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mc:AlternateContent xmlns:mc="http://schemas.openxmlformats.org/markup-compatibility/2006">
    <mc:Choice Requires="x15">
      <x15ac:absPath xmlns:x15ac="http://schemas.microsoft.com/office/spreadsheetml/2010/11/ac" url="C:\Users\vmikhalkina\Desktop\ПРАЙС ЛИСТЫ 2026\ГОРКИ ОТЕЛИ\"/>
    </mc:Choice>
  </mc:AlternateContent>
  <xr:revisionPtr revIDLastSave="0" documentId="13_ncr:1_{4E04A68A-34B3-49EA-8418-2F4F4DDF5A02}" xr6:coauthVersionLast="45" xr6:coauthVersionMax="45" xr10:uidLastSave="{00000000-0000-0000-0000-000000000000}"/>
  <bookViews>
    <workbookView xWindow="-120" yWindow="-120" windowWidth="19440" windowHeight="15000" tabRatio="734" firstSheet="7" activeTab="7" xr2:uid="{00000000-000D-0000-FFFF-FFFF00000000}"/>
  </bookViews>
  <sheets>
    <sheet name="4=3 |COMMISSION" sheetId="160" state="hidden" r:id="rId1"/>
    <sheet name="4=3 | FIT15" sheetId="104" state="hidden" r:id="rId2"/>
    <sheet name="4=3 | FIT18" sheetId="159" state="hidden" r:id="rId3"/>
    <sheet name="4=3 | FIT18+25руб." sheetId="193" state="hidden" r:id="rId4"/>
    <sheet name="4=3 | FIT20" sheetId="194" state="hidden" r:id="rId5"/>
    <sheet name="AVIA25+25" sheetId="201" state="hidden" r:id="rId6"/>
    <sheet name="AVIA25" sheetId="118" state="hidden" r:id="rId7"/>
    <sheet name="ВВ" sheetId="61" r:id="rId8"/>
    <sheet name="RO" sheetId="94" r:id="rId9"/>
    <sheet name="RO | FIT15+25руб." sheetId="213" state="hidden" r:id="rId10"/>
    <sheet name="ОиК" sheetId="211" r:id="rId11"/>
    <sheet name="BRIGHT" sheetId="181" r:id="rId12"/>
    <sheet name="нетто FIT15" sheetId="89" state="hidden" r:id="rId13"/>
    <sheet name="RO FIT15" sheetId="81" state="hidden" r:id="rId14"/>
    <sheet name="РБ BB 10% FIT15" sheetId="188" state="hidden" r:id="rId15"/>
    <sheet name="ОиК FIT15" sheetId="207" state="hidden" r:id="rId16"/>
    <sheet name="BRIGHT FIT15" sheetId="179" state="hidden" r:id="rId17"/>
    <sheet name="нетто FIT18" sheetId="142" state="hidden" r:id="rId18"/>
    <sheet name="RO FIT18" sheetId="206" state="hidden" r:id="rId19"/>
    <sheet name="РБ BB 10% FIT18" sheetId="189" state="hidden" r:id="rId20"/>
    <sheet name="ОиК FIT18 " sheetId="208" state="hidden" r:id="rId21"/>
    <sheet name="BRIGHT FIT18" sheetId="180" state="hidden" r:id="rId22"/>
    <sheet name="нетто FIT18+25" sheetId="168" state="hidden" r:id="rId23"/>
    <sheet name="RO FIT18+25" sheetId="205" state="hidden" r:id="rId24"/>
    <sheet name="РБ BB 10% FIT18+25" sheetId="190" state="hidden" r:id="rId25"/>
    <sheet name="ОиК FIT18+25" sheetId="209" state="hidden" r:id="rId26"/>
    <sheet name="BRIGHT FIT18+25" sheetId="182" state="hidden" r:id="rId27"/>
    <sheet name="нетто FIT20" sheetId="173" state="hidden" r:id="rId28"/>
    <sheet name="RO FIT20" sheetId="93" state="hidden" r:id="rId29"/>
    <sheet name="RO | FIT20+25 " sheetId="204" state="hidden" r:id="rId30"/>
    <sheet name="нетто 15+25руб" sheetId="212" state="hidden" r:id="rId31"/>
    <sheet name="нетто 20" sheetId="90" state="hidden" r:id="rId32"/>
    <sheet name="РБ ББ| commission" sheetId="92" state="hidden" r:id="rId33"/>
    <sheet name="РБ ББ10% (2022)| FIT15" sheetId="112" state="hidden" r:id="rId34"/>
    <sheet name="РБ ББ10%(2022)| FIT20" sheetId="113" state="hidden" r:id="rId35"/>
    <sheet name="РБ ББ10%(2022)| FIT20+25руб." sheetId="128" state="hidden" r:id="rId36"/>
    <sheet name="РБ ББ10%(2022)| COMMISSION" sheetId="114" state="hidden" r:id="rId37"/>
    <sheet name="РБ ББ15% (2022)| FIT15" sheetId="119" state="hidden" r:id="rId38"/>
    <sheet name="РБ ББ15% (2022)| FIT20" sheetId="120" state="hidden" r:id="rId39"/>
    <sheet name="РБ ББ15% (2022)| FIT20+25руб." sheetId="129" state="hidden" r:id="rId40"/>
    <sheet name="РБ ББ15% (2022)|COMMISSION" sheetId="121" state="hidden" r:id="rId41"/>
    <sheet name="ЗЭГ Активный | FIT20" sheetId="99" state="hidden" r:id="rId42"/>
    <sheet name="ЗЭГ Активный | commission" sheetId="100" state="hidden" r:id="rId43"/>
    <sheet name="Горный детокс | FIT15" sheetId="88" state="hidden" r:id="rId44"/>
    <sheet name="Горный детокс | FIT20" sheetId="101" state="hidden" r:id="rId45"/>
    <sheet name="Горный детокс | commission" sheetId="102" state="hidden" r:id="rId46"/>
    <sheet name="ЗЭГ Активный | FIT15" sheetId="87" state="hidden" r:id="rId47"/>
    <sheet name="ЗЭГ| FIT20+25руб." sheetId="132" state="hidden" r:id="rId48"/>
    <sheet name="Осенние каникулы | FIT20" sheetId="97" state="hidden" r:id="rId49"/>
    <sheet name="Осенние каникулы | commission" sheetId="98" state="hidden" r:id="rId50"/>
    <sheet name="отдыхай катай BAR" sheetId="108" state="hidden" r:id="rId51"/>
    <sheet name="4=5 | FIT15" sheetId="139" state="hidden" r:id="rId52"/>
    <sheet name="4=5 | FIT20" sheetId="140" state="hidden" r:id="rId53"/>
    <sheet name="4=5 | COMMISSION" sheetId="141" state="hidden" r:id="rId54"/>
    <sheet name="AVIA 12%" sheetId="107" state="hidden" r:id="rId55"/>
    <sheet name="ЯВК 2023 | FIT15" sheetId="115" state="hidden" r:id="rId56"/>
    <sheet name="ЯВК 2023 | FIT20" sheetId="143" state="hidden" r:id="rId57"/>
    <sheet name="ЯВК 2023 | COMMISSION" sheetId="144" state="hidden" r:id="rId58"/>
    <sheet name="ЗЭГ| FIT15" sheetId="85" state="hidden" r:id="rId59"/>
    <sheet name="ЗЭГ| FIT18" sheetId="146" state="hidden" r:id="rId60"/>
    <sheet name="ЗЭГ| COMMISSION" sheetId="147" state="hidden" r:id="rId61"/>
    <sheet name="Наполни свое лето| FIT18" sheetId="149" state="hidden" r:id="rId62"/>
    <sheet name="Наполни свое лето| COMMISSION" sheetId="150" state="hidden" r:id="rId63"/>
    <sheet name="Осенние каникулы | FIT15" sheetId="86" state="hidden" r:id="rId64"/>
    <sheet name="Осенние каникулы | FIT18" sheetId="154" state="hidden" r:id="rId65"/>
    <sheet name="Осенние каникулы |COMMISSION" sheetId="155" state="hidden" r:id="rId66"/>
    <sheet name="ОиК (2025 - 26)| FIT15+25руб." sheetId="214" state="hidden" r:id="rId67"/>
    <sheet name="РБ BB 10% FIT18 FIT20" sheetId="191" state="hidden" r:id="rId68"/>
    <sheet name="ОиК FIT20 " sheetId="210" state="hidden" r:id="rId69"/>
    <sheet name="BRIGHT FIT20" sheetId="183" state="hidden" r:id="rId70"/>
    <sheet name="РБ ББ10% (2025)| FIT15+25руб." sheetId="215" state="hidden" r:id="rId71"/>
    <sheet name="Отдыхай катай |FIT15" sheetId="109" state="hidden" r:id="rId72"/>
    <sheet name="Отдыхай катай |FIT18" sheetId="156" state="hidden" r:id="rId73"/>
    <sheet name="Отдыхай катай |FIT18+25руб." sheetId="177" state="hidden" r:id="rId74"/>
    <sheet name="Отдыхай катай |FIT20" sheetId="178" state="hidden" r:id="rId75"/>
    <sheet name="Отдыхай катай |COMMISSION" sheetId="157" state="hidden" r:id="rId76"/>
    <sheet name="Наполни свое лето| FIT15" sheetId="148" state="hidden" r:id="rId77"/>
    <sheet name="Наполни свое лето|FIT18" sheetId="197" state="hidden" r:id="rId78"/>
    <sheet name="Наполни свое лето| FIT18+25руб." sheetId="198" state="hidden" r:id="rId79"/>
    <sheet name="Наполни свое лето| FIT20" sheetId="199" state="hidden" r:id="rId80"/>
    <sheet name="Наполни свое лето|COMISSION" sheetId="200" state="hidden" r:id="rId81"/>
    <sheet name="Наполни свое лето | FIT18" sheetId="184" state="hidden" r:id="rId82"/>
    <sheet name="Наполни свое лето | COMMISSION" sheetId="185" state="hidden" r:id="rId83"/>
    <sheet name="Наполни свое лето | FIT18+25руб" sheetId="186" state="hidden" r:id="rId84"/>
    <sheet name="Наполни свое лето | FIT20+35руб" sheetId="187" state="hidden" r:id="rId85"/>
    <sheet name="РБ ББ15% (2024)| FIT15" sheetId="165" state="hidden" r:id="rId86"/>
    <sheet name="РБ ББ15% (2024)| FIT18" sheetId="166" state="hidden" r:id="rId87"/>
    <sheet name="РБ ББ15% (2024)| FIT18+25руб." sheetId="172" state="hidden" r:id="rId88"/>
    <sheet name="РБ ББ15% (2024)| FIT20+35руб." sheetId="176" state="hidden" r:id="rId89"/>
    <sheet name="РБ ББ15% (2024)| COMMISSION" sheetId="167" state="hidden" r:id="rId90"/>
    <sheet name="Весенние каникулы | FIT20" sheetId="116" state="hidden" r:id="rId91"/>
    <sheet name="Весенние каникулы | commission" sheetId="117" state="hidden" r:id="rId9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ARRAYTEXT_WF"/>
        <xcalcf:feature name="microsoft.com:LAMBDA_WF"/>
        <xcalcf:feature name="microsoft.com:LET_WF"/>
      </xcalcf:calcFeatures>
    </ext>
  </extLst>
</workbook>
</file>

<file path=xl/calcChain.xml><?xml version="1.0" encoding="utf-8"?>
<calcChain xmlns="http://schemas.openxmlformats.org/spreadsheetml/2006/main">
  <c r="C17" i="117" l="1"/>
  <c r="B17" i="117"/>
  <c r="C16" i="117"/>
  <c r="B16" i="117"/>
  <c r="C14" i="117"/>
  <c r="B14" i="117"/>
  <c r="C13" i="117"/>
  <c r="B13" i="117"/>
  <c r="C11" i="117"/>
  <c r="B11" i="117"/>
  <c r="C10" i="117"/>
  <c r="B10" i="117"/>
  <c r="C8" i="117"/>
  <c r="B8" i="117"/>
  <c r="C7" i="117"/>
  <c r="B7" i="117"/>
  <c r="C5" i="117"/>
  <c r="B5" i="117"/>
  <c r="C4" i="117"/>
  <c r="B4" i="117"/>
  <c r="C33" i="116"/>
  <c r="B33" i="116"/>
  <c r="C32" i="116"/>
  <c r="B32" i="116"/>
  <c r="C30" i="116"/>
  <c r="B30" i="116"/>
  <c r="C29" i="116"/>
  <c r="B29" i="116"/>
  <c r="C27" i="116"/>
  <c r="B27" i="116"/>
  <c r="C26" i="116"/>
  <c r="B26" i="116"/>
  <c r="C24" i="116"/>
  <c r="B24" i="116"/>
  <c r="C23" i="116"/>
  <c r="B23" i="116"/>
  <c r="C21" i="116"/>
  <c r="B21" i="116"/>
  <c r="C20" i="116"/>
  <c r="B20" i="116"/>
  <c r="C17" i="116"/>
  <c r="B17" i="116"/>
  <c r="C16" i="116"/>
  <c r="B16" i="116"/>
  <c r="C14" i="116"/>
  <c r="B14" i="116"/>
  <c r="C13" i="116"/>
  <c r="B13" i="116"/>
  <c r="C11" i="116"/>
  <c r="B11" i="116"/>
  <c r="C10" i="116"/>
  <c r="B10" i="116"/>
  <c r="C8" i="116"/>
  <c r="B8" i="116"/>
  <c r="C7" i="116"/>
  <c r="B7" i="116"/>
  <c r="C5" i="116"/>
  <c r="B5" i="116"/>
  <c r="C4" i="116"/>
  <c r="B4" i="116"/>
  <c r="BB25" i="167"/>
  <c r="BA25" i="167"/>
  <c r="AZ25" i="167"/>
  <c r="AY25" i="167"/>
  <c r="AX25" i="167"/>
  <c r="AW25" i="167"/>
  <c r="AV25" i="167"/>
  <c r="AU25" i="167"/>
  <c r="AT25" i="167"/>
  <c r="AS25" i="167"/>
  <c r="AR25" i="167"/>
  <c r="AQ25" i="167"/>
  <c r="AP25" i="167"/>
  <c r="AO25" i="167"/>
  <c r="AN25" i="167"/>
  <c r="AM25" i="167"/>
  <c r="AL25" i="167"/>
  <c r="AK25" i="167"/>
  <c r="AJ25" i="167"/>
  <c r="AI25" i="167"/>
  <c r="AH25" i="167"/>
  <c r="AG25" i="167"/>
  <c r="AF25" i="167"/>
  <c r="AE25" i="167"/>
  <c r="AD25" i="167"/>
  <c r="AC25" i="167"/>
  <c r="AB25" i="167"/>
  <c r="AA25" i="167"/>
  <c r="Z25" i="167"/>
  <c r="Y25" i="167"/>
  <c r="X25" i="167"/>
  <c r="W25" i="167"/>
  <c r="V25" i="167"/>
  <c r="U25" i="167"/>
  <c r="T25" i="167"/>
  <c r="S25" i="167"/>
  <c r="R25" i="167"/>
  <c r="Q25" i="167"/>
  <c r="P25" i="167"/>
  <c r="O25" i="167"/>
  <c r="N25" i="167"/>
  <c r="M25" i="167"/>
  <c r="L25" i="167"/>
  <c r="K25" i="167"/>
  <c r="J25" i="167"/>
  <c r="I25" i="167"/>
  <c r="H25" i="167"/>
  <c r="G25" i="167"/>
  <c r="F25" i="167"/>
  <c r="E25" i="167"/>
  <c r="D25" i="167"/>
  <c r="C25" i="167"/>
  <c r="B25" i="167"/>
  <c r="BB23" i="167"/>
  <c r="BA23" i="167"/>
  <c r="AZ23" i="167"/>
  <c r="AY23" i="167"/>
  <c r="AX23" i="167"/>
  <c r="AW23" i="167"/>
  <c r="AV23" i="167"/>
  <c r="AU23" i="167"/>
  <c r="AT23" i="167"/>
  <c r="AS23" i="167"/>
  <c r="AR23" i="167"/>
  <c r="AQ23" i="167"/>
  <c r="AP23" i="167"/>
  <c r="AO23" i="167"/>
  <c r="AN23" i="167"/>
  <c r="AM23" i="167"/>
  <c r="AL23" i="167"/>
  <c r="AK23" i="167"/>
  <c r="AJ23" i="167"/>
  <c r="AI23" i="167"/>
  <c r="AH23" i="167"/>
  <c r="AG23" i="167"/>
  <c r="AF23" i="167"/>
  <c r="AE23" i="167"/>
  <c r="AD23" i="167"/>
  <c r="AC23" i="167"/>
  <c r="AB23" i="167"/>
  <c r="AA23" i="167"/>
  <c r="Z23" i="167"/>
  <c r="Y23" i="167"/>
  <c r="X23" i="167"/>
  <c r="W23" i="167"/>
  <c r="V23" i="167"/>
  <c r="U23" i="167"/>
  <c r="T23" i="167"/>
  <c r="S23" i="167"/>
  <c r="R23" i="167"/>
  <c r="Q23" i="167"/>
  <c r="P23" i="167"/>
  <c r="O23" i="167"/>
  <c r="N23" i="167"/>
  <c r="M23" i="167"/>
  <c r="L23" i="167"/>
  <c r="K23" i="167"/>
  <c r="J23" i="167"/>
  <c r="I23" i="167"/>
  <c r="H23" i="167"/>
  <c r="G23" i="167"/>
  <c r="F23" i="167"/>
  <c r="E23" i="167"/>
  <c r="D23" i="167"/>
  <c r="C23" i="167"/>
  <c r="B23" i="167"/>
  <c r="BB22" i="167"/>
  <c r="BA22" i="167"/>
  <c r="AZ22" i="167"/>
  <c r="AY22" i="167"/>
  <c r="AX22" i="167"/>
  <c r="AW22" i="167"/>
  <c r="AV22" i="167"/>
  <c r="AU22" i="167"/>
  <c r="AT22" i="167"/>
  <c r="AS22" i="167"/>
  <c r="AR22" i="167"/>
  <c r="AQ22" i="167"/>
  <c r="AP22" i="167"/>
  <c r="AO22" i="167"/>
  <c r="AN22" i="167"/>
  <c r="AM22" i="167"/>
  <c r="AL22" i="167"/>
  <c r="AK22" i="167"/>
  <c r="AJ22" i="167"/>
  <c r="AI22" i="167"/>
  <c r="AH22" i="167"/>
  <c r="AG22" i="167"/>
  <c r="AF22" i="167"/>
  <c r="AE22" i="167"/>
  <c r="AD22" i="167"/>
  <c r="AC22" i="167"/>
  <c r="AB22" i="167"/>
  <c r="AA22" i="167"/>
  <c r="Z22" i="167"/>
  <c r="Y22" i="167"/>
  <c r="X22" i="167"/>
  <c r="W22" i="167"/>
  <c r="V22" i="167"/>
  <c r="U22" i="167"/>
  <c r="T22" i="167"/>
  <c r="S22" i="167"/>
  <c r="R22" i="167"/>
  <c r="Q22" i="167"/>
  <c r="P22" i="167"/>
  <c r="O22" i="167"/>
  <c r="N22" i="167"/>
  <c r="M22" i="167"/>
  <c r="L22" i="167"/>
  <c r="K22" i="167"/>
  <c r="J22" i="167"/>
  <c r="I22" i="167"/>
  <c r="H22" i="167"/>
  <c r="G22" i="167"/>
  <c r="F22" i="167"/>
  <c r="E22" i="167"/>
  <c r="D22" i="167"/>
  <c r="C22" i="167"/>
  <c r="B22" i="167"/>
  <c r="BB20" i="167"/>
  <c r="BA20" i="167"/>
  <c r="AZ20" i="167"/>
  <c r="AY20" i="167"/>
  <c r="AX20" i="167"/>
  <c r="AW20" i="167"/>
  <c r="AV20" i="167"/>
  <c r="AU20" i="167"/>
  <c r="AT20" i="167"/>
  <c r="AS20" i="167"/>
  <c r="AR20" i="167"/>
  <c r="AQ20" i="167"/>
  <c r="AP20" i="167"/>
  <c r="AO20" i="167"/>
  <c r="AN20" i="167"/>
  <c r="AM20" i="167"/>
  <c r="AL20" i="167"/>
  <c r="AK20" i="167"/>
  <c r="AJ20" i="167"/>
  <c r="AI20" i="167"/>
  <c r="AH20" i="167"/>
  <c r="AG20" i="167"/>
  <c r="AF20" i="167"/>
  <c r="AE20" i="167"/>
  <c r="AD20" i="167"/>
  <c r="AC20" i="167"/>
  <c r="AB20" i="167"/>
  <c r="AA20" i="167"/>
  <c r="Z20" i="167"/>
  <c r="Y20" i="167"/>
  <c r="X20" i="167"/>
  <c r="W20" i="167"/>
  <c r="V20" i="167"/>
  <c r="U20" i="167"/>
  <c r="T20" i="167"/>
  <c r="S20" i="167"/>
  <c r="R20" i="167"/>
  <c r="Q20" i="167"/>
  <c r="P20" i="167"/>
  <c r="O20" i="167"/>
  <c r="N20" i="167"/>
  <c r="M20" i="167"/>
  <c r="L20" i="167"/>
  <c r="K20" i="167"/>
  <c r="J20" i="167"/>
  <c r="I20" i="167"/>
  <c r="H20" i="167"/>
  <c r="G20" i="167"/>
  <c r="F20" i="167"/>
  <c r="E20" i="167"/>
  <c r="D20" i="167"/>
  <c r="C20" i="167"/>
  <c r="B20" i="167"/>
  <c r="BB19" i="167"/>
  <c r="BA19" i="167"/>
  <c r="AZ19" i="167"/>
  <c r="AY19" i="167"/>
  <c r="AX19" i="167"/>
  <c r="AW19" i="167"/>
  <c r="AV19" i="167"/>
  <c r="AU19" i="167"/>
  <c r="AT19" i="167"/>
  <c r="AS19" i="167"/>
  <c r="AR19" i="167"/>
  <c r="AQ19" i="167"/>
  <c r="AP19" i="167"/>
  <c r="AO19" i="167"/>
  <c r="AN19" i="167"/>
  <c r="AM19" i="167"/>
  <c r="AL19" i="167"/>
  <c r="AK19" i="167"/>
  <c r="AJ19" i="167"/>
  <c r="AI19" i="167"/>
  <c r="AH19" i="167"/>
  <c r="AG19" i="167"/>
  <c r="AF19" i="167"/>
  <c r="AE19" i="167"/>
  <c r="AD19" i="167"/>
  <c r="AC19" i="167"/>
  <c r="AB19" i="167"/>
  <c r="AA19" i="167"/>
  <c r="Z19" i="167"/>
  <c r="Y19" i="167"/>
  <c r="X19" i="167"/>
  <c r="W19" i="167"/>
  <c r="V19" i="167"/>
  <c r="U19" i="167"/>
  <c r="T19" i="167"/>
  <c r="S19" i="167"/>
  <c r="R19" i="167"/>
  <c r="Q19" i="167"/>
  <c r="P19" i="167"/>
  <c r="O19" i="167"/>
  <c r="N19" i="167"/>
  <c r="M19" i="167"/>
  <c r="L19" i="167"/>
  <c r="K19" i="167"/>
  <c r="J19" i="167"/>
  <c r="I19" i="167"/>
  <c r="H19" i="167"/>
  <c r="G19" i="167"/>
  <c r="F19" i="167"/>
  <c r="E19" i="167"/>
  <c r="D19" i="167"/>
  <c r="C19" i="167"/>
  <c r="B19" i="167"/>
  <c r="BB17" i="167"/>
  <c r="BA17" i="167"/>
  <c r="AZ17" i="167"/>
  <c r="AY17" i="167"/>
  <c r="AX17" i="167"/>
  <c r="AW17" i="167"/>
  <c r="AV17" i="167"/>
  <c r="AU17" i="167"/>
  <c r="AT17" i="167"/>
  <c r="AS17" i="167"/>
  <c r="AR17" i="167"/>
  <c r="AQ17" i="167"/>
  <c r="AP17" i="167"/>
  <c r="AO17" i="167"/>
  <c r="AN17" i="167"/>
  <c r="AM17" i="167"/>
  <c r="AL17" i="167"/>
  <c r="AK17" i="167"/>
  <c r="AJ17" i="167"/>
  <c r="AI17" i="167"/>
  <c r="AH17" i="167"/>
  <c r="AG17" i="167"/>
  <c r="AF17" i="167"/>
  <c r="AE17" i="167"/>
  <c r="AD17" i="167"/>
  <c r="AC17" i="167"/>
  <c r="AB17" i="167"/>
  <c r="AA17" i="167"/>
  <c r="Z17" i="167"/>
  <c r="Y17" i="167"/>
  <c r="X17" i="167"/>
  <c r="W17" i="167"/>
  <c r="V17" i="167"/>
  <c r="U17" i="167"/>
  <c r="T17" i="167"/>
  <c r="S17" i="167"/>
  <c r="R17" i="167"/>
  <c r="Q17" i="167"/>
  <c r="P17" i="167"/>
  <c r="O17" i="167"/>
  <c r="N17" i="167"/>
  <c r="M17" i="167"/>
  <c r="L17" i="167"/>
  <c r="K17" i="167"/>
  <c r="J17" i="167"/>
  <c r="I17" i="167"/>
  <c r="H17" i="167"/>
  <c r="G17" i="167"/>
  <c r="F17" i="167"/>
  <c r="E17" i="167"/>
  <c r="D17" i="167"/>
  <c r="C17" i="167"/>
  <c r="B17" i="167"/>
  <c r="BB16" i="167"/>
  <c r="BA16" i="167"/>
  <c r="AZ16" i="167"/>
  <c r="AY16" i="167"/>
  <c r="AX16" i="167"/>
  <c r="AW16" i="167"/>
  <c r="AV16" i="167"/>
  <c r="AU16" i="167"/>
  <c r="AT16" i="167"/>
  <c r="AS16" i="167"/>
  <c r="AR16" i="167"/>
  <c r="AQ16" i="167"/>
  <c r="AP16" i="167"/>
  <c r="AO16" i="167"/>
  <c r="AN16" i="167"/>
  <c r="AM16" i="167"/>
  <c r="AL16" i="167"/>
  <c r="AK16" i="167"/>
  <c r="AJ16" i="167"/>
  <c r="AI16" i="167"/>
  <c r="AH16" i="167"/>
  <c r="AG16" i="167"/>
  <c r="AF16" i="167"/>
  <c r="AE16" i="167"/>
  <c r="AD16" i="167"/>
  <c r="AC16" i="167"/>
  <c r="AB16" i="167"/>
  <c r="AA16" i="167"/>
  <c r="Z16" i="167"/>
  <c r="Y16" i="167"/>
  <c r="X16" i="167"/>
  <c r="W16" i="167"/>
  <c r="V16" i="167"/>
  <c r="U16" i="167"/>
  <c r="T16" i="167"/>
  <c r="S16" i="167"/>
  <c r="R16" i="167"/>
  <c r="Q16" i="167"/>
  <c r="P16" i="167"/>
  <c r="O16" i="167"/>
  <c r="N16" i="167"/>
  <c r="M16" i="167"/>
  <c r="L16" i="167"/>
  <c r="K16" i="167"/>
  <c r="J16" i="167"/>
  <c r="I16" i="167"/>
  <c r="H16" i="167"/>
  <c r="G16" i="167"/>
  <c r="F16" i="167"/>
  <c r="E16" i="167"/>
  <c r="D16" i="167"/>
  <c r="C16" i="167"/>
  <c r="B16" i="167"/>
  <c r="BB14" i="167"/>
  <c r="BA14" i="167"/>
  <c r="AZ14" i="167"/>
  <c r="AY14" i="167"/>
  <c r="AX14" i="167"/>
  <c r="AW14" i="167"/>
  <c r="AV14" i="167"/>
  <c r="AU14" i="167"/>
  <c r="AT14" i="167"/>
  <c r="AS14" i="167"/>
  <c r="AR14" i="167"/>
  <c r="AQ14" i="167"/>
  <c r="AP14" i="167"/>
  <c r="AO14" i="167"/>
  <c r="AN14" i="167"/>
  <c r="AM14" i="167"/>
  <c r="AL14" i="167"/>
  <c r="AK14" i="167"/>
  <c r="AJ14" i="167"/>
  <c r="AI14" i="167"/>
  <c r="AH14" i="167"/>
  <c r="AG14" i="167"/>
  <c r="AF14" i="167"/>
  <c r="AE14" i="167"/>
  <c r="AD14" i="167"/>
  <c r="AC14" i="167"/>
  <c r="AB14" i="167"/>
  <c r="AA14" i="167"/>
  <c r="Z14" i="167"/>
  <c r="Y14" i="167"/>
  <c r="X14" i="167"/>
  <c r="W14" i="167"/>
  <c r="V14" i="167"/>
  <c r="U14" i="167"/>
  <c r="T14" i="167"/>
  <c r="S14" i="167"/>
  <c r="R14" i="167"/>
  <c r="Q14" i="167"/>
  <c r="P14" i="167"/>
  <c r="O14" i="167"/>
  <c r="N14" i="167"/>
  <c r="M14" i="167"/>
  <c r="L14" i="167"/>
  <c r="K14" i="167"/>
  <c r="J14" i="167"/>
  <c r="I14" i="167"/>
  <c r="H14" i="167"/>
  <c r="G14" i="167"/>
  <c r="F14" i="167"/>
  <c r="E14" i="167"/>
  <c r="D14" i="167"/>
  <c r="C14" i="167"/>
  <c r="B14" i="167"/>
  <c r="BB13" i="167"/>
  <c r="BA13" i="167"/>
  <c r="AZ13" i="167"/>
  <c r="AY13" i="167"/>
  <c r="AX13" i="167"/>
  <c r="AW13" i="167"/>
  <c r="AV13" i="167"/>
  <c r="AU13" i="167"/>
  <c r="AT13" i="167"/>
  <c r="AS13" i="167"/>
  <c r="AR13" i="167"/>
  <c r="AQ13" i="167"/>
  <c r="AP13" i="167"/>
  <c r="AO13" i="167"/>
  <c r="AN13" i="167"/>
  <c r="AM13" i="167"/>
  <c r="AL13" i="167"/>
  <c r="AK13" i="167"/>
  <c r="AJ13" i="167"/>
  <c r="AI13" i="167"/>
  <c r="AH13" i="167"/>
  <c r="AG13" i="167"/>
  <c r="AF13" i="167"/>
  <c r="AE13" i="167"/>
  <c r="AD13" i="167"/>
  <c r="AC13" i="167"/>
  <c r="AB13" i="167"/>
  <c r="AA13" i="167"/>
  <c r="Z13" i="167"/>
  <c r="Y13" i="167"/>
  <c r="X13" i="167"/>
  <c r="W13" i="167"/>
  <c r="V13" i="167"/>
  <c r="U13" i="167"/>
  <c r="T13" i="167"/>
  <c r="S13" i="167"/>
  <c r="R13" i="167"/>
  <c r="Q13" i="167"/>
  <c r="P13" i="167"/>
  <c r="O13" i="167"/>
  <c r="N13" i="167"/>
  <c r="M13" i="167"/>
  <c r="L13" i="167"/>
  <c r="K13" i="167"/>
  <c r="J13" i="167"/>
  <c r="I13" i="167"/>
  <c r="H13" i="167"/>
  <c r="G13" i="167"/>
  <c r="F13" i="167"/>
  <c r="E13" i="167"/>
  <c r="D13" i="167"/>
  <c r="C13" i="167"/>
  <c r="B13" i="167"/>
  <c r="BB11" i="167"/>
  <c r="BA11" i="167"/>
  <c r="AZ11" i="167"/>
  <c r="AY11" i="167"/>
  <c r="AX11" i="167"/>
  <c r="AW11" i="167"/>
  <c r="AV11" i="167"/>
  <c r="AU11" i="167"/>
  <c r="AT11" i="167"/>
  <c r="AS11" i="167"/>
  <c r="AR11" i="167"/>
  <c r="AQ11" i="167"/>
  <c r="AP11" i="167"/>
  <c r="AO11" i="167"/>
  <c r="AN11" i="167"/>
  <c r="AM11" i="167"/>
  <c r="AL11" i="167"/>
  <c r="AK11" i="167"/>
  <c r="AJ11" i="167"/>
  <c r="AI11" i="167"/>
  <c r="AH11" i="167"/>
  <c r="AG11" i="167"/>
  <c r="AF11" i="167"/>
  <c r="AE11" i="167"/>
  <c r="AD11" i="167"/>
  <c r="AC11" i="167"/>
  <c r="AB11" i="167"/>
  <c r="AA11" i="167"/>
  <c r="Z11" i="167"/>
  <c r="Y11" i="167"/>
  <c r="X11" i="167"/>
  <c r="W11" i="167"/>
  <c r="V11" i="167"/>
  <c r="U11" i="167"/>
  <c r="T11" i="167"/>
  <c r="S11" i="167"/>
  <c r="R11" i="167"/>
  <c r="Q11" i="167"/>
  <c r="P11" i="167"/>
  <c r="O11" i="167"/>
  <c r="N11" i="167"/>
  <c r="M11" i="167"/>
  <c r="L11" i="167"/>
  <c r="K11" i="167"/>
  <c r="J11" i="167"/>
  <c r="I11" i="167"/>
  <c r="H11" i="167"/>
  <c r="G11" i="167"/>
  <c r="F11" i="167"/>
  <c r="E11" i="167"/>
  <c r="D11" i="167"/>
  <c r="C11" i="167"/>
  <c r="B11" i="167"/>
  <c r="BB10" i="167"/>
  <c r="BA10" i="167"/>
  <c r="AZ10" i="167"/>
  <c r="AY10" i="167"/>
  <c r="AX10" i="167"/>
  <c r="AW10" i="167"/>
  <c r="AV10" i="167"/>
  <c r="AU10" i="167"/>
  <c r="AT10" i="167"/>
  <c r="AS10" i="167"/>
  <c r="AR10" i="167"/>
  <c r="AQ10" i="167"/>
  <c r="AP10" i="167"/>
  <c r="AO10" i="167"/>
  <c r="AN10" i="167"/>
  <c r="AM10" i="167"/>
  <c r="AL10" i="167"/>
  <c r="AK10" i="167"/>
  <c r="AJ10" i="167"/>
  <c r="AI10" i="167"/>
  <c r="AH10" i="167"/>
  <c r="AG10" i="167"/>
  <c r="AF10" i="167"/>
  <c r="AE10" i="167"/>
  <c r="AD10" i="167"/>
  <c r="AC10" i="167"/>
  <c r="AB10" i="167"/>
  <c r="AA10" i="167"/>
  <c r="Z10" i="167"/>
  <c r="Y10" i="167"/>
  <c r="X10" i="167"/>
  <c r="W10" i="167"/>
  <c r="V10" i="167"/>
  <c r="U10" i="167"/>
  <c r="T10" i="167"/>
  <c r="S10" i="167"/>
  <c r="R10" i="167"/>
  <c r="Q10" i="167"/>
  <c r="P10" i="167"/>
  <c r="O10" i="167"/>
  <c r="N10" i="167"/>
  <c r="M10" i="167"/>
  <c r="L10" i="167"/>
  <c r="K10" i="167"/>
  <c r="J10" i="167"/>
  <c r="I10" i="167"/>
  <c r="H10" i="167"/>
  <c r="G10" i="167"/>
  <c r="F10" i="167"/>
  <c r="E10" i="167"/>
  <c r="D10" i="167"/>
  <c r="C10" i="167"/>
  <c r="B10" i="167"/>
  <c r="BB8" i="167"/>
  <c r="BA8" i="167"/>
  <c r="AZ8" i="167"/>
  <c r="AY8" i="167"/>
  <c r="AX8" i="167"/>
  <c r="AW8" i="167"/>
  <c r="AV8" i="167"/>
  <c r="AU8" i="167"/>
  <c r="AT8" i="167"/>
  <c r="AS8" i="167"/>
  <c r="AR8" i="167"/>
  <c r="AQ8" i="167"/>
  <c r="AP8" i="167"/>
  <c r="AO8" i="167"/>
  <c r="AN8" i="167"/>
  <c r="AM8" i="167"/>
  <c r="AL8" i="167"/>
  <c r="AK8" i="167"/>
  <c r="AJ8" i="167"/>
  <c r="AI8" i="167"/>
  <c r="AH8" i="167"/>
  <c r="AG8" i="167"/>
  <c r="AF8" i="167"/>
  <c r="AE8" i="167"/>
  <c r="AD8" i="167"/>
  <c r="AC8" i="167"/>
  <c r="AB8" i="167"/>
  <c r="AA8" i="167"/>
  <c r="Z8" i="167"/>
  <c r="Y8" i="167"/>
  <c r="X8" i="167"/>
  <c r="W8" i="167"/>
  <c r="V8" i="167"/>
  <c r="U8" i="167"/>
  <c r="T8" i="167"/>
  <c r="S8" i="167"/>
  <c r="R8" i="167"/>
  <c r="Q8" i="167"/>
  <c r="P8" i="167"/>
  <c r="O8" i="167"/>
  <c r="N8" i="167"/>
  <c r="M8" i="167"/>
  <c r="L8" i="167"/>
  <c r="K8" i="167"/>
  <c r="J8" i="167"/>
  <c r="I8" i="167"/>
  <c r="H8" i="167"/>
  <c r="G8" i="167"/>
  <c r="F8" i="167"/>
  <c r="E8" i="167"/>
  <c r="D8" i="167"/>
  <c r="C8" i="167"/>
  <c r="B8" i="167"/>
  <c r="BB7" i="167"/>
  <c r="BA7" i="167"/>
  <c r="AZ7" i="167"/>
  <c r="AY7" i="167"/>
  <c r="AX7" i="167"/>
  <c r="AW7" i="167"/>
  <c r="AV7" i="167"/>
  <c r="AU7" i="167"/>
  <c r="AT7" i="167"/>
  <c r="AS7" i="167"/>
  <c r="AR7" i="167"/>
  <c r="AQ7" i="167"/>
  <c r="AP7" i="167"/>
  <c r="AO7" i="167"/>
  <c r="AN7" i="167"/>
  <c r="AM7" i="167"/>
  <c r="AL7" i="167"/>
  <c r="AK7" i="167"/>
  <c r="AJ7" i="167"/>
  <c r="AI7" i="167"/>
  <c r="AH7" i="167"/>
  <c r="AG7" i="167"/>
  <c r="AF7" i="167"/>
  <c r="AE7" i="167"/>
  <c r="AD7" i="167"/>
  <c r="AC7" i="167"/>
  <c r="AB7" i="167"/>
  <c r="AA7" i="167"/>
  <c r="Z7" i="167"/>
  <c r="Y7" i="167"/>
  <c r="X7" i="167"/>
  <c r="W7" i="167"/>
  <c r="V7" i="167"/>
  <c r="U7" i="167"/>
  <c r="T7" i="167"/>
  <c r="S7" i="167"/>
  <c r="R7" i="167"/>
  <c r="Q7" i="167"/>
  <c r="P7" i="167"/>
  <c r="O7" i="167"/>
  <c r="N7" i="167"/>
  <c r="M7" i="167"/>
  <c r="L7" i="167"/>
  <c r="K7" i="167"/>
  <c r="J7" i="167"/>
  <c r="I7" i="167"/>
  <c r="H7" i="167"/>
  <c r="G7" i="167"/>
  <c r="F7" i="167"/>
  <c r="E7" i="167"/>
  <c r="D7" i="167"/>
  <c r="C7" i="167"/>
  <c r="B7" i="167"/>
  <c r="BB5" i="167"/>
  <c r="BA5" i="167"/>
  <c r="AZ5" i="167"/>
  <c r="AY5" i="167"/>
  <c r="AX5" i="167"/>
  <c r="AW5" i="167"/>
  <c r="AV5" i="167"/>
  <c r="AU5" i="167"/>
  <c r="AT5" i="167"/>
  <c r="AS5" i="167"/>
  <c r="AR5" i="167"/>
  <c r="AQ5" i="167"/>
  <c r="AP5" i="167"/>
  <c r="AO5" i="167"/>
  <c r="AN5" i="167"/>
  <c r="AM5" i="167"/>
  <c r="AL5" i="167"/>
  <c r="AK5" i="167"/>
  <c r="AJ5" i="167"/>
  <c r="AI5" i="167"/>
  <c r="AH5" i="167"/>
  <c r="AG5" i="167"/>
  <c r="AF5" i="167"/>
  <c r="AE5" i="167"/>
  <c r="AD5" i="167"/>
  <c r="AC5" i="167"/>
  <c r="AB5" i="167"/>
  <c r="AA5" i="167"/>
  <c r="Z5" i="167"/>
  <c r="Y5" i="167"/>
  <c r="X5" i="167"/>
  <c r="W5" i="167"/>
  <c r="V5" i="167"/>
  <c r="U5" i="167"/>
  <c r="T5" i="167"/>
  <c r="S5" i="167"/>
  <c r="R5" i="167"/>
  <c r="Q5" i="167"/>
  <c r="P5" i="167"/>
  <c r="O5" i="167"/>
  <c r="N5" i="167"/>
  <c r="M5" i="167"/>
  <c r="L5" i="167"/>
  <c r="K5" i="167"/>
  <c r="J5" i="167"/>
  <c r="I5" i="167"/>
  <c r="H5" i="167"/>
  <c r="G5" i="167"/>
  <c r="F5" i="167"/>
  <c r="E5" i="167"/>
  <c r="D5" i="167"/>
  <c r="C5" i="167"/>
  <c r="B5" i="167"/>
  <c r="BB4" i="167"/>
  <c r="BA4" i="167"/>
  <c r="AZ4" i="167"/>
  <c r="AY4" i="167"/>
  <c r="AX4" i="167"/>
  <c r="AW4" i="167"/>
  <c r="AV4" i="167"/>
  <c r="AU4" i="167"/>
  <c r="AT4" i="167"/>
  <c r="AS4" i="167"/>
  <c r="AR4" i="167"/>
  <c r="AQ4" i="167"/>
  <c r="AP4" i="167"/>
  <c r="AO4" i="167"/>
  <c r="AN4" i="167"/>
  <c r="AM4" i="167"/>
  <c r="AL4" i="167"/>
  <c r="AK4" i="167"/>
  <c r="AJ4" i="167"/>
  <c r="AI4" i="167"/>
  <c r="AH4" i="167"/>
  <c r="AG4" i="167"/>
  <c r="AF4" i="167"/>
  <c r="AE4" i="167"/>
  <c r="AD4" i="167"/>
  <c r="AC4" i="167"/>
  <c r="AB4" i="167"/>
  <c r="AA4" i="167"/>
  <c r="Z4" i="167"/>
  <c r="Y4" i="167"/>
  <c r="X4" i="167"/>
  <c r="W4" i="167"/>
  <c r="V4" i="167"/>
  <c r="U4" i="167"/>
  <c r="T4" i="167"/>
  <c r="S4" i="167"/>
  <c r="R4" i="167"/>
  <c r="Q4" i="167"/>
  <c r="P4" i="167"/>
  <c r="O4" i="167"/>
  <c r="N4" i="167"/>
  <c r="M4" i="167"/>
  <c r="L4" i="167"/>
  <c r="K4" i="167"/>
  <c r="J4" i="167"/>
  <c r="I4" i="167"/>
  <c r="H4" i="167"/>
  <c r="G4" i="167"/>
  <c r="F4" i="167"/>
  <c r="E4" i="167"/>
  <c r="D4" i="167"/>
  <c r="C4" i="167"/>
  <c r="B4" i="167"/>
  <c r="BB49" i="176"/>
  <c r="BA49" i="176"/>
  <c r="AZ49" i="176"/>
  <c r="AY49" i="176"/>
  <c r="AX49" i="176"/>
  <c r="AW49" i="176"/>
  <c r="AV49" i="176"/>
  <c r="AU49" i="176"/>
  <c r="AT49" i="176"/>
  <c r="AS49" i="176"/>
  <c r="AR49" i="176"/>
  <c r="AQ49" i="176"/>
  <c r="AP49" i="176"/>
  <c r="AO49" i="176"/>
  <c r="AN49" i="176"/>
  <c r="AM49" i="176"/>
  <c r="AL49" i="176"/>
  <c r="AK49" i="176"/>
  <c r="AJ49" i="176"/>
  <c r="AI49" i="176"/>
  <c r="AH49" i="176"/>
  <c r="AG49" i="176"/>
  <c r="AF49" i="176"/>
  <c r="AE49" i="176"/>
  <c r="AD49" i="176"/>
  <c r="AC49" i="176"/>
  <c r="AB49" i="176"/>
  <c r="AA49" i="176"/>
  <c r="Z49" i="176"/>
  <c r="Y49" i="176"/>
  <c r="X49" i="176"/>
  <c r="W49" i="176"/>
  <c r="V49" i="176"/>
  <c r="U49" i="176"/>
  <c r="T49" i="176"/>
  <c r="S49" i="176"/>
  <c r="R49" i="176"/>
  <c r="Q49" i="176"/>
  <c r="P49" i="176"/>
  <c r="O49" i="176"/>
  <c r="N49" i="176"/>
  <c r="M49" i="176"/>
  <c r="L49" i="176"/>
  <c r="K49" i="176"/>
  <c r="J49" i="176"/>
  <c r="I49" i="176"/>
  <c r="H49" i="176"/>
  <c r="G49" i="176"/>
  <c r="F49" i="176"/>
  <c r="E49" i="176"/>
  <c r="D49" i="176"/>
  <c r="C49" i="176"/>
  <c r="B49" i="176"/>
  <c r="BB47" i="176"/>
  <c r="BA47" i="176"/>
  <c r="AZ47" i="176"/>
  <c r="AY47" i="176"/>
  <c r="AX47" i="176"/>
  <c r="AW47" i="176"/>
  <c r="AV47" i="176"/>
  <c r="AU47" i="176"/>
  <c r="AT47" i="176"/>
  <c r="AS47" i="176"/>
  <c r="AR47" i="176"/>
  <c r="AQ47" i="176"/>
  <c r="AP47" i="176"/>
  <c r="AO47" i="176"/>
  <c r="AN47" i="176"/>
  <c r="AM47" i="176"/>
  <c r="AL47" i="176"/>
  <c r="AK47" i="176"/>
  <c r="AJ47" i="176"/>
  <c r="AI47" i="176"/>
  <c r="AH47" i="176"/>
  <c r="AG47" i="176"/>
  <c r="AF47" i="176"/>
  <c r="AE47" i="176"/>
  <c r="AD47" i="176"/>
  <c r="AC47" i="176"/>
  <c r="AB47" i="176"/>
  <c r="AA47" i="176"/>
  <c r="Z47" i="176"/>
  <c r="Y47" i="176"/>
  <c r="X47" i="176"/>
  <c r="W47" i="176"/>
  <c r="V47" i="176"/>
  <c r="U47" i="176"/>
  <c r="T47" i="176"/>
  <c r="S47" i="176"/>
  <c r="R47" i="176"/>
  <c r="Q47" i="176"/>
  <c r="P47" i="176"/>
  <c r="O47" i="176"/>
  <c r="N47" i="176"/>
  <c r="M47" i="176"/>
  <c r="L47" i="176"/>
  <c r="K47" i="176"/>
  <c r="J47" i="176"/>
  <c r="I47" i="176"/>
  <c r="H47" i="176"/>
  <c r="G47" i="176"/>
  <c r="F47" i="176"/>
  <c r="E47" i="176"/>
  <c r="D47" i="176"/>
  <c r="C47" i="176"/>
  <c r="B47" i="176"/>
  <c r="BB46" i="176"/>
  <c r="BA46" i="176"/>
  <c r="AZ46" i="176"/>
  <c r="AY46" i="176"/>
  <c r="AX46" i="176"/>
  <c r="AW46" i="176"/>
  <c r="AV46" i="176"/>
  <c r="AU46" i="176"/>
  <c r="AT46" i="176"/>
  <c r="AS46" i="176"/>
  <c r="AR46" i="176"/>
  <c r="AQ46" i="176"/>
  <c r="AP46" i="176"/>
  <c r="AO46" i="176"/>
  <c r="AN46" i="176"/>
  <c r="AM46" i="176"/>
  <c r="AL46" i="176"/>
  <c r="AK46" i="176"/>
  <c r="AJ46" i="176"/>
  <c r="AI46" i="176"/>
  <c r="AH46" i="176"/>
  <c r="AG46" i="176"/>
  <c r="AF46" i="176"/>
  <c r="AE46" i="176"/>
  <c r="AD46" i="176"/>
  <c r="AC46" i="176"/>
  <c r="AB46" i="176"/>
  <c r="AA46" i="176"/>
  <c r="Z46" i="176"/>
  <c r="Y46" i="176"/>
  <c r="X46" i="176"/>
  <c r="W46" i="176"/>
  <c r="V46" i="176"/>
  <c r="U46" i="176"/>
  <c r="T46" i="176"/>
  <c r="S46" i="176"/>
  <c r="R46" i="176"/>
  <c r="Q46" i="176"/>
  <c r="P46" i="176"/>
  <c r="O46" i="176"/>
  <c r="N46" i="176"/>
  <c r="M46" i="176"/>
  <c r="L46" i="176"/>
  <c r="K46" i="176"/>
  <c r="J46" i="176"/>
  <c r="I46" i="176"/>
  <c r="H46" i="176"/>
  <c r="G46" i="176"/>
  <c r="F46" i="176"/>
  <c r="E46" i="176"/>
  <c r="D46" i="176"/>
  <c r="C46" i="176"/>
  <c r="B46" i="176"/>
  <c r="BB44" i="176"/>
  <c r="BA44" i="176"/>
  <c r="AZ44" i="176"/>
  <c r="AY44" i="176"/>
  <c r="AX44" i="176"/>
  <c r="AW44" i="176"/>
  <c r="AV44" i="176"/>
  <c r="AU44" i="176"/>
  <c r="AT44" i="176"/>
  <c r="AS44" i="176"/>
  <c r="AR44" i="176"/>
  <c r="AQ44" i="176"/>
  <c r="AP44" i="176"/>
  <c r="AO44" i="176"/>
  <c r="AN44" i="176"/>
  <c r="AM44" i="176"/>
  <c r="AL44" i="176"/>
  <c r="AK44" i="176"/>
  <c r="AJ44" i="176"/>
  <c r="AI44" i="176"/>
  <c r="AH44" i="176"/>
  <c r="AG44" i="176"/>
  <c r="AF44" i="176"/>
  <c r="AE44" i="176"/>
  <c r="AD44" i="176"/>
  <c r="AC44" i="176"/>
  <c r="AB44" i="176"/>
  <c r="AA44" i="176"/>
  <c r="Z44" i="176"/>
  <c r="Y44" i="176"/>
  <c r="X44" i="176"/>
  <c r="W44" i="176"/>
  <c r="V44" i="176"/>
  <c r="U44" i="176"/>
  <c r="T44" i="176"/>
  <c r="S44" i="176"/>
  <c r="R44" i="176"/>
  <c r="Q44" i="176"/>
  <c r="P44" i="176"/>
  <c r="O44" i="176"/>
  <c r="N44" i="176"/>
  <c r="M44" i="176"/>
  <c r="L44" i="176"/>
  <c r="K44" i="176"/>
  <c r="J44" i="176"/>
  <c r="I44" i="176"/>
  <c r="H44" i="176"/>
  <c r="G44" i="176"/>
  <c r="F44" i="176"/>
  <c r="E44" i="176"/>
  <c r="D44" i="176"/>
  <c r="C44" i="176"/>
  <c r="B44" i="176"/>
  <c r="BB43" i="176"/>
  <c r="BA43" i="176"/>
  <c r="AZ43" i="176"/>
  <c r="AY43" i="176"/>
  <c r="AX43" i="176"/>
  <c r="AW43" i="176"/>
  <c r="AV43" i="176"/>
  <c r="AU43" i="176"/>
  <c r="AT43" i="176"/>
  <c r="AS43" i="176"/>
  <c r="AR43" i="176"/>
  <c r="AQ43" i="176"/>
  <c r="AP43" i="176"/>
  <c r="AO43" i="176"/>
  <c r="AN43" i="176"/>
  <c r="AM43" i="176"/>
  <c r="AL43" i="176"/>
  <c r="AK43" i="176"/>
  <c r="AJ43" i="176"/>
  <c r="AI43" i="176"/>
  <c r="AH43" i="176"/>
  <c r="AG43" i="176"/>
  <c r="AF43" i="176"/>
  <c r="AE43" i="176"/>
  <c r="AD43" i="176"/>
  <c r="AC43" i="176"/>
  <c r="AB43" i="176"/>
  <c r="AA43" i="176"/>
  <c r="Z43" i="176"/>
  <c r="Y43" i="176"/>
  <c r="X43" i="176"/>
  <c r="W43" i="176"/>
  <c r="V43" i="176"/>
  <c r="U43" i="176"/>
  <c r="T43" i="176"/>
  <c r="S43" i="176"/>
  <c r="R43" i="176"/>
  <c r="Q43" i="176"/>
  <c r="P43" i="176"/>
  <c r="O43" i="176"/>
  <c r="N43" i="176"/>
  <c r="M43" i="176"/>
  <c r="L43" i="176"/>
  <c r="K43" i="176"/>
  <c r="J43" i="176"/>
  <c r="I43" i="176"/>
  <c r="H43" i="176"/>
  <c r="G43" i="176"/>
  <c r="F43" i="176"/>
  <c r="E43" i="176"/>
  <c r="D43" i="176"/>
  <c r="C43" i="176"/>
  <c r="B43" i="176"/>
  <c r="BB41" i="176"/>
  <c r="BA41" i="176"/>
  <c r="AZ41" i="176"/>
  <c r="AY41" i="176"/>
  <c r="AX41" i="176"/>
  <c r="AW41" i="176"/>
  <c r="AV41" i="176"/>
  <c r="AU41" i="176"/>
  <c r="AT41" i="176"/>
  <c r="AS41" i="176"/>
  <c r="AR41" i="176"/>
  <c r="AQ41" i="176"/>
  <c r="AP41" i="176"/>
  <c r="AO41" i="176"/>
  <c r="AN41" i="176"/>
  <c r="AM41" i="176"/>
  <c r="AL41" i="176"/>
  <c r="AK41" i="176"/>
  <c r="AJ41" i="176"/>
  <c r="AI41" i="176"/>
  <c r="AH41" i="176"/>
  <c r="AG41" i="176"/>
  <c r="AF41" i="176"/>
  <c r="AE41" i="176"/>
  <c r="AD41" i="176"/>
  <c r="AC41" i="176"/>
  <c r="AB41" i="176"/>
  <c r="AA41" i="176"/>
  <c r="Z41" i="176"/>
  <c r="Y41" i="176"/>
  <c r="X41" i="176"/>
  <c r="W41" i="176"/>
  <c r="V41" i="176"/>
  <c r="U41" i="176"/>
  <c r="T41" i="176"/>
  <c r="S41" i="176"/>
  <c r="R41" i="176"/>
  <c r="Q41" i="176"/>
  <c r="P41" i="176"/>
  <c r="O41" i="176"/>
  <c r="N41" i="176"/>
  <c r="M41" i="176"/>
  <c r="L41" i="176"/>
  <c r="K41" i="176"/>
  <c r="J41" i="176"/>
  <c r="I41" i="176"/>
  <c r="H41" i="176"/>
  <c r="G41" i="176"/>
  <c r="F41" i="176"/>
  <c r="E41" i="176"/>
  <c r="D41" i="176"/>
  <c r="C41" i="176"/>
  <c r="B41" i="176"/>
  <c r="BB40" i="176"/>
  <c r="BA40" i="176"/>
  <c r="AZ40" i="176"/>
  <c r="AY40" i="176"/>
  <c r="AX40" i="176"/>
  <c r="AW40" i="176"/>
  <c r="AV40" i="176"/>
  <c r="AU40" i="176"/>
  <c r="AT40" i="176"/>
  <c r="AS40" i="176"/>
  <c r="AR40" i="176"/>
  <c r="AQ40" i="176"/>
  <c r="AP40" i="176"/>
  <c r="AO40" i="176"/>
  <c r="AN40" i="176"/>
  <c r="AM40" i="176"/>
  <c r="AL40" i="176"/>
  <c r="AK40" i="176"/>
  <c r="AJ40" i="176"/>
  <c r="AI40" i="176"/>
  <c r="AH40" i="176"/>
  <c r="AG40" i="176"/>
  <c r="AF40" i="176"/>
  <c r="AE40" i="176"/>
  <c r="AD40" i="176"/>
  <c r="AC40" i="176"/>
  <c r="AB40" i="176"/>
  <c r="AA40" i="176"/>
  <c r="Z40" i="176"/>
  <c r="Y40" i="176"/>
  <c r="X40" i="176"/>
  <c r="W40" i="176"/>
  <c r="V40" i="176"/>
  <c r="U40" i="176"/>
  <c r="T40" i="176"/>
  <c r="S40" i="176"/>
  <c r="R40" i="176"/>
  <c r="Q40" i="176"/>
  <c r="P40" i="176"/>
  <c r="O40" i="176"/>
  <c r="N40" i="176"/>
  <c r="M40" i="176"/>
  <c r="L40" i="176"/>
  <c r="K40" i="176"/>
  <c r="J40" i="176"/>
  <c r="I40" i="176"/>
  <c r="H40" i="176"/>
  <c r="G40" i="176"/>
  <c r="F40" i="176"/>
  <c r="E40" i="176"/>
  <c r="D40" i="176"/>
  <c r="C40" i="176"/>
  <c r="B40" i="176"/>
  <c r="BB38" i="176"/>
  <c r="BA38" i="176"/>
  <c r="AZ38" i="176"/>
  <c r="AY38" i="176"/>
  <c r="AX38" i="176"/>
  <c r="AW38" i="176"/>
  <c r="AV38" i="176"/>
  <c r="AU38" i="176"/>
  <c r="AT38" i="176"/>
  <c r="AS38" i="176"/>
  <c r="AR38" i="176"/>
  <c r="AQ38" i="176"/>
  <c r="AP38" i="176"/>
  <c r="AO38" i="176"/>
  <c r="AN38" i="176"/>
  <c r="AM38" i="176"/>
  <c r="AL38" i="176"/>
  <c r="AK38" i="176"/>
  <c r="AJ38" i="176"/>
  <c r="AI38" i="176"/>
  <c r="AH38" i="176"/>
  <c r="AG38" i="176"/>
  <c r="AF38" i="176"/>
  <c r="AE38" i="176"/>
  <c r="AD38" i="176"/>
  <c r="AC38" i="176"/>
  <c r="AB38" i="176"/>
  <c r="AA38" i="176"/>
  <c r="Z38" i="176"/>
  <c r="Y38" i="176"/>
  <c r="X38" i="176"/>
  <c r="W38" i="176"/>
  <c r="V38" i="176"/>
  <c r="U38" i="176"/>
  <c r="T38" i="176"/>
  <c r="S38" i="176"/>
  <c r="R38" i="176"/>
  <c r="Q38" i="176"/>
  <c r="P38" i="176"/>
  <c r="O38" i="176"/>
  <c r="N38" i="176"/>
  <c r="M38" i="176"/>
  <c r="L38" i="176"/>
  <c r="K38" i="176"/>
  <c r="J38" i="176"/>
  <c r="I38" i="176"/>
  <c r="H38" i="176"/>
  <c r="G38" i="176"/>
  <c r="F38" i="176"/>
  <c r="E38" i="176"/>
  <c r="D38" i="176"/>
  <c r="C38" i="176"/>
  <c r="B38" i="176"/>
  <c r="BB37" i="176"/>
  <c r="BA37" i="176"/>
  <c r="AZ37" i="176"/>
  <c r="AY37" i="176"/>
  <c r="AX37" i="176"/>
  <c r="AW37" i="176"/>
  <c r="AV37" i="176"/>
  <c r="AU37" i="176"/>
  <c r="AT37" i="176"/>
  <c r="AS37" i="176"/>
  <c r="AR37" i="176"/>
  <c r="AQ37" i="176"/>
  <c r="AP37" i="176"/>
  <c r="AO37" i="176"/>
  <c r="AN37" i="176"/>
  <c r="AM37" i="176"/>
  <c r="AL37" i="176"/>
  <c r="AK37" i="176"/>
  <c r="AJ37" i="176"/>
  <c r="AI37" i="176"/>
  <c r="AH37" i="176"/>
  <c r="AG37" i="176"/>
  <c r="AF37" i="176"/>
  <c r="AE37" i="176"/>
  <c r="AD37" i="176"/>
  <c r="AC37" i="176"/>
  <c r="AB37" i="176"/>
  <c r="AA37" i="176"/>
  <c r="Z37" i="176"/>
  <c r="Y37" i="176"/>
  <c r="X37" i="176"/>
  <c r="W37" i="176"/>
  <c r="V37" i="176"/>
  <c r="U37" i="176"/>
  <c r="T37" i="176"/>
  <c r="S37" i="176"/>
  <c r="R37" i="176"/>
  <c r="Q37" i="176"/>
  <c r="P37" i="176"/>
  <c r="O37" i="176"/>
  <c r="N37" i="176"/>
  <c r="M37" i="176"/>
  <c r="L37" i="176"/>
  <c r="K37" i="176"/>
  <c r="J37" i="176"/>
  <c r="I37" i="176"/>
  <c r="H37" i="176"/>
  <c r="G37" i="176"/>
  <c r="F37" i="176"/>
  <c r="E37" i="176"/>
  <c r="D37" i="176"/>
  <c r="C37" i="176"/>
  <c r="B37" i="176"/>
  <c r="BB35" i="176"/>
  <c r="BA35" i="176"/>
  <c r="AZ35" i="176"/>
  <c r="AY35" i="176"/>
  <c r="AX35" i="176"/>
  <c r="AW35" i="176"/>
  <c r="AV35" i="176"/>
  <c r="AU35" i="176"/>
  <c r="AT35" i="176"/>
  <c r="AS35" i="176"/>
  <c r="AR35" i="176"/>
  <c r="AQ35" i="176"/>
  <c r="AP35" i="176"/>
  <c r="AO35" i="176"/>
  <c r="AN35" i="176"/>
  <c r="AM35" i="176"/>
  <c r="AL35" i="176"/>
  <c r="AK35" i="176"/>
  <c r="AJ35" i="176"/>
  <c r="AI35" i="176"/>
  <c r="AH35" i="176"/>
  <c r="AG35" i="176"/>
  <c r="AF35" i="176"/>
  <c r="AE35" i="176"/>
  <c r="AD35" i="176"/>
  <c r="AC35" i="176"/>
  <c r="AB35" i="176"/>
  <c r="AA35" i="176"/>
  <c r="Z35" i="176"/>
  <c r="Y35" i="176"/>
  <c r="X35" i="176"/>
  <c r="W35" i="176"/>
  <c r="V35" i="176"/>
  <c r="U35" i="176"/>
  <c r="T35" i="176"/>
  <c r="S35" i="176"/>
  <c r="R35" i="176"/>
  <c r="Q35" i="176"/>
  <c r="P35" i="176"/>
  <c r="O35" i="176"/>
  <c r="N35" i="176"/>
  <c r="M35" i="176"/>
  <c r="L35" i="176"/>
  <c r="K35" i="176"/>
  <c r="J35" i="176"/>
  <c r="I35" i="176"/>
  <c r="H35" i="176"/>
  <c r="G35" i="176"/>
  <c r="F35" i="176"/>
  <c r="E35" i="176"/>
  <c r="D35" i="176"/>
  <c r="C35" i="176"/>
  <c r="B35" i="176"/>
  <c r="BB34" i="176"/>
  <c r="BA34" i="176"/>
  <c r="AZ34" i="176"/>
  <c r="AY34" i="176"/>
  <c r="AX34" i="176"/>
  <c r="AW34" i="176"/>
  <c r="AV34" i="176"/>
  <c r="AU34" i="176"/>
  <c r="AT34" i="176"/>
  <c r="AS34" i="176"/>
  <c r="AR34" i="176"/>
  <c r="AQ34" i="176"/>
  <c r="AP34" i="176"/>
  <c r="AO34" i="176"/>
  <c r="AN34" i="176"/>
  <c r="AM34" i="176"/>
  <c r="AL34" i="176"/>
  <c r="AK34" i="176"/>
  <c r="AJ34" i="176"/>
  <c r="AI34" i="176"/>
  <c r="AH34" i="176"/>
  <c r="AG34" i="176"/>
  <c r="AF34" i="176"/>
  <c r="AE34" i="176"/>
  <c r="AD34" i="176"/>
  <c r="AC34" i="176"/>
  <c r="AB34" i="176"/>
  <c r="AA34" i="176"/>
  <c r="Z34" i="176"/>
  <c r="Y34" i="176"/>
  <c r="X34" i="176"/>
  <c r="W34" i="176"/>
  <c r="V34" i="176"/>
  <c r="U34" i="176"/>
  <c r="T34" i="176"/>
  <c r="S34" i="176"/>
  <c r="R34" i="176"/>
  <c r="Q34" i="176"/>
  <c r="P34" i="176"/>
  <c r="O34" i="176"/>
  <c r="N34" i="176"/>
  <c r="M34" i="176"/>
  <c r="L34" i="176"/>
  <c r="K34" i="176"/>
  <c r="J34" i="176"/>
  <c r="I34" i="176"/>
  <c r="H34" i="176"/>
  <c r="G34" i="176"/>
  <c r="F34" i="176"/>
  <c r="E34" i="176"/>
  <c r="D34" i="176"/>
  <c r="C34" i="176"/>
  <c r="B34" i="176"/>
  <c r="BB32" i="176"/>
  <c r="BA32" i="176"/>
  <c r="AZ32" i="176"/>
  <c r="AY32" i="176"/>
  <c r="AX32" i="176"/>
  <c r="AW32" i="176"/>
  <c r="AV32" i="176"/>
  <c r="AU32" i="176"/>
  <c r="AT32" i="176"/>
  <c r="AS32" i="176"/>
  <c r="AR32" i="176"/>
  <c r="AQ32" i="176"/>
  <c r="AP32" i="176"/>
  <c r="AO32" i="176"/>
  <c r="AN32" i="176"/>
  <c r="AM32" i="176"/>
  <c r="AL32" i="176"/>
  <c r="AK32" i="176"/>
  <c r="AJ32" i="176"/>
  <c r="AI32" i="176"/>
  <c r="AH32" i="176"/>
  <c r="AG32" i="176"/>
  <c r="AF32" i="176"/>
  <c r="AE32" i="176"/>
  <c r="AD32" i="176"/>
  <c r="AC32" i="176"/>
  <c r="AB32" i="176"/>
  <c r="AA32" i="176"/>
  <c r="Z32" i="176"/>
  <c r="Y32" i="176"/>
  <c r="X32" i="176"/>
  <c r="W32" i="176"/>
  <c r="V32" i="176"/>
  <c r="U32" i="176"/>
  <c r="T32" i="176"/>
  <c r="S32" i="176"/>
  <c r="R32" i="176"/>
  <c r="Q32" i="176"/>
  <c r="P32" i="176"/>
  <c r="O32" i="176"/>
  <c r="N32" i="176"/>
  <c r="M32" i="176"/>
  <c r="L32" i="176"/>
  <c r="K32" i="176"/>
  <c r="J32" i="176"/>
  <c r="I32" i="176"/>
  <c r="H32" i="176"/>
  <c r="G32" i="176"/>
  <c r="F32" i="176"/>
  <c r="E32" i="176"/>
  <c r="D32" i="176"/>
  <c r="C32" i="176"/>
  <c r="B32" i="176"/>
  <c r="BB31" i="176"/>
  <c r="BA31" i="176"/>
  <c r="AZ31" i="176"/>
  <c r="AY31" i="176"/>
  <c r="AX31" i="176"/>
  <c r="AW31" i="176"/>
  <c r="AV31" i="176"/>
  <c r="AU31" i="176"/>
  <c r="AT31" i="176"/>
  <c r="AS31" i="176"/>
  <c r="AR31" i="176"/>
  <c r="AQ31" i="176"/>
  <c r="AP31" i="176"/>
  <c r="AO31" i="176"/>
  <c r="AN31" i="176"/>
  <c r="AM31" i="176"/>
  <c r="AL31" i="176"/>
  <c r="AK31" i="176"/>
  <c r="AJ31" i="176"/>
  <c r="AI31" i="176"/>
  <c r="AH31" i="176"/>
  <c r="AG31" i="176"/>
  <c r="AF31" i="176"/>
  <c r="AE31" i="176"/>
  <c r="AD31" i="176"/>
  <c r="AC31" i="176"/>
  <c r="AB31" i="176"/>
  <c r="AA31" i="176"/>
  <c r="Z31" i="176"/>
  <c r="Y31" i="176"/>
  <c r="X31" i="176"/>
  <c r="W31" i="176"/>
  <c r="V31" i="176"/>
  <c r="U31" i="176"/>
  <c r="T31" i="176"/>
  <c r="S31" i="176"/>
  <c r="R31" i="176"/>
  <c r="Q31" i="176"/>
  <c r="P31" i="176"/>
  <c r="O31" i="176"/>
  <c r="N31" i="176"/>
  <c r="M31" i="176"/>
  <c r="L31" i="176"/>
  <c r="K31" i="176"/>
  <c r="J31" i="176"/>
  <c r="I31" i="176"/>
  <c r="H31" i="176"/>
  <c r="G31" i="176"/>
  <c r="F31" i="176"/>
  <c r="E31" i="176"/>
  <c r="D31" i="176"/>
  <c r="C31" i="176"/>
  <c r="B31" i="176"/>
  <c r="BB29" i="176"/>
  <c r="BA29" i="176"/>
  <c r="AZ29" i="176"/>
  <c r="AY29" i="176"/>
  <c r="AX29" i="176"/>
  <c r="AW29" i="176"/>
  <c r="AV29" i="176"/>
  <c r="AU29" i="176"/>
  <c r="AT29" i="176"/>
  <c r="AS29" i="176"/>
  <c r="AR29" i="176"/>
  <c r="AQ29" i="176"/>
  <c r="AP29" i="176"/>
  <c r="AO29" i="176"/>
  <c r="AN29" i="176"/>
  <c r="AM29" i="176"/>
  <c r="AL29" i="176"/>
  <c r="AK29" i="176"/>
  <c r="AJ29" i="176"/>
  <c r="AI29" i="176"/>
  <c r="AH29" i="176"/>
  <c r="AG29" i="176"/>
  <c r="AF29" i="176"/>
  <c r="AE29" i="176"/>
  <c r="AD29" i="176"/>
  <c r="AC29" i="176"/>
  <c r="AB29" i="176"/>
  <c r="AA29" i="176"/>
  <c r="Z29" i="176"/>
  <c r="Y29" i="176"/>
  <c r="X29" i="176"/>
  <c r="W29" i="176"/>
  <c r="V29" i="176"/>
  <c r="U29" i="176"/>
  <c r="T29" i="176"/>
  <c r="S29" i="176"/>
  <c r="R29" i="176"/>
  <c r="Q29" i="176"/>
  <c r="P29" i="176"/>
  <c r="O29" i="176"/>
  <c r="N29" i="176"/>
  <c r="M29" i="176"/>
  <c r="L29" i="176"/>
  <c r="K29" i="176"/>
  <c r="J29" i="176"/>
  <c r="I29" i="176"/>
  <c r="H29" i="176"/>
  <c r="G29" i="176"/>
  <c r="F29" i="176"/>
  <c r="E29" i="176"/>
  <c r="D29" i="176"/>
  <c r="C29" i="176"/>
  <c r="B29" i="176"/>
  <c r="BB28" i="176"/>
  <c r="BA28" i="176"/>
  <c r="AZ28" i="176"/>
  <c r="AY28" i="176"/>
  <c r="AX28" i="176"/>
  <c r="AW28" i="176"/>
  <c r="AV28" i="176"/>
  <c r="AU28" i="176"/>
  <c r="AT28" i="176"/>
  <c r="AS28" i="176"/>
  <c r="AR28" i="176"/>
  <c r="AQ28" i="176"/>
  <c r="AP28" i="176"/>
  <c r="AO28" i="176"/>
  <c r="AN28" i="176"/>
  <c r="AM28" i="176"/>
  <c r="AL28" i="176"/>
  <c r="AK28" i="176"/>
  <c r="AJ28" i="176"/>
  <c r="AI28" i="176"/>
  <c r="AH28" i="176"/>
  <c r="AG28" i="176"/>
  <c r="AF28" i="176"/>
  <c r="AE28" i="176"/>
  <c r="AD28" i="176"/>
  <c r="AC28" i="176"/>
  <c r="AB28" i="176"/>
  <c r="AA28" i="176"/>
  <c r="Z28" i="176"/>
  <c r="Y28" i="176"/>
  <c r="X28" i="176"/>
  <c r="W28" i="176"/>
  <c r="V28" i="176"/>
  <c r="U28" i="176"/>
  <c r="T28" i="176"/>
  <c r="S28" i="176"/>
  <c r="R28" i="176"/>
  <c r="Q28" i="176"/>
  <c r="P28" i="176"/>
  <c r="O28" i="176"/>
  <c r="N28" i="176"/>
  <c r="M28" i="176"/>
  <c r="L28" i="176"/>
  <c r="K28" i="176"/>
  <c r="J28" i="176"/>
  <c r="I28" i="176"/>
  <c r="H28" i="176"/>
  <c r="G28" i="176"/>
  <c r="F28" i="176"/>
  <c r="E28" i="176"/>
  <c r="D28" i="176"/>
  <c r="C28" i="176"/>
  <c r="B28" i="176"/>
  <c r="BB25" i="176"/>
  <c r="BA25" i="176"/>
  <c r="AZ25" i="176"/>
  <c r="AY25" i="176"/>
  <c r="AX25" i="176"/>
  <c r="AW25" i="176"/>
  <c r="AV25" i="176"/>
  <c r="AU25" i="176"/>
  <c r="AT25" i="176"/>
  <c r="AS25" i="176"/>
  <c r="AR25" i="176"/>
  <c r="AQ25" i="176"/>
  <c r="AP25" i="176"/>
  <c r="AO25" i="176"/>
  <c r="AN25" i="176"/>
  <c r="AM25" i="176"/>
  <c r="AL25" i="176"/>
  <c r="AK25" i="176"/>
  <c r="AJ25" i="176"/>
  <c r="AI25" i="176"/>
  <c r="AH25" i="176"/>
  <c r="AG25" i="176"/>
  <c r="AF25" i="176"/>
  <c r="AE25" i="176"/>
  <c r="AD25" i="176"/>
  <c r="AC25" i="176"/>
  <c r="AB25" i="176"/>
  <c r="AA25" i="176"/>
  <c r="Z25" i="176"/>
  <c r="Y25" i="176"/>
  <c r="X25" i="176"/>
  <c r="W25" i="176"/>
  <c r="V25" i="176"/>
  <c r="U25" i="176"/>
  <c r="T25" i="176"/>
  <c r="S25" i="176"/>
  <c r="R25" i="176"/>
  <c r="Q25" i="176"/>
  <c r="P25" i="176"/>
  <c r="O25" i="176"/>
  <c r="N25" i="176"/>
  <c r="M25" i="176"/>
  <c r="L25" i="176"/>
  <c r="K25" i="176"/>
  <c r="J25" i="176"/>
  <c r="I25" i="176"/>
  <c r="H25" i="176"/>
  <c r="G25" i="176"/>
  <c r="F25" i="176"/>
  <c r="E25" i="176"/>
  <c r="D25" i="176"/>
  <c r="C25" i="176"/>
  <c r="B25" i="176"/>
  <c r="BB23" i="176"/>
  <c r="BA23" i="176"/>
  <c r="AZ23" i="176"/>
  <c r="AY23" i="176"/>
  <c r="AX23" i="176"/>
  <c r="AW23" i="176"/>
  <c r="AV23" i="176"/>
  <c r="AU23" i="176"/>
  <c r="AT23" i="176"/>
  <c r="AS23" i="176"/>
  <c r="AR23" i="176"/>
  <c r="AQ23" i="176"/>
  <c r="AP23" i="176"/>
  <c r="AO23" i="176"/>
  <c r="AN23" i="176"/>
  <c r="AM23" i="176"/>
  <c r="AL23" i="176"/>
  <c r="AK23" i="176"/>
  <c r="AJ23" i="176"/>
  <c r="AI23" i="176"/>
  <c r="AH23" i="176"/>
  <c r="AG23" i="176"/>
  <c r="AF23" i="176"/>
  <c r="AE23" i="176"/>
  <c r="AD23" i="176"/>
  <c r="AC23" i="176"/>
  <c r="AB23" i="176"/>
  <c r="AA23" i="176"/>
  <c r="Z23" i="176"/>
  <c r="Y23" i="176"/>
  <c r="X23" i="176"/>
  <c r="W23" i="176"/>
  <c r="V23" i="176"/>
  <c r="U23" i="176"/>
  <c r="T23" i="176"/>
  <c r="S23" i="176"/>
  <c r="R23" i="176"/>
  <c r="Q23" i="176"/>
  <c r="P23" i="176"/>
  <c r="O23" i="176"/>
  <c r="N23" i="176"/>
  <c r="M23" i="176"/>
  <c r="L23" i="176"/>
  <c r="K23" i="176"/>
  <c r="J23" i="176"/>
  <c r="I23" i="176"/>
  <c r="H23" i="176"/>
  <c r="G23" i="176"/>
  <c r="F23" i="176"/>
  <c r="E23" i="176"/>
  <c r="D23" i="176"/>
  <c r="C23" i="176"/>
  <c r="B23" i="176"/>
  <c r="BB22" i="176"/>
  <c r="BA22" i="176"/>
  <c r="AZ22" i="176"/>
  <c r="AY22" i="176"/>
  <c r="AX22" i="176"/>
  <c r="AW22" i="176"/>
  <c r="AV22" i="176"/>
  <c r="AU22" i="176"/>
  <c r="AT22" i="176"/>
  <c r="AS22" i="176"/>
  <c r="AR22" i="176"/>
  <c r="AQ22" i="176"/>
  <c r="AP22" i="176"/>
  <c r="AO22" i="176"/>
  <c r="AN22" i="176"/>
  <c r="AM22" i="176"/>
  <c r="AL22" i="176"/>
  <c r="AK22" i="176"/>
  <c r="AJ22" i="176"/>
  <c r="AI22" i="176"/>
  <c r="AH22" i="176"/>
  <c r="AG22" i="176"/>
  <c r="AF22" i="176"/>
  <c r="AE22" i="176"/>
  <c r="AD22" i="176"/>
  <c r="AC22" i="176"/>
  <c r="AB22" i="176"/>
  <c r="AA22" i="176"/>
  <c r="Z22" i="176"/>
  <c r="Y22" i="176"/>
  <c r="X22" i="176"/>
  <c r="W22" i="176"/>
  <c r="V22" i="176"/>
  <c r="U22" i="176"/>
  <c r="T22" i="176"/>
  <c r="S22" i="176"/>
  <c r="R22" i="176"/>
  <c r="Q22" i="176"/>
  <c r="P22" i="176"/>
  <c r="O22" i="176"/>
  <c r="N22" i="176"/>
  <c r="M22" i="176"/>
  <c r="L22" i="176"/>
  <c r="K22" i="176"/>
  <c r="J22" i="176"/>
  <c r="I22" i="176"/>
  <c r="H22" i="176"/>
  <c r="G22" i="176"/>
  <c r="F22" i="176"/>
  <c r="E22" i="176"/>
  <c r="D22" i="176"/>
  <c r="C22" i="176"/>
  <c r="B22" i="176"/>
  <c r="BB20" i="176"/>
  <c r="BA20" i="176"/>
  <c r="AZ20" i="176"/>
  <c r="AY20" i="176"/>
  <c r="AX20" i="176"/>
  <c r="AW20" i="176"/>
  <c r="AV20" i="176"/>
  <c r="AU20" i="176"/>
  <c r="AT20" i="176"/>
  <c r="AS20" i="176"/>
  <c r="AR20" i="176"/>
  <c r="AQ20" i="176"/>
  <c r="AP20" i="176"/>
  <c r="AO20" i="176"/>
  <c r="AN20" i="176"/>
  <c r="AM20" i="176"/>
  <c r="AL20" i="176"/>
  <c r="AK20" i="176"/>
  <c r="AJ20" i="176"/>
  <c r="AI20" i="176"/>
  <c r="AH20" i="176"/>
  <c r="AG20" i="176"/>
  <c r="AF20" i="176"/>
  <c r="AE20" i="176"/>
  <c r="AD20" i="176"/>
  <c r="AC20" i="176"/>
  <c r="AB20" i="176"/>
  <c r="AA20" i="176"/>
  <c r="Z20" i="176"/>
  <c r="Y20" i="176"/>
  <c r="X20" i="176"/>
  <c r="W20" i="176"/>
  <c r="V20" i="176"/>
  <c r="U20" i="176"/>
  <c r="T20" i="176"/>
  <c r="S20" i="176"/>
  <c r="R20" i="176"/>
  <c r="Q20" i="176"/>
  <c r="P20" i="176"/>
  <c r="O20" i="176"/>
  <c r="N20" i="176"/>
  <c r="M20" i="176"/>
  <c r="L20" i="176"/>
  <c r="K20" i="176"/>
  <c r="J20" i="176"/>
  <c r="I20" i="176"/>
  <c r="H20" i="176"/>
  <c r="G20" i="176"/>
  <c r="F20" i="176"/>
  <c r="E20" i="176"/>
  <c r="D20" i="176"/>
  <c r="C20" i="176"/>
  <c r="B20" i="176"/>
  <c r="BB19" i="176"/>
  <c r="BA19" i="176"/>
  <c r="AZ19" i="176"/>
  <c r="AY19" i="176"/>
  <c r="AX19" i="176"/>
  <c r="AW19" i="176"/>
  <c r="AV19" i="176"/>
  <c r="AU19" i="176"/>
  <c r="AT19" i="176"/>
  <c r="AS19" i="176"/>
  <c r="AR19" i="176"/>
  <c r="AQ19" i="176"/>
  <c r="AP19" i="176"/>
  <c r="AO19" i="176"/>
  <c r="AN19" i="176"/>
  <c r="AM19" i="176"/>
  <c r="AL19" i="176"/>
  <c r="AK19" i="176"/>
  <c r="AJ19" i="176"/>
  <c r="AI19" i="176"/>
  <c r="AH19" i="176"/>
  <c r="AG19" i="176"/>
  <c r="AF19" i="176"/>
  <c r="AE19" i="176"/>
  <c r="AD19" i="176"/>
  <c r="AC19" i="176"/>
  <c r="AB19" i="176"/>
  <c r="AA19" i="176"/>
  <c r="Z19" i="176"/>
  <c r="Y19" i="176"/>
  <c r="X19" i="176"/>
  <c r="W19" i="176"/>
  <c r="V19" i="176"/>
  <c r="U19" i="176"/>
  <c r="T19" i="176"/>
  <c r="S19" i="176"/>
  <c r="R19" i="176"/>
  <c r="Q19" i="176"/>
  <c r="P19" i="176"/>
  <c r="O19" i="176"/>
  <c r="N19" i="176"/>
  <c r="M19" i="176"/>
  <c r="L19" i="176"/>
  <c r="K19" i="176"/>
  <c r="J19" i="176"/>
  <c r="I19" i="176"/>
  <c r="H19" i="176"/>
  <c r="G19" i="176"/>
  <c r="F19" i="176"/>
  <c r="E19" i="176"/>
  <c r="D19" i="176"/>
  <c r="C19" i="176"/>
  <c r="B19" i="176"/>
  <c r="BB17" i="176"/>
  <c r="BA17" i="176"/>
  <c r="AZ17" i="176"/>
  <c r="AY17" i="176"/>
  <c r="AX17" i="176"/>
  <c r="AW17" i="176"/>
  <c r="AV17" i="176"/>
  <c r="AU17" i="176"/>
  <c r="AT17" i="176"/>
  <c r="AS17" i="176"/>
  <c r="AR17" i="176"/>
  <c r="AQ17" i="176"/>
  <c r="AP17" i="176"/>
  <c r="AO17" i="176"/>
  <c r="AN17" i="176"/>
  <c r="AM17" i="176"/>
  <c r="AL17" i="176"/>
  <c r="AK17" i="176"/>
  <c r="AJ17" i="176"/>
  <c r="AI17" i="176"/>
  <c r="AH17" i="176"/>
  <c r="AG17" i="176"/>
  <c r="AF17" i="176"/>
  <c r="AE17" i="176"/>
  <c r="AD17" i="176"/>
  <c r="AC17" i="176"/>
  <c r="AB17" i="176"/>
  <c r="AA17" i="176"/>
  <c r="Z17" i="176"/>
  <c r="Y17" i="176"/>
  <c r="X17" i="176"/>
  <c r="W17" i="176"/>
  <c r="V17" i="176"/>
  <c r="U17" i="176"/>
  <c r="T17" i="176"/>
  <c r="S17" i="176"/>
  <c r="R17" i="176"/>
  <c r="Q17" i="176"/>
  <c r="P17" i="176"/>
  <c r="O17" i="176"/>
  <c r="N17" i="176"/>
  <c r="M17" i="176"/>
  <c r="L17" i="176"/>
  <c r="K17" i="176"/>
  <c r="J17" i="176"/>
  <c r="I17" i="176"/>
  <c r="H17" i="176"/>
  <c r="G17" i="176"/>
  <c r="F17" i="176"/>
  <c r="E17" i="176"/>
  <c r="D17" i="176"/>
  <c r="C17" i="176"/>
  <c r="B17" i="176"/>
  <c r="BB16" i="176"/>
  <c r="BA16" i="176"/>
  <c r="AZ16" i="176"/>
  <c r="AY16" i="176"/>
  <c r="AX16" i="176"/>
  <c r="AW16" i="176"/>
  <c r="AV16" i="176"/>
  <c r="AU16" i="176"/>
  <c r="AT16" i="176"/>
  <c r="AS16" i="176"/>
  <c r="AR16" i="176"/>
  <c r="AQ16" i="176"/>
  <c r="AP16" i="176"/>
  <c r="AO16" i="176"/>
  <c r="AN16" i="176"/>
  <c r="AM16" i="176"/>
  <c r="AL16" i="176"/>
  <c r="AK16" i="176"/>
  <c r="AJ16" i="176"/>
  <c r="AI16" i="176"/>
  <c r="AH16" i="176"/>
  <c r="AG16" i="176"/>
  <c r="AF16" i="176"/>
  <c r="AE16" i="176"/>
  <c r="AD16" i="176"/>
  <c r="AC16" i="176"/>
  <c r="AB16" i="176"/>
  <c r="AA16" i="176"/>
  <c r="Z16" i="176"/>
  <c r="Y16" i="176"/>
  <c r="X16" i="176"/>
  <c r="W16" i="176"/>
  <c r="V16" i="176"/>
  <c r="U16" i="176"/>
  <c r="T16" i="176"/>
  <c r="S16" i="176"/>
  <c r="R16" i="176"/>
  <c r="Q16" i="176"/>
  <c r="P16" i="176"/>
  <c r="O16" i="176"/>
  <c r="N16" i="176"/>
  <c r="M16" i="176"/>
  <c r="L16" i="176"/>
  <c r="K16" i="176"/>
  <c r="J16" i="176"/>
  <c r="I16" i="176"/>
  <c r="H16" i="176"/>
  <c r="G16" i="176"/>
  <c r="F16" i="176"/>
  <c r="E16" i="176"/>
  <c r="D16" i="176"/>
  <c r="C16" i="176"/>
  <c r="B16" i="176"/>
  <c r="BB14" i="176"/>
  <c r="BA14" i="176"/>
  <c r="AZ14" i="176"/>
  <c r="AY14" i="176"/>
  <c r="AX14" i="176"/>
  <c r="AW14" i="176"/>
  <c r="AV14" i="176"/>
  <c r="AU14" i="176"/>
  <c r="AT14" i="176"/>
  <c r="AS14" i="176"/>
  <c r="AR14" i="176"/>
  <c r="AQ14" i="176"/>
  <c r="AP14" i="176"/>
  <c r="AO14" i="176"/>
  <c r="AN14" i="176"/>
  <c r="AM14" i="176"/>
  <c r="AL14" i="176"/>
  <c r="AK14" i="176"/>
  <c r="AJ14" i="176"/>
  <c r="AI14" i="176"/>
  <c r="AH14" i="176"/>
  <c r="AG14" i="176"/>
  <c r="AF14" i="176"/>
  <c r="AE14" i="176"/>
  <c r="AD14" i="176"/>
  <c r="AC14" i="176"/>
  <c r="AB14" i="176"/>
  <c r="AA14" i="176"/>
  <c r="Z14" i="176"/>
  <c r="Y14" i="176"/>
  <c r="X14" i="176"/>
  <c r="W14" i="176"/>
  <c r="V14" i="176"/>
  <c r="U14" i="176"/>
  <c r="T14" i="176"/>
  <c r="S14" i="176"/>
  <c r="R14" i="176"/>
  <c r="Q14" i="176"/>
  <c r="P14" i="176"/>
  <c r="O14" i="176"/>
  <c r="N14" i="176"/>
  <c r="M14" i="176"/>
  <c r="L14" i="176"/>
  <c r="K14" i="176"/>
  <c r="J14" i="176"/>
  <c r="I14" i="176"/>
  <c r="H14" i="176"/>
  <c r="G14" i="176"/>
  <c r="F14" i="176"/>
  <c r="E14" i="176"/>
  <c r="D14" i="176"/>
  <c r="C14" i="176"/>
  <c r="B14" i="176"/>
  <c r="BB13" i="176"/>
  <c r="BA13" i="176"/>
  <c r="AZ13" i="176"/>
  <c r="AY13" i="176"/>
  <c r="AX13" i="176"/>
  <c r="AW13" i="176"/>
  <c r="AV13" i="176"/>
  <c r="AU13" i="176"/>
  <c r="AT13" i="176"/>
  <c r="AS13" i="176"/>
  <c r="AR13" i="176"/>
  <c r="AQ13" i="176"/>
  <c r="AP13" i="176"/>
  <c r="AO13" i="176"/>
  <c r="AN13" i="176"/>
  <c r="AM13" i="176"/>
  <c r="AL13" i="176"/>
  <c r="AK13" i="176"/>
  <c r="AJ13" i="176"/>
  <c r="AI13" i="176"/>
  <c r="AH13" i="176"/>
  <c r="AG13" i="176"/>
  <c r="AF13" i="176"/>
  <c r="AE13" i="176"/>
  <c r="AD13" i="176"/>
  <c r="AC13" i="176"/>
  <c r="AB13" i="176"/>
  <c r="AA13" i="176"/>
  <c r="Z13" i="176"/>
  <c r="Y13" i="176"/>
  <c r="X13" i="176"/>
  <c r="W13" i="176"/>
  <c r="V13" i="176"/>
  <c r="U13" i="176"/>
  <c r="T13" i="176"/>
  <c r="S13" i="176"/>
  <c r="R13" i="176"/>
  <c r="Q13" i="176"/>
  <c r="P13" i="176"/>
  <c r="O13" i="176"/>
  <c r="N13" i="176"/>
  <c r="M13" i="176"/>
  <c r="L13" i="176"/>
  <c r="K13" i="176"/>
  <c r="J13" i="176"/>
  <c r="I13" i="176"/>
  <c r="H13" i="176"/>
  <c r="G13" i="176"/>
  <c r="F13" i="176"/>
  <c r="E13" i="176"/>
  <c r="D13" i="176"/>
  <c r="C13" i="176"/>
  <c r="B13" i="176"/>
  <c r="BB11" i="176"/>
  <c r="BA11" i="176"/>
  <c r="AZ11" i="176"/>
  <c r="AY11" i="176"/>
  <c r="AX11" i="176"/>
  <c r="AW11" i="176"/>
  <c r="AV11" i="176"/>
  <c r="AU11" i="176"/>
  <c r="AT11" i="176"/>
  <c r="AS11" i="176"/>
  <c r="AR11" i="176"/>
  <c r="AQ11" i="176"/>
  <c r="AP11" i="176"/>
  <c r="AO11" i="176"/>
  <c r="AN11" i="176"/>
  <c r="AM11" i="176"/>
  <c r="AL11" i="176"/>
  <c r="AK11" i="176"/>
  <c r="AJ11" i="176"/>
  <c r="AI11" i="176"/>
  <c r="AH11" i="176"/>
  <c r="AG11" i="176"/>
  <c r="AF11" i="176"/>
  <c r="AE11" i="176"/>
  <c r="AD11" i="176"/>
  <c r="AC11" i="176"/>
  <c r="AB11" i="176"/>
  <c r="AA11" i="176"/>
  <c r="Z11" i="176"/>
  <c r="Y11" i="176"/>
  <c r="X11" i="176"/>
  <c r="W11" i="176"/>
  <c r="V11" i="176"/>
  <c r="U11" i="176"/>
  <c r="T11" i="176"/>
  <c r="S11" i="176"/>
  <c r="R11" i="176"/>
  <c r="Q11" i="176"/>
  <c r="P11" i="176"/>
  <c r="O11" i="176"/>
  <c r="N11" i="176"/>
  <c r="M11" i="176"/>
  <c r="L11" i="176"/>
  <c r="K11" i="176"/>
  <c r="J11" i="176"/>
  <c r="I11" i="176"/>
  <c r="H11" i="176"/>
  <c r="G11" i="176"/>
  <c r="F11" i="176"/>
  <c r="E11" i="176"/>
  <c r="D11" i="176"/>
  <c r="C11" i="176"/>
  <c r="B11" i="176"/>
  <c r="BB10" i="176"/>
  <c r="BA10" i="176"/>
  <c r="AZ10" i="176"/>
  <c r="AY10" i="176"/>
  <c r="AX10" i="176"/>
  <c r="AW10" i="176"/>
  <c r="AV10" i="176"/>
  <c r="AU10" i="176"/>
  <c r="AT10" i="176"/>
  <c r="AS10" i="176"/>
  <c r="AR10" i="176"/>
  <c r="AQ10" i="176"/>
  <c r="AP10" i="176"/>
  <c r="AO10" i="176"/>
  <c r="AN10" i="176"/>
  <c r="AM10" i="176"/>
  <c r="AL10" i="176"/>
  <c r="AK10" i="176"/>
  <c r="AJ10" i="176"/>
  <c r="AI10" i="176"/>
  <c r="AH10" i="176"/>
  <c r="AG10" i="176"/>
  <c r="AF10" i="176"/>
  <c r="AE10" i="176"/>
  <c r="AD10" i="176"/>
  <c r="AC10" i="176"/>
  <c r="AB10" i="176"/>
  <c r="AA10" i="176"/>
  <c r="Z10" i="176"/>
  <c r="Y10" i="176"/>
  <c r="X10" i="176"/>
  <c r="W10" i="176"/>
  <c r="V10" i="176"/>
  <c r="U10" i="176"/>
  <c r="T10" i="176"/>
  <c r="S10" i="176"/>
  <c r="R10" i="176"/>
  <c r="Q10" i="176"/>
  <c r="P10" i="176"/>
  <c r="O10" i="176"/>
  <c r="N10" i="176"/>
  <c r="M10" i="176"/>
  <c r="L10" i="176"/>
  <c r="K10" i="176"/>
  <c r="J10" i="176"/>
  <c r="I10" i="176"/>
  <c r="H10" i="176"/>
  <c r="G10" i="176"/>
  <c r="F10" i="176"/>
  <c r="E10" i="176"/>
  <c r="D10" i="176"/>
  <c r="C10" i="176"/>
  <c r="B10" i="176"/>
  <c r="BB8" i="176"/>
  <c r="BA8" i="176"/>
  <c r="AZ8" i="176"/>
  <c r="AY8" i="176"/>
  <c r="AX8" i="176"/>
  <c r="AW8" i="176"/>
  <c r="AV8" i="176"/>
  <c r="AU8" i="176"/>
  <c r="AT8" i="176"/>
  <c r="AS8" i="176"/>
  <c r="AR8" i="176"/>
  <c r="AQ8" i="176"/>
  <c r="AP8" i="176"/>
  <c r="AO8" i="176"/>
  <c r="AN8" i="176"/>
  <c r="AM8" i="176"/>
  <c r="AL8" i="176"/>
  <c r="AK8" i="176"/>
  <c r="AJ8" i="176"/>
  <c r="AI8" i="176"/>
  <c r="AH8" i="176"/>
  <c r="AG8" i="176"/>
  <c r="AF8" i="176"/>
  <c r="AE8" i="176"/>
  <c r="AD8" i="176"/>
  <c r="AC8" i="176"/>
  <c r="AB8" i="176"/>
  <c r="AA8" i="176"/>
  <c r="Z8" i="176"/>
  <c r="Y8" i="176"/>
  <c r="X8" i="176"/>
  <c r="W8" i="176"/>
  <c r="V8" i="176"/>
  <c r="U8" i="176"/>
  <c r="T8" i="176"/>
  <c r="S8" i="176"/>
  <c r="R8" i="176"/>
  <c r="Q8" i="176"/>
  <c r="P8" i="176"/>
  <c r="O8" i="176"/>
  <c r="N8" i="176"/>
  <c r="M8" i="176"/>
  <c r="L8" i="176"/>
  <c r="K8" i="176"/>
  <c r="J8" i="176"/>
  <c r="I8" i="176"/>
  <c r="H8" i="176"/>
  <c r="G8" i="176"/>
  <c r="F8" i="176"/>
  <c r="E8" i="176"/>
  <c r="D8" i="176"/>
  <c r="C8" i="176"/>
  <c r="B8" i="176"/>
  <c r="BB7" i="176"/>
  <c r="BA7" i="176"/>
  <c r="AZ7" i="176"/>
  <c r="AY7" i="176"/>
  <c r="AX7" i="176"/>
  <c r="AW7" i="176"/>
  <c r="AV7" i="176"/>
  <c r="AU7" i="176"/>
  <c r="AT7" i="176"/>
  <c r="AS7" i="176"/>
  <c r="AR7" i="176"/>
  <c r="AQ7" i="176"/>
  <c r="AP7" i="176"/>
  <c r="AO7" i="176"/>
  <c r="AN7" i="176"/>
  <c r="AM7" i="176"/>
  <c r="AL7" i="176"/>
  <c r="AK7" i="176"/>
  <c r="AJ7" i="176"/>
  <c r="AI7" i="176"/>
  <c r="AH7" i="176"/>
  <c r="AG7" i="176"/>
  <c r="AF7" i="176"/>
  <c r="AE7" i="176"/>
  <c r="AD7" i="176"/>
  <c r="AC7" i="176"/>
  <c r="AB7" i="176"/>
  <c r="AA7" i="176"/>
  <c r="Z7" i="176"/>
  <c r="Y7" i="176"/>
  <c r="X7" i="176"/>
  <c r="W7" i="176"/>
  <c r="V7" i="176"/>
  <c r="U7" i="176"/>
  <c r="T7" i="176"/>
  <c r="S7" i="176"/>
  <c r="R7" i="176"/>
  <c r="Q7" i="176"/>
  <c r="P7" i="176"/>
  <c r="O7" i="176"/>
  <c r="N7" i="176"/>
  <c r="M7" i="176"/>
  <c r="L7" i="176"/>
  <c r="K7" i="176"/>
  <c r="J7" i="176"/>
  <c r="I7" i="176"/>
  <c r="H7" i="176"/>
  <c r="G7" i="176"/>
  <c r="F7" i="176"/>
  <c r="E7" i="176"/>
  <c r="D7" i="176"/>
  <c r="C7" i="176"/>
  <c r="B7" i="176"/>
  <c r="BB5" i="176"/>
  <c r="BA5" i="176"/>
  <c r="AZ5" i="176"/>
  <c r="AY5" i="176"/>
  <c r="AX5" i="176"/>
  <c r="AW5" i="176"/>
  <c r="AV5" i="176"/>
  <c r="AU5" i="176"/>
  <c r="AT5" i="176"/>
  <c r="AS5" i="176"/>
  <c r="AR5" i="176"/>
  <c r="AQ5" i="176"/>
  <c r="AP5" i="176"/>
  <c r="AO5" i="176"/>
  <c r="AN5" i="176"/>
  <c r="AM5" i="176"/>
  <c r="AL5" i="176"/>
  <c r="AK5" i="176"/>
  <c r="AJ5" i="176"/>
  <c r="AI5" i="176"/>
  <c r="AH5" i="176"/>
  <c r="AG5" i="176"/>
  <c r="AF5" i="176"/>
  <c r="AE5" i="176"/>
  <c r="AD5" i="176"/>
  <c r="AC5" i="176"/>
  <c r="AB5" i="176"/>
  <c r="AA5" i="176"/>
  <c r="Z5" i="176"/>
  <c r="Y5" i="176"/>
  <c r="X5" i="176"/>
  <c r="W5" i="176"/>
  <c r="V5" i="176"/>
  <c r="U5" i="176"/>
  <c r="T5" i="176"/>
  <c r="S5" i="176"/>
  <c r="R5" i="176"/>
  <c r="Q5" i="176"/>
  <c r="P5" i="176"/>
  <c r="O5" i="176"/>
  <c r="N5" i="176"/>
  <c r="M5" i="176"/>
  <c r="L5" i="176"/>
  <c r="K5" i="176"/>
  <c r="J5" i="176"/>
  <c r="I5" i="176"/>
  <c r="H5" i="176"/>
  <c r="G5" i="176"/>
  <c r="F5" i="176"/>
  <c r="E5" i="176"/>
  <c r="D5" i="176"/>
  <c r="C5" i="176"/>
  <c r="B5" i="176"/>
  <c r="BB4" i="176"/>
  <c r="BA4" i="176"/>
  <c r="AZ4" i="176"/>
  <c r="AY4" i="176"/>
  <c r="AX4" i="176"/>
  <c r="AW4" i="176"/>
  <c r="AV4" i="176"/>
  <c r="AU4" i="176"/>
  <c r="AT4" i="176"/>
  <c r="AS4" i="176"/>
  <c r="AR4" i="176"/>
  <c r="AQ4" i="176"/>
  <c r="AP4" i="176"/>
  <c r="AO4" i="176"/>
  <c r="AN4" i="176"/>
  <c r="AM4" i="176"/>
  <c r="AL4" i="176"/>
  <c r="AK4" i="176"/>
  <c r="AJ4" i="176"/>
  <c r="AI4" i="176"/>
  <c r="AH4" i="176"/>
  <c r="AG4" i="176"/>
  <c r="AF4" i="176"/>
  <c r="AE4" i="176"/>
  <c r="AD4" i="176"/>
  <c r="AC4" i="176"/>
  <c r="AB4" i="176"/>
  <c r="AA4" i="176"/>
  <c r="Z4" i="176"/>
  <c r="Y4" i="176"/>
  <c r="X4" i="176"/>
  <c r="W4" i="176"/>
  <c r="V4" i="176"/>
  <c r="U4" i="176"/>
  <c r="T4" i="176"/>
  <c r="S4" i="176"/>
  <c r="R4" i="176"/>
  <c r="Q4" i="176"/>
  <c r="P4" i="176"/>
  <c r="O4" i="176"/>
  <c r="N4" i="176"/>
  <c r="M4" i="176"/>
  <c r="L4" i="176"/>
  <c r="K4" i="176"/>
  <c r="J4" i="176"/>
  <c r="I4" i="176"/>
  <c r="H4" i="176"/>
  <c r="G4" i="176"/>
  <c r="F4" i="176"/>
  <c r="E4" i="176"/>
  <c r="D4" i="176"/>
  <c r="C4" i="176"/>
  <c r="B4" i="176"/>
  <c r="BB25" i="172"/>
  <c r="BA25" i="172"/>
  <c r="AZ25" i="172"/>
  <c r="AY25" i="172"/>
  <c r="AX25" i="172"/>
  <c r="AW25" i="172"/>
  <c r="AV25" i="172"/>
  <c r="AU25" i="172"/>
  <c r="AT25" i="172"/>
  <c r="AS25" i="172"/>
  <c r="AR25" i="172"/>
  <c r="AQ25" i="172"/>
  <c r="AP25" i="172"/>
  <c r="AO25" i="172"/>
  <c r="AN25" i="172"/>
  <c r="AM25" i="172"/>
  <c r="AL25" i="172"/>
  <c r="AK25" i="172"/>
  <c r="AJ25" i="172"/>
  <c r="AI25" i="172"/>
  <c r="AH25" i="172"/>
  <c r="AG25" i="172"/>
  <c r="AF25" i="172"/>
  <c r="AE25" i="172"/>
  <c r="AD25" i="172"/>
  <c r="AC25" i="172"/>
  <c r="AB25" i="172"/>
  <c r="AA25" i="172"/>
  <c r="Z25" i="172"/>
  <c r="Y25" i="172"/>
  <c r="X25" i="172"/>
  <c r="W25" i="172"/>
  <c r="V25" i="172"/>
  <c r="U25" i="172"/>
  <c r="T25" i="172"/>
  <c r="S25" i="172"/>
  <c r="R25" i="172"/>
  <c r="Q25" i="172"/>
  <c r="P25" i="172"/>
  <c r="O25" i="172"/>
  <c r="N25" i="172"/>
  <c r="M25" i="172"/>
  <c r="L25" i="172"/>
  <c r="K25" i="172"/>
  <c r="J25" i="172"/>
  <c r="I25" i="172"/>
  <c r="H25" i="172"/>
  <c r="G25" i="172"/>
  <c r="F25" i="172"/>
  <c r="E25" i="172"/>
  <c r="D25" i="172"/>
  <c r="C25" i="172"/>
  <c r="B25" i="172"/>
  <c r="BB23" i="172"/>
  <c r="BA23" i="172"/>
  <c r="AZ23" i="172"/>
  <c r="AY23" i="172"/>
  <c r="AX23" i="172"/>
  <c r="AW23" i="172"/>
  <c r="AV23" i="172"/>
  <c r="AU23" i="172"/>
  <c r="AT23" i="172"/>
  <c r="AS23" i="172"/>
  <c r="AR23" i="172"/>
  <c r="AQ23" i="172"/>
  <c r="AP23" i="172"/>
  <c r="AO23" i="172"/>
  <c r="AN23" i="172"/>
  <c r="AM23" i="172"/>
  <c r="AL23" i="172"/>
  <c r="AK23" i="172"/>
  <c r="AJ23" i="172"/>
  <c r="AI23" i="172"/>
  <c r="AH23" i="172"/>
  <c r="AG23" i="172"/>
  <c r="AF23" i="172"/>
  <c r="AE23" i="172"/>
  <c r="AD23" i="172"/>
  <c r="AC23" i="172"/>
  <c r="AB23" i="172"/>
  <c r="AA23" i="172"/>
  <c r="Z23" i="172"/>
  <c r="Y23" i="172"/>
  <c r="X23" i="172"/>
  <c r="W23" i="172"/>
  <c r="V23" i="172"/>
  <c r="U23" i="172"/>
  <c r="T23" i="172"/>
  <c r="S23" i="172"/>
  <c r="R23" i="172"/>
  <c r="Q23" i="172"/>
  <c r="P23" i="172"/>
  <c r="O23" i="172"/>
  <c r="N23" i="172"/>
  <c r="M23" i="172"/>
  <c r="L23" i="172"/>
  <c r="K23" i="172"/>
  <c r="J23" i="172"/>
  <c r="I23" i="172"/>
  <c r="H23" i="172"/>
  <c r="G23" i="172"/>
  <c r="F23" i="172"/>
  <c r="E23" i="172"/>
  <c r="D23" i="172"/>
  <c r="C23" i="172"/>
  <c r="B23" i="172"/>
  <c r="BB22" i="172"/>
  <c r="BA22" i="172"/>
  <c r="AZ22" i="172"/>
  <c r="AY22" i="172"/>
  <c r="AX22" i="172"/>
  <c r="AW22" i="172"/>
  <c r="AV22" i="172"/>
  <c r="AU22" i="172"/>
  <c r="AT22" i="172"/>
  <c r="AS22" i="172"/>
  <c r="AR22" i="172"/>
  <c r="AQ22" i="172"/>
  <c r="AP22" i="172"/>
  <c r="AO22" i="172"/>
  <c r="AN22" i="172"/>
  <c r="AM22" i="172"/>
  <c r="AL22" i="172"/>
  <c r="AK22" i="172"/>
  <c r="AJ22" i="172"/>
  <c r="AI22" i="172"/>
  <c r="AH22" i="172"/>
  <c r="AG22" i="172"/>
  <c r="AF22" i="172"/>
  <c r="AE22" i="172"/>
  <c r="AD22" i="172"/>
  <c r="AC22" i="172"/>
  <c r="AB22" i="172"/>
  <c r="AA22" i="172"/>
  <c r="Z22" i="172"/>
  <c r="Y22" i="172"/>
  <c r="X22" i="172"/>
  <c r="W22" i="172"/>
  <c r="V22" i="172"/>
  <c r="U22" i="172"/>
  <c r="T22" i="172"/>
  <c r="S22" i="172"/>
  <c r="R22" i="172"/>
  <c r="Q22" i="172"/>
  <c r="P22" i="172"/>
  <c r="O22" i="172"/>
  <c r="N22" i="172"/>
  <c r="M22" i="172"/>
  <c r="L22" i="172"/>
  <c r="K22" i="172"/>
  <c r="J22" i="172"/>
  <c r="I22" i="172"/>
  <c r="H22" i="172"/>
  <c r="G22" i="172"/>
  <c r="F22" i="172"/>
  <c r="E22" i="172"/>
  <c r="D22" i="172"/>
  <c r="C22" i="172"/>
  <c r="B22" i="172"/>
  <c r="BB20" i="172"/>
  <c r="BA20" i="172"/>
  <c r="AZ20" i="172"/>
  <c r="AY20" i="172"/>
  <c r="AX20" i="172"/>
  <c r="AW20" i="172"/>
  <c r="AV20" i="172"/>
  <c r="AU20" i="172"/>
  <c r="AT20" i="172"/>
  <c r="AS20" i="172"/>
  <c r="AR20" i="172"/>
  <c r="AQ20" i="172"/>
  <c r="AP20" i="172"/>
  <c r="AO20" i="172"/>
  <c r="AN20" i="172"/>
  <c r="AM20" i="172"/>
  <c r="AL20" i="172"/>
  <c r="AK20" i="172"/>
  <c r="AJ20" i="172"/>
  <c r="AI20" i="172"/>
  <c r="AH20" i="172"/>
  <c r="AG20" i="172"/>
  <c r="AF20" i="172"/>
  <c r="AE20" i="172"/>
  <c r="AD20" i="172"/>
  <c r="AC20" i="172"/>
  <c r="AB20" i="172"/>
  <c r="AA20" i="172"/>
  <c r="Z20" i="172"/>
  <c r="Y20" i="172"/>
  <c r="X20" i="172"/>
  <c r="W20" i="172"/>
  <c r="V20" i="172"/>
  <c r="U20" i="172"/>
  <c r="T20" i="172"/>
  <c r="S20" i="172"/>
  <c r="R20" i="172"/>
  <c r="Q20" i="172"/>
  <c r="P20" i="172"/>
  <c r="O20" i="172"/>
  <c r="N20" i="172"/>
  <c r="M20" i="172"/>
  <c r="L20" i="172"/>
  <c r="K20" i="172"/>
  <c r="J20" i="172"/>
  <c r="I20" i="172"/>
  <c r="H20" i="172"/>
  <c r="G20" i="172"/>
  <c r="F20" i="172"/>
  <c r="E20" i="172"/>
  <c r="D20" i="172"/>
  <c r="C20" i="172"/>
  <c r="B20" i="172"/>
  <c r="BB19" i="172"/>
  <c r="BA19" i="172"/>
  <c r="AZ19" i="172"/>
  <c r="AY19" i="172"/>
  <c r="AX19" i="172"/>
  <c r="AW19" i="172"/>
  <c r="AV19" i="172"/>
  <c r="AU19" i="172"/>
  <c r="AT19" i="172"/>
  <c r="AS19" i="172"/>
  <c r="AR19" i="172"/>
  <c r="AQ19" i="172"/>
  <c r="AP19" i="172"/>
  <c r="AO19" i="172"/>
  <c r="AN19" i="172"/>
  <c r="AM19" i="172"/>
  <c r="AL19" i="172"/>
  <c r="AK19" i="172"/>
  <c r="AJ19" i="172"/>
  <c r="AI19" i="172"/>
  <c r="AH19" i="172"/>
  <c r="AG19" i="172"/>
  <c r="AF19" i="172"/>
  <c r="AE19" i="172"/>
  <c r="AD19" i="172"/>
  <c r="AC19" i="172"/>
  <c r="AB19" i="172"/>
  <c r="AA19" i="172"/>
  <c r="Z19" i="172"/>
  <c r="Y19" i="172"/>
  <c r="X19" i="172"/>
  <c r="W19" i="172"/>
  <c r="V19" i="172"/>
  <c r="U19" i="172"/>
  <c r="T19" i="172"/>
  <c r="S19" i="172"/>
  <c r="R19" i="172"/>
  <c r="Q19" i="172"/>
  <c r="P19" i="172"/>
  <c r="O19" i="172"/>
  <c r="N19" i="172"/>
  <c r="M19" i="172"/>
  <c r="L19" i="172"/>
  <c r="K19" i="172"/>
  <c r="J19" i="172"/>
  <c r="I19" i="172"/>
  <c r="H19" i="172"/>
  <c r="G19" i="172"/>
  <c r="F19" i="172"/>
  <c r="E19" i="172"/>
  <c r="D19" i="172"/>
  <c r="C19" i="172"/>
  <c r="B19" i="172"/>
  <c r="BB17" i="172"/>
  <c r="BA17" i="172"/>
  <c r="AZ17" i="172"/>
  <c r="AY17" i="172"/>
  <c r="AX17" i="172"/>
  <c r="AW17" i="172"/>
  <c r="AV17" i="172"/>
  <c r="AU17" i="172"/>
  <c r="AT17" i="172"/>
  <c r="AS17" i="172"/>
  <c r="AR17" i="172"/>
  <c r="AQ17" i="172"/>
  <c r="AP17" i="172"/>
  <c r="AO17" i="172"/>
  <c r="AN17" i="172"/>
  <c r="AM17" i="172"/>
  <c r="AL17" i="172"/>
  <c r="AK17" i="172"/>
  <c r="AJ17" i="172"/>
  <c r="AI17" i="172"/>
  <c r="AH17" i="172"/>
  <c r="AG17" i="172"/>
  <c r="AF17" i="172"/>
  <c r="AE17" i="172"/>
  <c r="AD17" i="172"/>
  <c r="AC17" i="172"/>
  <c r="AB17" i="172"/>
  <c r="AA17" i="172"/>
  <c r="Z17" i="172"/>
  <c r="Y17" i="172"/>
  <c r="X17" i="172"/>
  <c r="W17" i="172"/>
  <c r="V17" i="172"/>
  <c r="U17" i="172"/>
  <c r="T17" i="172"/>
  <c r="S17" i="172"/>
  <c r="R17" i="172"/>
  <c r="Q17" i="172"/>
  <c r="P17" i="172"/>
  <c r="O17" i="172"/>
  <c r="N17" i="172"/>
  <c r="M17" i="172"/>
  <c r="L17" i="172"/>
  <c r="K17" i="172"/>
  <c r="J17" i="172"/>
  <c r="I17" i="172"/>
  <c r="H17" i="172"/>
  <c r="G17" i="172"/>
  <c r="F17" i="172"/>
  <c r="E17" i="172"/>
  <c r="D17" i="172"/>
  <c r="C17" i="172"/>
  <c r="B17" i="172"/>
  <c r="BB16" i="172"/>
  <c r="BA16" i="172"/>
  <c r="AZ16" i="172"/>
  <c r="AY16" i="172"/>
  <c r="AX16" i="172"/>
  <c r="AW16" i="172"/>
  <c r="AV16" i="172"/>
  <c r="AU16" i="172"/>
  <c r="AT16" i="172"/>
  <c r="AS16" i="172"/>
  <c r="AR16" i="172"/>
  <c r="AQ16" i="172"/>
  <c r="AP16" i="172"/>
  <c r="AO16" i="172"/>
  <c r="AN16" i="172"/>
  <c r="AM16" i="172"/>
  <c r="AL16" i="172"/>
  <c r="AK16" i="172"/>
  <c r="AJ16" i="172"/>
  <c r="AI16" i="172"/>
  <c r="AH16" i="172"/>
  <c r="AG16" i="172"/>
  <c r="AF16" i="172"/>
  <c r="AE16" i="172"/>
  <c r="AD16" i="172"/>
  <c r="AC16" i="172"/>
  <c r="AB16" i="172"/>
  <c r="AA16" i="172"/>
  <c r="Z16" i="172"/>
  <c r="Y16" i="172"/>
  <c r="X16" i="172"/>
  <c r="W16" i="172"/>
  <c r="V16" i="172"/>
  <c r="U16" i="172"/>
  <c r="T16" i="172"/>
  <c r="S16" i="172"/>
  <c r="R16" i="172"/>
  <c r="Q16" i="172"/>
  <c r="P16" i="172"/>
  <c r="O16" i="172"/>
  <c r="N16" i="172"/>
  <c r="M16" i="172"/>
  <c r="L16" i="172"/>
  <c r="K16" i="172"/>
  <c r="J16" i="172"/>
  <c r="I16" i="172"/>
  <c r="H16" i="172"/>
  <c r="G16" i="172"/>
  <c r="F16" i="172"/>
  <c r="E16" i="172"/>
  <c r="D16" i="172"/>
  <c r="C16" i="172"/>
  <c r="B16" i="172"/>
  <c r="BB14" i="172"/>
  <c r="BA14" i="172"/>
  <c r="AZ14" i="172"/>
  <c r="AY14" i="172"/>
  <c r="AX14" i="172"/>
  <c r="AW14" i="172"/>
  <c r="AV14" i="172"/>
  <c r="AU14" i="172"/>
  <c r="AT14" i="172"/>
  <c r="AS14" i="172"/>
  <c r="AR14" i="172"/>
  <c r="AQ14" i="172"/>
  <c r="AP14" i="172"/>
  <c r="AO14" i="172"/>
  <c r="AN14" i="172"/>
  <c r="AM14" i="172"/>
  <c r="AL14" i="172"/>
  <c r="AK14" i="172"/>
  <c r="AJ14" i="172"/>
  <c r="AI14" i="172"/>
  <c r="AH14" i="172"/>
  <c r="AG14" i="172"/>
  <c r="AF14" i="172"/>
  <c r="AE14" i="172"/>
  <c r="AD14" i="172"/>
  <c r="AC14" i="172"/>
  <c r="AB14" i="172"/>
  <c r="AA14" i="172"/>
  <c r="Z14" i="172"/>
  <c r="Y14" i="172"/>
  <c r="X14" i="172"/>
  <c r="W14" i="172"/>
  <c r="V14" i="172"/>
  <c r="U14" i="172"/>
  <c r="T14" i="172"/>
  <c r="S14" i="172"/>
  <c r="R14" i="172"/>
  <c r="Q14" i="172"/>
  <c r="P14" i="172"/>
  <c r="O14" i="172"/>
  <c r="N14" i="172"/>
  <c r="M14" i="172"/>
  <c r="L14" i="172"/>
  <c r="K14" i="172"/>
  <c r="J14" i="172"/>
  <c r="I14" i="172"/>
  <c r="H14" i="172"/>
  <c r="G14" i="172"/>
  <c r="F14" i="172"/>
  <c r="E14" i="172"/>
  <c r="D14" i="172"/>
  <c r="C14" i="172"/>
  <c r="B14" i="172"/>
  <c r="BB13" i="172"/>
  <c r="BA13" i="172"/>
  <c r="AZ13" i="172"/>
  <c r="AY13" i="172"/>
  <c r="AX13" i="172"/>
  <c r="AW13" i="172"/>
  <c r="AV13" i="172"/>
  <c r="AU13" i="172"/>
  <c r="AT13" i="172"/>
  <c r="AS13" i="172"/>
  <c r="AR13" i="172"/>
  <c r="AQ13" i="172"/>
  <c r="AP13" i="172"/>
  <c r="AO13" i="172"/>
  <c r="AN13" i="172"/>
  <c r="AM13" i="172"/>
  <c r="AL13" i="172"/>
  <c r="AK13" i="172"/>
  <c r="AJ13" i="172"/>
  <c r="AI13" i="172"/>
  <c r="AH13" i="172"/>
  <c r="AG13" i="172"/>
  <c r="AF13" i="172"/>
  <c r="AE13" i="172"/>
  <c r="AD13" i="172"/>
  <c r="AC13" i="172"/>
  <c r="AB13" i="172"/>
  <c r="AA13" i="172"/>
  <c r="Z13" i="172"/>
  <c r="Y13" i="172"/>
  <c r="X13" i="172"/>
  <c r="W13" i="172"/>
  <c r="V13" i="172"/>
  <c r="U13" i="172"/>
  <c r="T13" i="172"/>
  <c r="S13" i="172"/>
  <c r="R13" i="172"/>
  <c r="Q13" i="172"/>
  <c r="P13" i="172"/>
  <c r="O13" i="172"/>
  <c r="N13" i="172"/>
  <c r="M13" i="172"/>
  <c r="L13" i="172"/>
  <c r="K13" i="172"/>
  <c r="J13" i="172"/>
  <c r="I13" i="172"/>
  <c r="H13" i="172"/>
  <c r="G13" i="172"/>
  <c r="F13" i="172"/>
  <c r="E13" i="172"/>
  <c r="D13" i="172"/>
  <c r="C13" i="172"/>
  <c r="B13" i="172"/>
  <c r="BB11" i="172"/>
  <c r="BA11" i="172"/>
  <c r="AZ11" i="172"/>
  <c r="AY11" i="172"/>
  <c r="AX11" i="172"/>
  <c r="AW11" i="172"/>
  <c r="AV11" i="172"/>
  <c r="AU11" i="172"/>
  <c r="AT11" i="172"/>
  <c r="AS11" i="172"/>
  <c r="AR11" i="172"/>
  <c r="AQ11" i="172"/>
  <c r="AP11" i="172"/>
  <c r="AO11" i="172"/>
  <c r="AN11" i="172"/>
  <c r="AM11" i="172"/>
  <c r="AL11" i="172"/>
  <c r="AK11" i="172"/>
  <c r="AJ11" i="172"/>
  <c r="AI11" i="172"/>
  <c r="AH11" i="172"/>
  <c r="AG11" i="172"/>
  <c r="AF11" i="172"/>
  <c r="AE11" i="172"/>
  <c r="AD11" i="172"/>
  <c r="AC11" i="172"/>
  <c r="AB11" i="172"/>
  <c r="AA11" i="172"/>
  <c r="Z11" i="172"/>
  <c r="Y11" i="172"/>
  <c r="X11" i="172"/>
  <c r="W11" i="172"/>
  <c r="V11" i="172"/>
  <c r="U11" i="172"/>
  <c r="T11" i="172"/>
  <c r="S11" i="172"/>
  <c r="R11" i="172"/>
  <c r="Q11" i="172"/>
  <c r="P11" i="172"/>
  <c r="O11" i="172"/>
  <c r="N11" i="172"/>
  <c r="M11" i="172"/>
  <c r="L11" i="172"/>
  <c r="K11" i="172"/>
  <c r="J11" i="172"/>
  <c r="I11" i="172"/>
  <c r="H11" i="172"/>
  <c r="G11" i="172"/>
  <c r="F11" i="172"/>
  <c r="E11" i="172"/>
  <c r="D11" i="172"/>
  <c r="C11" i="172"/>
  <c r="B11" i="172"/>
  <c r="BB10" i="172"/>
  <c r="BA10" i="172"/>
  <c r="AZ10" i="172"/>
  <c r="AY10" i="172"/>
  <c r="AX10" i="172"/>
  <c r="AW10" i="172"/>
  <c r="AV10" i="172"/>
  <c r="AU10" i="172"/>
  <c r="AT10" i="172"/>
  <c r="AS10" i="172"/>
  <c r="AR10" i="172"/>
  <c r="AQ10" i="172"/>
  <c r="AP10" i="172"/>
  <c r="AO10" i="172"/>
  <c r="AN10" i="172"/>
  <c r="AM10" i="172"/>
  <c r="AL10" i="172"/>
  <c r="AK10" i="172"/>
  <c r="AJ10" i="172"/>
  <c r="AI10" i="172"/>
  <c r="AH10" i="172"/>
  <c r="AG10" i="172"/>
  <c r="AF10" i="172"/>
  <c r="AE10" i="172"/>
  <c r="AD10" i="172"/>
  <c r="AC10" i="172"/>
  <c r="AB10" i="172"/>
  <c r="AA10" i="172"/>
  <c r="Z10" i="172"/>
  <c r="Y10" i="172"/>
  <c r="X10" i="172"/>
  <c r="W10" i="172"/>
  <c r="V10" i="172"/>
  <c r="U10" i="172"/>
  <c r="T10" i="172"/>
  <c r="S10" i="172"/>
  <c r="R10" i="172"/>
  <c r="Q10" i="172"/>
  <c r="P10" i="172"/>
  <c r="O10" i="172"/>
  <c r="N10" i="172"/>
  <c r="M10" i="172"/>
  <c r="L10" i="172"/>
  <c r="K10" i="172"/>
  <c r="J10" i="172"/>
  <c r="I10" i="172"/>
  <c r="H10" i="172"/>
  <c r="G10" i="172"/>
  <c r="F10" i="172"/>
  <c r="E10" i="172"/>
  <c r="D10" i="172"/>
  <c r="C10" i="172"/>
  <c r="B10" i="172"/>
  <c r="BB8" i="172"/>
  <c r="BA8" i="172"/>
  <c r="AZ8" i="172"/>
  <c r="AY8" i="172"/>
  <c r="AX8" i="172"/>
  <c r="AW8" i="172"/>
  <c r="AV8" i="172"/>
  <c r="AU8" i="172"/>
  <c r="AT8" i="172"/>
  <c r="AS8" i="172"/>
  <c r="AR8" i="172"/>
  <c r="AQ8" i="172"/>
  <c r="AP8" i="172"/>
  <c r="AO8" i="172"/>
  <c r="AN8" i="172"/>
  <c r="AM8" i="172"/>
  <c r="AL8" i="172"/>
  <c r="AK8" i="172"/>
  <c r="AJ8" i="172"/>
  <c r="AI8" i="172"/>
  <c r="AH8" i="172"/>
  <c r="AG8" i="172"/>
  <c r="AF8" i="172"/>
  <c r="AE8" i="172"/>
  <c r="AD8" i="172"/>
  <c r="AC8" i="172"/>
  <c r="AB8" i="172"/>
  <c r="AA8" i="172"/>
  <c r="Z8" i="172"/>
  <c r="Y8" i="172"/>
  <c r="X8" i="172"/>
  <c r="W8" i="172"/>
  <c r="V8" i="172"/>
  <c r="U8" i="172"/>
  <c r="T8" i="172"/>
  <c r="S8" i="172"/>
  <c r="R8" i="172"/>
  <c r="Q8" i="172"/>
  <c r="P8" i="172"/>
  <c r="O8" i="172"/>
  <c r="N8" i="172"/>
  <c r="M8" i="172"/>
  <c r="L8" i="172"/>
  <c r="K8" i="172"/>
  <c r="J8" i="172"/>
  <c r="I8" i="172"/>
  <c r="H8" i="172"/>
  <c r="G8" i="172"/>
  <c r="F8" i="172"/>
  <c r="E8" i="172"/>
  <c r="D8" i="172"/>
  <c r="C8" i="172"/>
  <c r="B8" i="172"/>
  <c r="BB7" i="172"/>
  <c r="BA7" i="172"/>
  <c r="AZ7" i="172"/>
  <c r="AY7" i="172"/>
  <c r="AX7" i="172"/>
  <c r="AW7" i="172"/>
  <c r="AV7" i="172"/>
  <c r="AU7" i="172"/>
  <c r="AT7" i="172"/>
  <c r="AS7" i="172"/>
  <c r="AR7" i="172"/>
  <c r="AQ7" i="172"/>
  <c r="AP7" i="172"/>
  <c r="AO7" i="172"/>
  <c r="AN7" i="172"/>
  <c r="AM7" i="172"/>
  <c r="AL7" i="172"/>
  <c r="AK7" i="172"/>
  <c r="AJ7" i="172"/>
  <c r="AI7" i="172"/>
  <c r="AH7" i="172"/>
  <c r="AG7" i="172"/>
  <c r="AF7" i="172"/>
  <c r="AE7" i="172"/>
  <c r="AD7" i="172"/>
  <c r="AC7" i="172"/>
  <c r="AB7" i="172"/>
  <c r="AA7" i="172"/>
  <c r="Z7" i="172"/>
  <c r="Y7" i="172"/>
  <c r="X7" i="172"/>
  <c r="W7" i="172"/>
  <c r="V7" i="172"/>
  <c r="U7" i="172"/>
  <c r="T7" i="172"/>
  <c r="S7" i="172"/>
  <c r="R7" i="172"/>
  <c r="Q7" i="172"/>
  <c r="P7" i="172"/>
  <c r="O7" i="172"/>
  <c r="N7" i="172"/>
  <c r="M7" i="172"/>
  <c r="L7" i="172"/>
  <c r="K7" i="172"/>
  <c r="J7" i="172"/>
  <c r="I7" i="172"/>
  <c r="H7" i="172"/>
  <c r="G7" i="172"/>
  <c r="F7" i="172"/>
  <c r="E7" i="172"/>
  <c r="D7" i="172"/>
  <c r="C7" i="172"/>
  <c r="B7" i="172"/>
  <c r="BB5" i="172"/>
  <c r="BA5" i="172"/>
  <c r="AZ5" i="172"/>
  <c r="AY5" i="172"/>
  <c r="AX5" i="172"/>
  <c r="AW5" i="172"/>
  <c r="AV5" i="172"/>
  <c r="AU5" i="172"/>
  <c r="AT5" i="172"/>
  <c r="AS5" i="172"/>
  <c r="AR5" i="172"/>
  <c r="AQ5" i="172"/>
  <c r="AP5" i="172"/>
  <c r="AO5" i="172"/>
  <c r="AN5" i="172"/>
  <c r="AM5" i="172"/>
  <c r="AL5" i="172"/>
  <c r="AK5" i="172"/>
  <c r="AJ5" i="172"/>
  <c r="AI5" i="172"/>
  <c r="AH5" i="172"/>
  <c r="AG5" i="172"/>
  <c r="AF5" i="172"/>
  <c r="AE5" i="172"/>
  <c r="AD5" i="172"/>
  <c r="AC5" i="172"/>
  <c r="AB5" i="172"/>
  <c r="AA5" i="172"/>
  <c r="Z5" i="172"/>
  <c r="Y5" i="172"/>
  <c r="X5" i="172"/>
  <c r="W5" i="172"/>
  <c r="V5" i="172"/>
  <c r="U5" i="172"/>
  <c r="T5" i="172"/>
  <c r="S5" i="172"/>
  <c r="R5" i="172"/>
  <c r="Q5" i="172"/>
  <c r="P5" i="172"/>
  <c r="O5" i="172"/>
  <c r="N5" i="172"/>
  <c r="M5" i="172"/>
  <c r="L5" i="172"/>
  <c r="K5" i="172"/>
  <c r="J5" i="172"/>
  <c r="I5" i="172"/>
  <c r="H5" i="172"/>
  <c r="G5" i="172"/>
  <c r="F5" i="172"/>
  <c r="E5" i="172"/>
  <c r="D5" i="172"/>
  <c r="C5" i="172"/>
  <c r="B5" i="172"/>
  <c r="BB4" i="172"/>
  <c r="BA4" i="172"/>
  <c r="AZ4" i="172"/>
  <c r="AY4" i="172"/>
  <c r="AX4" i="172"/>
  <c r="AW4" i="172"/>
  <c r="AV4" i="172"/>
  <c r="AU4" i="172"/>
  <c r="AT4" i="172"/>
  <c r="AS4" i="172"/>
  <c r="AR4" i="172"/>
  <c r="AQ4" i="172"/>
  <c r="AP4" i="172"/>
  <c r="AO4" i="172"/>
  <c r="AN4" i="172"/>
  <c r="AM4" i="172"/>
  <c r="AL4" i="172"/>
  <c r="AK4" i="172"/>
  <c r="AJ4" i="172"/>
  <c r="AI4" i="172"/>
  <c r="AH4" i="172"/>
  <c r="AG4" i="172"/>
  <c r="AF4" i="172"/>
  <c r="AE4" i="172"/>
  <c r="AD4" i="172"/>
  <c r="AC4" i="172"/>
  <c r="AB4" i="172"/>
  <c r="AA4" i="172"/>
  <c r="Z4" i="172"/>
  <c r="Y4" i="172"/>
  <c r="X4" i="172"/>
  <c r="W4" i="172"/>
  <c r="V4" i="172"/>
  <c r="U4" i="172"/>
  <c r="T4" i="172"/>
  <c r="S4" i="172"/>
  <c r="R4" i="172"/>
  <c r="Q4" i="172"/>
  <c r="P4" i="172"/>
  <c r="O4" i="172"/>
  <c r="N4" i="172"/>
  <c r="M4" i="172"/>
  <c r="L4" i="172"/>
  <c r="K4" i="172"/>
  <c r="J4" i="172"/>
  <c r="I4" i="172"/>
  <c r="H4" i="172"/>
  <c r="G4" i="172"/>
  <c r="F4" i="172"/>
  <c r="E4" i="172"/>
  <c r="D4" i="172"/>
  <c r="C4" i="172"/>
  <c r="B4" i="172"/>
  <c r="BB49" i="166"/>
  <c r="BA49" i="166"/>
  <c r="AZ49" i="166"/>
  <c r="AY49" i="166"/>
  <c r="AX49" i="166"/>
  <c r="AW49" i="166"/>
  <c r="AV49" i="166"/>
  <c r="AU49" i="166"/>
  <c r="AT49" i="166"/>
  <c r="AS49" i="166"/>
  <c r="AR49" i="166"/>
  <c r="AQ49" i="166"/>
  <c r="AP49" i="166"/>
  <c r="AO49" i="166"/>
  <c r="AN49" i="166"/>
  <c r="AM49" i="166"/>
  <c r="AL49" i="166"/>
  <c r="AK49" i="166"/>
  <c r="AJ49" i="166"/>
  <c r="AI49" i="166"/>
  <c r="AH49" i="166"/>
  <c r="AG49" i="166"/>
  <c r="AF49" i="166"/>
  <c r="AE49" i="166"/>
  <c r="AD49" i="166"/>
  <c r="AC49" i="166"/>
  <c r="AB49" i="166"/>
  <c r="AA49" i="166"/>
  <c r="Z49" i="166"/>
  <c r="Y49" i="166"/>
  <c r="X49" i="166"/>
  <c r="W49" i="166"/>
  <c r="V49" i="166"/>
  <c r="U49" i="166"/>
  <c r="T49" i="166"/>
  <c r="S49" i="166"/>
  <c r="R49" i="166"/>
  <c r="Q49" i="166"/>
  <c r="P49" i="166"/>
  <c r="O49" i="166"/>
  <c r="N49" i="166"/>
  <c r="M49" i="166"/>
  <c r="L49" i="166"/>
  <c r="K49" i="166"/>
  <c r="J49" i="166"/>
  <c r="I49" i="166"/>
  <c r="H49" i="166"/>
  <c r="G49" i="166"/>
  <c r="F49" i="166"/>
  <c r="E49" i="166"/>
  <c r="D49" i="166"/>
  <c r="C49" i="166"/>
  <c r="B49" i="166"/>
  <c r="BB47" i="166"/>
  <c r="BA47" i="166"/>
  <c r="AZ47" i="166"/>
  <c r="AY47" i="166"/>
  <c r="AX47" i="166"/>
  <c r="AW47" i="166"/>
  <c r="AV47" i="166"/>
  <c r="AU47" i="166"/>
  <c r="AT47" i="166"/>
  <c r="AS47" i="166"/>
  <c r="AR47" i="166"/>
  <c r="AQ47" i="166"/>
  <c r="AP47" i="166"/>
  <c r="AO47" i="166"/>
  <c r="AN47" i="166"/>
  <c r="AM47" i="166"/>
  <c r="AL47" i="166"/>
  <c r="AK47" i="166"/>
  <c r="AJ47" i="166"/>
  <c r="AI47" i="166"/>
  <c r="AH47" i="166"/>
  <c r="AG47" i="166"/>
  <c r="AF47" i="166"/>
  <c r="AE47" i="166"/>
  <c r="AD47" i="166"/>
  <c r="AC47" i="166"/>
  <c r="AB47" i="166"/>
  <c r="AA47" i="166"/>
  <c r="Z47" i="166"/>
  <c r="Y47" i="166"/>
  <c r="X47" i="166"/>
  <c r="W47" i="166"/>
  <c r="V47" i="166"/>
  <c r="U47" i="166"/>
  <c r="T47" i="166"/>
  <c r="S47" i="166"/>
  <c r="R47" i="166"/>
  <c r="Q47" i="166"/>
  <c r="P47" i="166"/>
  <c r="O47" i="166"/>
  <c r="N47" i="166"/>
  <c r="M47" i="166"/>
  <c r="L47" i="166"/>
  <c r="K47" i="166"/>
  <c r="J47" i="166"/>
  <c r="I47" i="166"/>
  <c r="H47" i="166"/>
  <c r="G47" i="166"/>
  <c r="F47" i="166"/>
  <c r="E47" i="166"/>
  <c r="D47" i="166"/>
  <c r="C47" i="166"/>
  <c r="B47" i="166"/>
  <c r="BB46" i="166"/>
  <c r="BA46" i="166"/>
  <c r="AZ46" i="166"/>
  <c r="AY46" i="166"/>
  <c r="AX46" i="166"/>
  <c r="AW46" i="166"/>
  <c r="AV46" i="166"/>
  <c r="AU46" i="166"/>
  <c r="AT46" i="166"/>
  <c r="AS46" i="166"/>
  <c r="AR46" i="166"/>
  <c r="AQ46" i="166"/>
  <c r="AP46" i="166"/>
  <c r="AO46" i="166"/>
  <c r="AN46" i="166"/>
  <c r="AM46" i="166"/>
  <c r="AL46" i="166"/>
  <c r="AK46" i="166"/>
  <c r="AJ46" i="166"/>
  <c r="AI46" i="166"/>
  <c r="AH46" i="166"/>
  <c r="AG46" i="166"/>
  <c r="AF46" i="166"/>
  <c r="AE46" i="166"/>
  <c r="AD46" i="166"/>
  <c r="AC46" i="166"/>
  <c r="AB46" i="166"/>
  <c r="AA46" i="166"/>
  <c r="Z46" i="166"/>
  <c r="Y46" i="166"/>
  <c r="X46" i="166"/>
  <c r="W46" i="166"/>
  <c r="V46" i="166"/>
  <c r="U46" i="166"/>
  <c r="T46" i="166"/>
  <c r="S46" i="166"/>
  <c r="R46" i="166"/>
  <c r="Q46" i="166"/>
  <c r="P46" i="166"/>
  <c r="O46" i="166"/>
  <c r="N46" i="166"/>
  <c r="M46" i="166"/>
  <c r="L46" i="166"/>
  <c r="K46" i="166"/>
  <c r="J46" i="166"/>
  <c r="I46" i="166"/>
  <c r="H46" i="166"/>
  <c r="G46" i="166"/>
  <c r="F46" i="166"/>
  <c r="E46" i="166"/>
  <c r="D46" i="166"/>
  <c r="C46" i="166"/>
  <c r="B46" i="166"/>
  <c r="BB44" i="166"/>
  <c r="BA44" i="166"/>
  <c r="AZ44" i="166"/>
  <c r="AY44" i="166"/>
  <c r="AX44" i="166"/>
  <c r="AW44" i="166"/>
  <c r="AV44" i="166"/>
  <c r="AU44" i="166"/>
  <c r="AT44" i="166"/>
  <c r="AS44" i="166"/>
  <c r="AR44" i="166"/>
  <c r="AQ44" i="166"/>
  <c r="AP44" i="166"/>
  <c r="AO44" i="166"/>
  <c r="AN44" i="166"/>
  <c r="AM44" i="166"/>
  <c r="AL44" i="166"/>
  <c r="AK44" i="166"/>
  <c r="AJ44" i="166"/>
  <c r="AI44" i="166"/>
  <c r="AH44" i="166"/>
  <c r="AG44" i="166"/>
  <c r="AF44" i="166"/>
  <c r="AE44" i="166"/>
  <c r="AD44" i="166"/>
  <c r="AC44" i="166"/>
  <c r="AB44" i="166"/>
  <c r="AA44" i="166"/>
  <c r="Z44" i="166"/>
  <c r="Y44" i="166"/>
  <c r="X44" i="166"/>
  <c r="W44" i="166"/>
  <c r="V44" i="166"/>
  <c r="U44" i="166"/>
  <c r="T44" i="166"/>
  <c r="S44" i="166"/>
  <c r="R44" i="166"/>
  <c r="Q44" i="166"/>
  <c r="P44" i="166"/>
  <c r="O44" i="166"/>
  <c r="N44" i="166"/>
  <c r="M44" i="166"/>
  <c r="L44" i="166"/>
  <c r="K44" i="166"/>
  <c r="J44" i="166"/>
  <c r="I44" i="166"/>
  <c r="H44" i="166"/>
  <c r="G44" i="166"/>
  <c r="F44" i="166"/>
  <c r="E44" i="166"/>
  <c r="D44" i="166"/>
  <c r="C44" i="166"/>
  <c r="B44" i="166"/>
  <c r="BB43" i="166"/>
  <c r="BA43" i="166"/>
  <c r="AZ43" i="166"/>
  <c r="AY43" i="166"/>
  <c r="AX43" i="166"/>
  <c r="AW43" i="166"/>
  <c r="AV43" i="166"/>
  <c r="AU43" i="166"/>
  <c r="AT43" i="166"/>
  <c r="AS43" i="166"/>
  <c r="AR43" i="166"/>
  <c r="AQ43" i="166"/>
  <c r="AP43" i="166"/>
  <c r="AO43" i="166"/>
  <c r="AN43" i="166"/>
  <c r="AM43" i="166"/>
  <c r="AL43" i="166"/>
  <c r="AK43" i="166"/>
  <c r="AJ43" i="166"/>
  <c r="AI43" i="166"/>
  <c r="AH43" i="166"/>
  <c r="AG43" i="166"/>
  <c r="AF43" i="166"/>
  <c r="AE43" i="166"/>
  <c r="AD43" i="166"/>
  <c r="AC43" i="166"/>
  <c r="AB43" i="166"/>
  <c r="AA43" i="166"/>
  <c r="Z43" i="166"/>
  <c r="Y43" i="166"/>
  <c r="X43" i="166"/>
  <c r="W43" i="166"/>
  <c r="V43" i="166"/>
  <c r="U43" i="166"/>
  <c r="T43" i="166"/>
  <c r="S43" i="166"/>
  <c r="R43" i="166"/>
  <c r="Q43" i="166"/>
  <c r="P43" i="166"/>
  <c r="O43" i="166"/>
  <c r="N43" i="166"/>
  <c r="M43" i="166"/>
  <c r="L43" i="166"/>
  <c r="K43" i="166"/>
  <c r="J43" i="166"/>
  <c r="I43" i="166"/>
  <c r="H43" i="166"/>
  <c r="G43" i="166"/>
  <c r="F43" i="166"/>
  <c r="E43" i="166"/>
  <c r="D43" i="166"/>
  <c r="C43" i="166"/>
  <c r="B43" i="166"/>
  <c r="BB41" i="166"/>
  <c r="BA41" i="166"/>
  <c r="AZ41" i="166"/>
  <c r="AY41" i="166"/>
  <c r="AX41" i="166"/>
  <c r="AW41" i="166"/>
  <c r="AV41" i="166"/>
  <c r="AU41" i="166"/>
  <c r="AT41" i="166"/>
  <c r="AS41" i="166"/>
  <c r="AR41" i="166"/>
  <c r="AQ41" i="166"/>
  <c r="AP41" i="166"/>
  <c r="AO41" i="166"/>
  <c r="AN41" i="166"/>
  <c r="AM41" i="166"/>
  <c r="AL41" i="166"/>
  <c r="AK41" i="166"/>
  <c r="AJ41" i="166"/>
  <c r="AI41" i="166"/>
  <c r="AH41" i="166"/>
  <c r="AG41" i="166"/>
  <c r="AF41" i="166"/>
  <c r="AE41" i="166"/>
  <c r="AD41" i="166"/>
  <c r="AC41" i="166"/>
  <c r="AB41" i="166"/>
  <c r="AA41" i="166"/>
  <c r="Z41" i="166"/>
  <c r="Y41" i="166"/>
  <c r="X41" i="166"/>
  <c r="W41" i="166"/>
  <c r="V41" i="166"/>
  <c r="U41" i="166"/>
  <c r="T41" i="166"/>
  <c r="S41" i="166"/>
  <c r="R41" i="166"/>
  <c r="Q41" i="166"/>
  <c r="P41" i="166"/>
  <c r="O41" i="166"/>
  <c r="N41" i="166"/>
  <c r="M41" i="166"/>
  <c r="L41" i="166"/>
  <c r="K41" i="166"/>
  <c r="J41" i="166"/>
  <c r="I41" i="166"/>
  <c r="H41" i="166"/>
  <c r="G41" i="166"/>
  <c r="F41" i="166"/>
  <c r="E41" i="166"/>
  <c r="D41" i="166"/>
  <c r="C41" i="166"/>
  <c r="B41" i="166"/>
  <c r="BB40" i="166"/>
  <c r="BA40" i="166"/>
  <c r="AZ40" i="166"/>
  <c r="AY40" i="166"/>
  <c r="AX40" i="166"/>
  <c r="AW40" i="166"/>
  <c r="AV40" i="166"/>
  <c r="AU40" i="166"/>
  <c r="AT40" i="166"/>
  <c r="AS40" i="166"/>
  <c r="AR40" i="166"/>
  <c r="AQ40" i="166"/>
  <c r="AP40" i="166"/>
  <c r="AO40" i="166"/>
  <c r="AN40" i="166"/>
  <c r="AM40" i="166"/>
  <c r="AL40" i="166"/>
  <c r="AK40" i="166"/>
  <c r="AJ40" i="166"/>
  <c r="AI40" i="166"/>
  <c r="AH40" i="166"/>
  <c r="AG40" i="166"/>
  <c r="AF40" i="166"/>
  <c r="AE40" i="166"/>
  <c r="AD40" i="166"/>
  <c r="AC40" i="166"/>
  <c r="AB40" i="166"/>
  <c r="AA40" i="166"/>
  <c r="Z40" i="166"/>
  <c r="Y40" i="166"/>
  <c r="X40" i="166"/>
  <c r="W40" i="166"/>
  <c r="V40" i="166"/>
  <c r="U40" i="166"/>
  <c r="T40" i="166"/>
  <c r="S40" i="166"/>
  <c r="R40" i="166"/>
  <c r="Q40" i="166"/>
  <c r="P40" i="166"/>
  <c r="O40" i="166"/>
  <c r="N40" i="166"/>
  <c r="M40" i="166"/>
  <c r="L40" i="166"/>
  <c r="K40" i="166"/>
  <c r="J40" i="166"/>
  <c r="I40" i="166"/>
  <c r="H40" i="166"/>
  <c r="G40" i="166"/>
  <c r="F40" i="166"/>
  <c r="E40" i="166"/>
  <c r="D40" i="166"/>
  <c r="C40" i="166"/>
  <c r="B40" i="166"/>
  <c r="BB38" i="166"/>
  <c r="BA38" i="166"/>
  <c r="AZ38" i="166"/>
  <c r="AY38" i="166"/>
  <c r="AX38" i="166"/>
  <c r="AW38" i="166"/>
  <c r="AV38" i="166"/>
  <c r="AU38" i="166"/>
  <c r="AT38" i="166"/>
  <c r="AS38" i="166"/>
  <c r="AR38" i="166"/>
  <c r="AQ38" i="166"/>
  <c r="AP38" i="166"/>
  <c r="AO38" i="166"/>
  <c r="AN38" i="166"/>
  <c r="AM38" i="166"/>
  <c r="AL38" i="166"/>
  <c r="AK38" i="166"/>
  <c r="AJ38" i="166"/>
  <c r="AI38" i="166"/>
  <c r="AH38" i="166"/>
  <c r="AG38" i="166"/>
  <c r="AF38" i="166"/>
  <c r="AE38" i="166"/>
  <c r="AD38" i="166"/>
  <c r="AC38" i="166"/>
  <c r="AB38" i="166"/>
  <c r="AA38" i="166"/>
  <c r="Z38" i="166"/>
  <c r="Y38" i="166"/>
  <c r="X38" i="166"/>
  <c r="W38" i="166"/>
  <c r="V38" i="166"/>
  <c r="U38" i="166"/>
  <c r="T38" i="166"/>
  <c r="S38" i="166"/>
  <c r="R38" i="166"/>
  <c r="Q38" i="166"/>
  <c r="P38" i="166"/>
  <c r="O38" i="166"/>
  <c r="N38" i="166"/>
  <c r="M38" i="166"/>
  <c r="L38" i="166"/>
  <c r="K38" i="166"/>
  <c r="J38" i="166"/>
  <c r="I38" i="166"/>
  <c r="H38" i="166"/>
  <c r="G38" i="166"/>
  <c r="F38" i="166"/>
  <c r="E38" i="166"/>
  <c r="D38" i="166"/>
  <c r="C38" i="166"/>
  <c r="B38" i="166"/>
  <c r="BB37" i="166"/>
  <c r="BA37" i="166"/>
  <c r="AZ37" i="166"/>
  <c r="AY37" i="166"/>
  <c r="AX37" i="166"/>
  <c r="AW37" i="166"/>
  <c r="AV37" i="166"/>
  <c r="AU37" i="166"/>
  <c r="AT37" i="166"/>
  <c r="AS37" i="166"/>
  <c r="AR37" i="166"/>
  <c r="AQ37" i="166"/>
  <c r="AP37" i="166"/>
  <c r="AO37" i="166"/>
  <c r="AN37" i="166"/>
  <c r="AM37" i="166"/>
  <c r="AL37" i="166"/>
  <c r="AK37" i="166"/>
  <c r="AJ37" i="166"/>
  <c r="AI37" i="166"/>
  <c r="AH37" i="166"/>
  <c r="AG37" i="166"/>
  <c r="AF37" i="166"/>
  <c r="AE37" i="166"/>
  <c r="AD37" i="166"/>
  <c r="AC37" i="166"/>
  <c r="AB37" i="166"/>
  <c r="AA37" i="166"/>
  <c r="Z37" i="166"/>
  <c r="Y37" i="166"/>
  <c r="X37" i="166"/>
  <c r="W37" i="166"/>
  <c r="V37" i="166"/>
  <c r="U37" i="166"/>
  <c r="T37" i="166"/>
  <c r="S37" i="166"/>
  <c r="R37" i="166"/>
  <c r="Q37" i="166"/>
  <c r="P37" i="166"/>
  <c r="O37" i="166"/>
  <c r="N37" i="166"/>
  <c r="M37" i="166"/>
  <c r="L37" i="166"/>
  <c r="K37" i="166"/>
  <c r="J37" i="166"/>
  <c r="I37" i="166"/>
  <c r="H37" i="166"/>
  <c r="G37" i="166"/>
  <c r="F37" i="166"/>
  <c r="E37" i="166"/>
  <c r="D37" i="166"/>
  <c r="C37" i="166"/>
  <c r="B37" i="166"/>
  <c r="BB35" i="166"/>
  <c r="BA35" i="166"/>
  <c r="AZ35" i="166"/>
  <c r="AY35" i="166"/>
  <c r="AX35" i="166"/>
  <c r="AW35" i="166"/>
  <c r="AV35" i="166"/>
  <c r="AU35" i="166"/>
  <c r="AT35" i="166"/>
  <c r="AS35" i="166"/>
  <c r="AR35" i="166"/>
  <c r="AQ35" i="166"/>
  <c r="AP35" i="166"/>
  <c r="AO35" i="166"/>
  <c r="AN35" i="166"/>
  <c r="AM35" i="166"/>
  <c r="AL35" i="166"/>
  <c r="AK35" i="166"/>
  <c r="AJ35" i="166"/>
  <c r="AI35" i="166"/>
  <c r="AH35" i="166"/>
  <c r="AG35" i="166"/>
  <c r="AF35" i="166"/>
  <c r="AE35" i="166"/>
  <c r="AD35" i="166"/>
  <c r="AC35" i="166"/>
  <c r="AB35" i="166"/>
  <c r="AA35" i="166"/>
  <c r="Z35" i="166"/>
  <c r="Y35" i="166"/>
  <c r="X35" i="166"/>
  <c r="W35" i="166"/>
  <c r="V35" i="166"/>
  <c r="U35" i="166"/>
  <c r="T35" i="166"/>
  <c r="S35" i="166"/>
  <c r="R35" i="166"/>
  <c r="Q35" i="166"/>
  <c r="P35" i="166"/>
  <c r="O35" i="166"/>
  <c r="N35" i="166"/>
  <c r="M35" i="166"/>
  <c r="L35" i="166"/>
  <c r="K35" i="166"/>
  <c r="J35" i="166"/>
  <c r="I35" i="166"/>
  <c r="H35" i="166"/>
  <c r="G35" i="166"/>
  <c r="F35" i="166"/>
  <c r="E35" i="166"/>
  <c r="D35" i="166"/>
  <c r="C35" i="166"/>
  <c r="B35" i="166"/>
  <c r="BB34" i="166"/>
  <c r="BA34" i="166"/>
  <c r="AZ34" i="166"/>
  <c r="AY34" i="166"/>
  <c r="AX34" i="166"/>
  <c r="AW34" i="166"/>
  <c r="AV34" i="166"/>
  <c r="AU34" i="166"/>
  <c r="AT34" i="166"/>
  <c r="AS34" i="166"/>
  <c r="AR34" i="166"/>
  <c r="AQ34" i="166"/>
  <c r="AP34" i="166"/>
  <c r="AO34" i="166"/>
  <c r="AN34" i="166"/>
  <c r="AM34" i="166"/>
  <c r="AL34" i="166"/>
  <c r="AK34" i="166"/>
  <c r="AJ34" i="166"/>
  <c r="AI34" i="166"/>
  <c r="AH34" i="166"/>
  <c r="AG34" i="166"/>
  <c r="AF34" i="166"/>
  <c r="AE34" i="166"/>
  <c r="AD34" i="166"/>
  <c r="AC34" i="166"/>
  <c r="AB34" i="166"/>
  <c r="AA34" i="166"/>
  <c r="Z34" i="166"/>
  <c r="Y34" i="166"/>
  <c r="X34" i="166"/>
  <c r="W34" i="166"/>
  <c r="V34" i="166"/>
  <c r="U34" i="166"/>
  <c r="T34" i="166"/>
  <c r="S34" i="166"/>
  <c r="R34" i="166"/>
  <c r="Q34" i="166"/>
  <c r="P34" i="166"/>
  <c r="O34" i="166"/>
  <c r="N34" i="166"/>
  <c r="M34" i="166"/>
  <c r="L34" i="166"/>
  <c r="K34" i="166"/>
  <c r="J34" i="166"/>
  <c r="I34" i="166"/>
  <c r="H34" i="166"/>
  <c r="G34" i="166"/>
  <c r="F34" i="166"/>
  <c r="E34" i="166"/>
  <c r="D34" i="166"/>
  <c r="C34" i="166"/>
  <c r="B34" i="166"/>
  <c r="BB32" i="166"/>
  <c r="BA32" i="166"/>
  <c r="AZ32" i="166"/>
  <c r="AY32" i="166"/>
  <c r="AX32" i="166"/>
  <c r="AW32" i="166"/>
  <c r="AV32" i="166"/>
  <c r="AU32" i="166"/>
  <c r="AT32" i="166"/>
  <c r="AS32" i="166"/>
  <c r="AR32" i="166"/>
  <c r="AQ32" i="166"/>
  <c r="AP32" i="166"/>
  <c r="AO32" i="166"/>
  <c r="AN32" i="166"/>
  <c r="AM32" i="166"/>
  <c r="AL32" i="166"/>
  <c r="AK32" i="166"/>
  <c r="AJ32" i="166"/>
  <c r="AI32" i="166"/>
  <c r="AH32" i="166"/>
  <c r="AG32" i="166"/>
  <c r="AF32" i="166"/>
  <c r="AE32" i="166"/>
  <c r="AD32" i="166"/>
  <c r="AC32" i="166"/>
  <c r="AB32" i="166"/>
  <c r="AA32" i="166"/>
  <c r="Z32" i="166"/>
  <c r="Y32" i="166"/>
  <c r="X32" i="166"/>
  <c r="W32" i="166"/>
  <c r="V32" i="166"/>
  <c r="U32" i="166"/>
  <c r="T32" i="166"/>
  <c r="S32" i="166"/>
  <c r="R32" i="166"/>
  <c r="Q32" i="166"/>
  <c r="P32" i="166"/>
  <c r="O32" i="166"/>
  <c r="N32" i="166"/>
  <c r="M32" i="166"/>
  <c r="L32" i="166"/>
  <c r="K32" i="166"/>
  <c r="J32" i="166"/>
  <c r="I32" i="166"/>
  <c r="H32" i="166"/>
  <c r="G32" i="166"/>
  <c r="F32" i="166"/>
  <c r="E32" i="166"/>
  <c r="D32" i="166"/>
  <c r="C32" i="166"/>
  <c r="B32" i="166"/>
  <c r="BB31" i="166"/>
  <c r="BA31" i="166"/>
  <c r="AZ31" i="166"/>
  <c r="AY31" i="166"/>
  <c r="AX31" i="166"/>
  <c r="AW31" i="166"/>
  <c r="AV31" i="166"/>
  <c r="AU31" i="166"/>
  <c r="AT31" i="166"/>
  <c r="AS31" i="166"/>
  <c r="AR31" i="166"/>
  <c r="AQ31" i="166"/>
  <c r="AP31" i="166"/>
  <c r="AO31" i="166"/>
  <c r="AN31" i="166"/>
  <c r="AM31" i="166"/>
  <c r="AL31" i="166"/>
  <c r="AK31" i="166"/>
  <c r="AJ31" i="166"/>
  <c r="AI31" i="166"/>
  <c r="AH31" i="166"/>
  <c r="AG31" i="166"/>
  <c r="AF31" i="166"/>
  <c r="AE31" i="166"/>
  <c r="AD31" i="166"/>
  <c r="AC31" i="166"/>
  <c r="AB31" i="166"/>
  <c r="AA31" i="166"/>
  <c r="Z31" i="166"/>
  <c r="Y31" i="166"/>
  <c r="X31" i="166"/>
  <c r="W31" i="166"/>
  <c r="V31" i="166"/>
  <c r="U31" i="166"/>
  <c r="T31" i="166"/>
  <c r="S31" i="166"/>
  <c r="R31" i="166"/>
  <c r="Q31" i="166"/>
  <c r="P31" i="166"/>
  <c r="O31" i="166"/>
  <c r="N31" i="166"/>
  <c r="M31" i="166"/>
  <c r="L31" i="166"/>
  <c r="K31" i="166"/>
  <c r="J31" i="166"/>
  <c r="I31" i="166"/>
  <c r="H31" i="166"/>
  <c r="G31" i="166"/>
  <c r="F31" i="166"/>
  <c r="E31" i="166"/>
  <c r="D31" i="166"/>
  <c r="C31" i="166"/>
  <c r="B31" i="166"/>
  <c r="BB29" i="166"/>
  <c r="BA29" i="166"/>
  <c r="AZ29" i="166"/>
  <c r="AY29" i="166"/>
  <c r="AX29" i="166"/>
  <c r="AW29" i="166"/>
  <c r="AV29" i="166"/>
  <c r="AU29" i="166"/>
  <c r="AT29" i="166"/>
  <c r="AS29" i="166"/>
  <c r="AR29" i="166"/>
  <c r="AQ29" i="166"/>
  <c r="AP29" i="166"/>
  <c r="AO29" i="166"/>
  <c r="AN29" i="166"/>
  <c r="AM29" i="166"/>
  <c r="AL29" i="166"/>
  <c r="AK29" i="166"/>
  <c r="AJ29" i="166"/>
  <c r="AI29" i="166"/>
  <c r="AH29" i="166"/>
  <c r="AG29" i="166"/>
  <c r="AF29" i="166"/>
  <c r="AE29" i="166"/>
  <c r="AD29" i="166"/>
  <c r="AC29" i="166"/>
  <c r="AB29" i="166"/>
  <c r="AA29" i="166"/>
  <c r="Z29" i="166"/>
  <c r="Y29" i="166"/>
  <c r="X29" i="166"/>
  <c r="W29" i="166"/>
  <c r="V29" i="166"/>
  <c r="U29" i="166"/>
  <c r="T29" i="166"/>
  <c r="S29" i="166"/>
  <c r="R29" i="166"/>
  <c r="Q29" i="166"/>
  <c r="P29" i="166"/>
  <c r="O29" i="166"/>
  <c r="N29" i="166"/>
  <c r="M29" i="166"/>
  <c r="L29" i="166"/>
  <c r="K29" i="166"/>
  <c r="J29" i="166"/>
  <c r="I29" i="166"/>
  <c r="H29" i="166"/>
  <c r="G29" i="166"/>
  <c r="F29" i="166"/>
  <c r="E29" i="166"/>
  <c r="D29" i="166"/>
  <c r="C29" i="166"/>
  <c r="B29" i="166"/>
  <c r="BB28" i="166"/>
  <c r="BA28" i="166"/>
  <c r="AZ28" i="166"/>
  <c r="AY28" i="166"/>
  <c r="AX28" i="166"/>
  <c r="AW28" i="166"/>
  <c r="AV28" i="166"/>
  <c r="AU28" i="166"/>
  <c r="AT28" i="166"/>
  <c r="AS28" i="166"/>
  <c r="AR28" i="166"/>
  <c r="AQ28" i="166"/>
  <c r="AP28" i="166"/>
  <c r="AO28" i="166"/>
  <c r="AN28" i="166"/>
  <c r="AM28" i="166"/>
  <c r="AL28" i="166"/>
  <c r="AK28" i="166"/>
  <c r="AJ28" i="166"/>
  <c r="AI28" i="166"/>
  <c r="AH28" i="166"/>
  <c r="AG28" i="166"/>
  <c r="AF28" i="166"/>
  <c r="AE28" i="166"/>
  <c r="AD28" i="166"/>
  <c r="AC28" i="166"/>
  <c r="AB28" i="166"/>
  <c r="AA28" i="166"/>
  <c r="Z28" i="166"/>
  <c r="Y28" i="166"/>
  <c r="X28" i="166"/>
  <c r="W28" i="166"/>
  <c r="V28" i="166"/>
  <c r="U28" i="166"/>
  <c r="T28" i="166"/>
  <c r="S28" i="166"/>
  <c r="R28" i="166"/>
  <c r="Q28" i="166"/>
  <c r="P28" i="166"/>
  <c r="O28" i="166"/>
  <c r="N28" i="166"/>
  <c r="M28" i="166"/>
  <c r="L28" i="166"/>
  <c r="K28" i="166"/>
  <c r="J28" i="166"/>
  <c r="I28" i="166"/>
  <c r="H28" i="166"/>
  <c r="G28" i="166"/>
  <c r="F28" i="166"/>
  <c r="E28" i="166"/>
  <c r="D28" i="166"/>
  <c r="C28" i="166"/>
  <c r="B28" i="166"/>
  <c r="BB25" i="166"/>
  <c r="BA25" i="166"/>
  <c r="AZ25" i="166"/>
  <c r="AY25" i="166"/>
  <c r="AX25" i="166"/>
  <c r="AW25" i="166"/>
  <c r="AV25" i="166"/>
  <c r="AU25" i="166"/>
  <c r="AT25" i="166"/>
  <c r="AS25" i="166"/>
  <c r="AR25" i="166"/>
  <c r="AQ25" i="166"/>
  <c r="AP25" i="166"/>
  <c r="AO25" i="166"/>
  <c r="AN25" i="166"/>
  <c r="AM25" i="166"/>
  <c r="AL25" i="166"/>
  <c r="AK25" i="166"/>
  <c r="AJ25" i="166"/>
  <c r="AI25" i="166"/>
  <c r="AH25" i="166"/>
  <c r="AG25" i="166"/>
  <c r="AF25" i="166"/>
  <c r="AE25" i="166"/>
  <c r="AD25" i="166"/>
  <c r="AC25" i="166"/>
  <c r="AB25" i="166"/>
  <c r="AA25" i="166"/>
  <c r="Z25" i="166"/>
  <c r="Y25" i="166"/>
  <c r="X25" i="166"/>
  <c r="W25" i="166"/>
  <c r="V25" i="166"/>
  <c r="U25" i="166"/>
  <c r="T25" i="166"/>
  <c r="S25" i="166"/>
  <c r="R25" i="166"/>
  <c r="Q25" i="166"/>
  <c r="P25" i="166"/>
  <c r="O25" i="166"/>
  <c r="N25" i="166"/>
  <c r="M25" i="166"/>
  <c r="L25" i="166"/>
  <c r="K25" i="166"/>
  <c r="J25" i="166"/>
  <c r="I25" i="166"/>
  <c r="H25" i="166"/>
  <c r="G25" i="166"/>
  <c r="F25" i="166"/>
  <c r="E25" i="166"/>
  <c r="D25" i="166"/>
  <c r="C25" i="166"/>
  <c r="B25" i="166"/>
  <c r="BB23" i="166"/>
  <c r="BA23" i="166"/>
  <c r="AZ23" i="166"/>
  <c r="AY23" i="166"/>
  <c r="AX23" i="166"/>
  <c r="AW23" i="166"/>
  <c r="AV23" i="166"/>
  <c r="AU23" i="166"/>
  <c r="AT23" i="166"/>
  <c r="AS23" i="166"/>
  <c r="AR23" i="166"/>
  <c r="AQ23" i="166"/>
  <c r="AP23" i="166"/>
  <c r="AO23" i="166"/>
  <c r="AN23" i="166"/>
  <c r="AM23" i="166"/>
  <c r="AL23" i="166"/>
  <c r="AK23" i="166"/>
  <c r="AJ23" i="166"/>
  <c r="AI23" i="166"/>
  <c r="AH23" i="166"/>
  <c r="AG23" i="166"/>
  <c r="AF23" i="166"/>
  <c r="AE23" i="166"/>
  <c r="AD23" i="166"/>
  <c r="AC23" i="166"/>
  <c r="AB23" i="166"/>
  <c r="AA23" i="166"/>
  <c r="Z23" i="166"/>
  <c r="Y23" i="166"/>
  <c r="X23" i="166"/>
  <c r="W23" i="166"/>
  <c r="V23" i="166"/>
  <c r="U23" i="166"/>
  <c r="T23" i="166"/>
  <c r="S23" i="166"/>
  <c r="R23" i="166"/>
  <c r="Q23" i="166"/>
  <c r="P23" i="166"/>
  <c r="O23" i="166"/>
  <c r="N23" i="166"/>
  <c r="M23" i="166"/>
  <c r="L23" i="166"/>
  <c r="K23" i="166"/>
  <c r="J23" i="166"/>
  <c r="I23" i="166"/>
  <c r="H23" i="166"/>
  <c r="G23" i="166"/>
  <c r="F23" i="166"/>
  <c r="E23" i="166"/>
  <c r="D23" i="166"/>
  <c r="C23" i="166"/>
  <c r="B23" i="166"/>
  <c r="BB22" i="166"/>
  <c r="BA22" i="166"/>
  <c r="AZ22" i="166"/>
  <c r="AY22" i="166"/>
  <c r="AX22" i="166"/>
  <c r="AW22" i="166"/>
  <c r="AV22" i="166"/>
  <c r="AU22" i="166"/>
  <c r="AT22" i="166"/>
  <c r="AS22" i="166"/>
  <c r="AR22" i="166"/>
  <c r="AQ22" i="166"/>
  <c r="AP22" i="166"/>
  <c r="AO22" i="166"/>
  <c r="AN22" i="166"/>
  <c r="AM22" i="166"/>
  <c r="AL22" i="166"/>
  <c r="AK22" i="166"/>
  <c r="AJ22" i="166"/>
  <c r="AI22" i="166"/>
  <c r="AH22" i="166"/>
  <c r="AG22" i="166"/>
  <c r="AF22" i="166"/>
  <c r="AE22" i="166"/>
  <c r="AD22" i="166"/>
  <c r="AC22" i="166"/>
  <c r="AB22" i="166"/>
  <c r="AA22" i="166"/>
  <c r="Z22" i="166"/>
  <c r="Y22" i="166"/>
  <c r="X22" i="166"/>
  <c r="W22" i="166"/>
  <c r="V22" i="166"/>
  <c r="U22" i="166"/>
  <c r="T22" i="166"/>
  <c r="S22" i="166"/>
  <c r="R22" i="166"/>
  <c r="Q22" i="166"/>
  <c r="P22" i="166"/>
  <c r="O22" i="166"/>
  <c r="N22" i="166"/>
  <c r="M22" i="166"/>
  <c r="L22" i="166"/>
  <c r="K22" i="166"/>
  <c r="J22" i="166"/>
  <c r="I22" i="166"/>
  <c r="H22" i="166"/>
  <c r="G22" i="166"/>
  <c r="F22" i="166"/>
  <c r="E22" i="166"/>
  <c r="D22" i="166"/>
  <c r="C22" i="166"/>
  <c r="B22" i="166"/>
  <c r="BB20" i="166"/>
  <c r="BA20" i="166"/>
  <c r="AZ20" i="166"/>
  <c r="AY20" i="166"/>
  <c r="AX20" i="166"/>
  <c r="AW20" i="166"/>
  <c r="AV20" i="166"/>
  <c r="AU20" i="166"/>
  <c r="AT20" i="166"/>
  <c r="AS20" i="166"/>
  <c r="AR20" i="166"/>
  <c r="AQ20" i="166"/>
  <c r="AP20" i="166"/>
  <c r="AO20" i="166"/>
  <c r="AN20" i="166"/>
  <c r="AM20" i="166"/>
  <c r="AL20" i="166"/>
  <c r="AK20" i="166"/>
  <c r="AJ20" i="166"/>
  <c r="AI20" i="166"/>
  <c r="AH20" i="166"/>
  <c r="AG20" i="166"/>
  <c r="AF20" i="166"/>
  <c r="AE20" i="166"/>
  <c r="AD20" i="166"/>
  <c r="AC20" i="166"/>
  <c r="AB20" i="166"/>
  <c r="AA20" i="166"/>
  <c r="Z20" i="166"/>
  <c r="Y20" i="166"/>
  <c r="X20" i="166"/>
  <c r="W20" i="166"/>
  <c r="V20" i="166"/>
  <c r="U20" i="166"/>
  <c r="T20" i="166"/>
  <c r="S20" i="166"/>
  <c r="R20" i="166"/>
  <c r="Q20" i="166"/>
  <c r="P20" i="166"/>
  <c r="O20" i="166"/>
  <c r="N20" i="166"/>
  <c r="M20" i="166"/>
  <c r="L20" i="166"/>
  <c r="K20" i="166"/>
  <c r="J20" i="166"/>
  <c r="I20" i="166"/>
  <c r="H20" i="166"/>
  <c r="G20" i="166"/>
  <c r="F20" i="166"/>
  <c r="E20" i="166"/>
  <c r="D20" i="166"/>
  <c r="C20" i="166"/>
  <c r="B20" i="166"/>
  <c r="BB19" i="166"/>
  <c r="BA19" i="166"/>
  <c r="AZ19" i="166"/>
  <c r="AY19" i="166"/>
  <c r="AX19" i="166"/>
  <c r="AW19" i="166"/>
  <c r="AV19" i="166"/>
  <c r="AU19" i="166"/>
  <c r="AT19" i="166"/>
  <c r="AS19" i="166"/>
  <c r="AR19" i="166"/>
  <c r="AQ19" i="166"/>
  <c r="AP19" i="166"/>
  <c r="AO19" i="166"/>
  <c r="AN19" i="166"/>
  <c r="AM19" i="166"/>
  <c r="AL19" i="166"/>
  <c r="AK19" i="166"/>
  <c r="AJ19" i="166"/>
  <c r="AI19" i="166"/>
  <c r="AH19" i="166"/>
  <c r="AG19" i="166"/>
  <c r="AF19" i="166"/>
  <c r="AE19" i="166"/>
  <c r="AD19" i="166"/>
  <c r="AC19" i="166"/>
  <c r="AB19" i="166"/>
  <c r="AA19" i="166"/>
  <c r="Z19" i="166"/>
  <c r="Y19" i="166"/>
  <c r="X19" i="166"/>
  <c r="W19" i="166"/>
  <c r="V19" i="166"/>
  <c r="U19" i="166"/>
  <c r="T19" i="166"/>
  <c r="S19" i="166"/>
  <c r="R19" i="166"/>
  <c r="Q19" i="166"/>
  <c r="P19" i="166"/>
  <c r="O19" i="166"/>
  <c r="N19" i="166"/>
  <c r="M19" i="166"/>
  <c r="L19" i="166"/>
  <c r="K19" i="166"/>
  <c r="J19" i="166"/>
  <c r="I19" i="166"/>
  <c r="H19" i="166"/>
  <c r="G19" i="166"/>
  <c r="F19" i="166"/>
  <c r="E19" i="166"/>
  <c r="D19" i="166"/>
  <c r="C19" i="166"/>
  <c r="B19" i="166"/>
  <c r="BB17" i="166"/>
  <c r="BA17" i="166"/>
  <c r="AZ17" i="166"/>
  <c r="AY17" i="166"/>
  <c r="AX17" i="166"/>
  <c r="AW17" i="166"/>
  <c r="AV17" i="166"/>
  <c r="AU17" i="166"/>
  <c r="AT17" i="166"/>
  <c r="AS17" i="166"/>
  <c r="AR17" i="166"/>
  <c r="AQ17" i="166"/>
  <c r="AP17" i="166"/>
  <c r="AO17" i="166"/>
  <c r="AN17" i="166"/>
  <c r="AM17" i="166"/>
  <c r="AL17" i="166"/>
  <c r="AK17" i="166"/>
  <c r="AJ17" i="166"/>
  <c r="AI17" i="166"/>
  <c r="AH17" i="166"/>
  <c r="AG17" i="166"/>
  <c r="AF17" i="166"/>
  <c r="AE17" i="166"/>
  <c r="AD17" i="166"/>
  <c r="AC17" i="166"/>
  <c r="AB17" i="166"/>
  <c r="AA17" i="166"/>
  <c r="Z17" i="166"/>
  <c r="Y17" i="166"/>
  <c r="X17" i="166"/>
  <c r="W17" i="166"/>
  <c r="V17" i="166"/>
  <c r="U17" i="166"/>
  <c r="T17" i="166"/>
  <c r="S17" i="166"/>
  <c r="R17" i="166"/>
  <c r="Q17" i="166"/>
  <c r="P17" i="166"/>
  <c r="O17" i="166"/>
  <c r="N17" i="166"/>
  <c r="M17" i="166"/>
  <c r="L17" i="166"/>
  <c r="K17" i="166"/>
  <c r="J17" i="166"/>
  <c r="I17" i="166"/>
  <c r="H17" i="166"/>
  <c r="G17" i="166"/>
  <c r="F17" i="166"/>
  <c r="E17" i="166"/>
  <c r="D17" i="166"/>
  <c r="C17" i="166"/>
  <c r="B17" i="166"/>
  <c r="BB16" i="166"/>
  <c r="BA16" i="166"/>
  <c r="AZ16" i="166"/>
  <c r="AY16" i="166"/>
  <c r="AX16" i="166"/>
  <c r="AW16" i="166"/>
  <c r="AV16" i="166"/>
  <c r="AU16" i="166"/>
  <c r="AT16" i="166"/>
  <c r="AS16" i="166"/>
  <c r="AR16" i="166"/>
  <c r="AQ16" i="166"/>
  <c r="AP16" i="166"/>
  <c r="AO16" i="166"/>
  <c r="AN16" i="166"/>
  <c r="AM16" i="166"/>
  <c r="AL16" i="166"/>
  <c r="AK16" i="166"/>
  <c r="AJ16" i="166"/>
  <c r="AI16" i="166"/>
  <c r="AH16" i="166"/>
  <c r="AG16" i="166"/>
  <c r="AF16" i="166"/>
  <c r="AE16" i="166"/>
  <c r="AD16" i="166"/>
  <c r="AC16" i="166"/>
  <c r="AB16" i="166"/>
  <c r="AA16" i="166"/>
  <c r="Z16" i="166"/>
  <c r="Y16" i="166"/>
  <c r="X16" i="166"/>
  <c r="W16" i="166"/>
  <c r="V16" i="166"/>
  <c r="U16" i="166"/>
  <c r="T16" i="166"/>
  <c r="S16" i="166"/>
  <c r="R16" i="166"/>
  <c r="Q16" i="166"/>
  <c r="P16" i="166"/>
  <c r="O16" i="166"/>
  <c r="N16" i="166"/>
  <c r="M16" i="166"/>
  <c r="L16" i="166"/>
  <c r="K16" i="166"/>
  <c r="J16" i="166"/>
  <c r="I16" i="166"/>
  <c r="H16" i="166"/>
  <c r="G16" i="166"/>
  <c r="F16" i="166"/>
  <c r="E16" i="166"/>
  <c r="D16" i="166"/>
  <c r="C16" i="166"/>
  <c r="B16" i="166"/>
  <c r="BB14" i="166"/>
  <c r="BA14" i="166"/>
  <c r="AZ14" i="166"/>
  <c r="AY14" i="166"/>
  <c r="AX14" i="166"/>
  <c r="AW14" i="166"/>
  <c r="AV14" i="166"/>
  <c r="AU14" i="166"/>
  <c r="AT14" i="166"/>
  <c r="AS14" i="166"/>
  <c r="AR14" i="166"/>
  <c r="AQ14" i="166"/>
  <c r="AP14" i="166"/>
  <c r="AO14" i="166"/>
  <c r="AN14" i="166"/>
  <c r="AM14" i="166"/>
  <c r="AL14" i="166"/>
  <c r="AK14" i="166"/>
  <c r="AJ14" i="166"/>
  <c r="AI14" i="166"/>
  <c r="AH14" i="166"/>
  <c r="AG14" i="166"/>
  <c r="AF14" i="166"/>
  <c r="AE14" i="166"/>
  <c r="AD14" i="166"/>
  <c r="AC14" i="166"/>
  <c r="AB14" i="166"/>
  <c r="AA14" i="166"/>
  <c r="Z14" i="166"/>
  <c r="Y14" i="166"/>
  <c r="X14" i="166"/>
  <c r="W14" i="166"/>
  <c r="V14" i="166"/>
  <c r="U14" i="166"/>
  <c r="T14" i="166"/>
  <c r="S14" i="166"/>
  <c r="R14" i="166"/>
  <c r="Q14" i="166"/>
  <c r="P14" i="166"/>
  <c r="O14" i="166"/>
  <c r="N14" i="166"/>
  <c r="M14" i="166"/>
  <c r="L14" i="166"/>
  <c r="K14" i="166"/>
  <c r="J14" i="166"/>
  <c r="I14" i="166"/>
  <c r="H14" i="166"/>
  <c r="G14" i="166"/>
  <c r="F14" i="166"/>
  <c r="E14" i="166"/>
  <c r="D14" i="166"/>
  <c r="C14" i="166"/>
  <c r="B14" i="166"/>
  <c r="BB13" i="166"/>
  <c r="BA13" i="166"/>
  <c r="AZ13" i="166"/>
  <c r="AY13" i="166"/>
  <c r="AX13" i="166"/>
  <c r="AW13" i="166"/>
  <c r="AV13" i="166"/>
  <c r="AU13" i="166"/>
  <c r="AT13" i="166"/>
  <c r="AS13" i="166"/>
  <c r="AR13" i="166"/>
  <c r="AQ13" i="166"/>
  <c r="AP13" i="166"/>
  <c r="AO13" i="166"/>
  <c r="AN13" i="166"/>
  <c r="AM13" i="166"/>
  <c r="AL13" i="166"/>
  <c r="AK13" i="166"/>
  <c r="AJ13" i="166"/>
  <c r="AI13" i="166"/>
  <c r="AH13" i="166"/>
  <c r="AG13" i="166"/>
  <c r="AF13" i="166"/>
  <c r="AE13" i="166"/>
  <c r="AD13" i="166"/>
  <c r="AC13" i="166"/>
  <c r="AB13" i="166"/>
  <c r="AA13" i="166"/>
  <c r="Z13" i="166"/>
  <c r="Y13" i="166"/>
  <c r="X13" i="166"/>
  <c r="W13" i="166"/>
  <c r="V13" i="166"/>
  <c r="U13" i="166"/>
  <c r="T13" i="166"/>
  <c r="S13" i="166"/>
  <c r="R13" i="166"/>
  <c r="Q13" i="166"/>
  <c r="P13" i="166"/>
  <c r="O13" i="166"/>
  <c r="N13" i="166"/>
  <c r="M13" i="166"/>
  <c r="L13" i="166"/>
  <c r="K13" i="166"/>
  <c r="J13" i="166"/>
  <c r="I13" i="166"/>
  <c r="H13" i="166"/>
  <c r="G13" i="166"/>
  <c r="F13" i="166"/>
  <c r="E13" i="166"/>
  <c r="D13" i="166"/>
  <c r="C13" i="166"/>
  <c r="B13" i="166"/>
  <c r="BB11" i="166"/>
  <c r="BA11" i="166"/>
  <c r="AZ11" i="166"/>
  <c r="AY11" i="166"/>
  <c r="AX11" i="166"/>
  <c r="AW11" i="166"/>
  <c r="AV11" i="166"/>
  <c r="AU11" i="166"/>
  <c r="AT11" i="166"/>
  <c r="AS11" i="166"/>
  <c r="AR11" i="166"/>
  <c r="AQ11" i="166"/>
  <c r="AP11" i="166"/>
  <c r="AO11" i="166"/>
  <c r="AN11" i="166"/>
  <c r="AM11" i="166"/>
  <c r="AL11" i="166"/>
  <c r="AK11" i="166"/>
  <c r="AJ11" i="166"/>
  <c r="AI11" i="166"/>
  <c r="AH11" i="166"/>
  <c r="AG11" i="166"/>
  <c r="AF11" i="166"/>
  <c r="AE11" i="166"/>
  <c r="AD11" i="166"/>
  <c r="AC11" i="166"/>
  <c r="AB11" i="166"/>
  <c r="AA11" i="166"/>
  <c r="Z11" i="166"/>
  <c r="Y11" i="166"/>
  <c r="X11" i="166"/>
  <c r="W11" i="166"/>
  <c r="V11" i="166"/>
  <c r="U11" i="166"/>
  <c r="T11" i="166"/>
  <c r="S11" i="166"/>
  <c r="R11" i="166"/>
  <c r="Q11" i="166"/>
  <c r="P11" i="166"/>
  <c r="O11" i="166"/>
  <c r="N11" i="166"/>
  <c r="M11" i="166"/>
  <c r="L11" i="166"/>
  <c r="K11" i="166"/>
  <c r="J11" i="166"/>
  <c r="I11" i="166"/>
  <c r="H11" i="166"/>
  <c r="G11" i="166"/>
  <c r="F11" i="166"/>
  <c r="E11" i="166"/>
  <c r="D11" i="166"/>
  <c r="C11" i="166"/>
  <c r="B11" i="166"/>
  <c r="BB10" i="166"/>
  <c r="BA10" i="166"/>
  <c r="AZ10" i="166"/>
  <c r="AY10" i="166"/>
  <c r="AX10" i="166"/>
  <c r="AW10" i="166"/>
  <c r="AV10" i="166"/>
  <c r="AU10" i="166"/>
  <c r="AT10" i="166"/>
  <c r="AS10" i="166"/>
  <c r="AR10" i="166"/>
  <c r="AQ10" i="166"/>
  <c r="AP10" i="166"/>
  <c r="AO10" i="166"/>
  <c r="AN10" i="166"/>
  <c r="AM10" i="166"/>
  <c r="AL10" i="166"/>
  <c r="AK10" i="166"/>
  <c r="AJ10" i="166"/>
  <c r="AI10" i="166"/>
  <c r="AH10" i="166"/>
  <c r="AG10" i="166"/>
  <c r="AF10" i="166"/>
  <c r="AE10" i="166"/>
  <c r="AD10" i="166"/>
  <c r="AC10" i="166"/>
  <c r="AB10" i="166"/>
  <c r="AA10" i="166"/>
  <c r="Z10" i="166"/>
  <c r="Y10" i="166"/>
  <c r="X10" i="166"/>
  <c r="W10" i="166"/>
  <c r="V10" i="166"/>
  <c r="U10" i="166"/>
  <c r="T10" i="166"/>
  <c r="S10" i="166"/>
  <c r="R10" i="166"/>
  <c r="Q10" i="166"/>
  <c r="P10" i="166"/>
  <c r="O10" i="166"/>
  <c r="N10" i="166"/>
  <c r="M10" i="166"/>
  <c r="L10" i="166"/>
  <c r="K10" i="166"/>
  <c r="J10" i="166"/>
  <c r="I10" i="166"/>
  <c r="H10" i="166"/>
  <c r="G10" i="166"/>
  <c r="F10" i="166"/>
  <c r="E10" i="166"/>
  <c r="D10" i="166"/>
  <c r="C10" i="166"/>
  <c r="B10" i="166"/>
  <c r="BB8" i="166"/>
  <c r="BA8" i="166"/>
  <c r="AZ8" i="166"/>
  <c r="AY8" i="166"/>
  <c r="AX8" i="166"/>
  <c r="AW8" i="166"/>
  <c r="AV8" i="166"/>
  <c r="AU8" i="166"/>
  <c r="AT8" i="166"/>
  <c r="AS8" i="166"/>
  <c r="AR8" i="166"/>
  <c r="AQ8" i="166"/>
  <c r="AP8" i="166"/>
  <c r="AO8" i="166"/>
  <c r="AN8" i="166"/>
  <c r="AM8" i="166"/>
  <c r="AL8" i="166"/>
  <c r="AK8" i="166"/>
  <c r="AJ8" i="166"/>
  <c r="AI8" i="166"/>
  <c r="AH8" i="166"/>
  <c r="AG8" i="166"/>
  <c r="AF8" i="166"/>
  <c r="AE8" i="166"/>
  <c r="AD8" i="166"/>
  <c r="AC8" i="166"/>
  <c r="AB8" i="166"/>
  <c r="AA8" i="166"/>
  <c r="Z8" i="166"/>
  <c r="Y8" i="166"/>
  <c r="X8" i="166"/>
  <c r="W8" i="166"/>
  <c r="V8" i="166"/>
  <c r="U8" i="166"/>
  <c r="T8" i="166"/>
  <c r="S8" i="166"/>
  <c r="R8" i="166"/>
  <c r="Q8" i="166"/>
  <c r="P8" i="166"/>
  <c r="O8" i="166"/>
  <c r="N8" i="166"/>
  <c r="M8" i="166"/>
  <c r="L8" i="166"/>
  <c r="K8" i="166"/>
  <c r="J8" i="166"/>
  <c r="I8" i="166"/>
  <c r="H8" i="166"/>
  <c r="G8" i="166"/>
  <c r="F8" i="166"/>
  <c r="E8" i="166"/>
  <c r="D8" i="166"/>
  <c r="C8" i="166"/>
  <c r="B8" i="166"/>
  <c r="BB7" i="166"/>
  <c r="BA7" i="166"/>
  <c r="AZ7" i="166"/>
  <c r="AY7" i="166"/>
  <c r="AX7" i="166"/>
  <c r="AW7" i="166"/>
  <c r="AV7" i="166"/>
  <c r="AU7" i="166"/>
  <c r="AT7" i="166"/>
  <c r="AS7" i="166"/>
  <c r="AR7" i="166"/>
  <c r="AQ7" i="166"/>
  <c r="AP7" i="166"/>
  <c r="AO7" i="166"/>
  <c r="AN7" i="166"/>
  <c r="AM7" i="166"/>
  <c r="AL7" i="166"/>
  <c r="AK7" i="166"/>
  <c r="AJ7" i="166"/>
  <c r="AI7" i="166"/>
  <c r="AH7" i="166"/>
  <c r="AG7" i="166"/>
  <c r="AF7" i="166"/>
  <c r="AE7" i="166"/>
  <c r="AD7" i="166"/>
  <c r="AC7" i="166"/>
  <c r="AB7" i="166"/>
  <c r="AA7" i="166"/>
  <c r="Z7" i="166"/>
  <c r="Y7" i="166"/>
  <c r="X7" i="166"/>
  <c r="W7" i="166"/>
  <c r="V7" i="166"/>
  <c r="U7" i="166"/>
  <c r="T7" i="166"/>
  <c r="S7" i="166"/>
  <c r="R7" i="166"/>
  <c r="Q7" i="166"/>
  <c r="P7" i="166"/>
  <c r="O7" i="166"/>
  <c r="N7" i="166"/>
  <c r="M7" i="166"/>
  <c r="L7" i="166"/>
  <c r="K7" i="166"/>
  <c r="J7" i="166"/>
  <c r="I7" i="166"/>
  <c r="H7" i="166"/>
  <c r="G7" i="166"/>
  <c r="F7" i="166"/>
  <c r="E7" i="166"/>
  <c r="D7" i="166"/>
  <c r="C7" i="166"/>
  <c r="B7" i="166"/>
  <c r="BB5" i="166"/>
  <c r="BA5" i="166"/>
  <c r="AZ5" i="166"/>
  <c r="AY5" i="166"/>
  <c r="AX5" i="166"/>
  <c r="AW5" i="166"/>
  <c r="AV5" i="166"/>
  <c r="AU5" i="166"/>
  <c r="AT5" i="166"/>
  <c r="AS5" i="166"/>
  <c r="AR5" i="166"/>
  <c r="AQ5" i="166"/>
  <c r="AP5" i="166"/>
  <c r="AO5" i="166"/>
  <c r="AN5" i="166"/>
  <c r="AM5" i="166"/>
  <c r="AL5" i="166"/>
  <c r="AK5" i="166"/>
  <c r="AJ5" i="166"/>
  <c r="AI5" i="166"/>
  <c r="AH5" i="166"/>
  <c r="AG5" i="166"/>
  <c r="AF5" i="166"/>
  <c r="AE5" i="166"/>
  <c r="AD5" i="166"/>
  <c r="AC5" i="166"/>
  <c r="AB5" i="166"/>
  <c r="AA5" i="166"/>
  <c r="Z5" i="166"/>
  <c r="Y5" i="166"/>
  <c r="X5" i="166"/>
  <c r="W5" i="166"/>
  <c r="V5" i="166"/>
  <c r="U5" i="166"/>
  <c r="T5" i="166"/>
  <c r="S5" i="166"/>
  <c r="R5" i="166"/>
  <c r="Q5" i="166"/>
  <c r="P5" i="166"/>
  <c r="O5" i="166"/>
  <c r="N5" i="166"/>
  <c r="M5" i="166"/>
  <c r="L5" i="166"/>
  <c r="K5" i="166"/>
  <c r="J5" i="166"/>
  <c r="I5" i="166"/>
  <c r="H5" i="166"/>
  <c r="G5" i="166"/>
  <c r="F5" i="166"/>
  <c r="E5" i="166"/>
  <c r="D5" i="166"/>
  <c r="C5" i="166"/>
  <c r="B5" i="166"/>
  <c r="BB4" i="166"/>
  <c r="BA4" i="166"/>
  <c r="AZ4" i="166"/>
  <c r="AY4" i="166"/>
  <c r="AX4" i="166"/>
  <c r="AW4" i="166"/>
  <c r="AV4" i="166"/>
  <c r="AU4" i="166"/>
  <c r="AT4" i="166"/>
  <c r="AS4" i="166"/>
  <c r="AR4" i="166"/>
  <c r="AQ4" i="166"/>
  <c r="AP4" i="166"/>
  <c r="AO4" i="166"/>
  <c r="AN4" i="166"/>
  <c r="AM4" i="166"/>
  <c r="AL4" i="166"/>
  <c r="AK4" i="166"/>
  <c r="AJ4" i="166"/>
  <c r="AI4" i="166"/>
  <c r="AH4" i="166"/>
  <c r="AG4" i="166"/>
  <c r="AF4" i="166"/>
  <c r="AE4" i="166"/>
  <c r="AD4" i="166"/>
  <c r="AC4" i="166"/>
  <c r="AB4" i="166"/>
  <c r="AA4" i="166"/>
  <c r="Z4" i="166"/>
  <c r="Y4" i="166"/>
  <c r="X4" i="166"/>
  <c r="W4" i="166"/>
  <c r="V4" i="166"/>
  <c r="U4" i="166"/>
  <c r="T4" i="166"/>
  <c r="S4" i="166"/>
  <c r="R4" i="166"/>
  <c r="Q4" i="166"/>
  <c r="P4" i="166"/>
  <c r="O4" i="166"/>
  <c r="N4" i="166"/>
  <c r="M4" i="166"/>
  <c r="L4" i="166"/>
  <c r="K4" i="166"/>
  <c r="J4" i="166"/>
  <c r="I4" i="166"/>
  <c r="H4" i="166"/>
  <c r="G4" i="166"/>
  <c r="F4" i="166"/>
  <c r="E4" i="166"/>
  <c r="D4" i="166"/>
  <c r="C4" i="166"/>
  <c r="B4" i="166"/>
  <c r="BB49" i="165"/>
  <c r="BA49" i="165"/>
  <c r="AZ49" i="165"/>
  <c r="AY49" i="165"/>
  <c r="AX49" i="165"/>
  <c r="AW49" i="165"/>
  <c r="AV49" i="165"/>
  <c r="AU49" i="165"/>
  <c r="AT49" i="165"/>
  <c r="AS49" i="165"/>
  <c r="AR49" i="165"/>
  <c r="AQ49" i="165"/>
  <c r="AP49" i="165"/>
  <c r="AO49" i="165"/>
  <c r="AN49" i="165"/>
  <c r="AM49" i="165"/>
  <c r="AL49" i="165"/>
  <c r="AK49" i="165"/>
  <c r="AJ49" i="165"/>
  <c r="AI49" i="165"/>
  <c r="AH49" i="165"/>
  <c r="AG49" i="165"/>
  <c r="AF49" i="165"/>
  <c r="AE49" i="165"/>
  <c r="AD49" i="165"/>
  <c r="AC49" i="165"/>
  <c r="AB49" i="165"/>
  <c r="AA49" i="165"/>
  <c r="Z49" i="165"/>
  <c r="Y49" i="165"/>
  <c r="X49" i="165"/>
  <c r="W49" i="165"/>
  <c r="V49" i="165"/>
  <c r="U49" i="165"/>
  <c r="T49" i="165"/>
  <c r="S49" i="165"/>
  <c r="R49" i="165"/>
  <c r="Q49" i="165"/>
  <c r="P49" i="165"/>
  <c r="O49" i="165"/>
  <c r="N49" i="165"/>
  <c r="M49" i="165"/>
  <c r="L49" i="165"/>
  <c r="K49" i="165"/>
  <c r="J49" i="165"/>
  <c r="I49" i="165"/>
  <c r="H49" i="165"/>
  <c r="G49" i="165"/>
  <c r="F49" i="165"/>
  <c r="E49" i="165"/>
  <c r="D49" i="165"/>
  <c r="C49" i="165"/>
  <c r="B49" i="165"/>
  <c r="BB47" i="165"/>
  <c r="BA47" i="165"/>
  <c r="AZ47" i="165"/>
  <c r="AY47" i="165"/>
  <c r="AX47" i="165"/>
  <c r="AW47" i="165"/>
  <c r="AV47" i="165"/>
  <c r="AU47" i="165"/>
  <c r="AT47" i="165"/>
  <c r="AS47" i="165"/>
  <c r="AR47" i="165"/>
  <c r="AQ47" i="165"/>
  <c r="AP47" i="165"/>
  <c r="AO47" i="165"/>
  <c r="AN47" i="165"/>
  <c r="AM47" i="165"/>
  <c r="AL47" i="165"/>
  <c r="AK47" i="165"/>
  <c r="AJ47" i="165"/>
  <c r="AI47" i="165"/>
  <c r="AH47" i="165"/>
  <c r="AG47" i="165"/>
  <c r="AF47" i="165"/>
  <c r="AE47" i="165"/>
  <c r="AD47" i="165"/>
  <c r="AC47" i="165"/>
  <c r="AB47" i="165"/>
  <c r="AA47" i="165"/>
  <c r="Z47" i="165"/>
  <c r="Y47" i="165"/>
  <c r="X47" i="165"/>
  <c r="W47" i="165"/>
  <c r="V47" i="165"/>
  <c r="U47" i="165"/>
  <c r="T47" i="165"/>
  <c r="S47" i="165"/>
  <c r="R47" i="165"/>
  <c r="Q47" i="165"/>
  <c r="P47" i="165"/>
  <c r="O47" i="165"/>
  <c r="N47" i="165"/>
  <c r="M47" i="165"/>
  <c r="L47" i="165"/>
  <c r="K47" i="165"/>
  <c r="J47" i="165"/>
  <c r="I47" i="165"/>
  <c r="H47" i="165"/>
  <c r="G47" i="165"/>
  <c r="F47" i="165"/>
  <c r="E47" i="165"/>
  <c r="D47" i="165"/>
  <c r="C47" i="165"/>
  <c r="B47" i="165"/>
  <c r="BB46" i="165"/>
  <c r="BA46" i="165"/>
  <c r="AZ46" i="165"/>
  <c r="AY46" i="165"/>
  <c r="AX46" i="165"/>
  <c r="AW46" i="165"/>
  <c r="AV46" i="165"/>
  <c r="AU46" i="165"/>
  <c r="AT46" i="165"/>
  <c r="AS46" i="165"/>
  <c r="AR46" i="165"/>
  <c r="AQ46" i="165"/>
  <c r="AP46" i="165"/>
  <c r="AO46" i="165"/>
  <c r="AN46" i="165"/>
  <c r="AM46" i="165"/>
  <c r="AL46" i="165"/>
  <c r="AK46" i="165"/>
  <c r="AJ46" i="165"/>
  <c r="AI46" i="165"/>
  <c r="AH46" i="165"/>
  <c r="AG46" i="165"/>
  <c r="AF46" i="165"/>
  <c r="AE46" i="165"/>
  <c r="AD46" i="165"/>
  <c r="AC46" i="165"/>
  <c r="AB46" i="165"/>
  <c r="AA46" i="165"/>
  <c r="Z46" i="165"/>
  <c r="Y46" i="165"/>
  <c r="X46" i="165"/>
  <c r="W46" i="165"/>
  <c r="V46" i="165"/>
  <c r="U46" i="165"/>
  <c r="T46" i="165"/>
  <c r="S46" i="165"/>
  <c r="R46" i="165"/>
  <c r="Q46" i="165"/>
  <c r="P46" i="165"/>
  <c r="O46" i="165"/>
  <c r="N46" i="165"/>
  <c r="M46" i="165"/>
  <c r="L46" i="165"/>
  <c r="K46" i="165"/>
  <c r="J46" i="165"/>
  <c r="I46" i="165"/>
  <c r="H46" i="165"/>
  <c r="G46" i="165"/>
  <c r="F46" i="165"/>
  <c r="E46" i="165"/>
  <c r="D46" i="165"/>
  <c r="C46" i="165"/>
  <c r="B46" i="165"/>
  <c r="BB44" i="165"/>
  <c r="BA44" i="165"/>
  <c r="AZ44" i="165"/>
  <c r="AY44" i="165"/>
  <c r="AX44" i="165"/>
  <c r="AW44" i="165"/>
  <c r="AV44" i="165"/>
  <c r="AU44" i="165"/>
  <c r="AT44" i="165"/>
  <c r="AS44" i="165"/>
  <c r="AR44" i="165"/>
  <c r="AQ44" i="165"/>
  <c r="AP44" i="165"/>
  <c r="AO44" i="165"/>
  <c r="AN44" i="165"/>
  <c r="AM44" i="165"/>
  <c r="AL44" i="165"/>
  <c r="AK44" i="165"/>
  <c r="AJ44" i="165"/>
  <c r="AI44" i="165"/>
  <c r="AH44" i="165"/>
  <c r="AG44" i="165"/>
  <c r="AF44" i="165"/>
  <c r="AE44" i="165"/>
  <c r="AD44" i="165"/>
  <c r="AC44" i="165"/>
  <c r="AB44" i="165"/>
  <c r="AA44" i="165"/>
  <c r="Z44" i="165"/>
  <c r="Y44" i="165"/>
  <c r="X44" i="165"/>
  <c r="W44" i="165"/>
  <c r="V44" i="165"/>
  <c r="U44" i="165"/>
  <c r="T44" i="165"/>
  <c r="S44" i="165"/>
  <c r="R44" i="165"/>
  <c r="Q44" i="165"/>
  <c r="P44" i="165"/>
  <c r="O44" i="165"/>
  <c r="N44" i="165"/>
  <c r="M44" i="165"/>
  <c r="L44" i="165"/>
  <c r="K44" i="165"/>
  <c r="J44" i="165"/>
  <c r="I44" i="165"/>
  <c r="H44" i="165"/>
  <c r="G44" i="165"/>
  <c r="F44" i="165"/>
  <c r="E44" i="165"/>
  <c r="D44" i="165"/>
  <c r="C44" i="165"/>
  <c r="B44" i="165"/>
  <c r="BB43" i="165"/>
  <c r="BA43" i="165"/>
  <c r="AZ43" i="165"/>
  <c r="AY43" i="165"/>
  <c r="AX43" i="165"/>
  <c r="AW43" i="165"/>
  <c r="AV43" i="165"/>
  <c r="AU43" i="165"/>
  <c r="AT43" i="165"/>
  <c r="AS43" i="165"/>
  <c r="AR43" i="165"/>
  <c r="AQ43" i="165"/>
  <c r="AP43" i="165"/>
  <c r="AO43" i="165"/>
  <c r="AN43" i="165"/>
  <c r="AM43" i="165"/>
  <c r="AL43" i="165"/>
  <c r="AK43" i="165"/>
  <c r="AJ43" i="165"/>
  <c r="AI43" i="165"/>
  <c r="AH43" i="165"/>
  <c r="AG43" i="165"/>
  <c r="AF43" i="165"/>
  <c r="AE43" i="165"/>
  <c r="AD43" i="165"/>
  <c r="AC43" i="165"/>
  <c r="AB43" i="165"/>
  <c r="AA43" i="165"/>
  <c r="Z43" i="165"/>
  <c r="Y43" i="165"/>
  <c r="X43" i="165"/>
  <c r="W43" i="165"/>
  <c r="V43" i="165"/>
  <c r="U43" i="165"/>
  <c r="T43" i="165"/>
  <c r="S43" i="165"/>
  <c r="R43" i="165"/>
  <c r="Q43" i="165"/>
  <c r="P43" i="165"/>
  <c r="O43" i="165"/>
  <c r="N43" i="165"/>
  <c r="M43" i="165"/>
  <c r="L43" i="165"/>
  <c r="K43" i="165"/>
  <c r="J43" i="165"/>
  <c r="I43" i="165"/>
  <c r="H43" i="165"/>
  <c r="G43" i="165"/>
  <c r="F43" i="165"/>
  <c r="E43" i="165"/>
  <c r="D43" i="165"/>
  <c r="C43" i="165"/>
  <c r="B43" i="165"/>
  <c r="BB41" i="165"/>
  <c r="BA41" i="165"/>
  <c r="AZ41" i="165"/>
  <c r="AY41" i="165"/>
  <c r="AX41" i="165"/>
  <c r="AW41" i="165"/>
  <c r="AV41" i="165"/>
  <c r="AU41" i="165"/>
  <c r="AT41" i="165"/>
  <c r="AS41" i="165"/>
  <c r="AR41" i="165"/>
  <c r="AQ41" i="165"/>
  <c r="AP41" i="165"/>
  <c r="AO41" i="165"/>
  <c r="AN41" i="165"/>
  <c r="AM41" i="165"/>
  <c r="AL41" i="165"/>
  <c r="AK41" i="165"/>
  <c r="AJ41" i="165"/>
  <c r="AI41" i="165"/>
  <c r="AH41" i="165"/>
  <c r="AG41" i="165"/>
  <c r="AF41" i="165"/>
  <c r="AE41" i="165"/>
  <c r="AD41" i="165"/>
  <c r="AC41" i="165"/>
  <c r="AB41" i="165"/>
  <c r="AA41" i="165"/>
  <c r="Z41" i="165"/>
  <c r="Y41" i="165"/>
  <c r="X41" i="165"/>
  <c r="W41" i="165"/>
  <c r="V41" i="165"/>
  <c r="U41" i="165"/>
  <c r="T41" i="165"/>
  <c r="S41" i="165"/>
  <c r="R41" i="165"/>
  <c r="Q41" i="165"/>
  <c r="P41" i="165"/>
  <c r="O41" i="165"/>
  <c r="N41" i="165"/>
  <c r="M41" i="165"/>
  <c r="L41" i="165"/>
  <c r="K41" i="165"/>
  <c r="J41" i="165"/>
  <c r="I41" i="165"/>
  <c r="H41" i="165"/>
  <c r="G41" i="165"/>
  <c r="F41" i="165"/>
  <c r="E41" i="165"/>
  <c r="D41" i="165"/>
  <c r="C41" i="165"/>
  <c r="B41" i="165"/>
  <c r="BB40" i="165"/>
  <c r="BA40" i="165"/>
  <c r="AZ40" i="165"/>
  <c r="AY40" i="165"/>
  <c r="AX40" i="165"/>
  <c r="AW40" i="165"/>
  <c r="AV40" i="165"/>
  <c r="AU40" i="165"/>
  <c r="AT40" i="165"/>
  <c r="AS40" i="165"/>
  <c r="AR40" i="165"/>
  <c r="AQ40" i="165"/>
  <c r="AP40" i="165"/>
  <c r="AO40" i="165"/>
  <c r="AN40" i="165"/>
  <c r="AM40" i="165"/>
  <c r="AL40" i="165"/>
  <c r="AK40" i="165"/>
  <c r="AJ40" i="165"/>
  <c r="AI40" i="165"/>
  <c r="AH40" i="165"/>
  <c r="AG40" i="165"/>
  <c r="AF40" i="165"/>
  <c r="AE40" i="165"/>
  <c r="AD40" i="165"/>
  <c r="AC40" i="165"/>
  <c r="AB40" i="165"/>
  <c r="AA40" i="165"/>
  <c r="Z40" i="165"/>
  <c r="Y40" i="165"/>
  <c r="X40" i="165"/>
  <c r="W40" i="165"/>
  <c r="V40" i="165"/>
  <c r="U40" i="165"/>
  <c r="T40" i="165"/>
  <c r="S40" i="165"/>
  <c r="R40" i="165"/>
  <c r="Q40" i="165"/>
  <c r="P40" i="165"/>
  <c r="O40" i="165"/>
  <c r="N40" i="165"/>
  <c r="M40" i="165"/>
  <c r="L40" i="165"/>
  <c r="K40" i="165"/>
  <c r="J40" i="165"/>
  <c r="I40" i="165"/>
  <c r="H40" i="165"/>
  <c r="G40" i="165"/>
  <c r="F40" i="165"/>
  <c r="E40" i="165"/>
  <c r="D40" i="165"/>
  <c r="C40" i="165"/>
  <c r="B40" i="165"/>
  <c r="BB38" i="165"/>
  <c r="BA38" i="165"/>
  <c r="AZ38" i="165"/>
  <c r="AY38" i="165"/>
  <c r="AX38" i="165"/>
  <c r="AW38" i="165"/>
  <c r="AV38" i="165"/>
  <c r="AU38" i="165"/>
  <c r="AT38" i="165"/>
  <c r="AS38" i="165"/>
  <c r="AR38" i="165"/>
  <c r="AQ38" i="165"/>
  <c r="AP38" i="165"/>
  <c r="AO38" i="165"/>
  <c r="AN38" i="165"/>
  <c r="AM38" i="165"/>
  <c r="AL38" i="165"/>
  <c r="AK38" i="165"/>
  <c r="AJ38" i="165"/>
  <c r="AI38" i="165"/>
  <c r="AH38" i="165"/>
  <c r="AG38" i="165"/>
  <c r="AF38" i="165"/>
  <c r="AE38" i="165"/>
  <c r="AD38" i="165"/>
  <c r="AC38" i="165"/>
  <c r="AB38" i="165"/>
  <c r="AA38" i="165"/>
  <c r="Z38" i="165"/>
  <c r="Y38" i="165"/>
  <c r="X38" i="165"/>
  <c r="W38" i="165"/>
  <c r="V38" i="165"/>
  <c r="U38" i="165"/>
  <c r="T38" i="165"/>
  <c r="S38" i="165"/>
  <c r="R38" i="165"/>
  <c r="Q38" i="165"/>
  <c r="P38" i="165"/>
  <c r="O38" i="165"/>
  <c r="N38" i="165"/>
  <c r="M38" i="165"/>
  <c r="L38" i="165"/>
  <c r="K38" i="165"/>
  <c r="J38" i="165"/>
  <c r="I38" i="165"/>
  <c r="H38" i="165"/>
  <c r="G38" i="165"/>
  <c r="F38" i="165"/>
  <c r="E38" i="165"/>
  <c r="D38" i="165"/>
  <c r="C38" i="165"/>
  <c r="B38" i="165"/>
  <c r="BB37" i="165"/>
  <c r="BA37" i="165"/>
  <c r="AZ37" i="165"/>
  <c r="AY37" i="165"/>
  <c r="AX37" i="165"/>
  <c r="AW37" i="165"/>
  <c r="AV37" i="165"/>
  <c r="AU37" i="165"/>
  <c r="AT37" i="165"/>
  <c r="AS37" i="165"/>
  <c r="AR37" i="165"/>
  <c r="AQ37" i="165"/>
  <c r="AP37" i="165"/>
  <c r="AO37" i="165"/>
  <c r="AN37" i="165"/>
  <c r="AM37" i="165"/>
  <c r="AL37" i="165"/>
  <c r="AK37" i="165"/>
  <c r="AJ37" i="165"/>
  <c r="AI37" i="165"/>
  <c r="AH37" i="165"/>
  <c r="AG37" i="165"/>
  <c r="AF37" i="165"/>
  <c r="AE37" i="165"/>
  <c r="AD37" i="165"/>
  <c r="AC37" i="165"/>
  <c r="AB37" i="165"/>
  <c r="AA37" i="165"/>
  <c r="Z37" i="165"/>
  <c r="Y37" i="165"/>
  <c r="X37" i="165"/>
  <c r="W37" i="165"/>
  <c r="V37" i="165"/>
  <c r="U37" i="165"/>
  <c r="T37" i="165"/>
  <c r="S37" i="165"/>
  <c r="R37" i="165"/>
  <c r="Q37" i="165"/>
  <c r="P37" i="165"/>
  <c r="O37" i="165"/>
  <c r="N37" i="165"/>
  <c r="M37" i="165"/>
  <c r="L37" i="165"/>
  <c r="K37" i="165"/>
  <c r="J37" i="165"/>
  <c r="I37" i="165"/>
  <c r="H37" i="165"/>
  <c r="G37" i="165"/>
  <c r="F37" i="165"/>
  <c r="E37" i="165"/>
  <c r="D37" i="165"/>
  <c r="C37" i="165"/>
  <c r="B37" i="165"/>
  <c r="BB35" i="165"/>
  <c r="BA35" i="165"/>
  <c r="AZ35" i="165"/>
  <c r="AY35" i="165"/>
  <c r="AX35" i="165"/>
  <c r="AW35" i="165"/>
  <c r="AV35" i="165"/>
  <c r="AU35" i="165"/>
  <c r="AT35" i="165"/>
  <c r="AS35" i="165"/>
  <c r="AR35" i="165"/>
  <c r="AQ35" i="165"/>
  <c r="AP35" i="165"/>
  <c r="AO35" i="165"/>
  <c r="AN35" i="165"/>
  <c r="AM35" i="165"/>
  <c r="AL35" i="165"/>
  <c r="AK35" i="165"/>
  <c r="AJ35" i="165"/>
  <c r="AI35" i="165"/>
  <c r="AH35" i="165"/>
  <c r="AG35" i="165"/>
  <c r="AF35" i="165"/>
  <c r="AE35" i="165"/>
  <c r="AD35" i="165"/>
  <c r="AC35" i="165"/>
  <c r="AB35" i="165"/>
  <c r="AA35" i="165"/>
  <c r="Z35" i="165"/>
  <c r="Y35" i="165"/>
  <c r="X35" i="165"/>
  <c r="W35" i="165"/>
  <c r="V35" i="165"/>
  <c r="U35" i="165"/>
  <c r="T35" i="165"/>
  <c r="S35" i="165"/>
  <c r="R35" i="165"/>
  <c r="Q35" i="165"/>
  <c r="P35" i="165"/>
  <c r="O35" i="165"/>
  <c r="N35" i="165"/>
  <c r="M35" i="165"/>
  <c r="L35" i="165"/>
  <c r="K35" i="165"/>
  <c r="J35" i="165"/>
  <c r="I35" i="165"/>
  <c r="H35" i="165"/>
  <c r="G35" i="165"/>
  <c r="F35" i="165"/>
  <c r="E35" i="165"/>
  <c r="D35" i="165"/>
  <c r="C35" i="165"/>
  <c r="B35" i="165"/>
  <c r="BB34" i="165"/>
  <c r="BA34" i="165"/>
  <c r="AZ34" i="165"/>
  <c r="AY34" i="165"/>
  <c r="AX34" i="165"/>
  <c r="AW34" i="165"/>
  <c r="AV34" i="165"/>
  <c r="AU34" i="165"/>
  <c r="AT34" i="165"/>
  <c r="AS34" i="165"/>
  <c r="AR34" i="165"/>
  <c r="AQ34" i="165"/>
  <c r="AP34" i="165"/>
  <c r="AO34" i="165"/>
  <c r="AN34" i="165"/>
  <c r="AM34" i="165"/>
  <c r="AL34" i="165"/>
  <c r="AK34" i="165"/>
  <c r="AJ34" i="165"/>
  <c r="AI34" i="165"/>
  <c r="AH34" i="165"/>
  <c r="AG34" i="165"/>
  <c r="AF34" i="165"/>
  <c r="AE34" i="165"/>
  <c r="AD34" i="165"/>
  <c r="AC34" i="165"/>
  <c r="AB34" i="165"/>
  <c r="AA34" i="165"/>
  <c r="Z34" i="165"/>
  <c r="Y34" i="165"/>
  <c r="X34" i="165"/>
  <c r="W34" i="165"/>
  <c r="V34" i="165"/>
  <c r="U34" i="165"/>
  <c r="T34" i="165"/>
  <c r="S34" i="165"/>
  <c r="R34" i="165"/>
  <c r="Q34" i="165"/>
  <c r="P34" i="165"/>
  <c r="O34" i="165"/>
  <c r="N34" i="165"/>
  <c r="M34" i="165"/>
  <c r="L34" i="165"/>
  <c r="K34" i="165"/>
  <c r="J34" i="165"/>
  <c r="I34" i="165"/>
  <c r="H34" i="165"/>
  <c r="G34" i="165"/>
  <c r="F34" i="165"/>
  <c r="E34" i="165"/>
  <c r="D34" i="165"/>
  <c r="C34" i="165"/>
  <c r="B34" i="165"/>
  <c r="BB32" i="165"/>
  <c r="BA32" i="165"/>
  <c r="AZ32" i="165"/>
  <c r="AY32" i="165"/>
  <c r="AX32" i="165"/>
  <c r="AW32" i="165"/>
  <c r="AV32" i="165"/>
  <c r="AU32" i="165"/>
  <c r="AT32" i="165"/>
  <c r="AS32" i="165"/>
  <c r="AR32" i="165"/>
  <c r="AQ32" i="165"/>
  <c r="AP32" i="165"/>
  <c r="AO32" i="165"/>
  <c r="AN32" i="165"/>
  <c r="AM32" i="165"/>
  <c r="AL32" i="165"/>
  <c r="AK32" i="165"/>
  <c r="AJ32" i="165"/>
  <c r="AI32" i="165"/>
  <c r="AH32" i="165"/>
  <c r="AG32" i="165"/>
  <c r="AF32" i="165"/>
  <c r="AE32" i="165"/>
  <c r="AD32" i="165"/>
  <c r="AC32" i="165"/>
  <c r="AB32" i="165"/>
  <c r="AA32" i="165"/>
  <c r="Z32" i="165"/>
  <c r="Y32" i="165"/>
  <c r="X32" i="165"/>
  <c r="W32" i="165"/>
  <c r="V32" i="165"/>
  <c r="U32" i="165"/>
  <c r="T32" i="165"/>
  <c r="S32" i="165"/>
  <c r="R32" i="165"/>
  <c r="Q32" i="165"/>
  <c r="P32" i="165"/>
  <c r="O32" i="165"/>
  <c r="N32" i="165"/>
  <c r="M32" i="165"/>
  <c r="L32" i="165"/>
  <c r="K32" i="165"/>
  <c r="J32" i="165"/>
  <c r="I32" i="165"/>
  <c r="H32" i="165"/>
  <c r="G32" i="165"/>
  <c r="F32" i="165"/>
  <c r="E32" i="165"/>
  <c r="D32" i="165"/>
  <c r="C32" i="165"/>
  <c r="B32" i="165"/>
  <c r="BB31" i="165"/>
  <c r="BA31" i="165"/>
  <c r="AZ31" i="165"/>
  <c r="AY31" i="165"/>
  <c r="AX31" i="165"/>
  <c r="AW31" i="165"/>
  <c r="AV31" i="165"/>
  <c r="AU31" i="165"/>
  <c r="AT31" i="165"/>
  <c r="AS31" i="165"/>
  <c r="AR31" i="165"/>
  <c r="AQ31" i="165"/>
  <c r="AP31" i="165"/>
  <c r="AO31" i="165"/>
  <c r="AN31" i="165"/>
  <c r="AM31" i="165"/>
  <c r="AL31" i="165"/>
  <c r="AK31" i="165"/>
  <c r="AJ31" i="165"/>
  <c r="AI31" i="165"/>
  <c r="AH31" i="165"/>
  <c r="AG31" i="165"/>
  <c r="AF31" i="165"/>
  <c r="AE31" i="165"/>
  <c r="AD31" i="165"/>
  <c r="AC31" i="165"/>
  <c r="AB31" i="165"/>
  <c r="AA31" i="165"/>
  <c r="Z31" i="165"/>
  <c r="Y31" i="165"/>
  <c r="X31" i="165"/>
  <c r="W31" i="165"/>
  <c r="V31" i="165"/>
  <c r="U31" i="165"/>
  <c r="T31" i="165"/>
  <c r="S31" i="165"/>
  <c r="R31" i="165"/>
  <c r="Q31" i="165"/>
  <c r="P31" i="165"/>
  <c r="O31" i="165"/>
  <c r="N31" i="165"/>
  <c r="M31" i="165"/>
  <c r="L31" i="165"/>
  <c r="K31" i="165"/>
  <c r="J31" i="165"/>
  <c r="I31" i="165"/>
  <c r="H31" i="165"/>
  <c r="G31" i="165"/>
  <c r="F31" i="165"/>
  <c r="E31" i="165"/>
  <c r="D31" i="165"/>
  <c r="C31" i="165"/>
  <c r="B31" i="165"/>
  <c r="BB29" i="165"/>
  <c r="BA29" i="165"/>
  <c r="AZ29" i="165"/>
  <c r="AY29" i="165"/>
  <c r="AX29" i="165"/>
  <c r="AW29" i="165"/>
  <c r="AV29" i="165"/>
  <c r="AU29" i="165"/>
  <c r="AT29" i="165"/>
  <c r="AS29" i="165"/>
  <c r="AR29" i="165"/>
  <c r="AQ29" i="165"/>
  <c r="AP29" i="165"/>
  <c r="AO29" i="165"/>
  <c r="AN29" i="165"/>
  <c r="AM29" i="165"/>
  <c r="AL29" i="165"/>
  <c r="AK29" i="165"/>
  <c r="AJ29" i="165"/>
  <c r="AI29" i="165"/>
  <c r="AH29" i="165"/>
  <c r="AG29" i="165"/>
  <c r="AF29" i="165"/>
  <c r="AE29" i="165"/>
  <c r="AD29" i="165"/>
  <c r="AC29" i="165"/>
  <c r="AB29" i="165"/>
  <c r="AA29" i="165"/>
  <c r="Z29" i="165"/>
  <c r="Y29" i="165"/>
  <c r="X29" i="165"/>
  <c r="W29" i="165"/>
  <c r="V29" i="165"/>
  <c r="U29" i="165"/>
  <c r="T29" i="165"/>
  <c r="S29" i="165"/>
  <c r="R29" i="165"/>
  <c r="Q29" i="165"/>
  <c r="P29" i="165"/>
  <c r="O29" i="165"/>
  <c r="N29" i="165"/>
  <c r="M29" i="165"/>
  <c r="L29" i="165"/>
  <c r="K29" i="165"/>
  <c r="J29" i="165"/>
  <c r="I29" i="165"/>
  <c r="H29" i="165"/>
  <c r="G29" i="165"/>
  <c r="F29" i="165"/>
  <c r="E29" i="165"/>
  <c r="D29" i="165"/>
  <c r="C29" i="165"/>
  <c r="B29" i="165"/>
  <c r="BB28" i="165"/>
  <c r="BA28" i="165"/>
  <c r="AZ28" i="165"/>
  <c r="AY28" i="165"/>
  <c r="AX28" i="165"/>
  <c r="AW28" i="165"/>
  <c r="AV28" i="165"/>
  <c r="AU28" i="165"/>
  <c r="AT28" i="165"/>
  <c r="AS28" i="165"/>
  <c r="AR28" i="165"/>
  <c r="AQ28" i="165"/>
  <c r="AP28" i="165"/>
  <c r="AO28" i="165"/>
  <c r="AN28" i="165"/>
  <c r="AM28" i="165"/>
  <c r="AL28" i="165"/>
  <c r="AK28" i="165"/>
  <c r="AJ28" i="165"/>
  <c r="AI28" i="165"/>
  <c r="AH28" i="165"/>
  <c r="AG28" i="165"/>
  <c r="AF28" i="165"/>
  <c r="AE28" i="165"/>
  <c r="AD28" i="165"/>
  <c r="AC28" i="165"/>
  <c r="AB28" i="165"/>
  <c r="AA28" i="165"/>
  <c r="Z28" i="165"/>
  <c r="Y28" i="165"/>
  <c r="X28" i="165"/>
  <c r="W28" i="165"/>
  <c r="V28" i="165"/>
  <c r="U28" i="165"/>
  <c r="T28" i="165"/>
  <c r="S28" i="165"/>
  <c r="R28" i="165"/>
  <c r="Q28" i="165"/>
  <c r="P28" i="165"/>
  <c r="O28" i="165"/>
  <c r="N28" i="165"/>
  <c r="M28" i="165"/>
  <c r="L28" i="165"/>
  <c r="K28" i="165"/>
  <c r="J28" i="165"/>
  <c r="I28" i="165"/>
  <c r="H28" i="165"/>
  <c r="G28" i="165"/>
  <c r="F28" i="165"/>
  <c r="E28" i="165"/>
  <c r="D28" i="165"/>
  <c r="C28" i="165"/>
  <c r="B28" i="165"/>
  <c r="BB25" i="165"/>
  <c r="BA25" i="165"/>
  <c r="AZ25" i="165"/>
  <c r="AY25" i="165"/>
  <c r="AX25" i="165"/>
  <c r="AW25" i="165"/>
  <c r="AV25" i="165"/>
  <c r="AU25" i="165"/>
  <c r="AT25" i="165"/>
  <c r="AS25" i="165"/>
  <c r="AR25" i="165"/>
  <c r="AQ25" i="165"/>
  <c r="AP25" i="165"/>
  <c r="AO25" i="165"/>
  <c r="AN25" i="165"/>
  <c r="AM25" i="165"/>
  <c r="AL25" i="165"/>
  <c r="AK25" i="165"/>
  <c r="AJ25" i="165"/>
  <c r="AI25" i="165"/>
  <c r="AH25" i="165"/>
  <c r="AG25" i="165"/>
  <c r="AF25" i="165"/>
  <c r="AE25" i="165"/>
  <c r="AD25" i="165"/>
  <c r="AC25" i="165"/>
  <c r="AB25" i="165"/>
  <c r="AA25" i="165"/>
  <c r="Z25" i="165"/>
  <c r="Y25" i="165"/>
  <c r="X25" i="165"/>
  <c r="W25" i="165"/>
  <c r="V25" i="165"/>
  <c r="U25" i="165"/>
  <c r="T25" i="165"/>
  <c r="S25" i="165"/>
  <c r="R25" i="165"/>
  <c r="Q25" i="165"/>
  <c r="P25" i="165"/>
  <c r="O25" i="165"/>
  <c r="N25" i="165"/>
  <c r="M25" i="165"/>
  <c r="L25" i="165"/>
  <c r="K25" i="165"/>
  <c r="J25" i="165"/>
  <c r="I25" i="165"/>
  <c r="H25" i="165"/>
  <c r="G25" i="165"/>
  <c r="F25" i="165"/>
  <c r="E25" i="165"/>
  <c r="D25" i="165"/>
  <c r="C25" i="165"/>
  <c r="B25" i="165"/>
  <c r="BB23" i="165"/>
  <c r="BA23" i="165"/>
  <c r="AZ23" i="165"/>
  <c r="AY23" i="165"/>
  <c r="AX23" i="165"/>
  <c r="AW23" i="165"/>
  <c r="AV23" i="165"/>
  <c r="AU23" i="165"/>
  <c r="AT23" i="165"/>
  <c r="AS23" i="165"/>
  <c r="AR23" i="165"/>
  <c r="AQ23" i="165"/>
  <c r="AP23" i="165"/>
  <c r="AO23" i="165"/>
  <c r="AN23" i="165"/>
  <c r="AM23" i="165"/>
  <c r="AL23" i="165"/>
  <c r="AK23" i="165"/>
  <c r="AJ23" i="165"/>
  <c r="AI23" i="165"/>
  <c r="AH23" i="165"/>
  <c r="AG23" i="165"/>
  <c r="AF23" i="165"/>
  <c r="AE23" i="165"/>
  <c r="AD23" i="165"/>
  <c r="AC23" i="165"/>
  <c r="AB23" i="165"/>
  <c r="AA23" i="165"/>
  <c r="Z23" i="165"/>
  <c r="Y23" i="165"/>
  <c r="X23" i="165"/>
  <c r="W23" i="165"/>
  <c r="V23" i="165"/>
  <c r="U23" i="165"/>
  <c r="T23" i="165"/>
  <c r="S23" i="165"/>
  <c r="R23" i="165"/>
  <c r="Q23" i="165"/>
  <c r="P23" i="165"/>
  <c r="O23" i="165"/>
  <c r="N23" i="165"/>
  <c r="M23" i="165"/>
  <c r="L23" i="165"/>
  <c r="K23" i="165"/>
  <c r="J23" i="165"/>
  <c r="I23" i="165"/>
  <c r="H23" i="165"/>
  <c r="G23" i="165"/>
  <c r="F23" i="165"/>
  <c r="E23" i="165"/>
  <c r="D23" i="165"/>
  <c r="C23" i="165"/>
  <c r="B23" i="165"/>
  <c r="BB22" i="165"/>
  <c r="BA22" i="165"/>
  <c r="AZ22" i="165"/>
  <c r="AY22" i="165"/>
  <c r="AX22" i="165"/>
  <c r="AW22" i="165"/>
  <c r="AV22" i="165"/>
  <c r="AU22" i="165"/>
  <c r="AT22" i="165"/>
  <c r="AS22" i="165"/>
  <c r="AR22" i="165"/>
  <c r="AQ22" i="165"/>
  <c r="AP22" i="165"/>
  <c r="AO22" i="165"/>
  <c r="AN22" i="165"/>
  <c r="AM22" i="165"/>
  <c r="AL22" i="165"/>
  <c r="AK22" i="165"/>
  <c r="AJ22" i="165"/>
  <c r="AI22" i="165"/>
  <c r="AH22" i="165"/>
  <c r="AG22" i="165"/>
  <c r="AF22" i="165"/>
  <c r="AE22" i="165"/>
  <c r="AD22" i="165"/>
  <c r="AC22" i="165"/>
  <c r="AB22" i="165"/>
  <c r="AA22" i="165"/>
  <c r="Z22" i="165"/>
  <c r="Y22" i="165"/>
  <c r="X22" i="165"/>
  <c r="W22" i="165"/>
  <c r="V22" i="165"/>
  <c r="U22" i="165"/>
  <c r="T22" i="165"/>
  <c r="S22" i="165"/>
  <c r="R22" i="165"/>
  <c r="Q22" i="165"/>
  <c r="P22" i="165"/>
  <c r="O22" i="165"/>
  <c r="N22" i="165"/>
  <c r="M22" i="165"/>
  <c r="L22" i="165"/>
  <c r="K22" i="165"/>
  <c r="J22" i="165"/>
  <c r="I22" i="165"/>
  <c r="H22" i="165"/>
  <c r="G22" i="165"/>
  <c r="F22" i="165"/>
  <c r="E22" i="165"/>
  <c r="D22" i="165"/>
  <c r="C22" i="165"/>
  <c r="B22" i="165"/>
  <c r="BB20" i="165"/>
  <c r="BA20" i="165"/>
  <c r="AZ20" i="165"/>
  <c r="AY20" i="165"/>
  <c r="AX20" i="165"/>
  <c r="AW20" i="165"/>
  <c r="AV20" i="165"/>
  <c r="AU20" i="165"/>
  <c r="AT20" i="165"/>
  <c r="AS20" i="165"/>
  <c r="AR20" i="165"/>
  <c r="AQ20" i="165"/>
  <c r="AP20" i="165"/>
  <c r="AO20" i="165"/>
  <c r="AN20" i="165"/>
  <c r="AM20" i="165"/>
  <c r="AL20" i="165"/>
  <c r="AK20" i="165"/>
  <c r="AJ20" i="165"/>
  <c r="AI20" i="165"/>
  <c r="AH20" i="165"/>
  <c r="AG20" i="165"/>
  <c r="AF20" i="165"/>
  <c r="AE20" i="165"/>
  <c r="AD20" i="165"/>
  <c r="AC20" i="165"/>
  <c r="AB20" i="165"/>
  <c r="AA20" i="165"/>
  <c r="Z20" i="165"/>
  <c r="Y20" i="165"/>
  <c r="X20" i="165"/>
  <c r="W20" i="165"/>
  <c r="V20" i="165"/>
  <c r="U20" i="165"/>
  <c r="T20" i="165"/>
  <c r="S20" i="165"/>
  <c r="R20" i="165"/>
  <c r="Q20" i="165"/>
  <c r="P20" i="165"/>
  <c r="O20" i="165"/>
  <c r="N20" i="165"/>
  <c r="M20" i="165"/>
  <c r="L20" i="165"/>
  <c r="K20" i="165"/>
  <c r="J20" i="165"/>
  <c r="I20" i="165"/>
  <c r="H20" i="165"/>
  <c r="G20" i="165"/>
  <c r="F20" i="165"/>
  <c r="E20" i="165"/>
  <c r="D20" i="165"/>
  <c r="C20" i="165"/>
  <c r="B20" i="165"/>
  <c r="BB19" i="165"/>
  <c r="BA19" i="165"/>
  <c r="AZ19" i="165"/>
  <c r="AY19" i="165"/>
  <c r="AX19" i="165"/>
  <c r="AW19" i="165"/>
  <c r="AV19" i="165"/>
  <c r="AU19" i="165"/>
  <c r="AT19" i="165"/>
  <c r="AS19" i="165"/>
  <c r="AR19" i="165"/>
  <c r="AQ19" i="165"/>
  <c r="AP19" i="165"/>
  <c r="AO19" i="165"/>
  <c r="AN19" i="165"/>
  <c r="AM19" i="165"/>
  <c r="AL19" i="165"/>
  <c r="AK19" i="165"/>
  <c r="AJ19" i="165"/>
  <c r="AI19" i="165"/>
  <c r="AH19" i="165"/>
  <c r="AG19" i="165"/>
  <c r="AF19" i="165"/>
  <c r="AE19" i="165"/>
  <c r="AD19" i="165"/>
  <c r="AC19" i="165"/>
  <c r="AB19" i="165"/>
  <c r="AA19" i="165"/>
  <c r="Z19" i="165"/>
  <c r="Y19" i="165"/>
  <c r="X19" i="165"/>
  <c r="W19" i="165"/>
  <c r="V19" i="165"/>
  <c r="U19" i="165"/>
  <c r="T19" i="165"/>
  <c r="S19" i="165"/>
  <c r="R19" i="165"/>
  <c r="Q19" i="165"/>
  <c r="P19" i="165"/>
  <c r="O19" i="165"/>
  <c r="N19" i="165"/>
  <c r="M19" i="165"/>
  <c r="L19" i="165"/>
  <c r="K19" i="165"/>
  <c r="J19" i="165"/>
  <c r="I19" i="165"/>
  <c r="H19" i="165"/>
  <c r="G19" i="165"/>
  <c r="F19" i="165"/>
  <c r="E19" i="165"/>
  <c r="D19" i="165"/>
  <c r="C19" i="165"/>
  <c r="B19" i="165"/>
  <c r="BB17" i="165"/>
  <c r="BA17" i="165"/>
  <c r="AZ17" i="165"/>
  <c r="AY17" i="165"/>
  <c r="AX17" i="165"/>
  <c r="AW17" i="165"/>
  <c r="AV17" i="165"/>
  <c r="AU17" i="165"/>
  <c r="AT17" i="165"/>
  <c r="AS17" i="165"/>
  <c r="AR17" i="165"/>
  <c r="AQ17" i="165"/>
  <c r="AP17" i="165"/>
  <c r="AO17" i="165"/>
  <c r="AN17" i="165"/>
  <c r="AM17" i="165"/>
  <c r="AL17" i="165"/>
  <c r="AK17" i="165"/>
  <c r="AJ17" i="165"/>
  <c r="AI17" i="165"/>
  <c r="AH17" i="165"/>
  <c r="AG17" i="165"/>
  <c r="AF17" i="165"/>
  <c r="AE17" i="165"/>
  <c r="AD17" i="165"/>
  <c r="AC17" i="165"/>
  <c r="AB17" i="165"/>
  <c r="AA17" i="165"/>
  <c r="Z17" i="165"/>
  <c r="Y17" i="165"/>
  <c r="X17" i="165"/>
  <c r="W17" i="165"/>
  <c r="V17" i="165"/>
  <c r="U17" i="165"/>
  <c r="T17" i="165"/>
  <c r="S17" i="165"/>
  <c r="R17" i="165"/>
  <c r="Q17" i="165"/>
  <c r="P17" i="165"/>
  <c r="O17" i="165"/>
  <c r="N17" i="165"/>
  <c r="M17" i="165"/>
  <c r="L17" i="165"/>
  <c r="K17" i="165"/>
  <c r="J17" i="165"/>
  <c r="I17" i="165"/>
  <c r="H17" i="165"/>
  <c r="G17" i="165"/>
  <c r="F17" i="165"/>
  <c r="E17" i="165"/>
  <c r="D17" i="165"/>
  <c r="C17" i="165"/>
  <c r="B17" i="165"/>
  <c r="BB16" i="165"/>
  <c r="BA16" i="165"/>
  <c r="AZ16" i="165"/>
  <c r="AY16" i="165"/>
  <c r="AX16" i="165"/>
  <c r="AW16" i="165"/>
  <c r="AV16" i="165"/>
  <c r="AU16" i="165"/>
  <c r="AT16" i="165"/>
  <c r="AS16" i="165"/>
  <c r="AR16" i="165"/>
  <c r="AQ16" i="165"/>
  <c r="AP16" i="165"/>
  <c r="AO16" i="165"/>
  <c r="AN16" i="165"/>
  <c r="AM16" i="165"/>
  <c r="AL16" i="165"/>
  <c r="AK16" i="165"/>
  <c r="AJ16" i="165"/>
  <c r="AI16" i="165"/>
  <c r="AH16" i="165"/>
  <c r="AG16" i="165"/>
  <c r="AF16" i="165"/>
  <c r="AE16" i="165"/>
  <c r="AD16" i="165"/>
  <c r="AC16" i="165"/>
  <c r="AB16" i="165"/>
  <c r="AA16" i="165"/>
  <c r="Z16" i="165"/>
  <c r="Y16" i="165"/>
  <c r="X16" i="165"/>
  <c r="W16" i="165"/>
  <c r="V16" i="165"/>
  <c r="U16" i="165"/>
  <c r="T16" i="165"/>
  <c r="S16" i="165"/>
  <c r="R16" i="165"/>
  <c r="Q16" i="165"/>
  <c r="P16" i="165"/>
  <c r="O16" i="165"/>
  <c r="N16" i="165"/>
  <c r="M16" i="165"/>
  <c r="L16" i="165"/>
  <c r="K16" i="165"/>
  <c r="J16" i="165"/>
  <c r="I16" i="165"/>
  <c r="H16" i="165"/>
  <c r="G16" i="165"/>
  <c r="F16" i="165"/>
  <c r="E16" i="165"/>
  <c r="D16" i="165"/>
  <c r="C16" i="165"/>
  <c r="B16" i="165"/>
  <c r="BB14" i="165"/>
  <c r="BA14" i="165"/>
  <c r="AZ14" i="165"/>
  <c r="AY14" i="165"/>
  <c r="AX14" i="165"/>
  <c r="AW14" i="165"/>
  <c r="AV14" i="165"/>
  <c r="AU14" i="165"/>
  <c r="AT14" i="165"/>
  <c r="AS14" i="165"/>
  <c r="AR14" i="165"/>
  <c r="AQ14" i="165"/>
  <c r="AP14" i="165"/>
  <c r="AO14" i="165"/>
  <c r="AN14" i="165"/>
  <c r="AM14" i="165"/>
  <c r="AL14" i="165"/>
  <c r="AK14" i="165"/>
  <c r="AJ14" i="165"/>
  <c r="AI14" i="165"/>
  <c r="AH14" i="165"/>
  <c r="AG14" i="165"/>
  <c r="AF14" i="165"/>
  <c r="AE14" i="165"/>
  <c r="AD14" i="165"/>
  <c r="AC14" i="165"/>
  <c r="AB14" i="165"/>
  <c r="AA14" i="165"/>
  <c r="Z14" i="165"/>
  <c r="Y14" i="165"/>
  <c r="X14" i="165"/>
  <c r="W14" i="165"/>
  <c r="V14" i="165"/>
  <c r="U14" i="165"/>
  <c r="T14" i="165"/>
  <c r="S14" i="165"/>
  <c r="R14" i="165"/>
  <c r="Q14" i="165"/>
  <c r="P14" i="165"/>
  <c r="O14" i="165"/>
  <c r="N14" i="165"/>
  <c r="M14" i="165"/>
  <c r="L14" i="165"/>
  <c r="K14" i="165"/>
  <c r="J14" i="165"/>
  <c r="I14" i="165"/>
  <c r="H14" i="165"/>
  <c r="G14" i="165"/>
  <c r="F14" i="165"/>
  <c r="E14" i="165"/>
  <c r="D14" i="165"/>
  <c r="C14" i="165"/>
  <c r="B14" i="165"/>
  <c r="BB13" i="165"/>
  <c r="BA13" i="165"/>
  <c r="AZ13" i="165"/>
  <c r="AY13" i="165"/>
  <c r="AX13" i="165"/>
  <c r="AW13" i="165"/>
  <c r="AV13" i="165"/>
  <c r="AU13" i="165"/>
  <c r="AT13" i="165"/>
  <c r="AS13" i="165"/>
  <c r="AR13" i="165"/>
  <c r="AQ13" i="165"/>
  <c r="AP13" i="165"/>
  <c r="AO13" i="165"/>
  <c r="AN13" i="165"/>
  <c r="AM13" i="165"/>
  <c r="AL13" i="165"/>
  <c r="AK13" i="165"/>
  <c r="AJ13" i="165"/>
  <c r="AI13" i="165"/>
  <c r="AH13" i="165"/>
  <c r="AG13" i="165"/>
  <c r="AF13" i="165"/>
  <c r="AE13" i="165"/>
  <c r="AD13" i="165"/>
  <c r="AC13" i="165"/>
  <c r="AB13" i="165"/>
  <c r="AA13" i="165"/>
  <c r="Z13" i="165"/>
  <c r="Y13" i="165"/>
  <c r="X13" i="165"/>
  <c r="W13" i="165"/>
  <c r="V13" i="165"/>
  <c r="U13" i="165"/>
  <c r="T13" i="165"/>
  <c r="S13" i="165"/>
  <c r="R13" i="165"/>
  <c r="Q13" i="165"/>
  <c r="P13" i="165"/>
  <c r="O13" i="165"/>
  <c r="N13" i="165"/>
  <c r="M13" i="165"/>
  <c r="L13" i="165"/>
  <c r="K13" i="165"/>
  <c r="J13" i="165"/>
  <c r="I13" i="165"/>
  <c r="H13" i="165"/>
  <c r="G13" i="165"/>
  <c r="F13" i="165"/>
  <c r="E13" i="165"/>
  <c r="D13" i="165"/>
  <c r="C13" i="165"/>
  <c r="B13" i="165"/>
  <c r="BB11" i="165"/>
  <c r="BA11" i="165"/>
  <c r="AZ11" i="165"/>
  <c r="AY11" i="165"/>
  <c r="AX11" i="165"/>
  <c r="AW11" i="165"/>
  <c r="AV11" i="165"/>
  <c r="AU11" i="165"/>
  <c r="AT11" i="165"/>
  <c r="AS11" i="165"/>
  <c r="AR11" i="165"/>
  <c r="AQ11" i="165"/>
  <c r="AP11" i="165"/>
  <c r="AO11" i="165"/>
  <c r="AN11" i="165"/>
  <c r="AM11" i="165"/>
  <c r="AL11" i="165"/>
  <c r="AK11" i="165"/>
  <c r="AJ11" i="165"/>
  <c r="AI11" i="165"/>
  <c r="AH11" i="165"/>
  <c r="AG11" i="165"/>
  <c r="AF11" i="165"/>
  <c r="AE11" i="165"/>
  <c r="AD11" i="165"/>
  <c r="AC11" i="165"/>
  <c r="AB11" i="165"/>
  <c r="AA11" i="165"/>
  <c r="Z11" i="165"/>
  <c r="Y11" i="165"/>
  <c r="X11" i="165"/>
  <c r="W11" i="165"/>
  <c r="V11" i="165"/>
  <c r="U11" i="165"/>
  <c r="T11" i="165"/>
  <c r="S11" i="165"/>
  <c r="R11" i="165"/>
  <c r="Q11" i="165"/>
  <c r="P11" i="165"/>
  <c r="O11" i="165"/>
  <c r="N11" i="165"/>
  <c r="M11" i="165"/>
  <c r="L11" i="165"/>
  <c r="K11" i="165"/>
  <c r="J11" i="165"/>
  <c r="I11" i="165"/>
  <c r="H11" i="165"/>
  <c r="G11" i="165"/>
  <c r="F11" i="165"/>
  <c r="E11" i="165"/>
  <c r="D11" i="165"/>
  <c r="C11" i="165"/>
  <c r="B11" i="165"/>
  <c r="BB10" i="165"/>
  <c r="BA10" i="165"/>
  <c r="AZ10" i="165"/>
  <c r="AY10" i="165"/>
  <c r="AX10" i="165"/>
  <c r="AW10" i="165"/>
  <c r="AV10" i="165"/>
  <c r="AU10" i="165"/>
  <c r="AT10" i="165"/>
  <c r="AS10" i="165"/>
  <c r="AR10" i="165"/>
  <c r="AQ10" i="165"/>
  <c r="AP10" i="165"/>
  <c r="AO10" i="165"/>
  <c r="AN10" i="165"/>
  <c r="AM10" i="165"/>
  <c r="AL10" i="165"/>
  <c r="AK10" i="165"/>
  <c r="AJ10" i="165"/>
  <c r="AI10" i="165"/>
  <c r="AH10" i="165"/>
  <c r="AG10" i="165"/>
  <c r="AF10" i="165"/>
  <c r="AE10" i="165"/>
  <c r="AD10" i="165"/>
  <c r="AC10" i="165"/>
  <c r="AB10" i="165"/>
  <c r="AA10" i="165"/>
  <c r="Z10" i="165"/>
  <c r="Y10" i="165"/>
  <c r="X10" i="165"/>
  <c r="W10" i="165"/>
  <c r="V10" i="165"/>
  <c r="U10" i="165"/>
  <c r="T10" i="165"/>
  <c r="S10" i="165"/>
  <c r="R10" i="165"/>
  <c r="Q10" i="165"/>
  <c r="P10" i="165"/>
  <c r="O10" i="165"/>
  <c r="N10" i="165"/>
  <c r="M10" i="165"/>
  <c r="L10" i="165"/>
  <c r="K10" i="165"/>
  <c r="J10" i="165"/>
  <c r="I10" i="165"/>
  <c r="H10" i="165"/>
  <c r="G10" i="165"/>
  <c r="F10" i="165"/>
  <c r="E10" i="165"/>
  <c r="D10" i="165"/>
  <c r="C10" i="165"/>
  <c r="B10" i="165"/>
  <c r="BB8" i="165"/>
  <c r="BA8" i="165"/>
  <c r="AZ8" i="165"/>
  <c r="AY8" i="165"/>
  <c r="AX8" i="165"/>
  <c r="AW8" i="165"/>
  <c r="AV8" i="165"/>
  <c r="AU8" i="165"/>
  <c r="AT8" i="165"/>
  <c r="AS8" i="165"/>
  <c r="AR8" i="165"/>
  <c r="AQ8" i="165"/>
  <c r="AP8" i="165"/>
  <c r="AO8" i="165"/>
  <c r="AN8" i="165"/>
  <c r="AM8" i="165"/>
  <c r="AL8" i="165"/>
  <c r="AK8" i="165"/>
  <c r="AJ8" i="165"/>
  <c r="AI8" i="165"/>
  <c r="AH8" i="165"/>
  <c r="AG8" i="165"/>
  <c r="AF8" i="165"/>
  <c r="AE8" i="165"/>
  <c r="AD8" i="165"/>
  <c r="AC8" i="165"/>
  <c r="AB8" i="165"/>
  <c r="AA8" i="165"/>
  <c r="Z8" i="165"/>
  <c r="Y8" i="165"/>
  <c r="X8" i="165"/>
  <c r="W8" i="165"/>
  <c r="V8" i="165"/>
  <c r="U8" i="165"/>
  <c r="T8" i="165"/>
  <c r="S8" i="165"/>
  <c r="R8" i="165"/>
  <c r="Q8" i="165"/>
  <c r="P8" i="165"/>
  <c r="O8" i="165"/>
  <c r="N8" i="165"/>
  <c r="M8" i="165"/>
  <c r="L8" i="165"/>
  <c r="K8" i="165"/>
  <c r="J8" i="165"/>
  <c r="I8" i="165"/>
  <c r="H8" i="165"/>
  <c r="G8" i="165"/>
  <c r="F8" i="165"/>
  <c r="E8" i="165"/>
  <c r="D8" i="165"/>
  <c r="C8" i="165"/>
  <c r="B8" i="165"/>
  <c r="BB7" i="165"/>
  <c r="BA7" i="165"/>
  <c r="AZ7" i="165"/>
  <c r="AY7" i="165"/>
  <c r="AX7" i="165"/>
  <c r="AW7" i="165"/>
  <c r="AV7" i="165"/>
  <c r="AU7" i="165"/>
  <c r="AT7" i="165"/>
  <c r="AS7" i="165"/>
  <c r="AR7" i="165"/>
  <c r="AQ7" i="165"/>
  <c r="AP7" i="165"/>
  <c r="AO7" i="165"/>
  <c r="AN7" i="165"/>
  <c r="AM7" i="165"/>
  <c r="AL7" i="165"/>
  <c r="AK7" i="165"/>
  <c r="AJ7" i="165"/>
  <c r="AI7" i="165"/>
  <c r="AH7" i="165"/>
  <c r="AG7" i="165"/>
  <c r="AF7" i="165"/>
  <c r="AE7" i="165"/>
  <c r="AD7" i="165"/>
  <c r="AC7" i="165"/>
  <c r="AB7" i="165"/>
  <c r="AA7" i="165"/>
  <c r="Z7" i="165"/>
  <c r="Y7" i="165"/>
  <c r="X7" i="165"/>
  <c r="W7" i="165"/>
  <c r="V7" i="165"/>
  <c r="U7" i="165"/>
  <c r="T7" i="165"/>
  <c r="S7" i="165"/>
  <c r="R7" i="165"/>
  <c r="Q7" i="165"/>
  <c r="P7" i="165"/>
  <c r="O7" i="165"/>
  <c r="N7" i="165"/>
  <c r="M7" i="165"/>
  <c r="L7" i="165"/>
  <c r="K7" i="165"/>
  <c r="J7" i="165"/>
  <c r="I7" i="165"/>
  <c r="H7" i="165"/>
  <c r="G7" i="165"/>
  <c r="F7" i="165"/>
  <c r="E7" i="165"/>
  <c r="D7" i="165"/>
  <c r="C7" i="165"/>
  <c r="B7" i="165"/>
  <c r="BB5" i="165"/>
  <c r="BA5" i="165"/>
  <c r="AZ5" i="165"/>
  <c r="AY5" i="165"/>
  <c r="AX5" i="165"/>
  <c r="AW5" i="165"/>
  <c r="AV5" i="165"/>
  <c r="AU5" i="165"/>
  <c r="AT5" i="165"/>
  <c r="AS5" i="165"/>
  <c r="AR5" i="165"/>
  <c r="AQ5" i="165"/>
  <c r="AP5" i="165"/>
  <c r="AO5" i="165"/>
  <c r="AN5" i="165"/>
  <c r="AM5" i="165"/>
  <c r="AL5" i="165"/>
  <c r="AK5" i="165"/>
  <c r="AJ5" i="165"/>
  <c r="AI5" i="165"/>
  <c r="AH5" i="165"/>
  <c r="AG5" i="165"/>
  <c r="AF5" i="165"/>
  <c r="AE5" i="165"/>
  <c r="AD5" i="165"/>
  <c r="AC5" i="165"/>
  <c r="AB5" i="165"/>
  <c r="AA5" i="165"/>
  <c r="Z5" i="165"/>
  <c r="Y5" i="165"/>
  <c r="X5" i="165"/>
  <c r="W5" i="165"/>
  <c r="V5" i="165"/>
  <c r="U5" i="165"/>
  <c r="T5" i="165"/>
  <c r="S5" i="165"/>
  <c r="R5" i="165"/>
  <c r="Q5" i="165"/>
  <c r="P5" i="165"/>
  <c r="O5" i="165"/>
  <c r="N5" i="165"/>
  <c r="M5" i="165"/>
  <c r="L5" i="165"/>
  <c r="K5" i="165"/>
  <c r="J5" i="165"/>
  <c r="I5" i="165"/>
  <c r="H5" i="165"/>
  <c r="G5" i="165"/>
  <c r="F5" i="165"/>
  <c r="E5" i="165"/>
  <c r="D5" i="165"/>
  <c r="C5" i="165"/>
  <c r="B5" i="165"/>
  <c r="BB4" i="165"/>
  <c r="BA4" i="165"/>
  <c r="AZ4" i="165"/>
  <c r="AY4" i="165"/>
  <c r="AX4" i="165"/>
  <c r="AW4" i="165"/>
  <c r="AV4" i="165"/>
  <c r="AU4" i="165"/>
  <c r="AT4" i="165"/>
  <c r="AS4" i="165"/>
  <c r="AR4" i="165"/>
  <c r="AQ4" i="165"/>
  <c r="AP4" i="165"/>
  <c r="AO4" i="165"/>
  <c r="AN4" i="165"/>
  <c r="AM4" i="165"/>
  <c r="AL4" i="165"/>
  <c r="AK4" i="165"/>
  <c r="AJ4" i="165"/>
  <c r="AI4" i="165"/>
  <c r="AH4" i="165"/>
  <c r="AG4" i="165"/>
  <c r="AF4" i="165"/>
  <c r="AE4" i="165"/>
  <c r="AD4" i="165"/>
  <c r="AC4" i="165"/>
  <c r="AB4" i="165"/>
  <c r="AA4" i="165"/>
  <c r="Z4" i="165"/>
  <c r="Y4" i="165"/>
  <c r="X4" i="165"/>
  <c r="W4" i="165"/>
  <c r="V4" i="165"/>
  <c r="U4" i="165"/>
  <c r="T4" i="165"/>
  <c r="S4" i="165"/>
  <c r="R4" i="165"/>
  <c r="Q4" i="165"/>
  <c r="P4" i="165"/>
  <c r="O4" i="165"/>
  <c r="N4" i="165"/>
  <c r="M4" i="165"/>
  <c r="L4" i="165"/>
  <c r="K4" i="165"/>
  <c r="J4" i="165"/>
  <c r="I4" i="165"/>
  <c r="H4" i="165"/>
  <c r="G4" i="165"/>
  <c r="F4" i="165"/>
  <c r="E4" i="165"/>
  <c r="D4" i="165"/>
  <c r="C4" i="165"/>
  <c r="B4" i="165"/>
  <c r="F48" i="187"/>
  <c r="E48" i="187"/>
  <c r="D48" i="187"/>
  <c r="C48" i="187"/>
  <c r="B48" i="187"/>
  <c r="F46" i="187"/>
  <c r="E46" i="187"/>
  <c r="D46" i="187"/>
  <c r="C46" i="187"/>
  <c r="B46" i="187"/>
  <c r="F45" i="187"/>
  <c r="E45" i="187"/>
  <c r="D45" i="187"/>
  <c r="C45" i="187"/>
  <c r="B45" i="187"/>
  <c r="F43" i="187"/>
  <c r="E43" i="187"/>
  <c r="D43" i="187"/>
  <c r="C43" i="187"/>
  <c r="B43" i="187"/>
  <c r="F42" i="187"/>
  <c r="E42" i="187"/>
  <c r="D42" i="187"/>
  <c r="C42" i="187"/>
  <c r="B42" i="187"/>
  <c r="F40" i="187"/>
  <c r="E40" i="187"/>
  <c r="D40" i="187"/>
  <c r="C40" i="187"/>
  <c r="B40" i="187"/>
  <c r="F39" i="187"/>
  <c r="E39" i="187"/>
  <c r="D39" i="187"/>
  <c r="C39" i="187"/>
  <c r="B39" i="187"/>
  <c r="F37" i="187"/>
  <c r="E37" i="187"/>
  <c r="D37" i="187"/>
  <c r="C37" i="187"/>
  <c r="B37" i="187"/>
  <c r="F36" i="187"/>
  <c r="E36" i="187"/>
  <c r="D36" i="187"/>
  <c r="C36" i="187"/>
  <c r="B36" i="187"/>
  <c r="F34" i="187"/>
  <c r="E34" i="187"/>
  <c r="D34" i="187"/>
  <c r="C34" i="187"/>
  <c r="B34" i="187"/>
  <c r="F33" i="187"/>
  <c r="E33" i="187"/>
  <c r="D33" i="187"/>
  <c r="C33" i="187"/>
  <c r="B33" i="187"/>
  <c r="F31" i="187"/>
  <c r="E31" i="187"/>
  <c r="D31" i="187"/>
  <c r="C31" i="187"/>
  <c r="B31" i="187"/>
  <c r="F30" i="187"/>
  <c r="E30" i="187"/>
  <c r="D30" i="187"/>
  <c r="C30" i="187"/>
  <c r="B30" i="187"/>
  <c r="F28" i="187"/>
  <c r="E28" i="187"/>
  <c r="D28" i="187"/>
  <c r="C28" i="187"/>
  <c r="B28" i="187"/>
  <c r="F27" i="187"/>
  <c r="E27" i="187"/>
  <c r="D27" i="187"/>
  <c r="C27" i="187"/>
  <c r="B27" i="187"/>
  <c r="F24" i="187"/>
  <c r="E24" i="187"/>
  <c r="D24" i="187"/>
  <c r="C24" i="187"/>
  <c r="B24" i="187"/>
  <c r="F22" i="187"/>
  <c r="E22" i="187"/>
  <c r="D22" i="187"/>
  <c r="C22" i="187"/>
  <c r="B22" i="187"/>
  <c r="F21" i="187"/>
  <c r="E21" i="187"/>
  <c r="D21" i="187"/>
  <c r="C21" i="187"/>
  <c r="B21" i="187"/>
  <c r="F19" i="187"/>
  <c r="E19" i="187"/>
  <c r="D19" i="187"/>
  <c r="C19" i="187"/>
  <c r="B19" i="187"/>
  <c r="F18" i="187"/>
  <c r="E18" i="187"/>
  <c r="D18" i="187"/>
  <c r="C18" i="187"/>
  <c r="B18" i="187"/>
  <c r="F16" i="187"/>
  <c r="E16" i="187"/>
  <c r="D16" i="187"/>
  <c r="C16" i="187"/>
  <c r="B16" i="187"/>
  <c r="F15" i="187"/>
  <c r="E15" i="187"/>
  <c r="D15" i="187"/>
  <c r="C15" i="187"/>
  <c r="B15" i="187"/>
  <c r="F13" i="187"/>
  <c r="E13" i="187"/>
  <c r="D13" i="187"/>
  <c r="C13" i="187"/>
  <c r="B13" i="187"/>
  <c r="F12" i="187"/>
  <c r="E12" i="187"/>
  <c r="D12" i="187"/>
  <c r="C12" i="187"/>
  <c r="B12" i="187"/>
  <c r="F10" i="187"/>
  <c r="E10" i="187"/>
  <c r="D10" i="187"/>
  <c r="C10" i="187"/>
  <c r="B10" i="187"/>
  <c r="F9" i="187"/>
  <c r="E9" i="187"/>
  <c r="D9" i="187"/>
  <c r="C9" i="187"/>
  <c r="B9" i="187"/>
  <c r="F7" i="187"/>
  <c r="E7" i="187"/>
  <c r="D7" i="187"/>
  <c r="C7" i="187"/>
  <c r="B7" i="187"/>
  <c r="F6" i="187"/>
  <c r="E6" i="187"/>
  <c r="D6" i="187"/>
  <c r="C6" i="187"/>
  <c r="B6" i="187"/>
  <c r="F4" i="187"/>
  <c r="E4" i="187"/>
  <c r="D4" i="187"/>
  <c r="C4" i="187"/>
  <c r="B4" i="187"/>
  <c r="F3" i="187"/>
  <c r="E3" i="187"/>
  <c r="D3" i="187"/>
  <c r="C3" i="187"/>
  <c r="B3" i="187"/>
  <c r="F25" i="186"/>
  <c r="E25" i="186"/>
  <c r="D25" i="186"/>
  <c r="C25" i="186"/>
  <c r="B25" i="186"/>
  <c r="F23" i="186"/>
  <c r="E23" i="186"/>
  <c r="D23" i="186"/>
  <c r="C23" i="186"/>
  <c r="B23" i="186"/>
  <c r="F22" i="186"/>
  <c r="E22" i="186"/>
  <c r="D22" i="186"/>
  <c r="C22" i="186"/>
  <c r="B22" i="186"/>
  <c r="F20" i="186"/>
  <c r="E20" i="186"/>
  <c r="D20" i="186"/>
  <c r="C20" i="186"/>
  <c r="B20" i="186"/>
  <c r="F19" i="186"/>
  <c r="E19" i="186"/>
  <c r="D19" i="186"/>
  <c r="C19" i="186"/>
  <c r="B19" i="186"/>
  <c r="F17" i="186"/>
  <c r="E17" i="186"/>
  <c r="D17" i="186"/>
  <c r="C17" i="186"/>
  <c r="B17" i="186"/>
  <c r="F16" i="186"/>
  <c r="E16" i="186"/>
  <c r="D16" i="186"/>
  <c r="C16" i="186"/>
  <c r="B16" i="186"/>
  <c r="F14" i="186"/>
  <c r="E14" i="186"/>
  <c r="D14" i="186"/>
  <c r="C14" i="186"/>
  <c r="B14" i="186"/>
  <c r="F13" i="186"/>
  <c r="E13" i="186"/>
  <c r="D13" i="186"/>
  <c r="C13" i="186"/>
  <c r="B13" i="186"/>
  <c r="F11" i="186"/>
  <c r="E11" i="186"/>
  <c r="D11" i="186"/>
  <c r="C11" i="186"/>
  <c r="B11" i="186"/>
  <c r="F10" i="186"/>
  <c r="E10" i="186"/>
  <c r="D10" i="186"/>
  <c r="C10" i="186"/>
  <c r="B10" i="186"/>
  <c r="F8" i="186"/>
  <c r="E8" i="186"/>
  <c r="D8" i="186"/>
  <c r="C8" i="186"/>
  <c r="B8" i="186"/>
  <c r="F7" i="186"/>
  <c r="E7" i="186"/>
  <c r="D7" i="186"/>
  <c r="C7" i="186"/>
  <c r="B7" i="186"/>
  <c r="F5" i="186"/>
  <c r="E5" i="186"/>
  <c r="D5" i="186"/>
  <c r="C5" i="186"/>
  <c r="B5" i="186"/>
  <c r="F4" i="186"/>
  <c r="E4" i="186"/>
  <c r="D4" i="186"/>
  <c r="C4" i="186"/>
  <c r="B4" i="186"/>
  <c r="F24" i="185"/>
  <c r="E24" i="185"/>
  <c r="D24" i="185"/>
  <c r="C24" i="185"/>
  <c r="B24" i="185"/>
  <c r="F22" i="185"/>
  <c r="E22" i="185"/>
  <c r="D22" i="185"/>
  <c r="C22" i="185"/>
  <c r="B22" i="185"/>
  <c r="F21" i="185"/>
  <c r="E21" i="185"/>
  <c r="D21" i="185"/>
  <c r="C21" i="185"/>
  <c r="B21" i="185"/>
  <c r="F19" i="185"/>
  <c r="E19" i="185"/>
  <c r="D19" i="185"/>
  <c r="C19" i="185"/>
  <c r="B19" i="185"/>
  <c r="F18" i="185"/>
  <c r="E18" i="185"/>
  <c r="D18" i="185"/>
  <c r="C18" i="185"/>
  <c r="B18" i="185"/>
  <c r="F16" i="185"/>
  <c r="E16" i="185"/>
  <c r="D16" i="185"/>
  <c r="C16" i="185"/>
  <c r="B16" i="185"/>
  <c r="F15" i="185"/>
  <c r="E15" i="185"/>
  <c r="D15" i="185"/>
  <c r="C15" i="185"/>
  <c r="B15" i="185"/>
  <c r="F13" i="185"/>
  <c r="E13" i="185"/>
  <c r="D13" i="185"/>
  <c r="C13" i="185"/>
  <c r="B13" i="185"/>
  <c r="F12" i="185"/>
  <c r="E12" i="185"/>
  <c r="D12" i="185"/>
  <c r="C12" i="185"/>
  <c r="B12" i="185"/>
  <c r="F10" i="185"/>
  <c r="E10" i="185"/>
  <c r="D10" i="185"/>
  <c r="C10" i="185"/>
  <c r="B10" i="185"/>
  <c r="F9" i="185"/>
  <c r="E9" i="185"/>
  <c r="D9" i="185"/>
  <c r="C9" i="185"/>
  <c r="B9" i="185"/>
  <c r="F7" i="185"/>
  <c r="E7" i="185"/>
  <c r="D7" i="185"/>
  <c r="C7" i="185"/>
  <c r="B7" i="185"/>
  <c r="F6" i="185"/>
  <c r="E6" i="185"/>
  <c r="D6" i="185"/>
  <c r="C6" i="185"/>
  <c r="B6" i="185"/>
  <c r="F4" i="185"/>
  <c r="E4" i="185"/>
  <c r="D4" i="185"/>
  <c r="C4" i="185"/>
  <c r="B4" i="185"/>
  <c r="F3" i="185"/>
  <c r="E3" i="185"/>
  <c r="D3" i="185"/>
  <c r="C3" i="185"/>
  <c r="B3" i="185"/>
  <c r="F48" i="184"/>
  <c r="E48" i="184"/>
  <c r="D48" i="184"/>
  <c r="C48" i="184"/>
  <c r="B48" i="184"/>
  <c r="F46" i="184"/>
  <c r="E46" i="184"/>
  <c r="D46" i="184"/>
  <c r="C46" i="184"/>
  <c r="B46" i="184"/>
  <c r="F45" i="184"/>
  <c r="E45" i="184"/>
  <c r="D45" i="184"/>
  <c r="C45" i="184"/>
  <c r="B45" i="184"/>
  <c r="F43" i="184"/>
  <c r="E43" i="184"/>
  <c r="D43" i="184"/>
  <c r="C43" i="184"/>
  <c r="B43" i="184"/>
  <c r="F42" i="184"/>
  <c r="E42" i="184"/>
  <c r="D42" i="184"/>
  <c r="C42" i="184"/>
  <c r="B42" i="184"/>
  <c r="F40" i="184"/>
  <c r="E40" i="184"/>
  <c r="D40" i="184"/>
  <c r="C40" i="184"/>
  <c r="B40" i="184"/>
  <c r="F39" i="184"/>
  <c r="E39" i="184"/>
  <c r="D39" i="184"/>
  <c r="C39" i="184"/>
  <c r="B39" i="184"/>
  <c r="F37" i="184"/>
  <c r="E37" i="184"/>
  <c r="D37" i="184"/>
  <c r="C37" i="184"/>
  <c r="B37" i="184"/>
  <c r="F36" i="184"/>
  <c r="E36" i="184"/>
  <c r="D36" i="184"/>
  <c r="C36" i="184"/>
  <c r="B36" i="184"/>
  <c r="F34" i="184"/>
  <c r="E34" i="184"/>
  <c r="D34" i="184"/>
  <c r="C34" i="184"/>
  <c r="B34" i="184"/>
  <c r="F33" i="184"/>
  <c r="E33" i="184"/>
  <c r="D33" i="184"/>
  <c r="C33" i="184"/>
  <c r="B33" i="184"/>
  <c r="F31" i="184"/>
  <c r="E31" i="184"/>
  <c r="D31" i="184"/>
  <c r="C31" i="184"/>
  <c r="B31" i="184"/>
  <c r="F30" i="184"/>
  <c r="E30" i="184"/>
  <c r="D30" i="184"/>
  <c r="C30" i="184"/>
  <c r="B30" i="184"/>
  <c r="F28" i="184"/>
  <c r="E28" i="184"/>
  <c r="D28" i="184"/>
  <c r="C28" i="184"/>
  <c r="B28" i="184"/>
  <c r="F27" i="184"/>
  <c r="E27" i="184"/>
  <c r="D27" i="184"/>
  <c r="C27" i="184"/>
  <c r="B27" i="184"/>
  <c r="F24" i="184"/>
  <c r="E24" i="184"/>
  <c r="D24" i="184"/>
  <c r="C24" i="184"/>
  <c r="B24" i="184"/>
  <c r="F22" i="184"/>
  <c r="E22" i="184"/>
  <c r="D22" i="184"/>
  <c r="C22" i="184"/>
  <c r="B22" i="184"/>
  <c r="F21" i="184"/>
  <c r="E21" i="184"/>
  <c r="D21" i="184"/>
  <c r="C21" i="184"/>
  <c r="B21" i="184"/>
  <c r="F19" i="184"/>
  <c r="E19" i="184"/>
  <c r="D19" i="184"/>
  <c r="C19" i="184"/>
  <c r="B19" i="184"/>
  <c r="F18" i="184"/>
  <c r="E18" i="184"/>
  <c r="D18" i="184"/>
  <c r="C18" i="184"/>
  <c r="B18" i="184"/>
  <c r="F16" i="184"/>
  <c r="E16" i="184"/>
  <c r="D16" i="184"/>
  <c r="C16" i="184"/>
  <c r="B16" i="184"/>
  <c r="F15" i="184"/>
  <c r="E15" i="184"/>
  <c r="D15" i="184"/>
  <c r="C15" i="184"/>
  <c r="B15" i="184"/>
  <c r="F13" i="184"/>
  <c r="E13" i="184"/>
  <c r="D13" i="184"/>
  <c r="C13" i="184"/>
  <c r="B13" i="184"/>
  <c r="F12" i="184"/>
  <c r="E12" i="184"/>
  <c r="D12" i="184"/>
  <c r="C12" i="184"/>
  <c r="B12" i="184"/>
  <c r="F10" i="184"/>
  <c r="E10" i="184"/>
  <c r="D10" i="184"/>
  <c r="C10" i="184"/>
  <c r="B10" i="184"/>
  <c r="F9" i="184"/>
  <c r="E9" i="184"/>
  <c r="D9" i="184"/>
  <c r="C9" i="184"/>
  <c r="B9" i="184"/>
  <c r="F7" i="184"/>
  <c r="E7" i="184"/>
  <c r="D7" i="184"/>
  <c r="C7" i="184"/>
  <c r="B7" i="184"/>
  <c r="F6" i="184"/>
  <c r="E6" i="184"/>
  <c r="D6" i="184"/>
  <c r="C6" i="184"/>
  <c r="B6" i="184"/>
  <c r="F4" i="184"/>
  <c r="E4" i="184"/>
  <c r="D4" i="184"/>
  <c r="C4" i="184"/>
  <c r="B4" i="184"/>
  <c r="F3" i="184"/>
  <c r="E3" i="184"/>
  <c r="D3" i="184"/>
  <c r="C3" i="184"/>
  <c r="B3" i="184"/>
  <c r="D24" i="200"/>
  <c r="C24" i="200"/>
  <c r="B24" i="200"/>
  <c r="D22" i="200"/>
  <c r="C22" i="200"/>
  <c r="B22" i="200"/>
  <c r="D21" i="200"/>
  <c r="C21" i="200"/>
  <c r="B21" i="200"/>
  <c r="D19" i="200"/>
  <c r="C19" i="200"/>
  <c r="B19" i="200"/>
  <c r="D18" i="200"/>
  <c r="C18" i="200"/>
  <c r="B18" i="200"/>
  <c r="D16" i="200"/>
  <c r="C16" i="200"/>
  <c r="B16" i="200"/>
  <c r="D15" i="200"/>
  <c r="C15" i="200"/>
  <c r="B15" i="200"/>
  <c r="D13" i="200"/>
  <c r="C13" i="200"/>
  <c r="B13" i="200"/>
  <c r="D12" i="200"/>
  <c r="C12" i="200"/>
  <c r="B12" i="200"/>
  <c r="D10" i="200"/>
  <c r="C10" i="200"/>
  <c r="B10" i="200"/>
  <c r="D9" i="200"/>
  <c r="C9" i="200"/>
  <c r="B9" i="200"/>
  <c r="D7" i="200"/>
  <c r="C7" i="200"/>
  <c r="B7" i="200"/>
  <c r="D6" i="200"/>
  <c r="C6" i="200"/>
  <c r="B6" i="200"/>
  <c r="D4" i="200"/>
  <c r="C4" i="200"/>
  <c r="B4" i="200"/>
  <c r="D3" i="200"/>
  <c r="C3" i="200"/>
  <c r="B3" i="200"/>
  <c r="D25" i="199"/>
  <c r="C25" i="199"/>
  <c r="B25" i="199"/>
  <c r="D23" i="199"/>
  <c r="C23" i="199"/>
  <c r="B23" i="199"/>
  <c r="D22" i="199"/>
  <c r="C22" i="199"/>
  <c r="B22" i="199"/>
  <c r="D20" i="199"/>
  <c r="C20" i="199"/>
  <c r="B20" i="199"/>
  <c r="D19" i="199"/>
  <c r="C19" i="199"/>
  <c r="B19" i="199"/>
  <c r="D17" i="199"/>
  <c r="C17" i="199"/>
  <c r="B17" i="199"/>
  <c r="D16" i="199"/>
  <c r="C16" i="199"/>
  <c r="B16" i="199"/>
  <c r="D14" i="199"/>
  <c r="C14" i="199"/>
  <c r="B14" i="199"/>
  <c r="D13" i="199"/>
  <c r="C13" i="199"/>
  <c r="B13" i="199"/>
  <c r="D11" i="199"/>
  <c r="C11" i="199"/>
  <c r="B11" i="199"/>
  <c r="D10" i="199"/>
  <c r="C10" i="199"/>
  <c r="B10" i="199"/>
  <c r="D8" i="199"/>
  <c r="C8" i="199"/>
  <c r="B8" i="199"/>
  <c r="D7" i="199"/>
  <c r="C7" i="199"/>
  <c r="B7" i="199"/>
  <c r="D5" i="199"/>
  <c r="C5" i="199"/>
  <c r="B5" i="199"/>
  <c r="D4" i="199"/>
  <c r="C4" i="199"/>
  <c r="B4" i="199"/>
  <c r="D25" i="198"/>
  <c r="C25" i="198"/>
  <c r="B25" i="198"/>
  <c r="D23" i="198"/>
  <c r="C23" i="198"/>
  <c r="B23" i="198"/>
  <c r="D22" i="198"/>
  <c r="C22" i="198"/>
  <c r="B22" i="198"/>
  <c r="D20" i="198"/>
  <c r="C20" i="198"/>
  <c r="B20" i="198"/>
  <c r="D19" i="198"/>
  <c r="C19" i="198"/>
  <c r="B19" i="198"/>
  <c r="D17" i="198"/>
  <c r="C17" i="198"/>
  <c r="B17" i="198"/>
  <c r="D16" i="198"/>
  <c r="C16" i="198"/>
  <c r="B16" i="198"/>
  <c r="D14" i="198"/>
  <c r="C14" i="198"/>
  <c r="B14" i="198"/>
  <c r="D13" i="198"/>
  <c r="C13" i="198"/>
  <c r="B13" i="198"/>
  <c r="D11" i="198"/>
  <c r="C11" i="198"/>
  <c r="B11" i="198"/>
  <c r="D10" i="198"/>
  <c r="C10" i="198"/>
  <c r="B10" i="198"/>
  <c r="D8" i="198"/>
  <c r="C8" i="198"/>
  <c r="B8" i="198"/>
  <c r="D7" i="198"/>
  <c r="C7" i="198"/>
  <c r="B7" i="198"/>
  <c r="D5" i="198"/>
  <c r="C5" i="198"/>
  <c r="B5" i="198"/>
  <c r="D4" i="198"/>
  <c r="C4" i="198"/>
  <c r="B4" i="198"/>
  <c r="D48" i="197"/>
  <c r="C48" i="197"/>
  <c r="B48" i="197"/>
  <c r="D46" i="197"/>
  <c r="C46" i="197"/>
  <c r="B46" i="197"/>
  <c r="D45" i="197"/>
  <c r="C45" i="197"/>
  <c r="B45" i="197"/>
  <c r="D43" i="197"/>
  <c r="C43" i="197"/>
  <c r="B43" i="197"/>
  <c r="D42" i="197"/>
  <c r="C42" i="197"/>
  <c r="B42" i="197"/>
  <c r="D40" i="197"/>
  <c r="C40" i="197"/>
  <c r="B40" i="197"/>
  <c r="D39" i="197"/>
  <c r="C39" i="197"/>
  <c r="B39" i="197"/>
  <c r="D37" i="197"/>
  <c r="C37" i="197"/>
  <c r="B37" i="197"/>
  <c r="D36" i="197"/>
  <c r="C36" i="197"/>
  <c r="B36" i="197"/>
  <c r="D34" i="197"/>
  <c r="C34" i="197"/>
  <c r="B34" i="197"/>
  <c r="D33" i="197"/>
  <c r="C33" i="197"/>
  <c r="B33" i="197"/>
  <c r="D31" i="197"/>
  <c r="C31" i="197"/>
  <c r="B31" i="197"/>
  <c r="D30" i="197"/>
  <c r="C30" i="197"/>
  <c r="B30" i="197"/>
  <c r="D28" i="197"/>
  <c r="C28" i="197"/>
  <c r="B28" i="197"/>
  <c r="D27" i="197"/>
  <c r="C27" i="197"/>
  <c r="B27" i="197"/>
  <c r="D24" i="197"/>
  <c r="C24" i="197"/>
  <c r="B24" i="197"/>
  <c r="D22" i="197"/>
  <c r="C22" i="197"/>
  <c r="B22" i="197"/>
  <c r="D21" i="197"/>
  <c r="C21" i="197"/>
  <c r="B21" i="197"/>
  <c r="D19" i="197"/>
  <c r="C19" i="197"/>
  <c r="B19" i="197"/>
  <c r="D18" i="197"/>
  <c r="C18" i="197"/>
  <c r="B18" i="197"/>
  <c r="D16" i="197"/>
  <c r="C16" i="197"/>
  <c r="B16" i="197"/>
  <c r="D15" i="197"/>
  <c r="C15" i="197"/>
  <c r="B15" i="197"/>
  <c r="D13" i="197"/>
  <c r="C13" i="197"/>
  <c r="B13" i="197"/>
  <c r="D12" i="197"/>
  <c r="C12" i="197"/>
  <c r="B12" i="197"/>
  <c r="D10" i="197"/>
  <c r="C10" i="197"/>
  <c r="B10" i="197"/>
  <c r="D9" i="197"/>
  <c r="C9" i="197"/>
  <c r="B9" i="197"/>
  <c r="D7" i="197"/>
  <c r="C7" i="197"/>
  <c r="B7" i="197"/>
  <c r="D6" i="197"/>
  <c r="C6" i="197"/>
  <c r="B6" i="197"/>
  <c r="D4" i="197"/>
  <c r="C4" i="197"/>
  <c r="B4" i="197"/>
  <c r="D3" i="197"/>
  <c r="C3" i="197"/>
  <c r="B3" i="197"/>
  <c r="D48" i="148"/>
  <c r="C48" i="148"/>
  <c r="B48" i="148"/>
  <c r="D46" i="148"/>
  <c r="C46" i="148"/>
  <c r="B46" i="148"/>
  <c r="D45" i="148"/>
  <c r="C45" i="148"/>
  <c r="B45" i="148"/>
  <c r="D43" i="148"/>
  <c r="C43" i="148"/>
  <c r="B43" i="148"/>
  <c r="D42" i="148"/>
  <c r="C42" i="148"/>
  <c r="B42" i="148"/>
  <c r="D40" i="148"/>
  <c r="C40" i="148"/>
  <c r="B40" i="148"/>
  <c r="D39" i="148"/>
  <c r="C39" i="148"/>
  <c r="B39" i="148"/>
  <c r="D37" i="148"/>
  <c r="C37" i="148"/>
  <c r="B37" i="148"/>
  <c r="D36" i="148"/>
  <c r="C36" i="148"/>
  <c r="B36" i="148"/>
  <c r="D34" i="148"/>
  <c r="C34" i="148"/>
  <c r="B34" i="148"/>
  <c r="D33" i="148"/>
  <c r="C33" i="148"/>
  <c r="B33" i="148"/>
  <c r="D31" i="148"/>
  <c r="C31" i="148"/>
  <c r="B31" i="148"/>
  <c r="D30" i="148"/>
  <c r="C30" i="148"/>
  <c r="B30" i="148"/>
  <c r="D28" i="148"/>
  <c r="C28" i="148"/>
  <c r="B28" i="148"/>
  <c r="D27" i="148"/>
  <c r="C27" i="148"/>
  <c r="B27" i="148"/>
  <c r="D24" i="148"/>
  <c r="C24" i="148"/>
  <c r="B24" i="148"/>
  <c r="D22" i="148"/>
  <c r="C22" i="148"/>
  <c r="B22" i="148"/>
  <c r="D21" i="148"/>
  <c r="C21" i="148"/>
  <c r="B21" i="148"/>
  <c r="D19" i="148"/>
  <c r="C19" i="148"/>
  <c r="B19" i="148"/>
  <c r="D18" i="148"/>
  <c r="C18" i="148"/>
  <c r="B18" i="148"/>
  <c r="D16" i="148"/>
  <c r="C16" i="148"/>
  <c r="B16" i="148"/>
  <c r="D15" i="148"/>
  <c r="C15" i="148"/>
  <c r="B15" i="148"/>
  <c r="D13" i="148"/>
  <c r="C13" i="148"/>
  <c r="B13" i="148"/>
  <c r="D12" i="148"/>
  <c r="C12" i="148"/>
  <c r="B12" i="148"/>
  <c r="D10" i="148"/>
  <c r="C10" i="148"/>
  <c r="B10" i="148"/>
  <c r="D9" i="148"/>
  <c r="C9" i="148"/>
  <c r="B9" i="148"/>
  <c r="D7" i="148"/>
  <c r="C7" i="148"/>
  <c r="B7" i="148"/>
  <c r="D6" i="148"/>
  <c r="C6" i="148"/>
  <c r="B6" i="148"/>
  <c r="D4" i="148"/>
  <c r="C4" i="148"/>
  <c r="B4" i="148"/>
  <c r="D3" i="148"/>
  <c r="C3" i="148"/>
  <c r="B3" i="148"/>
  <c r="I25" i="157"/>
  <c r="H25" i="157"/>
  <c r="G25" i="157"/>
  <c r="F25" i="157"/>
  <c r="E25" i="157"/>
  <c r="D25" i="157"/>
  <c r="C25" i="157"/>
  <c r="B25" i="157"/>
  <c r="I23" i="157"/>
  <c r="H23" i="157"/>
  <c r="G23" i="157"/>
  <c r="F23" i="157"/>
  <c r="E23" i="157"/>
  <c r="D23" i="157"/>
  <c r="C23" i="157"/>
  <c r="B23" i="157"/>
  <c r="I22" i="157"/>
  <c r="H22" i="157"/>
  <c r="G22" i="157"/>
  <c r="F22" i="157"/>
  <c r="E22" i="157"/>
  <c r="D22" i="157"/>
  <c r="C22" i="157"/>
  <c r="B22" i="157"/>
  <c r="I20" i="157"/>
  <c r="H20" i="157"/>
  <c r="G20" i="157"/>
  <c r="F20" i="157"/>
  <c r="E20" i="157"/>
  <c r="D20" i="157"/>
  <c r="C20" i="157"/>
  <c r="B20" i="157"/>
  <c r="I19" i="157"/>
  <c r="H19" i="157"/>
  <c r="G19" i="157"/>
  <c r="F19" i="157"/>
  <c r="E19" i="157"/>
  <c r="D19" i="157"/>
  <c r="C19" i="157"/>
  <c r="B19" i="157"/>
  <c r="I17" i="157"/>
  <c r="H17" i="157"/>
  <c r="G17" i="157"/>
  <c r="F17" i="157"/>
  <c r="E17" i="157"/>
  <c r="D17" i="157"/>
  <c r="C17" i="157"/>
  <c r="B17" i="157"/>
  <c r="I16" i="157"/>
  <c r="H16" i="157"/>
  <c r="G16" i="157"/>
  <c r="F16" i="157"/>
  <c r="E16" i="157"/>
  <c r="D16" i="157"/>
  <c r="C16" i="157"/>
  <c r="B16" i="157"/>
  <c r="I14" i="157"/>
  <c r="H14" i="157"/>
  <c r="G14" i="157"/>
  <c r="F14" i="157"/>
  <c r="E14" i="157"/>
  <c r="D14" i="157"/>
  <c r="C14" i="157"/>
  <c r="B14" i="157"/>
  <c r="I13" i="157"/>
  <c r="H13" i="157"/>
  <c r="G13" i="157"/>
  <c r="F13" i="157"/>
  <c r="E13" i="157"/>
  <c r="D13" i="157"/>
  <c r="C13" i="157"/>
  <c r="B13" i="157"/>
  <c r="I11" i="157"/>
  <c r="H11" i="157"/>
  <c r="G11" i="157"/>
  <c r="F11" i="157"/>
  <c r="E11" i="157"/>
  <c r="D11" i="157"/>
  <c r="C11" i="157"/>
  <c r="B11" i="157"/>
  <c r="I10" i="157"/>
  <c r="H10" i="157"/>
  <c r="G10" i="157"/>
  <c r="F10" i="157"/>
  <c r="E10" i="157"/>
  <c r="D10" i="157"/>
  <c r="C10" i="157"/>
  <c r="B10" i="157"/>
  <c r="I8" i="157"/>
  <c r="H8" i="157"/>
  <c r="G8" i="157"/>
  <c r="F8" i="157"/>
  <c r="E8" i="157"/>
  <c r="D8" i="157"/>
  <c r="C8" i="157"/>
  <c r="B8" i="157"/>
  <c r="I7" i="157"/>
  <c r="H7" i="157"/>
  <c r="G7" i="157"/>
  <c r="F7" i="157"/>
  <c r="E7" i="157"/>
  <c r="D7" i="157"/>
  <c r="C7" i="157"/>
  <c r="B7" i="157"/>
  <c r="I5" i="157"/>
  <c r="H5" i="157"/>
  <c r="G5" i="157"/>
  <c r="F5" i="157"/>
  <c r="E5" i="157"/>
  <c r="D5" i="157"/>
  <c r="C5" i="157"/>
  <c r="B5" i="157"/>
  <c r="I4" i="157"/>
  <c r="H4" i="157"/>
  <c r="G4" i="157"/>
  <c r="F4" i="157"/>
  <c r="E4" i="157"/>
  <c r="D4" i="157"/>
  <c r="C4" i="157"/>
  <c r="B4" i="157"/>
  <c r="I25" i="178"/>
  <c r="H25" i="178"/>
  <c r="G25" i="178"/>
  <c r="F25" i="178"/>
  <c r="E25" i="178"/>
  <c r="D25" i="178"/>
  <c r="C25" i="178"/>
  <c r="B25" i="178"/>
  <c r="I23" i="178"/>
  <c r="H23" i="178"/>
  <c r="G23" i="178"/>
  <c r="F23" i="178"/>
  <c r="E23" i="178"/>
  <c r="D23" i="178"/>
  <c r="C23" i="178"/>
  <c r="B23" i="178"/>
  <c r="I22" i="178"/>
  <c r="H22" i="178"/>
  <c r="G22" i="178"/>
  <c r="F22" i="178"/>
  <c r="E22" i="178"/>
  <c r="D22" i="178"/>
  <c r="C22" i="178"/>
  <c r="B22" i="178"/>
  <c r="I20" i="178"/>
  <c r="H20" i="178"/>
  <c r="G20" i="178"/>
  <c r="F20" i="178"/>
  <c r="E20" i="178"/>
  <c r="D20" i="178"/>
  <c r="C20" i="178"/>
  <c r="B20" i="178"/>
  <c r="I19" i="178"/>
  <c r="H19" i="178"/>
  <c r="G19" i="178"/>
  <c r="F19" i="178"/>
  <c r="E19" i="178"/>
  <c r="D19" i="178"/>
  <c r="C19" i="178"/>
  <c r="B19" i="178"/>
  <c r="I17" i="178"/>
  <c r="H17" i="178"/>
  <c r="G17" i="178"/>
  <c r="F17" i="178"/>
  <c r="E17" i="178"/>
  <c r="D17" i="178"/>
  <c r="C17" i="178"/>
  <c r="B17" i="178"/>
  <c r="I16" i="178"/>
  <c r="H16" i="178"/>
  <c r="G16" i="178"/>
  <c r="F16" i="178"/>
  <c r="E16" i="178"/>
  <c r="D16" i="178"/>
  <c r="C16" i="178"/>
  <c r="B16" i="178"/>
  <c r="I14" i="178"/>
  <c r="H14" i="178"/>
  <c r="G14" i="178"/>
  <c r="F14" i="178"/>
  <c r="E14" i="178"/>
  <c r="D14" i="178"/>
  <c r="C14" i="178"/>
  <c r="B14" i="178"/>
  <c r="I13" i="178"/>
  <c r="H13" i="178"/>
  <c r="G13" i="178"/>
  <c r="F13" i="178"/>
  <c r="E13" i="178"/>
  <c r="D13" i="178"/>
  <c r="C13" i="178"/>
  <c r="B13" i="178"/>
  <c r="I11" i="178"/>
  <c r="H11" i="178"/>
  <c r="G11" i="178"/>
  <c r="F11" i="178"/>
  <c r="E11" i="178"/>
  <c r="D11" i="178"/>
  <c r="C11" i="178"/>
  <c r="B11" i="178"/>
  <c r="I10" i="178"/>
  <c r="H10" i="178"/>
  <c r="G10" i="178"/>
  <c r="F10" i="178"/>
  <c r="E10" i="178"/>
  <c r="D10" i="178"/>
  <c r="C10" i="178"/>
  <c r="B10" i="178"/>
  <c r="I8" i="178"/>
  <c r="H8" i="178"/>
  <c r="G8" i="178"/>
  <c r="F8" i="178"/>
  <c r="E8" i="178"/>
  <c r="D8" i="178"/>
  <c r="C8" i="178"/>
  <c r="B8" i="178"/>
  <c r="I7" i="178"/>
  <c r="H7" i="178"/>
  <c r="G7" i="178"/>
  <c r="F7" i="178"/>
  <c r="E7" i="178"/>
  <c r="D7" i="178"/>
  <c r="C7" i="178"/>
  <c r="B7" i="178"/>
  <c r="I5" i="178"/>
  <c r="H5" i="178"/>
  <c r="G5" i="178"/>
  <c r="F5" i="178"/>
  <c r="E5" i="178"/>
  <c r="D5" i="178"/>
  <c r="C5" i="178"/>
  <c r="B5" i="178"/>
  <c r="I4" i="178"/>
  <c r="H4" i="178"/>
  <c r="G4" i="178"/>
  <c r="F4" i="178"/>
  <c r="E4" i="178"/>
  <c r="D4" i="178"/>
  <c r="C4" i="178"/>
  <c r="B4" i="178"/>
  <c r="H25" i="177"/>
  <c r="G25" i="177"/>
  <c r="F25" i="177"/>
  <c r="E25" i="177"/>
  <c r="D25" i="177"/>
  <c r="C25" i="177"/>
  <c r="B25" i="177"/>
  <c r="H23" i="177"/>
  <c r="G23" i="177"/>
  <c r="F23" i="177"/>
  <c r="E23" i="177"/>
  <c r="D23" i="177"/>
  <c r="C23" i="177"/>
  <c r="B23" i="177"/>
  <c r="H22" i="177"/>
  <c r="G22" i="177"/>
  <c r="F22" i="177"/>
  <c r="E22" i="177"/>
  <c r="D22" i="177"/>
  <c r="C22" i="177"/>
  <c r="B22" i="177"/>
  <c r="H20" i="177"/>
  <c r="G20" i="177"/>
  <c r="F20" i="177"/>
  <c r="E20" i="177"/>
  <c r="D20" i="177"/>
  <c r="C20" i="177"/>
  <c r="B20" i="177"/>
  <c r="H19" i="177"/>
  <c r="G19" i="177"/>
  <c r="F19" i="177"/>
  <c r="E19" i="177"/>
  <c r="D19" i="177"/>
  <c r="C19" i="177"/>
  <c r="B19" i="177"/>
  <c r="H17" i="177"/>
  <c r="G17" i="177"/>
  <c r="F17" i="177"/>
  <c r="E17" i="177"/>
  <c r="D17" i="177"/>
  <c r="C17" i="177"/>
  <c r="B17" i="177"/>
  <c r="H16" i="177"/>
  <c r="G16" i="177"/>
  <c r="F16" i="177"/>
  <c r="E16" i="177"/>
  <c r="D16" i="177"/>
  <c r="C16" i="177"/>
  <c r="B16" i="177"/>
  <c r="H14" i="177"/>
  <c r="G14" i="177"/>
  <c r="F14" i="177"/>
  <c r="E14" i="177"/>
  <c r="D14" i="177"/>
  <c r="C14" i="177"/>
  <c r="B14" i="177"/>
  <c r="H13" i="177"/>
  <c r="G13" i="177"/>
  <c r="F13" i="177"/>
  <c r="E13" i="177"/>
  <c r="D13" i="177"/>
  <c r="C13" i="177"/>
  <c r="B13" i="177"/>
  <c r="H11" i="177"/>
  <c r="G11" i="177"/>
  <c r="F11" i="177"/>
  <c r="E11" i="177"/>
  <c r="D11" i="177"/>
  <c r="C11" i="177"/>
  <c r="B11" i="177"/>
  <c r="H10" i="177"/>
  <c r="G10" i="177"/>
  <c r="F10" i="177"/>
  <c r="E10" i="177"/>
  <c r="D10" i="177"/>
  <c r="C10" i="177"/>
  <c r="B10" i="177"/>
  <c r="H8" i="177"/>
  <c r="G8" i="177"/>
  <c r="F8" i="177"/>
  <c r="E8" i="177"/>
  <c r="D8" i="177"/>
  <c r="C8" i="177"/>
  <c r="B8" i="177"/>
  <c r="H7" i="177"/>
  <c r="G7" i="177"/>
  <c r="F7" i="177"/>
  <c r="E7" i="177"/>
  <c r="D7" i="177"/>
  <c r="C7" i="177"/>
  <c r="B7" i="177"/>
  <c r="H5" i="177"/>
  <c r="G5" i="177"/>
  <c r="F5" i="177"/>
  <c r="E5" i="177"/>
  <c r="D5" i="177"/>
  <c r="C5" i="177"/>
  <c r="B5" i="177"/>
  <c r="H4" i="177"/>
  <c r="G4" i="177"/>
  <c r="F4" i="177"/>
  <c r="E4" i="177"/>
  <c r="D4" i="177"/>
  <c r="C4" i="177"/>
  <c r="B4" i="177"/>
  <c r="H49" i="156"/>
  <c r="G49" i="156"/>
  <c r="F49" i="156"/>
  <c r="E49" i="156"/>
  <c r="D49" i="156"/>
  <c r="C49" i="156"/>
  <c r="B49" i="156"/>
  <c r="H47" i="156"/>
  <c r="G47" i="156"/>
  <c r="F47" i="156"/>
  <c r="E47" i="156"/>
  <c r="D47" i="156"/>
  <c r="C47" i="156"/>
  <c r="B47" i="156"/>
  <c r="H46" i="156"/>
  <c r="G46" i="156"/>
  <c r="F46" i="156"/>
  <c r="E46" i="156"/>
  <c r="D46" i="156"/>
  <c r="C46" i="156"/>
  <c r="B46" i="156"/>
  <c r="H44" i="156"/>
  <c r="G44" i="156"/>
  <c r="F44" i="156"/>
  <c r="E44" i="156"/>
  <c r="D44" i="156"/>
  <c r="C44" i="156"/>
  <c r="B44" i="156"/>
  <c r="H43" i="156"/>
  <c r="G43" i="156"/>
  <c r="F43" i="156"/>
  <c r="E43" i="156"/>
  <c r="D43" i="156"/>
  <c r="C43" i="156"/>
  <c r="B43" i="156"/>
  <c r="H41" i="156"/>
  <c r="G41" i="156"/>
  <c r="F41" i="156"/>
  <c r="E41" i="156"/>
  <c r="D41" i="156"/>
  <c r="C41" i="156"/>
  <c r="B41" i="156"/>
  <c r="H40" i="156"/>
  <c r="G40" i="156"/>
  <c r="F40" i="156"/>
  <c r="E40" i="156"/>
  <c r="D40" i="156"/>
  <c r="C40" i="156"/>
  <c r="B40" i="156"/>
  <c r="H38" i="156"/>
  <c r="G38" i="156"/>
  <c r="F38" i="156"/>
  <c r="E38" i="156"/>
  <c r="D38" i="156"/>
  <c r="C38" i="156"/>
  <c r="B38" i="156"/>
  <c r="H37" i="156"/>
  <c r="G37" i="156"/>
  <c r="F37" i="156"/>
  <c r="E37" i="156"/>
  <c r="D37" i="156"/>
  <c r="C37" i="156"/>
  <c r="B37" i="156"/>
  <c r="H35" i="156"/>
  <c r="G35" i="156"/>
  <c r="F35" i="156"/>
  <c r="E35" i="156"/>
  <c r="D35" i="156"/>
  <c r="C35" i="156"/>
  <c r="B35" i="156"/>
  <c r="H34" i="156"/>
  <c r="G34" i="156"/>
  <c r="F34" i="156"/>
  <c r="E34" i="156"/>
  <c r="D34" i="156"/>
  <c r="C34" i="156"/>
  <c r="B34" i="156"/>
  <c r="H32" i="156"/>
  <c r="G32" i="156"/>
  <c r="F32" i="156"/>
  <c r="E32" i="156"/>
  <c r="D32" i="156"/>
  <c r="C32" i="156"/>
  <c r="B32" i="156"/>
  <c r="H31" i="156"/>
  <c r="G31" i="156"/>
  <c r="F31" i="156"/>
  <c r="E31" i="156"/>
  <c r="D31" i="156"/>
  <c r="C31" i="156"/>
  <c r="B31" i="156"/>
  <c r="H29" i="156"/>
  <c r="G29" i="156"/>
  <c r="F29" i="156"/>
  <c r="E29" i="156"/>
  <c r="D29" i="156"/>
  <c r="C29" i="156"/>
  <c r="B29" i="156"/>
  <c r="H28" i="156"/>
  <c r="G28" i="156"/>
  <c r="F28" i="156"/>
  <c r="E28" i="156"/>
  <c r="D28" i="156"/>
  <c r="C28" i="156"/>
  <c r="B28" i="156"/>
  <c r="H25" i="156"/>
  <c r="G25" i="156"/>
  <c r="F25" i="156"/>
  <c r="E25" i="156"/>
  <c r="D25" i="156"/>
  <c r="C25" i="156"/>
  <c r="B25" i="156"/>
  <c r="H23" i="156"/>
  <c r="G23" i="156"/>
  <c r="F23" i="156"/>
  <c r="E23" i="156"/>
  <c r="D23" i="156"/>
  <c r="C23" i="156"/>
  <c r="B23" i="156"/>
  <c r="H22" i="156"/>
  <c r="G22" i="156"/>
  <c r="F22" i="156"/>
  <c r="E22" i="156"/>
  <c r="D22" i="156"/>
  <c r="C22" i="156"/>
  <c r="B22" i="156"/>
  <c r="H20" i="156"/>
  <c r="G20" i="156"/>
  <c r="F20" i="156"/>
  <c r="E20" i="156"/>
  <c r="D20" i="156"/>
  <c r="C20" i="156"/>
  <c r="B20" i="156"/>
  <c r="H19" i="156"/>
  <c r="G19" i="156"/>
  <c r="F19" i="156"/>
  <c r="E19" i="156"/>
  <c r="D19" i="156"/>
  <c r="C19" i="156"/>
  <c r="B19" i="156"/>
  <c r="G18" i="156"/>
  <c r="F18" i="156"/>
  <c r="E18" i="156"/>
  <c r="D18" i="156"/>
  <c r="C18" i="156"/>
  <c r="B18" i="156"/>
  <c r="H17" i="156"/>
  <c r="G17" i="156"/>
  <c r="F17" i="156"/>
  <c r="E17" i="156"/>
  <c r="D17" i="156"/>
  <c r="C17" i="156"/>
  <c r="B17" i="156"/>
  <c r="H16" i="156"/>
  <c r="G16" i="156"/>
  <c r="F16" i="156"/>
  <c r="E16" i="156"/>
  <c r="D16" i="156"/>
  <c r="C16" i="156"/>
  <c r="B16" i="156"/>
  <c r="H14" i="156"/>
  <c r="G14" i="156"/>
  <c r="F14" i="156"/>
  <c r="E14" i="156"/>
  <c r="D14" i="156"/>
  <c r="C14" i="156"/>
  <c r="B14" i="156"/>
  <c r="H13" i="156"/>
  <c r="G13" i="156"/>
  <c r="F13" i="156"/>
  <c r="E13" i="156"/>
  <c r="D13" i="156"/>
  <c r="C13" i="156"/>
  <c r="B13" i="156"/>
  <c r="H11" i="156"/>
  <c r="G11" i="156"/>
  <c r="F11" i="156"/>
  <c r="E11" i="156"/>
  <c r="D11" i="156"/>
  <c r="C11" i="156"/>
  <c r="B11" i="156"/>
  <c r="H10" i="156"/>
  <c r="G10" i="156"/>
  <c r="F10" i="156"/>
  <c r="E10" i="156"/>
  <c r="D10" i="156"/>
  <c r="C10" i="156"/>
  <c r="B10" i="156"/>
  <c r="H8" i="156"/>
  <c r="G8" i="156"/>
  <c r="F8" i="156"/>
  <c r="E8" i="156"/>
  <c r="D8" i="156"/>
  <c r="C8" i="156"/>
  <c r="B8" i="156"/>
  <c r="H7" i="156"/>
  <c r="G7" i="156"/>
  <c r="F7" i="156"/>
  <c r="E7" i="156"/>
  <c r="D7" i="156"/>
  <c r="C7" i="156"/>
  <c r="B7" i="156"/>
  <c r="H5" i="156"/>
  <c r="G5" i="156"/>
  <c r="F5" i="156"/>
  <c r="E5" i="156"/>
  <c r="D5" i="156"/>
  <c r="C5" i="156"/>
  <c r="B5" i="156"/>
  <c r="H4" i="156"/>
  <c r="G4" i="156"/>
  <c r="F4" i="156"/>
  <c r="E4" i="156"/>
  <c r="D4" i="156"/>
  <c r="C4" i="156"/>
  <c r="B4" i="156"/>
  <c r="J49" i="109"/>
  <c r="I49" i="109"/>
  <c r="H49" i="109"/>
  <c r="G49" i="109"/>
  <c r="F49" i="109"/>
  <c r="E49" i="109"/>
  <c r="D49" i="109"/>
  <c r="C49" i="109"/>
  <c r="B49" i="109"/>
  <c r="J47" i="109"/>
  <c r="I47" i="109"/>
  <c r="H47" i="109"/>
  <c r="G47" i="109"/>
  <c r="F47" i="109"/>
  <c r="E47" i="109"/>
  <c r="D47" i="109"/>
  <c r="C47" i="109"/>
  <c r="B47" i="109"/>
  <c r="J46" i="109"/>
  <c r="I46" i="109"/>
  <c r="H46" i="109"/>
  <c r="G46" i="109"/>
  <c r="F46" i="109"/>
  <c r="E46" i="109"/>
  <c r="D46" i="109"/>
  <c r="C46" i="109"/>
  <c r="B46" i="109"/>
  <c r="J44" i="109"/>
  <c r="I44" i="109"/>
  <c r="H44" i="109"/>
  <c r="G44" i="109"/>
  <c r="F44" i="109"/>
  <c r="E44" i="109"/>
  <c r="D44" i="109"/>
  <c r="C44" i="109"/>
  <c r="B44" i="109"/>
  <c r="J43" i="109"/>
  <c r="I43" i="109"/>
  <c r="H43" i="109"/>
  <c r="G43" i="109"/>
  <c r="F43" i="109"/>
  <c r="E43" i="109"/>
  <c r="D43" i="109"/>
  <c r="C43" i="109"/>
  <c r="B43" i="109"/>
  <c r="J41" i="109"/>
  <c r="I41" i="109"/>
  <c r="H41" i="109"/>
  <c r="G41" i="109"/>
  <c r="F41" i="109"/>
  <c r="E41" i="109"/>
  <c r="D41" i="109"/>
  <c r="C41" i="109"/>
  <c r="B41" i="109"/>
  <c r="J40" i="109"/>
  <c r="I40" i="109"/>
  <c r="H40" i="109"/>
  <c r="G40" i="109"/>
  <c r="F40" i="109"/>
  <c r="E40" i="109"/>
  <c r="D40" i="109"/>
  <c r="C40" i="109"/>
  <c r="B40" i="109"/>
  <c r="J38" i="109"/>
  <c r="I38" i="109"/>
  <c r="H38" i="109"/>
  <c r="G38" i="109"/>
  <c r="F38" i="109"/>
  <c r="E38" i="109"/>
  <c r="D38" i="109"/>
  <c r="C38" i="109"/>
  <c r="B38" i="109"/>
  <c r="J37" i="109"/>
  <c r="I37" i="109"/>
  <c r="H37" i="109"/>
  <c r="G37" i="109"/>
  <c r="F37" i="109"/>
  <c r="E37" i="109"/>
  <c r="D37" i="109"/>
  <c r="C37" i="109"/>
  <c r="B37" i="109"/>
  <c r="J35" i="109"/>
  <c r="I35" i="109"/>
  <c r="H35" i="109"/>
  <c r="G35" i="109"/>
  <c r="F35" i="109"/>
  <c r="E35" i="109"/>
  <c r="D35" i="109"/>
  <c r="C35" i="109"/>
  <c r="B35" i="109"/>
  <c r="J34" i="109"/>
  <c r="I34" i="109"/>
  <c r="H34" i="109"/>
  <c r="G34" i="109"/>
  <c r="F34" i="109"/>
  <c r="E34" i="109"/>
  <c r="D34" i="109"/>
  <c r="C34" i="109"/>
  <c r="B34" i="109"/>
  <c r="J32" i="109"/>
  <c r="I32" i="109"/>
  <c r="H32" i="109"/>
  <c r="G32" i="109"/>
  <c r="F32" i="109"/>
  <c r="E32" i="109"/>
  <c r="D32" i="109"/>
  <c r="C32" i="109"/>
  <c r="B32" i="109"/>
  <c r="J31" i="109"/>
  <c r="I31" i="109"/>
  <c r="H31" i="109"/>
  <c r="G31" i="109"/>
  <c r="F31" i="109"/>
  <c r="E31" i="109"/>
  <c r="D31" i="109"/>
  <c r="C31" i="109"/>
  <c r="B31" i="109"/>
  <c r="J29" i="109"/>
  <c r="I29" i="109"/>
  <c r="H29" i="109"/>
  <c r="G29" i="109"/>
  <c r="F29" i="109"/>
  <c r="E29" i="109"/>
  <c r="D29" i="109"/>
  <c r="C29" i="109"/>
  <c r="B29" i="109"/>
  <c r="J28" i="109"/>
  <c r="I28" i="109"/>
  <c r="H28" i="109"/>
  <c r="G28" i="109"/>
  <c r="F28" i="109"/>
  <c r="E28" i="109"/>
  <c r="D28" i="109"/>
  <c r="C28" i="109"/>
  <c r="B28" i="109"/>
  <c r="J25" i="109"/>
  <c r="I25" i="109"/>
  <c r="H25" i="109"/>
  <c r="G25" i="109"/>
  <c r="F25" i="109"/>
  <c r="E25" i="109"/>
  <c r="D25" i="109"/>
  <c r="C25" i="109"/>
  <c r="B25" i="109"/>
  <c r="J23" i="109"/>
  <c r="I23" i="109"/>
  <c r="H23" i="109"/>
  <c r="G23" i="109"/>
  <c r="F23" i="109"/>
  <c r="E23" i="109"/>
  <c r="D23" i="109"/>
  <c r="C23" i="109"/>
  <c r="B23" i="109"/>
  <c r="J22" i="109"/>
  <c r="I22" i="109"/>
  <c r="H22" i="109"/>
  <c r="G22" i="109"/>
  <c r="F22" i="109"/>
  <c r="E22" i="109"/>
  <c r="D22" i="109"/>
  <c r="C22" i="109"/>
  <c r="B22" i="109"/>
  <c r="J20" i="109"/>
  <c r="I20" i="109"/>
  <c r="H20" i="109"/>
  <c r="G20" i="109"/>
  <c r="F20" i="109"/>
  <c r="E20" i="109"/>
  <c r="D20" i="109"/>
  <c r="C20" i="109"/>
  <c r="B20" i="109"/>
  <c r="J19" i="109"/>
  <c r="I19" i="109"/>
  <c r="H19" i="109"/>
  <c r="G19" i="109"/>
  <c r="F19" i="109"/>
  <c r="E19" i="109"/>
  <c r="D19" i="109"/>
  <c r="C19" i="109"/>
  <c r="B19" i="109"/>
  <c r="J17" i="109"/>
  <c r="I17" i="109"/>
  <c r="H17" i="109"/>
  <c r="G17" i="109"/>
  <c r="F17" i="109"/>
  <c r="E17" i="109"/>
  <c r="D17" i="109"/>
  <c r="C17" i="109"/>
  <c r="B17" i="109"/>
  <c r="J16" i="109"/>
  <c r="I16" i="109"/>
  <c r="H16" i="109"/>
  <c r="G16" i="109"/>
  <c r="F16" i="109"/>
  <c r="E16" i="109"/>
  <c r="D16" i="109"/>
  <c r="C16" i="109"/>
  <c r="B16" i="109"/>
  <c r="J14" i="109"/>
  <c r="I14" i="109"/>
  <c r="H14" i="109"/>
  <c r="G14" i="109"/>
  <c r="F14" i="109"/>
  <c r="E14" i="109"/>
  <c r="D14" i="109"/>
  <c r="C14" i="109"/>
  <c r="B14" i="109"/>
  <c r="J13" i="109"/>
  <c r="I13" i="109"/>
  <c r="H13" i="109"/>
  <c r="G13" i="109"/>
  <c r="F13" i="109"/>
  <c r="E13" i="109"/>
  <c r="D13" i="109"/>
  <c r="C13" i="109"/>
  <c r="B13" i="109"/>
  <c r="J11" i="109"/>
  <c r="I11" i="109"/>
  <c r="H11" i="109"/>
  <c r="G11" i="109"/>
  <c r="F11" i="109"/>
  <c r="E11" i="109"/>
  <c r="D11" i="109"/>
  <c r="C11" i="109"/>
  <c r="B11" i="109"/>
  <c r="J10" i="109"/>
  <c r="I10" i="109"/>
  <c r="H10" i="109"/>
  <c r="G10" i="109"/>
  <c r="F10" i="109"/>
  <c r="E10" i="109"/>
  <c r="D10" i="109"/>
  <c r="C10" i="109"/>
  <c r="B10" i="109"/>
  <c r="J8" i="109"/>
  <c r="I8" i="109"/>
  <c r="H8" i="109"/>
  <c r="G8" i="109"/>
  <c r="F8" i="109"/>
  <c r="E8" i="109"/>
  <c r="D8" i="109"/>
  <c r="C8" i="109"/>
  <c r="B8" i="109"/>
  <c r="J7" i="109"/>
  <c r="I7" i="109"/>
  <c r="H7" i="109"/>
  <c r="G7" i="109"/>
  <c r="F7" i="109"/>
  <c r="E7" i="109"/>
  <c r="D7" i="109"/>
  <c r="C7" i="109"/>
  <c r="B7" i="109"/>
  <c r="J5" i="109"/>
  <c r="I5" i="109"/>
  <c r="H5" i="109"/>
  <c r="G5" i="109"/>
  <c r="F5" i="109"/>
  <c r="E5" i="109"/>
  <c r="D5" i="109"/>
  <c r="C5" i="109"/>
  <c r="B5" i="109"/>
  <c r="J4" i="109"/>
  <c r="I4" i="109"/>
  <c r="H4" i="109"/>
  <c r="G4" i="109"/>
  <c r="F4" i="109"/>
  <c r="E4" i="109"/>
  <c r="D4" i="109"/>
  <c r="C4" i="109"/>
  <c r="B4" i="109"/>
  <c r="HR55" i="215"/>
  <c r="HQ55" i="215"/>
  <c r="HP55" i="215"/>
  <c r="HO55" i="215"/>
  <c r="HN55" i="215"/>
  <c r="HM55" i="215"/>
  <c r="HL55" i="215"/>
  <c r="HK55" i="215"/>
  <c r="HJ55" i="215"/>
  <c r="HI55" i="215"/>
  <c r="HH55" i="215"/>
  <c r="HG55" i="215"/>
  <c r="HF55" i="215"/>
  <c r="HE55" i="215"/>
  <c r="HD55" i="215"/>
  <c r="HC55" i="215"/>
  <c r="HB55" i="215"/>
  <c r="HA55" i="215"/>
  <c r="GZ55" i="215"/>
  <c r="GY55" i="215"/>
  <c r="GX55" i="215"/>
  <c r="GW55" i="215"/>
  <c r="GV55" i="215"/>
  <c r="GU55" i="215"/>
  <c r="GT55" i="215"/>
  <c r="GS55" i="215"/>
  <c r="GR55" i="215"/>
  <c r="GQ55" i="215"/>
  <c r="GP55" i="215"/>
  <c r="GO55" i="215"/>
  <c r="GN55" i="215"/>
  <c r="GM55" i="215"/>
  <c r="GL55" i="215"/>
  <c r="GK55" i="215"/>
  <c r="GJ55" i="215"/>
  <c r="GI55" i="215"/>
  <c r="GH55" i="215"/>
  <c r="GG55" i="215"/>
  <c r="GF55" i="215"/>
  <c r="GE55" i="215"/>
  <c r="GD55" i="215"/>
  <c r="GC55" i="215"/>
  <c r="GB55" i="215"/>
  <c r="GA55" i="215"/>
  <c r="FZ55" i="215"/>
  <c r="FY55" i="215"/>
  <c r="FX55" i="215"/>
  <c r="FW55" i="215"/>
  <c r="FV55" i="215"/>
  <c r="FU55" i="215"/>
  <c r="FT55" i="215"/>
  <c r="FS55" i="215"/>
  <c r="FR55" i="215"/>
  <c r="FQ55" i="215"/>
  <c r="FP55" i="215"/>
  <c r="FO55" i="215"/>
  <c r="FN55" i="215"/>
  <c r="FM55" i="215"/>
  <c r="FL55" i="215"/>
  <c r="FK55" i="215"/>
  <c r="FJ55" i="215"/>
  <c r="FI55" i="215"/>
  <c r="FH55" i="215"/>
  <c r="FG55" i="215"/>
  <c r="FF55" i="215"/>
  <c r="FE55" i="215"/>
  <c r="FD55" i="215"/>
  <c r="FC55" i="215"/>
  <c r="FB55" i="215"/>
  <c r="FA55" i="215"/>
  <c r="EZ55" i="215"/>
  <c r="EY55" i="215"/>
  <c r="EX55" i="215"/>
  <c r="EW55" i="215"/>
  <c r="EV55" i="215"/>
  <c r="EU55" i="215"/>
  <c r="ET55" i="215"/>
  <c r="ES55" i="215"/>
  <c r="ER55" i="215"/>
  <c r="EQ55" i="215"/>
  <c r="EP55" i="215"/>
  <c r="EO55" i="215"/>
  <c r="EN55" i="215"/>
  <c r="EM55" i="215"/>
  <c r="EL55" i="215"/>
  <c r="EK55" i="215"/>
  <c r="EJ55" i="215"/>
  <c r="EI55" i="215"/>
  <c r="EH55" i="215"/>
  <c r="EG55" i="215"/>
  <c r="EF55" i="215"/>
  <c r="EE55" i="215"/>
  <c r="ED55" i="215"/>
  <c r="EC55" i="215"/>
  <c r="EB55" i="215"/>
  <c r="EA55" i="215"/>
  <c r="DZ55" i="215"/>
  <c r="DY55" i="215"/>
  <c r="DX55" i="215"/>
  <c r="DW55" i="215"/>
  <c r="DV55" i="215"/>
  <c r="DU55" i="215"/>
  <c r="DT55" i="215"/>
  <c r="DS55" i="215"/>
  <c r="DR55" i="215"/>
  <c r="DQ55" i="215"/>
  <c r="DP55" i="215"/>
  <c r="DO55" i="215"/>
  <c r="DN55" i="215"/>
  <c r="DM55" i="215"/>
  <c r="DL55" i="215"/>
  <c r="DK55" i="215"/>
  <c r="DJ55" i="215"/>
  <c r="DI55" i="215"/>
  <c r="DH55" i="215"/>
  <c r="DG55" i="215"/>
  <c r="DF55" i="215"/>
  <c r="DE55" i="215"/>
  <c r="DD55" i="215"/>
  <c r="DC55" i="215"/>
  <c r="DB55" i="215"/>
  <c r="DA55" i="215"/>
  <c r="CZ55" i="215"/>
  <c r="CY55" i="215"/>
  <c r="CX55" i="215"/>
  <c r="CW55" i="215"/>
  <c r="CV55" i="215"/>
  <c r="CU55" i="215"/>
  <c r="CT55" i="215"/>
  <c r="CS55" i="215"/>
  <c r="CR55" i="215"/>
  <c r="CQ55" i="215"/>
  <c r="CP55" i="215"/>
  <c r="CO55" i="215"/>
  <c r="CN55" i="215"/>
  <c r="CM55" i="215"/>
  <c r="CL55" i="215"/>
  <c r="CK55" i="215"/>
  <c r="CJ55" i="215"/>
  <c r="CI55" i="215"/>
  <c r="CH55" i="215"/>
  <c r="CG55" i="215"/>
  <c r="CF55" i="215"/>
  <c r="CE55" i="215"/>
  <c r="CD55" i="215"/>
  <c r="CC55" i="215"/>
  <c r="CB55" i="215"/>
  <c r="CA55" i="215"/>
  <c r="BZ55" i="215"/>
  <c r="BY55" i="215"/>
  <c r="BX55" i="215"/>
  <c r="BW55" i="215"/>
  <c r="BV55" i="215"/>
  <c r="BU55" i="215"/>
  <c r="BT55" i="215"/>
  <c r="BS55" i="215"/>
  <c r="BR55" i="215"/>
  <c r="BQ55" i="215"/>
  <c r="BP55" i="215"/>
  <c r="BO55" i="215"/>
  <c r="BN55" i="215"/>
  <c r="BM55" i="215"/>
  <c r="BL55" i="215"/>
  <c r="BK55" i="215"/>
  <c r="BJ55" i="215"/>
  <c r="BI55" i="215"/>
  <c r="BH55" i="215"/>
  <c r="BG55" i="215"/>
  <c r="BF55" i="215"/>
  <c r="BE55" i="215"/>
  <c r="BD55" i="215"/>
  <c r="BC55" i="215"/>
  <c r="BB55" i="215"/>
  <c r="BA55" i="215"/>
  <c r="AZ55" i="215"/>
  <c r="AY55" i="215"/>
  <c r="AX55" i="215"/>
  <c r="AW55" i="215"/>
  <c r="AV55" i="215"/>
  <c r="AU55" i="215"/>
  <c r="AT55" i="215"/>
  <c r="AS55" i="215"/>
  <c r="AR55" i="215"/>
  <c r="AQ55" i="215"/>
  <c r="AP55" i="215"/>
  <c r="AO55" i="215"/>
  <c r="AN55" i="215"/>
  <c r="AM55" i="215"/>
  <c r="AL55" i="215"/>
  <c r="AK55" i="215"/>
  <c r="AJ55" i="215"/>
  <c r="AI55" i="215"/>
  <c r="AH55" i="215"/>
  <c r="AG55" i="215"/>
  <c r="AF55" i="215"/>
  <c r="AE55" i="215"/>
  <c r="AD55" i="215"/>
  <c r="AC55" i="215"/>
  <c r="AB55" i="215"/>
  <c r="AA55" i="215"/>
  <c r="Z55" i="215"/>
  <c r="Y55" i="215"/>
  <c r="X55" i="215"/>
  <c r="W55" i="215"/>
  <c r="V55" i="215"/>
  <c r="U55" i="215"/>
  <c r="T55" i="215"/>
  <c r="S55" i="215"/>
  <c r="R55" i="215"/>
  <c r="Q55" i="215"/>
  <c r="P55" i="215"/>
  <c r="O55" i="215"/>
  <c r="N55" i="215"/>
  <c r="M55" i="215"/>
  <c r="L55" i="215"/>
  <c r="K55" i="215"/>
  <c r="J55" i="215"/>
  <c r="I55" i="215"/>
  <c r="H55" i="215"/>
  <c r="G55" i="215"/>
  <c r="F55" i="215"/>
  <c r="E55" i="215"/>
  <c r="D55" i="215"/>
  <c r="C55" i="215"/>
  <c r="B55" i="215"/>
  <c r="HR53" i="215"/>
  <c r="HQ53" i="215"/>
  <c r="HP53" i="215"/>
  <c r="HO53" i="215"/>
  <c r="HN53" i="215"/>
  <c r="HM53" i="215"/>
  <c r="HL53" i="215"/>
  <c r="HK53" i="215"/>
  <c r="HJ53" i="215"/>
  <c r="HI53" i="215"/>
  <c r="HH53" i="215"/>
  <c r="HG53" i="215"/>
  <c r="HF53" i="215"/>
  <c r="HE53" i="215"/>
  <c r="HD53" i="215"/>
  <c r="HC53" i="215"/>
  <c r="HB53" i="215"/>
  <c r="HA53" i="215"/>
  <c r="GZ53" i="215"/>
  <c r="GY53" i="215"/>
  <c r="GX53" i="215"/>
  <c r="GW53" i="215"/>
  <c r="GV53" i="215"/>
  <c r="GU53" i="215"/>
  <c r="GT53" i="215"/>
  <c r="GS53" i="215"/>
  <c r="GR53" i="215"/>
  <c r="GQ53" i="215"/>
  <c r="GP53" i="215"/>
  <c r="GO53" i="215"/>
  <c r="GN53" i="215"/>
  <c r="GM53" i="215"/>
  <c r="GL53" i="215"/>
  <c r="GK53" i="215"/>
  <c r="GJ53" i="215"/>
  <c r="GI53" i="215"/>
  <c r="GH53" i="215"/>
  <c r="GG53" i="215"/>
  <c r="GF53" i="215"/>
  <c r="GE53" i="215"/>
  <c r="GD53" i="215"/>
  <c r="GC53" i="215"/>
  <c r="GB53" i="215"/>
  <c r="GA53" i="215"/>
  <c r="FZ53" i="215"/>
  <c r="FY53" i="215"/>
  <c r="FX53" i="215"/>
  <c r="FW53" i="215"/>
  <c r="FV53" i="215"/>
  <c r="FU53" i="215"/>
  <c r="FT53" i="215"/>
  <c r="FS53" i="215"/>
  <c r="FR53" i="215"/>
  <c r="FQ53" i="215"/>
  <c r="FP53" i="215"/>
  <c r="FO53" i="215"/>
  <c r="FN53" i="215"/>
  <c r="FM53" i="215"/>
  <c r="FL53" i="215"/>
  <c r="FK53" i="215"/>
  <c r="FJ53" i="215"/>
  <c r="FI53" i="215"/>
  <c r="FH53" i="215"/>
  <c r="FG53" i="215"/>
  <c r="FF53" i="215"/>
  <c r="FE53" i="215"/>
  <c r="FD53" i="215"/>
  <c r="FC53" i="215"/>
  <c r="FB53" i="215"/>
  <c r="FA53" i="215"/>
  <c r="EZ53" i="215"/>
  <c r="EY53" i="215"/>
  <c r="EX53" i="215"/>
  <c r="EW53" i="215"/>
  <c r="EV53" i="215"/>
  <c r="EU53" i="215"/>
  <c r="ET53" i="215"/>
  <c r="ES53" i="215"/>
  <c r="ER53" i="215"/>
  <c r="EQ53" i="215"/>
  <c r="EP53" i="215"/>
  <c r="EO53" i="215"/>
  <c r="EN53" i="215"/>
  <c r="EM53" i="215"/>
  <c r="EL53" i="215"/>
  <c r="EK53" i="215"/>
  <c r="EJ53" i="215"/>
  <c r="EI53" i="215"/>
  <c r="EH53" i="215"/>
  <c r="EG53" i="215"/>
  <c r="EF53" i="215"/>
  <c r="EE53" i="215"/>
  <c r="ED53" i="215"/>
  <c r="EC53" i="215"/>
  <c r="EB53" i="215"/>
  <c r="EA53" i="215"/>
  <c r="DZ53" i="215"/>
  <c r="DY53" i="215"/>
  <c r="DX53" i="215"/>
  <c r="DW53" i="215"/>
  <c r="DV53" i="215"/>
  <c r="DU53" i="215"/>
  <c r="DT53" i="215"/>
  <c r="DS53" i="215"/>
  <c r="DR53" i="215"/>
  <c r="DQ53" i="215"/>
  <c r="DP53" i="215"/>
  <c r="DO53" i="215"/>
  <c r="DN53" i="215"/>
  <c r="DM53" i="215"/>
  <c r="DL53" i="215"/>
  <c r="DK53" i="215"/>
  <c r="DJ53" i="215"/>
  <c r="DI53" i="215"/>
  <c r="DH53" i="215"/>
  <c r="DG53" i="215"/>
  <c r="DF53" i="215"/>
  <c r="DE53" i="215"/>
  <c r="DD53" i="215"/>
  <c r="DC53" i="215"/>
  <c r="DB53" i="215"/>
  <c r="DA53" i="215"/>
  <c r="CZ53" i="215"/>
  <c r="CY53" i="215"/>
  <c r="CX53" i="215"/>
  <c r="CW53" i="215"/>
  <c r="CV53" i="215"/>
  <c r="CU53" i="215"/>
  <c r="CT53" i="215"/>
  <c r="CS53" i="215"/>
  <c r="CR53" i="215"/>
  <c r="CQ53" i="215"/>
  <c r="CP53" i="215"/>
  <c r="CO53" i="215"/>
  <c r="CN53" i="215"/>
  <c r="CM53" i="215"/>
  <c r="CL53" i="215"/>
  <c r="CK53" i="215"/>
  <c r="CJ53" i="215"/>
  <c r="CI53" i="215"/>
  <c r="CH53" i="215"/>
  <c r="CG53" i="215"/>
  <c r="CF53" i="215"/>
  <c r="CE53" i="215"/>
  <c r="CD53" i="215"/>
  <c r="CC53" i="215"/>
  <c r="CB53" i="215"/>
  <c r="CA53" i="215"/>
  <c r="BZ53" i="215"/>
  <c r="BY53" i="215"/>
  <c r="BX53" i="215"/>
  <c r="BW53" i="215"/>
  <c r="BV53" i="215"/>
  <c r="BU53" i="215"/>
  <c r="BT53" i="215"/>
  <c r="BS53" i="215"/>
  <c r="BR53" i="215"/>
  <c r="BQ53" i="215"/>
  <c r="BP53" i="215"/>
  <c r="BO53" i="215"/>
  <c r="BN53" i="215"/>
  <c r="BM53" i="215"/>
  <c r="BL53" i="215"/>
  <c r="BK53" i="215"/>
  <c r="BJ53" i="215"/>
  <c r="BI53" i="215"/>
  <c r="BH53" i="215"/>
  <c r="BG53" i="215"/>
  <c r="BF53" i="215"/>
  <c r="BE53" i="215"/>
  <c r="BD53" i="215"/>
  <c r="BC53" i="215"/>
  <c r="BB53" i="215"/>
  <c r="BA53" i="215"/>
  <c r="AZ53" i="215"/>
  <c r="AY53" i="215"/>
  <c r="AX53" i="215"/>
  <c r="AW53" i="215"/>
  <c r="AV53" i="215"/>
  <c r="AU53" i="215"/>
  <c r="AT53" i="215"/>
  <c r="AS53" i="215"/>
  <c r="AR53" i="215"/>
  <c r="AQ53" i="215"/>
  <c r="AP53" i="215"/>
  <c r="AO53" i="215"/>
  <c r="AN53" i="215"/>
  <c r="AM53" i="215"/>
  <c r="AL53" i="215"/>
  <c r="AK53" i="215"/>
  <c r="AJ53" i="215"/>
  <c r="AI53" i="215"/>
  <c r="AH53" i="215"/>
  <c r="AG53" i="215"/>
  <c r="AF53" i="215"/>
  <c r="AE53" i="215"/>
  <c r="AD53" i="215"/>
  <c r="AC53" i="215"/>
  <c r="AB53" i="215"/>
  <c r="AA53" i="215"/>
  <c r="Z53" i="215"/>
  <c r="Y53" i="215"/>
  <c r="X53" i="215"/>
  <c r="W53" i="215"/>
  <c r="V53" i="215"/>
  <c r="U53" i="215"/>
  <c r="T53" i="215"/>
  <c r="S53" i="215"/>
  <c r="R53" i="215"/>
  <c r="Q53" i="215"/>
  <c r="P53" i="215"/>
  <c r="O53" i="215"/>
  <c r="N53" i="215"/>
  <c r="M53" i="215"/>
  <c r="L53" i="215"/>
  <c r="K53" i="215"/>
  <c r="J53" i="215"/>
  <c r="I53" i="215"/>
  <c r="H53" i="215"/>
  <c r="G53" i="215"/>
  <c r="F53" i="215"/>
  <c r="E53" i="215"/>
  <c r="D53" i="215"/>
  <c r="C53" i="215"/>
  <c r="B53" i="215"/>
  <c r="HR52" i="215"/>
  <c r="HQ52" i="215"/>
  <c r="HP52" i="215"/>
  <c r="HO52" i="215"/>
  <c r="HN52" i="215"/>
  <c r="HM52" i="215"/>
  <c r="HL52" i="215"/>
  <c r="HK52" i="215"/>
  <c r="HJ52" i="215"/>
  <c r="HI52" i="215"/>
  <c r="HH52" i="215"/>
  <c r="HG52" i="215"/>
  <c r="HF52" i="215"/>
  <c r="HE52" i="215"/>
  <c r="HD52" i="215"/>
  <c r="HC52" i="215"/>
  <c r="HB52" i="215"/>
  <c r="HA52" i="215"/>
  <c r="GZ52" i="215"/>
  <c r="GY52" i="215"/>
  <c r="GX52" i="215"/>
  <c r="GW52" i="215"/>
  <c r="GV52" i="215"/>
  <c r="GU52" i="215"/>
  <c r="GT52" i="215"/>
  <c r="GS52" i="215"/>
  <c r="GR52" i="215"/>
  <c r="GQ52" i="215"/>
  <c r="GP52" i="215"/>
  <c r="GO52" i="215"/>
  <c r="GN52" i="215"/>
  <c r="GM52" i="215"/>
  <c r="GL52" i="215"/>
  <c r="GK52" i="215"/>
  <c r="GJ52" i="215"/>
  <c r="GI52" i="215"/>
  <c r="GH52" i="215"/>
  <c r="GG52" i="215"/>
  <c r="GF52" i="215"/>
  <c r="GE52" i="215"/>
  <c r="GD52" i="215"/>
  <c r="GC52" i="215"/>
  <c r="GB52" i="215"/>
  <c r="GA52" i="215"/>
  <c r="FZ52" i="215"/>
  <c r="FY52" i="215"/>
  <c r="FX52" i="215"/>
  <c r="FW52" i="215"/>
  <c r="FV52" i="215"/>
  <c r="FU52" i="215"/>
  <c r="FT52" i="215"/>
  <c r="FS52" i="215"/>
  <c r="FR52" i="215"/>
  <c r="FQ52" i="215"/>
  <c r="FP52" i="215"/>
  <c r="FO52" i="215"/>
  <c r="FN52" i="215"/>
  <c r="FM52" i="215"/>
  <c r="FL52" i="215"/>
  <c r="FK52" i="215"/>
  <c r="FJ52" i="215"/>
  <c r="FI52" i="215"/>
  <c r="FH52" i="215"/>
  <c r="FG52" i="215"/>
  <c r="FF52" i="215"/>
  <c r="FE52" i="215"/>
  <c r="FD52" i="215"/>
  <c r="FC52" i="215"/>
  <c r="FB52" i="215"/>
  <c r="FA52" i="215"/>
  <c r="EZ52" i="215"/>
  <c r="EY52" i="215"/>
  <c r="EX52" i="215"/>
  <c r="EW52" i="215"/>
  <c r="EV52" i="215"/>
  <c r="EU52" i="215"/>
  <c r="ET52" i="215"/>
  <c r="ES52" i="215"/>
  <c r="ER52" i="215"/>
  <c r="EQ52" i="215"/>
  <c r="EP52" i="215"/>
  <c r="EO52" i="215"/>
  <c r="EN52" i="215"/>
  <c r="EM52" i="215"/>
  <c r="EL52" i="215"/>
  <c r="EK52" i="215"/>
  <c r="EJ52" i="215"/>
  <c r="EI52" i="215"/>
  <c r="EH52" i="215"/>
  <c r="EG52" i="215"/>
  <c r="EF52" i="215"/>
  <c r="EE52" i="215"/>
  <c r="ED52" i="215"/>
  <c r="EC52" i="215"/>
  <c r="EB52" i="215"/>
  <c r="EA52" i="215"/>
  <c r="DZ52" i="215"/>
  <c r="DY52" i="215"/>
  <c r="DX52" i="215"/>
  <c r="DW52" i="215"/>
  <c r="DV52" i="215"/>
  <c r="DU52" i="215"/>
  <c r="DT52" i="215"/>
  <c r="DS52" i="215"/>
  <c r="DR52" i="215"/>
  <c r="DQ52" i="215"/>
  <c r="DP52" i="215"/>
  <c r="DO52" i="215"/>
  <c r="DN52" i="215"/>
  <c r="DM52" i="215"/>
  <c r="DL52" i="215"/>
  <c r="DK52" i="215"/>
  <c r="DJ52" i="215"/>
  <c r="DI52" i="215"/>
  <c r="DH52" i="215"/>
  <c r="DG52" i="215"/>
  <c r="DF52" i="215"/>
  <c r="DE52" i="215"/>
  <c r="DD52" i="215"/>
  <c r="DC52" i="215"/>
  <c r="DB52" i="215"/>
  <c r="DA52" i="215"/>
  <c r="CZ52" i="215"/>
  <c r="CY52" i="215"/>
  <c r="CX52" i="215"/>
  <c r="CW52" i="215"/>
  <c r="CV52" i="215"/>
  <c r="CU52" i="215"/>
  <c r="CT52" i="215"/>
  <c r="CS52" i="215"/>
  <c r="CR52" i="215"/>
  <c r="CQ52" i="215"/>
  <c r="CP52" i="215"/>
  <c r="CO52" i="215"/>
  <c r="CN52" i="215"/>
  <c r="CM52" i="215"/>
  <c r="CL52" i="215"/>
  <c r="CK52" i="215"/>
  <c r="CJ52" i="215"/>
  <c r="CI52" i="215"/>
  <c r="CH52" i="215"/>
  <c r="CG52" i="215"/>
  <c r="CF52" i="215"/>
  <c r="CE52" i="215"/>
  <c r="CD52" i="215"/>
  <c r="CC52" i="215"/>
  <c r="CB52" i="215"/>
  <c r="CA52" i="215"/>
  <c r="BZ52" i="215"/>
  <c r="BY52" i="215"/>
  <c r="BX52" i="215"/>
  <c r="BW52" i="215"/>
  <c r="BV52" i="215"/>
  <c r="BU52" i="215"/>
  <c r="BT52" i="215"/>
  <c r="BS52" i="215"/>
  <c r="BR52" i="215"/>
  <c r="BQ52" i="215"/>
  <c r="BP52" i="215"/>
  <c r="BO52" i="215"/>
  <c r="BN52" i="215"/>
  <c r="BM52" i="215"/>
  <c r="BL52" i="215"/>
  <c r="BK52" i="215"/>
  <c r="BJ52" i="215"/>
  <c r="BI52" i="215"/>
  <c r="BH52" i="215"/>
  <c r="BG52" i="215"/>
  <c r="BF52" i="215"/>
  <c r="BE52" i="215"/>
  <c r="BD52" i="215"/>
  <c r="BC52" i="215"/>
  <c r="BB52" i="215"/>
  <c r="BA52" i="215"/>
  <c r="AZ52" i="215"/>
  <c r="AY52" i="215"/>
  <c r="AX52" i="215"/>
  <c r="AW52" i="215"/>
  <c r="AV52" i="215"/>
  <c r="AU52" i="215"/>
  <c r="AT52" i="215"/>
  <c r="AS52" i="215"/>
  <c r="AR52" i="215"/>
  <c r="AQ52" i="215"/>
  <c r="AP52" i="215"/>
  <c r="AO52" i="215"/>
  <c r="AN52" i="215"/>
  <c r="AM52" i="215"/>
  <c r="AL52" i="215"/>
  <c r="AK52" i="215"/>
  <c r="AJ52" i="215"/>
  <c r="AI52" i="215"/>
  <c r="AH52" i="215"/>
  <c r="AG52" i="215"/>
  <c r="AF52" i="215"/>
  <c r="AE52" i="215"/>
  <c r="AD52" i="215"/>
  <c r="AC52" i="215"/>
  <c r="AB52" i="215"/>
  <c r="AA52" i="215"/>
  <c r="Z52" i="215"/>
  <c r="Y52" i="215"/>
  <c r="X52" i="215"/>
  <c r="W52" i="215"/>
  <c r="V52" i="215"/>
  <c r="U52" i="215"/>
  <c r="T52" i="215"/>
  <c r="S52" i="215"/>
  <c r="R52" i="215"/>
  <c r="Q52" i="215"/>
  <c r="P52" i="215"/>
  <c r="O52" i="215"/>
  <c r="N52" i="215"/>
  <c r="M52" i="215"/>
  <c r="L52" i="215"/>
  <c r="K52" i="215"/>
  <c r="J52" i="215"/>
  <c r="I52" i="215"/>
  <c r="H52" i="215"/>
  <c r="G52" i="215"/>
  <c r="F52" i="215"/>
  <c r="E52" i="215"/>
  <c r="D52" i="215"/>
  <c r="C52" i="215"/>
  <c r="B52" i="215"/>
  <c r="HR50" i="215"/>
  <c r="HQ50" i="215"/>
  <c r="HP50" i="215"/>
  <c r="HO50" i="215"/>
  <c r="HN50" i="215"/>
  <c r="HM50" i="215"/>
  <c r="HL50" i="215"/>
  <c r="HK50" i="215"/>
  <c r="HJ50" i="215"/>
  <c r="HI50" i="215"/>
  <c r="HH50" i="215"/>
  <c r="HG50" i="215"/>
  <c r="HF50" i="215"/>
  <c r="HE50" i="215"/>
  <c r="HD50" i="215"/>
  <c r="HC50" i="215"/>
  <c r="HB50" i="215"/>
  <c r="HA50" i="215"/>
  <c r="GZ50" i="215"/>
  <c r="GY50" i="215"/>
  <c r="GX50" i="215"/>
  <c r="GW50" i="215"/>
  <c r="GV50" i="215"/>
  <c r="GU50" i="215"/>
  <c r="GT50" i="215"/>
  <c r="GS50" i="215"/>
  <c r="GR50" i="215"/>
  <c r="GQ50" i="215"/>
  <c r="GP50" i="215"/>
  <c r="GO50" i="215"/>
  <c r="GN50" i="215"/>
  <c r="GM50" i="215"/>
  <c r="GL50" i="215"/>
  <c r="GK50" i="215"/>
  <c r="GJ50" i="215"/>
  <c r="GI50" i="215"/>
  <c r="GH50" i="215"/>
  <c r="GG50" i="215"/>
  <c r="GF50" i="215"/>
  <c r="GE50" i="215"/>
  <c r="GD50" i="215"/>
  <c r="GC50" i="215"/>
  <c r="GB50" i="215"/>
  <c r="GA50" i="215"/>
  <c r="FZ50" i="215"/>
  <c r="FY50" i="215"/>
  <c r="FX50" i="215"/>
  <c r="FW50" i="215"/>
  <c r="FV50" i="215"/>
  <c r="FU50" i="215"/>
  <c r="FT50" i="215"/>
  <c r="FS50" i="215"/>
  <c r="FR50" i="215"/>
  <c r="FQ50" i="215"/>
  <c r="FP50" i="215"/>
  <c r="FO50" i="215"/>
  <c r="FN50" i="215"/>
  <c r="FM50" i="215"/>
  <c r="FL50" i="215"/>
  <c r="FK50" i="215"/>
  <c r="FJ50" i="215"/>
  <c r="FI50" i="215"/>
  <c r="FH50" i="215"/>
  <c r="FG50" i="215"/>
  <c r="FF50" i="215"/>
  <c r="FE50" i="215"/>
  <c r="FD50" i="215"/>
  <c r="FC50" i="215"/>
  <c r="FB50" i="215"/>
  <c r="FA50" i="215"/>
  <c r="EZ50" i="215"/>
  <c r="EY50" i="215"/>
  <c r="EX50" i="215"/>
  <c r="EW50" i="215"/>
  <c r="EV50" i="215"/>
  <c r="EU50" i="215"/>
  <c r="ET50" i="215"/>
  <c r="ES50" i="215"/>
  <c r="ER50" i="215"/>
  <c r="EQ50" i="215"/>
  <c r="EP50" i="215"/>
  <c r="EO50" i="215"/>
  <c r="EN50" i="215"/>
  <c r="EM50" i="215"/>
  <c r="EL50" i="215"/>
  <c r="EK50" i="215"/>
  <c r="EJ50" i="215"/>
  <c r="EI50" i="215"/>
  <c r="EH50" i="215"/>
  <c r="EG50" i="215"/>
  <c r="EF50" i="215"/>
  <c r="EE50" i="215"/>
  <c r="ED50" i="215"/>
  <c r="EC50" i="215"/>
  <c r="EB50" i="215"/>
  <c r="EA50" i="215"/>
  <c r="DZ50" i="215"/>
  <c r="DY50" i="215"/>
  <c r="DX50" i="215"/>
  <c r="DW50" i="215"/>
  <c r="DV50" i="215"/>
  <c r="DU50" i="215"/>
  <c r="DT50" i="215"/>
  <c r="DS50" i="215"/>
  <c r="DR50" i="215"/>
  <c r="DQ50" i="215"/>
  <c r="DP50" i="215"/>
  <c r="DO50" i="215"/>
  <c r="DN50" i="215"/>
  <c r="DM50" i="215"/>
  <c r="DL50" i="215"/>
  <c r="DK50" i="215"/>
  <c r="DJ50" i="215"/>
  <c r="DI50" i="215"/>
  <c r="DH50" i="215"/>
  <c r="DG50" i="215"/>
  <c r="DF50" i="215"/>
  <c r="DE50" i="215"/>
  <c r="DD50" i="215"/>
  <c r="DC50" i="215"/>
  <c r="DB50" i="215"/>
  <c r="DA50" i="215"/>
  <c r="CZ50" i="215"/>
  <c r="CY50" i="215"/>
  <c r="CX50" i="215"/>
  <c r="CW50" i="215"/>
  <c r="CV50" i="215"/>
  <c r="CU50" i="215"/>
  <c r="CT50" i="215"/>
  <c r="CS50" i="215"/>
  <c r="CR50" i="215"/>
  <c r="CQ50" i="215"/>
  <c r="CP50" i="215"/>
  <c r="CO50" i="215"/>
  <c r="CN50" i="215"/>
  <c r="CM50" i="215"/>
  <c r="CL50" i="215"/>
  <c r="CK50" i="215"/>
  <c r="CJ50" i="215"/>
  <c r="CI50" i="215"/>
  <c r="CH50" i="215"/>
  <c r="CG50" i="215"/>
  <c r="CF50" i="215"/>
  <c r="CE50" i="215"/>
  <c r="CD50" i="215"/>
  <c r="CC50" i="215"/>
  <c r="CB50" i="215"/>
  <c r="CA50" i="215"/>
  <c r="BZ50" i="215"/>
  <c r="BY50" i="215"/>
  <c r="BX50" i="215"/>
  <c r="BW50" i="215"/>
  <c r="BV50" i="215"/>
  <c r="BU50" i="215"/>
  <c r="BT50" i="215"/>
  <c r="BS50" i="215"/>
  <c r="BR50" i="215"/>
  <c r="BQ50" i="215"/>
  <c r="BP50" i="215"/>
  <c r="BO50" i="215"/>
  <c r="BN50" i="215"/>
  <c r="BM50" i="215"/>
  <c r="BL50" i="215"/>
  <c r="BK50" i="215"/>
  <c r="BJ50" i="215"/>
  <c r="BI50" i="215"/>
  <c r="BH50" i="215"/>
  <c r="BG50" i="215"/>
  <c r="BF50" i="215"/>
  <c r="BE50" i="215"/>
  <c r="BD50" i="215"/>
  <c r="BC50" i="215"/>
  <c r="BB50" i="215"/>
  <c r="BA50" i="215"/>
  <c r="AZ50" i="215"/>
  <c r="AY50" i="215"/>
  <c r="AX50" i="215"/>
  <c r="AW50" i="215"/>
  <c r="AV50" i="215"/>
  <c r="AU50" i="215"/>
  <c r="AT50" i="215"/>
  <c r="AS50" i="215"/>
  <c r="AR50" i="215"/>
  <c r="AQ50" i="215"/>
  <c r="AP50" i="215"/>
  <c r="AO50" i="215"/>
  <c r="AN50" i="215"/>
  <c r="AM50" i="215"/>
  <c r="AL50" i="215"/>
  <c r="AK50" i="215"/>
  <c r="AJ50" i="215"/>
  <c r="AI50" i="215"/>
  <c r="AH50" i="215"/>
  <c r="AG50" i="215"/>
  <c r="AF50" i="215"/>
  <c r="AE50" i="215"/>
  <c r="AD50" i="215"/>
  <c r="AC50" i="215"/>
  <c r="AB50" i="215"/>
  <c r="AA50" i="215"/>
  <c r="Z50" i="215"/>
  <c r="Y50" i="215"/>
  <c r="X50" i="215"/>
  <c r="W50" i="215"/>
  <c r="V50" i="215"/>
  <c r="U50" i="215"/>
  <c r="T50" i="215"/>
  <c r="S50" i="215"/>
  <c r="R50" i="215"/>
  <c r="Q50" i="215"/>
  <c r="P50" i="215"/>
  <c r="O50" i="215"/>
  <c r="N50" i="215"/>
  <c r="M50" i="215"/>
  <c r="L50" i="215"/>
  <c r="K50" i="215"/>
  <c r="J50" i="215"/>
  <c r="I50" i="215"/>
  <c r="H50" i="215"/>
  <c r="G50" i="215"/>
  <c r="F50" i="215"/>
  <c r="E50" i="215"/>
  <c r="D50" i="215"/>
  <c r="C50" i="215"/>
  <c r="B50" i="215"/>
  <c r="HR49" i="215"/>
  <c r="HQ49" i="215"/>
  <c r="HP49" i="215"/>
  <c r="HO49" i="215"/>
  <c r="HN49" i="215"/>
  <c r="HM49" i="215"/>
  <c r="HL49" i="215"/>
  <c r="HK49" i="215"/>
  <c r="HJ49" i="215"/>
  <c r="HI49" i="215"/>
  <c r="HH49" i="215"/>
  <c r="HG49" i="215"/>
  <c r="HF49" i="215"/>
  <c r="HE49" i="215"/>
  <c r="HD49" i="215"/>
  <c r="HC49" i="215"/>
  <c r="HB49" i="215"/>
  <c r="HA49" i="215"/>
  <c r="GZ49" i="215"/>
  <c r="GY49" i="215"/>
  <c r="GX49" i="215"/>
  <c r="GW49" i="215"/>
  <c r="GV49" i="215"/>
  <c r="GU49" i="215"/>
  <c r="GT49" i="215"/>
  <c r="GS49" i="215"/>
  <c r="GR49" i="215"/>
  <c r="GQ49" i="215"/>
  <c r="GP49" i="215"/>
  <c r="GO49" i="215"/>
  <c r="GN49" i="215"/>
  <c r="GM49" i="215"/>
  <c r="GL49" i="215"/>
  <c r="GK49" i="215"/>
  <c r="GJ49" i="215"/>
  <c r="GI49" i="215"/>
  <c r="GH49" i="215"/>
  <c r="GG49" i="215"/>
  <c r="GF49" i="215"/>
  <c r="GE49" i="215"/>
  <c r="GD49" i="215"/>
  <c r="GC49" i="215"/>
  <c r="GB49" i="215"/>
  <c r="GA49" i="215"/>
  <c r="FZ49" i="215"/>
  <c r="FY49" i="215"/>
  <c r="FX49" i="215"/>
  <c r="FW49" i="215"/>
  <c r="FV49" i="215"/>
  <c r="FU49" i="215"/>
  <c r="FT49" i="215"/>
  <c r="FS49" i="215"/>
  <c r="FR49" i="215"/>
  <c r="FQ49" i="215"/>
  <c r="FP49" i="215"/>
  <c r="FO49" i="215"/>
  <c r="FN49" i="215"/>
  <c r="FM49" i="215"/>
  <c r="FL49" i="215"/>
  <c r="FK49" i="215"/>
  <c r="FJ49" i="215"/>
  <c r="FI49" i="215"/>
  <c r="FH49" i="215"/>
  <c r="FG49" i="215"/>
  <c r="FF49" i="215"/>
  <c r="FE49" i="215"/>
  <c r="FD49" i="215"/>
  <c r="FC49" i="215"/>
  <c r="FB49" i="215"/>
  <c r="FA49" i="215"/>
  <c r="EZ49" i="215"/>
  <c r="EY49" i="215"/>
  <c r="EX49" i="215"/>
  <c r="EW49" i="215"/>
  <c r="EV49" i="215"/>
  <c r="EU49" i="215"/>
  <c r="ET49" i="215"/>
  <c r="ES49" i="215"/>
  <c r="ER49" i="215"/>
  <c r="EQ49" i="215"/>
  <c r="EP49" i="215"/>
  <c r="EO49" i="215"/>
  <c r="EN49" i="215"/>
  <c r="EM49" i="215"/>
  <c r="EL49" i="215"/>
  <c r="EK49" i="215"/>
  <c r="EJ49" i="215"/>
  <c r="EI49" i="215"/>
  <c r="EH49" i="215"/>
  <c r="EG49" i="215"/>
  <c r="EF49" i="215"/>
  <c r="EE49" i="215"/>
  <c r="ED49" i="215"/>
  <c r="EC49" i="215"/>
  <c r="EB49" i="215"/>
  <c r="EA49" i="215"/>
  <c r="DZ49" i="215"/>
  <c r="DY49" i="215"/>
  <c r="DX49" i="215"/>
  <c r="DW49" i="215"/>
  <c r="DV49" i="215"/>
  <c r="DU49" i="215"/>
  <c r="DT49" i="215"/>
  <c r="DS49" i="215"/>
  <c r="DR49" i="215"/>
  <c r="DQ49" i="215"/>
  <c r="DP49" i="215"/>
  <c r="DO49" i="215"/>
  <c r="DN49" i="215"/>
  <c r="DM49" i="215"/>
  <c r="DL49" i="215"/>
  <c r="DK49" i="215"/>
  <c r="DJ49" i="215"/>
  <c r="DI49" i="215"/>
  <c r="DH49" i="215"/>
  <c r="DG49" i="215"/>
  <c r="DF49" i="215"/>
  <c r="DE49" i="215"/>
  <c r="DD49" i="215"/>
  <c r="DC49" i="215"/>
  <c r="DB49" i="215"/>
  <c r="DA49" i="215"/>
  <c r="CZ49" i="215"/>
  <c r="CY49" i="215"/>
  <c r="CX49" i="215"/>
  <c r="CW49" i="215"/>
  <c r="CV49" i="215"/>
  <c r="CU49" i="215"/>
  <c r="CT49" i="215"/>
  <c r="CS49" i="215"/>
  <c r="CR49" i="215"/>
  <c r="CQ49" i="215"/>
  <c r="CP49" i="215"/>
  <c r="CO49" i="215"/>
  <c r="CN49" i="215"/>
  <c r="CM49" i="215"/>
  <c r="CL49" i="215"/>
  <c r="CK49" i="215"/>
  <c r="CJ49" i="215"/>
  <c r="CI49" i="215"/>
  <c r="CH49" i="215"/>
  <c r="CG49" i="215"/>
  <c r="CF49" i="215"/>
  <c r="CE49" i="215"/>
  <c r="CD49" i="215"/>
  <c r="CC49" i="215"/>
  <c r="CB49" i="215"/>
  <c r="CA49" i="215"/>
  <c r="BZ49" i="215"/>
  <c r="BY49" i="215"/>
  <c r="BX49" i="215"/>
  <c r="BW49" i="215"/>
  <c r="BV49" i="215"/>
  <c r="BU49" i="215"/>
  <c r="BT49" i="215"/>
  <c r="BS49" i="215"/>
  <c r="BR49" i="215"/>
  <c r="BQ49" i="215"/>
  <c r="BP49" i="215"/>
  <c r="BO49" i="215"/>
  <c r="BN49" i="215"/>
  <c r="BM49" i="215"/>
  <c r="BL49" i="215"/>
  <c r="BK49" i="215"/>
  <c r="BJ49" i="215"/>
  <c r="BI49" i="215"/>
  <c r="BH49" i="215"/>
  <c r="BG49" i="215"/>
  <c r="BF49" i="215"/>
  <c r="BE49" i="215"/>
  <c r="BD49" i="215"/>
  <c r="BC49" i="215"/>
  <c r="BB49" i="215"/>
  <c r="BA49" i="215"/>
  <c r="AZ49" i="215"/>
  <c r="AY49" i="215"/>
  <c r="AX49" i="215"/>
  <c r="AW49" i="215"/>
  <c r="AV49" i="215"/>
  <c r="AU49" i="215"/>
  <c r="AT49" i="215"/>
  <c r="AS49" i="215"/>
  <c r="AR49" i="215"/>
  <c r="AQ49" i="215"/>
  <c r="AP49" i="215"/>
  <c r="AO49" i="215"/>
  <c r="AN49" i="215"/>
  <c r="AM49" i="215"/>
  <c r="AL49" i="215"/>
  <c r="AK49" i="215"/>
  <c r="AJ49" i="215"/>
  <c r="AI49" i="215"/>
  <c r="AH49" i="215"/>
  <c r="AG49" i="215"/>
  <c r="AF49" i="215"/>
  <c r="AE49" i="215"/>
  <c r="AD49" i="215"/>
  <c r="AC49" i="215"/>
  <c r="AB49" i="215"/>
  <c r="AA49" i="215"/>
  <c r="Z49" i="215"/>
  <c r="Y49" i="215"/>
  <c r="X49" i="215"/>
  <c r="W49" i="215"/>
  <c r="V49" i="215"/>
  <c r="U49" i="215"/>
  <c r="T49" i="215"/>
  <c r="S49" i="215"/>
  <c r="R49" i="215"/>
  <c r="Q49" i="215"/>
  <c r="P49" i="215"/>
  <c r="O49" i="215"/>
  <c r="N49" i="215"/>
  <c r="M49" i="215"/>
  <c r="L49" i="215"/>
  <c r="K49" i="215"/>
  <c r="J49" i="215"/>
  <c r="I49" i="215"/>
  <c r="H49" i="215"/>
  <c r="G49" i="215"/>
  <c r="F49" i="215"/>
  <c r="E49" i="215"/>
  <c r="D49" i="215"/>
  <c r="C49" i="215"/>
  <c r="B49" i="215"/>
  <c r="HR47" i="215"/>
  <c r="HQ47" i="215"/>
  <c r="HP47" i="215"/>
  <c r="HO47" i="215"/>
  <c r="HN47" i="215"/>
  <c r="HM47" i="215"/>
  <c r="HL47" i="215"/>
  <c r="HK47" i="215"/>
  <c r="HJ47" i="215"/>
  <c r="HI47" i="215"/>
  <c r="HH47" i="215"/>
  <c r="HG47" i="215"/>
  <c r="HF47" i="215"/>
  <c r="HE47" i="215"/>
  <c r="HD47" i="215"/>
  <c r="HC47" i="215"/>
  <c r="HB47" i="215"/>
  <c r="HA47" i="215"/>
  <c r="GZ47" i="215"/>
  <c r="GY47" i="215"/>
  <c r="GX47" i="215"/>
  <c r="GW47" i="215"/>
  <c r="GV47" i="215"/>
  <c r="GU47" i="215"/>
  <c r="GT47" i="215"/>
  <c r="GS47" i="215"/>
  <c r="GR47" i="215"/>
  <c r="GQ47" i="215"/>
  <c r="GP47" i="215"/>
  <c r="GO47" i="215"/>
  <c r="GN47" i="215"/>
  <c r="GM47" i="215"/>
  <c r="GL47" i="215"/>
  <c r="GK47" i="215"/>
  <c r="GJ47" i="215"/>
  <c r="GI47" i="215"/>
  <c r="GH47" i="215"/>
  <c r="GG47" i="215"/>
  <c r="GF47" i="215"/>
  <c r="GE47" i="215"/>
  <c r="GD47" i="215"/>
  <c r="GC47" i="215"/>
  <c r="GB47" i="215"/>
  <c r="GA47" i="215"/>
  <c r="FZ47" i="215"/>
  <c r="FY47" i="215"/>
  <c r="FX47" i="215"/>
  <c r="FW47" i="215"/>
  <c r="FV47" i="215"/>
  <c r="FU47" i="215"/>
  <c r="FT47" i="215"/>
  <c r="FS47" i="215"/>
  <c r="FR47" i="215"/>
  <c r="FQ47" i="215"/>
  <c r="FP47" i="215"/>
  <c r="FO47" i="215"/>
  <c r="FN47" i="215"/>
  <c r="FM47" i="215"/>
  <c r="FL47" i="215"/>
  <c r="FK47" i="215"/>
  <c r="FJ47" i="215"/>
  <c r="FI47" i="215"/>
  <c r="FH47" i="215"/>
  <c r="FG47" i="215"/>
  <c r="FF47" i="215"/>
  <c r="FE47" i="215"/>
  <c r="FD47" i="215"/>
  <c r="FC47" i="215"/>
  <c r="FB47" i="215"/>
  <c r="FA47" i="215"/>
  <c r="EZ47" i="215"/>
  <c r="EY47" i="215"/>
  <c r="EX47" i="215"/>
  <c r="EW47" i="215"/>
  <c r="EV47" i="215"/>
  <c r="EU47" i="215"/>
  <c r="ET47" i="215"/>
  <c r="ES47" i="215"/>
  <c r="ER47" i="215"/>
  <c r="EQ47" i="215"/>
  <c r="EP47" i="215"/>
  <c r="EO47" i="215"/>
  <c r="EN47" i="215"/>
  <c r="EM47" i="215"/>
  <c r="EL47" i="215"/>
  <c r="EK47" i="215"/>
  <c r="EJ47" i="215"/>
  <c r="EI47" i="215"/>
  <c r="EH47" i="215"/>
  <c r="EG47" i="215"/>
  <c r="EF47" i="215"/>
  <c r="EE47" i="215"/>
  <c r="ED47" i="215"/>
  <c r="EC47" i="215"/>
  <c r="EB47" i="215"/>
  <c r="EA47" i="215"/>
  <c r="DZ47" i="215"/>
  <c r="DY47" i="215"/>
  <c r="DX47" i="215"/>
  <c r="DW47" i="215"/>
  <c r="DV47" i="215"/>
  <c r="DU47" i="215"/>
  <c r="DT47" i="215"/>
  <c r="DS47" i="215"/>
  <c r="DR47" i="215"/>
  <c r="DQ47" i="215"/>
  <c r="DP47" i="215"/>
  <c r="DO47" i="215"/>
  <c r="DN47" i="215"/>
  <c r="DM47" i="215"/>
  <c r="DL47" i="215"/>
  <c r="DK47" i="215"/>
  <c r="DJ47" i="215"/>
  <c r="DI47" i="215"/>
  <c r="DH47" i="215"/>
  <c r="DG47" i="215"/>
  <c r="DF47" i="215"/>
  <c r="DE47" i="215"/>
  <c r="DD47" i="215"/>
  <c r="DC47" i="215"/>
  <c r="DB47" i="215"/>
  <c r="DA47" i="215"/>
  <c r="CZ47" i="215"/>
  <c r="CY47" i="215"/>
  <c r="CX47" i="215"/>
  <c r="CW47" i="215"/>
  <c r="CV47" i="215"/>
  <c r="CU47" i="215"/>
  <c r="CT47" i="215"/>
  <c r="CS47" i="215"/>
  <c r="CR47" i="215"/>
  <c r="CQ47" i="215"/>
  <c r="CP47" i="215"/>
  <c r="CO47" i="215"/>
  <c r="CN47" i="215"/>
  <c r="CM47" i="215"/>
  <c r="CL47" i="215"/>
  <c r="CK47" i="215"/>
  <c r="CJ47" i="215"/>
  <c r="CI47" i="215"/>
  <c r="CH47" i="215"/>
  <c r="CG47" i="215"/>
  <c r="CF47" i="215"/>
  <c r="CE47" i="215"/>
  <c r="CD47" i="215"/>
  <c r="CC47" i="215"/>
  <c r="CB47" i="215"/>
  <c r="CA47" i="215"/>
  <c r="BZ47" i="215"/>
  <c r="BY47" i="215"/>
  <c r="BX47" i="215"/>
  <c r="BW47" i="215"/>
  <c r="BV47" i="215"/>
  <c r="BU47" i="215"/>
  <c r="BT47" i="215"/>
  <c r="BS47" i="215"/>
  <c r="BR47" i="215"/>
  <c r="BQ47" i="215"/>
  <c r="BP47" i="215"/>
  <c r="BO47" i="215"/>
  <c r="BN47" i="215"/>
  <c r="BM47" i="215"/>
  <c r="BL47" i="215"/>
  <c r="BK47" i="215"/>
  <c r="BJ47" i="215"/>
  <c r="BI47" i="215"/>
  <c r="BH47" i="215"/>
  <c r="BG47" i="215"/>
  <c r="BF47" i="215"/>
  <c r="BE47" i="215"/>
  <c r="BD47" i="215"/>
  <c r="BC47" i="215"/>
  <c r="BB47" i="215"/>
  <c r="BA47" i="215"/>
  <c r="AZ47" i="215"/>
  <c r="AY47" i="215"/>
  <c r="AX47" i="215"/>
  <c r="AW47" i="215"/>
  <c r="AV47" i="215"/>
  <c r="AU47" i="215"/>
  <c r="AT47" i="215"/>
  <c r="AS47" i="215"/>
  <c r="AR47" i="215"/>
  <c r="AQ47" i="215"/>
  <c r="AP47" i="215"/>
  <c r="AO47" i="215"/>
  <c r="AN47" i="215"/>
  <c r="AM47" i="215"/>
  <c r="AL47" i="215"/>
  <c r="AK47" i="215"/>
  <c r="AJ47" i="215"/>
  <c r="AI47" i="215"/>
  <c r="AH47" i="215"/>
  <c r="AG47" i="215"/>
  <c r="AF47" i="215"/>
  <c r="AE47" i="215"/>
  <c r="AD47" i="215"/>
  <c r="AC47" i="215"/>
  <c r="AB47" i="215"/>
  <c r="AA47" i="215"/>
  <c r="Z47" i="215"/>
  <c r="Y47" i="215"/>
  <c r="X47" i="215"/>
  <c r="W47" i="215"/>
  <c r="V47" i="215"/>
  <c r="U47" i="215"/>
  <c r="T47" i="215"/>
  <c r="S47" i="215"/>
  <c r="R47" i="215"/>
  <c r="Q47" i="215"/>
  <c r="P47" i="215"/>
  <c r="O47" i="215"/>
  <c r="N47" i="215"/>
  <c r="M47" i="215"/>
  <c r="L47" i="215"/>
  <c r="K47" i="215"/>
  <c r="J47" i="215"/>
  <c r="I47" i="215"/>
  <c r="H47" i="215"/>
  <c r="G47" i="215"/>
  <c r="F47" i="215"/>
  <c r="E47" i="215"/>
  <c r="D47" i="215"/>
  <c r="C47" i="215"/>
  <c r="B47" i="215"/>
  <c r="HR46" i="215"/>
  <c r="HQ46" i="215"/>
  <c r="HP46" i="215"/>
  <c r="HO46" i="215"/>
  <c r="HN46" i="215"/>
  <c r="HM46" i="215"/>
  <c r="HL46" i="215"/>
  <c r="HK46" i="215"/>
  <c r="HJ46" i="215"/>
  <c r="HI46" i="215"/>
  <c r="HH46" i="215"/>
  <c r="HG46" i="215"/>
  <c r="HF46" i="215"/>
  <c r="HE46" i="215"/>
  <c r="HD46" i="215"/>
  <c r="HC46" i="215"/>
  <c r="HB46" i="215"/>
  <c r="HA46" i="215"/>
  <c r="GZ46" i="215"/>
  <c r="GY46" i="215"/>
  <c r="GX46" i="215"/>
  <c r="GW46" i="215"/>
  <c r="GV46" i="215"/>
  <c r="GU46" i="215"/>
  <c r="GT46" i="215"/>
  <c r="GS46" i="215"/>
  <c r="GR46" i="215"/>
  <c r="GQ46" i="215"/>
  <c r="GP46" i="215"/>
  <c r="GO46" i="215"/>
  <c r="GN46" i="215"/>
  <c r="GM46" i="215"/>
  <c r="GL46" i="215"/>
  <c r="GK46" i="215"/>
  <c r="GJ46" i="215"/>
  <c r="GI46" i="215"/>
  <c r="GH46" i="215"/>
  <c r="GG46" i="215"/>
  <c r="GF46" i="215"/>
  <c r="GE46" i="215"/>
  <c r="GD46" i="215"/>
  <c r="GC46" i="215"/>
  <c r="GB46" i="215"/>
  <c r="GA46" i="215"/>
  <c r="FZ46" i="215"/>
  <c r="FY46" i="215"/>
  <c r="FX46" i="215"/>
  <c r="FW46" i="215"/>
  <c r="FV46" i="215"/>
  <c r="FU46" i="215"/>
  <c r="FT46" i="215"/>
  <c r="FS46" i="215"/>
  <c r="FR46" i="215"/>
  <c r="FQ46" i="215"/>
  <c r="FP46" i="215"/>
  <c r="FO46" i="215"/>
  <c r="FN46" i="215"/>
  <c r="FM46" i="215"/>
  <c r="FL46" i="215"/>
  <c r="FK46" i="215"/>
  <c r="FJ46" i="215"/>
  <c r="FI46" i="215"/>
  <c r="FH46" i="215"/>
  <c r="FG46" i="215"/>
  <c r="FF46" i="215"/>
  <c r="FE46" i="215"/>
  <c r="FD46" i="215"/>
  <c r="FC46" i="215"/>
  <c r="FB46" i="215"/>
  <c r="FA46" i="215"/>
  <c r="EZ46" i="215"/>
  <c r="EY46" i="215"/>
  <c r="EX46" i="215"/>
  <c r="EW46" i="215"/>
  <c r="EV46" i="215"/>
  <c r="EU46" i="215"/>
  <c r="ET46" i="215"/>
  <c r="ES46" i="215"/>
  <c r="ER46" i="215"/>
  <c r="EQ46" i="215"/>
  <c r="EP46" i="215"/>
  <c r="EO46" i="215"/>
  <c r="EN46" i="215"/>
  <c r="EM46" i="215"/>
  <c r="EL46" i="215"/>
  <c r="EK46" i="215"/>
  <c r="EJ46" i="215"/>
  <c r="EI46" i="215"/>
  <c r="EH46" i="215"/>
  <c r="EG46" i="215"/>
  <c r="EF46" i="215"/>
  <c r="EE46" i="215"/>
  <c r="ED46" i="215"/>
  <c r="EC46" i="215"/>
  <c r="EB46" i="215"/>
  <c r="EA46" i="215"/>
  <c r="DZ46" i="215"/>
  <c r="DY46" i="215"/>
  <c r="DX46" i="215"/>
  <c r="DW46" i="215"/>
  <c r="DV46" i="215"/>
  <c r="DU46" i="215"/>
  <c r="DT46" i="215"/>
  <c r="DS46" i="215"/>
  <c r="DR46" i="215"/>
  <c r="DQ46" i="215"/>
  <c r="DP46" i="215"/>
  <c r="DO46" i="215"/>
  <c r="DN46" i="215"/>
  <c r="DM46" i="215"/>
  <c r="DL46" i="215"/>
  <c r="DK46" i="215"/>
  <c r="DJ46" i="215"/>
  <c r="DI46" i="215"/>
  <c r="DH46" i="215"/>
  <c r="DG46" i="215"/>
  <c r="DF46" i="215"/>
  <c r="DE46" i="215"/>
  <c r="DD46" i="215"/>
  <c r="DC46" i="215"/>
  <c r="DB46" i="215"/>
  <c r="DA46" i="215"/>
  <c r="CZ46" i="215"/>
  <c r="CY46" i="215"/>
  <c r="CX46" i="215"/>
  <c r="CW46" i="215"/>
  <c r="CV46" i="215"/>
  <c r="CU46" i="215"/>
  <c r="CT46" i="215"/>
  <c r="CS46" i="215"/>
  <c r="CR46" i="215"/>
  <c r="CQ46" i="215"/>
  <c r="CP46" i="215"/>
  <c r="CO46" i="215"/>
  <c r="CN46" i="215"/>
  <c r="CM46" i="215"/>
  <c r="CL46" i="215"/>
  <c r="CK46" i="215"/>
  <c r="CJ46" i="215"/>
  <c r="CI46" i="215"/>
  <c r="CH46" i="215"/>
  <c r="CG46" i="215"/>
  <c r="CF46" i="215"/>
  <c r="CE46" i="215"/>
  <c r="CD46" i="215"/>
  <c r="CC46" i="215"/>
  <c r="CB46" i="215"/>
  <c r="CA46" i="215"/>
  <c r="BZ46" i="215"/>
  <c r="BY46" i="215"/>
  <c r="BX46" i="215"/>
  <c r="BW46" i="215"/>
  <c r="BV46" i="215"/>
  <c r="BU46" i="215"/>
  <c r="BT46" i="215"/>
  <c r="BS46" i="215"/>
  <c r="BR46" i="215"/>
  <c r="BQ46" i="215"/>
  <c r="BP46" i="215"/>
  <c r="BO46" i="215"/>
  <c r="BN46" i="215"/>
  <c r="BM46" i="215"/>
  <c r="BL46" i="215"/>
  <c r="BK46" i="215"/>
  <c r="BJ46" i="215"/>
  <c r="BI46" i="215"/>
  <c r="BH46" i="215"/>
  <c r="BG46" i="215"/>
  <c r="BF46" i="215"/>
  <c r="BE46" i="215"/>
  <c r="BD46" i="215"/>
  <c r="BC46" i="215"/>
  <c r="BB46" i="215"/>
  <c r="BA46" i="215"/>
  <c r="AZ46" i="215"/>
  <c r="AY46" i="215"/>
  <c r="AX46" i="215"/>
  <c r="AW46" i="215"/>
  <c r="AV46" i="215"/>
  <c r="AU46" i="215"/>
  <c r="AT46" i="215"/>
  <c r="AS46" i="215"/>
  <c r="AR46" i="215"/>
  <c r="AQ46" i="215"/>
  <c r="AP46" i="215"/>
  <c r="AO46" i="215"/>
  <c r="AN46" i="215"/>
  <c r="AM46" i="215"/>
  <c r="AL46" i="215"/>
  <c r="AK46" i="215"/>
  <c r="AJ46" i="215"/>
  <c r="AI46" i="215"/>
  <c r="AH46" i="215"/>
  <c r="AG46" i="215"/>
  <c r="AF46" i="215"/>
  <c r="AE46" i="215"/>
  <c r="AD46" i="215"/>
  <c r="AC46" i="215"/>
  <c r="AB46" i="215"/>
  <c r="AA46" i="215"/>
  <c r="Z46" i="215"/>
  <c r="Y46" i="215"/>
  <c r="X46" i="215"/>
  <c r="W46" i="215"/>
  <c r="V46" i="215"/>
  <c r="U46" i="215"/>
  <c r="T46" i="215"/>
  <c r="S46" i="215"/>
  <c r="R46" i="215"/>
  <c r="Q46" i="215"/>
  <c r="P46" i="215"/>
  <c r="O46" i="215"/>
  <c r="N46" i="215"/>
  <c r="M46" i="215"/>
  <c r="L46" i="215"/>
  <c r="K46" i="215"/>
  <c r="J46" i="215"/>
  <c r="I46" i="215"/>
  <c r="H46" i="215"/>
  <c r="G46" i="215"/>
  <c r="F46" i="215"/>
  <c r="E46" i="215"/>
  <c r="D46" i="215"/>
  <c r="C46" i="215"/>
  <c r="B46" i="215"/>
  <c r="HR44" i="215"/>
  <c r="HQ44" i="215"/>
  <c r="HP44" i="215"/>
  <c r="HO44" i="215"/>
  <c r="HN44" i="215"/>
  <c r="HM44" i="215"/>
  <c r="HL44" i="215"/>
  <c r="HK44" i="215"/>
  <c r="HJ44" i="215"/>
  <c r="HI44" i="215"/>
  <c r="HH44" i="215"/>
  <c r="HG44" i="215"/>
  <c r="HF44" i="215"/>
  <c r="HE44" i="215"/>
  <c r="HD44" i="215"/>
  <c r="HC44" i="215"/>
  <c r="HB44" i="215"/>
  <c r="HA44" i="215"/>
  <c r="GZ44" i="215"/>
  <c r="GY44" i="215"/>
  <c r="GX44" i="215"/>
  <c r="GW44" i="215"/>
  <c r="GV44" i="215"/>
  <c r="GU44" i="215"/>
  <c r="GT44" i="215"/>
  <c r="GS44" i="215"/>
  <c r="GR44" i="215"/>
  <c r="GQ44" i="215"/>
  <c r="GP44" i="215"/>
  <c r="GO44" i="215"/>
  <c r="GN44" i="215"/>
  <c r="GM44" i="215"/>
  <c r="GL44" i="215"/>
  <c r="GK44" i="215"/>
  <c r="GJ44" i="215"/>
  <c r="GI44" i="215"/>
  <c r="GH44" i="215"/>
  <c r="GG44" i="215"/>
  <c r="GF44" i="215"/>
  <c r="GE44" i="215"/>
  <c r="GD44" i="215"/>
  <c r="GC44" i="215"/>
  <c r="GB44" i="215"/>
  <c r="GA44" i="215"/>
  <c r="FZ44" i="215"/>
  <c r="FY44" i="215"/>
  <c r="FX44" i="215"/>
  <c r="FW44" i="215"/>
  <c r="FV44" i="215"/>
  <c r="FU44" i="215"/>
  <c r="FT44" i="215"/>
  <c r="FS44" i="215"/>
  <c r="FR44" i="215"/>
  <c r="FQ44" i="215"/>
  <c r="FP44" i="215"/>
  <c r="FO44" i="215"/>
  <c r="FN44" i="215"/>
  <c r="FM44" i="215"/>
  <c r="FL44" i="215"/>
  <c r="FK44" i="215"/>
  <c r="FJ44" i="215"/>
  <c r="FI44" i="215"/>
  <c r="FH44" i="215"/>
  <c r="FG44" i="215"/>
  <c r="FF44" i="215"/>
  <c r="FE44" i="215"/>
  <c r="FD44" i="215"/>
  <c r="FC44" i="215"/>
  <c r="FB44" i="215"/>
  <c r="FA44" i="215"/>
  <c r="EZ44" i="215"/>
  <c r="EY44" i="215"/>
  <c r="EX44" i="215"/>
  <c r="EW44" i="215"/>
  <c r="EV44" i="215"/>
  <c r="EU44" i="215"/>
  <c r="ET44" i="215"/>
  <c r="ES44" i="215"/>
  <c r="ER44" i="215"/>
  <c r="EQ44" i="215"/>
  <c r="EP44" i="215"/>
  <c r="EO44" i="215"/>
  <c r="EN44" i="215"/>
  <c r="EM44" i="215"/>
  <c r="EL44" i="215"/>
  <c r="EK44" i="215"/>
  <c r="EJ44" i="215"/>
  <c r="EI44" i="215"/>
  <c r="EH44" i="215"/>
  <c r="EG44" i="215"/>
  <c r="EF44" i="215"/>
  <c r="EE44" i="215"/>
  <c r="ED44" i="215"/>
  <c r="EC44" i="215"/>
  <c r="EB44" i="215"/>
  <c r="EA44" i="215"/>
  <c r="DZ44" i="215"/>
  <c r="DY44" i="215"/>
  <c r="DX44" i="215"/>
  <c r="DW44" i="215"/>
  <c r="DV44" i="215"/>
  <c r="DU44" i="215"/>
  <c r="DT44" i="215"/>
  <c r="DS44" i="215"/>
  <c r="DR44" i="215"/>
  <c r="DQ44" i="215"/>
  <c r="DP44" i="215"/>
  <c r="DO44" i="215"/>
  <c r="DN44" i="215"/>
  <c r="DM44" i="215"/>
  <c r="DL44" i="215"/>
  <c r="DK44" i="215"/>
  <c r="DJ44" i="215"/>
  <c r="DI44" i="215"/>
  <c r="DH44" i="215"/>
  <c r="DG44" i="215"/>
  <c r="DF44" i="215"/>
  <c r="DE44" i="215"/>
  <c r="DD44" i="215"/>
  <c r="DC44" i="215"/>
  <c r="DB44" i="215"/>
  <c r="DA44" i="215"/>
  <c r="CZ44" i="215"/>
  <c r="CY44" i="215"/>
  <c r="CX44" i="215"/>
  <c r="CW44" i="215"/>
  <c r="CV44" i="215"/>
  <c r="CU44" i="215"/>
  <c r="CT44" i="215"/>
  <c r="CS44" i="215"/>
  <c r="CR44" i="215"/>
  <c r="CQ44" i="215"/>
  <c r="CP44" i="215"/>
  <c r="CO44" i="215"/>
  <c r="CN44" i="215"/>
  <c r="CM44" i="215"/>
  <c r="CL44" i="215"/>
  <c r="CK44" i="215"/>
  <c r="CJ44" i="215"/>
  <c r="CI44" i="215"/>
  <c r="CH44" i="215"/>
  <c r="CG44" i="215"/>
  <c r="CF44" i="215"/>
  <c r="CE44" i="215"/>
  <c r="CD44" i="215"/>
  <c r="CC44" i="215"/>
  <c r="CB44" i="215"/>
  <c r="CA44" i="215"/>
  <c r="BZ44" i="215"/>
  <c r="BY44" i="215"/>
  <c r="BX44" i="215"/>
  <c r="BW44" i="215"/>
  <c r="BV44" i="215"/>
  <c r="BU44" i="215"/>
  <c r="BT44" i="215"/>
  <c r="BS44" i="215"/>
  <c r="BR44" i="215"/>
  <c r="BQ44" i="215"/>
  <c r="BP44" i="215"/>
  <c r="BO44" i="215"/>
  <c r="BN44" i="215"/>
  <c r="BM44" i="215"/>
  <c r="BL44" i="215"/>
  <c r="BK44" i="215"/>
  <c r="BJ44" i="215"/>
  <c r="BI44" i="215"/>
  <c r="BH44" i="215"/>
  <c r="BG44" i="215"/>
  <c r="BF44" i="215"/>
  <c r="BE44" i="215"/>
  <c r="BD44" i="215"/>
  <c r="BC44" i="215"/>
  <c r="BB44" i="215"/>
  <c r="BA44" i="215"/>
  <c r="AZ44" i="215"/>
  <c r="AY44" i="215"/>
  <c r="AX44" i="215"/>
  <c r="AW44" i="215"/>
  <c r="AV44" i="215"/>
  <c r="AU44" i="215"/>
  <c r="AT44" i="215"/>
  <c r="AS44" i="215"/>
  <c r="AR44" i="215"/>
  <c r="AQ44" i="215"/>
  <c r="AP44" i="215"/>
  <c r="AO44" i="215"/>
  <c r="AN44" i="215"/>
  <c r="AM44" i="215"/>
  <c r="AL44" i="215"/>
  <c r="AK44" i="215"/>
  <c r="AJ44" i="215"/>
  <c r="AI44" i="215"/>
  <c r="AH44" i="215"/>
  <c r="AG44" i="215"/>
  <c r="AF44" i="215"/>
  <c r="AE44" i="215"/>
  <c r="AD44" i="215"/>
  <c r="AC44" i="215"/>
  <c r="AB44" i="215"/>
  <c r="AA44" i="215"/>
  <c r="Z44" i="215"/>
  <c r="Y44" i="215"/>
  <c r="X44" i="215"/>
  <c r="W44" i="215"/>
  <c r="V44" i="215"/>
  <c r="U44" i="215"/>
  <c r="T44" i="215"/>
  <c r="S44" i="215"/>
  <c r="R44" i="215"/>
  <c r="Q44" i="215"/>
  <c r="P44" i="215"/>
  <c r="O44" i="215"/>
  <c r="N44" i="215"/>
  <c r="M44" i="215"/>
  <c r="L44" i="215"/>
  <c r="K44" i="215"/>
  <c r="J44" i="215"/>
  <c r="I44" i="215"/>
  <c r="H44" i="215"/>
  <c r="G44" i="215"/>
  <c r="F44" i="215"/>
  <c r="E44" i="215"/>
  <c r="D44" i="215"/>
  <c r="C44" i="215"/>
  <c r="B44" i="215"/>
  <c r="HR43" i="215"/>
  <c r="HQ43" i="215"/>
  <c r="HP43" i="215"/>
  <c r="HO43" i="215"/>
  <c r="HN43" i="215"/>
  <c r="HM43" i="215"/>
  <c r="HL43" i="215"/>
  <c r="HK43" i="215"/>
  <c r="HJ43" i="215"/>
  <c r="HI43" i="215"/>
  <c r="HH43" i="215"/>
  <c r="HG43" i="215"/>
  <c r="HF43" i="215"/>
  <c r="HE43" i="215"/>
  <c r="HD43" i="215"/>
  <c r="HC43" i="215"/>
  <c r="HB43" i="215"/>
  <c r="HA43" i="215"/>
  <c r="GZ43" i="215"/>
  <c r="GY43" i="215"/>
  <c r="GX43" i="215"/>
  <c r="GW43" i="215"/>
  <c r="GV43" i="215"/>
  <c r="GU43" i="215"/>
  <c r="GT43" i="215"/>
  <c r="GS43" i="215"/>
  <c r="GR43" i="215"/>
  <c r="GQ43" i="215"/>
  <c r="GP43" i="215"/>
  <c r="GO43" i="215"/>
  <c r="GN43" i="215"/>
  <c r="GM43" i="215"/>
  <c r="GL43" i="215"/>
  <c r="GK43" i="215"/>
  <c r="GJ43" i="215"/>
  <c r="GI43" i="215"/>
  <c r="GH43" i="215"/>
  <c r="GG43" i="215"/>
  <c r="GF43" i="215"/>
  <c r="GE43" i="215"/>
  <c r="GD43" i="215"/>
  <c r="GC43" i="215"/>
  <c r="GB43" i="215"/>
  <c r="GA43" i="215"/>
  <c r="FZ43" i="215"/>
  <c r="FY43" i="215"/>
  <c r="FX43" i="215"/>
  <c r="FW43" i="215"/>
  <c r="FV43" i="215"/>
  <c r="FU43" i="215"/>
  <c r="FT43" i="215"/>
  <c r="FS43" i="215"/>
  <c r="FR43" i="215"/>
  <c r="FQ43" i="215"/>
  <c r="FP43" i="215"/>
  <c r="FO43" i="215"/>
  <c r="FN43" i="215"/>
  <c r="FM43" i="215"/>
  <c r="FL43" i="215"/>
  <c r="FK43" i="215"/>
  <c r="FJ43" i="215"/>
  <c r="FI43" i="215"/>
  <c r="FH43" i="215"/>
  <c r="FG43" i="215"/>
  <c r="FF43" i="215"/>
  <c r="FE43" i="215"/>
  <c r="FD43" i="215"/>
  <c r="FC43" i="215"/>
  <c r="FB43" i="215"/>
  <c r="FA43" i="215"/>
  <c r="EZ43" i="215"/>
  <c r="EY43" i="215"/>
  <c r="EX43" i="215"/>
  <c r="EW43" i="215"/>
  <c r="EV43" i="215"/>
  <c r="EU43" i="215"/>
  <c r="ET43" i="215"/>
  <c r="ES43" i="215"/>
  <c r="ER43" i="215"/>
  <c r="EQ43" i="215"/>
  <c r="EP43" i="215"/>
  <c r="EO43" i="215"/>
  <c r="EN43" i="215"/>
  <c r="EM43" i="215"/>
  <c r="EL43" i="215"/>
  <c r="EK43" i="215"/>
  <c r="EJ43" i="215"/>
  <c r="EI43" i="215"/>
  <c r="EH43" i="215"/>
  <c r="EG43" i="215"/>
  <c r="EF43" i="215"/>
  <c r="EE43" i="215"/>
  <c r="ED43" i="215"/>
  <c r="EC43" i="215"/>
  <c r="EB43" i="215"/>
  <c r="EA43" i="215"/>
  <c r="DZ43" i="215"/>
  <c r="DY43" i="215"/>
  <c r="DX43" i="215"/>
  <c r="DW43" i="215"/>
  <c r="DV43" i="215"/>
  <c r="DU43" i="215"/>
  <c r="DT43" i="215"/>
  <c r="DS43" i="215"/>
  <c r="DR43" i="215"/>
  <c r="DQ43" i="215"/>
  <c r="DP43" i="215"/>
  <c r="DO43" i="215"/>
  <c r="DN43" i="215"/>
  <c r="DM43" i="215"/>
  <c r="DL43" i="215"/>
  <c r="DK43" i="215"/>
  <c r="DJ43" i="215"/>
  <c r="DI43" i="215"/>
  <c r="DH43" i="215"/>
  <c r="DG43" i="215"/>
  <c r="DF43" i="215"/>
  <c r="DE43" i="215"/>
  <c r="DD43" i="215"/>
  <c r="DC43" i="215"/>
  <c r="DB43" i="215"/>
  <c r="DA43" i="215"/>
  <c r="CZ43" i="215"/>
  <c r="CY43" i="215"/>
  <c r="CX43" i="215"/>
  <c r="CW43" i="215"/>
  <c r="CV43" i="215"/>
  <c r="CU43" i="215"/>
  <c r="CT43" i="215"/>
  <c r="CS43" i="215"/>
  <c r="CR43" i="215"/>
  <c r="CQ43" i="215"/>
  <c r="CP43" i="215"/>
  <c r="CO43" i="215"/>
  <c r="CN43" i="215"/>
  <c r="CM43" i="215"/>
  <c r="CL43" i="215"/>
  <c r="CK43" i="215"/>
  <c r="CJ43" i="215"/>
  <c r="CI43" i="215"/>
  <c r="CH43" i="215"/>
  <c r="CG43" i="215"/>
  <c r="CF43" i="215"/>
  <c r="CE43" i="215"/>
  <c r="CD43" i="215"/>
  <c r="CC43" i="215"/>
  <c r="CB43" i="215"/>
  <c r="CA43" i="215"/>
  <c r="BZ43" i="215"/>
  <c r="BY43" i="215"/>
  <c r="BX43" i="215"/>
  <c r="BW43" i="215"/>
  <c r="BV43" i="215"/>
  <c r="BU43" i="215"/>
  <c r="BT43" i="215"/>
  <c r="BS43" i="215"/>
  <c r="BR43" i="215"/>
  <c r="BQ43" i="215"/>
  <c r="BP43" i="215"/>
  <c r="BO43" i="215"/>
  <c r="BN43" i="215"/>
  <c r="BM43" i="215"/>
  <c r="BL43" i="215"/>
  <c r="BK43" i="215"/>
  <c r="BJ43" i="215"/>
  <c r="BI43" i="215"/>
  <c r="BH43" i="215"/>
  <c r="BG43" i="215"/>
  <c r="BF43" i="215"/>
  <c r="BE43" i="215"/>
  <c r="BD43" i="215"/>
  <c r="BC43" i="215"/>
  <c r="BB43" i="215"/>
  <c r="BA43" i="215"/>
  <c r="AZ43" i="215"/>
  <c r="AY43" i="215"/>
  <c r="AX43" i="215"/>
  <c r="AW43" i="215"/>
  <c r="AV43" i="215"/>
  <c r="AU43" i="215"/>
  <c r="AT43" i="215"/>
  <c r="AS43" i="215"/>
  <c r="AR43" i="215"/>
  <c r="AQ43" i="215"/>
  <c r="AP43" i="215"/>
  <c r="AO43" i="215"/>
  <c r="AN43" i="215"/>
  <c r="AM43" i="215"/>
  <c r="AL43" i="215"/>
  <c r="AK43" i="215"/>
  <c r="AJ43" i="215"/>
  <c r="AI43" i="215"/>
  <c r="AH43" i="215"/>
  <c r="AG43" i="215"/>
  <c r="AF43" i="215"/>
  <c r="AE43" i="215"/>
  <c r="AD43" i="215"/>
  <c r="AC43" i="215"/>
  <c r="AB43" i="215"/>
  <c r="AA43" i="215"/>
  <c r="Z43" i="215"/>
  <c r="Y43" i="215"/>
  <c r="X43" i="215"/>
  <c r="W43" i="215"/>
  <c r="V43" i="215"/>
  <c r="U43" i="215"/>
  <c r="T43" i="215"/>
  <c r="S43" i="215"/>
  <c r="R43" i="215"/>
  <c r="Q43" i="215"/>
  <c r="P43" i="215"/>
  <c r="O43" i="215"/>
  <c r="N43" i="215"/>
  <c r="M43" i="215"/>
  <c r="L43" i="215"/>
  <c r="K43" i="215"/>
  <c r="J43" i="215"/>
  <c r="I43" i="215"/>
  <c r="H43" i="215"/>
  <c r="G43" i="215"/>
  <c r="F43" i="215"/>
  <c r="E43" i="215"/>
  <c r="D43" i="215"/>
  <c r="C43" i="215"/>
  <c r="B43" i="215"/>
  <c r="HR41" i="215"/>
  <c r="HQ41" i="215"/>
  <c r="HP41" i="215"/>
  <c r="HO41" i="215"/>
  <c r="HN41" i="215"/>
  <c r="HM41" i="215"/>
  <c r="HL41" i="215"/>
  <c r="HK41" i="215"/>
  <c r="HJ41" i="215"/>
  <c r="HI41" i="215"/>
  <c r="HH41" i="215"/>
  <c r="HG41" i="215"/>
  <c r="HF41" i="215"/>
  <c r="HE41" i="215"/>
  <c r="HD41" i="215"/>
  <c r="HC41" i="215"/>
  <c r="HB41" i="215"/>
  <c r="HA41" i="215"/>
  <c r="GZ41" i="215"/>
  <c r="GY41" i="215"/>
  <c r="GX41" i="215"/>
  <c r="GW41" i="215"/>
  <c r="GV41" i="215"/>
  <c r="GU41" i="215"/>
  <c r="GT41" i="215"/>
  <c r="GS41" i="215"/>
  <c r="GR41" i="215"/>
  <c r="GQ41" i="215"/>
  <c r="GP41" i="215"/>
  <c r="GO41" i="215"/>
  <c r="GN41" i="215"/>
  <c r="GM41" i="215"/>
  <c r="GL41" i="215"/>
  <c r="GK41" i="215"/>
  <c r="GJ41" i="215"/>
  <c r="GI41" i="215"/>
  <c r="GH41" i="215"/>
  <c r="GG41" i="215"/>
  <c r="GF41" i="215"/>
  <c r="GE41" i="215"/>
  <c r="GD41" i="215"/>
  <c r="GC41" i="215"/>
  <c r="GB41" i="215"/>
  <c r="GA41" i="215"/>
  <c r="FZ41" i="215"/>
  <c r="FY41" i="215"/>
  <c r="FX41" i="215"/>
  <c r="FW41" i="215"/>
  <c r="FV41" i="215"/>
  <c r="FU41" i="215"/>
  <c r="FT41" i="215"/>
  <c r="FS41" i="215"/>
  <c r="FR41" i="215"/>
  <c r="FQ41" i="215"/>
  <c r="FP41" i="215"/>
  <c r="FO41" i="215"/>
  <c r="FN41" i="215"/>
  <c r="FM41" i="215"/>
  <c r="FL41" i="215"/>
  <c r="FK41" i="215"/>
  <c r="FJ41" i="215"/>
  <c r="FI41" i="215"/>
  <c r="FH41" i="215"/>
  <c r="FG41" i="215"/>
  <c r="FF41" i="215"/>
  <c r="FE41" i="215"/>
  <c r="FD41" i="215"/>
  <c r="FC41" i="215"/>
  <c r="FB41" i="215"/>
  <c r="FA41" i="215"/>
  <c r="EZ41" i="215"/>
  <c r="EY41" i="215"/>
  <c r="EX41" i="215"/>
  <c r="EW41" i="215"/>
  <c r="EV41" i="215"/>
  <c r="EU41" i="215"/>
  <c r="ET41" i="215"/>
  <c r="ES41" i="215"/>
  <c r="ER41" i="215"/>
  <c r="EQ41" i="215"/>
  <c r="EP41" i="215"/>
  <c r="EO41" i="215"/>
  <c r="EN41" i="215"/>
  <c r="EM41" i="215"/>
  <c r="EL41" i="215"/>
  <c r="EK41" i="215"/>
  <c r="EJ41" i="215"/>
  <c r="EI41" i="215"/>
  <c r="EH41" i="215"/>
  <c r="EG41" i="215"/>
  <c r="EF41" i="215"/>
  <c r="EE41" i="215"/>
  <c r="ED41" i="215"/>
  <c r="EC41" i="215"/>
  <c r="EB41" i="215"/>
  <c r="EA41" i="215"/>
  <c r="DZ41" i="215"/>
  <c r="DY41" i="215"/>
  <c r="DX41" i="215"/>
  <c r="DW41" i="215"/>
  <c r="DV41" i="215"/>
  <c r="DU41" i="215"/>
  <c r="DT41" i="215"/>
  <c r="DS41" i="215"/>
  <c r="DR41" i="215"/>
  <c r="DQ41" i="215"/>
  <c r="DP41" i="215"/>
  <c r="DO41" i="215"/>
  <c r="DN41" i="215"/>
  <c r="DM41" i="215"/>
  <c r="DL41" i="215"/>
  <c r="DK41" i="215"/>
  <c r="DJ41" i="215"/>
  <c r="DI41" i="215"/>
  <c r="DH41" i="215"/>
  <c r="DG41" i="215"/>
  <c r="DF41" i="215"/>
  <c r="DE41" i="215"/>
  <c r="DD41" i="215"/>
  <c r="DC41" i="215"/>
  <c r="DB41" i="215"/>
  <c r="DA41" i="215"/>
  <c r="CZ41" i="215"/>
  <c r="CY41" i="215"/>
  <c r="CX41" i="215"/>
  <c r="CW41" i="215"/>
  <c r="CV41" i="215"/>
  <c r="CU41" i="215"/>
  <c r="CT41" i="215"/>
  <c r="CS41" i="215"/>
  <c r="CR41" i="215"/>
  <c r="CQ41" i="215"/>
  <c r="CP41" i="215"/>
  <c r="CO41" i="215"/>
  <c r="CN41" i="215"/>
  <c r="CM41" i="215"/>
  <c r="CL41" i="215"/>
  <c r="CK41" i="215"/>
  <c r="CJ41" i="215"/>
  <c r="CI41" i="215"/>
  <c r="CH41" i="215"/>
  <c r="CG41" i="215"/>
  <c r="CF41" i="215"/>
  <c r="CE41" i="215"/>
  <c r="CD41" i="215"/>
  <c r="CC41" i="215"/>
  <c r="CB41" i="215"/>
  <c r="CA41" i="215"/>
  <c r="BZ41" i="215"/>
  <c r="BY41" i="215"/>
  <c r="BX41" i="215"/>
  <c r="BW41" i="215"/>
  <c r="BV41" i="215"/>
  <c r="BU41" i="215"/>
  <c r="BT41" i="215"/>
  <c r="BS41" i="215"/>
  <c r="BR41" i="215"/>
  <c r="BQ41" i="215"/>
  <c r="BP41" i="215"/>
  <c r="BO41" i="215"/>
  <c r="BN41" i="215"/>
  <c r="BM41" i="215"/>
  <c r="BL41" i="215"/>
  <c r="BK41" i="215"/>
  <c r="BJ41" i="215"/>
  <c r="BI41" i="215"/>
  <c r="BH41" i="215"/>
  <c r="BG41" i="215"/>
  <c r="BF41" i="215"/>
  <c r="BE41" i="215"/>
  <c r="BD41" i="215"/>
  <c r="BC41" i="215"/>
  <c r="BB41" i="215"/>
  <c r="BA41" i="215"/>
  <c r="AZ41" i="215"/>
  <c r="AY41" i="215"/>
  <c r="AX41" i="215"/>
  <c r="AW41" i="215"/>
  <c r="AV41" i="215"/>
  <c r="AU41" i="215"/>
  <c r="AT41" i="215"/>
  <c r="AS41" i="215"/>
  <c r="AR41" i="215"/>
  <c r="AQ41" i="215"/>
  <c r="AP41" i="215"/>
  <c r="AO41" i="215"/>
  <c r="AN41" i="215"/>
  <c r="AM41" i="215"/>
  <c r="AL41" i="215"/>
  <c r="AK41" i="215"/>
  <c r="AJ41" i="215"/>
  <c r="AI41" i="215"/>
  <c r="AH41" i="215"/>
  <c r="AG41" i="215"/>
  <c r="AF41" i="215"/>
  <c r="AE41" i="215"/>
  <c r="AD41" i="215"/>
  <c r="AC41" i="215"/>
  <c r="AB41" i="215"/>
  <c r="AA41" i="215"/>
  <c r="Z41" i="215"/>
  <c r="Y41" i="215"/>
  <c r="X41" i="215"/>
  <c r="W41" i="215"/>
  <c r="V41" i="215"/>
  <c r="U41" i="215"/>
  <c r="T41" i="215"/>
  <c r="S41" i="215"/>
  <c r="R41" i="215"/>
  <c r="Q41" i="215"/>
  <c r="P41" i="215"/>
  <c r="O41" i="215"/>
  <c r="N41" i="215"/>
  <c r="M41" i="215"/>
  <c r="L41" i="215"/>
  <c r="K41" i="215"/>
  <c r="J41" i="215"/>
  <c r="I41" i="215"/>
  <c r="H41" i="215"/>
  <c r="G41" i="215"/>
  <c r="F41" i="215"/>
  <c r="E41" i="215"/>
  <c r="D41" i="215"/>
  <c r="C41" i="215"/>
  <c r="B41" i="215"/>
  <c r="HR40" i="215"/>
  <c r="HQ40" i="215"/>
  <c r="HP40" i="215"/>
  <c r="HO40" i="215"/>
  <c r="HN40" i="215"/>
  <c r="HM40" i="215"/>
  <c r="HL40" i="215"/>
  <c r="HK40" i="215"/>
  <c r="HJ40" i="215"/>
  <c r="HI40" i="215"/>
  <c r="HH40" i="215"/>
  <c r="HG40" i="215"/>
  <c r="HF40" i="215"/>
  <c r="HE40" i="215"/>
  <c r="HD40" i="215"/>
  <c r="HC40" i="215"/>
  <c r="HB40" i="215"/>
  <c r="HA40" i="215"/>
  <c r="GZ40" i="215"/>
  <c r="GY40" i="215"/>
  <c r="GX40" i="215"/>
  <c r="GW40" i="215"/>
  <c r="GV40" i="215"/>
  <c r="GU40" i="215"/>
  <c r="GT40" i="215"/>
  <c r="GS40" i="215"/>
  <c r="GR40" i="215"/>
  <c r="GQ40" i="215"/>
  <c r="GP40" i="215"/>
  <c r="GO40" i="215"/>
  <c r="GN40" i="215"/>
  <c r="GM40" i="215"/>
  <c r="GL40" i="215"/>
  <c r="GK40" i="215"/>
  <c r="GJ40" i="215"/>
  <c r="GI40" i="215"/>
  <c r="GH40" i="215"/>
  <c r="GG40" i="215"/>
  <c r="GF40" i="215"/>
  <c r="GE40" i="215"/>
  <c r="GD40" i="215"/>
  <c r="GC40" i="215"/>
  <c r="GB40" i="215"/>
  <c r="GA40" i="215"/>
  <c r="FZ40" i="215"/>
  <c r="FY40" i="215"/>
  <c r="FX40" i="215"/>
  <c r="FW40" i="215"/>
  <c r="FV40" i="215"/>
  <c r="FU40" i="215"/>
  <c r="FT40" i="215"/>
  <c r="FS40" i="215"/>
  <c r="FR40" i="215"/>
  <c r="FQ40" i="215"/>
  <c r="FP40" i="215"/>
  <c r="FO40" i="215"/>
  <c r="FN40" i="215"/>
  <c r="FM40" i="215"/>
  <c r="FL40" i="215"/>
  <c r="FK40" i="215"/>
  <c r="FJ40" i="215"/>
  <c r="FI40" i="215"/>
  <c r="FH40" i="215"/>
  <c r="FG40" i="215"/>
  <c r="FF40" i="215"/>
  <c r="FE40" i="215"/>
  <c r="FD40" i="215"/>
  <c r="FC40" i="215"/>
  <c r="FB40" i="215"/>
  <c r="FA40" i="215"/>
  <c r="EZ40" i="215"/>
  <c r="EY40" i="215"/>
  <c r="EX40" i="215"/>
  <c r="EW40" i="215"/>
  <c r="EV40" i="215"/>
  <c r="EU40" i="215"/>
  <c r="ET40" i="215"/>
  <c r="ES40" i="215"/>
  <c r="ER40" i="215"/>
  <c r="EQ40" i="215"/>
  <c r="EP40" i="215"/>
  <c r="EO40" i="215"/>
  <c r="EN40" i="215"/>
  <c r="EM40" i="215"/>
  <c r="EL40" i="215"/>
  <c r="EK40" i="215"/>
  <c r="EJ40" i="215"/>
  <c r="EI40" i="215"/>
  <c r="EH40" i="215"/>
  <c r="EG40" i="215"/>
  <c r="EF40" i="215"/>
  <c r="EE40" i="215"/>
  <c r="ED40" i="215"/>
  <c r="EC40" i="215"/>
  <c r="EB40" i="215"/>
  <c r="EA40" i="215"/>
  <c r="DZ40" i="215"/>
  <c r="DY40" i="215"/>
  <c r="DX40" i="215"/>
  <c r="DW40" i="215"/>
  <c r="DV40" i="215"/>
  <c r="DU40" i="215"/>
  <c r="DT40" i="215"/>
  <c r="DS40" i="215"/>
  <c r="DR40" i="215"/>
  <c r="DQ40" i="215"/>
  <c r="DP40" i="215"/>
  <c r="DO40" i="215"/>
  <c r="DN40" i="215"/>
  <c r="DM40" i="215"/>
  <c r="DL40" i="215"/>
  <c r="DK40" i="215"/>
  <c r="DJ40" i="215"/>
  <c r="DI40" i="215"/>
  <c r="DH40" i="215"/>
  <c r="DG40" i="215"/>
  <c r="DF40" i="215"/>
  <c r="DE40" i="215"/>
  <c r="DD40" i="215"/>
  <c r="DC40" i="215"/>
  <c r="DB40" i="215"/>
  <c r="DA40" i="215"/>
  <c r="CZ40" i="215"/>
  <c r="CY40" i="215"/>
  <c r="CX40" i="215"/>
  <c r="CW40" i="215"/>
  <c r="CV40" i="215"/>
  <c r="CU40" i="215"/>
  <c r="CT40" i="215"/>
  <c r="CS40" i="215"/>
  <c r="CR40" i="215"/>
  <c r="CQ40" i="215"/>
  <c r="CP40" i="215"/>
  <c r="CO40" i="215"/>
  <c r="CN40" i="215"/>
  <c r="CM40" i="215"/>
  <c r="CL40" i="215"/>
  <c r="CK40" i="215"/>
  <c r="CJ40" i="215"/>
  <c r="CI40" i="215"/>
  <c r="CH40" i="215"/>
  <c r="CG40" i="215"/>
  <c r="CF40" i="215"/>
  <c r="CE40" i="215"/>
  <c r="CD40" i="215"/>
  <c r="CC40" i="215"/>
  <c r="CB40" i="215"/>
  <c r="CA40" i="215"/>
  <c r="BZ40" i="215"/>
  <c r="BY40" i="215"/>
  <c r="BX40" i="215"/>
  <c r="BW40" i="215"/>
  <c r="BV40" i="215"/>
  <c r="BU40" i="215"/>
  <c r="BT40" i="215"/>
  <c r="BS40" i="215"/>
  <c r="BR40" i="215"/>
  <c r="BQ40" i="215"/>
  <c r="BP40" i="215"/>
  <c r="BO40" i="215"/>
  <c r="BN40" i="215"/>
  <c r="BM40" i="215"/>
  <c r="BL40" i="215"/>
  <c r="BK40" i="215"/>
  <c r="BJ40" i="215"/>
  <c r="BI40" i="215"/>
  <c r="BH40" i="215"/>
  <c r="BG40" i="215"/>
  <c r="BF40" i="215"/>
  <c r="BE40" i="215"/>
  <c r="BD40" i="215"/>
  <c r="BC40" i="215"/>
  <c r="BB40" i="215"/>
  <c r="BA40" i="215"/>
  <c r="AZ40" i="215"/>
  <c r="AY40" i="215"/>
  <c r="AX40" i="215"/>
  <c r="AW40" i="215"/>
  <c r="AV40" i="215"/>
  <c r="AU40" i="215"/>
  <c r="AT40" i="215"/>
  <c r="AS40" i="215"/>
  <c r="AR40" i="215"/>
  <c r="AQ40" i="215"/>
  <c r="AP40" i="215"/>
  <c r="AO40" i="215"/>
  <c r="AN40" i="215"/>
  <c r="AM40" i="215"/>
  <c r="AL40" i="215"/>
  <c r="AK40" i="215"/>
  <c r="AJ40" i="215"/>
  <c r="AI40" i="215"/>
  <c r="AH40" i="215"/>
  <c r="AG40" i="215"/>
  <c r="AF40" i="215"/>
  <c r="AE40" i="215"/>
  <c r="AD40" i="215"/>
  <c r="AC40" i="215"/>
  <c r="AB40" i="215"/>
  <c r="AA40" i="215"/>
  <c r="Z40" i="215"/>
  <c r="Y40" i="215"/>
  <c r="X40" i="215"/>
  <c r="W40" i="215"/>
  <c r="V40" i="215"/>
  <c r="U40" i="215"/>
  <c r="T40" i="215"/>
  <c r="S40" i="215"/>
  <c r="R40" i="215"/>
  <c r="Q40" i="215"/>
  <c r="P40" i="215"/>
  <c r="O40" i="215"/>
  <c r="N40" i="215"/>
  <c r="M40" i="215"/>
  <c r="L40" i="215"/>
  <c r="K40" i="215"/>
  <c r="J40" i="215"/>
  <c r="I40" i="215"/>
  <c r="H40" i="215"/>
  <c r="G40" i="215"/>
  <c r="F40" i="215"/>
  <c r="E40" i="215"/>
  <c r="D40" i="215"/>
  <c r="C40" i="215"/>
  <c r="B40" i="215"/>
  <c r="HR38" i="215"/>
  <c r="HQ38" i="215"/>
  <c r="HP38" i="215"/>
  <c r="HO38" i="215"/>
  <c r="HN38" i="215"/>
  <c r="HM38" i="215"/>
  <c r="HL38" i="215"/>
  <c r="HK38" i="215"/>
  <c r="HJ38" i="215"/>
  <c r="HI38" i="215"/>
  <c r="HH38" i="215"/>
  <c r="HG38" i="215"/>
  <c r="HF38" i="215"/>
  <c r="HE38" i="215"/>
  <c r="HD38" i="215"/>
  <c r="HC38" i="215"/>
  <c r="HB38" i="215"/>
  <c r="HA38" i="215"/>
  <c r="GZ38" i="215"/>
  <c r="GY38" i="215"/>
  <c r="GX38" i="215"/>
  <c r="GW38" i="215"/>
  <c r="GV38" i="215"/>
  <c r="GU38" i="215"/>
  <c r="GT38" i="215"/>
  <c r="GS38" i="215"/>
  <c r="GR38" i="215"/>
  <c r="GQ38" i="215"/>
  <c r="GP38" i="215"/>
  <c r="GO38" i="215"/>
  <c r="GN38" i="215"/>
  <c r="GM38" i="215"/>
  <c r="GL38" i="215"/>
  <c r="GK38" i="215"/>
  <c r="GJ38" i="215"/>
  <c r="GI38" i="215"/>
  <c r="GH38" i="215"/>
  <c r="GG38" i="215"/>
  <c r="GF38" i="215"/>
  <c r="GE38" i="215"/>
  <c r="GD38" i="215"/>
  <c r="GC38" i="215"/>
  <c r="GB38" i="215"/>
  <c r="GA38" i="215"/>
  <c r="FZ38" i="215"/>
  <c r="FY38" i="215"/>
  <c r="FX38" i="215"/>
  <c r="FW38" i="215"/>
  <c r="FV38" i="215"/>
  <c r="FU38" i="215"/>
  <c r="FT38" i="215"/>
  <c r="FS38" i="215"/>
  <c r="FR38" i="215"/>
  <c r="FQ38" i="215"/>
  <c r="FP38" i="215"/>
  <c r="FO38" i="215"/>
  <c r="FN38" i="215"/>
  <c r="FM38" i="215"/>
  <c r="FL38" i="215"/>
  <c r="FK38" i="215"/>
  <c r="FJ38" i="215"/>
  <c r="FI38" i="215"/>
  <c r="FH38" i="215"/>
  <c r="FG38" i="215"/>
  <c r="FF38" i="215"/>
  <c r="FE38" i="215"/>
  <c r="FD38" i="215"/>
  <c r="FC38" i="215"/>
  <c r="FB38" i="215"/>
  <c r="FA38" i="215"/>
  <c r="EZ38" i="215"/>
  <c r="EY38" i="215"/>
  <c r="EX38" i="215"/>
  <c r="EW38" i="215"/>
  <c r="EV38" i="215"/>
  <c r="EU38" i="215"/>
  <c r="ET38" i="215"/>
  <c r="ES38" i="215"/>
  <c r="ER38" i="215"/>
  <c r="EQ38" i="215"/>
  <c r="EP38" i="215"/>
  <c r="EO38" i="215"/>
  <c r="EN38" i="215"/>
  <c r="EM38" i="215"/>
  <c r="EL38" i="215"/>
  <c r="EK38" i="215"/>
  <c r="EJ38" i="215"/>
  <c r="EI38" i="215"/>
  <c r="EH38" i="215"/>
  <c r="EG38" i="215"/>
  <c r="EF38" i="215"/>
  <c r="EE38" i="215"/>
  <c r="ED38" i="215"/>
  <c r="EC38" i="215"/>
  <c r="EB38" i="215"/>
  <c r="EA38" i="215"/>
  <c r="DZ38" i="215"/>
  <c r="DY38" i="215"/>
  <c r="DX38" i="215"/>
  <c r="DW38" i="215"/>
  <c r="DV38" i="215"/>
  <c r="DU38" i="215"/>
  <c r="DT38" i="215"/>
  <c r="DS38" i="215"/>
  <c r="DR38" i="215"/>
  <c r="DQ38" i="215"/>
  <c r="DP38" i="215"/>
  <c r="DO38" i="215"/>
  <c r="DN38" i="215"/>
  <c r="DM38" i="215"/>
  <c r="DL38" i="215"/>
  <c r="DK38" i="215"/>
  <c r="DJ38" i="215"/>
  <c r="DI38" i="215"/>
  <c r="DH38" i="215"/>
  <c r="DG38" i="215"/>
  <c r="DF38" i="215"/>
  <c r="DE38" i="215"/>
  <c r="DD38" i="215"/>
  <c r="DC38" i="215"/>
  <c r="DB38" i="215"/>
  <c r="DA38" i="215"/>
  <c r="CZ38" i="215"/>
  <c r="CY38" i="215"/>
  <c r="CX38" i="215"/>
  <c r="CW38" i="215"/>
  <c r="CV38" i="215"/>
  <c r="CU38" i="215"/>
  <c r="CT38" i="215"/>
  <c r="CS38" i="215"/>
  <c r="CR38" i="215"/>
  <c r="CQ38" i="215"/>
  <c r="CP38" i="215"/>
  <c r="CO38" i="215"/>
  <c r="CN38" i="215"/>
  <c r="CM38" i="215"/>
  <c r="CL38" i="215"/>
  <c r="CK38" i="215"/>
  <c r="CJ38" i="215"/>
  <c r="CI38" i="215"/>
  <c r="CH38" i="215"/>
  <c r="CG38" i="215"/>
  <c r="CF38" i="215"/>
  <c r="CE38" i="215"/>
  <c r="CD38" i="215"/>
  <c r="CC38" i="215"/>
  <c r="CB38" i="215"/>
  <c r="CA38" i="215"/>
  <c r="BZ38" i="215"/>
  <c r="BY38" i="215"/>
  <c r="BX38" i="215"/>
  <c r="BW38" i="215"/>
  <c r="BV38" i="215"/>
  <c r="BU38" i="215"/>
  <c r="BT38" i="215"/>
  <c r="BS38" i="215"/>
  <c r="BR38" i="215"/>
  <c r="BQ38" i="215"/>
  <c r="BP38" i="215"/>
  <c r="BO38" i="215"/>
  <c r="BN38" i="215"/>
  <c r="BM38" i="215"/>
  <c r="BL38" i="215"/>
  <c r="BK38" i="215"/>
  <c r="BJ38" i="215"/>
  <c r="BI38" i="215"/>
  <c r="BH38" i="215"/>
  <c r="BG38" i="215"/>
  <c r="BF38" i="215"/>
  <c r="BE38" i="215"/>
  <c r="BD38" i="215"/>
  <c r="BC38" i="215"/>
  <c r="BB38" i="215"/>
  <c r="BA38" i="215"/>
  <c r="AZ38" i="215"/>
  <c r="AY38" i="215"/>
  <c r="AX38" i="215"/>
  <c r="AW38" i="215"/>
  <c r="AV38" i="215"/>
  <c r="AU38" i="215"/>
  <c r="AT38" i="215"/>
  <c r="AS38" i="215"/>
  <c r="AR38" i="215"/>
  <c r="AQ38" i="215"/>
  <c r="AP38" i="215"/>
  <c r="AO38" i="215"/>
  <c r="AN38" i="215"/>
  <c r="AM38" i="215"/>
  <c r="AL38" i="215"/>
  <c r="AK38" i="215"/>
  <c r="AJ38" i="215"/>
  <c r="AI38" i="215"/>
  <c r="AH38" i="215"/>
  <c r="AG38" i="215"/>
  <c r="AF38" i="215"/>
  <c r="AE38" i="215"/>
  <c r="AD38" i="215"/>
  <c r="AC38" i="215"/>
  <c r="AB38" i="215"/>
  <c r="AA38" i="215"/>
  <c r="Z38" i="215"/>
  <c r="Y38" i="215"/>
  <c r="X38" i="215"/>
  <c r="W38" i="215"/>
  <c r="V38" i="215"/>
  <c r="U38" i="215"/>
  <c r="T38" i="215"/>
  <c r="S38" i="215"/>
  <c r="R38" i="215"/>
  <c r="Q38" i="215"/>
  <c r="P38" i="215"/>
  <c r="O38" i="215"/>
  <c r="N38" i="215"/>
  <c r="M38" i="215"/>
  <c r="L38" i="215"/>
  <c r="K38" i="215"/>
  <c r="J38" i="215"/>
  <c r="I38" i="215"/>
  <c r="H38" i="215"/>
  <c r="G38" i="215"/>
  <c r="F38" i="215"/>
  <c r="E38" i="215"/>
  <c r="D38" i="215"/>
  <c r="C38" i="215"/>
  <c r="B38" i="215"/>
  <c r="HR37" i="215"/>
  <c r="HQ37" i="215"/>
  <c r="HP37" i="215"/>
  <c r="HO37" i="215"/>
  <c r="HN37" i="215"/>
  <c r="HM37" i="215"/>
  <c r="HL37" i="215"/>
  <c r="HK37" i="215"/>
  <c r="HJ37" i="215"/>
  <c r="HI37" i="215"/>
  <c r="HH37" i="215"/>
  <c r="HG37" i="215"/>
  <c r="HF37" i="215"/>
  <c r="HE37" i="215"/>
  <c r="HD37" i="215"/>
  <c r="HC37" i="215"/>
  <c r="HB37" i="215"/>
  <c r="HA37" i="215"/>
  <c r="GZ37" i="215"/>
  <c r="GY37" i="215"/>
  <c r="GX37" i="215"/>
  <c r="GW37" i="215"/>
  <c r="GV37" i="215"/>
  <c r="GU37" i="215"/>
  <c r="GT37" i="215"/>
  <c r="GS37" i="215"/>
  <c r="GR37" i="215"/>
  <c r="GQ37" i="215"/>
  <c r="GP37" i="215"/>
  <c r="GO37" i="215"/>
  <c r="GN37" i="215"/>
  <c r="GM37" i="215"/>
  <c r="GL37" i="215"/>
  <c r="GK37" i="215"/>
  <c r="GJ37" i="215"/>
  <c r="GI37" i="215"/>
  <c r="GH37" i="215"/>
  <c r="GG37" i="215"/>
  <c r="GF37" i="215"/>
  <c r="GE37" i="215"/>
  <c r="GD37" i="215"/>
  <c r="GC37" i="215"/>
  <c r="GB37" i="215"/>
  <c r="GA37" i="215"/>
  <c r="FZ37" i="215"/>
  <c r="FY37" i="215"/>
  <c r="FX37" i="215"/>
  <c r="FW37" i="215"/>
  <c r="FV37" i="215"/>
  <c r="FU37" i="215"/>
  <c r="FT37" i="215"/>
  <c r="FS37" i="215"/>
  <c r="FR37" i="215"/>
  <c r="FQ37" i="215"/>
  <c r="FP37" i="215"/>
  <c r="FO37" i="215"/>
  <c r="FN37" i="215"/>
  <c r="FM37" i="215"/>
  <c r="FL37" i="215"/>
  <c r="FK37" i="215"/>
  <c r="FJ37" i="215"/>
  <c r="FI37" i="215"/>
  <c r="FH37" i="215"/>
  <c r="FG37" i="215"/>
  <c r="FF37" i="215"/>
  <c r="FE37" i="215"/>
  <c r="FD37" i="215"/>
  <c r="FC37" i="215"/>
  <c r="FB37" i="215"/>
  <c r="FA37" i="215"/>
  <c r="EZ37" i="215"/>
  <c r="EY37" i="215"/>
  <c r="EX37" i="215"/>
  <c r="EW37" i="215"/>
  <c r="EV37" i="215"/>
  <c r="EU37" i="215"/>
  <c r="ET37" i="215"/>
  <c r="ES37" i="215"/>
  <c r="ER37" i="215"/>
  <c r="EQ37" i="215"/>
  <c r="EP37" i="215"/>
  <c r="EO37" i="215"/>
  <c r="EN37" i="215"/>
  <c r="EM37" i="215"/>
  <c r="EL37" i="215"/>
  <c r="EK37" i="215"/>
  <c r="EJ37" i="215"/>
  <c r="EI37" i="215"/>
  <c r="EH37" i="215"/>
  <c r="EG37" i="215"/>
  <c r="EF37" i="215"/>
  <c r="EE37" i="215"/>
  <c r="ED37" i="215"/>
  <c r="EC37" i="215"/>
  <c r="EB37" i="215"/>
  <c r="EA37" i="215"/>
  <c r="DZ37" i="215"/>
  <c r="DY37" i="215"/>
  <c r="DX37" i="215"/>
  <c r="DW37" i="215"/>
  <c r="DV37" i="215"/>
  <c r="DU37" i="215"/>
  <c r="DT37" i="215"/>
  <c r="DS37" i="215"/>
  <c r="DR37" i="215"/>
  <c r="DQ37" i="215"/>
  <c r="DP37" i="215"/>
  <c r="DO37" i="215"/>
  <c r="DN37" i="215"/>
  <c r="DM37" i="215"/>
  <c r="DL37" i="215"/>
  <c r="DK37" i="215"/>
  <c r="DJ37" i="215"/>
  <c r="DI37" i="215"/>
  <c r="DH37" i="215"/>
  <c r="DG37" i="215"/>
  <c r="DF37" i="215"/>
  <c r="DE37" i="215"/>
  <c r="DD37" i="215"/>
  <c r="DC37" i="215"/>
  <c r="DB37" i="215"/>
  <c r="DA37" i="215"/>
  <c r="CZ37" i="215"/>
  <c r="CY37" i="215"/>
  <c r="CX37" i="215"/>
  <c r="CW37" i="215"/>
  <c r="CV37" i="215"/>
  <c r="CU37" i="215"/>
  <c r="CT37" i="215"/>
  <c r="CS37" i="215"/>
  <c r="CR37" i="215"/>
  <c r="CQ37" i="215"/>
  <c r="CP37" i="215"/>
  <c r="CO37" i="215"/>
  <c r="CN37" i="215"/>
  <c r="CM37" i="215"/>
  <c r="CL37" i="215"/>
  <c r="CK37" i="215"/>
  <c r="CJ37" i="215"/>
  <c r="CI37" i="215"/>
  <c r="CH37" i="215"/>
  <c r="CG37" i="215"/>
  <c r="CF37" i="215"/>
  <c r="CE37" i="215"/>
  <c r="CD37" i="215"/>
  <c r="CC37" i="215"/>
  <c r="CB37" i="215"/>
  <c r="CA37" i="215"/>
  <c r="BZ37" i="215"/>
  <c r="BY37" i="215"/>
  <c r="BX37" i="215"/>
  <c r="BW37" i="215"/>
  <c r="BV37" i="215"/>
  <c r="BU37" i="215"/>
  <c r="BT37" i="215"/>
  <c r="BS37" i="215"/>
  <c r="BR37" i="215"/>
  <c r="BQ37" i="215"/>
  <c r="BP37" i="215"/>
  <c r="BO37" i="215"/>
  <c r="BN37" i="215"/>
  <c r="BM37" i="215"/>
  <c r="BL37" i="215"/>
  <c r="BK37" i="215"/>
  <c r="BJ37" i="215"/>
  <c r="BI37" i="215"/>
  <c r="BH37" i="215"/>
  <c r="BG37" i="215"/>
  <c r="BF37" i="215"/>
  <c r="BE37" i="215"/>
  <c r="BD37" i="215"/>
  <c r="BC37" i="215"/>
  <c r="BB37" i="215"/>
  <c r="BA37" i="215"/>
  <c r="AZ37" i="215"/>
  <c r="AY37" i="215"/>
  <c r="AX37" i="215"/>
  <c r="AW37" i="215"/>
  <c r="AV37" i="215"/>
  <c r="AU37" i="215"/>
  <c r="AT37" i="215"/>
  <c r="AS37" i="215"/>
  <c r="AR37" i="215"/>
  <c r="AQ37" i="215"/>
  <c r="AP37" i="215"/>
  <c r="AO37" i="215"/>
  <c r="AN37" i="215"/>
  <c r="AM37" i="215"/>
  <c r="AL37" i="215"/>
  <c r="AK37" i="215"/>
  <c r="AJ37" i="215"/>
  <c r="AI37" i="215"/>
  <c r="AH37" i="215"/>
  <c r="AG37" i="215"/>
  <c r="AF37" i="215"/>
  <c r="AE37" i="215"/>
  <c r="AD37" i="215"/>
  <c r="AC37" i="215"/>
  <c r="AB37" i="215"/>
  <c r="AA37" i="215"/>
  <c r="Z37" i="215"/>
  <c r="Y37" i="215"/>
  <c r="X37" i="215"/>
  <c r="W37" i="215"/>
  <c r="V37" i="215"/>
  <c r="U37" i="215"/>
  <c r="T37" i="215"/>
  <c r="S37" i="215"/>
  <c r="R37" i="215"/>
  <c r="Q37" i="215"/>
  <c r="P37" i="215"/>
  <c r="O37" i="215"/>
  <c r="N37" i="215"/>
  <c r="M37" i="215"/>
  <c r="L37" i="215"/>
  <c r="K37" i="215"/>
  <c r="J37" i="215"/>
  <c r="I37" i="215"/>
  <c r="H37" i="215"/>
  <c r="G37" i="215"/>
  <c r="F37" i="215"/>
  <c r="E37" i="215"/>
  <c r="D37" i="215"/>
  <c r="C37" i="215"/>
  <c r="B37" i="215"/>
  <c r="HR35" i="215"/>
  <c r="HQ35" i="215"/>
  <c r="HP35" i="215"/>
  <c r="HO35" i="215"/>
  <c r="HN35" i="215"/>
  <c r="HM35" i="215"/>
  <c r="HL35" i="215"/>
  <c r="HK35" i="215"/>
  <c r="HJ35" i="215"/>
  <c r="HI35" i="215"/>
  <c r="HH35" i="215"/>
  <c r="HG35" i="215"/>
  <c r="HF35" i="215"/>
  <c r="HE35" i="215"/>
  <c r="HD35" i="215"/>
  <c r="HC35" i="215"/>
  <c r="HB35" i="215"/>
  <c r="HA35" i="215"/>
  <c r="GZ35" i="215"/>
  <c r="GY35" i="215"/>
  <c r="GX35" i="215"/>
  <c r="GW35" i="215"/>
  <c r="GV35" i="215"/>
  <c r="GU35" i="215"/>
  <c r="GT35" i="215"/>
  <c r="GS35" i="215"/>
  <c r="GR35" i="215"/>
  <c r="GQ35" i="215"/>
  <c r="GP35" i="215"/>
  <c r="GO35" i="215"/>
  <c r="GN35" i="215"/>
  <c r="GM35" i="215"/>
  <c r="GL35" i="215"/>
  <c r="GK35" i="215"/>
  <c r="GJ35" i="215"/>
  <c r="GI35" i="215"/>
  <c r="GH35" i="215"/>
  <c r="GG35" i="215"/>
  <c r="GF35" i="215"/>
  <c r="GE35" i="215"/>
  <c r="GD35" i="215"/>
  <c r="GC35" i="215"/>
  <c r="GB35" i="215"/>
  <c r="GA35" i="215"/>
  <c r="FZ35" i="215"/>
  <c r="FY35" i="215"/>
  <c r="FX35" i="215"/>
  <c r="FW35" i="215"/>
  <c r="FV35" i="215"/>
  <c r="FU35" i="215"/>
  <c r="FT35" i="215"/>
  <c r="FS35" i="215"/>
  <c r="FR35" i="215"/>
  <c r="FQ35" i="215"/>
  <c r="FP35" i="215"/>
  <c r="FO35" i="215"/>
  <c r="FN35" i="215"/>
  <c r="FM35" i="215"/>
  <c r="FL35" i="215"/>
  <c r="FK35" i="215"/>
  <c r="FJ35" i="215"/>
  <c r="FI35" i="215"/>
  <c r="FH35" i="215"/>
  <c r="FG35" i="215"/>
  <c r="FF35" i="215"/>
  <c r="FE35" i="215"/>
  <c r="FD35" i="215"/>
  <c r="FC35" i="215"/>
  <c r="FB35" i="215"/>
  <c r="FA35" i="215"/>
  <c r="EZ35" i="215"/>
  <c r="EY35" i="215"/>
  <c r="EX35" i="215"/>
  <c r="EW35" i="215"/>
  <c r="EV35" i="215"/>
  <c r="EU35" i="215"/>
  <c r="ET35" i="215"/>
  <c r="ES35" i="215"/>
  <c r="ER35" i="215"/>
  <c r="EQ35" i="215"/>
  <c r="EP35" i="215"/>
  <c r="EO35" i="215"/>
  <c r="EN35" i="215"/>
  <c r="EM35" i="215"/>
  <c r="EL35" i="215"/>
  <c r="EK35" i="215"/>
  <c r="EJ35" i="215"/>
  <c r="EI35" i="215"/>
  <c r="EH35" i="215"/>
  <c r="EG35" i="215"/>
  <c r="EF35" i="215"/>
  <c r="EE35" i="215"/>
  <c r="ED35" i="215"/>
  <c r="EC35" i="215"/>
  <c r="EB35" i="215"/>
  <c r="EA35" i="215"/>
  <c r="DZ35" i="215"/>
  <c r="DY35" i="215"/>
  <c r="DX35" i="215"/>
  <c r="DW35" i="215"/>
  <c r="DV35" i="215"/>
  <c r="DU35" i="215"/>
  <c r="DT35" i="215"/>
  <c r="DS35" i="215"/>
  <c r="DR35" i="215"/>
  <c r="DQ35" i="215"/>
  <c r="DP35" i="215"/>
  <c r="DO35" i="215"/>
  <c r="DN35" i="215"/>
  <c r="DM35" i="215"/>
  <c r="DL35" i="215"/>
  <c r="DK35" i="215"/>
  <c r="DJ35" i="215"/>
  <c r="DI35" i="215"/>
  <c r="DH35" i="215"/>
  <c r="DG35" i="215"/>
  <c r="DF35" i="215"/>
  <c r="DE35" i="215"/>
  <c r="DD35" i="215"/>
  <c r="DC35" i="215"/>
  <c r="DB35" i="215"/>
  <c r="DA35" i="215"/>
  <c r="CZ35" i="215"/>
  <c r="CY35" i="215"/>
  <c r="CX35" i="215"/>
  <c r="CW35" i="215"/>
  <c r="CV35" i="215"/>
  <c r="CU35" i="215"/>
  <c r="CT35" i="215"/>
  <c r="CS35" i="215"/>
  <c r="CR35" i="215"/>
  <c r="CQ35" i="215"/>
  <c r="CP35" i="215"/>
  <c r="CO35" i="215"/>
  <c r="CN35" i="215"/>
  <c r="CM35" i="215"/>
  <c r="CL35" i="215"/>
  <c r="CK35" i="215"/>
  <c r="CJ35" i="215"/>
  <c r="CI35" i="215"/>
  <c r="CH35" i="215"/>
  <c r="CG35" i="215"/>
  <c r="CF35" i="215"/>
  <c r="CE35" i="215"/>
  <c r="CD35" i="215"/>
  <c r="CC35" i="215"/>
  <c r="CB35" i="215"/>
  <c r="CA35" i="215"/>
  <c r="BZ35" i="215"/>
  <c r="BY35" i="215"/>
  <c r="BX35" i="215"/>
  <c r="BW35" i="215"/>
  <c r="BV35" i="215"/>
  <c r="BU35" i="215"/>
  <c r="BT35" i="215"/>
  <c r="BS35" i="215"/>
  <c r="BR35" i="215"/>
  <c r="BQ35" i="215"/>
  <c r="BP35" i="215"/>
  <c r="BO35" i="215"/>
  <c r="BN35" i="215"/>
  <c r="BM35" i="215"/>
  <c r="BL35" i="215"/>
  <c r="BK35" i="215"/>
  <c r="BJ35" i="215"/>
  <c r="BI35" i="215"/>
  <c r="BH35" i="215"/>
  <c r="BG35" i="215"/>
  <c r="BF35" i="215"/>
  <c r="BE35" i="215"/>
  <c r="BD35" i="215"/>
  <c r="BC35" i="215"/>
  <c r="BB35" i="215"/>
  <c r="BA35" i="215"/>
  <c r="AZ35" i="215"/>
  <c r="AY35" i="215"/>
  <c r="AX35" i="215"/>
  <c r="AW35" i="215"/>
  <c r="AV35" i="215"/>
  <c r="AU35" i="215"/>
  <c r="AT35" i="215"/>
  <c r="AS35" i="215"/>
  <c r="AR35" i="215"/>
  <c r="AQ35" i="215"/>
  <c r="AP35" i="215"/>
  <c r="AO35" i="215"/>
  <c r="AN35" i="215"/>
  <c r="AM35" i="215"/>
  <c r="AL35" i="215"/>
  <c r="AK35" i="215"/>
  <c r="AJ35" i="215"/>
  <c r="AI35" i="215"/>
  <c r="AH35" i="215"/>
  <c r="AG35" i="215"/>
  <c r="AF35" i="215"/>
  <c r="AE35" i="215"/>
  <c r="AD35" i="215"/>
  <c r="AC35" i="215"/>
  <c r="AB35" i="215"/>
  <c r="AA35" i="215"/>
  <c r="Z35" i="215"/>
  <c r="Y35" i="215"/>
  <c r="X35" i="215"/>
  <c r="W35" i="215"/>
  <c r="V35" i="215"/>
  <c r="U35" i="215"/>
  <c r="T35" i="215"/>
  <c r="S35" i="215"/>
  <c r="R35" i="215"/>
  <c r="Q35" i="215"/>
  <c r="P35" i="215"/>
  <c r="O35" i="215"/>
  <c r="N35" i="215"/>
  <c r="M35" i="215"/>
  <c r="L35" i="215"/>
  <c r="K35" i="215"/>
  <c r="J35" i="215"/>
  <c r="I35" i="215"/>
  <c r="H35" i="215"/>
  <c r="G35" i="215"/>
  <c r="F35" i="215"/>
  <c r="E35" i="215"/>
  <c r="D35" i="215"/>
  <c r="C35" i="215"/>
  <c r="B35" i="215"/>
  <c r="HR34" i="215"/>
  <c r="HQ34" i="215"/>
  <c r="HP34" i="215"/>
  <c r="HO34" i="215"/>
  <c r="HN34" i="215"/>
  <c r="HM34" i="215"/>
  <c r="HL34" i="215"/>
  <c r="HK34" i="215"/>
  <c r="HJ34" i="215"/>
  <c r="HI34" i="215"/>
  <c r="HH34" i="215"/>
  <c r="HG34" i="215"/>
  <c r="HF34" i="215"/>
  <c r="HE34" i="215"/>
  <c r="HD34" i="215"/>
  <c r="HC34" i="215"/>
  <c r="HB34" i="215"/>
  <c r="HA34" i="215"/>
  <c r="GZ34" i="215"/>
  <c r="GY34" i="215"/>
  <c r="GX34" i="215"/>
  <c r="GW34" i="215"/>
  <c r="GV34" i="215"/>
  <c r="GU34" i="215"/>
  <c r="GT34" i="215"/>
  <c r="GS34" i="215"/>
  <c r="GR34" i="215"/>
  <c r="GQ34" i="215"/>
  <c r="GP34" i="215"/>
  <c r="GO34" i="215"/>
  <c r="GN34" i="215"/>
  <c r="GM34" i="215"/>
  <c r="GL34" i="215"/>
  <c r="GK34" i="215"/>
  <c r="GJ34" i="215"/>
  <c r="GI34" i="215"/>
  <c r="GH34" i="215"/>
  <c r="GG34" i="215"/>
  <c r="GF34" i="215"/>
  <c r="GE34" i="215"/>
  <c r="GD34" i="215"/>
  <c r="GC34" i="215"/>
  <c r="GB34" i="215"/>
  <c r="GA34" i="215"/>
  <c r="FZ34" i="215"/>
  <c r="FY34" i="215"/>
  <c r="FX34" i="215"/>
  <c r="FW34" i="215"/>
  <c r="FV34" i="215"/>
  <c r="FU34" i="215"/>
  <c r="FT34" i="215"/>
  <c r="FS34" i="215"/>
  <c r="FR34" i="215"/>
  <c r="FQ34" i="215"/>
  <c r="FP34" i="215"/>
  <c r="FO34" i="215"/>
  <c r="FN34" i="215"/>
  <c r="FM34" i="215"/>
  <c r="FL34" i="215"/>
  <c r="FK34" i="215"/>
  <c r="FJ34" i="215"/>
  <c r="FI34" i="215"/>
  <c r="FH34" i="215"/>
  <c r="FG34" i="215"/>
  <c r="FF34" i="215"/>
  <c r="FE34" i="215"/>
  <c r="FD34" i="215"/>
  <c r="FC34" i="215"/>
  <c r="FB34" i="215"/>
  <c r="FA34" i="215"/>
  <c r="EZ34" i="215"/>
  <c r="EY34" i="215"/>
  <c r="EX34" i="215"/>
  <c r="EW34" i="215"/>
  <c r="EV34" i="215"/>
  <c r="EU34" i="215"/>
  <c r="ET34" i="215"/>
  <c r="ES34" i="215"/>
  <c r="ER34" i="215"/>
  <c r="EQ34" i="215"/>
  <c r="EP34" i="215"/>
  <c r="EO34" i="215"/>
  <c r="EN34" i="215"/>
  <c r="EM34" i="215"/>
  <c r="EL34" i="215"/>
  <c r="EK34" i="215"/>
  <c r="EJ34" i="215"/>
  <c r="EI34" i="215"/>
  <c r="EH34" i="215"/>
  <c r="EG34" i="215"/>
  <c r="EF34" i="215"/>
  <c r="EE34" i="215"/>
  <c r="ED34" i="215"/>
  <c r="EC34" i="215"/>
  <c r="EB34" i="215"/>
  <c r="EA34" i="215"/>
  <c r="DZ34" i="215"/>
  <c r="DY34" i="215"/>
  <c r="DX34" i="215"/>
  <c r="DW34" i="215"/>
  <c r="DV34" i="215"/>
  <c r="DU34" i="215"/>
  <c r="DT34" i="215"/>
  <c r="DS34" i="215"/>
  <c r="DR34" i="215"/>
  <c r="DQ34" i="215"/>
  <c r="DP34" i="215"/>
  <c r="DO34" i="215"/>
  <c r="DN34" i="215"/>
  <c r="DM34" i="215"/>
  <c r="DL34" i="215"/>
  <c r="DK34" i="215"/>
  <c r="DJ34" i="215"/>
  <c r="DI34" i="215"/>
  <c r="DH34" i="215"/>
  <c r="DG34" i="215"/>
  <c r="DF34" i="215"/>
  <c r="DE34" i="215"/>
  <c r="DD34" i="215"/>
  <c r="DC34" i="215"/>
  <c r="DB34" i="215"/>
  <c r="DA34" i="215"/>
  <c r="CZ34" i="215"/>
  <c r="CY34" i="215"/>
  <c r="CX34" i="215"/>
  <c r="CW34" i="215"/>
  <c r="CV34" i="215"/>
  <c r="CU34" i="215"/>
  <c r="CT34" i="215"/>
  <c r="CS34" i="215"/>
  <c r="CR34" i="215"/>
  <c r="CQ34" i="215"/>
  <c r="CP34" i="215"/>
  <c r="CO34" i="215"/>
  <c r="CN34" i="215"/>
  <c r="CM34" i="215"/>
  <c r="CL34" i="215"/>
  <c r="CK34" i="215"/>
  <c r="CJ34" i="215"/>
  <c r="CI34" i="215"/>
  <c r="CH34" i="215"/>
  <c r="CG34" i="215"/>
  <c r="CF34" i="215"/>
  <c r="CE34" i="215"/>
  <c r="CD34" i="215"/>
  <c r="CC34" i="215"/>
  <c r="CB34" i="215"/>
  <c r="CA34" i="215"/>
  <c r="BZ34" i="215"/>
  <c r="BY34" i="215"/>
  <c r="BX34" i="215"/>
  <c r="BW34" i="215"/>
  <c r="BV34" i="215"/>
  <c r="BU34" i="215"/>
  <c r="BT34" i="215"/>
  <c r="BS34" i="215"/>
  <c r="BR34" i="215"/>
  <c r="BQ34" i="215"/>
  <c r="BP34" i="215"/>
  <c r="BO34" i="215"/>
  <c r="BN34" i="215"/>
  <c r="BM34" i="215"/>
  <c r="BL34" i="215"/>
  <c r="BK34" i="215"/>
  <c r="BJ34" i="215"/>
  <c r="BI34" i="215"/>
  <c r="BH34" i="215"/>
  <c r="BG34" i="215"/>
  <c r="BF34" i="215"/>
  <c r="BE34" i="215"/>
  <c r="BD34" i="215"/>
  <c r="BC34" i="215"/>
  <c r="BB34" i="215"/>
  <c r="BA34" i="215"/>
  <c r="AZ34" i="215"/>
  <c r="AY34" i="215"/>
  <c r="AX34" i="215"/>
  <c r="AW34" i="215"/>
  <c r="AV34" i="215"/>
  <c r="AU34" i="215"/>
  <c r="AT34" i="215"/>
  <c r="AS34" i="215"/>
  <c r="AR34" i="215"/>
  <c r="AQ34" i="215"/>
  <c r="AP34" i="215"/>
  <c r="AO34" i="215"/>
  <c r="AN34" i="215"/>
  <c r="AM34" i="215"/>
  <c r="AL34" i="215"/>
  <c r="AK34" i="215"/>
  <c r="AJ34" i="215"/>
  <c r="AI34" i="215"/>
  <c r="AH34" i="215"/>
  <c r="AG34" i="215"/>
  <c r="AF34" i="215"/>
  <c r="AE34" i="215"/>
  <c r="AD34" i="215"/>
  <c r="AC34" i="215"/>
  <c r="AB34" i="215"/>
  <c r="AA34" i="215"/>
  <c r="Z34" i="215"/>
  <c r="Y34" i="215"/>
  <c r="X34" i="215"/>
  <c r="W34" i="215"/>
  <c r="V34" i="215"/>
  <c r="U34" i="215"/>
  <c r="T34" i="215"/>
  <c r="S34" i="215"/>
  <c r="R34" i="215"/>
  <c r="Q34" i="215"/>
  <c r="P34" i="215"/>
  <c r="O34" i="215"/>
  <c r="N34" i="215"/>
  <c r="M34" i="215"/>
  <c r="L34" i="215"/>
  <c r="K34" i="215"/>
  <c r="J34" i="215"/>
  <c r="I34" i="215"/>
  <c r="H34" i="215"/>
  <c r="G34" i="215"/>
  <c r="F34" i="215"/>
  <c r="E34" i="215"/>
  <c r="D34" i="215"/>
  <c r="C34" i="215"/>
  <c r="B34" i="215"/>
  <c r="HR32" i="215"/>
  <c r="HQ32" i="215"/>
  <c r="HP32" i="215"/>
  <c r="HO32" i="215"/>
  <c r="HN32" i="215"/>
  <c r="HM32" i="215"/>
  <c r="HL32" i="215"/>
  <c r="HK32" i="215"/>
  <c r="HJ32" i="215"/>
  <c r="HI32" i="215"/>
  <c r="HH32" i="215"/>
  <c r="HG32" i="215"/>
  <c r="HF32" i="215"/>
  <c r="HE32" i="215"/>
  <c r="HD32" i="215"/>
  <c r="HC32" i="215"/>
  <c r="HB32" i="215"/>
  <c r="HA32" i="215"/>
  <c r="GZ32" i="215"/>
  <c r="GY32" i="215"/>
  <c r="GX32" i="215"/>
  <c r="GW32" i="215"/>
  <c r="GV32" i="215"/>
  <c r="GU32" i="215"/>
  <c r="GT32" i="215"/>
  <c r="GS32" i="215"/>
  <c r="GR32" i="215"/>
  <c r="GQ32" i="215"/>
  <c r="GP32" i="215"/>
  <c r="GO32" i="215"/>
  <c r="GN32" i="215"/>
  <c r="GM32" i="215"/>
  <c r="GL32" i="215"/>
  <c r="GK32" i="215"/>
  <c r="GJ32" i="215"/>
  <c r="GI32" i="215"/>
  <c r="GH32" i="215"/>
  <c r="GG32" i="215"/>
  <c r="GF32" i="215"/>
  <c r="GE32" i="215"/>
  <c r="GD32" i="215"/>
  <c r="GC32" i="215"/>
  <c r="GB32" i="215"/>
  <c r="GA32" i="215"/>
  <c r="FZ32" i="215"/>
  <c r="FY32" i="215"/>
  <c r="FX32" i="215"/>
  <c r="FW32" i="215"/>
  <c r="FV32" i="215"/>
  <c r="FU32" i="215"/>
  <c r="FT32" i="215"/>
  <c r="FS32" i="215"/>
  <c r="FR32" i="215"/>
  <c r="FQ32" i="215"/>
  <c r="FP32" i="215"/>
  <c r="FO32" i="215"/>
  <c r="FN32" i="215"/>
  <c r="FM32" i="215"/>
  <c r="FL32" i="215"/>
  <c r="FK32" i="215"/>
  <c r="FJ32" i="215"/>
  <c r="FI32" i="215"/>
  <c r="FH32" i="215"/>
  <c r="FG32" i="215"/>
  <c r="FF32" i="215"/>
  <c r="FE32" i="215"/>
  <c r="FD32" i="215"/>
  <c r="FC32" i="215"/>
  <c r="FB32" i="215"/>
  <c r="FA32" i="215"/>
  <c r="EZ32" i="215"/>
  <c r="EY32" i="215"/>
  <c r="EX32" i="215"/>
  <c r="EW32" i="215"/>
  <c r="EV32" i="215"/>
  <c r="EU32" i="215"/>
  <c r="ET32" i="215"/>
  <c r="ES32" i="215"/>
  <c r="ER32" i="215"/>
  <c r="EQ32" i="215"/>
  <c r="EP32" i="215"/>
  <c r="EO32" i="215"/>
  <c r="EN32" i="215"/>
  <c r="EM32" i="215"/>
  <c r="EL32" i="215"/>
  <c r="EK32" i="215"/>
  <c r="EJ32" i="215"/>
  <c r="EI32" i="215"/>
  <c r="EH32" i="215"/>
  <c r="EG32" i="215"/>
  <c r="EF32" i="215"/>
  <c r="EE32" i="215"/>
  <c r="ED32" i="215"/>
  <c r="EC32" i="215"/>
  <c r="EB32" i="215"/>
  <c r="EA32" i="215"/>
  <c r="DZ32" i="215"/>
  <c r="DY32" i="215"/>
  <c r="DX32" i="215"/>
  <c r="DW32" i="215"/>
  <c r="DV32" i="215"/>
  <c r="DU32" i="215"/>
  <c r="DT32" i="215"/>
  <c r="DS32" i="215"/>
  <c r="DR32" i="215"/>
  <c r="DQ32" i="215"/>
  <c r="DP32" i="215"/>
  <c r="DO32" i="215"/>
  <c r="DN32" i="215"/>
  <c r="DM32" i="215"/>
  <c r="DL32" i="215"/>
  <c r="DK32" i="215"/>
  <c r="DJ32" i="215"/>
  <c r="DI32" i="215"/>
  <c r="DH32" i="215"/>
  <c r="DG32" i="215"/>
  <c r="DF32" i="215"/>
  <c r="DE32" i="215"/>
  <c r="DD32" i="215"/>
  <c r="DC32" i="215"/>
  <c r="DB32" i="215"/>
  <c r="DA32" i="215"/>
  <c r="CZ32" i="215"/>
  <c r="CY32" i="215"/>
  <c r="CX32" i="215"/>
  <c r="CW32" i="215"/>
  <c r="CV32" i="215"/>
  <c r="CU32" i="215"/>
  <c r="CT32" i="215"/>
  <c r="CS32" i="215"/>
  <c r="CR32" i="215"/>
  <c r="CQ32" i="215"/>
  <c r="CP32" i="215"/>
  <c r="CO32" i="215"/>
  <c r="CN32" i="215"/>
  <c r="CM32" i="215"/>
  <c r="CL32" i="215"/>
  <c r="CK32" i="215"/>
  <c r="CJ32" i="215"/>
  <c r="CI32" i="215"/>
  <c r="CH32" i="215"/>
  <c r="CG32" i="215"/>
  <c r="CF32" i="215"/>
  <c r="CE32" i="215"/>
  <c r="CD32" i="215"/>
  <c r="CC32" i="215"/>
  <c r="CB32" i="215"/>
  <c r="CA32" i="215"/>
  <c r="BZ32" i="215"/>
  <c r="BY32" i="215"/>
  <c r="BX32" i="215"/>
  <c r="BW32" i="215"/>
  <c r="BV32" i="215"/>
  <c r="BU32" i="215"/>
  <c r="BT32" i="215"/>
  <c r="BS32" i="215"/>
  <c r="BR32" i="215"/>
  <c r="BQ32" i="215"/>
  <c r="BP32" i="215"/>
  <c r="BO32" i="215"/>
  <c r="BN32" i="215"/>
  <c r="BM32" i="215"/>
  <c r="BL32" i="215"/>
  <c r="BK32" i="215"/>
  <c r="BJ32" i="215"/>
  <c r="BI32" i="215"/>
  <c r="BH32" i="215"/>
  <c r="BG32" i="215"/>
  <c r="BF32" i="215"/>
  <c r="BE32" i="215"/>
  <c r="BD32" i="215"/>
  <c r="BC32" i="215"/>
  <c r="BB32" i="215"/>
  <c r="BA32" i="215"/>
  <c r="AZ32" i="215"/>
  <c r="AY32" i="215"/>
  <c r="AX32" i="215"/>
  <c r="AW32" i="215"/>
  <c r="AV32" i="215"/>
  <c r="AU32" i="215"/>
  <c r="AT32" i="215"/>
  <c r="AS32" i="215"/>
  <c r="AR32" i="215"/>
  <c r="AQ32" i="215"/>
  <c r="AP32" i="215"/>
  <c r="AO32" i="215"/>
  <c r="AN32" i="215"/>
  <c r="AM32" i="215"/>
  <c r="AL32" i="215"/>
  <c r="AK32" i="215"/>
  <c r="AJ32" i="215"/>
  <c r="AI32" i="215"/>
  <c r="AH32" i="215"/>
  <c r="AG32" i="215"/>
  <c r="AF32" i="215"/>
  <c r="AE32" i="215"/>
  <c r="AD32" i="215"/>
  <c r="AC32" i="215"/>
  <c r="AB32" i="215"/>
  <c r="AA32" i="215"/>
  <c r="Z32" i="215"/>
  <c r="Y32" i="215"/>
  <c r="X32" i="215"/>
  <c r="W32" i="215"/>
  <c r="V32" i="215"/>
  <c r="U32" i="215"/>
  <c r="T32" i="215"/>
  <c r="S32" i="215"/>
  <c r="R32" i="215"/>
  <c r="Q32" i="215"/>
  <c r="P32" i="215"/>
  <c r="O32" i="215"/>
  <c r="N32" i="215"/>
  <c r="M32" i="215"/>
  <c r="L32" i="215"/>
  <c r="K32" i="215"/>
  <c r="J32" i="215"/>
  <c r="I32" i="215"/>
  <c r="H32" i="215"/>
  <c r="G32" i="215"/>
  <c r="F32" i="215"/>
  <c r="E32" i="215"/>
  <c r="D32" i="215"/>
  <c r="C32" i="215"/>
  <c r="B32" i="215"/>
  <c r="HR31" i="215"/>
  <c r="HQ31" i="215"/>
  <c r="HP31" i="215"/>
  <c r="HO31" i="215"/>
  <c r="HN31" i="215"/>
  <c r="HM31" i="215"/>
  <c r="HL31" i="215"/>
  <c r="HK31" i="215"/>
  <c r="HJ31" i="215"/>
  <c r="HI31" i="215"/>
  <c r="HH31" i="215"/>
  <c r="HG31" i="215"/>
  <c r="HF31" i="215"/>
  <c r="HE31" i="215"/>
  <c r="HD31" i="215"/>
  <c r="HC31" i="215"/>
  <c r="HB31" i="215"/>
  <c r="HA31" i="215"/>
  <c r="GZ31" i="215"/>
  <c r="GY31" i="215"/>
  <c r="GX31" i="215"/>
  <c r="GW31" i="215"/>
  <c r="GV31" i="215"/>
  <c r="GU31" i="215"/>
  <c r="GT31" i="215"/>
  <c r="GS31" i="215"/>
  <c r="GR31" i="215"/>
  <c r="GQ31" i="215"/>
  <c r="GP31" i="215"/>
  <c r="GO31" i="215"/>
  <c r="GN31" i="215"/>
  <c r="GM31" i="215"/>
  <c r="GL31" i="215"/>
  <c r="GK31" i="215"/>
  <c r="GJ31" i="215"/>
  <c r="GI31" i="215"/>
  <c r="GH31" i="215"/>
  <c r="GG31" i="215"/>
  <c r="GF31" i="215"/>
  <c r="GE31" i="215"/>
  <c r="GD31" i="215"/>
  <c r="GC31" i="215"/>
  <c r="GB31" i="215"/>
  <c r="GA31" i="215"/>
  <c r="FZ31" i="215"/>
  <c r="FY31" i="215"/>
  <c r="FX31" i="215"/>
  <c r="FW31" i="215"/>
  <c r="FV31" i="215"/>
  <c r="FU31" i="215"/>
  <c r="FT31" i="215"/>
  <c r="FS31" i="215"/>
  <c r="FR31" i="215"/>
  <c r="FQ31" i="215"/>
  <c r="FP31" i="215"/>
  <c r="FO31" i="215"/>
  <c r="FN31" i="215"/>
  <c r="FM31" i="215"/>
  <c r="FL31" i="215"/>
  <c r="FK31" i="215"/>
  <c r="FJ31" i="215"/>
  <c r="FI31" i="215"/>
  <c r="FH31" i="215"/>
  <c r="FG31" i="215"/>
  <c r="FF31" i="215"/>
  <c r="FE31" i="215"/>
  <c r="FD31" i="215"/>
  <c r="FC31" i="215"/>
  <c r="FB31" i="215"/>
  <c r="FA31" i="215"/>
  <c r="EZ31" i="215"/>
  <c r="EY31" i="215"/>
  <c r="EX31" i="215"/>
  <c r="EW31" i="215"/>
  <c r="EV31" i="215"/>
  <c r="EU31" i="215"/>
  <c r="ET31" i="215"/>
  <c r="ES31" i="215"/>
  <c r="ER31" i="215"/>
  <c r="EQ31" i="215"/>
  <c r="EP31" i="215"/>
  <c r="EO31" i="215"/>
  <c r="EN31" i="215"/>
  <c r="EM31" i="215"/>
  <c r="EL31" i="215"/>
  <c r="EK31" i="215"/>
  <c r="EJ31" i="215"/>
  <c r="EI31" i="215"/>
  <c r="EH31" i="215"/>
  <c r="EG31" i="215"/>
  <c r="EF31" i="215"/>
  <c r="EE31" i="215"/>
  <c r="ED31" i="215"/>
  <c r="EC31" i="215"/>
  <c r="EB31" i="215"/>
  <c r="EA31" i="215"/>
  <c r="DZ31" i="215"/>
  <c r="DY31" i="215"/>
  <c r="DX31" i="215"/>
  <c r="DW31" i="215"/>
  <c r="DV31" i="215"/>
  <c r="DU31" i="215"/>
  <c r="DT31" i="215"/>
  <c r="DS31" i="215"/>
  <c r="DR31" i="215"/>
  <c r="DQ31" i="215"/>
  <c r="DP31" i="215"/>
  <c r="DO31" i="215"/>
  <c r="DN31" i="215"/>
  <c r="DM31" i="215"/>
  <c r="DL31" i="215"/>
  <c r="DK31" i="215"/>
  <c r="DJ31" i="215"/>
  <c r="DI31" i="215"/>
  <c r="DH31" i="215"/>
  <c r="DG31" i="215"/>
  <c r="DF31" i="215"/>
  <c r="DE31" i="215"/>
  <c r="DD31" i="215"/>
  <c r="DC31" i="215"/>
  <c r="DB31" i="215"/>
  <c r="DA31" i="215"/>
  <c r="CZ31" i="215"/>
  <c r="CY31" i="215"/>
  <c r="CX31" i="215"/>
  <c r="CW31" i="215"/>
  <c r="CV31" i="215"/>
  <c r="CU31" i="215"/>
  <c r="CT31" i="215"/>
  <c r="CS31" i="215"/>
  <c r="CR31" i="215"/>
  <c r="CQ31" i="215"/>
  <c r="CP31" i="215"/>
  <c r="CO31" i="215"/>
  <c r="CN31" i="215"/>
  <c r="CM31" i="215"/>
  <c r="CL31" i="215"/>
  <c r="CK31" i="215"/>
  <c r="CJ31" i="215"/>
  <c r="CI31" i="215"/>
  <c r="CH31" i="215"/>
  <c r="CG31" i="215"/>
  <c r="CF31" i="215"/>
  <c r="CE31" i="215"/>
  <c r="CD31" i="215"/>
  <c r="CC31" i="215"/>
  <c r="CB31" i="215"/>
  <c r="CA31" i="215"/>
  <c r="BZ31" i="215"/>
  <c r="BY31" i="215"/>
  <c r="BX31" i="215"/>
  <c r="BW31" i="215"/>
  <c r="BV31" i="215"/>
  <c r="BU31" i="215"/>
  <c r="BT31" i="215"/>
  <c r="BS31" i="215"/>
  <c r="BR31" i="215"/>
  <c r="BQ31" i="215"/>
  <c r="BP31" i="215"/>
  <c r="BO31" i="215"/>
  <c r="BN31" i="215"/>
  <c r="BM31" i="215"/>
  <c r="BL31" i="215"/>
  <c r="BK31" i="215"/>
  <c r="BJ31" i="215"/>
  <c r="BI31" i="215"/>
  <c r="BH31" i="215"/>
  <c r="BG31" i="215"/>
  <c r="BF31" i="215"/>
  <c r="BE31" i="215"/>
  <c r="BD31" i="215"/>
  <c r="BC31" i="215"/>
  <c r="BB31" i="215"/>
  <c r="BA31" i="215"/>
  <c r="AZ31" i="215"/>
  <c r="AY31" i="215"/>
  <c r="AX31" i="215"/>
  <c r="AW31" i="215"/>
  <c r="AV31" i="215"/>
  <c r="AU31" i="215"/>
  <c r="AT31" i="215"/>
  <c r="AS31" i="215"/>
  <c r="AR31" i="215"/>
  <c r="AQ31" i="215"/>
  <c r="AP31" i="215"/>
  <c r="AO31" i="215"/>
  <c r="AN31" i="215"/>
  <c r="AM31" i="215"/>
  <c r="AL31" i="215"/>
  <c r="AK31" i="215"/>
  <c r="AJ31" i="215"/>
  <c r="AI31" i="215"/>
  <c r="AH31" i="215"/>
  <c r="AG31" i="215"/>
  <c r="AF31" i="215"/>
  <c r="AE31" i="215"/>
  <c r="AD31" i="215"/>
  <c r="AC31" i="215"/>
  <c r="AB31" i="215"/>
  <c r="AA31" i="215"/>
  <c r="Z31" i="215"/>
  <c r="Y31" i="215"/>
  <c r="X31" i="215"/>
  <c r="W31" i="215"/>
  <c r="V31" i="215"/>
  <c r="U31" i="215"/>
  <c r="T31" i="215"/>
  <c r="S31" i="215"/>
  <c r="R31" i="215"/>
  <c r="Q31" i="215"/>
  <c r="P31" i="215"/>
  <c r="O31" i="215"/>
  <c r="N31" i="215"/>
  <c r="M31" i="215"/>
  <c r="L31" i="215"/>
  <c r="K31" i="215"/>
  <c r="J31" i="215"/>
  <c r="I31" i="215"/>
  <c r="H31" i="215"/>
  <c r="G31" i="215"/>
  <c r="F31" i="215"/>
  <c r="E31" i="215"/>
  <c r="D31" i="215"/>
  <c r="C31" i="215"/>
  <c r="B31" i="215"/>
  <c r="HR28" i="215"/>
  <c r="HQ28" i="215"/>
  <c r="HP28" i="215"/>
  <c r="HO28" i="215"/>
  <c r="HN28" i="215"/>
  <c r="HM28" i="215"/>
  <c r="HL28" i="215"/>
  <c r="HK28" i="215"/>
  <c r="HJ28" i="215"/>
  <c r="HI28" i="215"/>
  <c r="HH28" i="215"/>
  <c r="HG28" i="215"/>
  <c r="HF28" i="215"/>
  <c r="HE28" i="215"/>
  <c r="HD28" i="215"/>
  <c r="HC28" i="215"/>
  <c r="HB28" i="215"/>
  <c r="HA28" i="215"/>
  <c r="GZ28" i="215"/>
  <c r="GY28" i="215"/>
  <c r="GX28" i="215"/>
  <c r="GW28" i="215"/>
  <c r="GV28" i="215"/>
  <c r="GU28" i="215"/>
  <c r="GT28" i="215"/>
  <c r="GS28" i="215"/>
  <c r="GR28" i="215"/>
  <c r="GQ28" i="215"/>
  <c r="GP28" i="215"/>
  <c r="GO28" i="215"/>
  <c r="GN28" i="215"/>
  <c r="GM28" i="215"/>
  <c r="GL28" i="215"/>
  <c r="GK28" i="215"/>
  <c r="GJ28" i="215"/>
  <c r="GI28" i="215"/>
  <c r="GH28" i="215"/>
  <c r="GG28" i="215"/>
  <c r="GF28" i="215"/>
  <c r="GE28" i="215"/>
  <c r="GD28" i="215"/>
  <c r="GC28" i="215"/>
  <c r="GB28" i="215"/>
  <c r="GA28" i="215"/>
  <c r="FZ28" i="215"/>
  <c r="FY28" i="215"/>
  <c r="FX28" i="215"/>
  <c r="FW28" i="215"/>
  <c r="FV28" i="215"/>
  <c r="FU28" i="215"/>
  <c r="FT28" i="215"/>
  <c r="FS28" i="215"/>
  <c r="FR28" i="215"/>
  <c r="FQ28" i="215"/>
  <c r="FP28" i="215"/>
  <c r="FO28" i="215"/>
  <c r="FN28" i="215"/>
  <c r="FM28" i="215"/>
  <c r="FL28" i="215"/>
  <c r="FK28" i="215"/>
  <c r="FJ28" i="215"/>
  <c r="FI28" i="215"/>
  <c r="FH28" i="215"/>
  <c r="FG28" i="215"/>
  <c r="FF28" i="215"/>
  <c r="FE28" i="215"/>
  <c r="FD28" i="215"/>
  <c r="FC28" i="215"/>
  <c r="FB28" i="215"/>
  <c r="FA28" i="215"/>
  <c r="EZ28" i="215"/>
  <c r="EY28" i="215"/>
  <c r="EX28" i="215"/>
  <c r="EW28" i="215"/>
  <c r="EV28" i="215"/>
  <c r="EU28" i="215"/>
  <c r="ET28" i="215"/>
  <c r="ES28" i="215"/>
  <c r="ER28" i="215"/>
  <c r="EQ28" i="215"/>
  <c r="EP28" i="215"/>
  <c r="EO28" i="215"/>
  <c r="EN28" i="215"/>
  <c r="EM28" i="215"/>
  <c r="EL28" i="215"/>
  <c r="EK28" i="215"/>
  <c r="EJ28" i="215"/>
  <c r="EI28" i="215"/>
  <c r="EH28" i="215"/>
  <c r="EG28" i="215"/>
  <c r="EF28" i="215"/>
  <c r="EE28" i="215"/>
  <c r="ED28" i="215"/>
  <c r="EC28" i="215"/>
  <c r="EB28" i="215"/>
  <c r="EA28" i="215"/>
  <c r="DZ28" i="215"/>
  <c r="DY28" i="215"/>
  <c r="DX28" i="215"/>
  <c r="DW28" i="215"/>
  <c r="DV28" i="215"/>
  <c r="DU28" i="215"/>
  <c r="DT28" i="215"/>
  <c r="DS28" i="215"/>
  <c r="DR28" i="215"/>
  <c r="DQ28" i="215"/>
  <c r="DP28" i="215"/>
  <c r="DO28" i="215"/>
  <c r="DN28" i="215"/>
  <c r="DM28" i="215"/>
  <c r="DL28" i="215"/>
  <c r="DK28" i="215"/>
  <c r="DJ28" i="215"/>
  <c r="DI28" i="215"/>
  <c r="DH28" i="215"/>
  <c r="DG28" i="215"/>
  <c r="DF28" i="215"/>
  <c r="DE28" i="215"/>
  <c r="DD28" i="215"/>
  <c r="DC28" i="215"/>
  <c r="DB28" i="215"/>
  <c r="DA28" i="215"/>
  <c r="CZ28" i="215"/>
  <c r="CY28" i="215"/>
  <c r="CX28" i="215"/>
  <c r="CW28" i="215"/>
  <c r="CV28" i="215"/>
  <c r="CU28" i="215"/>
  <c r="CT28" i="215"/>
  <c r="CS28" i="215"/>
  <c r="CR28" i="215"/>
  <c r="CQ28" i="215"/>
  <c r="CP28" i="215"/>
  <c r="CO28" i="215"/>
  <c r="CN28" i="215"/>
  <c r="CM28" i="215"/>
  <c r="CL28" i="215"/>
  <c r="CK28" i="215"/>
  <c r="CJ28" i="215"/>
  <c r="CI28" i="215"/>
  <c r="CH28" i="215"/>
  <c r="CG28" i="215"/>
  <c r="CF28" i="215"/>
  <c r="CE28" i="215"/>
  <c r="CD28" i="215"/>
  <c r="CC28" i="215"/>
  <c r="CB28" i="215"/>
  <c r="CA28" i="215"/>
  <c r="BZ28" i="215"/>
  <c r="BY28" i="215"/>
  <c r="BX28" i="215"/>
  <c r="BW28" i="215"/>
  <c r="BV28" i="215"/>
  <c r="BU28" i="215"/>
  <c r="BT28" i="215"/>
  <c r="BS28" i="215"/>
  <c r="BR28" i="215"/>
  <c r="BQ28" i="215"/>
  <c r="BP28" i="215"/>
  <c r="BO28" i="215"/>
  <c r="BN28" i="215"/>
  <c r="BM28" i="215"/>
  <c r="BL28" i="215"/>
  <c r="BK28" i="215"/>
  <c r="BJ28" i="215"/>
  <c r="BI28" i="215"/>
  <c r="BH28" i="215"/>
  <c r="BG28" i="215"/>
  <c r="BF28" i="215"/>
  <c r="BE28" i="215"/>
  <c r="BD28" i="215"/>
  <c r="BC28" i="215"/>
  <c r="BB28" i="215"/>
  <c r="BA28" i="215"/>
  <c r="AZ28" i="215"/>
  <c r="AY28" i="215"/>
  <c r="AX28" i="215"/>
  <c r="AW28" i="215"/>
  <c r="AV28" i="215"/>
  <c r="AU28" i="215"/>
  <c r="AT28" i="215"/>
  <c r="AS28" i="215"/>
  <c r="AR28" i="215"/>
  <c r="AQ28" i="215"/>
  <c r="AP28" i="215"/>
  <c r="AO28" i="215"/>
  <c r="AN28" i="215"/>
  <c r="AM28" i="215"/>
  <c r="AL28" i="215"/>
  <c r="AK28" i="215"/>
  <c r="AJ28" i="215"/>
  <c r="AI28" i="215"/>
  <c r="AH28" i="215"/>
  <c r="AG28" i="215"/>
  <c r="AF28" i="215"/>
  <c r="AE28" i="215"/>
  <c r="AD28" i="215"/>
  <c r="AC28" i="215"/>
  <c r="AB28" i="215"/>
  <c r="AA28" i="215"/>
  <c r="Z28" i="215"/>
  <c r="Y28" i="215"/>
  <c r="X28" i="215"/>
  <c r="W28" i="215"/>
  <c r="V28" i="215"/>
  <c r="U28" i="215"/>
  <c r="T28" i="215"/>
  <c r="S28" i="215"/>
  <c r="R28" i="215"/>
  <c r="Q28" i="215"/>
  <c r="P28" i="215"/>
  <c r="O28" i="215"/>
  <c r="N28" i="215"/>
  <c r="M28" i="215"/>
  <c r="L28" i="215"/>
  <c r="K28" i="215"/>
  <c r="J28" i="215"/>
  <c r="I28" i="215"/>
  <c r="H28" i="215"/>
  <c r="G28" i="215"/>
  <c r="F28" i="215"/>
  <c r="E28" i="215"/>
  <c r="D28" i="215"/>
  <c r="HR26" i="215"/>
  <c r="HQ26" i="215"/>
  <c r="HP26" i="215"/>
  <c r="HO26" i="215"/>
  <c r="HN26" i="215"/>
  <c r="HM26" i="215"/>
  <c r="HL26" i="215"/>
  <c r="HK26" i="215"/>
  <c r="HJ26" i="215"/>
  <c r="HI26" i="215"/>
  <c r="HH26" i="215"/>
  <c r="HG26" i="215"/>
  <c r="HF26" i="215"/>
  <c r="HE26" i="215"/>
  <c r="HD26" i="215"/>
  <c r="HC26" i="215"/>
  <c r="HB26" i="215"/>
  <c r="HA26" i="215"/>
  <c r="GZ26" i="215"/>
  <c r="GY26" i="215"/>
  <c r="GX26" i="215"/>
  <c r="GW26" i="215"/>
  <c r="GV26" i="215"/>
  <c r="GU26" i="215"/>
  <c r="GT26" i="215"/>
  <c r="GS26" i="215"/>
  <c r="GR26" i="215"/>
  <c r="GQ26" i="215"/>
  <c r="GP26" i="215"/>
  <c r="GO26" i="215"/>
  <c r="GN26" i="215"/>
  <c r="GM26" i="215"/>
  <c r="GL26" i="215"/>
  <c r="GK26" i="215"/>
  <c r="GJ26" i="215"/>
  <c r="GI26" i="215"/>
  <c r="GH26" i="215"/>
  <c r="GG26" i="215"/>
  <c r="GF26" i="215"/>
  <c r="GE26" i="215"/>
  <c r="GD26" i="215"/>
  <c r="GC26" i="215"/>
  <c r="GB26" i="215"/>
  <c r="GA26" i="215"/>
  <c r="FZ26" i="215"/>
  <c r="FY26" i="215"/>
  <c r="FX26" i="215"/>
  <c r="FW26" i="215"/>
  <c r="FV26" i="215"/>
  <c r="FU26" i="215"/>
  <c r="FT26" i="215"/>
  <c r="FS26" i="215"/>
  <c r="FR26" i="215"/>
  <c r="FQ26" i="215"/>
  <c r="FP26" i="215"/>
  <c r="FO26" i="215"/>
  <c r="FN26" i="215"/>
  <c r="FM26" i="215"/>
  <c r="FL26" i="215"/>
  <c r="FK26" i="215"/>
  <c r="FJ26" i="215"/>
  <c r="FI26" i="215"/>
  <c r="FH26" i="215"/>
  <c r="FG26" i="215"/>
  <c r="FF26" i="215"/>
  <c r="FE26" i="215"/>
  <c r="FD26" i="215"/>
  <c r="FC26" i="215"/>
  <c r="FB26" i="215"/>
  <c r="FA26" i="215"/>
  <c r="EZ26" i="215"/>
  <c r="EY26" i="215"/>
  <c r="EX26" i="215"/>
  <c r="EW26" i="215"/>
  <c r="EV26" i="215"/>
  <c r="EU26" i="215"/>
  <c r="ET26" i="215"/>
  <c r="ES26" i="215"/>
  <c r="ER26" i="215"/>
  <c r="EQ26" i="215"/>
  <c r="EP26" i="215"/>
  <c r="EO26" i="215"/>
  <c r="EN26" i="215"/>
  <c r="EM26" i="215"/>
  <c r="EL26" i="215"/>
  <c r="EK26" i="215"/>
  <c r="EJ26" i="215"/>
  <c r="EI26" i="215"/>
  <c r="EH26" i="215"/>
  <c r="EG26" i="215"/>
  <c r="EF26" i="215"/>
  <c r="EE26" i="215"/>
  <c r="ED26" i="215"/>
  <c r="EC26" i="215"/>
  <c r="EB26" i="215"/>
  <c r="EA26" i="215"/>
  <c r="DZ26" i="215"/>
  <c r="DY26" i="215"/>
  <c r="DX26" i="215"/>
  <c r="DW26" i="215"/>
  <c r="DV26" i="215"/>
  <c r="DU26" i="215"/>
  <c r="DT26" i="215"/>
  <c r="DS26" i="215"/>
  <c r="DR26" i="215"/>
  <c r="DQ26" i="215"/>
  <c r="DP26" i="215"/>
  <c r="DO26" i="215"/>
  <c r="DN26" i="215"/>
  <c r="DM26" i="215"/>
  <c r="DL26" i="215"/>
  <c r="DK26" i="215"/>
  <c r="DJ26" i="215"/>
  <c r="DI26" i="215"/>
  <c r="DH26" i="215"/>
  <c r="DG26" i="215"/>
  <c r="DF26" i="215"/>
  <c r="DE26" i="215"/>
  <c r="DD26" i="215"/>
  <c r="DC26" i="215"/>
  <c r="DB26" i="215"/>
  <c r="DA26" i="215"/>
  <c r="CZ26" i="215"/>
  <c r="CY26" i="215"/>
  <c r="CX26" i="215"/>
  <c r="CW26" i="215"/>
  <c r="CV26" i="215"/>
  <c r="CU26" i="215"/>
  <c r="CT26" i="215"/>
  <c r="CS26" i="215"/>
  <c r="CR26" i="215"/>
  <c r="CQ26" i="215"/>
  <c r="CP26" i="215"/>
  <c r="CO26" i="215"/>
  <c r="CN26" i="215"/>
  <c r="CM26" i="215"/>
  <c r="CL26" i="215"/>
  <c r="CK26" i="215"/>
  <c r="CJ26" i="215"/>
  <c r="CI26" i="215"/>
  <c r="CH26" i="215"/>
  <c r="CG26" i="215"/>
  <c r="CF26" i="215"/>
  <c r="CE26" i="215"/>
  <c r="CD26" i="215"/>
  <c r="CC26" i="215"/>
  <c r="CB26" i="215"/>
  <c r="CA26" i="215"/>
  <c r="BZ26" i="215"/>
  <c r="BY26" i="215"/>
  <c r="BX26" i="215"/>
  <c r="BW26" i="215"/>
  <c r="BV26" i="215"/>
  <c r="BU26" i="215"/>
  <c r="BT26" i="215"/>
  <c r="BS26" i="215"/>
  <c r="BR26" i="215"/>
  <c r="BQ26" i="215"/>
  <c r="BP26" i="215"/>
  <c r="BO26" i="215"/>
  <c r="BN26" i="215"/>
  <c r="BM26" i="215"/>
  <c r="BL26" i="215"/>
  <c r="BK26" i="215"/>
  <c r="BJ26" i="215"/>
  <c r="BI26" i="215"/>
  <c r="BH26" i="215"/>
  <c r="BG26" i="215"/>
  <c r="BF26" i="215"/>
  <c r="BE26" i="215"/>
  <c r="BD26" i="215"/>
  <c r="BC26" i="215"/>
  <c r="BB26" i="215"/>
  <c r="BA26" i="215"/>
  <c r="AZ26" i="215"/>
  <c r="AY26" i="215"/>
  <c r="AX26" i="215"/>
  <c r="AW26" i="215"/>
  <c r="AV26" i="215"/>
  <c r="AU26" i="215"/>
  <c r="AT26" i="215"/>
  <c r="AS26" i="215"/>
  <c r="AR26" i="215"/>
  <c r="AQ26" i="215"/>
  <c r="AP26" i="215"/>
  <c r="AO26" i="215"/>
  <c r="AN26" i="215"/>
  <c r="AM26" i="215"/>
  <c r="AL26" i="215"/>
  <c r="AK26" i="215"/>
  <c r="AJ26" i="215"/>
  <c r="AI26" i="215"/>
  <c r="AH26" i="215"/>
  <c r="AG26" i="215"/>
  <c r="AF26" i="215"/>
  <c r="AE26" i="215"/>
  <c r="AD26" i="215"/>
  <c r="AC26" i="215"/>
  <c r="AB26" i="215"/>
  <c r="AA26" i="215"/>
  <c r="Z26" i="215"/>
  <c r="Y26" i="215"/>
  <c r="X26" i="215"/>
  <c r="W26" i="215"/>
  <c r="V26" i="215"/>
  <c r="U26" i="215"/>
  <c r="T26" i="215"/>
  <c r="S26" i="215"/>
  <c r="R26" i="215"/>
  <c r="Q26" i="215"/>
  <c r="P26" i="215"/>
  <c r="O26" i="215"/>
  <c r="N26" i="215"/>
  <c r="M26" i="215"/>
  <c r="L26" i="215"/>
  <c r="K26" i="215"/>
  <c r="J26" i="215"/>
  <c r="I26" i="215"/>
  <c r="H26" i="215"/>
  <c r="G26" i="215"/>
  <c r="F26" i="215"/>
  <c r="E26" i="215"/>
  <c r="D26" i="215"/>
  <c r="C26" i="215"/>
  <c r="B26" i="215"/>
  <c r="HR25" i="215"/>
  <c r="HQ25" i="215"/>
  <c r="HP25" i="215"/>
  <c r="HO25" i="215"/>
  <c r="HN25" i="215"/>
  <c r="HM25" i="215"/>
  <c r="HL25" i="215"/>
  <c r="HK25" i="215"/>
  <c r="HJ25" i="215"/>
  <c r="HI25" i="215"/>
  <c r="HH25" i="215"/>
  <c r="HG25" i="215"/>
  <c r="HF25" i="215"/>
  <c r="HE25" i="215"/>
  <c r="HD25" i="215"/>
  <c r="HC25" i="215"/>
  <c r="HB25" i="215"/>
  <c r="HA25" i="215"/>
  <c r="GZ25" i="215"/>
  <c r="GY25" i="215"/>
  <c r="GX25" i="215"/>
  <c r="GW25" i="215"/>
  <c r="GV25" i="215"/>
  <c r="GU25" i="215"/>
  <c r="GT25" i="215"/>
  <c r="GS25" i="215"/>
  <c r="GR25" i="215"/>
  <c r="GQ25" i="215"/>
  <c r="GP25" i="215"/>
  <c r="GO25" i="215"/>
  <c r="GN25" i="215"/>
  <c r="GM25" i="215"/>
  <c r="GL25" i="215"/>
  <c r="GK25" i="215"/>
  <c r="GJ25" i="215"/>
  <c r="GI25" i="215"/>
  <c r="GH25" i="215"/>
  <c r="GG25" i="215"/>
  <c r="GF25" i="215"/>
  <c r="GE25" i="215"/>
  <c r="GD25" i="215"/>
  <c r="GC25" i="215"/>
  <c r="GB25" i="215"/>
  <c r="GA25" i="215"/>
  <c r="FZ25" i="215"/>
  <c r="FY25" i="215"/>
  <c r="FX25" i="215"/>
  <c r="FW25" i="215"/>
  <c r="FV25" i="215"/>
  <c r="FU25" i="215"/>
  <c r="FT25" i="215"/>
  <c r="FS25" i="215"/>
  <c r="FR25" i="215"/>
  <c r="FQ25" i="215"/>
  <c r="FP25" i="215"/>
  <c r="FO25" i="215"/>
  <c r="FN25" i="215"/>
  <c r="FM25" i="215"/>
  <c r="FL25" i="215"/>
  <c r="FK25" i="215"/>
  <c r="FJ25" i="215"/>
  <c r="FI25" i="215"/>
  <c r="FH25" i="215"/>
  <c r="FG25" i="215"/>
  <c r="FF25" i="215"/>
  <c r="FE25" i="215"/>
  <c r="FD25" i="215"/>
  <c r="FC25" i="215"/>
  <c r="FB25" i="215"/>
  <c r="FA25" i="215"/>
  <c r="EZ25" i="215"/>
  <c r="EY25" i="215"/>
  <c r="EX25" i="215"/>
  <c r="EW25" i="215"/>
  <c r="EV25" i="215"/>
  <c r="EU25" i="215"/>
  <c r="ET25" i="215"/>
  <c r="ES25" i="215"/>
  <c r="ER25" i="215"/>
  <c r="EQ25" i="215"/>
  <c r="EP25" i="215"/>
  <c r="EO25" i="215"/>
  <c r="EN25" i="215"/>
  <c r="EM25" i="215"/>
  <c r="EL25" i="215"/>
  <c r="EK25" i="215"/>
  <c r="EJ25" i="215"/>
  <c r="EI25" i="215"/>
  <c r="EH25" i="215"/>
  <c r="EG25" i="215"/>
  <c r="EF25" i="215"/>
  <c r="EE25" i="215"/>
  <c r="ED25" i="215"/>
  <c r="EC25" i="215"/>
  <c r="EB25" i="215"/>
  <c r="EA25" i="215"/>
  <c r="DZ25" i="215"/>
  <c r="DY25" i="215"/>
  <c r="DX25" i="215"/>
  <c r="DW25" i="215"/>
  <c r="DV25" i="215"/>
  <c r="DU25" i="215"/>
  <c r="DT25" i="215"/>
  <c r="DS25" i="215"/>
  <c r="DR25" i="215"/>
  <c r="DQ25" i="215"/>
  <c r="DP25" i="215"/>
  <c r="DO25" i="215"/>
  <c r="DN25" i="215"/>
  <c r="DM25" i="215"/>
  <c r="DL25" i="215"/>
  <c r="DK25" i="215"/>
  <c r="DJ25" i="215"/>
  <c r="DI25" i="215"/>
  <c r="DH25" i="215"/>
  <c r="DG25" i="215"/>
  <c r="DF25" i="215"/>
  <c r="DE25" i="215"/>
  <c r="DD25" i="215"/>
  <c r="DC25" i="215"/>
  <c r="DB25" i="215"/>
  <c r="DA25" i="215"/>
  <c r="CZ25" i="215"/>
  <c r="CY25" i="215"/>
  <c r="CX25" i="215"/>
  <c r="CW25" i="215"/>
  <c r="CV25" i="215"/>
  <c r="CU25" i="215"/>
  <c r="CT25" i="215"/>
  <c r="CS25" i="215"/>
  <c r="CR25" i="215"/>
  <c r="CQ25" i="215"/>
  <c r="CP25" i="215"/>
  <c r="CO25" i="215"/>
  <c r="CN25" i="215"/>
  <c r="CM25" i="215"/>
  <c r="CL25" i="215"/>
  <c r="CK25" i="215"/>
  <c r="CJ25" i="215"/>
  <c r="CI25" i="215"/>
  <c r="CH25" i="215"/>
  <c r="CG25" i="215"/>
  <c r="CF25" i="215"/>
  <c r="CE25" i="215"/>
  <c r="CD25" i="215"/>
  <c r="CC25" i="215"/>
  <c r="CB25" i="215"/>
  <c r="CA25" i="215"/>
  <c r="BZ25" i="215"/>
  <c r="BY25" i="215"/>
  <c r="BX25" i="215"/>
  <c r="BW25" i="215"/>
  <c r="BV25" i="215"/>
  <c r="BU25" i="215"/>
  <c r="BT25" i="215"/>
  <c r="BS25" i="215"/>
  <c r="BR25" i="215"/>
  <c r="BQ25" i="215"/>
  <c r="BP25" i="215"/>
  <c r="BO25" i="215"/>
  <c r="BN25" i="215"/>
  <c r="BM25" i="215"/>
  <c r="BL25" i="215"/>
  <c r="BK25" i="215"/>
  <c r="BJ25" i="215"/>
  <c r="BI25" i="215"/>
  <c r="BH25" i="215"/>
  <c r="BG25" i="215"/>
  <c r="BF25" i="215"/>
  <c r="BE25" i="215"/>
  <c r="BD25" i="215"/>
  <c r="BC25" i="215"/>
  <c r="BB25" i="215"/>
  <c r="BA25" i="215"/>
  <c r="AZ25" i="215"/>
  <c r="AY25" i="215"/>
  <c r="AX25" i="215"/>
  <c r="AW25" i="215"/>
  <c r="AV25" i="215"/>
  <c r="AU25" i="215"/>
  <c r="AT25" i="215"/>
  <c r="AS25" i="215"/>
  <c r="AR25" i="215"/>
  <c r="AQ25" i="215"/>
  <c r="AP25" i="215"/>
  <c r="AO25" i="215"/>
  <c r="AN25" i="215"/>
  <c r="AM25" i="215"/>
  <c r="AL25" i="215"/>
  <c r="AK25" i="215"/>
  <c r="AJ25" i="215"/>
  <c r="AI25" i="215"/>
  <c r="AH25" i="215"/>
  <c r="AG25" i="215"/>
  <c r="AF25" i="215"/>
  <c r="AE25" i="215"/>
  <c r="AD25" i="215"/>
  <c r="AC25" i="215"/>
  <c r="AB25" i="215"/>
  <c r="AA25" i="215"/>
  <c r="Z25" i="215"/>
  <c r="Y25" i="215"/>
  <c r="X25" i="215"/>
  <c r="W25" i="215"/>
  <c r="V25" i="215"/>
  <c r="U25" i="215"/>
  <c r="T25" i="215"/>
  <c r="S25" i="215"/>
  <c r="R25" i="215"/>
  <c r="Q25" i="215"/>
  <c r="P25" i="215"/>
  <c r="O25" i="215"/>
  <c r="N25" i="215"/>
  <c r="M25" i="215"/>
  <c r="L25" i="215"/>
  <c r="K25" i="215"/>
  <c r="J25" i="215"/>
  <c r="I25" i="215"/>
  <c r="H25" i="215"/>
  <c r="G25" i="215"/>
  <c r="F25" i="215"/>
  <c r="E25" i="215"/>
  <c r="D25" i="215"/>
  <c r="C25" i="215"/>
  <c r="B25" i="215"/>
  <c r="HR23" i="215"/>
  <c r="HQ23" i="215"/>
  <c r="HP23" i="215"/>
  <c r="HO23" i="215"/>
  <c r="HN23" i="215"/>
  <c r="HM23" i="215"/>
  <c r="HL23" i="215"/>
  <c r="HK23" i="215"/>
  <c r="HJ23" i="215"/>
  <c r="HI23" i="215"/>
  <c r="HH23" i="215"/>
  <c r="HG23" i="215"/>
  <c r="HF23" i="215"/>
  <c r="HE23" i="215"/>
  <c r="HD23" i="215"/>
  <c r="HC23" i="215"/>
  <c r="HB23" i="215"/>
  <c r="HA23" i="215"/>
  <c r="GZ23" i="215"/>
  <c r="GY23" i="215"/>
  <c r="GX23" i="215"/>
  <c r="GW23" i="215"/>
  <c r="GV23" i="215"/>
  <c r="GU23" i="215"/>
  <c r="GT23" i="215"/>
  <c r="GS23" i="215"/>
  <c r="GR23" i="215"/>
  <c r="GQ23" i="215"/>
  <c r="GP23" i="215"/>
  <c r="GO23" i="215"/>
  <c r="GN23" i="215"/>
  <c r="GM23" i="215"/>
  <c r="GL23" i="215"/>
  <c r="GK23" i="215"/>
  <c r="GJ23" i="215"/>
  <c r="GI23" i="215"/>
  <c r="GH23" i="215"/>
  <c r="GG23" i="215"/>
  <c r="GF23" i="215"/>
  <c r="GE23" i="215"/>
  <c r="GD23" i="215"/>
  <c r="GC23" i="215"/>
  <c r="GB23" i="215"/>
  <c r="GA23" i="215"/>
  <c r="FZ23" i="215"/>
  <c r="FY23" i="215"/>
  <c r="FX23" i="215"/>
  <c r="FW23" i="215"/>
  <c r="FV23" i="215"/>
  <c r="FU23" i="215"/>
  <c r="FT23" i="215"/>
  <c r="FS23" i="215"/>
  <c r="FR23" i="215"/>
  <c r="FQ23" i="215"/>
  <c r="FP23" i="215"/>
  <c r="FO23" i="215"/>
  <c r="FN23" i="215"/>
  <c r="FM23" i="215"/>
  <c r="FL23" i="215"/>
  <c r="FK23" i="215"/>
  <c r="FJ23" i="215"/>
  <c r="FI23" i="215"/>
  <c r="FH23" i="215"/>
  <c r="FG23" i="215"/>
  <c r="FF23" i="215"/>
  <c r="FE23" i="215"/>
  <c r="FD23" i="215"/>
  <c r="FC23" i="215"/>
  <c r="FB23" i="215"/>
  <c r="FA23" i="215"/>
  <c r="EZ23" i="215"/>
  <c r="EY23" i="215"/>
  <c r="EX23" i="215"/>
  <c r="EW23" i="215"/>
  <c r="EV23" i="215"/>
  <c r="EU23" i="215"/>
  <c r="ET23" i="215"/>
  <c r="ES23" i="215"/>
  <c r="ER23" i="215"/>
  <c r="EQ23" i="215"/>
  <c r="EP23" i="215"/>
  <c r="EO23" i="215"/>
  <c r="EN23" i="215"/>
  <c r="EM23" i="215"/>
  <c r="EL23" i="215"/>
  <c r="EK23" i="215"/>
  <c r="EJ23" i="215"/>
  <c r="EI23" i="215"/>
  <c r="EH23" i="215"/>
  <c r="EG23" i="215"/>
  <c r="EF23" i="215"/>
  <c r="EE23" i="215"/>
  <c r="ED23" i="215"/>
  <c r="EC23" i="215"/>
  <c r="EB23" i="215"/>
  <c r="EA23" i="215"/>
  <c r="DZ23" i="215"/>
  <c r="DY23" i="215"/>
  <c r="DX23" i="215"/>
  <c r="DW23" i="215"/>
  <c r="DV23" i="215"/>
  <c r="DU23" i="215"/>
  <c r="DT23" i="215"/>
  <c r="DS23" i="215"/>
  <c r="DR23" i="215"/>
  <c r="DQ23" i="215"/>
  <c r="DP23" i="215"/>
  <c r="DO23" i="215"/>
  <c r="DN23" i="215"/>
  <c r="DM23" i="215"/>
  <c r="DL23" i="215"/>
  <c r="DK23" i="215"/>
  <c r="DJ23" i="215"/>
  <c r="DI23" i="215"/>
  <c r="DH23" i="215"/>
  <c r="DG23" i="215"/>
  <c r="DF23" i="215"/>
  <c r="DE23" i="215"/>
  <c r="DD23" i="215"/>
  <c r="DC23" i="215"/>
  <c r="DB23" i="215"/>
  <c r="DA23" i="215"/>
  <c r="CZ23" i="215"/>
  <c r="CY23" i="215"/>
  <c r="CX23" i="215"/>
  <c r="CW23" i="215"/>
  <c r="CV23" i="215"/>
  <c r="CU23" i="215"/>
  <c r="CT23" i="215"/>
  <c r="CS23" i="215"/>
  <c r="CR23" i="215"/>
  <c r="CQ23" i="215"/>
  <c r="CP23" i="215"/>
  <c r="CO23" i="215"/>
  <c r="CN23" i="215"/>
  <c r="CM23" i="215"/>
  <c r="CL23" i="215"/>
  <c r="CK23" i="215"/>
  <c r="CJ23" i="215"/>
  <c r="CI23" i="215"/>
  <c r="CH23" i="215"/>
  <c r="CG23" i="215"/>
  <c r="CF23" i="215"/>
  <c r="CE23" i="215"/>
  <c r="CD23" i="215"/>
  <c r="CC23" i="215"/>
  <c r="CB23" i="215"/>
  <c r="CA23" i="215"/>
  <c r="BZ23" i="215"/>
  <c r="BY23" i="215"/>
  <c r="BX23" i="215"/>
  <c r="BW23" i="215"/>
  <c r="BV23" i="215"/>
  <c r="BU23" i="215"/>
  <c r="BT23" i="215"/>
  <c r="BS23" i="215"/>
  <c r="BR23" i="215"/>
  <c r="BQ23" i="215"/>
  <c r="BP23" i="215"/>
  <c r="BO23" i="215"/>
  <c r="BN23" i="215"/>
  <c r="BM23" i="215"/>
  <c r="BL23" i="215"/>
  <c r="BK23" i="215"/>
  <c r="BJ23" i="215"/>
  <c r="BI23" i="215"/>
  <c r="BH23" i="215"/>
  <c r="BG23" i="215"/>
  <c r="BF23" i="215"/>
  <c r="BE23" i="215"/>
  <c r="BD23" i="215"/>
  <c r="BC23" i="215"/>
  <c r="BB23" i="215"/>
  <c r="BA23" i="215"/>
  <c r="AZ23" i="215"/>
  <c r="AY23" i="215"/>
  <c r="AX23" i="215"/>
  <c r="AW23" i="215"/>
  <c r="AV23" i="215"/>
  <c r="AU23" i="215"/>
  <c r="AT23" i="215"/>
  <c r="AS23" i="215"/>
  <c r="AR23" i="215"/>
  <c r="AQ23" i="215"/>
  <c r="AP23" i="215"/>
  <c r="AO23" i="215"/>
  <c r="AN23" i="215"/>
  <c r="AM23" i="215"/>
  <c r="AL23" i="215"/>
  <c r="AK23" i="215"/>
  <c r="AJ23" i="215"/>
  <c r="AI23" i="215"/>
  <c r="AH23" i="215"/>
  <c r="AG23" i="215"/>
  <c r="AF23" i="215"/>
  <c r="AE23" i="215"/>
  <c r="AD23" i="215"/>
  <c r="AC23" i="215"/>
  <c r="AB23" i="215"/>
  <c r="AA23" i="215"/>
  <c r="Z23" i="215"/>
  <c r="Y23" i="215"/>
  <c r="X23" i="215"/>
  <c r="W23" i="215"/>
  <c r="V23" i="215"/>
  <c r="U23" i="215"/>
  <c r="T23" i="215"/>
  <c r="S23" i="215"/>
  <c r="R23" i="215"/>
  <c r="Q23" i="215"/>
  <c r="P23" i="215"/>
  <c r="O23" i="215"/>
  <c r="N23" i="215"/>
  <c r="M23" i="215"/>
  <c r="L23" i="215"/>
  <c r="K23" i="215"/>
  <c r="J23" i="215"/>
  <c r="I23" i="215"/>
  <c r="H23" i="215"/>
  <c r="G23" i="215"/>
  <c r="F23" i="215"/>
  <c r="E23" i="215"/>
  <c r="D23" i="215"/>
  <c r="C23" i="215"/>
  <c r="B23" i="215"/>
  <c r="HR22" i="215"/>
  <c r="HQ22" i="215"/>
  <c r="HP22" i="215"/>
  <c r="HO22" i="215"/>
  <c r="HN22" i="215"/>
  <c r="HM22" i="215"/>
  <c r="HL22" i="215"/>
  <c r="HK22" i="215"/>
  <c r="HJ22" i="215"/>
  <c r="HI22" i="215"/>
  <c r="HH22" i="215"/>
  <c r="HG22" i="215"/>
  <c r="HF22" i="215"/>
  <c r="HE22" i="215"/>
  <c r="HD22" i="215"/>
  <c r="HC22" i="215"/>
  <c r="HB22" i="215"/>
  <c r="HA22" i="215"/>
  <c r="GZ22" i="215"/>
  <c r="GY22" i="215"/>
  <c r="GX22" i="215"/>
  <c r="GW22" i="215"/>
  <c r="GV22" i="215"/>
  <c r="GU22" i="215"/>
  <c r="GT22" i="215"/>
  <c r="GS22" i="215"/>
  <c r="GR22" i="215"/>
  <c r="GQ22" i="215"/>
  <c r="GP22" i="215"/>
  <c r="GO22" i="215"/>
  <c r="GN22" i="215"/>
  <c r="GM22" i="215"/>
  <c r="GL22" i="215"/>
  <c r="GK22" i="215"/>
  <c r="GJ22" i="215"/>
  <c r="GI22" i="215"/>
  <c r="GH22" i="215"/>
  <c r="GG22" i="215"/>
  <c r="GF22" i="215"/>
  <c r="GE22" i="215"/>
  <c r="GD22" i="215"/>
  <c r="GC22" i="215"/>
  <c r="GB22" i="215"/>
  <c r="GA22" i="215"/>
  <c r="FZ22" i="215"/>
  <c r="FY22" i="215"/>
  <c r="FX22" i="215"/>
  <c r="FW22" i="215"/>
  <c r="FV22" i="215"/>
  <c r="FU22" i="215"/>
  <c r="FT22" i="215"/>
  <c r="FS22" i="215"/>
  <c r="FR22" i="215"/>
  <c r="FQ22" i="215"/>
  <c r="FP22" i="215"/>
  <c r="FO22" i="215"/>
  <c r="FN22" i="215"/>
  <c r="FM22" i="215"/>
  <c r="FL22" i="215"/>
  <c r="FK22" i="215"/>
  <c r="FJ22" i="215"/>
  <c r="FI22" i="215"/>
  <c r="FH22" i="215"/>
  <c r="FG22" i="215"/>
  <c r="FF22" i="215"/>
  <c r="FE22" i="215"/>
  <c r="FD22" i="215"/>
  <c r="FC22" i="215"/>
  <c r="FB22" i="215"/>
  <c r="FA22" i="215"/>
  <c r="EZ22" i="215"/>
  <c r="EY22" i="215"/>
  <c r="EX22" i="215"/>
  <c r="EW22" i="215"/>
  <c r="EV22" i="215"/>
  <c r="EU22" i="215"/>
  <c r="ET22" i="215"/>
  <c r="ES22" i="215"/>
  <c r="ER22" i="215"/>
  <c r="EQ22" i="215"/>
  <c r="EP22" i="215"/>
  <c r="EO22" i="215"/>
  <c r="EN22" i="215"/>
  <c r="EM22" i="215"/>
  <c r="EL22" i="215"/>
  <c r="EK22" i="215"/>
  <c r="EJ22" i="215"/>
  <c r="EI22" i="215"/>
  <c r="EH22" i="215"/>
  <c r="EG22" i="215"/>
  <c r="EF22" i="215"/>
  <c r="EE22" i="215"/>
  <c r="ED22" i="215"/>
  <c r="EC22" i="215"/>
  <c r="EB22" i="215"/>
  <c r="EA22" i="215"/>
  <c r="DZ22" i="215"/>
  <c r="DY22" i="215"/>
  <c r="DX22" i="215"/>
  <c r="DW22" i="215"/>
  <c r="DV22" i="215"/>
  <c r="DU22" i="215"/>
  <c r="DT22" i="215"/>
  <c r="DS22" i="215"/>
  <c r="DR22" i="215"/>
  <c r="DQ22" i="215"/>
  <c r="DP22" i="215"/>
  <c r="DO22" i="215"/>
  <c r="DN22" i="215"/>
  <c r="DM22" i="215"/>
  <c r="DL22" i="215"/>
  <c r="DK22" i="215"/>
  <c r="DJ22" i="215"/>
  <c r="DI22" i="215"/>
  <c r="DH22" i="215"/>
  <c r="DG22" i="215"/>
  <c r="DF22" i="215"/>
  <c r="DE22" i="215"/>
  <c r="DD22" i="215"/>
  <c r="DC22" i="215"/>
  <c r="DB22" i="215"/>
  <c r="DA22" i="215"/>
  <c r="CZ22" i="215"/>
  <c r="CY22" i="215"/>
  <c r="CX22" i="215"/>
  <c r="CW22" i="215"/>
  <c r="CV22" i="215"/>
  <c r="CU22" i="215"/>
  <c r="CT22" i="215"/>
  <c r="CS22" i="215"/>
  <c r="CR22" i="215"/>
  <c r="CQ22" i="215"/>
  <c r="CP22" i="215"/>
  <c r="CO22" i="215"/>
  <c r="CN22" i="215"/>
  <c r="CM22" i="215"/>
  <c r="CL22" i="215"/>
  <c r="CK22" i="215"/>
  <c r="CJ22" i="215"/>
  <c r="CI22" i="215"/>
  <c r="CH22" i="215"/>
  <c r="CG22" i="215"/>
  <c r="CF22" i="215"/>
  <c r="CE22" i="215"/>
  <c r="CD22" i="215"/>
  <c r="CC22" i="215"/>
  <c r="CB22" i="215"/>
  <c r="CA22" i="215"/>
  <c r="BZ22" i="215"/>
  <c r="BY22" i="215"/>
  <c r="BX22" i="215"/>
  <c r="BW22" i="215"/>
  <c r="BV22" i="215"/>
  <c r="BU22" i="215"/>
  <c r="BT22" i="215"/>
  <c r="BS22" i="215"/>
  <c r="BR22" i="215"/>
  <c r="BQ22" i="215"/>
  <c r="BP22" i="215"/>
  <c r="BO22" i="215"/>
  <c r="BN22" i="215"/>
  <c r="BM22" i="215"/>
  <c r="BL22" i="215"/>
  <c r="BK22" i="215"/>
  <c r="BJ22" i="215"/>
  <c r="BI22" i="215"/>
  <c r="BH22" i="215"/>
  <c r="BG22" i="215"/>
  <c r="BF22" i="215"/>
  <c r="BE22" i="215"/>
  <c r="BD22" i="215"/>
  <c r="BC22" i="215"/>
  <c r="BB22" i="215"/>
  <c r="BA22" i="215"/>
  <c r="AZ22" i="215"/>
  <c r="AY22" i="215"/>
  <c r="AX22" i="215"/>
  <c r="AW22" i="215"/>
  <c r="AV22" i="215"/>
  <c r="AU22" i="215"/>
  <c r="AT22" i="215"/>
  <c r="AS22" i="215"/>
  <c r="AR22" i="215"/>
  <c r="AQ22" i="215"/>
  <c r="AP22" i="215"/>
  <c r="AO22" i="215"/>
  <c r="AN22" i="215"/>
  <c r="AM22" i="215"/>
  <c r="AL22" i="215"/>
  <c r="AK22" i="215"/>
  <c r="AJ22" i="215"/>
  <c r="AI22" i="215"/>
  <c r="AH22" i="215"/>
  <c r="AG22" i="215"/>
  <c r="AF22" i="215"/>
  <c r="AE22" i="215"/>
  <c r="AD22" i="215"/>
  <c r="AC22" i="215"/>
  <c r="AB22" i="215"/>
  <c r="AA22" i="215"/>
  <c r="Z22" i="215"/>
  <c r="Y22" i="215"/>
  <c r="X22" i="215"/>
  <c r="W22" i="215"/>
  <c r="V22" i="215"/>
  <c r="U22" i="215"/>
  <c r="T22" i="215"/>
  <c r="S22" i="215"/>
  <c r="R22" i="215"/>
  <c r="Q22" i="215"/>
  <c r="P22" i="215"/>
  <c r="O22" i="215"/>
  <c r="N22" i="215"/>
  <c r="M22" i="215"/>
  <c r="L22" i="215"/>
  <c r="K22" i="215"/>
  <c r="J22" i="215"/>
  <c r="I22" i="215"/>
  <c r="H22" i="215"/>
  <c r="G22" i="215"/>
  <c r="F22" i="215"/>
  <c r="E22" i="215"/>
  <c r="D22" i="215"/>
  <c r="C22" i="215"/>
  <c r="B22" i="215"/>
  <c r="HR20" i="215"/>
  <c r="HQ20" i="215"/>
  <c r="HP20" i="215"/>
  <c r="HO20" i="215"/>
  <c r="HN20" i="215"/>
  <c r="HM20" i="215"/>
  <c r="HL20" i="215"/>
  <c r="HK20" i="215"/>
  <c r="HJ20" i="215"/>
  <c r="HI20" i="215"/>
  <c r="HH20" i="215"/>
  <c r="HG20" i="215"/>
  <c r="HF20" i="215"/>
  <c r="HE20" i="215"/>
  <c r="HD20" i="215"/>
  <c r="HC20" i="215"/>
  <c r="HB20" i="215"/>
  <c r="HA20" i="215"/>
  <c r="GZ20" i="215"/>
  <c r="GY20" i="215"/>
  <c r="GX20" i="215"/>
  <c r="GW20" i="215"/>
  <c r="GV20" i="215"/>
  <c r="GU20" i="215"/>
  <c r="GT20" i="215"/>
  <c r="GS20" i="215"/>
  <c r="GR20" i="215"/>
  <c r="GQ20" i="215"/>
  <c r="GP20" i="215"/>
  <c r="GO20" i="215"/>
  <c r="GN20" i="215"/>
  <c r="GM20" i="215"/>
  <c r="GL20" i="215"/>
  <c r="GK20" i="215"/>
  <c r="GJ20" i="215"/>
  <c r="GI20" i="215"/>
  <c r="GH20" i="215"/>
  <c r="GG20" i="215"/>
  <c r="GF20" i="215"/>
  <c r="GE20" i="215"/>
  <c r="GD20" i="215"/>
  <c r="GC20" i="215"/>
  <c r="GB20" i="215"/>
  <c r="GA20" i="215"/>
  <c r="FZ20" i="215"/>
  <c r="FY20" i="215"/>
  <c r="FX20" i="215"/>
  <c r="FW20" i="215"/>
  <c r="FV20" i="215"/>
  <c r="FU20" i="215"/>
  <c r="FT20" i="215"/>
  <c r="FS20" i="215"/>
  <c r="FR20" i="215"/>
  <c r="FQ20" i="215"/>
  <c r="FP20" i="215"/>
  <c r="FO20" i="215"/>
  <c r="FN20" i="215"/>
  <c r="FM20" i="215"/>
  <c r="FL20" i="215"/>
  <c r="FK20" i="215"/>
  <c r="FJ20" i="215"/>
  <c r="FI20" i="215"/>
  <c r="FH20" i="215"/>
  <c r="FG20" i="215"/>
  <c r="FF20" i="215"/>
  <c r="FE20" i="215"/>
  <c r="FD20" i="215"/>
  <c r="FC20" i="215"/>
  <c r="FB20" i="215"/>
  <c r="FA20" i="215"/>
  <c r="EZ20" i="215"/>
  <c r="EY20" i="215"/>
  <c r="EX20" i="215"/>
  <c r="EW20" i="215"/>
  <c r="EV20" i="215"/>
  <c r="EU20" i="215"/>
  <c r="ET20" i="215"/>
  <c r="ES20" i="215"/>
  <c r="ER20" i="215"/>
  <c r="EQ20" i="215"/>
  <c r="EP20" i="215"/>
  <c r="EO20" i="215"/>
  <c r="EN20" i="215"/>
  <c r="EM20" i="215"/>
  <c r="EL20" i="215"/>
  <c r="EK20" i="215"/>
  <c r="EJ20" i="215"/>
  <c r="EI20" i="215"/>
  <c r="EH20" i="215"/>
  <c r="EG20" i="215"/>
  <c r="EF20" i="215"/>
  <c r="EE20" i="215"/>
  <c r="ED20" i="215"/>
  <c r="EC20" i="215"/>
  <c r="EB20" i="215"/>
  <c r="EA20" i="215"/>
  <c r="DZ20" i="215"/>
  <c r="DY20" i="215"/>
  <c r="DX20" i="215"/>
  <c r="DW20" i="215"/>
  <c r="DV20" i="215"/>
  <c r="DU20" i="215"/>
  <c r="DT20" i="215"/>
  <c r="DS20" i="215"/>
  <c r="DR20" i="215"/>
  <c r="DQ20" i="215"/>
  <c r="DP20" i="215"/>
  <c r="DO20" i="215"/>
  <c r="DN20" i="215"/>
  <c r="DM20" i="215"/>
  <c r="DL20" i="215"/>
  <c r="DK20" i="215"/>
  <c r="DJ20" i="215"/>
  <c r="DI20" i="215"/>
  <c r="DH20" i="215"/>
  <c r="DG20" i="215"/>
  <c r="DF20" i="215"/>
  <c r="DE20" i="215"/>
  <c r="DD20" i="215"/>
  <c r="DC20" i="215"/>
  <c r="DB20" i="215"/>
  <c r="DA20" i="215"/>
  <c r="CZ20" i="215"/>
  <c r="CY20" i="215"/>
  <c r="CX20" i="215"/>
  <c r="CW20" i="215"/>
  <c r="CV20" i="215"/>
  <c r="CU20" i="215"/>
  <c r="CT20" i="215"/>
  <c r="CS20" i="215"/>
  <c r="CR20" i="215"/>
  <c r="CQ20" i="215"/>
  <c r="CP20" i="215"/>
  <c r="CO20" i="215"/>
  <c r="CN20" i="215"/>
  <c r="CM20" i="215"/>
  <c r="CL20" i="215"/>
  <c r="CK20" i="215"/>
  <c r="CJ20" i="215"/>
  <c r="CI20" i="215"/>
  <c r="CH20" i="215"/>
  <c r="CG20" i="215"/>
  <c r="CF20" i="215"/>
  <c r="CE20" i="215"/>
  <c r="CD20" i="215"/>
  <c r="CC20" i="215"/>
  <c r="CB20" i="215"/>
  <c r="CA20" i="215"/>
  <c r="BZ20" i="215"/>
  <c r="BY20" i="215"/>
  <c r="BX20" i="215"/>
  <c r="BW20" i="215"/>
  <c r="BV20" i="215"/>
  <c r="BU20" i="215"/>
  <c r="BT20" i="215"/>
  <c r="BS20" i="215"/>
  <c r="BR20" i="215"/>
  <c r="BQ20" i="215"/>
  <c r="BP20" i="215"/>
  <c r="BO20" i="215"/>
  <c r="BN20" i="215"/>
  <c r="BM20" i="215"/>
  <c r="BL20" i="215"/>
  <c r="BK20" i="215"/>
  <c r="BJ20" i="215"/>
  <c r="BI20" i="215"/>
  <c r="BH20" i="215"/>
  <c r="BG20" i="215"/>
  <c r="BF20" i="215"/>
  <c r="BE20" i="215"/>
  <c r="BD20" i="215"/>
  <c r="BC20" i="215"/>
  <c r="BB20" i="215"/>
  <c r="BA20" i="215"/>
  <c r="AZ20" i="215"/>
  <c r="AY20" i="215"/>
  <c r="AX20" i="215"/>
  <c r="AW20" i="215"/>
  <c r="AV20" i="215"/>
  <c r="AU20" i="215"/>
  <c r="AT20" i="215"/>
  <c r="AS20" i="215"/>
  <c r="AR20" i="215"/>
  <c r="AQ20" i="215"/>
  <c r="AP20" i="215"/>
  <c r="AO20" i="215"/>
  <c r="AN20" i="215"/>
  <c r="AM20" i="215"/>
  <c r="AL20" i="215"/>
  <c r="AK20" i="215"/>
  <c r="AJ20" i="215"/>
  <c r="AI20" i="215"/>
  <c r="AH20" i="215"/>
  <c r="AG20" i="215"/>
  <c r="AF20" i="215"/>
  <c r="AE20" i="215"/>
  <c r="AD20" i="215"/>
  <c r="AC20" i="215"/>
  <c r="AB20" i="215"/>
  <c r="AA20" i="215"/>
  <c r="Z20" i="215"/>
  <c r="Y20" i="215"/>
  <c r="X20" i="215"/>
  <c r="W20" i="215"/>
  <c r="V20" i="215"/>
  <c r="U20" i="215"/>
  <c r="T20" i="215"/>
  <c r="S20" i="215"/>
  <c r="R20" i="215"/>
  <c r="Q20" i="215"/>
  <c r="P20" i="215"/>
  <c r="O20" i="215"/>
  <c r="N20" i="215"/>
  <c r="M20" i="215"/>
  <c r="L20" i="215"/>
  <c r="K20" i="215"/>
  <c r="J20" i="215"/>
  <c r="I20" i="215"/>
  <c r="H20" i="215"/>
  <c r="G20" i="215"/>
  <c r="F20" i="215"/>
  <c r="E20" i="215"/>
  <c r="D20" i="215"/>
  <c r="C20" i="215"/>
  <c r="B20" i="215"/>
  <c r="HR19" i="215"/>
  <c r="HQ19" i="215"/>
  <c r="HP19" i="215"/>
  <c r="HO19" i="215"/>
  <c r="HN19" i="215"/>
  <c r="HM19" i="215"/>
  <c r="HL19" i="215"/>
  <c r="HK19" i="215"/>
  <c r="HJ19" i="215"/>
  <c r="HI19" i="215"/>
  <c r="HH19" i="215"/>
  <c r="HG19" i="215"/>
  <c r="HF19" i="215"/>
  <c r="HE19" i="215"/>
  <c r="HD19" i="215"/>
  <c r="HC19" i="215"/>
  <c r="HB19" i="215"/>
  <c r="HA19" i="215"/>
  <c r="GZ19" i="215"/>
  <c r="GY19" i="215"/>
  <c r="GX19" i="215"/>
  <c r="GW19" i="215"/>
  <c r="GV19" i="215"/>
  <c r="GU19" i="215"/>
  <c r="GT19" i="215"/>
  <c r="GS19" i="215"/>
  <c r="GR19" i="215"/>
  <c r="GQ19" i="215"/>
  <c r="GP19" i="215"/>
  <c r="GO19" i="215"/>
  <c r="GN19" i="215"/>
  <c r="GM19" i="215"/>
  <c r="GL19" i="215"/>
  <c r="GK19" i="215"/>
  <c r="GJ19" i="215"/>
  <c r="GI19" i="215"/>
  <c r="GH19" i="215"/>
  <c r="GG19" i="215"/>
  <c r="GF19" i="215"/>
  <c r="GE19" i="215"/>
  <c r="GD19" i="215"/>
  <c r="GC19" i="215"/>
  <c r="GB19" i="215"/>
  <c r="GA19" i="215"/>
  <c r="FZ19" i="215"/>
  <c r="FY19" i="215"/>
  <c r="FX19" i="215"/>
  <c r="FW19" i="215"/>
  <c r="FV19" i="215"/>
  <c r="FU19" i="215"/>
  <c r="FT19" i="215"/>
  <c r="FS19" i="215"/>
  <c r="FR19" i="215"/>
  <c r="FQ19" i="215"/>
  <c r="FP19" i="215"/>
  <c r="FO19" i="215"/>
  <c r="FN19" i="215"/>
  <c r="FM19" i="215"/>
  <c r="FL19" i="215"/>
  <c r="FK19" i="215"/>
  <c r="FJ19" i="215"/>
  <c r="FI19" i="215"/>
  <c r="FH19" i="215"/>
  <c r="FG19" i="215"/>
  <c r="FF19" i="215"/>
  <c r="FE19" i="215"/>
  <c r="FD19" i="215"/>
  <c r="FC19" i="215"/>
  <c r="FB19" i="215"/>
  <c r="FA19" i="215"/>
  <c r="EZ19" i="215"/>
  <c r="EY19" i="215"/>
  <c r="EX19" i="215"/>
  <c r="EW19" i="215"/>
  <c r="EV19" i="215"/>
  <c r="EU19" i="215"/>
  <c r="ET19" i="215"/>
  <c r="ES19" i="215"/>
  <c r="ER19" i="215"/>
  <c r="EQ19" i="215"/>
  <c r="EP19" i="215"/>
  <c r="EO19" i="215"/>
  <c r="EN19" i="215"/>
  <c r="EM19" i="215"/>
  <c r="EL19" i="215"/>
  <c r="EK19" i="215"/>
  <c r="EJ19" i="215"/>
  <c r="EI19" i="215"/>
  <c r="EH19" i="215"/>
  <c r="EG19" i="215"/>
  <c r="EF19" i="215"/>
  <c r="EE19" i="215"/>
  <c r="ED19" i="215"/>
  <c r="EC19" i="215"/>
  <c r="EB19" i="215"/>
  <c r="EA19" i="215"/>
  <c r="DZ19" i="215"/>
  <c r="DY19" i="215"/>
  <c r="DX19" i="215"/>
  <c r="DW19" i="215"/>
  <c r="DV19" i="215"/>
  <c r="DU19" i="215"/>
  <c r="DT19" i="215"/>
  <c r="DS19" i="215"/>
  <c r="DR19" i="215"/>
  <c r="DQ19" i="215"/>
  <c r="DP19" i="215"/>
  <c r="DO19" i="215"/>
  <c r="DN19" i="215"/>
  <c r="DM19" i="215"/>
  <c r="DL19" i="215"/>
  <c r="DK19" i="215"/>
  <c r="DJ19" i="215"/>
  <c r="DI19" i="215"/>
  <c r="DH19" i="215"/>
  <c r="DG19" i="215"/>
  <c r="DF19" i="215"/>
  <c r="DE19" i="215"/>
  <c r="DD19" i="215"/>
  <c r="DC19" i="215"/>
  <c r="DB19" i="215"/>
  <c r="DA19" i="215"/>
  <c r="CZ19" i="215"/>
  <c r="CY19" i="215"/>
  <c r="CX19" i="215"/>
  <c r="CW19" i="215"/>
  <c r="CV19" i="215"/>
  <c r="CU19" i="215"/>
  <c r="CT19" i="215"/>
  <c r="CS19" i="215"/>
  <c r="CR19" i="215"/>
  <c r="CQ19" i="215"/>
  <c r="CP19" i="215"/>
  <c r="CO19" i="215"/>
  <c r="CN19" i="215"/>
  <c r="CM19" i="215"/>
  <c r="CL19" i="215"/>
  <c r="CK19" i="215"/>
  <c r="CJ19" i="215"/>
  <c r="CI19" i="215"/>
  <c r="CH19" i="215"/>
  <c r="CG19" i="215"/>
  <c r="CF19" i="215"/>
  <c r="CE19" i="215"/>
  <c r="CD19" i="215"/>
  <c r="CC19" i="215"/>
  <c r="CB19" i="215"/>
  <c r="CA19" i="215"/>
  <c r="BZ19" i="215"/>
  <c r="BY19" i="215"/>
  <c r="BX19" i="215"/>
  <c r="BW19" i="215"/>
  <c r="BV19" i="215"/>
  <c r="BU19" i="215"/>
  <c r="BT19" i="215"/>
  <c r="BS19" i="215"/>
  <c r="BR19" i="215"/>
  <c r="BQ19" i="215"/>
  <c r="BP19" i="215"/>
  <c r="BO19" i="215"/>
  <c r="BN19" i="215"/>
  <c r="BM19" i="215"/>
  <c r="BL19" i="215"/>
  <c r="BK19" i="215"/>
  <c r="BJ19" i="215"/>
  <c r="BI19" i="215"/>
  <c r="BH19" i="215"/>
  <c r="BG19" i="215"/>
  <c r="BF19" i="215"/>
  <c r="BE19" i="215"/>
  <c r="BD19" i="215"/>
  <c r="BC19" i="215"/>
  <c r="BB19" i="215"/>
  <c r="BA19" i="215"/>
  <c r="AZ19" i="215"/>
  <c r="AY19" i="215"/>
  <c r="AX19" i="215"/>
  <c r="AW19" i="215"/>
  <c r="AV19" i="215"/>
  <c r="AU19" i="215"/>
  <c r="AT19" i="215"/>
  <c r="AS19" i="215"/>
  <c r="AR19" i="215"/>
  <c r="AQ19" i="215"/>
  <c r="AP19" i="215"/>
  <c r="AO19" i="215"/>
  <c r="AN19" i="215"/>
  <c r="AM19" i="215"/>
  <c r="AL19" i="215"/>
  <c r="AK19" i="215"/>
  <c r="AJ19" i="215"/>
  <c r="AI19" i="215"/>
  <c r="AH19" i="215"/>
  <c r="AG19" i="215"/>
  <c r="AF19" i="215"/>
  <c r="AE19" i="215"/>
  <c r="AD19" i="215"/>
  <c r="AC19" i="215"/>
  <c r="AB19" i="215"/>
  <c r="AA19" i="215"/>
  <c r="Z19" i="215"/>
  <c r="Y19" i="215"/>
  <c r="X19" i="215"/>
  <c r="W19" i="215"/>
  <c r="V19" i="215"/>
  <c r="U19" i="215"/>
  <c r="T19" i="215"/>
  <c r="S19" i="215"/>
  <c r="R19" i="215"/>
  <c r="Q19" i="215"/>
  <c r="P19" i="215"/>
  <c r="O19" i="215"/>
  <c r="N19" i="215"/>
  <c r="M19" i="215"/>
  <c r="L19" i="215"/>
  <c r="K19" i="215"/>
  <c r="J19" i="215"/>
  <c r="I19" i="215"/>
  <c r="H19" i="215"/>
  <c r="G19" i="215"/>
  <c r="F19" i="215"/>
  <c r="E19" i="215"/>
  <c r="D19" i="215"/>
  <c r="C19" i="215"/>
  <c r="B19" i="215"/>
  <c r="HR17" i="215"/>
  <c r="HQ17" i="215"/>
  <c r="HP17" i="215"/>
  <c r="HO17" i="215"/>
  <c r="HN17" i="215"/>
  <c r="HM17" i="215"/>
  <c r="HL17" i="215"/>
  <c r="HK17" i="215"/>
  <c r="HJ17" i="215"/>
  <c r="HI17" i="215"/>
  <c r="HH17" i="215"/>
  <c r="HG17" i="215"/>
  <c r="HF17" i="215"/>
  <c r="HE17" i="215"/>
  <c r="HD17" i="215"/>
  <c r="HC17" i="215"/>
  <c r="HB17" i="215"/>
  <c r="HA17" i="215"/>
  <c r="GZ17" i="215"/>
  <c r="GY17" i="215"/>
  <c r="GX17" i="215"/>
  <c r="GW17" i="215"/>
  <c r="GV17" i="215"/>
  <c r="GU17" i="215"/>
  <c r="GT17" i="215"/>
  <c r="GS17" i="215"/>
  <c r="GR17" i="215"/>
  <c r="GQ17" i="215"/>
  <c r="GP17" i="215"/>
  <c r="GO17" i="215"/>
  <c r="GN17" i="215"/>
  <c r="GM17" i="215"/>
  <c r="GL17" i="215"/>
  <c r="GK17" i="215"/>
  <c r="GJ17" i="215"/>
  <c r="GI17" i="215"/>
  <c r="GH17" i="215"/>
  <c r="GG17" i="215"/>
  <c r="GF17" i="215"/>
  <c r="GE17" i="215"/>
  <c r="GD17" i="215"/>
  <c r="GC17" i="215"/>
  <c r="GB17" i="215"/>
  <c r="GA17" i="215"/>
  <c r="FZ17" i="215"/>
  <c r="FY17" i="215"/>
  <c r="FX17" i="215"/>
  <c r="FW17" i="215"/>
  <c r="FV17" i="215"/>
  <c r="FU17" i="215"/>
  <c r="FT17" i="215"/>
  <c r="FS17" i="215"/>
  <c r="FR17" i="215"/>
  <c r="FQ17" i="215"/>
  <c r="FP17" i="215"/>
  <c r="FO17" i="215"/>
  <c r="FN17" i="215"/>
  <c r="FM17" i="215"/>
  <c r="FL17" i="215"/>
  <c r="FK17" i="215"/>
  <c r="FJ17" i="215"/>
  <c r="FI17" i="215"/>
  <c r="FH17" i="215"/>
  <c r="FG17" i="215"/>
  <c r="FF17" i="215"/>
  <c r="FE17" i="215"/>
  <c r="FD17" i="215"/>
  <c r="FC17" i="215"/>
  <c r="FB17" i="215"/>
  <c r="FA17" i="215"/>
  <c r="EZ17" i="215"/>
  <c r="EY17" i="215"/>
  <c r="EX17" i="215"/>
  <c r="EW17" i="215"/>
  <c r="EV17" i="215"/>
  <c r="EU17" i="215"/>
  <c r="ET17" i="215"/>
  <c r="ES17" i="215"/>
  <c r="ER17" i="215"/>
  <c r="EQ17" i="215"/>
  <c r="EP17" i="215"/>
  <c r="EO17" i="215"/>
  <c r="EN17" i="215"/>
  <c r="EM17" i="215"/>
  <c r="EL17" i="215"/>
  <c r="EK17" i="215"/>
  <c r="EJ17" i="215"/>
  <c r="EI17" i="215"/>
  <c r="EH17" i="215"/>
  <c r="EG17" i="215"/>
  <c r="EF17" i="215"/>
  <c r="EE17" i="215"/>
  <c r="ED17" i="215"/>
  <c r="EC17" i="215"/>
  <c r="EB17" i="215"/>
  <c r="EA17" i="215"/>
  <c r="DZ17" i="215"/>
  <c r="DY17" i="215"/>
  <c r="DX17" i="215"/>
  <c r="DW17" i="215"/>
  <c r="DV17" i="215"/>
  <c r="DU17" i="215"/>
  <c r="DT17" i="215"/>
  <c r="DS17" i="215"/>
  <c r="DR17" i="215"/>
  <c r="DQ17" i="215"/>
  <c r="DP17" i="215"/>
  <c r="DO17" i="215"/>
  <c r="DN17" i="215"/>
  <c r="DM17" i="215"/>
  <c r="DL17" i="215"/>
  <c r="DK17" i="215"/>
  <c r="DJ17" i="215"/>
  <c r="DI17" i="215"/>
  <c r="DH17" i="215"/>
  <c r="DG17" i="215"/>
  <c r="DF17" i="215"/>
  <c r="DE17" i="215"/>
  <c r="DD17" i="215"/>
  <c r="DC17" i="215"/>
  <c r="DB17" i="215"/>
  <c r="DA17" i="215"/>
  <c r="CZ17" i="215"/>
  <c r="CY17" i="215"/>
  <c r="CX17" i="215"/>
  <c r="CW17" i="215"/>
  <c r="CV17" i="215"/>
  <c r="CU17" i="215"/>
  <c r="CT17" i="215"/>
  <c r="CS17" i="215"/>
  <c r="CR17" i="215"/>
  <c r="CQ17" i="215"/>
  <c r="CP17" i="215"/>
  <c r="CO17" i="215"/>
  <c r="CN17" i="215"/>
  <c r="CM17" i="215"/>
  <c r="CL17" i="215"/>
  <c r="CK17" i="215"/>
  <c r="CJ17" i="215"/>
  <c r="CI17" i="215"/>
  <c r="CH17" i="215"/>
  <c r="CG17" i="215"/>
  <c r="CF17" i="215"/>
  <c r="CE17" i="215"/>
  <c r="CD17" i="215"/>
  <c r="CC17" i="215"/>
  <c r="CB17" i="215"/>
  <c r="CA17" i="215"/>
  <c r="BZ17" i="215"/>
  <c r="BY17" i="215"/>
  <c r="BX17" i="215"/>
  <c r="BW17" i="215"/>
  <c r="BV17" i="215"/>
  <c r="BU17" i="215"/>
  <c r="BT17" i="215"/>
  <c r="BS17" i="215"/>
  <c r="BR17" i="215"/>
  <c r="BQ17" i="215"/>
  <c r="BP17" i="215"/>
  <c r="BO17" i="215"/>
  <c r="BN17" i="215"/>
  <c r="BM17" i="215"/>
  <c r="BL17" i="215"/>
  <c r="BK17" i="215"/>
  <c r="BJ17" i="215"/>
  <c r="BI17" i="215"/>
  <c r="BH17" i="215"/>
  <c r="BG17" i="215"/>
  <c r="BF17" i="215"/>
  <c r="BE17" i="215"/>
  <c r="BD17" i="215"/>
  <c r="BC17" i="215"/>
  <c r="BB17" i="215"/>
  <c r="BA17" i="215"/>
  <c r="AZ17" i="215"/>
  <c r="AY17" i="215"/>
  <c r="AX17" i="215"/>
  <c r="AW17" i="215"/>
  <c r="AV17" i="215"/>
  <c r="AU17" i="215"/>
  <c r="AT17" i="215"/>
  <c r="AS17" i="215"/>
  <c r="AR17" i="215"/>
  <c r="AQ17" i="215"/>
  <c r="AP17" i="215"/>
  <c r="AO17" i="215"/>
  <c r="AN17" i="215"/>
  <c r="AM17" i="215"/>
  <c r="AL17" i="215"/>
  <c r="AK17" i="215"/>
  <c r="AJ17" i="215"/>
  <c r="AI17" i="215"/>
  <c r="AH17" i="215"/>
  <c r="AG17" i="215"/>
  <c r="AF17" i="215"/>
  <c r="AE17" i="215"/>
  <c r="AD17" i="215"/>
  <c r="AC17" i="215"/>
  <c r="AB17" i="215"/>
  <c r="AA17" i="215"/>
  <c r="Z17" i="215"/>
  <c r="Y17" i="215"/>
  <c r="X17" i="215"/>
  <c r="W17" i="215"/>
  <c r="V17" i="215"/>
  <c r="U17" i="215"/>
  <c r="T17" i="215"/>
  <c r="S17" i="215"/>
  <c r="R17" i="215"/>
  <c r="Q17" i="215"/>
  <c r="P17" i="215"/>
  <c r="O17" i="215"/>
  <c r="N17" i="215"/>
  <c r="M17" i="215"/>
  <c r="L17" i="215"/>
  <c r="K17" i="215"/>
  <c r="J17" i="215"/>
  <c r="I17" i="215"/>
  <c r="H17" i="215"/>
  <c r="G17" i="215"/>
  <c r="F17" i="215"/>
  <c r="E17" i="215"/>
  <c r="D17" i="215"/>
  <c r="C17" i="215"/>
  <c r="B17" i="215"/>
  <c r="HR16" i="215"/>
  <c r="HQ16" i="215"/>
  <c r="HP16" i="215"/>
  <c r="HO16" i="215"/>
  <c r="HN16" i="215"/>
  <c r="HM16" i="215"/>
  <c r="HL16" i="215"/>
  <c r="HK16" i="215"/>
  <c r="HJ16" i="215"/>
  <c r="HI16" i="215"/>
  <c r="HH16" i="215"/>
  <c r="HG16" i="215"/>
  <c r="HF16" i="215"/>
  <c r="HE16" i="215"/>
  <c r="HD16" i="215"/>
  <c r="HC16" i="215"/>
  <c r="HB16" i="215"/>
  <c r="HA16" i="215"/>
  <c r="GZ16" i="215"/>
  <c r="GY16" i="215"/>
  <c r="GX16" i="215"/>
  <c r="GW16" i="215"/>
  <c r="GV16" i="215"/>
  <c r="GU16" i="215"/>
  <c r="GT16" i="215"/>
  <c r="GS16" i="215"/>
  <c r="GR16" i="215"/>
  <c r="GQ16" i="215"/>
  <c r="GP16" i="215"/>
  <c r="GO16" i="215"/>
  <c r="GN16" i="215"/>
  <c r="GM16" i="215"/>
  <c r="GL16" i="215"/>
  <c r="GK16" i="215"/>
  <c r="GJ16" i="215"/>
  <c r="GI16" i="215"/>
  <c r="GH16" i="215"/>
  <c r="GG16" i="215"/>
  <c r="GF16" i="215"/>
  <c r="GE16" i="215"/>
  <c r="GD16" i="215"/>
  <c r="GC16" i="215"/>
  <c r="GB16" i="215"/>
  <c r="GA16" i="215"/>
  <c r="FZ16" i="215"/>
  <c r="FY16" i="215"/>
  <c r="FX16" i="215"/>
  <c r="FW16" i="215"/>
  <c r="FV16" i="215"/>
  <c r="FU16" i="215"/>
  <c r="FT16" i="215"/>
  <c r="FS16" i="215"/>
  <c r="FR16" i="215"/>
  <c r="FQ16" i="215"/>
  <c r="FP16" i="215"/>
  <c r="FO16" i="215"/>
  <c r="FN16" i="215"/>
  <c r="FM16" i="215"/>
  <c r="FL16" i="215"/>
  <c r="FK16" i="215"/>
  <c r="FJ16" i="215"/>
  <c r="FI16" i="215"/>
  <c r="FH16" i="215"/>
  <c r="FG16" i="215"/>
  <c r="FF16" i="215"/>
  <c r="FE16" i="215"/>
  <c r="FD16" i="215"/>
  <c r="FC16" i="215"/>
  <c r="FB16" i="215"/>
  <c r="FA16" i="215"/>
  <c r="EZ16" i="215"/>
  <c r="EY16" i="215"/>
  <c r="EX16" i="215"/>
  <c r="EW16" i="215"/>
  <c r="EV16" i="215"/>
  <c r="EU16" i="215"/>
  <c r="ET16" i="215"/>
  <c r="ES16" i="215"/>
  <c r="ER16" i="215"/>
  <c r="EQ16" i="215"/>
  <c r="EP16" i="215"/>
  <c r="EO16" i="215"/>
  <c r="EN16" i="215"/>
  <c r="EM16" i="215"/>
  <c r="EL16" i="215"/>
  <c r="EK16" i="215"/>
  <c r="EJ16" i="215"/>
  <c r="EI16" i="215"/>
  <c r="EH16" i="215"/>
  <c r="EG16" i="215"/>
  <c r="EF16" i="215"/>
  <c r="EE16" i="215"/>
  <c r="ED16" i="215"/>
  <c r="EC16" i="215"/>
  <c r="EB16" i="215"/>
  <c r="EA16" i="215"/>
  <c r="DZ16" i="215"/>
  <c r="DY16" i="215"/>
  <c r="DX16" i="215"/>
  <c r="DW16" i="215"/>
  <c r="DV16" i="215"/>
  <c r="DU16" i="215"/>
  <c r="DT16" i="215"/>
  <c r="DS16" i="215"/>
  <c r="DR16" i="215"/>
  <c r="DQ16" i="215"/>
  <c r="DP16" i="215"/>
  <c r="DO16" i="215"/>
  <c r="DN16" i="215"/>
  <c r="DM16" i="215"/>
  <c r="DL16" i="215"/>
  <c r="DK16" i="215"/>
  <c r="DJ16" i="215"/>
  <c r="DI16" i="215"/>
  <c r="DH16" i="215"/>
  <c r="DG16" i="215"/>
  <c r="DF16" i="215"/>
  <c r="DE16" i="215"/>
  <c r="DD16" i="215"/>
  <c r="DC16" i="215"/>
  <c r="DB16" i="215"/>
  <c r="DA16" i="215"/>
  <c r="CZ16" i="215"/>
  <c r="CY16" i="215"/>
  <c r="CX16" i="215"/>
  <c r="CW16" i="215"/>
  <c r="CV16" i="215"/>
  <c r="CU16" i="215"/>
  <c r="CT16" i="215"/>
  <c r="CS16" i="215"/>
  <c r="CR16" i="215"/>
  <c r="CQ16" i="215"/>
  <c r="CP16" i="215"/>
  <c r="CO16" i="215"/>
  <c r="CN16" i="215"/>
  <c r="CM16" i="215"/>
  <c r="CL16" i="215"/>
  <c r="CK16" i="215"/>
  <c r="CJ16" i="215"/>
  <c r="CI16" i="215"/>
  <c r="CH16" i="215"/>
  <c r="CG16" i="215"/>
  <c r="CF16" i="215"/>
  <c r="CE16" i="215"/>
  <c r="CD16" i="215"/>
  <c r="CC16" i="215"/>
  <c r="CB16" i="215"/>
  <c r="CA16" i="215"/>
  <c r="BZ16" i="215"/>
  <c r="BY16" i="215"/>
  <c r="BX16" i="215"/>
  <c r="BW16" i="215"/>
  <c r="BV16" i="215"/>
  <c r="BU16" i="215"/>
  <c r="BT16" i="215"/>
  <c r="BS16" i="215"/>
  <c r="BR16" i="215"/>
  <c r="BQ16" i="215"/>
  <c r="BP16" i="215"/>
  <c r="BO16" i="215"/>
  <c r="BN16" i="215"/>
  <c r="BM16" i="215"/>
  <c r="BL16" i="215"/>
  <c r="BK16" i="215"/>
  <c r="BJ16" i="215"/>
  <c r="BI16" i="215"/>
  <c r="BH16" i="215"/>
  <c r="BG16" i="215"/>
  <c r="BF16" i="215"/>
  <c r="BE16" i="215"/>
  <c r="BD16" i="215"/>
  <c r="BC16" i="215"/>
  <c r="BB16" i="215"/>
  <c r="BA16" i="215"/>
  <c r="AZ16" i="215"/>
  <c r="AY16" i="215"/>
  <c r="AX16" i="215"/>
  <c r="AW16" i="215"/>
  <c r="AV16" i="215"/>
  <c r="AU16" i="215"/>
  <c r="AT16" i="215"/>
  <c r="AS16" i="215"/>
  <c r="AR16" i="215"/>
  <c r="AQ16" i="215"/>
  <c r="AP16" i="215"/>
  <c r="AO16" i="215"/>
  <c r="AN16" i="215"/>
  <c r="AM16" i="215"/>
  <c r="AL16" i="215"/>
  <c r="AK16" i="215"/>
  <c r="AJ16" i="215"/>
  <c r="AI16" i="215"/>
  <c r="AH16" i="215"/>
  <c r="AG16" i="215"/>
  <c r="AF16" i="215"/>
  <c r="AE16" i="215"/>
  <c r="AD16" i="215"/>
  <c r="AC16" i="215"/>
  <c r="AB16" i="215"/>
  <c r="AA16" i="215"/>
  <c r="Z16" i="215"/>
  <c r="Y16" i="215"/>
  <c r="X16" i="215"/>
  <c r="W16" i="215"/>
  <c r="V16" i="215"/>
  <c r="U16" i="215"/>
  <c r="T16" i="215"/>
  <c r="S16" i="215"/>
  <c r="R16" i="215"/>
  <c r="Q16" i="215"/>
  <c r="P16" i="215"/>
  <c r="O16" i="215"/>
  <c r="N16" i="215"/>
  <c r="M16" i="215"/>
  <c r="L16" i="215"/>
  <c r="K16" i="215"/>
  <c r="J16" i="215"/>
  <c r="I16" i="215"/>
  <c r="H16" i="215"/>
  <c r="G16" i="215"/>
  <c r="F16" i="215"/>
  <c r="E16" i="215"/>
  <c r="D16" i="215"/>
  <c r="C16" i="215"/>
  <c r="B16" i="215"/>
  <c r="HR14" i="215"/>
  <c r="HQ14" i="215"/>
  <c r="HP14" i="215"/>
  <c r="HO14" i="215"/>
  <c r="HN14" i="215"/>
  <c r="HM14" i="215"/>
  <c r="HL14" i="215"/>
  <c r="HK14" i="215"/>
  <c r="HJ14" i="215"/>
  <c r="HI14" i="215"/>
  <c r="HH14" i="215"/>
  <c r="HG14" i="215"/>
  <c r="HF14" i="215"/>
  <c r="HE14" i="215"/>
  <c r="HD14" i="215"/>
  <c r="HC14" i="215"/>
  <c r="HB14" i="215"/>
  <c r="HA14" i="215"/>
  <c r="GZ14" i="215"/>
  <c r="GY14" i="215"/>
  <c r="GX14" i="215"/>
  <c r="GW14" i="215"/>
  <c r="GV14" i="215"/>
  <c r="GU14" i="215"/>
  <c r="GT14" i="215"/>
  <c r="GS14" i="215"/>
  <c r="GR14" i="215"/>
  <c r="GQ14" i="215"/>
  <c r="GP14" i="215"/>
  <c r="GO14" i="215"/>
  <c r="GN14" i="215"/>
  <c r="GM14" i="215"/>
  <c r="GL14" i="215"/>
  <c r="GK14" i="215"/>
  <c r="GJ14" i="215"/>
  <c r="GI14" i="215"/>
  <c r="GH14" i="215"/>
  <c r="GG14" i="215"/>
  <c r="GF14" i="215"/>
  <c r="GE14" i="215"/>
  <c r="GD14" i="215"/>
  <c r="GC14" i="215"/>
  <c r="GB14" i="215"/>
  <c r="GA14" i="215"/>
  <c r="FZ14" i="215"/>
  <c r="FY14" i="215"/>
  <c r="FX14" i="215"/>
  <c r="FW14" i="215"/>
  <c r="FV14" i="215"/>
  <c r="FU14" i="215"/>
  <c r="FT14" i="215"/>
  <c r="FS14" i="215"/>
  <c r="FR14" i="215"/>
  <c r="FQ14" i="215"/>
  <c r="FP14" i="215"/>
  <c r="FO14" i="215"/>
  <c r="FN14" i="215"/>
  <c r="FM14" i="215"/>
  <c r="FL14" i="215"/>
  <c r="FK14" i="215"/>
  <c r="FJ14" i="215"/>
  <c r="FI14" i="215"/>
  <c r="FH14" i="215"/>
  <c r="FG14" i="215"/>
  <c r="FF14" i="215"/>
  <c r="FE14" i="215"/>
  <c r="FD14" i="215"/>
  <c r="FC14" i="215"/>
  <c r="FB14" i="215"/>
  <c r="FA14" i="215"/>
  <c r="EZ14" i="215"/>
  <c r="EY14" i="215"/>
  <c r="EX14" i="215"/>
  <c r="EW14" i="215"/>
  <c r="EV14" i="215"/>
  <c r="EU14" i="215"/>
  <c r="ET14" i="215"/>
  <c r="ES14" i="215"/>
  <c r="ER14" i="215"/>
  <c r="EQ14" i="215"/>
  <c r="EP14" i="215"/>
  <c r="EO14" i="215"/>
  <c r="EN14" i="215"/>
  <c r="EM14" i="215"/>
  <c r="EL14" i="215"/>
  <c r="EK14" i="215"/>
  <c r="EJ14" i="215"/>
  <c r="EI14" i="215"/>
  <c r="EH14" i="215"/>
  <c r="EG14" i="215"/>
  <c r="EF14" i="215"/>
  <c r="EE14" i="215"/>
  <c r="ED14" i="215"/>
  <c r="EC14" i="215"/>
  <c r="EB14" i="215"/>
  <c r="EA14" i="215"/>
  <c r="DZ14" i="215"/>
  <c r="DY14" i="215"/>
  <c r="DX14" i="215"/>
  <c r="DW14" i="215"/>
  <c r="DV14" i="215"/>
  <c r="DU14" i="215"/>
  <c r="DT14" i="215"/>
  <c r="DS14" i="215"/>
  <c r="DR14" i="215"/>
  <c r="DQ14" i="215"/>
  <c r="DP14" i="215"/>
  <c r="DO14" i="215"/>
  <c r="DN14" i="215"/>
  <c r="DM14" i="215"/>
  <c r="DL14" i="215"/>
  <c r="DK14" i="215"/>
  <c r="DJ14" i="215"/>
  <c r="DI14" i="215"/>
  <c r="DH14" i="215"/>
  <c r="DG14" i="215"/>
  <c r="DF14" i="215"/>
  <c r="DE14" i="215"/>
  <c r="DD14" i="215"/>
  <c r="DC14" i="215"/>
  <c r="DB14" i="215"/>
  <c r="DA14" i="215"/>
  <c r="CZ14" i="215"/>
  <c r="CY14" i="215"/>
  <c r="CX14" i="215"/>
  <c r="CW14" i="215"/>
  <c r="CV14" i="215"/>
  <c r="CU14" i="215"/>
  <c r="CT14" i="215"/>
  <c r="CS14" i="215"/>
  <c r="CR14" i="215"/>
  <c r="CQ14" i="215"/>
  <c r="CP14" i="215"/>
  <c r="CO14" i="215"/>
  <c r="CN14" i="215"/>
  <c r="CM14" i="215"/>
  <c r="CL14" i="215"/>
  <c r="CK14" i="215"/>
  <c r="CJ14" i="215"/>
  <c r="CI14" i="215"/>
  <c r="CH14" i="215"/>
  <c r="CG14" i="215"/>
  <c r="CF14" i="215"/>
  <c r="CE14" i="215"/>
  <c r="CD14" i="215"/>
  <c r="CC14" i="215"/>
  <c r="CB14" i="215"/>
  <c r="CA14" i="215"/>
  <c r="BZ14" i="215"/>
  <c r="BY14" i="215"/>
  <c r="BX14" i="215"/>
  <c r="BW14" i="215"/>
  <c r="BV14" i="215"/>
  <c r="BU14" i="215"/>
  <c r="BT14" i="215"/>
  <c r="BS14" i="215"/>
  <c r="BR14" i="215"/>
  <c r="BQ14" i="215"/>
  <c r="BP14" i="215"/>
  <c r="BO14" i="215"/>
  <c r="BN14" i="215"/>
  <c r="BM14" i="215"/>
  <c r="BL14" i="215"/>
  <c r="BK14" i="215"/>
  <c r="BJ14" i="215"/>
  <c r="BI14" i="215"/>
  <c r="BH14" i="215"/>
  <c r="BG14" i="215"/>
  <c r="BF14" i="215"/>
  <c r="BE14" i="215"/>
  <c r="BD14" i="215"/>
  <c r="BC14" i="215"/>
  <c r="BB14" i="215"/>
  <c r="BA14" i="215"/>
  <c r="AZ14" i="215"/>
  <c r="AY14" i="215"/>
  <c r="AX14" i="215"/>
  <c r="AW14" i="215"/>
  <c r="AV14" i="215"/>
  <c r="AU14" i="215"/>
  <c r="AT14" i="215"/>
  <c r="AS14" i="215"/>
  <c r="AR14" i="215"/>
  <c r="AQ14" i="215"/>
  <c r="AP14" i="215"/>
  <c r="AO14" i="215"/>
  <c r="AN14" i="215"/>
  <c r="AM14" i="215"/>
  <c r="AL14" i="215"/>
  <c r="AK14" i="215"/>
  <c r="AJ14" i="215"/>
  <c r="AI14" i="215"/>
  <c r="AH14" i="215"/>
  <c r="AG14" i="215"/>
  <c r="AF14" i="215"/>
  <c r="AE14" i="215"/>
  <c r="AD14" i="215"/>
  <c r="AC14" i="215"/>
  <c r="AB14" i="215"/>
  <c r="AA14" i="215"/>
  <c r="Z14" i="215"/>
  <c r="Y14" i="215"/>
  <c r="X14" i="215"/>
  <c r="W14" i="215"/>
  <c r="V14" i="215"/>
  <c r="U14" i="215"/>
  <c r="T14" i="215"/>
  <c r="S14" i="215"/>
  <c r="R14" i="215"/>
  <c r="Q14" i="215"/>
  <c r="P14" i="215"/>
  <c r="O14" i="215"/>
  <c r="N14" i="215"/>
  <c r="M14" i="215"/>
  <c r="L14" i="215"/>
  <c r="K14" i="215"/>
  <c r="J14" i="215"/>
  <c r="I14" i="215"/>
  <c r="H14" i="215"/>
  <c r="G14" i="215"/>
  <c r="F14" i="215"/>
  <c r="E14" i="215"/>
  <c r="D14" i="215"/>
  <c r="C14" i="215"/>
  <c r="B14" i="215"/>
  <c r="HR13" i="215"/>
  <c r="HQ13" i="215"/>
  <c r="HP13" i="215"/>
  <c r="HO13" i="215"/>
  <c r="HN13" i="215"/>
  <c r="HM13" i="215"/>
  <c r="HL13" i="215"/>
  <c r="HK13" i="215"/>
  <c r="HJ13" i="215"/>
  <c r="HI13" i="215"/>
  <c r="HH13" i="215"/>
  <c r="HG13" i="215"/>
  <c r="HF13" i="215"/>
  <c r="HE13" i="215"/>
  <c r="HD13" i="215"/>
  <c r="HC13" i="215"/>
  <c r="HB13" i="215"/>
  <c r="HA13" i="215"/>
  <c r="GZ13" i="215"/>
  <c r="GY13" i="215"/>
  <c r="GX13" i="215"/>
  <c r="GW13" i="215"/>
  <c r="GV13" i="215"/>
  <c r="GU13" i="215"/>
  <c r="GT13" i="215"/>
  <c r="GS13" i="215"/>
  <c r="GR13" i="215"/>
  <c r="GQ13" i="215"/>
  <c r="GP13" i="215"/>
  <c r="GO13" i="215"/>
  <c r="GN13" i="215"/>
  <c r="GM13" i="215"/>
  <c r="GL13" i="215"/>
  <c r="GK13" i="215"/>
  <c r="GJ13" i="215"/>
  <c r="GI13" i="215"/>
  <c r="GH13" i="215"/>
  <c r="GG13" i="215"/>
  <c r="GF13" i="215"/>
  <c r="GE13" i="215"/>
  <c r="GD13" i="215"/>
  <c r="GC13" i="215"/>
  <c r="GB13" i="215"/>
  <c r="GA13" i="215"/>
  <c r="FZ13" i="215"/>
  <c r="FY13" i="215"/>
  <c r="FX13" i="215"/>
  <c r="FW13" i="215"/>
  <c r="FV13" i="215"/>
  <c r="FU13" i="215"/>
  <c r="FT13" i="215"/>
  <c r="FS13" i="215"/>
  <c r="FR13" i="215"/>
  <c r="FQ13" i="215"/>
  <c r="FP13" i="215"/>
  <c r="FO13" i="215"/>
  <c r="FN13" i="215"/>
  <c r="FM13" i="215"/>
  <c r="FL13" i="215"/>
  <c r="FK13" i="215"/>
  <c r="FJ13" i="215"/>
  <c r="FI13" i="215"/>
  <c r="FH13" i="215"/>
  <c r="FG13" i="215"/>
  <c r="FF13" i="215"/>
  <c r="FE13" i="215"/>
  <c r="FD13" i="215"/>
  <c r="FC13" i="215"/>
  <c r="FB13" i="215"/>
  <c r="FA13" i="215"/>
  <c r="EZ13" i="215"/>
  <c r="EY13" i="215"/>
  <c r="EX13" i="215"/>
  <c r="EW13" i="215"/>
  <c r="EV13" i="215"/>
  <c r="EU13" i="215"/>
  <c r="ET13" i="215"/>
  <c r="ES13" i="215"/>
  <c r="ER13" i="215"/>
  <c r="EQ13" i="215"/>
  <c r="EP13" i="215"/>
  <c r="EO13" i="215"/>
  <c r="EN13" i="215"/>
  <c r="EM13" i="215"/>
  <c r="EL13" i="215"/>
  <c r="EK13" i="215"/>
  <c r="EJ13" i="215"/>
  <c r="EI13" i="215"/>
  <c r="EH13" i="215"/>
  <c r="EG13" i="215"/>
  <c r="EF13" i="215"/>
  <c r="EE13" i="215"/>
  <c r="ED13" i="215"/>
  <c r="EC13" i="215"/>
  <c r="EB13" i="215"/>
  <c r="EA13" i="215"/>
  <c r="DZ13" i="215"/>
  <c r="DY13" i="215"/>
  <c r="DX13" i="215"/>
  <c r="DW13" i="215"/>
  <c r="DV13" i="215"/>
  <c r="DU13" i="215"/>
  <c r="DT13" i="215"/>
  <c r="DS13" i="215"/>
  <c r="DR13" i="215"/>
  <c r="DQ13" i="215"/>
  <c r="DP13" i="215"/>
  <c r="DO13" i="215"/>
  <c r="DN13" i="215"/>
  <c r="DM13" i="215"/>
  <c r="DL13" i="215"/>
  <c r="DK13" i="215"/>
  <c r="DJ13" i="215"/>
  <c r="DI13" i="215"/>
  <c r="DH13" i="215"/>
  <c r="DG13" i="215"/>
  <c r="DF13" i="215"/>
  <c r="DE13" i="215"/>
  <c r="DD13" i="215"/>
  <c r="DC13" i="215"/>
  <c r="DB13" i="215"/>
  <c r="DA13" i="215"/>
  <c r="CZ13" i="215"/>
  <c r="CY13" i="215"/>
  <c r="CX13" i="215"/>
  <c r="CW13" i="215"/>
  <c r="CV13" i="215"/>
  <c r="CU13" i="215"/>
  <c r="CT13" i="215"/>
  <c r="CS13" i="215"/>
  <c r="CR13" i="215"/>
  <c r="CQ13" i="215"/>
  <c r="CP13" i="215"/>
  <c r="CO13" i="215"/>
  <c r="CN13" i="215"/>
  <c r="CM13" i="215"/>
  <c r="CL13" i="215"/>
  <c r="CK13" i="215"/>
  <c r="CJ13" i="215"/>
  <c r="CI13" i="215"/>
  <c r="CH13" i="215"/>
  <c r="CG13" i="215"/>
  <c r="CF13" i="215"/>
  <c r="CE13" i="215"/>
  <c r="CD13" i="215"/>
  <c r="CC13" i="215"/>
  <c r="CB13" i="215"/>
  <c r="CA13" i="215"/>
  <c r="BZ13" i="215"/>
  <c r="BY13" i="215"/>
  <c r="BX13" i="215"/>
  <c r="BW13" i="215"/>
  <c r="BV13" i="215"/>
  <c r="BU13" i="215"/>
  <c r="BT13" i="215"/>
  <c r="BS13" i="215"/>
  <c r="BR13" i="215"/>
  <c r="BQ13" i="215"/>
  <c r="BP13" i="215"/>
  <c r="BO13" i="215"/>
  <c r="BN13" i="215"/>
  <c r="BM13" i="215"/>
  <c r="BL13" i="215"/>
  <c r="BK13" i="215"/>
  <c r="BJ13" i="215"/>
  <c r="BI13" i="215"/>
  <c r="BH13" i="215"/>
  <c r="BG13" i="215"/>
  <c r="BF13" i="215"/>
  <c r="BE13" i="215"/>
  <c r="BD13" i="215"/>
  <c r="BC13" i="215"/>
  <c r="BB13" i="215"/>
  <c r="BA13" i="215"/>
  <c r="AZ13" i="215"/>
  <c r="AY13" i="215"/>
  <c r="AX13" i="215"/>
  <c r="AW13" i="215"/>
  <c r="AV13" i="215"/>
  <c r="AU13" i="215"/>
  <c r="AT13" i="215"/>
  <c r="AS13" i="215"/>
  <c r="AR13" i="215"/>
  <c r="AQ13" i="215"/>
  <c r="AP13" i="215"/>
  <c r="AO13" i="215"/>
  <c r="AN13" i="215"/>
  <c r="AM13" i="215"/>
  <c r="AL13" i="215"/>
  <c r="AK13" i="215"/>
  <c r="AJ13" i="215"/>
  <c r="AI13" i="215"/>
  <c r="AH13" i="215"/>
  <c r="AG13" i="215"/>
  <c r="AF13" i="215"/>
  <c r="AE13" i="215"/>
  <c r="AD13" i="215"/>
  <c r="AC13" i="215"/>
  <c r="AB13" i="215"/>
  <c r="AA13" i="215"/>
  <c r="Z13" i="215"/>
  <c r="Y13" i="215"/>
  <c r="X13" i="215"/>
  <c r="W13" i="215"/>
  <c r="V13" i="215"/>
  <c r="U13" i="215"/>
  <c r="T13" i="215"/>
  <c r="S13" i="215"/>
  <c r="R13" i="215"/>
  <c r="Q13" i="215"/>
  <c r="P13" i="215"/>
  <c r="O13" i="215"/>
  <c r="N13" i="215"/>
  <c r="M13" i="215"/>
  <c r="L13" i="215"/>
  <c r="K13" i="215"/>
  <c r="J13" i="215"/>
  <c r="I13" i="215"/>
  <c r="H13" i="215"/>
  <c r="G13" i="215"/>
  <c r="F13" i="215"/>
  <c r="E13" i="215"/>
  <c r="D13" i="215"/>
  <c r="C13" i="215"/>
  <c r="B13" i="215"/>
  <c r="HR11" i="215"/>
  <c r="HQ11" i="215"/>
  <c r="HP11" i="215"/>
  <c r="HO11" i="215"/>
  <c r="HN11" i="215"/>
  <c r="HM11" i="215"/>
  <c r="HL11" i="215"/>
  <c r="HK11" i="215"/>
  <c r="HJ11" i="215"/>
  <c r="HI11" i="215"/>
  <c r="HH11" i="215"/>
  <c r="HG11" i="215"/>
  <c r="HF11" i="215"/>
  <c r="HE11" i="215"/>
  <c r="HD11" i="215"/>
  <c r="HC11" i="215"/>
  <c r="HB11" i="215"/>
  <c r="HA11" i="215"/>
  <c r="GZ11" i="215"/>
  <c r="GY11" i="215"/>
  <c r="GX11" i="215"/>
  <c r="GW11" i="215"/>
  <c r="GV11" i="215"/>
  <c r="GU11" i="215"/>
  <c r="GT11" i="215"/>
  <c r="GS11" i="215"/>
  <c r="GR11" i="215"/>
  <c r="GQ11" i="215"/>
  <c r="GP11" i="215"/>
  <c r="GO11" i="215"/>
  <c r="GN11" i="215"/>
  <c r="GM11" i="215"/>
  <c r="GL11" i="215"/>
  <c r="GK11" i="215"/>
  <c r="GJ11" i="215"/>
  <c r="GI11" i="215"/>
  <c r="GH11" i="215"/>
  <c r="GG11" i="215"/>
  <c r="GF11" i="215"/>
  <c r="GE11" i="215"/>
  <c r="GD11" i="215"/>
  <c r="GC11" i="215"/>
  <c r="GB11" i="215"/>
  <c r="GA11" i="215"/>
  <c r="FZ11" i="215"/>
  <c r="FY11" i="215"/>
  <c r="FX11" i="215"/>
  <c r="FW11" i="215"/>
  <c r="FV11" i="215"/>
  <c r="FU11" i="215"/>
  <c r="FT11" i="215"/>
  <c r="FS11" i="215"/>
  <c r="FR11" i="215"/>
  <c r="FQ11" i="215"/>
  <c r="FP11" i="215"/>
  <c r="FO11" i="215"/>
  <c r="FN11" i="215"/>
  <c r="FM11" i="215"/>
  <c r="FL11" i="215"/>
  <c r="FK11" i="215"/>
  <c r="FJ11" i="215"/>
  <c r="FI11" i="215"/>
  <c r="FH11" i="215"/>
  <c r="FG11" i="215"/>
  <c r="FF11" i="215"/>
  <c r="FE11" i="215"/>
  <c r="FD11" i="215"/>
  <c r="FC11" i="215"/>
  <c r="FB11" i="215"/>
  <c r="FA11" i="215"/>
  <c r="EZ11" i="215"/>
  <c r="EY11" i="215"/>
  <c r="EX11" i="215"/>
  <c r="EW11" i="215"/>
  <c r="EV11" i="215"/>
  <c r="EU11" i="215"/>
  <c r="ET11" i="215"/>
  <c r="ES11" i="215"/>
  <c r="ER11" i="215"/>
  <c r="EQ11" i="215"/>
  <c r="EP11" i="215"/>
  <c r="EO11" i="215"/>
  <c r="EN11" i="215"/>
  <c r="EM11" i="215"/>
  <c r="EL11" i="215"/>
  <c r="EK11" i="215"/>
  <c r="EJ11" i="215"/>
  <c r="EI11" i="215"/>
  <c r="EH11" i="215"/>
  <c r="EG11" i="215"/>
  <c r="EF11" i="215"/>
  <c r="EE11" i="215"/>
  <c r="ED11" i="215"/>
  <c r="EC11" i="215"/>
  <c r="EB11" i="215"/>
  <c r="EA11" i="215"/>
  <c r="DZ11" i="215"/>
  <c r="DY11" i="215"/>
  <c r="DX11" i="215"/>
  <c r="DW11" i="215"/>
  <c r="DV11" i="215"/>
  <c r="DU11" i="215"/>
  <c r="DT11" i="215"/>
  <c r="DS11" i="215"/>
  <c r="DR11" i="215"/>
  <c r="DQ11" i="215"/>
  <c r="DP11" i="215"/>
  <c r="DO11" i="215"/>
  <c r="DN11" i="215"/>
  <c r="DM11" i="215"/>
  <c r="DL11" i="215"/>
  <c r="DK11" i="215"/>
  <c r="DJ11" i="215"/>
  <c r="DI11" i="215"/>
  <c r="DH11" i="215"/>
  <c r="DG11" i="215"/>
  <c r="DF11" i="215"/>
  <c r="DE11" i="215"/>
  <c r="DD11" i="215"/>
  <c r="DC11" i="215"/>
  <c r="DB11" i="215"/>
  <c r="DA11" i="215"/>
  <c r="CZ11" i="215"/>
  <c r="CY11" i="215"/>
  <c r="CX11" i="215"/>
  <c r="CW11" i="215"/>
  <c r="CV11" i="215"/>
  <c r="CU11" i="215"/>
  <c r="CT11" i="215"/>
  <c r="CS11" i="215"/>
  <c r="CR11" i="215"/>
  <c r="CQ11" i="215"/>
  <c r="CP11" i="215"/>
  <c r="CO11" i="215"/>
  <c r="CN11" i="215"/>
  <c r="CM11" i="215"/>
  <c r="CL11" i="215"/>
  <c r="CK11" i="215"/>
  <c r="CJ11" i="215"/>
  <c r="CI11" i="215"/>
  <c r="CH11" i="215"/>
  <c r="CG11" i="215"/>
  <c r="CF11" i="215"/>
  <c r="CE11" i="215"/>
  <c r="CD11" i="215"/>
  <c r="CC11" i="215"/>
  <c r="CB11" i="215"/>
  <c r="CA11" i="215"/>
  <c r="BZ11" i="215"/>
  <c r="BY11" i="215"/>
  <c r="BX11" i="215"/>
  <c r="BW11" i="215"/>
  <c r="BV11" i="215"/>
  <c r="BU11" i="215"/>
  <c r="BT11" i="215"/>
  <c r="BS11" i="215"/>
  <c r="BR11" i="215"/>
  <c r="BQ11" i="215"/>
  <c r="BP11" i="215"/>
  <c r="BO11" i="215"/>
  <c r="BN11" i="215"/>
  <c r="BM11" i="215"/>
  <c r="BL11" i="215"/>
  <c r="BK11" i="215"/>
  <c r="BJ11" i="215"/>
  <c r="BI11" i="215"/>
  <c r="BH11" i="215"/>
  <c r="BG11" i="215"/>
  <c r="BF11" i="215"/>
  <c r="BE11" i="215"/>
  <c r="BD11" i="215"/>
  <c r="BC11" i="215"/>
  <c r="BB11" i="215"/>
  <c r="BA11" i="215"/>
  <c r="AZ11" i="215"/>
  <c r="AY11" i="215"/>
  <c r="AX11" i="215"/>
  <c r="AW11" i="215"/>
  <c r="AV11" i="215"/>
  <c r="AU11" i="215"/>
  <c r="AT11" i="215"/>
  <c r="AS11" i="215"/>
  <c r="AR11" i="215"/>
  <c r="AQ11" i="215"/>
  <c r="AP11" i="215"/>
  <c r="AO11" i="215"/>
  <c r="AN11" i="215"/>
  <c r="AM11" i="215"/>
  <c r="AL11" i="215"/>
  <c r="AK11" i="215"/>
  <c r="AJ11" i="215"/>
  <c r="AI11" i="215"/>
  <c r="AH11" i="215"/>
  <c r="AG11" i="215"/>
  <c r="AF11" i="215"/>
  <c r="AE11" i="215"/>
  <c r="AD11" i="215"/>
  <c r="AC11" i="215"/>
  <c r="AB11" i="215"/>
  <c r="AA11" i="215"/>
  <c r="Z11" i="215"/>
  <c r="Y11" i="215"/>
  <c r="X11" i="215"/>
  <c r="W11" i="215"/>
  <c r="V11" i="215"/>
  <c r="U11" i="215"/>
  <c r="T11" i="215"/>
  <c r="S11" i="215"/>
  <c r="R11" i="215"/>
  <c r="Q11" i="215"/>
  <c r="P11" i="215"/>
  <c r="O11" i="215"/>
  <c r="N11" i="215"/>
  <c r="M11" i="215"/>
  <c r="L11" i="215"/>
  <c r="K11" i="215"/>
  <c r="J11" i="215"/>
  <c r="I11" i="215"/>
  <c r="H11" i="215"/>
  <c r="G11" i="215"/>
  <c r="F11" i="215"/>
  <c r="E11" i="215"/>
  <c r="D11" i="215"/>
  <c r="C11" i="215"/>
  <c r="B11" i="215"/>
  <c r="HR10" i="215"/>
  <c r="HQ10" i="215"/>
  <c r="HP10" i="215"/>
  <c r="HO10" i="215"/>
  <c r="HN10" i="215"/>
  <c r="HM10" i="215"/>
  <c r="HL10" i="215"/>
  <c r="HK10" i="215"/>
  <c r="HJ10" i="215"/>
  <c r="HI10" i="215"/>
  <c r="HH10" i="215"/>
  <c r="HG10" i="215"/>
  <c r="HF10" i="215"/>
  <c r="HE10" i="215"/>
  <c r="HD10" i="215"/>
  <c r="HC10" i="215"/>
  <c r="HB10" i="215"/>
  <c r="HA10" i="215"/>
  <c r="GZ10" i="215"/>
  <c r="GY10" i="215"/>
  <c r="GX10" i="215"/>
  <c r="GW10" i="215"/>
  <c r="GV10" i="215"/>
  <c r="GU10" i="215"/>
  <c r="GT10" i="215"/>
  <c r="GS10" i="215"/>
  <c r="GR10" i="215"/>
  <c r="GQ10" i="215"/>
  <c r="GP10" i="215"/>
  <c r="GO10" i="215"/>
  <c r="GN10" i="215"/>
  <c r="GM10" i="215"/>
  <c r="GL10" i="215"/>
  <c r="GK10" i="215"/>
  <c r="GJ10" i="215"/>
  <c r="GI10" i="215"/>
  <c r="GH10" i="215"/>
  <c r="GG10" i="215"/>
  <c r="GF10" i="215"/>
  <c r="GE10" i="215"/>
  <c r="GD10" i="215"/>
  <c r="GC10" i="215"/>
  <c r="GB10" i="215"/>
  <c r="GA10" i="215"/>
  <c r="FZ10" i="215"/>
  <c r="FY10" i="215"/>
  <c r="FX10" i="215"/>
  <c r="FW10" i="215"/>
  <c r="FV10" i="215"/>
  <c r="FU10" i="215"/>
  <c r="FT10" i="215"/>
  <c r="FS10" i="215"/>
  <c r="FR10" i="215"/>
  <c r="FQ10" i="215"/>
  <c r="FP10" i="215"/>
  <c r="FO10" i="215"/>
  <c r="FN10" i="215"/>
  <c r="FM10" i="215"/>
  <c r="FL10" i="215"/>
  <c r="FK10" i="215"/>
  <c r="FJ10" i="215"/>
  <c r="FI10" i="215"/>
  <c r="FH10" i="215"/>
  <c r="FG10" i="215"/>
  <c r="FF10" i="215"/>
  <c r="FE10" i="215"/>
  <c r="FD10" i="215"/>
  <c r="FC10" i="215"/>
  <c r="FB10" i="215"/>
  <c r="FA10" i="215"/>
  <c r="EZ10" i="215"/>
  <c r="EY10" i="215"/>
  <c r="EX10" i="215"/>
  <c r="EW10" i="215"/>
  <c r="EV10" i="215"/>
  <c r="EU10" i="215"/>
  <c r="ET10" i="215"/>
  <c r="ES10" i="215"/>
  <c r="ER10" i="215"/>
  <c r="EQ10" i="215"/>
  <c r="EP10" i="215"/>
  <c r="EO10" i="215"/>
  <c r="EN10" i="215"/>
  <c r="EM10" i="215"/>
  <c r="EL10" i="215"/>
  <c r="EK10" i="215"/>
  <c r="EJ10" i="215"/>
  <c r="EI10" i="215"/>
  <c r="EH10" i="215"/>
  <c r="EG10" i="215"/>
  <c r="EF10" i="215"/>
  <c r="EE10" i="215"/>
  <c r="ED10" i="215"/>
  <c r="EC10" i="215"/>
  <c r="EB10" i="215"/>
  <c r="EA10" i="215"/>
  <c r="DZ10" i="215"/>
  <c r="DY10" i="215"/>
  <c r="DX10" i="215"/>
  <c r="DW10" i="215"/>
  <c r="DV10" i="215"/>
  <c r="DU10" i="215"/>
  <c r="DT10" i="215"/>
  <c r="DS10" i="215"/>
  <c r="DR10" i="215"/>
  <c r="DQ10" i="215"/>
  <c r="DP10" i="215"/>
  <c r="DO10" i="215"/>
  <c r="DN10" i="215"/>
  <c r="DM10" i="215"/>
  <c r="DL10" i="215"/>
  <c r="DK10" i="215"/>
  <c r="DJ10" i="215"/>
  <c r="DI10" i="215"/>
  <c r="DH10" i="215"/>
  <c r="DG10" i="215"/>
  <c r="DF10" i="215"/>
  <c r="DE10" i="215"/>
  <c r="DD10" i="215"/>
  <c r="DC10" i="215"/>
  <c r="DB10" i="215"/>
  <c r="DA10" i="215"/>
  <c r="CZ10" i="215"/>
  <c r="CY10" i="215"/>
  <c r="CX10" i="215"/>
  <c r="CW10" i="215"/>
  <c r="CV10" i="215"/>
  <c r="CU10" i="215"/>
  <c r="CT10" i="215"/>
  <c r="CS10" i="215"/>
  <c r="CR10" i="215"/>
  <c r="CQ10" i="215"/>
  <c r="CP10" i="215"/>
  <c r="CO10" i="215"/>
  <c r="CN10" i="215"/>
  <c r="CM10" i="215"/>
  <c r="CL10" i="215"/>
  <c r="CK10" i="215"/>
  <c r="CJ10" i="215"/>
  <c r="CI10" i="215"/>
  <c r="CH10" i="215"/>
  <c r="CG10" i="215"/>
  <c r="CF10" i="215"/>
  <c r="CE10" i="215"/>
  <c r="CD10" i="215"/>
  <c r="CC10" i="215"/>
  <c r="CB10" i="215"/>
  <c r="CA10" i="215"/>
  <c r="BZ10" i="215"/>
  <c r="BY10" i="215"/>
  <c r="BX10" i="215"/>
  <c r="BW10" i="215"/>
  <c r="BV10" i="215"/>
  <c r="BU10" i="215"/>
  <c r="BT10" i="215"/>
  <c r="BS10" i="215"/>
  <c r="BR10" i="215"/>
  <c r="BQ10" i="215"/>
  <c r="BP10" i="215"/>
  <c r="BO10" i="215"/>
  <c r="BN10" i="215"/>
  <c r="BM10" i="215"/>
  <c r="BL10" i="215"/>
  <c r="BK10" i="215"/>
  <c r="BJ10" i="215"/>
  <c r="BI10" i="215"/>
  <c r="BH10" i="215"/>
  <c r="BG10" i="215"/>
  <c r="BF10" i="215"/>
  <c r="BE10" i="215"/>
  <c r="BD10" i="215"/>
  <c r="BC10" i="215"/>
  <c r="BB10" i="215"/>
  <c r="BA10" i="215"/>
  <c r="AZ10" i="215"/>
  <c r="AY10" i="215"/>
  <c r="AX10" i="215"/>
  <c r="AW10" i="215"/>
  <c r="AV10" i="215"/>
  <c r="AU10" i="215"/>
  <c r="AT10" i="215"/>
  <c r="AS10" i="215"/>
  <c r="AR10" i="215"/>
  <c r="AQ10" i="215"/>
  <c r="AP10" i="215"/>
  <c r="AO10" i="215"/>
  <c r="AN10" i="215"/>
  <c r="AM10" i="215"/>
  <c r="AL10" i="215"/>
  <c r="AK10" i="215"/>
  <c r="AJ10" i="215"/>
  <c r="AI10" i="215"/>
  <c r="AH10" i="215"/>
  <c r="AG10" i="215"/>
  <c r="AF10" i="215"/>
  <c r="AE10" i="215"/>
  <c r="AD10" i="215"/>
  <c r="AC10" i="215"/>
  <c r="AB10" i="215"/>
  <c r="AA10" i="215"/>
  <c r="Z10" i="215"/>
  <c r="Y10" i="215"/>
  <c r="X10" i="215"/>
  <c r="W10" i="215"/>
  <c r="V10" i="215"/>
  <c r="U10" i="215"/>
  <c r="T10" i="215"/>
  <c r="S10" i="215"/>
  <c r="R10" i="215"/>
  <c r="Q10" i="215"/>
  <c r="P10" i="215"/>
  <c r="O10" i="215"/>
  <c r="N10" i="215"/>
  <c r="M10" i="215"/>
  <c r="L10" i="215"/>
  <c r="K10" i="215"/>
  <c r="J10" i="215"/>
  <c r="I10" i="215"/>
  <c r="H10" i="215"/>
  <c r="G10" i="215"/>
  <c r="F10" i="215"/>
  <c r="E10" i="215"/>
  <c r="D10" i="215"/>
  <c r="C10" i="215"/>
  <c r="B10" i="215"/>
  <c r="HR8" i="215"/>
  <c r="HQ8" i="215"/>
  <c r="HP8" i="215"/>
  <c r="HO8" i="215"/>
  <c r="HN8" i="215"/>
  <c r="HM8" i="215"/>
  <c r="HL8" i="215"/>
  <c r="HK8" i="215"/>
  <c r="HJ8" i="215"/>
  <c r="HI8" i="215"/>
  <c r="HH8" i="215"/>
  <c r="HG8" i="215"/>
  <c r="HF8" i="215"/>
  <c r="HE8" i="215"/>
  <c r="HD8" i="215"/>
  <c r="HC8" i="215"/>
  <c r="HB8" i="215"/>
  <c r="HA8" i="215"/>
  <c r="GZ8" i="215"/>
  <c r="GY8" i="215"/>
  <c r="GX8" i="215"/>
  <c r="GW8" i="215"/>
  <c r="GV8" i="215"/>
  <c r="GU8" i="215"/>
  <c r="GT8" i="215"/>
  <c r="GS8" i="215"/>
  <c r="GR8" i="215"/>
  <c r="GQ8" i="215"/>
  <c r="GP8" i="215"/>
  <c r="GO8" i="215"/>
  <c r="GN8" i="215"/>
  <c r="GM8" i="215"/>
  <c r="GL8" i="215"/>
  <c r="GK8" i="215"/>
  <c r="GJ8" i="215"/>
  <c r="GI8" i="215"/>
  <c r="GH8" i="215"/>
  <c r="GG8" i="215"/>
  <c r="GF8" i="215"/>
  <c r="GE8" i="215"/>
  <c r="GD8" i="215"/>
  <c r="GC8" i="215"/>
  <c r="GB8" i="215"/>
  <c r="GA8" i="215"/>
  <c r="FZ8" i="215"/>
  <c r="FY8" i="215"/>
  <c r="FX8" i="215"/>
  <c r="FW8" i="215"/>
  <c r="FV8" i="215"/>
  <c r="FU8" i="215"/>
  <c r="FT8" i="215"/>
  <c r="FS8" i="215"/>
  <c r="FR8" i="215"/>
  <c r="FQ8" i="215"/>
  <c r="FP8" i="215"/>
  <c r="FO8" i="215"/>
  <c r="FN8" i="215"/>
  <c r="FM8" i="215"/>
  <c r="FL8" i="215"/>
  <c r="FK8" i="215"/>
  <c r="FJ8" i="215"/>
  <c r="FI8" i="215"/>
  <c r="FH8" i="215"/>
  <c r="FG8" i="215"/>
  <c r="FF8" i="215"/>
  <c r="FE8" i="215"/>
  <c r="FD8" i="215"/>
  <c r="FC8" i="215"/>
  <c r="FB8" i="215"/>
  <c r="FA8" i="215"/>
  <c r="EZ8" i="215"/>
  <c r="EY8" i="215"/>
  <c r="EX8" i="215"/>
  <c r="EW8" i="215"/>
  <c r="EV8" i="215"/>
  <c r="EU8" i="215"/>
  <c r="ET8" i="215"/>
  <c r="ES8" i="215"/>
  <c r="ER8" i="215"/>
  <c r="EQ8" i="215"/>
  <c r="EP8" i="215"/>
  <c r="EO8" i="215"/>
  <c r="EN8" i="215"/>
  <c r="EM8" i="215"/>
  <c r="EL8" i="215"/>
  <c r="EK8" i="215"/>
  <c r="EJ8" i="215"/>
  <c r="EI8" i="215"/>
  <c r="EH8" i="215"/>
  <c r="EG8" i="215"/>
  <c r="EF8" i="215"/>
  <c r="EE8" i="215"/>
  <c r="ED8" i="215"/>
  <c r="EC8" i="215"/>
  <c r="EB8" i="215"/>
  <c r="EA8" i="215"/>
  <c r="DZ8" i="215"/>
  <c r="DY8" i="215"/>
  <c r="DX8" i="215"/>
  <c r="DW8" i="215"/>
  <c r="DV8" i="215"/>
  <c r="DU8" i="215"/>
  <c r="DT8" i="215"/>
  <c r="DS8" i="215"/>
  <c r="DR8" i="215"/>
  <c r="DQ8" i="215"/>
  <c r="DP8" i="215"/>
  <c r="DO8" i="215"/>
  <c r="DN8" i="215"/>
  <c r="DM8" i="215"/>
  <c r="DL8" i="215"/>
  <c r="DK8" i="215"/>
  <c r="DJ8" i="215"/>
  <c r="DI8" i="215"/>
  <c r="DH8" i="215"/>
  <c r="DG8" i="215"/>
  <c r="DF8" i="215"/>
  <c r="DE8" i="215"/>
  <c r="DD8" i="215"/>
  <c r="DC8" i="215"/>
  <c r="DB8" i="215"/>
  <c r="DA8" i="215"/>
  <c r="CZ8" i="215"/>
  <c r="CY8" i="215"/>
  <c r="CX8" i="215"/>
  <c r="CW8" i="215"/>
  <c r="CV8" i="215"/>
  <c r="CU8" i="215"/>
  <c r="CT8" i="215"/>
  <c r="CS8" i="215"/>
  <c r="CR8" i="215"/>
  <c r="CQ8" i="215"/>
  <c r="CP8" i="215"/>
  <c r="CO8" i="215"/>
  <c r="CN8" i="215"/>
  <c r="CM8" i="215"/>
  <c r="CL8" i="215"/>
  <c r="CK8" i="215"/>
  <c r="CJ8" i="215"/>
  <c r="CI8" i="215"/>
  <c r="CH8" i="215"/>
  <c r="CG8" i="215"/>
  <c r="CF8" i="215"/>
  <c r="CE8" i="215"/>
  <c r="CD8" i="215"/>
  <c r="CC8" i="215"/>
  <c r="CB8" i="215"/>
  <c r="CA8" i="215"/>
  <c r="BZ8" i="215"/>
  <c r="BY8" i="215"/>
  <c r="BX8" i="215"/>
  <c r="BW8" i="215"/>
  <c r="BV8" i="215"/>
  <c r="BU8" i="215"/>
  <c r="BT8" i="215"/>
  <c r="BS8" i="215"/>
  <c r="BR8" i="215"/>
  <c r="BQ8" i="215"/>
  <c r="BP8" i="215"/>
  <c r="BO8" i="215"/>
  <c r="BN8" i="215"/>
  <c r="BM8" i="215"/>
  <c r="BL8" i="215"/>
  <c r="BK8" i="215"/>
  <c r="BJ8" i="215"/>
  <c r="BI8" i="215"/>
  <c r="BH8" i="215"/>
  <c r="BG8" i="215"/>
  <c r="BF8" i="215"/>
  <c r="BE8" i="215"/>
  <c r="BD8" i="215"/>
  <c r="BC8" i="215"/>
  <c r="BB8" i="215"/>
  <c r="BA8" i="215"/>
  <c r="AZ8" i="215"/>
  <c r="AY8" i="215"/>
  <c r="AX8" i="215"/>
  <c r="AW8" i="215"/>
  <c r="AV8" i="215"/>
  <c r="AU8" i="215"/>
  <c r="AT8" i="215"/>
  <c r="AS8" i="215"/>
  <c r="AR8" i="215"/>
  <c r="AQ8" i="215"/>
  <c r="AP8" i="215"/>
  <c r="AO8" i="215"/>
  <c r="AN8" i="215"/>
  <c r="AM8" i="215"/>
  <c r="AL8" i="215"/>
  <c r="AK8" i="215"/>
  <c r="AJ8" i="215"/>
  <c r="AI8" i="215"/>
  <c r="AH8" i="215"/>
  <c r="AG8" i="215"/>
  <c r="AF8" i="215"/>
  <c r="AE8" i="215"/>
  <c r="AD8" i="215"/>
  <c r="AC8" i="215"/>
  <c r="AB8" i="215"/>
  <c r="AA8" i="215"/>
  <c r="Z8" i="215"/>
  <c r="Y8" i="215"/>
  <c r="X8" i="215"/>
  <c r="W8" i="215"/>
  <c r="V8" i="215"/>
  <c r="U8" i="215"/>
  <c r="T8" i="215"/>
  <c r="S8" i="215"/>
  <c r="R8" i="215"/>
  <c r="Q8" i="215"/>
  <c r="P8" i="215"/>
  <c r="O8" i="215"/>
  <c r="N8" i="215"/>
  <c r="M8" i="215"/>
  <c r="L8" i="215"/>
  <c r="K8" i="215"/>
  <c r="J8" i="215"/>
  <c r="I8" i="215"/>
  <c r="H8" i="215"/>
  <c r="G8" i="215"/>
  <c r="F8" i="215"/>
  <c r="E8" i="215"/>
  <c r="D8" i="215"/>
  <c r="C8" i="215"/>
  <c r="B8" i="215"/>
  <c r="HR7" i="215"/>
  <c r="HQ7" i="215"/>
  <c r="HP7" i="215"/>
  <c r="HO7" i="215"/>
  <c r="HN7" i="215"/>
  <c r="HM7" i="215"/>
  <c r="HL7" i="215"/>
  <c r="HK7" i="215"/>
  <c r="HJ7" i="215"/>
  <c r="HI7" i="215"/>
  <c r="HH7" i="215"/>
  <c r="HG7" i="215"/>
  <c r="HF7" i="215"/>
  <c r="HE7" i="215"/>
  <c r="HD7" i="215"/>
  <c r="HC7" i="215"/>
  <c r="HB7" i="215"/>
  <c r="HA7" i="215"/>
  <c r="GZ7" i="215"/>
  <c r="GY7" i="215"/>
  <c r="GX7" i="215"/>
  <c r="GW7" i="215"/>
  <c r="GV7" i="215"/>
  <c r="GU7" i="215"/>
  <c r="GT7" i="215"/>
  <c r="GS7" i="215"/>
  <c r="GR7" i="215"/>
  <c r="GQ7" i="215"/>
  <c r="GP7" i="215"/>
  <c r="GO7" i="215"/>
  <c r="GN7" i="215"/>
  <c r="GM7" i="215"/>
  <c r="GL7" i="215"/>
  <c r="GK7" i="215"/>
  <c r="GJ7" i="215"/>
  <c r="GI7" i="215"/>
  <c r="GH7" i="215"/>
  <c r="GG7" i="215"/>
  <c r="GF7" i="215"/>
  <c r="GE7" i="215"/>
  <c r="GD7" i="215"/>
  <c r="GC7" i="215"/>
  <c r="GB7" i="215"/>
  <c r="GA7" i="215"/>
  <c r="FZ7" i="215"/>
  <c r="FY7" i="215"/>
  <c r="FX7" i="215"/>
  <c r="FW7" i="215"/>
  <c r="FV7" i="215"/>
  <c r="FU7" i="215"/>
  <c r="FT7" i="215"/>
  <c r="FS7" i="215"/>
  <c r="FR7" i="215"/>
  <c r="FQ7" i="215"/>
  <c r="FP7" i="215"/>
  <c r="FO7" i="215"/>
  <c r="FN7" i="215"/>
  <c r="FM7" i="215"/>
  <c r="FL7" i="215"/>
  <c r="FK7" i="215"/>
  <c r="FJ7" i="215"/>
  <c r="FI7" i="215"/>
  <c r="FH7" i="215"/>
  <c r="FG7" i="215"/>
  <c r="FF7" i="215"/>
  <c r="FE7" i="215"/>
  <c r="FD7" i="215"/>
  <c r="FC7" i="215"/>
  <c r="FB7" i="215"/>
  <c r="FA7" i="215"/>
  <c r="EZ7" i="215"/>
  <c r="EY7" i="215"/>
  <c r="EX7" i="215"/>
  <c r="EW7" i="215"/>
  <c r="EV7" i="215"/>
  <c r="EU7" i="215"/>
  <c r="ET7" i="215"/>
  <c r="ES7" i="215"/>
  <c r="ER7" i="215"/>
  <c r="EQ7" i="215"/>
  <c r="EP7" i="215"/>
  <c r="EO7" i="215"/>
  <c r="EN7" i="215"/>
  <c r="EM7" i="215"/>
  <c r="EL7" i="215"/>
  <c r="EK7" i="215"/>
  <c r="EJ7" i="215"/>
  <c r="EI7" i="215"/>
  <c r="EH7" i="215"/>
  <c r="EG7" i="215"/>
  <c r="EF7" i="215"/>
  <c r="EE7" i="215"/>
  <c r="ED7" i="215"/>
  <c r="EC7" i="215"/>
  <c r="EB7" i="215"/>
  <c r="EA7" i="215"/>
  <c r="DZ7" i="215"/>
  <c r="DY7" i="215"/>
  <c r="DX7" i="215"/>
  <c r="DW7" i="215"/>
  <c r="DV7" i="215"/>
  <c r="DU7" i="215"/>
  <c r="DT7" i="215"/>
  <c r="DS7" i="215"/>
  <c r="DR7" i="215"/>
  <c r="DQ7" i="215"/>
  <c r="DP7" i="215"/>
  <c r="DO7" i="215"/>
  <c r="DN7" i="215"/>
  <c r="DM7" i="215"/>
  <c r="DL7" i="215"/>
  <c r="DK7" i="215"/>
  <c r="DJ7" i="215"/>
  <c r="DI7" i="215"/>
  <c r="DH7" i="215"/>
  <c r="DG7" i="215"/>
  <c r="DF7" i="215"/>
  <c r="DE7" i="215"/>
  <c r="DD7" i="215"/>
  <c r="DC7" i="215"/>
  <c r="DB7" i="215"/>
  <c r="DA7" i="215"/>
  <c r="CZ7" i="215"/>
  <c r="CY7" i="215"/>
  <c r="CX7" i="215"/>
  <c r="CW7" i="215"/>
  <c r="CV7" i="215"/>
  <c r="CU7" i="215"/>
  <c r="CT7" i="215"/>
  <c r="CS7" i="215"/>
  <c r="CR7" i="215"/>
  <c r="CQ7" i="215"/>
  <c r="CP7" i="215"/>
  <c r="CO7" i="215"/>
  <c r="CN7" i="215"/>
  <c r="CM7" i="215"/>
  <c r="CL7" i="215"/>
  <c r="CK7" i="215"/>
  <c r="CJ7" i="215"/>
  <c r="CI7" i="215"/>
  <c r="CH7" i="215"/>
  <c r="CG7" i="215"/>
  <c r="CF7" i="215"/>
  <c r="CE7" i="215"/>
  <c r="CD7" i="215"/>
  <c r="CC7" i="215"/>
  <c r="CB7" i="215"/>
  <c r="CA7" i="215"/>
  <c r="BZ7" i="215"/>
  <c r="BY7" i="215"/>
  <c r="BX7" i="215"/>
  <c r="BW7" i="215"/>
  <c r="BV7" i="215"/>
  <c r="BU7" i="215"/>
  <c r="BT7" i="215"/>
  <c r="BS7" i="215"/>
  <c r="BR7" i="215"/>
  <c r="BQ7" i="215"/>
  <c r="BP7" i="215"/>
  <c r="BO7" i="215"/>
  <c r="BN7" i="215"/>
  <c r="BM7" i="215"/>
  <c r="BL7" i="215"/>
  <c r="BK7" i="215"/>
  <c r="BJ7" i="215"/>
  <c r="BI7" i="215"/>
  <c r="BH7" i="215"/>
  <c r="BG7" i="215"/>
  <c r="BF7" i="215"/>
  <c r="BE7" i="215"/>
  <c r="BD7" i="215"/>
  <c r="BC7" i="215"/>
  <c r="BB7" i="215"/>
  <c r="BA7" i="215"/>
  <c r="AZ7" i="215"/>
  <c r="AY7" i="215"/>
  <c r="AX7" i="215"/>
  <c r="AW7" i="215"/>
  <c r="AV7" i="215"/>
  <c r="AU7" i="215"/>
  <c r="AT7" i="215"/>
  <c r="AS7" i="215"/>
  <c r="AR7" i="215"/>
  <c r="AQ7" i="215"/>
  <c r="AP7" i="215"/>
  <c r="AO7" i="215"/>
  <c r="AN7" i="215"/>
  <c r="AM7" i="215"/>
  <c r="AL7" i="215"/>
  <c r="AK7" i="215"/>
  <c r="AJ7" i="215"/>
  <c r="AI7" i="215"/>
  <c r="AH7" i="215"/>
  <c r="AG7" i="215"/>
  <c r="AF7" i="215"/>
  <c r="AE7" i="215"/>
  <c r="AD7" i="215"/>
  <c r="AC7" i="215"/>
  <c r="AB7" i="215"/>
  <c r="AA7" i="215"/>
  <c r="Z7" i="215"/>
  <c r="Y7" i="215"/>
  <c r="X7" i="215"/>
  <c r="W7" i="215"/>
  <c r="V7" i="215"/>
  <c r="U7" i="215"/>
  <c r="T7" i="215"/>
  <c r="S7" i="215"/>
  <c r="R7" i="215"/>
  <c r="Q7" i="215"/>
  <c r="P7" i="215"/>
  <c r="O7" i="215"/>
  <c r="N7" i="215"/>
  <c r="M7" i="215"/>
  <c r="L7" i="215"/>
  <c r="K7" i="215"/>
  <c r="J7" i="215"/>
  <c r="I7" i="215"/>
  <c r="H7" i="215"/>
  <c r="G7" i="215"/>
  <c r="F7" i="215"/>
  <c r="E7" i="215"/>
  <c r="D7" i="215"/>
  <c r="C7" i="215"/>
  <c r="B7" i="215"/>
  <c r="HR5" i="215"/>
  <c r="HQ5" i="215"/>
  <c r="HP5" i="215"/>
  <c r="HO5" i="215"/>
  <c r="HN5" i="215"/>
  <c r="HM5" i="215"/>
  <c r="HL5" i="215"/>
  <c r="HK5" i="215"/>
  <c r="HJ5" i="215"/>
  <c r="HI5" i="215"/>
  <c r="HH5" i="215"/>
  <c r="HG5" i="215"/>
  <c r="HF5" i="215"/>
  <c r="HE5" i="215"/>
  <c r="HD5" i="215"/>
  <c r="HC5" i="215"/>
  <c r="HB5" i="215"/>
  <c r="HA5" i="215"/>
  <c r="GZ5" i="215"/>
  <c r="GY5" i="215"/>
  <c r="GX5" i="215"/>
  <c r="GW5" i="215"/>
  <c r="GV5" i="215"/>
  <c r="GU5" i="215"/>
  <c r="GT5" i="215"/>
  <c r="GS5" i="215"/>
  <c r="GR5" i="215"/>
  <c r="GQ5" i="215"/>
  <c r="GP5" i="215"/>
  <c r="GO5" i="215"/>
  <c r="GN5" i="215"/>
  <c r="GM5" i="215"/>
  <c r="GL5" i="215"/>
  <c r="GK5" i="215"/>
  <c r="GJ5" i="215"/>
  <c r="GI5" i="215"/>
  <c r="GH5" i="215"/>
  <c r="GG5" i="215"/>
  <c r="GF5" i="215"/>
  <c r="GE5" i="215"/>
  <c r="GD5" i="215"/>
  <c r="GC5" i="215"/>
  <c r="GB5" i="215"/>
  <c r="GA5" i="215"/>
  <c r="FZ5" i="215"/>
  <c r="FY5" i="215"/>
  <c r="FX5" i="215"/>
  <c r="FW5" i="215"/>
  <c r="FV5" i="215"/>
  <c r="FU5" i="215"/>
  <c r="FT5" i="215"/>
  <c r="FS5" i="215"/>
  <c r="FR5" i="215"/>
  <c r="FQ5" i="215"/>
  <c r="FP5" i="215"/>
  <c r="FO5" i="215"/>
  <c r="FN5" i="215"/>
  <c r="FM5" i="215"/>
  <c r="FL5" i="215"/>
  <c r="FK5" i="215"/>
  <c r="FJ5" i="215"/>
  <c r="FI5" i="215"/>
  <c r="FH5" i="215"/>
  <c r="FG5" i="215"/>
  <c r="FF5" i="215"/>
  <c r="FE5" i="215"/>
  <c r="FD5" i="215"/>
  <c r="FC5" i="215"/>
  <c r="FB5" i="215"/>
  <c r="FA5" i="215"/>
  <c r="EZ5" i="215"/>
  <c r="EY5" i="215"/>
  <c r="EX5" i="215"/>
  <c r="EW5" i="215"/>
  <c r="EV5" i="215"/>
  <c r="EU5" i="215"/>
  <c r="ET5" i="215"/>
  <c r="ES5" i="215"/>
  <c r="ER5" i="215"/>
  <c r="EQ5" i="215"/>
  <c r="EP5" i="215"/>
  <c r="EO5" i="215"/>
  <c r="EN5" i="215"/>
  <c r="EM5" i="215"/>
  <c r="EL5" i="215"/>
  <c r="EK5" i="215"/>
  <c r="EJ5" i="215"/>
  <c r="EI5" i="215"/>
  <c r="EH5" i="215"/>
  <c r="EG5" i="215"/>
  <c r="EF5" i="215"/>
  <c r="EE5" i="215"/>
  <c r="ED5" i="215"/>
  <c r="EC5" i="215"/>
  <c r="EB5" i="215"/>
  <c r="EA5" i="215"/>
  <c r="DZ5" i="215"/>
  <c r="DY5" i="215"/>
  <c r="DX5" i="215"/>
  <c r="DW5" i="215"/>
  <c r="DV5" i="215"/>
  <c r="DU5" i="215"/>
  <c r="DT5" i="215"/>
  <c r="DS5" i="215"/>
  <c r="DR5" i="215"/>
  <c r="DQ5" i="215"/>
  <c r="DP5" i="215"/>
  <c r="DO5" i="215"/>
  <c r="DN5" i="215"/>
  <c r="DM5" i="215"/>
  <c r="DL5" i="215"/>
  <c r="DK5" i="215"/>
  <c r="DJ5" i="215"/>
  <c r="DI5" i="215"/>
  <c r="DH5" i="215"/>
  <c r="DG5" i="215"/>
  <c r="DF5" i="215"/>
  <c r="DE5" i="215"/>
  <c r="DD5" i="215"/>
  <c r="DC5" i="215"/>
  <c r="DB5" i="215"/>
  <c r="DA5" i="215"/>
  <c r="CZ5" i="215"/>
  <c r="CY5" i="215"/>
  <c r="CX5" i="215"/>
  <c r="CW5" i="215"/>
  <c r="CV5" i="215"/>
  <c r="CU5" i="215"/>
  <c r="CT5" i="215"/>
  <c r="CS5" i="215"/>
  <c r="CR5" i="215"/>
  <c r="CQ5" i="215"/>
  <c r="CP5" i="215"/>
  <c r="CO5" i="215"/>
  <c r="CN5" i="215"/>
  <c r="CM5" i="215"/>
  <c r="CL5" i="215"/>
  <c r="CK5" i="215"/>
  <c r="CJ5" i="215"/>
  <c r="CI5" i="215"/>
  <c r="CH5" i="215"/>
  <c r="CG5" i="215"/>
  <c r="CF5" i="215"/>
  <c r="CE5" i="215"/>
  <c r="CD5" i="215"/>
  <c r="CC5" i="215"/>
  <c r="CB5" i="215"/>
  <c r="CA5" i="215"/>
  <c r="BZ5" i="215"/>
  <c r="BY5" i="215"/>
  <c r="BX5" i="215"/>
  <c r="BW5" i="215"/>
  <c r="BV5" i="215"/>
  <c r="BU5" i="215"/>
  <c r="BT5" i="215"/>
  <c r="BS5" i="215"/>
  <c r="BR5" i="215"/>
  <c r="BQ5" i="215"/>
  <c r="BP5" i="215"/>
  <c r="BO5" i="215"/>
  <c r="BN5" i="215"/>
  <c r="BM5" i="215"/>
  <c r="BL5" i="215"/>
  <c r="BK5" i="215"/>
  <c r="BJ5" i="215"/>
  <c r="BI5" i="215"/>
  <c r="BH5" i="215"/>
  <c r="BG5" i="215"/>
  <c r="BF5" i="215"/>
  <c r="BE5" i="215"/>
  <c r="BD5" i="215"/>
  <c r="BC5" i="215"/>
  <c r="BB5" i="215"/>
  <c r="BA5" i="215"/>
  <c r="AZ5" i="215"/>
  <c r="AY5" i="215"/>
  <c r="AX5" i="215"/>
  <c r="AW5" i="215"/>
  <c r="AV5" i="215"/>
  <c r="AU5" i="215"/>
  <c r="AT5" i="215"/>
  <c r="AS5" i="215"/>
  <c r="AR5" i="215"/>
  <c r="AQ5" i="215"/>
  <c r="AP5" i="215"/>
  <c r="AO5" i="215"/>
  <c r="AN5" i="215"/>
  <c r="AM5" i="215"/>
  <c r="AL5" i="215"/>
  <c r="AK5" i="215"/>
  <c r="AJ5" i="215"/>
  <c r="AI5" i="215"/>
  <c r="AH5" i="215"/>
  <c r="AG5" i="215"/>
  <c r="AF5" i="215"/>
  <c r="AE5" i="215"/>
  <c r="AD5" i="215"/>
  <c r="AC5" i="215"/>
  <c r="AB5" i="215"/>
  <c r="AA5" i="215"/>
  <c r="Z5" i="215"/>
  <c r="Y5" i="215"/>
  <c r="X5" i="215"/>
  <c r="W5" i="215"/>
  <c r="V5" i="215"/>
  <c r="U5" i="215"/>
  <c r="T5" i="215"/>
  <c r="S5" i="215"/>
  <c r="R5" i="215"/>
  <c r="Q5" i="215"/>
  <c r="P5" i="215"/>
  <c r="O5" i="215"/>
  <c r="N5" i="215"/>
  <c r="M5" i="215"/>
  <c r="L5" i="215"/>
  <c r="K5" i="215"/>
  <c r="J5" i="215"/>
  <c r="I5" i="215"/>
  <c r="H5" i="215"/>
  <c r="G5" i="215"/>
  <c r="F5" i="215"/>
  <c r="E5" i="215"/>
  <c r="D5" i="215"/>
  <c r="C5" i="215"/>
  <c r="B5" i="215"/>
  <c r="HR4" i="215"/>
  <c r="HQ4" i="215"/>
  <c r="HP4" i="215"/>
  <c r="HO4" i="215"/>
  <c r="HN4" i="215"/>
  <c r="HM4" i="215"/>
  <c r="HL4" i="215"/>
  <c r="HK4" i="215"/>
  <c r="HJ4" i="215"/>
  <c r="HI4" i="215"/>
  <c r="HH4" i="215"/>
  <c r="HG4" i="215"/>
  <c r="HF4" i="215"/>
  <c r="HE4" i="215"/>
  <c r="HD4" i="215"/>
  <c r="HC4" i="215"/>
  <c r="HB4" i="215"/>
  <c r="HA4" i="215"/>
  <c r="GZ4" i="215"/>
  <c r="GY4" i="215"/>
  <c r="GX4" i="215"/>
  <c r="GW4" i="215"/>
  <c r="GV4" i="215"/>
  <c r="GU4" i="215"/>
  <c r="GT4" i="215"/>
  <c r="GS4" i="215"/>
  <c r="GR4" i="215"/>
  <c r="GQ4" i="215"/>
  <c r="GP4" i="215"/>
  <c r="GO4" i="215"/>
  <c r="GN4" i="215"/>
  <c r="GM4" i="215"/>
  <c r="GL4" i="215"/>
  <c r="GK4" i="215"/>
  <c r="GJ4" i="215"/>
  <c r="GI4" i="215"/>
  <c r="GH4" i="215"/>
  <c r="GG4" i="215"/>
  <c r="GF4" i="215"/>
  <c r="GE4" i="215"/>
  <c r="GD4" i="215"/>
  <c r="GC4" i="215"/>
  <c r="GB4" i="215"/>
  <c r="GA4" i="215"/>
  <c r="FZ4" i="215"/>
  <c r="FY4" i="215"/>
  <c r="FX4" i="215"/>
  <c r="FW4" i="215"/>
  <c r="FV4" i="215"/>
  <c r="FU4" i="215"/>
  <c r="FT4" i="215"/>
  <c r="FS4" i="215"/>
  <c r="FR4" i="215"/>
  <c r="FQ4" i="215"/>
  <c r="FP4" i="215"/>
  <c r="FO4" i="215"/>
  <c r="FN4" i="215"/>
  <c r="FM4" i="215"/>
  <c r="FL4" i="215"/>
  <c r="FK4" i="215"/>
  <c r="FJ4" i="215"/>
  <c r="FI4" i="215"/>
  <c r="FH4" i="215"/>
  <c r="FG4" i="215"/>
  <c r="FF4" i="215"/>
  <c r="FE4" i="215"/>
  <c r="FD4" i="215"/>
  <c r="FC4" i="215"/>
  <c r="FB4" i="215"/>
  <c r="FA4" i="215"/>
  <c r="EZ4" i="215"/>
  <c r="EY4" i="215"/>
  <c r="EX4" i="215"/>
  <c r="EW4" i="215"/>
  <c r="EV4" i="215"/>
  <c r="EU4" i="215"/>
  <c r="ET4" i="215"/>
  <c r="ES4" i="215"/>
  <c r="ER4" i="215"/>
  <c r="EQ4" i="215"/>
  <c r="EP4" i="215"/>
  <c r="EO4" i="215"/>
  <c r="EN4" i="215"/>
  <c r="EM4" i="215"/>
  <c r="EL4" i="215"/>
  <c r="EK4" i="215"/>
  <c r="EJ4" i="215"/>
  <c r="EI4" i="215"/>
  <c r="EH4" i="215"/>
  <c r="EG4" i="215"/>
  <c r="EF4" i="215"/>
  <c r="EE4" i="215"/>
  <c r="ED4" i="215"/>
  <c r="EC4" i="215"/>
  <c r="EB4" i="215"/>
  <c r="EA4" i="215"/>
  <c r="DZ4" i="215"/>
  <c r="DY4" i="215"/>
  <c r="DX4" i="215"/>
  <c r="DW4" i="215"/>
  <c r="DV4" i="215"/>
  <c r="DU4" i="215"/>
  <c r="DT4" i="215"/>
  <c r="DS4" i="215"/>
  <c r="DR4" i="215"/>
  <c r="DQ4" i="215"/>
  <c r="DP4" i="215"/>
  <c r="DO4" i="215"/>
  <c r="DN4" i="215"/>
  <c r="DM4" i="215"/>
  <c r="DL4" i="215"/>
  <c r="DK4" i="215"/>
  <c r="DJ4" i="215"/>
  <c r="DI4" i="215"/>
  <c r="DH4" i="215"/>
  <c r="DG4" i="215"/>
  <c r="DF4" i="215"/>
  <c r="DE4" i="215"/>
  <c r="DD4" i="215"/>
  <c r="DC4" i="215"/>
  <c r="DB4" i="215"/>
  <c r="DA4" i="215"/>
  <c r="CZ4" i="215"/>
  <c r="CY4" i="215"/>
  <c r="CX4" i="215"/>
  <c r="CW4" i="215"/>
  <c r="CV4" i="215"/>
  <c r="CU4" i="215"/>
  <c r="CT4" i="215"/>
  <c r="CS4" i="215"/>
  <c r="CR4" i="215"/>
  <c r="CQ4" i="215"/>
  <c r="CP4" i="215"/>
  <c r="CO4" i="215"/>
  <c r="CN4" i="215"/>
  <c r="CM4" i="215"/>
  <c r="CL4" i="215"/>
  <c r="CK4" i="215"/>
  <c r="CJ4" i="215"/>
  <c r="CI4" i="215"/>
  <c r="CH4" i="215"/>
  <c r="CG4" i="215"/>
  <c r="CF4" i="215"/>
  <c r="CE4" i="215"/>
  <c r="CD4" i="215"/>
  <c r="CC4" i="215"/>
  <c r="CB4" i="215"/>
  <c r="CA4" i="215"/>
  <c r="BZ4" i="215"/>
  <c r="BY4" i="215"/>
  <c r="BX4" i="215"/>
  <c r="BW4" i="215"/>
  <c r="BV4" i="215"/>
  <c r="BU4" i="215"/>
  <c r="BT4" i="215"/>
  <c r="BS4" i="215"/>
  <c r="BR4" i="215"/>
  <c r="BQ4" i="215"/>
  <c r="BP4" i="215"/>
  <c r="BO4" i="215"/>
  <c r="BN4" i="215"/>
  <c r="BM4" i="215"/>
  <c r="BL4" i="215"/>
  <c r="BK4" i="215"/>
  <c r="BJ4" i="215"/>
  <c r="BI4" i="215"/>
  <c r="BH4" i="215"/>
  <c r="BG4" i="215"/>
  <c r="BF4" i="215"/>
  <c r="BE4" i="215"/>
  <c r="BD4" i="215"/>
  <c r="BC4" i="215"/>
  <c r="BB4" i="215"/>
  <c r="BA4" i="215"/>
  <c r="AZ4" i="215"/>
  <c r="AY4" i="215"/>
  <c r="AX4" i="215"/>
  <c r="AW4" i="215"/>
  <c r="AV4" i="215"/>
  <c r="AU4" i="215"/>
  <c r="AT4" i="215"/>
  <c r="AS4" i="215"/>
  <c r="AR4" i="215"/>
  <c r="AQ4" i="215"/>
  <c r="AP4" i="215"/>
  <c r="AO4" i="215"/>
  <c r="AN4" i="215"/>
  <c r="AM4" i="215"/>
  <c r="AL4" i="215"/>
  <c r="AK4" i="215"/>
  <c r="AJ4" i="215"/>
  <c r="AI4" i="215"/>
  <c r="AH4" i="215"/>
  <c r="AG4" i="215"/>
  <c r="AF4" i="215"/>
  <c r="AE4" i="215"/>
  <c r="AD4" i="215"/>
  <c r="AC4" i="215"/>
  <c r="AB4" i="215"/>
  <c r="AA4" i="215"/>
  <c r="Z4" i="215"/>
  <c r="Y4" i="215"/>
  <c r="X4" i="215"/>
  <c r="W4" i="215"/>
  <c r="V4" i="215"/>
  <c r="U4" i="215"/>
  <c r="T4" i="215"/>
  <c r="S4" i="215"/>
  <c r="R4" i="215"/>
  <c r="Q4" i="215"/>
  <c r="P4" i="215"/>
  <c r="O4" i="215"/>
  <c r="N4" i="215"/>
  <c r="M4" i="215"/>
  <c r="L4" i="215"/>
  <c r="K4" i="215"/>
  <c r="J4" i="215"/>
  <c r="I4" i="215"/>
  <c r="H4" i="215"/>
  <c r="G4" i="215"/>
  <c r="F4" i="215"/>
  <c r="E4" i="215"/>
  <c r="D4" i="215"/>
  <c r="C4" i="215"/>
  <c r="B4" i="215"/>
  <c r="CA53" i="183"/>
  <c r="BZ53" i="183"/>
  <c r="BY53" i="183"/>
  <c r="BX53" i="183"/>
  <c r="BW53" i="183"/>
  <c r="BV53" i="183"/>
  <c r="BU53" i="183"/>
  <c r="BT53" i="183"/>
  <c r="BS53" i="183"/>
  <c r="BR53" i="183"/>
  <c r="BQ53" i="183"/>
  <c r="BP53" i="183"/>
  <c r="BO53" i="183"/>
  <c r="BN53" i="183"/>
  <c r="BM53" i="183"/>
  <c r="BL53" i="183"/>
  <c r="BK53" i="183"/>
  <c r="BJ53" i="183"/>
  <c r="BI53" i="183"/>
  <c r="BH53" i="183"/>
  <c r="BG53" i="183"/>
  <c r="BF53" i="183"/>
  <c r="BE53" i="183"/>
  <c r="BD53" i="183"/>
  <c r="BC53" i="183"/>
  <c r="BB53" i="183"/>
  <c r="BA53" i="183"/>
  <c r="AZ53" i="183"/>
  <c r="AY53" i="183"/>
  <c r="AX53" i="183"/>
  <c r="AW53" i="183"/>
  <c r="AV53" i="183"/>
  <c r="AU53" i="183"/>
  <c r="AT53" i="183"/>
  <c r="AS53" i="183"/>
  <c r="AR53" i="183"/>
  <c r="AQ53" i="183"/>
  <c r="AP53" i="183"/>
  <c r="AO53" i="183"/>
  <c r="AN53" i="183"/>
  <c r="AM53" i="183"/>
  <c r="AL53" i="183"/>
  <c r="AK53" i="183"/>
  <c r="AJ53" i="183"/>
  <c r="AI53" i="183"/>
  <c r="AH53" i="183"/>
  <c r="AG53" i="183"/>
  <c r="AF53" i="183"/>
  <c r="AE53" i="183"/>
  <c r="AD53" i="183"/>
  <c r="AC53" i="183"/>
  <c r="AB53" i="183"/>
  <c r="AA53" i="183"/>
  <c r="Z53" i="183"/>
  <c r="Y53" i="183"/>
  <c r="X53" i="183"/>
  <c r="W53" i="183"/>
  <c r="V53" i="183"/>
  <c r="U53" i="183"/>
  <c r="T53" i="183"/>
  <c r="S53" i="183"/>
  <c r="R53" i="183"/>
  <c r="Q53" i="183"/>
  <c r="P53" i="183"/>
  <c r="O53" i="183"/>
  <c r="N53" i="183"/>
  <c r="M53" i="183"/>
  <c r="L53" i="183"/>
  <c r="K53" i="183"/>
  <c r="J53" i="183"/>
  <c r="I53" i="183"/>
  <c r="H53" i="183"/>
  <c r="G53" i="183"/>
  <c r="F53" i="183"/>
  <c r="E53" i="183"/>
  <c r="D53" i="183"/>
  <c r="C53" i="183"/>
  <c r="B53" i="183"/>
  <c r="CA51" i="183"/>
  <c r="BZ51" i="183"/>
  <c r="BY51" i="183"/>
  <c r="BX51" i="183"/>
  <c r="BW51" i="183"/>
  <c r="BV51" i="183"/>
  <c r="BU51" i="183"/>
  <c r="BT51" i="183"/>
  <c r="BS51" i="183"/>
  <c r="BR51" i="183"/>
  <c r="BQ51" i="183"/>
  <c r="BP51" i="183"/>
  <c r="BO51" i="183"/>
  <c r="BN51" i="183"/>
  <c r="BM51" i="183"/>
  <c r="BL51" i="183"/>
  <c r="BK51" i="183"/>
  <c r="BJ51" i="183"/>
  <c r="BI51" i="183"/>
  <c r="BH51" i="183"/>
  <c r="BG51" i="183"/>
  <c r="BF51" i="183"/>
  <c r="BE51" i="183"/>
  <c r="BD51" i="183"/>
  <c r="BC51" i="183"/>
  <c r="BB51" i="183"/>
  <c r="BA51" i="183"/>
  <c r="AZ51" i="183"/>
  <c r="AY51" i="183"/>
  <c r="AX51" i="183"/>
  <c r="AW51" i="183"/>
  <c r="AV51" i="183"/>
  <c r="AU51" i="183"/>
  <c r="AT51" i="183"/>
  <c r="AS51" i="183"/>
  <c r="AR51" i="183"/>
  <c r="AQ51" i="183"/>
  <c r="AP51" i="183"/>
  <c r="AO51" i="183"/>
  <c r="AN51" i="183"/>
  <c r="AM51" i="183"/>
  <c r="AL51" i="183"/>
  <c r="AK51" i="183"/>
  <c r="AJ51" i="183"/>
  <c r="AI51" i="183"/>
  <c r="AH51" i="183"/>
  <c r="AG51" i="183"/>
  <c r="AF51" i="183"/>
  <c r="AE51" i="183"/>
  <c r="AD51" i="183"/>
  <c r="AC51" i="183"/>
  <c r="AB51" i="183"/>
  <c r="AA51" i="183"/>
  <c r="Z51" i="183"/>
  <c r="Y51" i="183"/>
  <c r="X51" i="183"/>
  <c r="W51" i="183"/>
  <c r="V51" i="183"/>
  <c r="U51" i="183"/>
  <c r="T51" i="183"/>
  <c r="S51" i="183"/>
  <c r="R51" i="183"/>
  <c r="Q51" i="183"/>
  <c r="P51" i="183"/>
  <c r="O51" i="183"/>
  <c r="N51" i="183"/>
  <c r="M51" i="183"/>
  <c r="L51" i="183"/>
  <c r="K51" i="183"/>
  <c r="J51" i="183"/>
  <c r="I51" i="183"/>
  <c r="H51" i="183"/>
  <c r="G51" i="183"/>
  <c r="F51" i="183"/>
  <c r="E51" i="183"/>
  <c r="D51" i="183"/>
  <c r="C51" i="183"/>
  <c r="B51" i="183"/>
  <c r="CA50" i="183"/>
  <c r="BZ50" i="183"/>
  <c r="BY50" i="183"/>
  <c r="BX50" i="183"/>
  <c r="BW50" i="183"/>
  <c r="BV50" i="183"/>
  <c r="BU50" i="183"/>
  <c r="BT50" i="183"/>
  <c r="BS50" i="183"/>
  <c r="BR50" i="183"/>
  <c r="BQ50" i="183"/>
  <c r="BP50" i="183"/>
  <c r="BO50" i="183"/>
  <c r="BN50" i="183"/>
  <c r="BM50" i="183"/>
  <c r="BL50" i="183"/>
  <c r="BK50" i="183"/>
  <c r="BJ50" i="183"/>
  <c r="BI50" i="183"/>
  <c r="BH50" i="183"/>
  <c r="BG50" i="183"/>
  <c r="BF50" i="183"/>
  <c r="BE50" i="183"/>
  <c r="BD50" i="183"/>
  <c r="BC50" i="183"/>
  <c r="BB50" i="183"/>
  <c r="BA50" i="183"/>
  <c r="AZ50" i="183"/>
  <c r="AY50" i="183"/>
  <c r="AX50" i="183"/>
  <c r="AW50" i="183"/>
  <c r="AV50" i="183"/>
  <c r="AU50" i="183"/>
  <c r="AT50" i="183"/>
  <c r="AS50" i="183"/>
  <c r="AR50" i="183"/>
  <c r="AQ50" i="183"/>
  <c r="AP50" i="183"/>
  <c r="AO50" i="183"/>
  <c r="AN50" i="183"/>
  <c r="AM50" i="183"/>
  <c r="AL50" i="183"/>
  <c r="AK50" i="183"/>
  <c r="AJ50" i="183"/>
  <c r="AI50" i="183"/>
  <c r="AH50" i="183"/>
  <c r="AG50" i="183"/>
  <c r="AF50" i="183"/>
  <c r="AE50" i="183"/>
  <c r="AD50" i="183"/>
  <c r="AC50" i="183"/>
  <c r="AB50" i="183"/>
  <c r="AA50" i="183"/>
  <c r="Z50" i="183"/>
  <c r="Y50" i="183"/>
  <c r="X50" i="183"/>
  <c r="W50" i="183"/>
  <c r="V50" i="183"/>
  <c r="U50" i="183"/>
  <c r="T50" i="183"/>
  <c r="S50" i="183"/>
  <c r="R50" i="183"/>
  <c r="Q50" i="183"/>
  <c r="P50" i="183"/>
  <c r="O50" i="183"/>
  <c r="N50" i="183"/>
  <c r="M50" i="183"/>
  <c r="L50" i="183"/>
  <c r="K50" i="183"/>
  <c r="J50" i="183"/>
  <c r="I50" i="183"/>
  <c r="H50" i="183"/>
  <c r="G50" i="183"/>
  <c r="F50" i="183"/>
  <c r="E50" i="183"/>
  <c r="D50" i="183"/>
  <c r="C50" i="183"/>
  <c r="B50" i="183"/>
  <c r="CA48" i="183"/>
  <c r="BZ48" i="183"/>
  <c r="BY48" i="183"/>
  <c r="BX48" i="183"/>
  <c r="BW48" i="183"/>
  <c r="BV48" i="183"/>
  <c r="BU48" i="183"/>
  <c r="BT48" i="183"/>
  <c r="BS48" i="183"/>
  <c r="BR48" i="183"/>
  <c r="BQ48" i="183"/>
  <c r="BP48" i="183"/>
  <c r="BO48" i="183"/>
  <c r="BN48" i="183"/>
  <c r="BM48" i="183"/>
  <c r="BL48" i="183"/>
  <c r="BK48" i="183"/>
  <c r="BJ48" i="183"/>
  <c r="BI48" i="183"/>
  <c r="BH48" i="183"/>
  <c r="BG48" i="183"/>
  <c r="BF48" i="183"/>
  <c r="BE48" i="183"/>
  <c r="BD48" i="183"/>
  <c r="BC48" i="183"/>
  <c r="BB48" i="183"/>
  <c r="BA48" i="183"/>
  <c r="AZ48" i="183"/>
  <c r="AY48" i="183"/>
  <c r="AX48" i="183"/>
  <c r="AW48" i="183"/>
  <c r="AV48" i="183"/>
  <c r="AU48" i="183"/>
  <c r="AT48" i="183"/>
  <c r="AS48" i="183"/>
  <c r="AR48" i="183"/>
  <c r="AQ48" i="183"/>
  <c r="AP48" i="183"/>
  <c r="AO48" i="183"/>
  <c r="AN48" i="183"/>
  <c r="AM48" i="183"/>
  <c r="AL48" i="183"/>
  <c r="AK48" i="183"/>
  <c r="AJ48" i="183"/>
  <c r="AI48" i="183"/>
  <c r="AH48" i="183"/>
  <c r="AG48" i="183"/>
  <c r="AF48" i="183"/>
  <c r="AE48" i="183"/>
  <c r="AD48" i="183"/>
  <c r="AC48" i="183"/>
  <c r="AB48" i="183"/>
  <c r="AA48" i="183"/>
  <c r="Z48" i="183"/>
  <c r="Y48" i="183"/>
  <c r="X48" i="183"/>
  <c r="W48" i="183"/>
  <c r="V48" i="183"/>
  <c r="U48" i="183"/>
  <c r="T48" i="183"/>
  <c r="S48" i="183"/>
  <c r="R48" i="183"/>
  <c r="Q48" i="183"/>
  <c r="P48" i="183"/>
  <c r="O48" i="183"/>
  <c r="N48" i="183"/>
  <c r="M48" i="183"/>
  <c r="L48" i="183"/>
  <c r="K48" i="183"/>
  <c r="J48" i="183"/>
  <c r="I48" i="183"/>
  <c r="H48" i="183"/>
  <c r="G48" i="183"/>
  <c r="F48" i="183"/>
  <c r="E48" i="183"/>
  <c r="D48" i="183"/>
  <c r="C48" i="183"/>
  <c r="B48" i="183"/>
  <c r="CA47" i="183"/>
  <c r="BZ47" i="183"/>
  <c r="BY47" i="183"/>
  <c r="BX47" i="183"/>
  <c r="BW47" i="183"/>
  <c r="BV47" i="183"/>
  <c r="BU47" i="183"/>
  <c r="BT47" i="183"/>
  <c r="BS47" i="183"/>
  <c r="BR47" i="183"/>
  <c r="BQ47" i="183"/>
  <c r="BP47" i="183"/>
  <c r="BO47" i="183"/>
  <c r="BN47" i="183"/>
  <c r="BM47" i="183"/>
  <c r="BL47" i="183"/>
  <c r="BK47" i="183"/>
  <c r="BJ47" i="183"/>
  <c r="BI47" i="183"/>
  <c r="BH47" i="183"/>
  <c r="BG47" i="183"/>
  <c r="BF47" i="183"/>
  <c r="BE47" i="183"/>
  <c r="BD47" i="183"/>
  <c r="BC47" i="183"/>
  <c r="BB47" i="183"/>
  <c r="BA47" i="183"/>
  <c r="AZ47" i="183"/>
  <c r="AY47" i="183"/>
  <c r="AX47" i="183"/>
  <c r="AW47" i="183"/>
  <c r="AV47" i="183"/>
  <c r="AU47" i="183"/>
  <c r="AT47" i="183"/>
  <c r="AS47" i="183"/>
  <c r="AR47" i="183"/>
  <c r="AQ47" i="183"/>
  <c r="AP47" i="183"/>
  <c r="AO47" i="183"/>
  <c r="AN47" i="183"/>
  <c r="AM47" i="183"/>
  <c r="AL47" i="183"/>
  <c r="AK47" i="183"/>
  <c r="AJ47" i="183"/>
  <c r="AI47" i="183"/>
  <c r="AH47" i="183"/>
  <c r="AG47" i="183"/>
  <c r="AF47" i="183"/>
  <c r="AE47" i="183"/>
  <c r="AD47" i="183"/>
  <c r="AC47" i="183"/>
  <c r="AB47" i="183"/>
  <c r="AA47" i="183"/>
  <c r="Z47" i="183"/>
  <c r="Y47" i="183"/>
  <c r="X47" i="183"/>
  <c r="W47" i="183"/>
  <c r="V47" i="183"/>
  <c r="U47" i="183"/>
  <c r="T47" i="183"/>
  <c r="S47" i="183"/>
  <c r="R47" i="183"/>
  <c r="Q47" i="183"/>
  <c r="P47" i="183"/>
  <c r="O47" i="183"/>
  <c r="N47" i="183"/>
  <c r="M47" i="183"/>
  <c r="L47" i="183"/>
  <c r="K47" i="183"/>
  <c r="J47" i="183"/>
  <c r="I47" i="183"/>
  <c r="H47" i="183"/>
  <c r="G47" i="183"/>
  <c r="F47" i="183"/>
  <c r="E47" i="183"/>
  <c r="D47" i="183"/>
  <c r="C47" i="183"/>
  <c r="B47" i="183"/>
  <c r="CA45" i="183"/>
  <c r="BZ45" i="183"/>
  <c r="BY45" i="183"/>
  <c r="BX45" i="183"/>
  <c r="BW45" i="183"/>
  <c r="BV45" i="183"/>
  <c r="BU45" i="183"/>
  <c r="BT45" i="183"/>
  <c r="BS45" i="183"/>
  <c r="BR45" i="183"/>
  <c r="BQ45" i="183"/>
  <c r="BP45" i="183"/>
  <c r="BO45" i="183"/>
  <c r="BN45" i="183"/>
  <c r="BM45" i="183"/>
  <c r="BL45" i="183"/>
  <c r="BK45" i="183"/>
  <c r="BJ45" i="183"/>
  <c r="BI45" i="183"/>
  <c r="BH45" i="183"/>
  <c r="BG45" i="183"/>
  <c r="BF45" i="183"/>
  <c r="BE45" i="183"/>
  <c r="BD45" i="183"/>
  <c r="BC45" i="183"/>
  <c r="BB45" i="183"/>
  <c r="BA45" i="183"/>
  <c r="AZ45" i="183"/>
  <c r="AY45" i="183"/>
  <c r="AX45" i="183"/>
  <c r="AW45" i="183"/>
  <c r="AV45" i="183"/>
  <c r="AU45" i="183"/>
  <c r="AT45" i="183"/>
  <c r="AS45" i="183"/>
  <c r="AR45" i="183"/>
  <c r="AQ45" i="183"/>
  <c r="AP45" i="183"/>
  <c r="AO45" i="183"/>
  <c r="AN45" i="183"/>
  <c r="AM45" i="183"/>
  <c r="AL45" i="183"/>
  <c r="AK45" i="183"/>
  <c r="AJ45" i="183"/>
  <c r="AI45" i="183"/>
  <c r="AH45" i="183"/>
  <c r="AG45" i="183"/>
  <c r="AF45" i="183"/>
  <c r="AE45" i="183"/>
  <c r="AD45" i="183"/>
  <c r="AC45" i="183"/>
  <c r="AB45" i="183"/>
  <c r="AA45" i="183"/>
  <c r="Z45" i="183"/>
  <c r="Y45" i="183"/>
  <c r="X45" i="183"/>
  <c r="W45" i="183"/>
  <c r="V45" i="183"/>
  <c r="U45" i="183"/>
  <c r="T45" i="183"/>
  <c r="S45" i="183"/>
  <c r="R45" i="183"/>
  <c r="Q45" i="183"/>
  <c r="P45" i="183"/>
  <c r="O45" i="183"/>
  <c r="N45" i="183"/>
  <c r="M45" i="183"/>
  <c r="L45" i="183"/>
  <c r="K45" i="183"/>
  <c r="J45" i="183"/>
  <c r="I45" i="183"/>
  <c r="H45" i="183"/>
  <c r="G45" i="183"/>
  <c r="F45" i="183"/>
  <c r="E45" i="183"/>
  <c r="D45" i="183"/>
  <c r="C45" i="183"/>
  <c r="B45" i="183"/>
  <c r="CA44" i="183"/>
  <c r="BZ44" i="183"/>
  <c r="BY44" i="183"/>
  <c r="BX44" i="183"/>
  <c r="BW44" i="183"/>
  <c r="BV44" i="183"/>
  <c r="BU44" i="183"/>
  <c r="BT44" i="183"/>
  <c r="BS44" i="183"/>
  <c r="BR44" i="183"/>
  <c r="BQ44" i="183"/>
  <c r="BP44" i="183"/>
  <c r="BO44" i="183"/>
  <c r="BN44" i="183"/>
  <c r="BM44" i="183"/>
  <c r="BL44" i="183"/>
  <c r="BK44" i="183"/>
  <c r="BJ44" i="183"/>
  <c r="BI44" i="183"/>
  <c r="BH44" i="183"/>
  <c r="BG44" i="183"/>
  <c r="BF44" i="183"/>
  <c r="BE44" i="183"/>
  <c r="BD44" i="183"/>
  <c r="BC44" i="183"/>
  <c r="BB44" i="183"/>
  <c r="BA44" i="183"/>
  <c r="AZ44" i="183"/>
  <c r="AY44" i="183"/>
  <c r="AX44" i="183"/>
  <c r="AW44" i="183"/>
  <c r="AV44" i="183"/>
  <c r="AU44" i="183"/>
  <c r="AT44" i="183"/>
  <c r="AS44" i="183"/>
  <c r="AR44" i="183"/>
  <c r="AQ44" i="183"/>
  <c r="AP44" i="183"/>
  <c r="AO44" i="183"/>
  <c r="AN44" i="183"/>
  <c r="AM44" i="183"/>
  <c r="AL44" i="183"/>
  <c r="AK44" i="183"/>
  <c r="AJ44" i="183"/>
  <c r="AI44" i="183"/>
  <c r="AH44" i="183"/>
  <c r="AG44" i="183"/>
  <c r="AF44" i="183"/>
  <c r="AE44" i="183"/>
  <c r="AD44" i="183"/>
  <c r="AC44" i="183"/>
  <c r="AB44" i="183"/>
  <c r="AA44" i="183"/>
  <c r="Z44" i="183"/>
  <c r="Y44" i="183"/>
  <c r="X44" i="183"/>
  <c r="W44" i="183"/>
  <c r="V44" i="183"/>
  <c r="U44" i="183"/>
  <c r="T44" i="183"/>
  <c r="S44" i="183"/>
  <c r="R44" i="183"/>
  <c r="Q44" i="183"/>
  <c r="P44" i="183"/>
  <c r="O44" i="183"/>
  <c r="N44" i="183"/>
  <c r="M44" i="183"/>
  <c r="L44" i="183"/>
  <c r="K44" i="183"/>
  <c r="J44" i="183"/>
  <c r="I44" i="183"/>
  <c r="H44" i="183"/>
  <c r="G44" i="183"/>
  <c r="F44" i="183"/>
  <c r="E44" i="183"/>
  <c r="D44" i="183"/>
  <c r="C44" i="183"/>
  <c r="B44" i="183"/>
  <c r="CA42" i="183"/>
  <c r="BZ42" i="183"/>
  <c r="BY42" i="183"/>
  <c r="BX42" i="183"/>
  <c r="BW42" i="183"/>
  <c r="BV42" i="183"/>
  <c r="BU42" i="183"/>
  <c r="BT42" i="183"/>
  <c r="BS42" i="183"/>
  <c r="BR42" i="183"/>
  <c r="BQ42" i="183"/>
  <c r="BP42" i="183"/>
  <c r="BO42" i="183"/>
  <c r="BN42" i="183"/>
  <c r="BM42" i="183"/>
  <c r="BL42" i="183"/>
  <c r="BK42" i="183"/>
  <c r="BJ42" i="183"/>
  <c r="BI42" i="183"/>
  <c r="BH42" i="183"/>
  <c r="BG42" i="183"/>
  <c r="BF42" i="183"/>
  <c r="BE42" i="183"/>
  <c r="BD42" i="183"/>
  <c r="BC42" i="183"/>
  <c r="BB42" i="183"/>
  <c r="BA42" i="183"/>
  <c r="AZ42" i="183"/>
  <c r="AY42" i="183"/>
  <c r="AX42" i="183"/>
  <c r="AW42" i="183"/>
  <c r="AV42" i="183"/>
  <c r="AU42" i="183"/>
  <c r="AT42" i="183"/>
  <c r="AS42" i="183"/>
  <c r="AR42" i="183"/>
  <c r="AQ42" i="183"/>
  <c r="AP42" i="183"/>
  <c r="AO42" i="183"/>
  <c r="AN42" i="183"/>
  <c r="AM42" i="183"/>
  <c r="AL42" i="183"/>
  <c r="AK42" i="183"/>
  <c r="AJ42" i="183"/>
  <c r="AI42" i="183"/>
  <c r="AH42" i="183"/>
  <c r="AG42" i="183"/>
  <c r="AF42" i="183"/>
  <c r="AE42" i="183"/>
  <c r="AD42" i="183"/>
  <c r="AC42" i="183"/>
  <c r="AB42" i="183"/>
  <c r="AA42" i="183"/>
  <c r="Z42" i="183"/>
  <c r="Y42" i="183"/>
  <c r="X42" i="183"/>
  <c r="W42" i="183"/>
  <c r="V42" i="183"/>
  <c r="U42" i="183"/>
  <c r="T42" i="183"/>
  <c r="S42" i="183"/>
  <c r="R42" i="183"/>
  <c r="Q42" i="183"/>
  <c r="P42" i="183"/>
  <c r="O42" i="183"/>
  <c r="N42" i="183"/>
  <c r="M42" i="183"/>
  <c r="L42" i="183"/>
  <c r="K42" i="183"/>
  <c r="J42" i="183"/>
  <c r="I42" i="183"/>
  <c r="H42" i="183"/>
  <c r="G42" i="183"/>
  <c r="F42" i="183"/>
  <c r="E42" i="183"/>
  <c r="D42" i="183"/>
  <c r="C42" i="183"/>
  <c r="B42" i="183"/>
  <c r="CA41" i="183"/>
  <c r="BZ41" i="183"/>
  <c r="BY41" i="183"/>
  <c r="BX41" i="183"/>
  <c r="BW41" i="183"/>
  <c r="BV41" i="183"/>
  <c r="BU41" i="183"/>
  <c r="BT41" i="183"/>
  <c r="BS41" i="183"/>
  <c r="BR41" i="183"/>
  <c r="BQ41" i="183"/>
  <c r="BP41" i="183"/>
  <c r="BO41" i="183"/>
  <c r="BN41" i="183"/>
  <c r="BM41" i="183"/>
  <c r="BL41" i="183"/>
  <c r="BK41" i="183"/>
  <c r="BJ41" i="183"/>
  <c r="BI41" i="183"/>
  <c r="BH41" i="183"/>
  <c r="BG41" i="183"/>
  <c r="BF41" i="183"/>
  <c r="BE41" i="183"/>
  <c r="BD41" i="183"/>
  <c r="BC41" i="183"/>
  <c r="BB41" i="183"/>
  <c r="BA41" i="183"/>
  <c r="AZ41" i="183"/>
  <c r="AY41" i="183"/>
  <c r="AX41" i="183"/>
  <c r="AW41" i="183"/>
  <c r="AV41" i="183"/>
  <c r="AU41" i="183"/>
  <c r="AT41" i="183"/>
  <c r="AS41" i="183"/>
  <c r="AR41" i="183"/>
  <c r="AQ41" i="183"/>
  <c r="AP41" i="183"/>
  <c r="AO41" i="183"/>
  <c r="AN41" i="183"/>
  <c r="AM41" i="183"/>
  <c r="AL41" i="183"/>
  <c r="AK41" i="183"/>
  <c r="AJ41" i="183"/>
  <c r="AI41" i="183"/>
  <c r="AH41" i="183"/>
  <c r="AG41" i="183"/>
  <c r="AF41" i="183"/>
  <c r="AE41" i="183"/>
  <c r="AD41" i="183"/>
  <c r="AC41" i="183"/>
  <c r="AB41" i="183"/>
  <c r="AA41" i="183"/>
  <c r="Z41" i="183"/>
  <c r="Y41" i="183"/>
  <c r="X41" i="183"/>
  <c r="W41" i="183"/>
  <c r="V41" i="183"/>
  <c r="U41" i="183"/>
  <c r="T41" i="183"/>
  <c r="S41" i="183"/>
  <c r="R41" i="183"/>
  <c r="Q41" i="183"/>
  <c r="P41" i="183"/>
  <c r="O41" i="183"/>
  <c r="N41" i="183"/>
  <c r="M41" i="183"/>
  <c r="L41" i="183"/>
  <c r="K41" i="183"/>
  <c r="J41" i="183"/>
  <c r="I41" i="183"/>
  <c r="H41" i="183"/>
  <c r="G41" i="183"/>
  <c r="F41" i="183"/>
  <c r="E41" i="183"/>
  <c r="D41" i="183"/>
  <c r="C41" i="183"/>
  <c r="B41" i="183"/>
  <c r="CA39" i="183"/>
  <c r="BZ39" i="183"/>
  <c r="BY39" i="183"/>
  <c r="BX39" i="183"/>
  <c r="BW39" i="183"/>
  <c r="BV39" i="183"/>
  <c r="BU39" i="183"/>
  <c r="BT39" i="183"/>
  <c r="BS39" i="183"/>
  <c r="BR39" i="183"/>
  <c r="BQ39" i="183"/>
  <c r="BP39" i="183"/>
  <c r="BO39" i="183"/>
  <c r="BN39" i="183"/>
  <c r="BM39" i="183"/>
  <c r="BL39" i="183"/>
  <c r="BK39" i="183"/>
  <c r="BJ39" i="183"/>
  <c r="BI39" i="183"/>
  <c r="BH39" i="183"/>
  <c r="BG39" i="183"/>
  <c r="BF39" i="183"/>
  <c r="BE39" i="183"/>
  <c r="BD39" i="183"/>
  <c r="BC39" i="183"/>
  <c r="BB39" i="183"/>
  <c r="BA39" i="183"/>
  <c r="AZ39" i="183"/>
  <c r="AY39" i="183"/>
  <c r="AX39" i="183"/>
  <c r="AW39" i="183"/>
  <c r="AV39" i="183"/>
  <c r="AU39" i="183"/>
  <c r="AT39" i="183"/>
  <c r="AS39" i="183"/>
  <c r="AR39" i="183"/>
  <c r="AQ39" i="183"/>
  <c r="AP39" i="183"/>
  <c r="AO39" i="183"/>
  <c r="AN39" i="183"/>
  <c r="AM39" i="183"/>
  <c r="AL39" i="183"/>
  <c r="AK39" i="183"/>
  <c r="AJ39" i="183"/>
  <c r="AI39" i="183"/>
  <c r="AH39" i="183"/>
  <c r="AG39" i="183"/>
  <c r="AF39" i="183"/>
  <c r="AE39" i="183"/>
  <c r="AD39" i="183"/>
  <c r="AC39" i="183"/>
  <c r="AB39" i="183"/>
  <c r="AA39" i="183"/>
  <c r="Z39" i="183"/>
  <c r="Y39" i="183"/>
  <c r="X39" i="183"/>
  <c r="W39" i="183"/>
  <c r="V39" i="183"/>
  <c r="U39" i="183"/>
  <c r="T39" i="183"/>
  <c r="S39" i="183"/>
  <c r="R39" i="183"/>
  <c r="Q39" i="183"/>
  <c r="P39" i="183"/>
  <c r="O39" i="183"/>
  <c r="N39" i="183"/>
  <c r="M39" i="183"/>
  <c r="L39" i="183"/>
  <c r="K39" i="183"/>
  <c r="J39" i="183"/>
  <c r="I39" i="183"/>
  <c r="H39" i="183"/>
  <c r="G39" i="183"/>
  <c r="F39" i="183"/>
  <c r="E39" i="183"/>
  <c r="D39" i="183"/>
  <c r="C39" i="183"/>
  <c r="B39" i="183"/>
  <c r="CA38" i="183"/>
  <c r="BZ38" i="183"/>
  <c r="BY38" i="183"/>
  <c r="BX38" i="183"/>
  <c r="BW38" i="183"/>
  <c r="BV38" i="183"/>
  <c r="BU38" i="183"/>
  <c r="BT38" i="183"/>
  <c r="BS38" i="183"/>
  <c r="BR38" i="183"/>
  <c r="BQ38" i="183"/>
  <c r="BP38" i="183"/>
  <c r="BO38" i="183"/>
  <c r="BN38" i="183"/>
  <c r="BM38" i="183"/>
  <c r="BL38" i="183"/>
  <c r="BK38" i="183"/>
  <c r="BJ38" i="183"/>
  <c r="BI38" i="183"/>
  <c r="BH38" i="183"/>
  <c r="BG38" i="183"/>
  <c r="BF38" i="183"/>
  <c r="BE38" i="183"/>
  <c r="BD38" i="183"/>
  <c r="BC38" i="183"/>
  <c r="BB38" i="183"/>
  <c r="BA38" i="183"/>
  <c r="AZ38" i="183"/>
  <c r="AY38" i="183"/>
  <c r="AX38" i="183"/>
  <c r="AW38" i="183"/>
  <c r="AV38" i="183"/>
  <c r="AU38" i="183"/>
  <c r="AT38" i="183"/>
  <c r="AS38" i="183"/>
  <c r="AR38" i="183"/>
  <c r="AQ38" i="183"/>
  <c r="AP38" i="183"/>
  <c r="AO38" i="183"/>
  <c r="AN38" i="183"/>
  <c r="AM38" i="183"/>
  <c r="AL38" i="183"/>
  <c r="AK38" i="183"/>
  <c r="AJ38" i="183"/>
  <c r="AI38" i="183"/>
  <c r="AH38" i="183"/>
  <c r="AG38" i="183"/>
  <c r="AF38" i="183"/>
  <c r="AE38" i="183"/>
  <c r="AD38" i="183"/>
  <c r="AC38" i="183"/>
  <c r="AB38" i="183"/>
  <c r="AA38" i="183"/>
  <c r="Z38" i="183"/>
  <c r="Y38" i="183"/>
  <c r="X38" i="183"/>
  <c r="W38" i="183"/>
  <c r="V38" i="183"/>
  <c r="U38" i="183"/>
  <c r="T38" i="183"/>
  <c r="S38" i="183"/>
  <c r="R38" i="183"/>
  <c r="Q38" i="183"/>
  <c r="P38" i="183"/>
  <c r="O38" i="183"/>
  <c r="N38" i="183"/>
  <c r="M38" i="183"/>
  <c r="L38" i="183"/>
  <c r="K38" i="183"/>
  <c r="J38" i="183"/>
  <c r="I38" i="183"/>
  <c r="H38" i="183"/>
  <c r="G38" i="183"/>
  <c r="F38" i="183"/>
  <c r="E38" i="183"/>
  <c r="D38" i="183"/>
  <c r="C38" i="183"/>
  <c r="B38" i="183"/>
  <c r="CA36" i="183"/>
  <c r="BZ36" i="183"/>
  <c r="BY36" i="183"/>
  <c r="BX36" i="183"/>
  <c r="BW36" i="183"/>
  <c r="BV36" i="183"/>
  <c r="BU36" i="183"/>
  <c r="BT36" i="183"/>
  <c r="BS36" i="183"/>
  <c r="BR36" i="183"/>
  <c r="BQ36" i="183"/>
  <c r="BP36" i="183"/>
  <c r="BO36" i="183"/>
  <c r="BN36" i="183"/>
  <c r="BM36" i="183"/>
  <c r="BL36" i="183"/>
  <c r="BK36" i="183"/>
  <c r="BJ36" i="183"/>
  <c r="BI36" i="183"/>
  <c r="BH36" i="183"/>
  <c r="BG36" i="183"/>
  <c r="BF36" i="183"/>
  <c r="BE36" i="183"/>
  <c r="BD36" i="183"/>
  <c r="BC36" i="183"/>
  <c r="BB36" i="183"/>
  <c r="BA36" i="183"/>
  <c r="AZ36" i="183"/>
  <c r="AY36" i="183"/>
  <c r="AX36" i="183"/>
  <c r="AW36" i="183"/>
  <c r="AV36" i="183"/>
  <c r="AU36" i="183"/>
  <c r="AT36" i="183"/>
  <c r="AS36" i="183"/>
  <c r="AR36" i="183"/>
  <c r="AQ36" i="183"/>
  <c r="AP36" i="183"/>
  <c r="AO36" i="183"/>
  <c r="AN36" i="183"/>
  <c r="AM36" i="183"/>
  <c r="AL36" i="183"/>
  <c r="AK36" i="183"/>
  <c r="AJ36" i="183"/>
  <c r="AI36" i="183"/>
  <c r="AH36" i="183"/>
  <c r="AG36" i="183"/>
  <c r="AF36" i="183"/>
  <c r="AE36" i="183"/>
  <c r="AD36" i="183"/>
  <c r="AC36" i="183"/>
  <c r="AB36" i="183"/>
  <c r="AA36" i="183"/>
  <c r="Z36" i="183"/>
  <c r="Y36" i="183"/>
  <c r="X36" i="183"/>
  <c r="W36" i="183"/>
  <c r="V36" i="183"/>
  <c r="U36" i="183"/>
  <c r="T36" i="183"/>
  <c r="S36" i="183"/>
  <c r="R36" i="183"/>
  <c r="Q36" i="183"/>
  <c r="P36" i="183"/>
  <c r="O36" i="183"/>
  <c r="N36" i="183"/>
  <c r="M36" i="183"/>
  <c r="L36" i="183"/>
  <c r="K36" i="183"/>
  <c r="J36" i="183"/>
  <c r="I36" i="183"/>
  <c r="H36" i="183"/>
  <c r="G36" i="183"/>
  <c r="F36" i="183"/>
  <c r="E36" i="183"/>
  <c r="D36" i="183"/>
  <c r="C36" i="183"/>
  <c r="B36" i="183"/>
  <c r="CA35" i="183"/>
  <c r="BZ35" i="183"/>
  <c r="BY35" i="183"/>
  <c r="BX35" i="183"/>
  <c r="BW35" i="183"/>
  <c r="BV35" i="183"/>
  <c r="BU35" i="183"/>
  <c r="BT35" i="183"/>
  <c r="BS35" i="183"/>
  <c r="BR35" i="183"/>
  <c r="BQ35" i="183"/>
  <c r="BP35" i="183"/>
  <c r="BO35" i="183"/>
  <c r="BN35" i="183"/>
  <c r="BM35" i="183"/>
  <c r="BL35" i="183"/>
  <c r="BK35" i="183"/>
  <c r="BJ35" i="183"/>
  <c r="BI35" i="183"/>
  <c r="BH35" i="183"/>
  <c r="BG35" i="183"/>
  <c r="BF35" i="183"/>
  <c r="BE35" i="183"/>
  <c r="BD35" i="183"/>
  <c r="BC35" i="183"/>
  <c r="BB35" i="183"/>
  <c r="BA35" i="183"/>
  <c r="AZ35" i="183"/>
  <c r="AY35" i="183"/>
  <c r="AX35" i="183"/>
  <c r="AW35" i="183"/>
  <c r="AV35" i="183"/>
  <c r="AU35" i="183"/>
  <c r="AT35" i="183"/>
  <c r="AS35" i="183"/>
  <c r="AR35" i="183"/>
  <c r="AQ35" i="183"/>
  <c r="AP35" i="183"/>
  <c r="AO35" i="183"/>
  <c r="AN35" i="183"/>
  <c r="AM35" i="183"/>
  <c r="AL35" i="183"/>
  <c r="AK35" i="183"/>
  <c r="AJ35" i="183"/>
  <c r="AI35" i="183"/>
  <c r="AH35" i="183"/>
  <c r="AG35" i="183"/>
  <c r="AF35" i="183"/>
  <c r="AE35" i="183"/>
  <c r="AD35" i="183"/>
  <c r="AC35" i="183"/>
  <c r="AB35" i="183"/>
  <c r="AA35" i="183"/>
  <c r="Z35" i="183"/>
  <c r="Y35" i="183"/>
  <c r="X35" i="183"/>
  <c r="W35" i="183"/>
  <c r="V35" i="183"/>
  <c r="U35" i="183"/>
  <c r="T35" i="183"/>
  <c r="S35" i="183"/>
  <c r="R35" i="183"/>
  <c r="Q35" i="183"/>
  <c r="P35" i="183"/>
  <c r="O35" i="183"/>
  <c r="N35" i="183"/>
  <c r="M35" i="183"/>
  <c r="L35" i="183"/>
  <c r="K35" i="183"/>
  <c r="J35" i="183"/>
  <c r="I35" i="183"/>
  <c r="H35" i="183"/>
  <c r="G35" i="183"/>
  <c r="F35" i="183"/>
  <c r="E35" i="183"/>
  <c r="D35" i="183"/>
  <c r="C35" i="183"/>
  <c r="B35" i="183"/>
  <c r="CA33" i="183"/>
  <c r="BZ33" i="183"/>
  <c r="BY33" i="183"/>
  <c r="BX33" i="183"/>
  <c r="BW33" i="183"/>
  <c r="BV33" i="183"/>
  <c r="BU33" i="183"/>
  <c r="BT33" i="183"/>
  <c r="BS33" i="183"/>
  <c r="BR33" i="183"/>
  <c r="BQ33" i="183"/>
  <c r="BP33" i="183"/>
  <c r="BO33" i="183"/>
  <c r="BN33" i="183"/>
  <c r="BM33" i="183"/>
  <c r="BL33" i="183"/>
  <c r="BK33" i="183"/>
  <c r="BJ33" i="183"/>
  <c r="BI33" i="183"/>
  <c r="BH33" i="183"/>
  <c r="BG33" i="183"/>
  <c r="BF33" i="183"/>
  <c r="BE33" i="183"/>
  <c r="BD33" i="183"/>
  <c r="BC33" i="183"/>
  <c r="BB33" i="183"/>
  <c r="BA33" i="183"/>
  <c r="AZ33" i="183"/>
  <c r="AY33" i="183"/>
  <c r="AX33" i="183"/>
  <c r="AW33" i="183"/>
  <c r="AV33" i="183"/>
  <c r="AU33" i="183"/>
  <c r="AT33" i="183"/>
  <c r="AS33" i="183"/>
  <c r="AR33" i="183"/>
  <c r="AQ33" i="183"/>
  <c r="AP33" i="183"/>
  <c r="AO33" i="183"/>
  <c r="AN33" i="183"/>
  <c r="AM33" i="183"/>
  <c r="AL33" i="183"/>
  <c r="AK33" i="183"/>
  <c r="AJ33" i="183"/>
  <c r="AI33" i="183"/>
  <c r="AH33" i="183"/>
  <c r="AG33" i="183"/>
  <c r="AF33" i="183"/>
  <c r="AE33" i="183"/>
  <c r="AD33" i="183"/>
  <c r="AC33" i="183"/>
  <c r="AB33" i="183"/>
  <c r="AA33" i="183"/>
  <c r="Z33" i="183"/>
  <c r="Y33" i="183"/>
  <c r="X33" i="183"/>
  <c r="W33" i="183"/>
  <c r="V33" i="183"/>
  <c r="U33" i="183"/>
  <c r="T33" i="183"/>
  <c r="S33" i="183"/>
  <c r="R33" i="183"/>
  <c r="Q33" i="183"/>
  <c r="P33" i="183"/>
  <c r="O33" i="183"/>
  <c r="N33" i="183"/>
  <c r="M33" i="183"/>
  <c r="L33" i="183"/>
  <c r="K33" i="183"/>
  <c r="J33" i="183"/>
  <c r="I33" i="183"/>
  <c r="H33" i="183"/>
  <c r="G33" i="183"/>
  <c r="F33" i="183"/>
  <c r="E33" i="183"/>
  <c r="D33" i="183"/>
  <c r="C33" i="183"/>
  <c r="B33" i="183"/>
  <c r="CA32" i="183"/>
  <c r="BZ32" i="183"/>
  <c r="BY32" i="183"/>
  <c r="BX32" i="183"/>
  <c r="BW32" i="183"/>
  <c r="BV32" i="183"/>
  <c r="BU32" i="183"/>
  <c r="BT32" i="183"/>
  <c r="BS32" i="183"/>
  <c r="BR32" i="183"/>
  <c r="BQ32" i="183"/>
  <c r="BP32" i="183"/>
  <c r="BO32" i="183"/>
  <c r="BN32" i="183"/>
  <c r="BM32" i="183"/>
  <c r="BL32" i="183"/>
  <c r="BK32" i="183"/>
  <c r="BJ32" i="183"/>
  <c r="BI32" i="183"/>
  <c r="BH32" i="183"/>
  <c r="BG32" i="183"/>
  <c r="BF32" i="183"/>
  <c r="BE32" i="183"/>
  <c r="BD32" i="183"/>
  <c r="BC32" i="183"/>
  <c r="BB32" i="183"/>
  <c r="BA32" i="183"/>
  <c r="AZ32" i="183"/>
  <c r="AY32" i="183"/>
  <c r="AX32" i="183"/>
  <c r="AW32" i="183"/>
  <c r="AV32" i="183"/>
  <c r="AU32" i="183"/>
  <c r="AT32" i="183"/>
  <c r="AS32" i="183"/>
  <c r="AR32" i="183"/>
  <c r="AQ32" i="183"/>
  <c r="AP32" i="183"/>
  <c r="AO32" i="183"/>
  <c r="AN32" i="183"/>
  <c r="AM32" i="183"/>
  <c r="AL32" i="183"/>
  <c r="AK32" i="183"/>
  <c r="AJ32" i="183"/>
  <c r="AI32" i="183"/>
  <c r="AH32" i="183"/>
  <c r="AG32" i="183"/>
  <c r="AF32" i="183"/>
  <c r="AE32" i="183"/>
  <c r="AD32" i="183"/>
  <c r="AC32" i="183"/>
  <c r="AB32" i="183"/>
  <c r="AA32" i="183"/>
  <c r="Z32" i="183"/>
  <c r="Y32" i="183"/>
  <c r="X32" i="183"/>
  <c r="W32" i="183"/>
  <c r="V32" i="183"/>
  <c r="U32" i="183"/>
  <c r="T32" i="183"/>
  <c r="S32" i="183"/>
  <c r="R32" i="183"/>
  <c r="Q32" i="183"/>
  <c r="P32" i="183"/>
  <c r="O32" i="183"/>
  <c r="N32" i="183"/>
  <c r="M32" i="183"/>
  <c r="L32" i="183"/>
  <c r="K32" i="183"/>
  <c r="J32" i="183"/>
  <c r="I32" i="183"/>
  <c r="H32" i="183"/>
  <c r="G32" i="183"/>
  <c r="F32" i="183"/>
  <c r="E32" i="183"/>
  <c r="D32" i="183"/>
  <c r="C32" i="183"/>
  <c r="B32" i="183"/>
  <c r="CA27" i="183"/>
  <c r="BZ27" i="183"/>
  <c r="BY27" i="183"/>
  <c r="BX27" i="183"/>
  <c r="BW27" i="183"/>
  <c r="BV27" i="183"/>
  <c r="BU27" i="183"/>
  <c r="BT27" i="183"/>
  <c r="BS27" i="183"/>
  <c r="BR27" i="183"/>
  <c r="BQ27" i="183"/>
  <c r="BP27" i="183"/>
  <c r="BO27" i="183"/>
  <c r="BN27" i="183"/>
  <c r="BM27" i="183"/>
  <c r="BL27" i="183"/>
  <c r="BK27" i="183"/>
  <c r="BJ27" i="183"/>
  <c r="BI27" i="183"/>
  <c r="BH27" i="183"/>
  <c r="BG27" i="183"/>
  <c r="BF27" i="183"/>
  <c r="BE27" i="183"/>
  <c r="BD27" i="183"/>
  <c r="BC27" i="183"/>
  <c r="BB27" i="183"/>
  <c r="BA27" i="183"/>
  <c r="AZ27" i="183"/>
  <c r="AY27" i="183"/>
  <c r="AX27" i="183"/>
  <c r="AW27" i="183"/>
  <c r="AV27" i="183"/>
  <c r="AU27" i="183"/>
  <c r="AT27" i="183"/>
  <c r="AS27" i="183"/>
  <c r="AR27" i="183"/>
  <c r="AQ27" i="183"/>
  <c r="AP27" i="183"/>
  <c r="AO27" i="183"/>
  <c r="AN27" i="183"/>
  <c r="AM27" i="183"/>
  <c r="AL27" i="183"/>
  <c r="AK27" i="183"/>
  <c r="AJ27" i="183"/>
  <c r="AI27" i="183"/>
  <c r="AH27" i="183"/>
  <c r="AG27" i="183"/>
  <c r="AF27" i="183"/>
  <c r="AE27" i="183"/>
  <c r="AD27" i="183"/>
  <c r="AC27" i="183"/>
  <c r="AB27" i="183"/>
  <c r="AA27" i="183"/>
  <c r="Z27" i="183"/>
  <c r="Y27" i="183"/>
  <c r="X27" i="183"/>
  <c r="W27" i="183"/>
  <c r="V27" i="183"/>
  <c r="U27" i="183"/>
  <c r="T27" i="183"/>
  <c r="S27" i="183"/>
  <c r="R27" i="183"/>
  <c r="Q27" i="183"/>
  <c r="P27" i="183"/>
  <c r="O27" i="183"/>
  <c r="N27" i="183"/>
  <c r="M27" i="183"/>
  <c r="L27" i="183"/>
  <c r="K27" i="183"/>
  <c r="J27" i="183"/>
  <c r="I27" i="183"/>
  <c r="H27" i="183"/>
  <c r="G27" i="183"/>
  <c r="F27" i="183"/>
  <c r="E27" i="183"/>
  <c r="D27" i="183"/>
  <c r="C27" i="183"/>
  <c r="B27" i="183"/>
  <c r="CA25" i="183"/>
  <c r="BZ25" i="183"/>
  <c r="BY25" i="183"/>
  <c r="BX25" i="183"/>
  <c r="BW25" i="183"/>
  <c r="BV25" i="183"/>
  <c r="BU25" i="183"/>
  <c r="BT25" i="183"/>
  <c r="BS25" i="183"/>
  <c r="BR25" i="183"/>
  <c r="BQ25" i="183"/>
  <c r="BP25" i="183"/>
  <c r="BO25" i="183"/>
  <c r="BN25" i="183"/>
  <c r="BM25" i="183"/>
  <c r="BL25" i="183"/>
  <c r="BK25" i="183"/>
  <c r="BJ25" i="183"/>
  <c r="BI25" i="183"/>
  <c r="BH25" i="183"/>
  <c r="BG25" i="183"/>
  <c r="BF25" i="183"/>
  <c r="BE25" i="183"/>
  <c r="BD25" i="183"/>
  <c r="BC25" i="183"/>
  <c r="BB25" i="183"/>
  <c r="BA25" i="183"/>
  <c r="AZ25" i="183"/>
  <c r="AY25" i="183"/>
  <c r="AX25" i="183"/>
  <c r="AW25" i="183"/>
  <c r="AV25" i="183"/>
  <c r="AU25" i="183"/>
  <c r="AT25" i="183"/>
  <c r="AS25" i="183"/>
  <c r="AR25" i="183"/>
  <c r="AQ25" i="183"/>
  <c r="AP25" i="183"/>
  <c r="AO25" i="183"/>
  <c r="AN25" i="183"/>
  <c r="AM25" i="183"/>
  <c r="AL25" i="183"/>
  <c r="AK25" i="183"/>
  <c r="AJ25" i="183"/>
  <c r="AI25" i="183"/>
  <c r="AH25" i="183"/>
  <c r="AG25" i="183"/>
  <c r="AF25" i="183"/>
  <c r="AE25" i="183"/>
  <c r="AD25" i="183"/>
  <c r="AC25" i="183"/>
  <c r="AB25" i="183"/>
  <c r="AA25" i="183"/>
  <c r="Z25" i="183"/>
  <c r="Y25" i="183"/>
  <c r="X25" i="183"/>
  <c r="W25" i="183"/>
  <c r="V25" i="183"/>
  <c r="U25" i="183"/>
  <c r="T25" i="183"/>
  <c r="S25" i="183"/>
  <c r="R25" i="183"/>
  <c r="Q25" i="183"/>
  <c r="P25" i="183"/>
  <c r="O25" i="183"/>
  <c r="N25" i="183"/>
  <c r="M25" i="183"/>
  <c r="L25" i="183"/>
  <c r="K25" i="183"/>
  <c r="J25" i="183"/>
  <c r="I25" i="183"/>
  <c r="H25" i="183"/>
  <c r="G25" i="183"/>
  <c r="F25" i="183"/>
  <c r="E25" i="183"/>
  <c r="D25" i="183"/>
  <c r="C25" i="183"/>
  <c r="B25" i="183"/>
  <c r="CA24" i="183"/>
  <c r="BZ24" i="183"/>
  <c r="BY24" i="183"/>
  <c r="BX24" i="183"/>
  <c r="BW24" i="183"/>
  <c r="BV24" i="183"/>
  <c r="BU24" i="183"/>
  <c r="BT24" i="183"/>
  <c r="BS24" i="183"/>
  <c r="BR24" i="183"/>
  <c r="BQ24" i="183"/>
  <c r="BP24" i="183"/>
  <c r="BO24" i="183"/>
  <c r="BN24" i="183"/>
  <c r="BM24" i="183"/>
  <c r="BL24" i="183"/>
  <c r="BK24" i="183"/>
  <c r="BJ24" i="183"/>
  <c r="BI24" i="183"/>
  <c r="BH24" i="183"/>
  <c r="BG24" i="183"/>
  <c r="BF24" i="183"/>
  <c r="BE24" i="183"/>
  <c r="BD24" i="183"/>
  <c r="BC24" i="183"/>
  <c r="BB24" i="183"/>
  <c r="BA24" i="183"/>
  <c r="AZ24" i="183"/>
  <c r="AY24" i="183"/>
  <c r="AX24" i="183"/>
  <c r="AW24" i="183"/>
  <c r="AV24" i="183"/>
  <c r="AU24" i="183"/>
  <c r="AT24" i="183"/>
  <c r="AS24" i="183"/>
  <c r="AR24" i="183"/>
  <c r="AQ24" i="183"/>
  <c r="AP24" i="183"/>
  <c r="AO24" i="183"/>
  <c r="AN24" i="183"/>
  <c r="AM24" i="183"/>
  <c r="AL24" i="183"/>
  <c r="AK24" i="183"/>
  <c r="AJ24" i="183"/>
  <c r="AI24" i="183"/>
  <c r="AH24" i="183"/>
  <c r="AG24" i="183"/>
  <c r="AF24" i="183"/>
  <c r="AE24" i="183"/>
  <c r="AD24" i="183"/>
  <c r="AC24" i="183"/>
  <c r="AB24" i="183"/>
  <c r="AA24" i="183"/>
  <c r="Z24" i="183"/>
  <c r="Y24" i="183"/>
  <c r="X24" i="183"/>
  <c r="W24" i="183"/>
  <c r="V24" i="183"/>
  <c r="U24" i="183"/>
  <c r="T24" i="183"/>
  <c r="S24" i="183"/>
  <c r="R24" i="183"/>
  <c r="Q24" i="183"/>
  <c r="P24" i="183"/>
  <c r="O24" i="183"/>
  <c r="N24" i="183"/>
  <c r="M24" i="183"/>
  <c r="L24" i="183"/>
  <c r="K24" i="183"/>
  <c r="J24" i="183"/>
  <c r="I24" i="183"/>
  <c r="H24" i="183"/>
  <c r="G24" i="183"/>
  <c r="F24" i="183"/>
  <c r="E24" i="183"/>
  <c r="D24" i="183"/>
  <c r="C24" i="183"/>
  <c r="B24" i="183"/>
  <c r="CA22" i="183"/>
  <c r="BZ22" i="183"/>
  <c r="BY22" i="183"/>
  <c r="BX22" i="183"/>
  <c r="BW22" i="183"/>
  <c r="BV22" i="183"/>
  <c r="BU22" i="183"/>
  <c r="BT22" i="183"/>
  <c r="BS22" i="183"/>
  <c r="BR22" i="183"/>
  <c r="BQ22" i="183"/>
  <c r="BP22" i="183"/>
  <c r="BO22" i="183"/>
  <c r="BN22" i="183"/>
  <c r="BM22" i="183"/>
  <c r="BL22" i="183"/>
  <c r="BK22" i="183"/>
  <c r="BJ22" i="183"/>
  <c r="BI22" i="183"/>
  <c r="BH22" i="183"/>
  <c r="BG22" i="183"/>
  <c r="BF22" i="183"/>
  <c r="BE22" i="183"/>
  <c r="BD22" i="183"/>
  <c r="BC22" i="183"/>
  <c r="BB22" i="183"/>
  <c r="BA22" i="183"/>
  <c r="AZ22" i="183"/>
  <c r="AY22" i="183"/>
  <c r="AX22" i="183"/>
  <c r="AW22" i="183"/>
  <c r="AV22" i="183"/>
  <c r="AU22" i="183"/>
  <c r="AT22" i="183"/>
  <c r="AS22" i="183"/>
  <c r="AR22" i="183"/>
  <c r="AQ22" i="183"/>
  <c r="AP22" i="183"/>
  <c r="AO22" i="183"/>
  <c r="AN22" i="183"/>
  <c r="AM22" i="183"/>
  <c r="AL22" i="183"/>
  <c r="AK22" i="183"/>
  <c r="AJ22" i="183"/>
  <c r="AI22" i="183"/>
  <c r="AH22" i="183"/>
  <c r="AG22" i="183"/>
  <c r="AF22" i="183"/>
  <c r="AE22" i="183"/>
  <c r="AD22" i="183"/>
  <c r="AC22" i="183"/>
  <c r="AB22" i="183"/>
  <c r="AA22" i="183"/>
  <c r="Z22" i="183"/>
  <c r="Y22" i="183"/>
  <c r="X22" i="183"/>
  <c r="W22" i="183"/>
  <c r="V22" i="183"/>
  <c r="U22" i="183"/>
  <c r="T22" i="183"/>
  <c r="S22" i="183"/>
  <c r="R22" i="183"/>
  <c r="Q22" i="183"/>
  <c r="P22" i="183"/>
  <c r="O22" i="183"/>
  <c r="N22" i="183"/>
  <c r="M22" i="183"/>
  <c r="L22" i="183"/>
  <c r="K22" i="183"/>
  <c r="J22" i="183"/>
  <c r="I22" i="183"/>
  <c r="H22" i="183"/>
  <c r="G22" i="183"/>
  <c r="F22" i="183"/>
  <c r="E22" i="183"/>
  <c r="D22" i="183"/>
  <c r="C22" i="183"/>
  <c r="B22" i="183"/>
  <c r="CA21" i="183"/>
  <c r="BZ21" i="183"/>
  <c r="BY21" i="183"/>
  <c r="BX21" i="183"/>
  <c r="BW21" i="183"/>
  <c r="BV21" i="183"/>
  <c r="BU21" i="183"/>
  <c r="BT21" i="183"/>
  <c r="BS21" i="183"/>
  <c r="BR21" i="183"/>
  <c r="BQ21" i="183"/>
  <c r="BP21" i="183"/>
  <c r="BO21" i="183"/>
  <c r="BN21" i="183"/>
  <c r="BM21" i="183"/>
  <c r="BL21" i="183"/>
  <c r="BK21" i="183"/>
  <c r="BJ21" i="183"/>
  <c r="BI21" i="183"/>
  <c r="BH21" i="183"/>
  <c r="BG21" i="183"/>
  <c r="BF21" i="183"/>
  <c r="BE21" i="183"/>
  <c r="BD21" i="183"/>
  <c r="BC21" i="183"/>
  <c r="BB21" i="183"/>
  <c r="BA21" i="183"/>
  <c r="AZ21" i="183"/>
  <c r="AY21" i="183"/>
  <c r="AX21" i="183"/>
  <c r="AW21" i="183"/>
  <c r="AV21" i="183"/>
  <c r="AU21" i="183"/>
  <c r="AT21" i="183"/>
  <c r="AS21" i="183"/>
  <c r="AR21" i="183"/>
  <c r="AQ21" i="183"/>
  <c r="AP21" i="183"/>
  <c r="AO21" i="183"/>
  <c r="AN21" i="183"/>
  <c r="AM21" i="183"/>
  <c r="AL21" i="183"/>
  <c r="AK21" i="183"/>
  <c r="AJ21" i="183"/>
  <c r="AI21" i="183"/>
  <c r="AH21" i="183"/>
  <c r="AG21" i="183"/>
  <c r="AF21" i="183"/>
  <c r="AE21" i="183"/>
  <c r="AD21" i="183"/>
  <c r="AC21" i="183"/>
  <c r="AB21" i="183"/>
  <c r="AA21" i="183"/>
  <c r="Z21" i="183"/>
  <c r="Y21" i="183"/>
  <c r="X21" i="183"/>
  <c r="W21" i="183"/>
  <c r="V21" i="183"/>
  <c r="U21" i="183"/>
  <c r="T21" i="183"/>
  <c r="S21" i="183"/>
  <c r="R21" i="183"/>
  <c r="Q21" i="183"/>
  <c r="P21" i="183"/>
  <c r="O21" i="183"/>
  <c r="N21" i="183"/>
  <c r="M21" i="183"/>
  <c r="L21" i="183"/>
  <c r="K21" i="183"/>
  <c r="J21" i="183"/>
  <c r="I21" i="183"/>
  <c r="H21" i="183"/>
  <c r="G21" i="183"/>
  <c r="F21" i="183"/>
  <c r="E21" i="183"/>
  <c r="D21" i="183"/>
  <c r="C21" i="183"/>
  <c r="B21" i="183"/>
  <c r="CA19" i="183"/>
  <c r="BZ19" i="183"/>
  <c r="BY19" i="183"/>
  <c r="BX19" i="183"/>
  <c r="BW19" i="183"/>
  <c r="BV19" i="183"/>
  <c r="BU19" i="183"/>
  <c r="BT19" i="183"/>
  <c r="BS19" i="183"/>
  <c r="BR19" i="183"/>
  <c r="BQ19" i="183"/>
  <c r="BP19" i="183"/>
  <c r="BO19" i="183"/>
  <c r="BN19" i="183"/>
  <c r="BM19" i="183"/>
  <c r="BL19" i="183"/>
  <c r="BK19" i="183"/>
  <c r="BJ19" i="183"/>
  <c r="BI19" i="183"/>
  <c r="BH19" i="183"/>
  <c r="BG19" i="183"/>
  <c r="BF19" i="183"/>
  <c r="BE19" i="183"/>
  <c r="BD19" i="183"/>
  <c r="BC19" i="183"/>
  <c r="BB19" i="183"/>
  <c r="BA19" i="183"/>
  <c r="AZ19" i="183"/>
  <c r="AY19" i="183"/>
  <c r="AX19" i="183"/>
  <c r="AW19" i="183"/>
  <c r="AV19" i="183"/>
  <c r="AU19" i="183"/>
  <c r="AT19" i="183"/>
  <c r="AS19" i="183"/>
  <c r="AR19" i="183"/>
  <c r="AQ19" i="183"/>
  <c r="AP19" i="183"/>
  <c r="AO19" i="183"/>
  <c r="AN19" i="183"/>
  <c r="AM19" i="183"/>
  <c r="AL19" i="183"/>
  <c r="AK19" i="183"/>
  <c r="AJ19" i="183"/>
  <c r="AI19" i="183"/>
  <c r="AH19" i="183"/>
  <c r="AG19" i="183"/>
  <c r="AF19" i="183"/>
  <c r="AE19" i="183"/>
  <c r="AD19" i="183"/>
  <c r="AC19" i="183"/>
  <c r="AB19" i="183"/>
  <c r="AA19" i="183"/>
  <c r="Z19" i="183"/>
  <c r="Y19" i="183"/>
  <c r="X19" i="183"/>
  <c r="W19" i="183"/>
  <c r="V19" i="183"/>
  <c r="U19" i="183"/>
  <c r="T19" i="183"/>
  <c r="S19" i="183"/>
  <c r="R19" i="183"/>
  <c r="Q19" i="183"/>
  <c r="P19" i="183"/>
  <c r="O19" i="183"/>
  <c r="N19" i="183"/>
  <c r="M19" i="183"/>
  <c r="L19" i="183"/>
  <c r="K19" i="183"/>
  <c r="J19" i="183"/>
  <c r="I19" i="183"/>
  <c r="H19" i="183"/>
  <c r="G19" i="183"/>
  <c r="F19" i="183"/>
  <c r="E19" i="183"/>
  <c r="D19" i="183"/>
  <c r="C19" i="183"/>
  <c r="B19" i="183"/>
  <c r="CA18" i="183"/>
  <c r="BZ18" i="183"/>
  <c r="BY18" i="183"/>
  <c r="BX18" i="183"/>
  <c r="BW18" i="183"/>
  <c r="BV18" i="183"/>
  <c r="BU18" i="183"/>
  <c r="BT18" i="183"/>
  <c r="BS18" i="183"/>
  <c r="BR18" i="183"/>
  <c r="BQ18" i="183"/>
  <c r="BP18" i="183"/>
  <c r="BO18" i="183"/>
  <c r="BN18" i="183"/>
  <c r="BM18" i="183"/>
  <c r="BL18" i="183"/>
  <c r="BK18" i="183"/>
  <c r="BJ18" i="183"/>
  <c r="BI18" i="183"/>
  <c r="BH18" i="183"/>
  <c r="BG18" i="183"/>
  <c r="BF18" i="183"/>
  <c r="BE18" i="183"/>
  <c r="BD18" i="183"/>
  <c r="BC18" i="183"/>
  <c r="BB18" i="183"/>
  <c r="BA18" i="183"/>
  <c r="AZ18" i="183"/>
  <c r="AY18" i="183"/>
  <c r="AX18" i="183"/>
  <c r="AW18" i="183"/>
  <c r="AV18" i="183"/>
  <c r="AU18" i="183"/>
  <c r="AT18" i="183"/>
  <c r="AS18" i="183"/>
  <c r="AR18" i="183"/>
  <c r="AQ18" i="183"/>
  <c r="AP18" i="183"/>
  <c r="AO18" i="183"/>
  <c r="AN18" i="183"/>
  <c r="AM18" i="183"/>
  <c r="AL18" i="183"/>
  <c r="AK18" i="183"/>
  <c r="AJ18" i="183"/>
  <c r="AI18" i="183"/>
  <c r="AH18" i="183"/>
  <c r="AG18" i="183"/>
  <c r="AF18" i="183"/>
  <c r="AE18" i="183"/>
  <c r="AD18" i="183"/>
  <c r="AC18" i="183"/>
  <c r="AB18" i="183"/>
  <c r="AA18" i="183"/>
  <c r="Z18" i="183"/>
  <c r="Y18" i="183"/>
  <c r="X18" i="183"/>
  <c r="W18" i="183"/>
  <c r="V18" i="183"/>
  <c r="U18" i="183"/>
  <c r="T18" i="183"/>
  <c r="S18" i="183"/>
  <c r="R18" i="183"/>
  <c r="Q18" i="183"/>
  <c r="P18" i="183"/>
  <c r="O18" i="183"/>
  <c r="N18" i="183"/>
  <c r="M18" i="183"/>
  <c r="L18" i="183"/>
  <c r="K18" i="183"/>
  <c r="J18" i="183"/>
  <c r="I18" i="183"/>
  <c r="H18" i="183"/>
  <c r="G18" i="183"/>
  <c r="F18" i="183"/>
  <c r="E18" i="183"/>
  <c r="D18" i="183"/>
  <c r="C18" i="183"/>
  <c r="B18" i="183"/>
  <c r="CA16" i="183"/>
  <c r="BZ16" i="183"/>
  <c r="BY16" i="183"/>
  <c r="BX16" i="183"/>
  <c r="BW16" i="183"/>
  <c r="BV16" i="183"/>
  <c r="BU16" i="183"/>
  <c r="BT16" i="183"/>
  <c r="BS16" i="183"/>
  <c r="BR16" i="183"/>
  <c r="BQ16" i="183"/>
  <c r="BP16" i="183"/>
  <c r="BO16" i="183"/>
  <c r="BN16" i="183"/>
  <c r="BM16" i="183"/>
  <c r="BL16" i="183"/>
  <c r="BK16" i="183"/>
  <c r="BJ16" i="183"/>
  <c r="BI16" i="183"/>
  <c r="BH16" i="183"/>
  <c r="BG16" i="183"/>
  <c r="BF16" i="183"/>
  <c r="BE16" i="183"/>
  <c r="BD16" i="183"/>
  <c r="BC16" i="183"/>
  <c r="BB16" i="183"/>
  <c r="BA16" i="183"/>
  <c r="AZ16" i="183"/>
  <c r="AY16" i="183"/>
  <c r="AX16" i="183"/>
  <c r="AW16" i="183"/>
  <c r="AV16" i="183"/>
  <c r="AU16" i="183"/>
  <c r="AT16" i="183"/>
  <c r="AS16" i="183"/>
  <c r="AR16" i="183"/>
  <c r="AQ16" i="183"/>
  <c r="AP16" i="183"/>
  <c r="AO16" i="183"/>
  <c r="AN16" i="183"/>
  <c r="AM16" i="183"/>
  <c r="AL16" i="183"/>
  <c r="AK16" i="183"/>
  <c r="AJ16" i="183"/>
  <c r="AI16" i="183"/>
  <c r="AH16" i="183"/>
  <c r="AG16" i="183"/>
  <c r="AF16" i="183"/>
  <c r="AE16" i="183"/>
  <c r="AD16" i="183"/>
  <c r="AC16" i="183"/>
  <c r="AB16" i="183"/>
  <c r="AA16" i="183"/>
  <c r="Z16" i="183"/>
  <c r="Y16" i="183"/>
  <c r="X16" i="183"/>
  <c r="W16" i="183"/>
  <c r="V16" i="183"/>
  <c r="U16" i="183"/>
  <c r="T16" i="183"/>
  <c r="S16" i="183"/>
  <c r="R16" i="183"/>
  <c r="Q16" i="183"/>
  <c r="P16" i="183"/>
  <c r="O16" i="183"/>
  <c r="N16" i="183"/>
  <c r="M16" i="183"/>
  <c r="L16" i="183"/>
  <c r="K16" i="183"/>
  <c r="J16" i="183"/>
  <c r="I16" i="183"/>
  <c r="H16" i="183"/>
  <c r="G16" i="183"/>
  <c r="F16" i="183"/>
  <c r="E16" i="183"/>
  <c r="D16" i="183"/>
  <c r="C16" i="183"/>
  <c r="B16" i="183"/>
  <c r="CA15" i="183"/>
  <c r="BZ15" i="183"/>
  <c r="BY15" i="183"/>
  <c r="BX15" i="183"/>
  <c r="BW15" i="183"/>
  <c r="BV15" i="183"/>
  <c r="BU15" i="183"/>
  <c r="BT15" i="183"/>
  <c r="BS15" i="183"/>
  <c r="BR15" i="183"/>
  <c r="BQ15" i="183"/>
  <c r="BP15" i="183"/>
  <c r="BO15" i="183"/>
  <c r="BN15" i="183"/>
  <c r="BM15" i="183"/>
  <c r="BL15" i="183"/>
  <c r="BK15" i="183"/>
  <c r="BJ15" i="183"/>
  <c r="BI15" i="183"/>
  <c r="BH15" i="183"/>
  <c r="BG15" i="183"/>
  <c r="BF15" i="183"/>
  <c r="BE15" i="183"/>
  <c r="BD15" i="183"/>
  <c r="BC15" i="183"/>
  <c r="BB15" i="183"/>
  <c r="BA15" i="183"/>
  <c r="AZ15" i="183"/>
  <c r="AY15" i="183"/>
  <c r="AX15" i="183"/>
  <c r="AW15" i="183"/>
  <c r="AV15" i="183"/>
  <c r="AU15" i="183"/>
  <c r="AT15" i="183"/>
  <c r="AS15" i="183"/>
  <c r="AR15" i="183"/>
  <c r="AQ15" i="183"/>
  <c r="AP15" i="183"/>
  <c r="AO15" i="183"/>
  <c r="AN15" i="183"/>
  <c r="AM15" i="183"/>
  <c r="AL15" i="183"/>
  <c r="AK15" i="183"/>
  <c r="AJ15" i="183"/>
  <c r="AI15" i="183"/>
  <c r="AH15" i="183"/>
  <c r="AG15" i="183"/>
  <c r="AF15" i="183"/>
  <c r="AE15" i="183"/>
  <c r="AD15" i="183"/>
  <c r="AC15" i="183"/>
  <c r="AB15" i="183"/>
  <c r="AA15" i="183"/>
  <c r="Z15" i="183"/>
  <c r="Y15" i="183"/>
  <c r="X15" i="183"/>
  <c r="W15" i="183"/>
  <c r="V15" i="183"/>
  <c r="U15" i="183"/>
  <c r="T15" i="183"/>
  <c r="S15" i="183"/>
  <c r="R15" i="183"/>
  <c r="Q15" i="183"/>
  <c r="P15" i="183"/>
  <c r="O15" i="183"/>
  <c r="N15" i="183"/>
  <c r="M15" i="183"/>
  <c r="L15" i="183"/>
  <c r="K15" i="183"/>
  <c r="J15" i="183"/>
  <c r="I15" i="183"/>
  <c r="H15" i="183"/>
  <c r="G15" i="183"/>
  <c r="F15" i="183"/>
  <c r="E15" i="183"/>
  <c r="D15" i="183"/>
  <c r="C15" i="183"/>
  <c r="B15" i="183"/>
  <c r="CA13" i="183"/>
  <c r="BZ13" i="183"/>
  <c r="BY13" i="183"/>
  <c r="BX13" i="183"/>
  <c r="BW13" i="183"/>
  <c r="BV13" i="183"/>
  <c r="BU13" i="183"/>
  <c r="BT13" i="183"/>
  <c r="BS13" i="183"/>
  <c r="BR13" i="183"/>
  <c r="BQ13" i="183"/>
  <c r="BP13" i="183"/>
  <c r="BO13" i="183"/>
  <c r="BN13" i="183"/>
  <c r="BM13" i="183"/>
  <c r="BL13" i="183"/>
  <c r="BK13" i="183"/>
  <c r="BJ13" i="183"/>
  <c r="BI13" i="183"/>
  <c r="BH13" i="183"/>
  <c r="BG13" i="183"/>
  <c r="BF13" i="183"/>
  <c r="BE13" i="183"/>
  <c r="BD13" i="183"/>
  <c r="BC13" i="183"/>
  <c r="BB13" i="183"/>
  <c r="BA13" i="183"/>
  <c r="AZ13" i="183"/>
  <c r="AY13" i="183"/>
  <c r="AX13" i="183"/>
  <c r="AW13" i="183"/>
  <c r="AV13" i="183"/>
  <c r="AU13" i="183"/>
  <c r="AT13" i="183"/>
  <c r="AS13" i="183"/>
  <c r="AR13" i="183"/>
  <c r="AQ13" i="183"/>
  <c r="AP13" i="183"/>
  <c r="AO13" i="183"/>
  <c r="AN13" i="183"/>
  <c r="AM13" i="183"/>
  <c r="AL13" i="183"/>
  <c r="AK13" i="183"/>
  <c r="AJ13" i="183"/>
  <c r="AI13" i="183"/>
  <c r="AH13" i="183"/>
  <c r="AG13" i="183"/>
  <c r="AF13" i="183"/>
  <c r="AE13" i="183"/>
  <c r="AD13" i="183"/>
  <c r="AC13" i="183"/>
  <c r="AB13" i="183"/>
  <c r="AA13" i="183"/>
  <c r="Z13" i="183"/>
  <c r="Y13" i="183"/>
  <c r="X13" i="183"/>
  <c r="W13" i="183"/>
  <c r="V13" i="183"/>
  <c r="U13" i="183"/>
  <c r="T13" i="183"/>
  <c r="S13" i="183"/>
  <c r="R13" i="183"/>
  <c r="Q13" i="183"/>
  <c r="P13" i="183"/>
  <c r="O13" i="183"/>
  <c r="N13" i="183"/>
  <c r="M13" i="183"/>
  <c r="L13" i="183"/>
  <c r="K13" i="183"/>
  <c r="J13" i="183"/>
  <c r="I13" i="183"/>
  <c r="H13" i="183"/>
  <c r="G13" i="183"/>
  <c r="F13" i="183"/>
  <c r="E13" i="183"/>
  <c r="D13" i="183"/>
  <c r="C13" i="183"/>
  <c r="B13" i="183"/>
  <c r="CA12" i="183"/>
  <c r="BZ12" i="183"/>
  <c r="BY12" i="183"/>
  <c r="BX12" i="183"/>
  <c r="BW12" i="183"/>
  <c r="BV12" i="183"/>
  <c r="BU12" i="183"/>
  <c r="BT12" i="183"/>
  <c r="BS12" i="183"/>
  <c r="BR12" i="183"/>
  <c r="BQ12" i="183"/>
  <c r="BP12" i="183"/>
  <c r="BO12" i="183"/>
  <c r="BN12" i="183"/>
  <c r="BM12" i="183"/>
  <c r="BL12" i="183"/>
  <c r="BK12" i="183"/>
  <c r="BJ12" i="183"/>
  <c r="BI12" i="183"/>
  <c r="BH12" i="183"/>
  <c r="BG12" i="183"/>
  <c r="BF12" i="183"/>
  <c r="BE12" i="183"/>
  <c r="BD12" i="183"/>
  <c r="BC12" i="183"/>
  <c r="BB12" i="183"/>
  <c r="BA12" i="183"/>
  <c r="AZ12" i="183"/>
  <c r="AY12" i="183"/>
  <c r="AX12" i="183"/>
  <c r="AW12" i="183"/>
  <c r="AV12" i="183"/>
  <c r="AU12" i="183"/>
  <c r="AT12" i="183"/>
  <c r="AS12" i="183"/>
  <c r="AR12" i="183"/>
  <c r="AQ12" i="183"/>
  <c r="AP12" i="183"/>
  <c r="AO12" i="183"/>
  <c r="AN12" i="183"/>
  <c r="AM12" i="183"/>
  <c r="AL12" i="183"/>
  <c r="AK12" i="183"/>
  <c r="AJ12" i="183"/>
  <c r="AI12" i="183"/>
  <c r="AH12" i="183"/>
  <c r="AG12" i="183"/>
  <c r="AF12" i="183"/>
  <c r="AE12" i="183"/>
  <c r="AD12" i="183"/>
  <c r="AC12" i="183"/>
  <c r="AB12" i="183"/>
  <c r="AA12" i="183"/>
  <c r="Z12" i="183"/>
  <c r="Y12" i="183"/>
  <c r="X12" i="183"/>
  <c r="W12" i="183"/>
  <c r="V12" i="183"/>
  <c r="U12" i="183"/>
  <c r="T12" i="183"/>
  <c r="S12" i="183"/>
  <c r="R12" i="183"/>
  <c r="Q12" i="183"/>
  <c r="P12" i="183"/>
  <c r="O12" i="183"/>
  <c r="N12" i="183"/>
  <c r="M12" i="183"/>
  <c r="L12" i="183"/>
  <c r="K12" i="183"/>
  <c r="J12" i="183"/>
  <c r="I12" i="183"/>
  <c r="H12" i="183"/>
  <c r="G12" i="183"/>
  <c r="F12" i="183"/>
  <c r="E12" i="183"/>
  <c r="D12" i="183"/>
  <c r="C12" i="183"/>
  <c r="B12" i="183"/>
  <c r="CA10" i="183"/>
  <c r="BZ10" i="183"/>
  <c r="BY10" i="183"/>
  <c r="BX10" i="183"/>
  <c r="BW10" i="183"/>
  <c r="BV10" i="183"/>
  <c r="BU10" i="183"/>
  <c r="BT10" i="183"/>
  <c r="BS10" i="183"/>
  <c r="BR10" i="183"/>
  <c r="BQ10" i="183"/>
  <c r="BP10" i="183"/>
  <c r="BO10" i="183"/>
  <c r="BN10" i="183"/>
  <c r="BM10" i="183"/>
  <c r="BL10" i="183"/>
  <c r="BK10" i="183"/>
  <c r="BJ10" i="183"/>
  <c r="BI10" i="183"/>
  <c r="BH10" i="183"/>
  <c r="BG10" i="183"/>
  <c r="BF10" i="183"/>
  <c r="BE10" i="183"/>
  <c r="BD10" i="183"/>
  <c r="BC10" i="183"/>
  <c r="BB10" i="183"/>
  <c r="BA10" i="183"/>
  <c r="AZ10" i="183"/>
  <c r="AY10" i="183"/>
  <c r="AX10" i="183"/>
  <c r="AW10" i="183"/>
  <c r="AV10" i="183"/>
  <c r="AU10" i="183"/>
  <c r="AT10" i="183"/>
  <c r="AS10" i="183"/>
  <c r="AR10" i="183"/>
  <c r="AQ10" i="183"/>
  <c r="AP10" i="183"/>
  <c r="AO10" i="183"/>
  <c r="AN10" i="183"/>
  <c r="AM10" i="183"/>
  <c r="AL10" i="183"/>
  <c r="AK10" i="183"/>
  <c r="AJ10" i="183"/>
  <c r="AI10" i="183"/>
  <c r="AH10" i="183"/>
  <c r="AG10" i="183"/>
  <c r="AF10" i="183"/>
  <c r="AE10" i="183"/>
  <c r="AD10" i="183"/>
  <c r="AC10" i="183"/>
  <c r="AB10" i="183"/>
  <c r="AA10" i="183"/>
  <c r="Z10" i="183"/>
  <c r="Y10" i="183"/>
  <c r="X10" i="183"/>
  <c r="W10" i="183"/>
  <c r="V10" i="183"/>
  <c r="U10" i="183"/>
  <c r="T10" i="183"/>
  <c r="S10" i="183"/>
  <c r="R10" i="183"/>
  <c r="Q10" i="183"/>
  <c r="P10" i="183"/>
  <c r="O10" i="183"/>
  <c r="N10" i="183"/>
  <c r="M10" i="183"/>
  <c r="L10" i="183"/>
  <c r="K10" i="183"/>
  <c r="J10" i="183"/>
  <c r="I10" i="183"/>
  <c r="H10" i="183"/>
  <c r="G10" i="183"/>
  <c r="F10" i="183"/>
  <c r="E10" i="183"/>
  <c r="D10" i="183"/>
  <c r="C10" i="183"/>
  <c r="B10" i="183"/>
  <c r="CA9" i="183"/>
  <c r="BZ9" i="183"/>
  <c r="BY9" i="183"/>
  <c r="BX9" i="183"/>
  <c r="BW9" i="183"/>
  <c r="BV9" i="183"/>
  <c r="BU9" i="183"/>
  <c r="BT9" i="183"/>
  <c r="BS9" i="183"/>
  <c r="BR9" i="183"/>
  <c r="BQ9" i="183"/>
  <c r="BP9" i="183"/>
  <c r="BO9" i="183"/>
  <c r="BN9" i="183"/>
  <c r="BM9" i="183"/>
  <c r="BL9" i="183"/>
  <c r="BK9" i="183"/>
  <c r="BJ9" i="183"/>
  <c r="BI9" i="183"/>
  <c r="BH9" i="183"/>
  <c r="BG9" i="183"/>
  <c r="BF9" i="183"/>
  <c r="BE9" i="183"/>
  <c r="BD9" i="183"/>
  <c r="BC9" i="183"/>
  <c r="BB9" i="183"/>
  <c r="BA9" i="183"/>
  <c r="AZ9" i="183"/>
  <c r="AY9" i="183"/>
  <c r="AX9" i="183"/>
  <c r="AW9" i="183"/>
  <c r="AV9" i="183"/>
  <c r="AU9" i="183"/>
  <c r="AT9" i="183"/>
  <c r="AS9" i="183"/>
  <c r="AR9" i="183"/>
  <c r="AQ9" i="183"/>
  <c r="AP9" i="183"/>
  <c r="AO9" i="183"/>
  <c r="AN9" i="183"/>
  <c r="AM9" i="183"/>
  <c r="AL9" i="183"/>
  <c r="AK9" i="183"/>
  <c r="AJ9" i="183"/>
  <c r="AI9" i="183"/>
  <c r="AH9" i="183"/>
  <c r="AG9" i="183"/>
  <c r="AF9" i="183"/>
  <c r="AE9" i="183"/>
  <c r="AD9" i="183"/>
  <c r="AC9" i="183"/>
  <c r="AB9" i="183"/>
  <c r="AA9" i="183"/>
  <c r="Z9" i="183"/>
  <c r="Y9" i="183"/>
  <c r="X9" i="183"/>
  <c r="W9" i="183"/>
  <c r="V9" i="183"/>
  <c r="U9" i="183"/>
  <c r="T9" i="183"/>
  <c r="S9" i="183"/>
  <c r="R9" i="183"/>
  <c r="Q9" i="183"/>
  <c r="P9" i="183"/>
  <c r="O9" i="183"/>
  <c r="N9" i="183"/>
  <c r="M9" i="183"/>
  <c r="L9" i="183"/>
  <c r="K9" i="183"/>
  <c r="J9" i="183"/>
  <c r="I9" i="183"/>
  <c r="H9" i="183"/>
  <c r="G9" i="183"/>
  <c r="F9" i="183"/>
  <c r="E9" i="183"/>
  <c r="D9" i="183"/>
  <c r="C9" i="183"/>
  <c r="B9" i="183"/>
  <c r="CA7" i="183"/>
  <c r="BZ7" i="183"/>
  <c r="BY7" i="183"/>
  <c r="BX7" i="183"/>
  <c r="BW7" i="183"/>
  <c r="BV7" i="183"/>
  <c r="BU7" i="183"/>
  <c r="BT7" i="183"/>
  <c r="BS7" i="183"/>
  <c r="BR7" i="183"/>
  <c r="BQ7" i="183"/>
  <c r="BP7" i="183"/>
  <c r="BO7" i="183"/>
  <c r="BN7" i="183"/>
  <c r="BM7" i="183"/>
  <c r="BL7" i="183"/>
  <c r="BK7" i="183"/>
  <c r="BJ7" i="183"/>
  <c r="BI7" i="183"/>
  <c r="BH7" i="183"/>
  <c r="BG7" i="183"/>
  <c r="BF7" i="183"/>
  <c r="BE7" i="183"/>
  <c r="BD7" i="183"/>
  <c r="BC7" i="183"/>
  <c r="BB7" i="183"/>
  <c r="BA7" i="183"/>
  <c r="AZ7" i="183"/>
  <c r="AY7" i="183"/>
  <c r="AX7" i="183"/>
  <c r="AW7" i="183"/>
  <c r="AV7" i="183"/>
  <c r="AU7" i="183"/>
  <c r="AT7" i="183"/>
  <c r="AS7" i="183"/>
  <c r="AR7" i="183"/>
  <c r="AQ7" i="183"/>
  <c r="AP7" i="183"/>
  <c r="AO7" i="183"/>
  <c r="AN7" i="183"/>
  <c r="AM7" i="183"/>
  <c r="AL7" i="183"/>
  <c r="AK7" i="183"/>
  <c r="AJ7" i="183"/>
  <c r="AI7" i="183"/>
  <c r="AH7" i="183"/>
  <c r="AG7" i="183"/>
  <c r="AF7" i="183"/>
  <c r="AE7" i="183"/>
  <c r="AD7" i="183"/>
  <c r="AC7" i="183"/>
  <c r="AB7" i="183"/>
  <c r="AA7" i="183"/>
  <c r="Z7" i="183"/>
  <c r="Y7" i="183"/>
  <c r="X7" i="183"/>
  <c r="W7" i="183"/>
  <c r="V7" i="183"/>
  <c r="U7" i="183"/>
  <c r="T7" i="183"/>
  <c r="S7" i="183"/>
  <c r="R7" i="183"/>
  <c r="Q7" i="183"/>
  <c r="P7" i="183"/>
  <c r="O7" i="183"/>
  <c r="N7" i="183"/>
  <c r="M7" i="183"/>
  <c r="L7" i="183"/>
  <c r="K7" i="183"/>
  <c r="J7" i="183"/>
  <c r="I7" i="183"/>
  <c r="H7" i="183"/>
  <c r="G7" i="183"/>
  <c r="F7" i="183"/>
  <c r="E7" i="183"/>
  <c r="D7" i="183"/>
  <c r="C7" i="183"/>
  <c r="B7" i="183"/>
  <c r="CA6" i="183"/>
  <c r="BZ6" i="183"/>
  <c r="BY6" i="183"/>
  <c r="BX6" i="183"/>
  <c r="BW6" i="183"/>
  <c r="BV6" i="183"/>
  <c r="BU6" i="183"/>
  <c r="BT6" i="183"/>
  <c r="BS6" i="183"/>
  <c r="BR6" i="183"/>
  <c r="BQ6" i="183"/>
  <c r="BP6" i="183"/>
  <c r="BO6" i="183"/>
  <c r="BN6" i="183"/>
  <c r="BM6" i="183"/>
  <c r="BL6" i="183"/>
  <c r="BK6" i="183"/>
  <c r="BJ6" i="183"/>
  <c r="BI6" i="183"/>
  <c r="BH6" i="183"/>
  <c r="BG6" i="183"/>
  <c r="BF6" i="183"/>
  <c r="BE6" i="183"/>
  <c r="BD6" i="183"/>
  <c r="BC6" i="183"/>
  <c r="BB6" i="183"/>
  <c r="BA6" i="183"/>
  <c r="AZ6" i="183"/>
  <c r="AY6" i="183"/>
  <c r="AX6" i="183"/>
  <c r="AW6" i="183"/>
  <c r="AV6" i="183"/>
  <c r="AU6" i="183"/>
  <c r="AT6" i="183"/>
  <c r="AS6" i="183"/>
  <c r="AR6" i="183"/>
  <c r="AQ6" i="183"/>
  <c r="AP6" i="183"/>
  <c r="AO6" i="183"/>
  <c r="AN6" i="183"/>
  <c r="AM6" i="183"/>
  <c r="AL6" i="183"/>
  <c r="AK6" i="183"/>
  <c r="AJ6" i="183"/>
  <c r="AI6" i="183"/>
  <c r="AH6" i="183"/>
  <c r="AG6" i="183"/>
  <c r="AF6" i="183"/>
  <c r="AE6" i="183"/>
  <c r="AD6" i="183"/>
  <c r="AC6" i="183"/>
  <c r="AB6" i="183"/>
  <c r="AA6" i="183"/>
  <c r="Z6" i="183"/>
  <c r="Y6" i="183"/>
  <c r="X6" i="183"/>
  <c r="W6" i="183"/>
  <c r="V6" i="183"/>
  <c r="U6" i="183"/>
  <c r="T6" i="183"/>
  <c r="S6" i="183"/>
  <c r="R6" i="183"/>
  <c r="Q6" i="183"/>
  <c r="P6" i="183"/>
  <c r="O6" i="183"/>
  <c r="N6" i="183"/>
  <c r="M6" i="183"/>
  <c r="L6" i="183"/>
  <c r="K6" i="183"/>
  <c r="J6" i="183"/>
  <c r="I6" i="183"/>
  <c r="H6" i="183"/>
  <c r="G6" i="183"/>
  <c r="F6" i="183"/>
  <c r="E6" i="183"/>
  <c r="D6" i="183"/>
  <c r="C6" i="183"/>
  <c r="B6" i="183"/>
  <c r="A74" i="210"/>
  <c r="A61" i="210"/>
  <c r="AE55" i="210"/>
  <c r="AD55" i="210"/>
  <c r="AC55" i="210"/>
  <c r="AB55" i="210"/>
  <c r="AA55" i="210"/>
  <c r="Z55" i="210"/>
  <c r="Y55" i="210"/>
  <c r="X55" i="210"/>
  <c r="W55" i="210"/>
  <c r="V55" i="210"/>
  <c r="U55" i="210"/>
  <c r="T55" i="210"/>
  <c r="S55" i="210"/>
  <c r="R55" i="210"/>
  <c r="Q55" i="210"/>
  <c r="P55" i="210"/>
  <c r="O55" i="210"/>
  <c r="N55" i="210"/>
  <c r="M55" i="210"/>
  <c r="L55" i="210"/>
  <c r="K55" i="210"/>
  <c r="J55" i="210"/>
  <c r="I55" i="210"/>
  <c r="H55" i="210"/>
  <c r="G55" i="210"/>
  <c r="F55" i="210"/>
  <c r="E55" i="210"/>
  <c r="D55" i="210"/>
  <c r="C55" i="210"/>
  <c r="B55" i="210"/>
  <c r="AE53" i="210"/>
  <c r="AD53" i="210"/>
  <c r="AC53" i="210"/>
  <c r="AB53" i="210"/>
  <c r="AA53" i="210"/>
  <c r="Z53" i="210"/>
  <c r="Y53" i="210"/>
  <c r="X53" i="210"/>
  <c r="W53" i="210"/>
  <c r="V53" i="210"/>
  <c r="U53" i="210"/>
  <c r="T53" i="210"/>
  <c r="S53" i="210"/>
  <c r="R53" i="210"/>
  <c r="Q53" i="210"/>
  <c r="P53" i="210"/>
  <c r="O53" i="210"/>
  <c r="N53" i="210"/>
  <c r="M53" i="210"/>
  <c r="L53" i="210"/>
  <c r="K53" i="210"/>
  <c r="J53" i="210"/>
  <c r="I53" i="210"/>
  <c r="H53" i="210"/>
  <c r="G53" i="210"/>
  <c r="F53" i="210"/>
  <c r="E53" i="210"/>
  <c r="D53" i="210"/>
  <c r="C53" i="210"/>
  <c r="B53" i="210"/>
  <c r="AE52" i="210"/>
  <c r="AD52" i="210"/>
  <c r="AC52" i="210"/>
  <c r="AB52" i="210"/>
  <c r="AA52" i="210"/>
  <c r="Z52" i="210"/>
  <c r="Y52" i="210"/>
  <c r="X52" i="210"/>
  <c r="W52" i="210"/>
  <c r="V52" i="210"/>
  <c r="U52" i="210"/>
  <c r="T52" i="210"/>
  <c r="S52" i="210"/>
  <c r="R52" i="210"/>
  <c r="Q52" i="210"/>
  <c r="P52" i="210"/>
  <c r="O52" i="210"/>
  <c r="N52" i="210"/>
  <c r="M52" i="210"/>
  <c r="L52" i="210"/>
  <c r="K52" i="210"/>
  <c r="J52" i="210"/>
  <c r="I52" i="210"/>
  <c r="H52" i="210"/>
  <c r="G52" i="210"/>
  <c r="F52" i="210"/>
  <c r="E52" i="210"/>
  <c r="D52" i="210"/>
  <c r="C52" i="210"/>
  <c r="B52" i="210"/>
  <c r="AE50" i="210"/>
  <c r="AD50" i="210"/>
  <c r="AC50" i="210"/>
  <c r="AB50" i="210"/>
  <c r="AA50" i="210"/>
  <c r="Z50" i="210"/>
  <c r="Y50" i="210"/>
  <c r="X50" i="210"/>
  <c r="W50" i="210"/>
  <c r="V50" i="210"/>
  <c r="U50" i="210"/>
  <c r="T50" i="210"/>
  <c r="S50" i="210"/>
  <c r="R50" i="210"/>
  <c r="Q50" i="210"/>
  <c r="P50" i="210"/>
  <c r="O50" i="210"/>
  <c r="N50" i="210"/>
  <c r="M50" i="210"/>
  <c r="L50" i="210"/>
  <c r="K50" i="210"/>
  <c r="J50" i="210"/>
  <c r="I50" i="210"/>
  <c r="H50" i="210"/>
  <c r="G50" i="210"/>
  <c r="F50" i="210"/>
  <c r="E50" i="210"/>
  <c r="D50" i="210"/>
  <c r="C50" i="210"/>
  <c r="B50" i="210"/>
  <c r="AE49" i="210"/>
  <c r="AD49" i="210"/>
  <c r="AC49" i="210"/>
  <c r="AB49" i="210"/>
  <c r="AA49" i="210"/>
  <c r="Z49" i="210"/>
  <c r="Y49" i="210"/>
  <c r="X49" i="210"/>
  <c r="W49" i="210"/>
  <c r="V49" i="210"/>
  <c r="U49" i="210"/>
  <c r="T49" i="210"/>
  <c r="S49" i="210"/>
  <c r="R49" i="210"/>
  <c r="Q49" i="210"/>
  <c r="P49" i="210"/>
  <c r="O49" i="210"/>
  <c r="N49" i="210"/>
  <c r="M49" i="210"/>
  <c r="L49" i="210"/>
  <c r="K49" i="210"/>
  <c r="J49" i="210"/>
  <c r="I49" i="210"/>
  <c r="H49" i="210"/>
  <c r="G49" i="210"/>
  <c r="F49" i="210"/>
  <c r="E49" i="210"/>
  <c r="D49" i="210"/>
  <c r="C49" i="210"/>
  <c r="B49" i="210"/>
  <c r="AE47" i="210"/>
  <c r="AD47" i="210"/>
  <c r="AC47" i="210"/>
  <c r="AB47" i="210"/>
  <c r="AA47" i="210"/>
  <c r="Z47" i="210"/>
  <c r="Y47" i="210"/>
  <c r="X47" i="210"/>
  <c r="W47" i="210"/>
  <c r="V47" i="210"/>
  <c r="U47" i="210"/>
  <c r="T47" i="210"/>
  <c r="S47" i="210"/>
  <c r="R47" i="210"/>
  <c r="Q47" i="210"/>
  <c r="P47" i="210"/>
  <c r="O47" i="210"/>
  <c r="N47" i="210"/>
  <c r="M47" i="210"/>
  <c r="L47" i="210"/>
  <c r="K47" i="210"/>
  <c r="J47" i="210"/>
  <c r="I47" i="210"/>
  <c r="H47" i="210"/>
  <c r="G47" i="210"/>
  <c r="F47" i="210"/>
  <c r="E47" i="210"/>
  <c r="D47" i="210"/>
  <c r="C47" i="210"/>
  <c r="B47" i="210"/>
  <c r="AE46" i="210"/>
  <c r="AD46" i="210"/>
  <c r="AC46" i="210"/>
  <c r="AB46" i="210"/>
  <c r="AA46" i="210"/>
  <c r="Z46" i="210"/>
  <c r="Y46" i="210"/>
  <c r="X46" i="210"/>
  <c r="W46" i="210"/>
  <c r="V46" i="210"/>
  <c r="U46" i="210"/>
  <c r="T46" i="210"/>
  <c r="S46" i="210"/>
  <c r="R46" i="210"/>
  <c r="Q46" i="210"/>
  <c r="P46" i="210"/>
  <c r="O46" i="210"/>
  <c r="N46" i="210"/>
  <c r="M46" i="210"/>
  <c r="L46" i="210"/>
  <c r="K46" i="210"/>
  <c r="J46" i="210"/>
  <c r="I46" i="210"/>
  <c r="H46" i="210"/>
  <c r="G46" i="210"/>
  <c r="F46" i="210"/>
  <c r="E46" i="210"/>
  <c r="D46" i="210"/>
  <c r="C46" i="210"/>
  <c r="B46" i="210"/>
  <c r="AE44" i="210"/>
  <c r="AD44" i="210"/>
  <c r="AC44" i="210"/>
  <c r="AB44" i="210"/>
  <c r="AA44" i="210"/>
  <c r="Z44" i="210"/>
  <c r="Y44" i="210"/>
  <c r="X44" i="210"/>
  <c r="W44" i="210"/>
  <c r="V44" i="210"/>
  <c r="U44" i="210"/>
  <c r="T44" i="210"/>
  <c r="S44" i="210"/>
  <c r="R44" i="210"/>
  <c r="Q44" i="210"/>
  <c r="P44" i="210"/>
  <c r="O44" i="210"/>
  <c r="N44" i="210"/>
  <c r="M44" i="210"/>
  <c r="L44" i="210"/>
  <c r="K44" i="210"/>
  <c r="J44" i="210"/>
  <c r="I44" i="210"/>
  <c r="H44" i="210"/>
  <c r="G44" i="210"/>
  <c r="F44" i="210"/>
  <c r="E44" i="210"/>
  <c r="D44" i="210"/>
  <c r="C44" i="210"/>
  <c r="B44" i="210"/>
  <c r="AE43" i="210"/>
  <c r="AD43" i="210"/>
  <c r="AC43" i="210"/>
  <c r="AB43" i="210"/>
  <c r="AA43" i="210"/>
  <c r="Z43" i="210"/>
  <c r="Y43" i="210"/>
  <c r="X43" i="210"/>
  <c r="W43" i="210"/>
  <c r="V43" i="210"/>
  <c r="U43" i="210"/>
  <c r="T43" i="210"/>
  <c r="S43" i="210"/>
  <c r="R43" i="210"/>
  <c r="Q43" i="210"/>
  <c r="P43" i="210"/>
  <c r="O43" i="210"/>
  <c r="N43" i="210"/>
  <c r="M43" i="210"/>
  <c r="L43" i="210"/>
  <c r="K43" i="210"/>
  <c r="J43" i="210"/>
  <c r="I43" i="210"/>
  <c r="H43" i="210"/>
  <c r="G43" i="210"/>
  <c r="F43" i="210"/>
  <c r="E43" i="210"/>
  <c r="D43" i="210"/>
  <c r="C43" i="210"/>
  <c r="B43" i="210"/>
  <c r="AE41" i="210"/>
  <c r="AD41" i="210"/>
  <c r="AC41" i="210"/>
  <c r="AB41" i="210"/>
  <c r="AA41" i="210"/>
  <c r="Z41" i="210"/>
  <c r="Y41" i="210"/>
  <c r="X41" i="210"/>
  <c r="W41" i="210"/>
  <c r="V41" i="210"/>
  <c r="U41" i="210"/>
  <c r="T41" i="210"/>
  <c r="S41" i="210"/>
  <c r="R41" i="210"/>
  <c r="Q41" i="210"/>
  <c r="P41" i="210"/>
  <c r="O41" i="210"/>
  <c r="N41" i="210"/>
  <c r="M41" i="210"/>
  <c r="L41" i="210"/>
  <c r="K41" i="210"/>
  <c r="J41" i="210"/>
  <c r="I41" i="210"/>
  <c r="H41" i="210"/>
  <c r="G41" i="210"/>
  <c r="F41" i="210"/>
  <c r="E41" i="210"/>
  <c r="D41" i="210"/>
  <c r="C41" i="210"/>
  <c r="B41" i="210"/>
  <c r="AE40" i="210"/>
  <c r="AD40" i="210"/>
  <c r="AC40" i="210"/>
  <c r="AB40" i="210"/>
  <c r="AA40" i="210"/>
  <c r="Z40" i="210"/>
  <c r="Y40" i="210"/>
  <c r="X40" i="210"/>
  <c r="W40" i="210"/>
  <c r="V40" i="210"/>
  <c r="U40" i="210"/>
  <c r="T40" i="210"/>
  <c r="S40" i="210"/>
  <c r="R40" i="210"/>
  <c r="Q40" i="210"/>
  <c r="P40" i="210"/>
  <c r="O40" i="210"/>
  <c r="N40" i="210"/>
  <c r="M40" i="210"/>
  <c r="L40" i="210"/>
  <c r="K40" i="210"/>
  <c r="J40" i="210"/>
  <c r="I40" i="210"/>
  <c r="H40" i="210"/>
  <c r="G40" i="210"/>
  <c r="F40" i="210"/>
  <c r="E40" i="210"/>
  <c r="D40" i="210"/>
  <c r="C40" i="210"/>
  <c r="B40" i="210"/>
  <c r="AE38" i="210"/>
  <c r="AD38" i="210"/>
  <c r="AC38" i="210"/>
  <c r="AB38" i="210"/>
  <c r="AA38" i="210"/>
  <c r="Z38" i="210"/>
  <c r="Y38" i="210"/>
  <c r="X38" i="210"/>
  <c r="W38" i="210"/>
  <c r="V38" i="210"/>
  <c r="U38" i="210"/>
  <c r="T38" i="210"/>
  <c r="S38" i="210"/>
  <c r="R38" i="210"/>
  <c r="Q38" i="210"/>
  <c r="P38" i="210"/>
  <c r="O38" i="210"/>
  <c r="N38" i="210"/>
  <c r="M38" i="210"/>
  <c r="L38" i="210"/>
  <c r="K38" i="210"/>
  <c r="J38" i="210"/>
  <c r="I38" i="210"/>
  <c r="H38" i="210"/>
  <c r="G38" i="210"/>
  <c r="F38" i="210"/>
  <c r="E38" i="210"/>
  <c r="D38" i="210"/>
  <c r="C38" i="210"/>
  <c r="B38" i="210"/>
  <c r="AE37" i="210"/>
  <c r="AD37" i="210"/>
  <c r="AC37" i="210"/>
  <c r="AB37" i="210"/>
  <c r="AA37" i="210"/>
  <c r="Z37" i="210"/>
  <c r="Y37" i="210"/>
  <c r="X37" i="210"/>
  <c r="W37" i="210"/>
  <c r="V37" i="210"/>
  <c r="U37" i="210"/>
  <c r="T37" i="210"/>
  <c r="S37" i="210"/>
  <c r="R37" i="210"/>
  <c r="Q37" i="210"/>
  <c r="P37" i="210"/>
  <c r="O37" i="210"/>
  <c r="N37" i="210"/>
  <c r="M37" i="210"/>
  <c r="L37" i="210"/>
  <c r="K37" i="210"/>
  <c r="J37" i="210"/>
  <c r="I37" i="210"/>
  <c r="H37" i="210"/>
  <c r="G37" i="210"/>
  <c r="F37" i="210"/>
  <c r="E37" i="210"/>
  <c r="D37" i="210"/>
  <c r="C37" i="210"/>
  <c r="B37" i="210"/>
  <c r="AE35" i="210"/>
  <c r="AD35" i="210"/>
  <c r="AC35" i="210"/>
  <c r="AB35" i="210"/>
  <c r="AA35" i="210"/>
  <c r="Z35" i="210"/>
  <c r="Y35" i="210"/>
  <c r="X35" i="210"/>
  <c r="W35" i="210"/>
  <c r="V35" i="210"/>
  <c r="U35" i="210"/>
  <c r="T35" i="210"/>
  <c r="S35" i="210"/>
  <c r="R35" i="210"/>
  <c r="Q35" i="210"/>
  <c r="P35" i="210"/>
  <c r="O35" i="210"/>
  <c r="N35" i="210"/>
  <c r="M35" i="210"/>
  <c r="L35" i="210"/>
  <c r="K35" i="210"/>
  <c r="J35" i="210"/>
  <c r="I35" i="210"/>
  <c r="H35" i="210"/>
  <c r="G35" i="210"/>
  <c r="F35" i="210"/>
  <c r="E35" i="210"/>
  <c r="D35" i="210"/>
  <c r="C35" i="210"/>
  <c r="B35" i="210"/>
  <c r="AE34" i="210"/>
  <c r="AD34" i="210"/>
  <c r="AC34" i="210"/>
  <c r="AB34" i="210"/>
  <c r="AA34" i="210"/>
  <c r="Z34" i="210"/>
  <c r="Y34" i="210"/>
  <c r="X34" i="210"/>
  <c r="W34" i="210"/>
  <c r="V34" i="210"/>
  <c r="U34" i="210"/>
  <c r="T34" i="210"/>
  <c r="S34" i="210"/>
  <c r="R34" i="210"/>
  <c r="Q34" i="210"/>
  <c r="P34" i="210"/>
  <c r="O34" i="210"/>
  <c r="N34" i="210"/>
  <c r="M34" i="210"/>
  <c r="L34" i="210"/>
  <c r="K34" i="210"/>
  <c r="J34" i="210"/>
  <c r="I34" i="210"/>
  <c r="H34" i="210"/>
  <c r="G34" i="210"/>
  <c r="F34" i="210"/>
  <c r="E34" i="210"/>
  <c r="D34" i="210"/>
  <c r="C34" i="210"/>
  <c r="B34" i="210"/>
  <c r="AE32" i="210"/>
  <c r="AD32" i="210"/>
  <c r="AC32" i="210"/>
  <c r="AB32" i="210"/>
  <c r="AA32" i="210"/>
  <c r="Z32" i="210"/>
  <c r="Y32" i="210"/>
  <c r="X32" i="210"/>
  <c r="W32" i="210"/>
  <c r="V32" i="210"/>
  <c r="U32" i="210"/>
  <c r="T32" i="210"/>
  <c r="S32" i="210"/>
  <c r="R32" i="210"/>
  <c r="Q32" i="210"/>
  <c r="P32" i="210"/>
  <c r="O32" i="210"/>
  <c r="N32" i="210"/>
  <c r="M32" i="210"/>
  <c r="L32" i="210"/>
  <c r="K32" i="210"/>
  <c r="J32" i="210"/>
  <c r="I32" i="210"/>
  <c r="H32" i="210"/>
  <c r="G32" i="210"/>
  <c r="F32" i="210"/>
  <c r="E32" i="210"/>
  <c r="D32" i="210"/>
  <c r="C32" i="210"/>
  <c r="B32" i="210"/>
  <c r="AE31" i="210"/>
  <c r="AD31" i="210"/>
  <c r="AC31" i="210"/>
  <c r="AB31" i="210"/>
  <c r="AA31" i="210"/>
  <c r="Z31" i="210"/>
  <c r="Y31" i="210"/>
  <c r="X31" i="210"/>
  <c r="W31" i="210"/>
  <c r="V31" i="210"/>
  <c r="U31" i="210"/>
  <c r="T31" i="210"/>
  <c r="S31" i="210"/>
  <c r="R31" i="210"/>
  <c r="Q31" i="210"/>
  <c r="P31" i="210"/>
  <c r="O31" i="210"/>
  <c r="N31" i="210"/>
  <c r="M31" i="210"/>
  <c r="L31" i="210"/>
  <c r="K31" i="210"/>
  <c r="J31" i="210"/>
  <c r="I31" i="210"/>
  <c r="H31" i="210"/>
  <c r="G31" i="210"/>
  <c r="F31" i="210"/>
  <c r="E31" i="210"/>
  <c r="D31" i="210"/>
  <c r="C31" i="210"/>
  <c r="B31" i="210"/>
  <c r="AE28" i="210"/>
  <c r="AD28" i="210"/>
  <c r="AC28" i="210"/>
  <c r="AB28" i="210"/>
  <c r="AA28" i="210"/>
  <c r="Z28" i="210"/>
  <c r="Y28" i="210"/>
  <c r="X28" i="210"/>
  <c r="W28" i="210"/>
  <c r="V28" i="210"/>
  <c r="U28" i="210"/>
  <c r="T28" i="210"/>
  <c r="S28" i="210"/>
  <c r="R28" i="210"/>
  <c r="Q28" i="210"/>
  <c r="P28" i="210"/>
  <c r="O28" i="210"/>
  <c r="N28" i="210"/>
  <c r="M28" i="210"/>
  <c r="L28" i="210"/>
  <c r="K28" i="210"/>
  <c r="J28" i="210"/>
  <c r="I28" i="210"/>
  <c r="H28" i="210"/>
  <c r="G28" i="210"/>
  <c r="F28" i="210"/>
  <c r="E28" i="210"/>
  <c r="D28" i="210"/>
  <c r="C28" i="210"/>
  <c r="B28" i="210"/>
  <c r="AE26" i="210"/>
  <c r="AD26" i="210"/>
  <c r="AC26" i="210"/>
  <c r="AB26" i="210"/>
  <c r="AA26" i="210"/>
  <c r="Z26" i="210"/>
  <c r="Y26" i="210"/>
  <c r="X26" i="210"/>
  <c r="W26" i="210"/>
  <c r="V26" i="210"/>
  <c r="U26" i="210"/>
  <c r="T26" i="210"/>
  <c r="S26" i="210"/>
  <c r="R26" i="210"/>
  <c r="Q26" i="210"/>
  <c r="P26" i="210"/>
  <c r="O26" i="210"/>
  <c r="N26" i="210"/>
  <c r="M26" i="210"/>
  <c r="L26" i="210"/>
  <c r="K26" i="210"/>
  <c r="J26" i="210"/>
  <c r="I26" i="210"/>
  <c r="H26" i="210"/>
  <c r="G26" i="210"/>
  <c r="F26" i="210"/>
  <c r="E26" i="210"/>
  <c r="D26" i="210"/>
  <c r="C26" i="210"/>
  <c r="B26" i="210"/>
  <c r="AE25" i="210"/>
  <c r="AD25" i="210"/>
  <c r="AC25" i="210"/>
  <c r="AB25" i="210"/>
  <c r="AA25" i="210"/>
  <c r="Z25" i="210"/>
  <c r="Y25" i="210"/>
  <c r="X25" i="210"/>
  <c r="W25" i="210"/>
  <c r="V25" i="210"/>
  <c r="U25" i="210"/>
  <c r="T25" i="210"/>
  <c r="S25" i="210"/>
  <c r="R25" i="210"/>
  <c r="Q25" i="210"/>
  <c r="P25" i="210"/>
  <c r="O25" i="210"/>
  <c r="N25" i="210"/>
  <c r="M25" i="210"/>
  <c r="L25" i="210"/>
  <c r="K25" i="210"/>
  <c r="J25" i="210"/>
  <c r="I25" i="210"/>
  <c r="H25" i="210"/>
  <c r="G25" i="210"/>
  <c r="F25" i="210"/>
  <c r="E25" i="210"/>
  <c r="D25" i="210"/>
  <c r="C25" i="210"/>
  <c r="B25" i="210"/>
  <c r="AE23" i="210"/>
  <c r="AD23" i="210"/>
  <c r="AC23" i="210"/>
  <c r="AB23" i="210"/>
  <c r="AA23" i="210"/>
  <c r="Z23" i="210"/>
  <c r="Y23" i="210"/>
  <c r="X23" i="210"/>
  <c r="W23" i="210"/>
  <c r="V23" i="210"/>
  <c r="U23" i="210"/>
  <c r="T23" i="210"/>
  <c r="S23" i="210"/>
  <c r="R23" i="210"/>
  <c r="Q23" i="210"/>
  <c r="P23" i="210"/>
  <c r="O23" i="210"/>
  <c r="N23" i="210"/>
  <c r="M23" i="210"/>
  <c r="L23" i="210"/>
  <c r="K23" i="210"/>
  <c r="J23" i="210"/>
  <c r="I23" i="210"/>
  <c r="H23" i="210"/>
  <c r="G23" i="210"/>
  <c r="F23" i="210"/>
  <c r="E23" i="210"/>
  <c r="D23" i="210"/>
  <c r="C23" i="210"/>
  <c r="B23" i="210"/>
  <c r="AE22" i="210"/>
  <c r="AD22" i="210"/>
  <c r="AC22" i="210"/>
  <c r="AB22" i="210"/>
  <c r="AA22" i="210"/>
  <c r="Z22" i="210"/>
  <c r="Y22" i="210"/>
  <c r="X22" i="210"/>
  <c r="W22" i="210"/>
  <c r="V22" i="210"/>
  <c r="U22" i="210"/>
  <c r="T22" i="210"/>
  <c r="S22" i="210"/>
  <c r="R22" i="210"/>
  <c r="Q22" i="210"/>
  <c r="P22" i="210"/>
  <c r="O22" i="210"/>
  <c r="N22" i="210"/>
  <c r="M22" i="210"/>
  <c r="L22" i="210"/>
  <c r="K22" i="210"/>
  <c r="J22" i="210"/>
  <c r="I22" i="210"/>
  <c r="H22" i="210"/>
  <c r="G22" i="210"/>
  <c r="F22" i="210"/>
  <c r="E22" i="210"/>
  <c r="D22" i="210"/>
  <c r="C22" i="210"/>
  <c r="B22" i="210"/>
  <c r="AE20" i="210"/>
  <c r="AD20" i="210"/>
  <c r="AC20" i="210"/>
  <c r="AB20" i="210"/>
  <c r="AA20" i="210"/>
  <c r="Z20" i="210"/>
  <c r="Y20" i="210"/>
  <c r="X20" i="210"/>
  <c r="W20" i="210"/>
  <c r="V20" i="210"/>
  <c r="U20" i="210"/>
  <c r="T20" i="210"/>
  <c r="S20" i="210"/>
  <c r="R20" i="210"/>
  <c r="Q20" i="210"/>
  <c r="P20" i="210"/>
  <c r="O20" i="210"/>
  <c r="N20" i="210"/>
  <c r="M20" i="210"/>
  <c r="L20" i="210"/>
  <c r="K20" i="210"/>
  <c r="J20" i="210"/>
  <c r="I20" i="210"/>
  <c r="H20" i="210"/>
  <c r="G20" i="210"/>
  <c r="F20" i="210"/>
  <c r="E20" i="210"/>
  <c r="D20" i="210"/>
  <c r="C20" i="210"/>
  <c r="B20" i="210"/>
  <c r="AE19" i="210"/>
  <c r="AD19" i="210"/>
  <c r="AC19" i="210"/>
  <c r="AB19" i="210"/>
  <c r="AA19" i="210"/>
  <c r="Z19" i="210"/>
  <c r="Y19" i="210"/>
  <c r="X19" i="210"/>
  <c r="W19" i="210"/>
  <c r="V19" i="210"/>
  <c r="U19" i="210"/>
  <c r="T19" i="210"/>
  <c r="S19" i="210"/>
  <c r="R19" i="210"/>
  <c r="Q19" i="210"/>
  <c r="P19" i="210"/>
  <c r="O19" i="210"/>
  <c r="N19" i="210"/>
  <c r="M19" i="210"/>
  <c r="L19" i="210"/>
  <c r="K19" i="210"/>
  <c r="J19" i="210"/>
  <c r="I19" i="210"/>
  <c r="H19" i="210"/>
  <c r="G19" i="210"/>
  <c r="F19" i="210"/>
  <c r="E19" i="210"/>
  <c r="D19" i="210"/>
  <c r="C19" i="210"/>
  <c r="B19" i="210"/>
  <c r="AE17" i="210"/>
  <c r="AD17" i="210"/>
  <c r="AC17" i="210"/>
  <c r="AB17" i="210"/>
  <c r="AA17" i="210"/>
  <c r="Z17" i="210"/>
  <c r="Y17" i="210"/>
  <c r="X17" i="210"/>
  <c r="W17" i="210"/>
  <c r="V17" i="210"/>
  <c r="U17" i="210"/>
  <c r="T17" i="210"/>
  <c r="S17" i="210"/>
  <c r="R17" i="210"/>
  <c r="Q17" i="210"/>
  <c r="P17" i="210"/>
  <c r="O17" i="210"/>
  <c r="N17" i="210"/>
  <c r="M17" i="210"/>
  <c r="L17" i="210"/>
  <c r="K17" i="210"/>
  <c r="J17" i="210"/>
  <c r="I17" i="210"/>
  <c r="H17" i="210"/>
  <c r="G17" i="210"/>
  <c r="F17" i="210"/>
  <c r="E17" i="210"/>
  <c r="D17" i="210"/>
  <c r="C17" i="210"/>
  <c r="B17" i="210"/>
  <c r="AE16" i="210"/>
  <c r="AD16" i="210"/>
  <c r="AC16" i="210"/>
  <c r="AB16" i="210"/>
  <c r="AA16" i="210"/>
  <c r="Z16" i="210"/>
  <c r="Y16" i="210"/>
  <c r="X16" i="210"/>
  <c r="W16" i="210"/>
  <c r="V16" i="210"/>
  <c r="U16" i="210"/>
  <c r="T16" i="210"/>
  <c r="S16" i="210"/>
  <c r="R16" i="210"/>
  <c r="Q16" i="210"/>
  <c r="P16" i="210"/>
  <c r="O16" i="210"/>
  <c r="N16" i="210"/>
  <c r="M16" i="210"/>
  <c r="L16" i="210"/>
  <c r="K16" i="210"/>
  <c r="J16" i="210"/>
  <c r="I16" i="210"/>
  <c r="H16" i="210"/>
  <c r="G16" i="210"/>
  <c r="F16" i="210"/>
  <c r="E16" i="210"/>
  <c r="D16" i="210"/>
  <c r="C16" i="210"/>
  <c r="B16" i="210"/>
  <c r="AE14" i="210"/>
  <c r="AD14" i="210"/>
  <c r="AC14" i="210"/>
  <c r="AB14" i="210"/>
  <c r="AA14" i="210"/>
  <c r="Z14" i="210"/>
  <c r="Y14" i="210"/>
  <c r="X14" i="210"/>
  <c r="W14" i="210"/>
  <c r="V14" i="210"/>
  <c r="U14" i="210"/>
  <c r="T14" i="210"/>
  <c r="S14" i="210"/>
  <c r="R14" i="210"/>
  <c r="Q14" i="210"/>
  <c r="P14" i="210"/>
  <c r="O14" i="210"/>
  <c r="N14" i="210"/>
  <c r="M14" i="210"/>
  <c r="L14" i="210"/>
  <c r="K14" i="210"/>
  <c r="J14" i="210"/>
  <c r="I14" i="210"/>
  <c r="H14" i="210"/>
  <c r="G14" i="210"/>
  <c r="F14" i="210"/>
  <c r="E14" i="210"/>
  <c r="D14" i="210"/>
  <c r="C14" i="210"/>
  <c r="B14" i="210"/>
  <c r="AE13" i="210"/>
  <c r="AD13" i="210"/>
  <c r="AC13" i="210"/>
  <c r="AB13" i="210"/>
  <c r="AA13" i="210"/>
  <c r="Z13" i="210"/>
  <c r="Y13" i="210"/>
  <c r="X13" i="210"/>
  <c r="W13" i="210"/>
  <c r="V13" i="210"/>
  <c r="U13" i="210"/>
  <c r="T13" i="210"/>
  <c r="S13" i="210"/>
  <c r="R13" i="210"/>
  <c r="Q13" i="210"/>
  <c r="P13" i="210"/>
  <c r="O13" i="210"/>
  <c r="N13" i="210"/>
  <c r="M13" i="210"/>
  <c r="L13" i="210"/>
  <c r="K13" i="210"/>
  <c r="J13" i="210"/>
  <c r="I13" i="210"/>
  <c r="H13" i="210"/>
  <c r="G13" i="210"/>
  <c r="F13" i="210"/>
  <c r="E13" i="210"/>
  <c r="D13" i="210"/>
  <c r="C13" i="210"/>
  <c r="B13" i="210"/>
  <c r="AE11" i="210"/>
  <c r="AD11" i="210"/>
  <c r="AC11" i="210"/>
  <c r="AB11" i="210"/>
  <c r="AA11" i="210"/>
  <c r="Z11" i="210"/>
  <c r="Y11" i="210"/>
  <c r="X11" i="210"/>
  <c r="W11" i="210"/>
  <c r="V11" i="210"/>
  <c r="U11" i="210"/>
  <c r="T11" i="210"/>
  <c r="S11" i="210"/>
  <c r="R11" i="210"/>
  <c r="Q11" i="210"/>
  <c r="P11" i="210"/>
  <c r="O11" i="210"/>
  <c r="N11" i="210"/>
  <c r="M11" i="210"/>
  <c r="L11" i="210"/>
  <c r="K11" i="210"/>
  <c r="J11" i="210"/>
  <c r="I11" i="210"/>
  <c r="H11" i="210"/>
  <c r="G11" i="210"/>
  <c r="F11" i="210"/>
  <c r="E11" i="210"/>
  <c r="D11" i="210"/>
  <c r="C11" i="210"/>
  <c r="B11" i="210"/>
  <c r="AE10" i="210"/>
  <c r="AD10" i="210"/>
  <c r="AC10" i="210"/>
  <c r="AB10" i="210"/>
  <c r="AA10" i="210"/>
  <c r="Z10" i="210"/>
  <c r="Y10" i="210"/>
  <c r="X10" i="210"/>
  <c r="W10" i="210"/>
  <c r="V10" i="210"/>
  <c r="U10" i="210"/>
  <c r="T10" i="210"/>
  <c r="S10" i="210"/>
  <c r="R10" i="210"/>
  <c r="Q10" i="210"/>
  <c r="P10" i="210"/>
  <c r="O10" i="210"/>
  <c r="N10" i="210"/>
  <c r="M10" i="210"/>
  <c r="L10" i="210"/>
  <c r="K10" i="210"/>
  <c r="J10" i="210"/>
  <c r="I10" i="210"/>
  <c r="H10" i="210"/>
  <c r="G10" i="210"/>
  <c r="F10" i="210"/>
  <c r="E10" i="210"/>
  <c r="D10" i="210"/>
  <c r="C10" i="210"/>
  <c r="B10" i="210"/>
  <c r="AE8" i="210"/>
  <c r="AD8" i="210"/>
  <c r="AC8" i="210"/>
  <c r="AB8" i="210"/>
  <c r="AA8" i="210"/>
  <c r="Z8" i="210"/>
  <c r="Y8" i="210"/>
  <c r="X8" i="210"/>
  <c r="W8" i="210"/>
  <c r="V8" i="210"/>
  <c r="U8" i="210"/>
  <c r="T8" i="210"/>
  <c r="S8" i="210"/>
  <c r="R8" i="210"/>
  <c r="Q8" i="210"/>
  <c r="P8" i="210"/>
  <c r="O8" i="210"/>
  <c r="N8" i="210"/>
  <c r="M8" i="210"/>
  <c r="L8" i="210"/>
  <c r="K8" i="210"/>
  <c r="J8" i="210"/>
  <c r="I8" i="210"/>
  <c r="H8" i="210"/>
  <c r="G8" i="210"/>
  <c r="F8" i="210"/>
  <c r="E8" i="210"/>
  <c r="D8" i="210"/>
  <c r="C8" i="210"/>
  <c r="B8" i="210"/>
  <c r="AE7" i="210"/>
  <c r="AD7" i="210"/>
  <c r="AC7" i="210"/>
  <c r="AB7" i="210"/>
  <c r="AA7" i="210"/>
  <c r="Z7" i="210"/>
  <c r="Y7" i="210"/>
  <c r="X7" i="210"/>
  <c r="W7" i="210"/>
  <c r="V7" i="210"/>
  <c r="U7" i="210"/>
  <c r="T7" i="210"/>
  <c r="S7" i="210"/>
  <c r="R7" i="210"/>
  <c r="Q7" i="210"/>
  <c r="P7" i="210"/>
  <c r="O7" i="210"/>
  <c r="N7" i="210"/>
  <c r="M7" i="210"/>
  <c r="L7" i="210"/>
  <c r="K7" i="210"/>
  <c r="J7" i="210"/>
  <c r="I7" i="210"/>
  <c r="H7" i="210"/>
  <c r="G7" i="210"/>
  <c r="F7" i="210"/>
  <c r="E7" i="210"/>
  <c r="D7" i="210"/>
  <c r="C7" i="210"/>
  <c r="B7" i="210"/>
  <c r="AE5" i="210"/>
  <c r="AD5" i="210"/>
  <c r="AC5" i="210"/>
  <c r="AB5" i="210"/>
  <c r="AA5" i="210"/>
  <c r="Z5" i="210"/>
  <c r="Y5" i="210"/>
  <c r="X5" i="210"/>
  <c r="W5" i="210"/>
  <c r="V5" i="210"/>
  <c r="U5" i="210"/>
  <c r="T5" i="210"/>
  <c r="S5" i="210"/>
  <c r="R5" i="210"/>
  <c r="Q5" i="210"/>
  <c r="P5" i="210"/>
  <c r="O5" i="210"/>
  <c r="N5" i="210"/>
  <c r="M5" i="210"/>
  <c r="L5" i="210"/>
  <c r="K5" i="210"/>
  <c r="J5" i="210"/>
  <c r="I5" i="210"/>
  <c r="H5" i="210"/>
  <c r="G5" i="210"/>
  <c r="F5" i="210"/>
  <c r="E5" i="210"/>
  <c r="D5" i="210"/>
  <c r="C5" i="210"/>
  <c r="B5" i="210"/>
  <c r="AE4" i="210"/>
  <c r="AD4" i="210"/>
  <c r="AC4" i="210"/>
  <c r="AB4" i="210"/>
  <c r="AA4" i="210"/>
  <c r="Z4" i="210"/>
  <c r="Y4" i="210"/>
  <c r="X4" i="210"/>
  <c r="W4" i="210"/>
  <c r="V4" i="210"/>
  <c r="U4" i="210"/>
  <c r="T4" i="210"/>
  <c r="S4" i="210"/>
  <c r="R4" i="210"/>
  <c r="Q4" i="210"/>
  <c r="P4" i="210"/>
  <c r="O4" i="210"/>
  <c r="N4" i="210"/>
  <c r="M4" i="210"/>
  <c r="L4" i="210"/>
  <c r="K4" i="210"/>
  <c r="J4" i="210"/>
  <c r="I4" i="210"/>
  <c r="H4" i="210"/>
  <c r="G4" i="210"/>
  <c r="F4" i="210"/>
  <c r="E4" i="210"/>
  <c r="D4" i="210"/>
  <c r="C4" i="210"/>
  <c r="B4" i="210"/>
  <c r="GU55" i="191"/>
  <c r="GT55" i="191"/>
  <c r="GS55" i="191"/>
  <c r="GR55" i="191"/>
  <c r="GQ55" i="191"/>
  <c r="GP55" i="191"/>
  <c r="GO55" i="191"/>
  <c r="GN55" i="191"/>
  <c r="GM55" i="191"/>
  <c r="GL55" i="191"/>
  <c r="GK55" i="191"/>
  <c r="GJ55" i="191"/>
  <c r="GI55" i="191"/>
  <c r="GH55" i="191"/>
  <c r="GG55" i="191"/>
  <c r="GF55" i="191"/>
  <c r="GE55" i="191"/>
  <c r="GD55" i="191"/>
  <c r="GC55" i="191"/>
  <c r="GB55" i="191"/>
  <c r="GA55" i="191"/>
  <c r="FZ55" i="191"/>
  <c r="FY55" i="191"/>
  <c r="FX55" i="191"/>
  <c r="FW55" i="191"/>
  <c r="FV55" i="191"/>
  <c r="FU55" i="191"/>
  <c r="FT55" i="191"/>
  <c r="FS55" i="191"/>
  <c r="FR55" i="191"/>
  <c r="FQ55" i="191"/>
  <c r="FP55" i="191"/>
  <c r="FO55" i="191"/>
  <c r="FN55" i="191"/>
  <c r="FM55" i="191"/>
  <c r="FL55" i="191"/>
  <c r="FK55" i="191"/>
  <c r="FJ55" i="191"/>
  <c r="FI55" i="191"/>
  <c r="FH55" i="191"/>
  <c r="FG55" i="191"/>
  <c r="FF55" i="191"/>
  <c r="FE55" i="191"/>
  <c r="FD55" i="191"/>
  <c r="FC55" i="191"/>
  <c r="FB55" i="191"/>
  <c r="FA55" i="191"/>
  <c r="EZ55" i="191"/>
  <c r="EY55" i="191"/>
  <c r="EX55" i="191"/>
  <c r="EW55" i="191"/>
  <c r="EV55" i="191"/>
  <c r="EU55" i="191"/>
  <c r="ET55" i="191"/>
  <c r="ES55" i="191"/>
  <c r="ER55" i="191"/>
  <c r="EQ55" i="191"/>
  <c r="EP55" i="191"/>
  <c r="EO55" i="191"/>
  <c r="EN55" i="191"/>
  <c r="EM55" i="191"/>
  <c r="EL55" i="191"/>
  <c r="EK55" i="191"/>
  <c r="EJ55" i="191"/>
  <c r="EI55" i="191"/>
  <c r="EH55" i="191"/>
  <c r="EG55" i="191"/>
  <c r="EF55" i="191"/>
  <c r="EE55" i="191"/>
  <c r="ED55" i="191"/>
  <c r="EC55" i="191"/>
  <c r="EB55" i="191"/>
  <c r="EA55" i="191"/>
  <c r="DZ55" i="191"/>
  <c r="DY55" i="191"/>
  <c r="DX55" i="191"/>
  <c r="DW55" i="191"/>
  <c r="DV55" i="191"/>
  <c r="DU55" i="191"/>
  <c r="DT55" i="191"/>
  <c r="DS55" i="191"/>
  <c r="DR55" i="191"/>
  <c r="DQ55" i="191"/>
  <c r="DP55" i="191"/>
  <c r="DO55" i="191"/>
  <c r="DN55" i="191"/>
  <c r="DM55" i="191"/>
  <c r="DL55" i="191"/>
  <c r="DK55" i="191"/>
  <c r="DJ55" i="191"/>
  <c r="DI55" i="191"/>
  <c r="DH55" i="191"/>
  <c r="DG55" i="191"/>
  <c r="DF55" i="191"/>
  <c r="DE55" i="191"/>
  <c r="DD55" i="191"/>
  <c r="DC55" i="191"/>
  <c r="DB55" i="191"/>
  <c r="DA55" i="191"/>
  <c r="CZ55" i="191"/>
  <c r="CY55" i="191"/>
  <c r="CX55" i="191"/>
  <c r="CW55" i="191"/>
  <c r="CV55" i="191"/>
  <c r="CU55" i="191"/>
  <c r="CT55" i="191"/>
  <c r="CS55" i="191"/>
  <c r="CR55" i="191"/>
  <c r="CQ55" i="191"/>
  <c r="CP55" i="191"/>
  <c r="CO55" i="191"/>
  <c r="CN55" i="191"/>
  <c r="CM55" i="191"/>
  <c r="CL55" i="191"/>
  <c r="CK55" i="191"/>
  <c r="CJ55" i="191"/>
  <c r="CI55" i="191"/>
  <c r="CH55" i="191"/>
  <c r="CG55" i="191"/>
  <c r="CF55" i="191"/>
  <c r="CE55" i="191"/>
  <c r="CD55" i="191"/>
  <c r="CC55" i="191"/>
  <c r="CB55" i="191"/>
  <c r="CA55" i="191"/>
  <c r="BZ55" i="191"/>
  <c r="BY55" i="191"/>
  <c r="BX55" i="191"/>
  <c r="BW55" i="191"/>
  <c r="BV55" i="191"/>
  <c r="BU55" i="191"/>
  <c r="BT55" i="191"/>
  <c r="BS55" i="191"/>
  <c r="BR55" i="191"/>
  <c r="BQ55" i="191"/>
  <c r="BP55" i="191"/>
  <c r="BO55" i="191"/>
  <c r="BN55" i="191"/>
  <c r="BM55" i="191"/>
  <c r="BL55" i="191"/>
  <c r="BK55" i="191"/>
  <c r="BJ55" i="191"/>
  <c r="BI55" i="191"/>
  <c r="BH55" i="191"/>
  <c r="BG55" i="191"/>
  <c r="BF55" i="191"/>
  <c r="BE55" i="191"/>
  <c r="BD55" i="191"/>
  <c r="BC55" i="191"/>
  <c r="BB55" i="191"/>
  <c r="BA55" i="191"/>
  <c r="AZ55" i="191"/>
  <c r="AY55" i="191"/>
  <c r="AX55" i="191"/>
  <c r="AW55" i="191"/>
  <c r="AV55" i="191"/>
  <c r="AU55" i="191"/>
  <c r="AT55" i="191"/>
  <c r="AS55" i="191"/>
  <c r="AR55" i="191"/>
  <c r="AQ55" i="191"/>
  <c r="AP55" i="191"/>
  <c r="AO55" i="191"/>
  <c r="AN55" i="191"/>
  <c r="AM55" i="191"/>
  <c r="AL55" i="191"/>
  <c r="AK55" i="191"/>
  <c r="AJ55" i="191"/>
  <c r="AI55" i="191"/>
  <c r="AH55" i="191"/>
  <c r="AG55" i="191"/>
  <c r="AF55" i="191"/>
  <c r="AE55" i="191"/>
  <c r="AD55" i="191"/>
  <c r="AC55" i="191"/>
  <c r="AB55" i="191"/>
  <c r="AA55" i="191"/>
  <c r="Z55" i="191"/>
  <c r="Y55" i="191"/>
  <c r="X55" i="191"/>
  <c r="W55" i="191"/>
  <c r="V55" i="191"/>
  <c r="U55" i="191"/>
  <c r="T55" i="191"/>
  <c r="S55" i="191"/>
  <c r="R55" i="191"/>
  <c r="Q55" i="191"/>
  <c r="P55" i="191"/>
  <c r="O55" i="191"/>
  <c r="N55" i="191"/>
  <c r="M55" i="191"/>
  <c r="L55" i="191"/>
  <c r="K55" i="191"/>
  <c r="J55" i="191"/>
  <c r="I55" i="191"/>
  <c r="H55" i="191"/>
  <c r="G55" i="191"/>
  <c r="F55" i="191"/>
  <c r="E55" i="191"/>
  <c r="D55" i="191"/>
  <c r="C55" i="191"/>
  <c r="B55" i="191"/>
  <c r="GU53" i="191"/>
  <c r="GT53" i="191"/>
  <c r="GS53" i="191"/>
  <c r="GR53" i="191"/>
  <c r="GQ53" i="191"/>
  <c r="GP53" i="191"/>
  <c r="GO53" i="191"/>
  <c r="GN53" i="191"/>
  <c r="GM53" i="191"/>
  <c r="GL53" i="191"/>
  <c r="GK53" i="191"/>
  <c r="GJ53" i="191"/>
  <c r="GI53" i="191"/>
  <c r="GH53" i="191"/>
  <c r="GG53" i="191"/>
  <c r="GF53" i="191"/>
  <c r="GE53" i="191"/>
  <c r="GD53" i="191"/>
  <c r="GC53" i="191"/>
  <c r="GB53" i="191"/>
  <c r="GA53" i="191"/>
  <c r="FZ53" i="191"/>
  <c r="FY53" i="191"/>
  <c r="FX53" i="191"/>
  <c r="FW53" i="191"/>
  <c r="FV53" i="191"/>
  <c r="FU53" i="191"/>
  <c r="FT53" i="191"/>
  <c r="FS53" i="191"/>
  <c r="FR53" i="191"/>
  <c r="FQ53" i="191"/>
  <c r="FP53" i="191"/>
  <c r="FO53" i="191"/>
  <c r="FN53" i="191"/>
  <c r="FM53" i="191"/>
  <c r="FL53" i="191"/>
  <c r="FK53" i="191"/>
  <c r="FJ53" i="191"/>
  <c r="FI53" i="191"/>
  <c r="FH53" i="191"/>
  <c r="FG53" i="191"/>
  <c r="FF53" i="191"/>
  <c r="FE53" i="191"/>
  <c r="FD53" i="191"/>
  <c r="FC53" i="191"/>
  <c r="FB53" i="191"/>
  <c r="FA53" i="191"/>
  <c r="EZ53" i="191"/>
  <c r="EY53" i="191"/>
  <c r="EX53" i="191"/>
  <c r="EW53" i="191"/>
  <c r="EV53" i="191"/>
  <c r="EU53" i="191"/>
  <c r="ET53" i="191"/>
  <c r="ES53" i="191"/>
  <c r="ER53" i="191"/>
  <c r="EQ53" i="191"/>
  <c r="EP53" i="191"/>
  <c r="EO53" i="191"/>
  <c r="EN53" i="191"/>
  <c r="EM53" i="191"/>
  <c r="EL53" i="191"/>
  <c r="EK53" i="191"/>
  <c r="EJ53" i="191"/>
  <c r="EI53" i="191"/>
  <c r="EH53" i="191"/>
  <c r="EG53" i="191"/>
  <c r="EF53" i="191"/>
  <c r="EE53" i="191"/>
  <c r="ED53" i="191"/>
  <c r="EC53" i="191"/>
  <c r="EB53" i="191"/>
  <c r="EA53" i="191"/>
  <c r="DZ53" i="191"/>
  <c r="DY53" i="191"/>
  <c r="DX53" i="191"/>
  <c r="DW53" i="191"/>
  <c r="DV53" i="191"/>
  <c r="DU53" i="191"/>
  <c r="DT53" i="191"/>
  <c r="DS53" i="191"/>
  <c r="DR53" i="191"/>
  <c r="DQ53" i="191"/>
  <c r="DP53" i="191"/>
  <c r="DO53" i="191"/>
  <c r="DN53" i="191"/>
  <c r="DM53" i="191"/>
  <c r="DL53" i="191"/>
  <c r="DK53" i="191"/>
  <c r="DJ53" i="191"/>
  <c r="DI53" i="191"/>
  <c r="DH53" i="191"/>
  <c r="DG53" i="191"/>
  <c r="DF53" i="191"/>
  <c r="DE53" i="191"/>
  <c r="DD53" i="191"/>
  <c r="DC53" i="191"/>
  <c r="DB53" i="191"/>
  <c r="DA53" i="191"/>
  <c r="CZ53" i="191"/>
  <c r="CY53" i="191"/>
  <c r="CX53" i="191"/>
  <c r="CW53" i="191"/>
  <c r="CV53" i="191"/>
  <c r="CU53" i="191"/>
  <c r="CT53" i="191"/>
  <c r="CS53" i="191"/>
  <c r="CR53" i="191"/>
  <c r="CQ53" i="191"/>
  <c r="CP53" i="191"/>
  <c r="CO53" i="191"/>
  <c r="CN53" i="191"/>
  <c r="CM53" i="191"/>
  <c r="CL53" i="191"/>
  <c r="CK53" i="191"/>
  <c r="CJ53" i="191"/>
  <c r="CI53" i="191"/>
  <c r="CH53" i="191"/>
  <c r="CG53" i="191"/>
  <c r="CF53" i="191"/>
  <c r="CE53" i="191"/>
  <c r="CD53" i="191"/>
  <c r="CC53" i="191"/>
  <c r="CB53" i="191"/>
  <c r="CA53" i="191"/>
  <c r="BZ53" i="191"/>
  <c r="BY53" i="191"/>
  <c r="BX53" i="191"/>
  <c r="BW53" i="191"/>
  <c r="BV53" i="191"/>
  <c r="BU53" i="191"/>
  <c r="BT53" i="191"/>
  <c r="BS53" i="191"/>
  <c r="BR53" i="191"/>
  <c r="BQ53" i="191"/>
  <c r="BP53" i="191"/>
  <c r="BO53" i="191"/>
  <c r="BN53" i="191"/>
  <c r="BM53" i="191"/>
  <c r="BL53" i="191"/>
  <c r="BK53" i="191"/>
  <c r="BJ53" i="191"/>
  <c r="BI53" i="191"/>
  <c r="BH53" i="191"/>
  <c r="BG53" i="191"/>
  <c r="BF53" i="191"/>
  <c r="BE53" i="191"/>
  <c r="BD53" i="191"/>
  <c r="BC53" i="191"/>
  <c r="BB53" i="191"/>
  <c r="BA53" i="191"/>
  <c r="AZ53" i="191"/>
  <c r="AY53" i="191"/>
  <c r="AX53" i="191"/>
  <c r="AW53" i="191"/>
  <c r="AV53" i="191"/>
  <c r="AU53" i="191"/>
  <c r="AT53" i="191"/>
  <c r="AS53" i="191"/>
  <c r="AR53" i="191"/>
  <c r="AQ53" i="191"/>
  <c r="AP53" i="191"/>
  <c r="AO53" i="191"/>
  <c r="AN53" i="191"/>
  <c r="AM53" i="191"/>
  <c r="AL53" i="191"/>
  <c r="AK53" i="191"/>
  <c r="AJ53" i="191"/>
  <c r="AI53" i="191"/>
  <c r="AH53" i="191"/>
  <c r="AG53" i="191"/>
  <c r="AF53" i="191"/>
  <c r="AE53" i="191"/>
  <c r="AD53" i="191"/>
  <c r="AC53" i="191"/>
  <c r="AB53" i="191"/>
  <c r="AA53" i="191"/>
  <c r="Z53" i="191"/>
  <c r="Y53" i="191"/>
  <c r="X53" i="191"/>
  <c r="W53" i="191"/>
  <c r="V53" i="191"/>
  <c r="U53" i="191"/>
  <c r="T53" i="191"/>
  <c r="S53" i="191"/>
  <c r="R53" i="191"/>
  <c r="Q53" i="191"/>
  <c r="P53" i="191"/>
  <c r="O53" i="191"/>
  <c r="N53" i="191"/>
  <c r="M53" i="191"/>
  <c r="L53" i="191"/>
  <c r="K53" i="191"/>
  <c r="J53" i="191"/>
  <c r="I53" i="191"/>
  <c r="H53" i="191"/>
  <c r="G53" i="191"/>
  <c r="F53" i="191"/>
  <c r="E53" i="191"/>
  <c r="D53" i="191"/>
  <c r="C53" i="191"/>
  <c r="B53" i="191"/>
  <c r="GU52" i="191"/>
  <c r="GT52" i="191"/>
  <c r="GS52" i="191"/>
  <c r="GR52" i="191"/>
  <c r="GQ52" i="191"/>
  <c r="GP52" i="191"/>
  <c r="GO52" i="191"/>
  <c r="GN52" i="191"/>
  <c r="GM52" i="191"/>
  <c r="GL52" i="191"/>
  <c r="GK52" i="191"/>
  <c r="GJ52" i="191"/>
  <c r="GI52" i="191"/>
  <c r="GH52" i="191"/>
  <c r="GG52" i="191"/>
  <c r="GF52" i="191"/>
  <c r="GE52" i="191"/>
  <c r="GD52" i="191"/>
  <c r="GC52" i="191"/>
  <c r="GB52" i="191"/>
  <c r="GA52" i="191"/>
  <c r="FZ52" i="191"/>
  <c r="FY52" i="191"/>
  <c r="FX52" i="191"/>
  <c r="FW52" i="191"/>
  <c r="FV52" i="191"/>
  <c r="FU52" i="191"/>
  <c r="FT52" i="191"/>
  <c r="FS52" i="191"/>
  <c r="FR52" i="191"/>
  <c r="FQ52" i="191"/>
  <c r="FP52" i="191"/>
  <c r="FO52" i="191"/>
  <c r="FN52" i="191"/>
  <c r="FM52" i="191"/>
  <c r="FL52" i="191"/>
  <c r="FK52" i="191"/>
  <c r="FJ52" i="191"/>
  <c r="FI52" i="191"/>
  <c r="FH52" i="191"/>
  <c r="FG52" i="191"/>
  <c r="FF52" i="191"/>
  <c r="FE52" i="191"/>
  <c r="FD52" i="191"/>
  <c r="FC52" i="191"/>
  <c r="FB52" i="191"/>
  <c r="FA52" i="191"/>
  <c r="EZ52" i="191"/>
  <c r="EY52" i="191"/>
  <c r="EX52" i="191"/>
  <c r="EW52" i="191"/>
  <c r="EV52" i="191"/>
  <c r="EU52" i="191"/>
  <c r="ET52" i="191"/>
  <c r="ES52" i="191"/>
  <c r="ER52" i="191"/>
  <c r="EQ52" i="191"/>
  <c r="EP52" i="191"/>
  <c r="EO52" i="191"/>
  <c r="EN52" i="191"/>
  <c r="EM52" i="191"/>
  <c r="EL52" i="191"/>
  <c r="EK52" i="191"/>
  <c r="EJ52" i="191"/>
  <c r="EI52" i="191"/>
  <c r="EH52" i="191"/>
  <c r="EG52" i="191"/>
  <c r="EF52" i="191"/>
  <c r="EE52" i="191"/>
  <c r="ED52" i="191"/>
  <c r="EC52" i="191"/>
  <c r="EB52" i="191"/>
  <c r="EA52" i="191"/>
  <c r="DZ52" i="191"/>
  <c r="DY52" i="191"/>
  <c r="DX52" i="191"/>
  <c r="DW52" i="191"/>
  <c r="DV52" i="191"/>
  <c r="DU52" i="191"/>
  <c r="DT52" i="191"/>
  <c r="DS52" i="191"/>
  <c r="DR52" i="191"/>
  <c r="DQ52" i="191"/>
  <c r="DP52" i="191"/>
  <c r="DO52" i="191"/>
  <c r="DN52" i="191"/>
  <c r="DM52" i="191"/>
  <c r="DL52" i="191"/>
  <c r="DK52" i="191"/>
  <c r="DJ52" i="191"/>
  <c r="DI52" i="191"/>
  <c r="DH52" i="191"/>
  <c r="DG52" i="191"/>
  <c r="DF52" i="191"/>
  <c r="DE52" i="191"/>
  <c r="DD52" i="191"/>
  <c r="DC52" i="191"/>
  <c r="DB52" i="191"/>
  <c r="DA52" i="191"/>
  <c r="CZ52" i="191"/>
  <c r="CY52" i="191"/>
  <c r="CX52" i="191"/>
  <c r="CW52" i="191"/>
  <c r="CV52" i="191"/>
  <c r="CU52" i="191"/>
  <c r="CT52" i="191"/>
  <c r="CS52" i="191"/>
  <c r="CR52" i="191"/>
  <c r="CQ52" i="191"/>
  <c r="CP52" i="191"/>
  <c r="CO52" i="191"/>
  <c r="CN52" i="191"/>
  <c r="CM52" i="191"/>
  <c r="CL52" i="191"/>
  <c r="CK52" i="191"/>
  <c r="CJ52" i="191"/>
  <c r="CI52" i="191"/>
  <c r="CH52" i="191"/>
  <c r="CG52" i="191"/>
  <c r="CF52" i="191"/>
  <c r="CE52" i="191"/>
  <c r="CD52" i="191"/>
  <c r="CC52" i="191"/>
  <c r="CB52" i="191"/>
  <c r="CA52" i="191"/>
  <c r="BZ52" i="191"/>
  <c r="BY52" i="191"/>
  <c r="BX52" i="191"/>
  <c r="BW52" i="191"/>
  <c r="BV52" i="191"/>
  <c r="BU52" i="191"/>
  <c r="BT52" i="191"/>
  <c r="BS52" i="191"/>
  <c r="BR52" i="191"/>
  <c r="BQ52" i="191"/>
  <c r="BP52" i="191"/>
  <c r="BO52" i="191"/>
  <c r="BN52" i="191"/>
  <c r="BM52" i="191"/>
  <c r="BL52" i="191"/>
  <c r="BK52" i="191"/>
  <c r="BJ52" i="191"/>
  <c r="BI52" i="191"/>
  <c r="BH52" i="191"/>
  <c r="BG52" i="191"/>
  <c r="BF52" i="191"/>
  <c r="BE52" i="191"/>
  <c r="BD52" i="191"/>
  <c r="BC52" i="191"/>
  <c r="BB52" i="191"/>
  <c r="BA52" i="191"/>
  <c r="AZ52" i="191"/>
  <c r="AY52" i="191"/>
  <c r="AX52" i="191"/>
  <c r="AW52" i="191"/>
  <c r="AV52" i="191"/>
  <c r="AU52" i="191"/>
  <c r="AT52" i="191"/>
  <c r="AS52" i="191"/>
  <c r="AR52" i="191"/>
  <c r="AQ52" i="191"/>
  <c r="AP52" i="191"/>
  <c r="AO52" i="191"/>
  <c r="AN52" i="191"/>
  <c r="AM52" i="191"/>
  <c r="AL52" i="191"/>
  <c r="AK52" i="191"/>
  <c r="AJ52" i="191"/>
  <c r="AI52" i="191"/>
  <c r="AH52" i="191"/>
  <c r="AG52" i="191"/>
  <c r="AF52" i="191"/>
  <c r="AE52" i="191"/>
  <c r="AD52" i="191"/>
  <c r="AC52" i="191"/>
  <c r="AB52" i="191"/>
  <c r="AA52" i="191"/>
  <c r="Z52" i="191"/>
  <c r="Y52" i="191"/>
  <c r="X52" i="191"/>
  <c r="W52" i="191"/>
  <c r="V52" i="191"/>
  <c r="U52" i="191"/>
  <c r="T52" i="191"/>
  <c r="S52" i="191"/>
  <c r="R52" i="191"/>
  <c r="Q52" i="191"/>
  <c r="P52" i="191"/>
  <c r="O52" i="191"/>
  <c r="N52" i="191"/>
  <c r="M52" i="191"/>
  <c r="L52" i="191"/>
  <c r="K52" i="191"/>
  <c r="J52" i="191"/>
  <c r="I52" i="191"/>
  <c r="H52" i="191"/>
  <c r="G52" i="191"/>
  <c r="F52" i="191"/>
  <c r="E52" i="191"/>
  <c r="D52" i="191"/>
  <c r="C52" i="191"/>
  <c r="B52" i="191"/>
  <c r="GU50" i="191"/>
  <c r="GT50" i="191"/>
  <c r="GS50" i="191"/>
  <c r="GR50" i="191"/>
  <c r="GQ50" i="191"/>
  <c r="GP50" i="191"/>
  <c r="GO50" i="191"/>
  <c r="GN50" i="191"/>
  <c r="GM50" i="191"/>
  <c r="GL50" i="191"/>
  <c r="GK50" i="191"/>
  <c r="GJ50" i="191"/>
  <c r="GI50" i="191"/>
  <c r="GH50" i="191"/>
  <c r="GG50" i="191"/>
  <c r="GF50" i="191"/>
  <c r="GE50" i="191"/>
  <c r="GD50" i="191"/>
  <c r="GC50" i="191"/>
  <c r="GB50" i="191"/>
  <c r="GA50" i="191"/>
  <c r="FZ50" i="191"/>
  <c r="FY50" i="191"/>
  <c r="FX50" i="191"/>
  <c r="FW50" i="191"/>
  <c r="FV50" i="191"/>
  <c r="FU50" i="191"/>
  <c r="FT50" i="191"/>
  <c r="FS50" i="191"/>
  <c r="FR50" i="191"/>
  <c r="FQ50" i="191"/>
  <c r="FP50" i="191"/>
  <c r="FO50" i="191"/>
  <c r="FN50" i="191"/>
  <c r="FM50" i="191"/>
  <c r="FL50" i="191"/>
  <c r="FK50" i="191"/>
  <c r="FJ50" i="191"/>
  <c r="FI50" i="191"/>
  <c r="FH50" i="191"/>
  <c r="FG50" i="191"/>
  <c r="FF50" i="191"/>
  <c r="FE50" i="191"/>
  <c r="FD50" i="191"/>
  <c r="FC50" i="191"/>
  <c r="FB50" i="191"/>
  <c r="FA50" i="191"/>
  <c r="EZ50" i="191"/>
  <c r="EY50" i="191"/>
  <c r="EX50" i="191"/>
  <c r="EW50" i="191"/>
  <c r="EV50" i="191"/>
  <c r="EU50" i="191"/>
  <c r="ET50" i="191"/>
  <c r="ES50" i="191"/>
  <c r="ER50" i="191"/>
  <c r="EQ50" i="191"/>
  <c r="EP50" i="191"/>
  <c r="EO50" i="191"/>
  <c r="EN50" i="191"/>
  <c r="EM50" i="191"/>
  <c r="EL50" i="191"/>
  <c r="EK50" i="191"/>
  <c r="EJ50" i="191"/>
  <c r="EI50" i="191"/>
  <c r="EH50" i="191"/>
  <c r="EG50" i="191"/>
  <c r="EF50" i="191"/>
  <c r="EE50" i="191"/>
  <c r="ED50" i="191"/>
  <c r="EC50" i="191"/>
  <c r="EB50" i="191"/>
  <c r="EA50" i="191"/>
  <c r="DZ50" i="191"/>
  <c r="DY50" i="191"/>
  <c r="DX50" i="191"/>
  <c r="DW50" i="191"/>
  <c r="DV50" i="191"/>
  <c r="DU50" i="191"/>
  <c r="DT50" i="191"/>
  <c r="DS50" i="191"/>
  <c r="DR50" i="191"/>
  <c r="DQ50" i="191"/>
  <c r="DP50" i="191"/>
  <c r="DO50" i="191"/>
  <c r="DN50" i="191"/>
  <c r="DM50" i="191"/>
  <c r="DL50" i="191"/>
  <c r="DK50" i="191"/>
  <c r="DJ50" i="191"/>
  <c r="DI50" i="191"/>
  <c r="DH50" i="191"/>
  <c r="DG50" i="191"/>
  <c r="DF50" i="191"/>
  <c r="DE50" i="191"/>
  <c r="DD50" i="191"/>
  <c r="DC50" i="191"/>
  <c r="DB50" i="191"/>
  <c r="DA50" i="191"/>
  <c r="CZ50" i="191"/>
  <c r="CY50" i="191"/>
  <c r="CX50" i="191"/>
  <c r="CW50" i="191"/>
  <c r="CV50" i="191"/>
  <c r="CU50" i="191"/>
  <c r="CT50" i="191"/>
  <c r="CS50" i="191"/>
  <c r="CR50" i="191"/>
  <c r="CQ50" i="191"/>
  <c r="CP50" i="191"/>
  <c r="CO50" i="191"/>
  <c r="CN50" i="191"/>
  <c r="CM50" i="191"/>
  <c r="CL50" i="191"/>
  <c r="CK50" i="191"/>
  <c r="CJ50" i="191"/>
  <c r="CI50" i="191"/>
  <c r="CH50" i="191"/>
  <c r="CG50" i="191"/>
  <c r="CF50" i="191"/>
  <c r="CE50" i="191"/>
  <c r="CD50" i="191"/>
  <c r="CC50" i="191"/>
  <c r="CB50" i="191"/>
  <c r="CA50" i="191"/>
  <c r="BZ50" i="191"/>
  <c r="BY50" i="191"/>
  <c r="BX50" i="191"/>
  <c r="BW50" i="191"/>
  <c r="BV50" i="191"/>
  <c r="BU50" i="191"/>
  <c r="BT50" i="191"/>
  <c r="BS50" i="191"/>
  <c r="BR50" i="191"/>
  <c r="BQ50" i="191"/>
  <c r="BP50" i="191"/>
  <c r="BO50" i="191"/>
  <c r="BN50" i="191"/>
  <c r="BM50" i="191"/>
  <c r="BL50" i="191"/>
  <c r="BK50" i="191"/>
  <c r="BJ50" i="191"/>
  <c r="BI50" i="191"/>
  <c r="BH50" i="191"/>
  <c r="BG50" i="191"/>
  <c r="BF50" i="191"/>
  <c r="BE50" i="191"/>
  <c r="BD50" i="191"/>
  <c r="BC50" i="191"/>
  <c r="BB50" i="191"/>
  <c r="BA50" i="191"/>
  <c r="AZ50" i="191"/>
  <c r="AY50" i="191"/>
  <c r="AX50" i="191"/>
  <c r="AW50" i="191"/>
  <c r="AV50" i="191"/>
  <c r="AU50" i="191"/>
  <c r="AT50" i="191"/>
  <c r="AS50" i="191"/>
  <c r="AR50" i="191"/>
  <c r="AQ50" i="191"/>
  <c r="AP50" i="191"/>
  <c r="AO50" i="191"/>
  <c r="AN50" i="191"/>
  <c r="AM50" i="191"/>
  <c r="AL50" i="191"/>
  <c r="AK50" i="191"/>
  <c r="AJ50" i="191"/>
  <c r="AI50" i="191"/>
  <c r="AH50" i="191"/>
  <c r="AG50" i="191"/>
  <c r="AF50" i="191"/>
  <c r="AE50" i="191"/>
  <c r="AD50" i="191"/>
  <c r="AC50" i="191"/>
  <c r="AB50" i="191"/>
  <c r="AA50" i="191"/>
  <c r="Z50" i="191"/>
  <c r="Y50" i="191"/>
  <c r="X50" i="191"/>
  <c r="W50" i="191"/>
  <c r="V50" i="191"/>
  <c r="U50" i="191"/>
  <c r="T50" i="191"/>
  <c r="S50" i="191"/>
  <c r="R50" i="191"/>
  <c r="Q50" i="191"/>
  <c r="P50" i="191"/>
  <c r="O50" i="191"/>
  <c r="N50" i="191"/>
  <c r="M50" i="191"/>
  <c r="L50" i="191"/>
  <c r="K50" i="191"/>
  <c r="J50" i="191"/>
  <c r="I50" i="191"/>
  <c r="H50" i="191"/>
  <c r="G50" i="191"/>
  <c r="F50" i="191"/>
  <c r="E50" i="191"/>
  <c r="D50" i="191"/>
  <c r="C50" i="191"/>
  <c r="B50" i="191"/>
  <c r="GU49" i="191"/>
  <c r="GT49" i="191"/>
  <c r="GS49" i="191"/>
  <c r="GR49" i="191"/>
  <c r="GQ49" i="191"/>
  <c r="GP49" i="191"/>
  <c r="GO49" i="191"/>
  <c r="GN49" i="191"/>
  <c r="GM49" i="191"/>
  <c r="GL49" i="191"/>
  <c r="GK49" i="191"/>
  <c r="GJ49" i="191"/>
  <c r="GI49" i="191"/>
  <c r="GH49" i="191"/>
  <c r="GG49" i="191"/>
  <c r="GF49" i="191"/>
  <c r="GE49" i="191"/>
  <c r="GD49" i="191"/>
  <c r="GC49" i="191"/>
  <c r="GB49" i="191"/>
  <c r="GA49" i="191"/>
  <c r="FZ49" i="191"/>
  <c r="FY49" i="191"/>
  <c r="FX49" i="191"/>
  <c r="FW49" i="191"/>
  <c r="FV49" i="191"/>
  <c r="FU49" i="191"/>
  <c r="FT49" i="191"/>
  <c r="FS49" i="191"/>
  <c r="FR49" i="191"/>
  <c r="FQ49" i="191"/>
  <c r="FP49" i="191"/>
  <c r="FO49" i="191"/>
  <c r="FN49" i="191"/>
  <c r="FM49" i="191"/>
  <c r="FL49" i="191"/>
  <c r="FK49" i="191"/>
  <c r="FJ49" i="191"/>
  <c r="FI49" i="191"/>
  <c r="FH49" i="191"/>
  <c r="FG49" i="191"/>
  <c r="FF49" i="191"/>
  <c r="FE49" i="191"/>
  <c r="FD49" i="191"/>
  <c r="FC49" i="191"/>
  <c r="FB49" i="191"/>
  <c r="FA49" i="191"/>
  <c r="EZ49" i="191"/>
  <c r="EY49" i="191"/>
  <c r="EX49" i="191"/>
  <c r="EW49" i="191"/>
  <c r="EV49" i="191"/>
  <c r="EU49" i="191"/>
  <c r="ET49" i="191"/>
  <c r="ES49" i="191"/>
  <c r="ER49" i="191"/>
  <c r="EQ49" i="191"/>
  <c r="EP49" i="191"/>
  <c r="EO49" i="191"/>
  <c r="EN49" i="191"/>
  <c r="EM49" i="191"/>
  <c r="EL49" i="191"/>
  <c r="EK49" i="191"/>
  <c r="EJ49" i="191"/>
  <c r="EI49" i="191"/>
  <c r="EH49" i="191"/>
  <c r="EG49" i="191"/>
  <c r="EF49" i="191"/>
  <c r="EE49" i="191"/>
  <c r="ED49" i="191"/>
  <c r="EC49" i="191"/>
  <c r="EB49" i="191"/>
  <c r="EA49" i="191"/>
  <c r="DZ49" i="191"/>
  <c r="DY49" i="191"/>
  <c r="DX49" i="191"/>
  <c r="DW49" i="191"/>
  <c r="DV49" i="191"/>
  <c r="DU49" i="191"/>
  <c r="DT49" i="191"/>
  <c r="DS49" i="191"/>
  <c r="DR49" i="191"/>
  <c r="DQ49" i="191"/>
  <c r="DP49" i="191"/>
  <c r="DO49" i="191"/>
  <c r="DN49" i="191"/>
  <c r="DM49" i="191"/>
  <c r="DL49" i="191"/>
  <c r="DK49" i="191"/>
  <c r="DJ49" i="191"/>
  <c r="DI49" i="191"/>
  <c r="DH49" i="191"/>
  <c r="DG49" i="191"/>
  <c r="DF49" i="191"/>
  <c r="DE49" i="191"/>
  <c r="DD49" i="191"/>
  <c r="DC49" i="191"/>
  <c r="DB49" i="191"/>
  <c r="DA49" i="191"/>
  <c r="CZ49" i="191"/>
  <c r="CY49" i="191"/>
  <c r="CX49" i="191"/>
  <c r="CW49" i="191"/>
  <c r="CV49" i="191"/>
  <c r="CU49" i="191"/>
  <c r="CT49" i="191"/>
  <c r="CS49" i="191"/>
  <c r="CR49" i="191"/>
  <c r="CQ49" i="191"/>
  <c r="CP49" i="191"/>
  <c r="CO49" i="191"/>
  <c r="CN49" i="191"/>
  <c r="CM49" i="191"/>
  <c r="CL49" i="191"/>
  <c r="CK49" i="191"/>
  <c r="CJ49" i="191"/>
  <c r="CI49" i="191"/>
  <c r="CH49" i="191"/>
  <c r="CG49" i="191"/>
  <c r="CF49" i="191"/>
  <c r="CE49" i="191"/>
  <c r="CD49" i="191"/>
  <c r="CC49" i="191"/>
  <c r="CB49" i="191"/>
  <c r="CA49" i="191"/>
  <c r="BZ49" i="191"/>
  <c r="BY49" i="191"/>
  <c r="BX49" i="191"/>
  <c r="BW49" i="191"/>
  <c r="BV49" i="191"/>
  <c r="BU49" i="191"/>
  <c r="BT49" i="191"/>
  <c r="BS49" i="191"/>
  <c r="BR49" i="191"/>
  <c r="BQ49" i="191"/>
  <c r="BP49" i="191"/>
  <c r="BO49" i="191"/>
  <c r="BN49" i="191"/>
  <c r="BM49" i="191"/>
  <c r="BL49" i="191"/>
  <c r="BK49" i="191"/>
  <c r="BJ49" i="191"/>
  <c r="BI49" i="191"/>
  <c r="BH49" i="191"/>
  <c r="BG49" i="191"/>
  <c r="BF49" i="191"/>
  <c r="BE49" i="191"/>
  <c r="BD49" i="191"/>
  <c r="BC49" i="191"/>
  <c r="BB49" i="191"/>
  <c r="BA49" i="191"/>
  <c r="AZ49" i="191"/>
  <c r="AY49" i="191"/>
  <c r="AX49" i="191"/>
  <c r="AW49" i="191"/>
  <c r="AV49" i="191"/>
  <c r="AU49" i="191"/>
  <c r="AT49" i="191"/>
  <c r="AS49" i="191"/>
  <c r="AR49" i="191"/>
  <c r="AQ49" i="191"/>
  <c r="AP49" i="191"/>
  <c r="AO49" i="191"/>
  <c r="AN49" i="191"/>
  <c r="AM49" i="191"/>
  <c r="AL49" i="191"/>
  <c r="AK49" i="191"/>
  <c r="AJ49" i="191"/>
  <c r="AI49" i="191"/>
  <c r="AH49" i="191"/>
  <c r="AG49" i="191"/>
  <c r="AF49" i="191"/>
  <c r="AE49" i="191"/>
  <c r="AD49" i="191"/>
  <c r="AC49" i="191"/>
  <c r="AB49" i="191"/>
  <c r="AA49" i="191"/>
  <c r="Z49" i="191"/>
  <c r="Y49" i="191"/>
  <c r="X49" i="191"/>
  <c r="W49" i="191"/>
  <c r="V49" i="191"/>
  <c r="U49" i="191"/>
  <c r="T49" i="191"/>
  <c r="S49" i="191"/>
  <c r="R49" i="191"/>
  <c r="Q49" i="191"/>
  <c r="P49" i="191"/>
  <c r="O49" i="191"/>
  <c r="N49" i="191"/>
  <c r="M49" i="191"/>
  <c r="L49" i="191"/>
  <c r="K49" i="191"/>
  <c r="J49" i="191"/>
  <c r="I49" i="191"/>
  <c r="H49" i="191"/>
  <c r="G49" i="191"/>
  <c r="F49" i="191"/>
  <c r="E49" i="191"/>
  <c r="D49" i="191"/>
  <c r="C49" i="191"/>
  <c r="B49" i="191"/>
  <c r="GU47" i="191"/>
  <c r="GT47" i="191"/>
  <c r="GS47" i="191"/>
  <c r="GR47" i="191"/>
  <c r="GQ47" i="191"/>
  <c r="GP47" i="191"/>
  <c r="GO47" i="191"/>
  <c r="GN47" i="191"/>
  <c r="GM47" i="191"/>
  <c r="GL47" i="191"/>
  <c r="GK47" i="191"/>
  <c r="GJ47" i="191"/>
  <c r="GI47" i="191"/>
  <c r="GH47" i="191"/>
  <c r="GG47" i="191"/>
  <c r="GF47" i="191"/>
  <c r="GE47" i="191"/>
  <c r="GD47" i="191"/>
  <c r="GC47" i="191"/>
  <c r="GB47" i="191"/>
  <c r="GA47" i="191"/>
  <c r="FZ47" i="191"/>
  <c r="FY47" i="191"/>
  <c r="FX47" i="191"/>
  <c r="FW47" i="191"/>
  <c r="FV47" i="191"/>
  <c r="FU47" i="191"/>
  <c r="FT47" i="191"/>
  <c r="FS47" i="191"/>
  <c r="FR47" i="191"/>
  <c r="FQ47" i="191"/>
  <c r="FP47" i="191"/>
  <c r="FO47" i="191"/>
  <c r="FN47" i="191"/>
  <c r="FM47" i="191"/>
  <c r="FL47" i="191"/>
  <c r="FK47" i="191"/>
  <c r="FJ47" i="191"/>
  <c r="FI47" i="191"/>
  <c r="FH47" i="191"/>
  <c r="FG47" i="191"/>
  <c r="FF47" i="191"/>
  <c r="FE47" i="191"/>
  <c r="FD47" i="191"/>
  <c r="FC47" i="191"/>
  <c r="FB47" i="191"/>
  <c r="FA47" i="191"/>
  <c r="EZ47" i="191"/>
  <c r="EY47" i="191"/>
  <c r="EX47" i="191"/>
  <c r="EW47" i="191"/>
  <c r="EV47" i="191"/>
  <c r="EU47" i="191"/>
  <c r="ET47" i="191"/>
  <c r="ES47" i="191"/>
  <c r="ER47" i="191"/>
  <c r="EQ47" i="191"/>
  <c r="EP47" i="191"/>
  <c r="EO47" i="191"/>
  <c r="EN47" i="191"/>
  <c r="EM47" i="191"/>
  <c r="EL47" i="191"/>
  <c r="EK47" i="191"/>
  <c r="EJ47" i="191"/>
  <c r="EI47" i="191"/>
  <c r="EH47" i="191"/>
  <c r="EG47" i="191"/>
  <c r="EF47" i="191"/>
  <c r="EE47" i="191"/>
  <c r="ED47" i="191"/>
  <c r="EC47" i="191"/>
  <c r="EB47" i="191"/>
  <c r="EA47" i="191"/>
  <c r="DZ47" i="191"/>
  <c r="DY47" i="191"/>
  <c r="DX47" i="191"/>
  <c r="DW47" i="191"/>
  <c r="DV47" i="191"/>
  <c r="DU47" i="191"/>
  <c r="DT47" i="191"/>
  <c r="DS47" i="191"/>
  <c r="DR47" i="191"/>
  <c r="DQ47" i="191"/>
  <c r="DP47" i="191"/>
  <c r="DO47" i="191"/>
  <c r="DN47" i="191"/>
  <c r="DM47" i="191"/>
  <c r="DL47" i="191"/>
  <c r="DK47" i="191"/>
  <c r="DJ47" i="191"/>
  <c r="DI47" i="191"/>
  <c r="DH47" i="191"/>
  <c r="DG47" i="191"/>
  <c r="DF47" i="191"/>
  <c r="DE47" i="191"/>
  <c r="DD47" i="191"/>
  <c r="DC47" i="191"/>
  <c r="DB47" i="191"/>
  <c r="DA47" i="191"/>
  <c r="CZ47" i="191"/>
  <c r="CY47" i="191"/>
  <c r="CX47" i="191"/>
  <c r="CW47" i="191"/>
  <c r="CV47" i="191"/>
  <c r="CU47" i="191"/>
  <c r="CT47" i="191"/>
  <c r="CS47" i="191"/>
  <c r="CR47" i="191"/>
  <c r="CQ47" i="191"/>
  <c r="CP47" i="191"/>
  <c r="CO47" i="191"/>
  <c r="CN47" i="191"/>
  <c r="CM47" i="191"/>
  <c r="CL47" i="191"/>
  <c r="CK47" i="191"/>
  <c r="CJ47" i="191"/>
  <c r="CI47" i="191"/>
  <c r="CH47" i="191"/>
  <c r="CG47" i="191"/>
  <c r="CF47" i="191"/>
  <c r="CE47" i="191"/>
  <c r="CD47" i="191"/>
  <c r="CC47" i="191"/>
  <c r="CB47" i="191"/>
  <c r="CA47" i="191"/>
  <c r="BZ47" i="191"/>
  <c r="BY47" i="191"/>
  <c r="BX47" i="191"/>
  <c r="BW47" i="191"/>
  <c r="BV47" i="191"/>
  <c r="BU47" i="191"/>
  <c r="BT47" i="191"/>
  <c r="BS47" i="191"/>
  <c r="BR47" i="191"/>
  <c r="BQ47" i="191"/>
  <c r="BP47" i="191"/>
  <c r="BO47" i="191"/>
  <c r="BN47" i="191"/>
  <c r="BM47" i="191"/>
  <c r="BL47" i="191"/>
  <c r="BK47" i="191"/>
  <c r="BJ47" i="191"/>
  <c r="BI47" i="191"/>
  <c r="BH47" i="191"/>
  <c r="BG47" i="191"/>
  <c r="BF47" i="191"/>
  <c r="BE47" i="191"/>
  <c r="BD47" i="191"/>
  <c r="BC47" i="191"/>
  <c r="BB47" i="191"/>
  <c r="BA47" i="191"/>
  <c r="AZ47" i="191"/>
  <c r="AY47" i="191"/>
  <c r="AX47" i="191"/>
  <c r="AW47" i="191"/>
  <c r="AV47" i="191"/>
  <c r="AU47" i="191"/>
  <c r="AT47" i="191"/>
  <c r="AS47" i="191"/>
  <c r="AR47" i="191"/>
  <c r="AQ47" i="191"/>
  <c r="AP47" i="191"/>
  <c r="AO47" i="191"/>
  <c r="AN47" i="191"/>
  <c r="AM47" i="191"/>
  <c r="AL47" i="191"/>
  <c r="AK47" i="191"/>
  <c r="AJ47" i="191"/>
  <c r="AI47" i="191"/>
  <c r="AH47" i="191"/>
  <c r="AG47" i="191"/>
  <c r="AF47" i="191"/>
  <c r="AE47" i="191"/>
  <c r="AD47" i="191"/>
  <c r="AC47" i="191"/>
  <c r="AB47" i="191"/>
  <c r="AA47" i="191"/>
  <c r="Z47" i="191"/>
  <c r="Y47" i="191"/>
  <c r="X47" i="191"/>
  <c r="W47" i="191"/>
  <c r="V47" i="191"/>
  <c r="U47" i="191"/>
  <c r="T47" i="191"/>
  <c r="S47" i="191"/>
  <c r="R47" i="191"/>
  <c r="Q47" i="191"/>
  <c r="P47" i="191"/>
  <c r="O47" i="191"/>
  <c r="N47" i="191"/>
  <c r="M47" i="191"/>
  <c r="L47" i="191"/>
  <c r="K47" i="191"/>
  <c r="J47" i="191"/>
  <c r="I47" i="191"/>
  <c r="H47" i="191"/>
  <c r="G47" i="191"/>
  <c r="F47" i="191"/>
  <c r="E47" i="191"/>
  <c r="D47" i="191"/>
  <c r="C47" i="191"/>
  <c r="B47" i="191"/>
  <c r="GU46" i="191"/>
  <c r="GT46" i="191"/>
  <c r="GS46" i="191"/>
  <c r="GR46" i="191"/>
  <c r="GQ46" i="191"/>
  <c r="GP46" i="191"/>
  <c r="GO46" i="191"/>
  <c r="GN46" i="191"/>
  <c r="GM46" i="191"/>
  <c r="GL46" i="191"/>
  <c r="GK46" i="191"/>
  <c r="GJ46" i="191"/>
  <c r="GI46" i="191"/>
  <c r="GH46" i="191"/>
  <c r="GG46" i="191"/>
  <c r="GF46" i="191"/>
  <c r="GE46" i="191"/>
  <c r="GD46" i="191"/>
  <c r="GC46" i="191"/>
  <c r="GB46" i="191"/>
  <c r="GA46" i="191"/>
  <c r="FZ46" i="191"/>
  <c r="FY46" i="191"/>
  <c r="FX46" i="191"/>
  <c r="FW46" i="191"/>
  <c r="FV46" i="191"/>
  <c r="FU46" i="191"/>
  <c r="FT46" i="191"/>
  <c r="FS46" i="191"/>
  <c r="FR46" i="191"/>
  <c r="FQ46" i="191"/>
  <c r="FP46" i="191"/>
  <c r="FO46" i="191"/>
  <c r="FN46" i="191"/>
  <c r="FM46" i="191"/>
  <c r="FL46" i="191"/>
  <c r="FK46" i="191"/>
  <c r="FJ46" i="191"/>
  <c r="FI46" i="191"/>
  <c r="FH46" i="191"/>
  <c r="FG46" i="191"/>
  <c r="FF46" i="191"/>
  <c r="FE46" i="191"/>
  <c r="FD46" i="191"/>
  <c r="FC46" i="191"/>
  <c r="FB46" i="191"/>
  <c r="FA46" i="191"/>
  <c r="EZ46" i="191"/>
  <c r="EY46" i="191"/>
  <c r="EX46" i="191"/>
  <c r="EW46" i="191"/>
  <c r="EV46" i="191"/>
  <c r="EU46" i="191"/>
  <c r="ET46" i="191"/>
  <c r="ES46" i="191"/>
  <c r="ER46" i="191"/>
  <c r="EQ46" i="191"/>
  <c r="EP46" i="191"/>
  <c r="EO46" i="191"/>
  <c r="EN46" i="191"/>
  <c r="EM46" i="191"/>
  <c r="EL46" i="191"/>
  <c r="EK46" i="191"/>
  <c r="EJ46" i="191"/>
  <c r="EI46" i="191"/>
  <c r="EH46" i="191"/>
  <c r="EG46" i="191"/>
  <c r="EF46" i="191"/>
  <c r="EE46" i="191"/>
  <c r="ED46" i="191"/>
  <c r="EC46" i="191"/>
  <c r="EB46" i="191"/>
  <c r="EA46" i="191"/>
  <c r="DZ46" i="191"/>
  <c r="DY46" i="191"/>
  <c r="DX46" i="191"/>
  <c r="DW46" i="191"/>
  <c r="DV46" i="191"/>
  <c r="DU46" i="191"/>
  <c r="DT46" i="191"/>
  <c r="DS46" i="191"/>
  <c r="DR46" i="191"/>
  <c r="DQ46" i="191"/>
  <c r="DP46" i="191"/>
  <c r="DO46" i="191"/>
  <c r="DN46" i="191"/>
  <c r="DM46" i="191"/>
  <c r="DL46" i="191"/>
  <c r="DK46" i="191"/>
  <c r="DJ46" i="191"/>
  <c r="DI46" i="191"/>
  <c r="DH46" i="191"/>
  <c r="DG46" i="191"/>
  <c r="DF46" i="191"/>
  <c r="DE46" i="191"/>
  <c r="DD46" i="191"/>
  <c r="DC46" i="191"/>
  <c r="DB46" i="191"/>
  <c r="DA46" i="191"/>
  <c r="CZ46" i="191"/>
  <c r="CY46" i="191"/>
  <c r="CX46" i="191"/>
  <c r="CW46" i="191"/>
  <c r="CV46" i="191"/>
  <c r="CU46" i="191"/>
  <c r="CT46" i="191"/>
  <c r="CS46" i="191"/>
  <c r="CR46" i="191"/>
  <c r="CQ46" i="191"/>
  <c r="CP46" i="191"/>
  <c r="CO46" i="191"/>
  <c r="CN46" i="191"/>
  <c r="CM46" i="191"/>
  <c r="CL46" i="191"/>
  <c r="CK46" i="191"/>
  <c r="CJ46" i="191"/>
  <c r="CI46" i="191"/>
  <c r="CH46" i="191"/>
  <c r="CG46" i="191"/>
  <c r="CF46" i="191"/>
  <c r="CE46" i="191"/>
  <c r="CD46" i="191"/>
  <c r="CC46" i="191"/>
  <c r="CB46" i="191"/>
  <c r="CA46" i="191"/>
  <c r="BZ46" i="191"/>
  <c r="BY46" i="191"/>
  <c r="BX46" i="191"/>
  <c r="BW46" i="191"/>
  <c r="BV46" i="191"/>
  <c r="BU46" i="191"/>
  <c r="BT46" i="191"/>
  <c r="BS46" i="191"/>
  <c r="BR46" i="191"/>
  <c r="BQ46" i="191"/>
  <c r="BP46" i="191"/>
  <c r="BO46" i="191"/>
  <c r="BN46" i="191"/>
  <c r="BM46" i="191"/>
  <c r="BL46" i="191"/>
  <c r="BK46" i="191"/>
  <c r="BJ46" i="191"/>
  <c r="BI46" i="191"/>
  <c r="BH46" i="191"/>
  <c r="BG46" i="191"/>
  <c r="BF46" i="191"/>
  <c r="BE46" i="191"/>
  <c r="BD46" i="191"/>
  <c r="BC46" i="191"/>
  <c r="BB46" i="191"/>
  <c r="BA46" i="191"/>
  <c r="AZ46" i="191"/>
  <c r="AY46" i="191"/>
  <c r="AX46" i="191"/>
  <c r="AW46" i="191"/>
  <c r="AV46" i="191"/>
  <c r="AU46" i="191"/>
  <c r="AT46" i="191"/>
  <c r="AS46" i="191"/>
  <c r="AR46" i="191"/>
  <c r="AQ46" i="191"/>
  <c r="AP46" i="191"/>
  <c r="AO46" i="191"/>
  <c r="AN46" i="191"/>
  <c r="AM46" i="191"/>
  <c r="AL46" i="191"/>
  <c r="AK46" i="191"/>
  <c r="AJ46" i="191"/>
  <c r="AI46" i="191"/>
  <c r="AH46" i="191"/>
  <c r="AG46" i="191"/>
  <c r="AF46" i="191"/>
  <c r="AE46" i="191"/>
  <c r="AD46" i="191"/>
  <c r="AC46" i="191"/>
  <c r="AB46" i="191"/>
  <c r="AA46" i="191"/>
  <c r="Z46" i="191"/>
  <c r="Y46" i="191"/>
  <c r="X46" i="191"/>
  <c r="W46" i="191"/>
  <c r="V46" i="191"/>
  <c r="U46" i="191"/>
  <c r="T46" i="191"/>
  <c r="S46" i="191"/>
  <c r="R46" i="191"/>
  <c r="Q46" i="191"/>
  <c r="P46" i="191"/>
  <c r="O46" i="191"/>
  <c r="N46" i="191"/>
  <c r="M46" i="191"/>
  <c r="L46" i="191"/>
  <c r="K46" i="191"/>
  <c r="J46" i="191"/>
  <c r="I46" i="191"/>
  <c r="H46" i="191"/>
  <c r="G46" i="191"/>
  <c r="F46" i="191"/>
  <c r="E46" i="191"/>
  <c r="D46" i="191"/>
  <c r="C46" i="191"/>
  <c r="B46" i="191"/>
  <c r="GU44" i="191"/>
  <c r="GT44" i="191"/>
  <c r="GS44" i="191"/>
  <c r="GR44" i="191"/>
  <c r="GQ44" i="191"/>
  <c r="GP44" i="191"/>
  <c r="GO44" i="191"/>
  <c r="GN44" i="191"/>
  <c r="GM44" i="191"/>
  <c r="GL44" i="191"/>
  <c r="GK44" i="191"/>
  <c r="GJ44" i="191"/>
  <c r="GI44" i="191"/>
  <c r="GH44" i="191"/>
  <c r="GG44" i="191"/>
  <c r="GF44" i="191"/>
  <c r="GE44" i="191"/>
  <c r="GD44" i="191"/>
  <c r="GC44" i="191"/>
  <c r="GB44" i="191"/>
  <c r="GA44" i="191"/>
  <c r="FZ44" i="191"/>
  <c r="FY44" i="191"/>
  <c r="FX44" i="191"/>
  <c r="FW44" i="191"/>
  <c r="FV44" i="191"/>
  <c r="FU44" i="191"/>
  <c r="FT44" i="191"/>
  <c r="FS44" i="191"/>
  <c r="FR44" i="191"/>
  <c r="FQ44" i="191"/>
  <c r="FP44" i="191"/>
  <c r="FO44" i="191"/>
  <c r="FN44" i="191"/>
  <c r="FM44" i="191"/>
  <c r="FL44" i="191"/>
  <c r="FK44" i="191"/>
  <c r="FJ44" i="191"/>
  <c r="FI44" i="191"/>
  <c r="FH44" i="191"/>
  <c r="FG44" i="191"/>
  <c r="FF44" i="191"/>
  <c r="FE44" i="191"/>
  <c r="FD44" i="191"/>
  <c r="FC44" i="191"/>
  <c r="FB44" i="191"/>
  <c r="FA44" i="191"/>
  <c r="EZ44" i="191"/>
  <c r="EY44" i="191"/>
  <c r="EX44" i="191"/>
  <c r="EW44" i="191"/>
  <c r="EV44" i="191"/>
  <c r="EU44" i="191"/>
  <c r="ET44" i="191"/>
  <c r="ES44" i="191"/>
  <c r="ER44" i="191"/>
  <c r="EQ44" i="191"/>
  <c r="EP44" i="191"/>
  <c r="EO44" i="191"/>
  <c r="EN44" i="191"/>
  <c r="EM44" i="191"/>
  <c r="EL44" i="191"/>
  <c r="EK44" i="191"/>
  <c r="EJ44" i="191"/>
  <c r="EI44" i="191"/>
  <c r="EH44" i="191"/>
  <c r="EG44" i="191"/>
  <c r="EF44" i="191"/>
  <c r="EE44" i="191"/>
  <c r="ED44" i="191"/>
  <c r="EC44" i="191"/>
  <c r="EB44" i="191"/>
  <c r="EA44" i="191"/>
  <c r="DZ44" i="191"/>
  <c r="DY44" i="191"/>
  <c r="DX44" i="191"/>
  <c r="DW44" i="191"/>
  <c r="DV44" i="191"/>
  <c r="DU44" i="191"/>
  <c r="DT44" i="191"/>
  <c r="DS44" i="191"/>
  <c r="DR44" i="191"/>
  <c r="DQ44" i="191"/>
  <c r="DP44" i="191"/>
  <c r="DO44" i="191"/>
  <c r="DN44" i="191"/>
  <c r="DM44" i="191"/>
  <c r="DL44" i="191"/>
  <c r="DK44" i="191"/>
  <c r="DJ44" i="191"/>
  <c r="DI44" i="191"/>
  <c r="DH44" i="191"/>
  <c r="DG44" i="191"/>
  <c r="DF44" i="191"/>
  <c r="DE44" i="191"/>
  <c r="DD44" i="191"/>
  <c r="DC44" i="191"/>
  <c r="DB44" i="191"/>
  <c r="DA44" i="191"/>
  <c r="CZ44" i="191"/>
  <c r="CY44" i="191"/>
  <c r="CX44" i="191"/>
  <c r="CW44" i="191"/>
  <c r="CV44" i="191"/>
  <c r="CU44" i="191"/>
  <c r="CT44" i="191"/>
  <c r="CS44" i="191"/>
  <c r="CR44" i="191"/>
  <c r="CQ44" i="191"/>
  <c r="CP44" i="191"/>
  <c r="CO44" i="191"/>
  <c r="CN44" i="191"/>
  <c r="CM44" i="191"/>
  <c r="CL44" i="191"/>
  <c r="CK44" i="191"/>
  <c r="CJ44" i="191"/>
  <c r="CI44" i="191"/>
  <c r="CH44" i="191"/>
  <c r="CG44" i="191"/>
  <c r="CF44" i="191"/>
  <c r="CE44" i="191"/>
  <c r="CD44" i="191"/>
  <c r="CC44" i="191"/>
  <c r="CB44" i="191"/>
  <c r="CA44" i="191"/>
  <c r="BZ44" i="191"/>
  <c r="BY44" i="191"/>
  <c r="BX44" i="191"/>
  <c r="BW44" i="191"/>
  <c r="BV44" i="191"/>
  <c r="BU44" i="191"/>
  <c r="BT44" i="191"/>
  <c r="BS44" i="191"/>
  <c r="BR44" i="191"/>
  <c r="BQ44" i="191"/>
  <c r="BP44" i="191"/>
  <c r="BO44" i="191"/>
  <c r="BN44" i="191"/>
  <c r="BM44" i="191"/>
  <c r="BL44" i="191"/>
  <c r="BK44" i="191"/>
  <c r="BJ44" i="191"/>
  <c r="BI44" i="191"/>
  <c r="BH44" i="191"/>
  <c r="BG44" i="191"/>
  <c r="BF44" i="191"/>
  <c r="BE44" i="191"/>
  <c r="BD44" i="191"/>
  <c r="BC44" i="191"/>
  <c r="BB44" i="191"/>
  <c r="BA44" i="191"/>
  <c r="AZ44" i="191"/>
  <c r="AY44" i="191"/>
  <c r="AX44" i="191"/>
  <c r="AW44" i="191"/>
  <c r="AV44" i="191"/>
  <c r="AU44" i="191"/>
  <c r="AT44" i="191"/>
  <c r="AS44" i="191"/>
  <c r="AR44" i="191"/>
  <c r="AQ44" i="191"/>
  <c r="AP44" i="191"/>
  <c r="AO44" i="191"/>
  <c r="AN44" i="191"/>
  <c r="AM44" i="191"/>
  <c r="AL44" i="191"/>
  <c r="AK44" i="191"/>
  <c r="AJ44" i="191"/>
  <c r="AI44" i="191"/>
  <c r="AH44" i="191"/>
  <c r="AG44" i="191"/>
  <c r="AF44" i="191"/>
  <c r="AE44" i="191"/>
  <c r="AD44" i="191"/>
  <c r="AC44" i="191"/>
  <c r="AB44" i="191"/>
  <c r="AA44" i="191"/>
  <c r="Z44" i="191"/>
  <c r="Y44" i="191"/>
  <c r="X44" i="191"/>
  <c r="W44" i="191"/>
  <c r="V44" i="191"/>
  <c r="U44" i="191"/>
  <c r="T44" i="191"/>
  <c r="S44" i="191"/>
  <c r="R44" i="191"/>
  <c r="Q44" i="191"/>
  <c r="P44" i="191"/>
  <c r="O44" i="191"/>
  <c r="N44" i="191"/>
  <c r="M44" i="191"/>
  <c r="L44" i="191"/>
  <c r="K44" i="191"/>
  <c r="J44" i="191"/>
  <c r="I44" i="191"/>
  <c r="H44" i="191"/>
  <c r="G44" i="191"/>
  <c r="F44" i="191"/>
  <c r="E44" i="191"/>
  <c r="D44" i="191"/>
  <c r="C44" i="191"/>
  <c r="B44" i="191"/>
  <c r="GU43" i="191"/>
  <c r="GT43" i="191"/>
  <c r="GS43" i="191"/>
  <c r="GR43" i="191"/>
  <c r="GQ43" i="191"/>
  <c r="GP43" i="191"/>
  <c r="GO43" i="191"/>
  <c r="GN43" i="191"/>
  <c r="GM43" i="191"/>
  <c r="GL43" i="191"/>
  <c r="GK43" i="191"/>
  <c r="GJ43" i="191"/>
  <c r="GI43" i="191"/>
  <c r="GH43" i="191"/>
  <c r="GG43" i="191"/>
  <c r="GF43" i="191"/>
  <c r="GE43" i="191"/>
  <c r="GD43" i="191"/>
  <c r="GC43" i="191"/>
  <c r="GB43" i="191"/>
  <c r="GA43" i="191"/>
  <c r="FZ43" i="191"/>
  <c r="FY43" i="191"/>
  <c r="FX43" i="191"/>
  <c r="FW43" i="191"/>
  <c r="FV43" i="191"/>
  <c r="FU43" i="191"/>
  <c r="FT43" i="191"/>
  <c r="FS43" i="191"/>
  <c r="FR43" i="191"/>
  <c r="FQ43" i="191"/>
  <c r="FP43" i="191"/>
  <c r="FO43" i="191"/>
  <c r="FN43" i="191"/>
  <c r="FM43" i="191"/>
  <c r="FL43" i="191"/>
  <c r="FK43" i="191"/>
  <c r="FJ43" i="191"/>
  <c r="FI43" i="191"/>
  <c r="FH43" i="191"/>
  <c r="FG43" i="191"/>
  <c r="FF43" i="191"/>
  <c r="FE43" i="191"/>
  <c r="FD43" i="191"/>
  <c r="FC43" i="191"/>
  <c r="FB43" i="191"/>
  <c r="FA43" i="191"/>
  <c r="EZ43" i="191"/>
  <c r="EY43" i="191"/>
  <c r="EX43" i="191"/>
  <c r="EW43" i="191"/>
  <c r="EV43" i="191"/>
  <c r="EU43" i="191"/>
  <c r="ET43" i="191"/>
  <c r="ES43" i="191"/>
  <c r="ER43" i="191"/>
  <c r="EQ43" i="191"/>
  <c r="EP43" i="191"/>
  <c r="EO43" i="191"/>
  <c r="EN43" i="191"/>
  <c r="EM43" i="191"/>
  <c r="EL43" i="191"/>
  <c r="EK43" i="191"/>
  <c r="EJ43" i="191"/>
  <c r="EI43" i="191"/>
  <c r="EH43" i="191"/>
  <c r="EG43" i="191"/>
  <c r="EF43" i="191"/>
  <c r="EE43" i="191"/>
  <c r="ED43" i="191"/>
  <c r="EC43" i="191"/>
  <c r="EB43" i="191"/>
  <c r="EA43" i="191"/>
  <c r="DZ43" i="191"/>
  <c r="DY43" i="191"/>
  <c r="DX43" i="191"/>
  <c r="DW43" i="191"/>
  <c r="DV43" i="191"/>
  <c r="DU43" i="191"/>
  <c r="DT43" i="191"/>
  <c r="DS43" i="191"/>
  <c r="DR43" i="191"/>
  <c r="DQ43" i="191"/>
  <c r="DP43" i="191"/>
  <c r="DO43" i="191"/>
  <c r="DN43" i="191"/>
  <c r="DM43" i="191"/>
  <c r="DL43" i="191"/>
  <c r="DK43" i="191"/>
  <c r="DJ43" i="191"/>
  <c r="DI43" i="191"/>
  <c r="DH43" i="191"/>
  <c r="DG43" i="191"/>
  <c r="DF43" i="191"/>
  <c r="DE43" i="191"/>
  <c r="DD43" i="191"/>
  <c r="DC43" i="191"/>
  <c r="DB43" i="191"/>
  <c r="DA43" i="191"/>
  <c r="CZ43" i="191"/>
  <c r="CY43" i="191"/>
  <c r="CX43" i="191"/>
  <c r="CW43" i="191"/>
  <c r="CV43" i="191"/>
  <c r="CU43" i="191"/>
  <c r="CT43" i="191"/>
  <c r="CS43" i="191"/>
  <c r="CR43" i="191"/>
  <c r="CQ43" i="191"/>
  <c r="CP43" i="191"/>
  <c r="CO43" i="191"/>
  <c r="CN43" i="191"/>
  <c r="CM43" i="191"/>
  <c r="CL43" i="191"/>
  <c r="CK43" i="191"/>
  <c r="CJ43" i="191"/>
  <c r="CI43" i="191"/>
  <c r="CH43" i="191"/>
  <c r="CG43" i="191"/>
  <c r="CF43" i="191"/>
  <c r="CE43" i="191"/>
  <c r="CD43" i="191"/>
  <c r="CC43" i="191"/>
  <c r="CB43" i="191"/>
  <c r="CA43" i="191"/>
  <c r="BZ43" i="191"/>
  <c r="BY43" i="191"/>
  <c r="BX43" i="191"/>
  <c r="BW43" i="191"/>
  <c r="BV43" i="191"/>
  <c r="BU43" i="191"/>
  <c r="BT43" i="191"/>
  <c r="BS43" i="191"/>
  <c r="BR43" i="191"/>
  <c r="BQ43" i="191"/>
  <c r="BP43" i="191"/>
  <c r="BO43" i="191"/>
  <c r="BN43" i="191"/>
  <c r="BM43" i="191"/>
  <c r="BL43" i="191"/>
  <c r="BK43" i="191"/>
  <c r="BJ43" i="191"/>
  <c r="BI43" i="191"/>
  <c r="BH43" i="191"/>
  <c r="BG43" i="191"/>
  <c r="BF43" i="191"/>
  <c r="BE43" i="191"/>
  <c r="BD43" i="191"/>
  <c r="BC43" i="191"/>
  <c r="BB43" i="191"/>
  <c r="BA43" i="191"/>
  <c r="AZ43" i="191"/>
  <c r="AY43" i="191"/>
  <c r="AX43" i="191"/>
  <c r="AW43" i="191"/>
  <c r="AV43" i="191"/>
  <c r="AU43" i="191"/>
  <c r="AT43" i="191"/>
  <c r="AS43" i="191"/>
  <c r="AR43" i="191"/>
  <c r="AQ43" i="191"/>
  <c r="AP43" i="191"/>
  <c r="AO43" i="191"/>
  <c r="AN43" i="191"/>
  <c r="AM43" i="191"/>
  <c r="AL43" i="191"/>
  <c r="AK43" i="191"/>
  <c r="AJ43" i="191"/>
  <c r="AI43" i="191"/>
  <c r="AH43" i="191"/>
  <c r="AG43" i="191"/>
  <c r="AF43" i="191"/>
  <c r="AE43" i="191"/>
  <c r="AD43" i="191"/>
  <c r="AC43" i="191"/>
  <c r="AB43" i="191"/>
  <c r="AA43" i="191"/>
  <c r="Z43" i="191"/>
  <c r="Y43" i="191"/>
  <c r="X43" i="191"/>
  <c r="W43" i="191"/>
  <c r="V43" i="191"/>
  <c r="U43" i="191"/>
  <c r="T43" i="191"/>
  <c r="S43" i="191"/>
  <c r="R43" i="191"/>
  <c r="Q43" i="191"/>
  <c r="P43" i="191"/>
  <c r="O43" i="191"/>
  <c r="N43" i="191"/>
  <c r="M43" i="191"/>
  <c r="L43" i="191"/>
  <c r="K43" i="191"/>
  <c r="J43" i="191"/>
  <c r="I43" i="191"/>
  <c r="H43" i="191"/>
  <c r="G43" i="191"/>
  <c r="F43" i="191"/>
  <c r="E43" i="191"/>
  <c r="D43" i="191"/>
  <c r="C43" i="191"/>
  <c r="B43" i="191"/>
  <c r="GU41" i="191"/>
  <c r="GT41" i="191"/>
  <c r="GS41" i="191"/>
  <c r="GR41" i="191"/>
  <c r="GQ41" i="191"/>
  <c r="GP41" i="191"/>
  <c r="GO41" i="191"/>
  <c r="GN41" i="191"/>
  <c r="GM41" i="191"/>
  <c r="GL41" i="191"/>
  <c r="GK41" i="191"/>
  <c r="GJ41" i="191"/>
  <c r="GI41" i="191"/>
  <c r="GH41" i="191"/>
  <c r="GG41" i="191"/>
  <c r="GF41" i="191"/>
  <c r="GE41" i="191"/>
  <c r="GD41" i="191"/>
  <c r="GC41" i="191"/>
  <c r="GB41" i="191"/>
  <c r="GA41" i="191"/>
  <c r="FZ41" i="191"/>
  <c r="FY41" i="191"/>
  <c r="FX41" i="191"/>
  <c r="FW41" i="191"/>
  <c r="FV41" i="191"/>
  <c r="FU41" i="191"/>
  <c r="FT41" i="191"/>
  <c r="FS41" i="191"/>
  <c r="FR41" i="191"/>
  <c r="FQ41" i="191"/>
  <c r="FP41" i="191"/>
  <c r="FO41" i="191"/>
  <c r="FN41" i="191"/>
  <c r="FM41" i="191"/>
  <c r="FL41" i="191"/>
  <c r="FK41" i="191"/>
  <c r="FJ41" i="191"/>
  <c r="FI41" i="191"/>
  <c r="FH41" i="191"/>
  <c r="FG41" i="191"/>
  <c r="FF41" i="191"/>
  <c r="FE41" i="191"/>
  <c r="FD41" i="191"/>
  <c r="FC41" i="191"/>
  <c r="FB41" i="191"/>
  <c r="FA41" i="191"/>
  <c r="EZ41" i="191"/>
  <c r="EY41" i="191"/>
  <c r="EX41" i="191"/>
  <c r="EW41" i="191"/>
  <c r="EV41" i="191"/>
  <c r="EU41" i="191"/>
  <c r="ET41" i="191"/>
  <c r="ES41" i="191"/>
  <c r="ER41" i="191"/>
  <c r="EQ41" i="191"/>
  <c r="EP41" i="191"/>
  <c r="EO41" i="191"/>
  <c r="EN41" i="191"/>
  <c r="EM41" i="191"/>
  <c r="EL41" i="191"/>
  <c r="EK41" i="191"/>
  <c r="EJ41" i="191"/>
  <c r="EI41" i="191"/>
  <c r="EH41" i="191"/>
  <c r="EG41" i="191"/>
  <c r="EF41" i="191"/>
  <c r="EE41" i="191"/>
  <c r="ED41" i="191"/>
  <c r="EC41" i="191"/>
  <c r="EB41" i="191"/>
  <c r="EA41" i="191"/>
  <c r="DZ41" i="191"/>
  <c r="DY41" i="191"/>
  <c r="DX41" i="191"/>
  <c r="DW41" i="191"/>
  <c r="DV41" i="191"/>
  <c r="DU41" i="191"/>
  <c r="DT41" i="191"/>
  <c r="DS41" i="191"/>
  <c r="DR41" i="191"/>
  <c r="DQ41" i="191"/>
  <c r="DP41" i="191"/>
  <c r="DO41" i="191"/>
  <c r="DN41" i="191"/>
  <c r="DM41" i="191"/>
  <c r="DL41" i="191"/>
  <c r="DK41" i="191"/>
  <c r="DJ41" i="191"/>
  <c r="DI41" i="191"/>
  <c r="DH41" i="191"/>
  <c r="DG41" i="191"/>
  <c r="DF41" i="191"/>
  <c r="DE41" i="191"/>
  <c r="DD41" i="191"/>
  <c r="DC41" i="191"/>
  <c r="DB41" i="191"/>
  <c r="DA41" i="191"/>
  <c r="CZ41" i="191"/>
  <c r="CY41" i="191"/>
  <c r="CX41" i="191"/>
  <c r="CW41" i="191"/>
  <c r="CV41" i="191"/>
  <c r="CU41" i="191"/>
  <c r="CT41" i="191"/>
  <c r="CS41" i="191"/>
  <c r="CR41" i="191"/>
  <c r="CQ41" i="191"/>
  <c r="CP41" i="191"/>
  <c r="CO41" i="191"/>
  <c r="CN41" i="191"/>
  <c r="CM41" i="191"/>
  <c r="CL41" i="191"/>
  <c r="CK41" i="191"/>
  <c r="CJ41" i="191"/>
  <c r="CI41" i="191"/>
  <c r="CH41" i="191"/>
  <c r="CG41" i="191"/>
  <c r="CF41" i="191"/>
  <c r="CE41" i="191"/>
  <c r="CD41" i="191"/>
  <c r="CC41" i="191"/>
  <c r="CB41" i="191"/>
  <c r="CA41" i="191"/>
  <c r="BZ41" i="191"/>
  <c r="BY41" i="191"/>
  <c r="BX41" i="191"/>
  <c r="BW41" i="191"/>
  <c r="BV41" i="191"/>
  <c r="BU41" i="191"/>
  <c r="BT41" i="191"/>
  <c r="BS41" i="191"/>
  <c r="BR41" i="191"/>
  <c r="BQ41" i="191"/>
  <c r="BP41" i="191"/>
  <c r="BO41" i="191"/>
  <c r="BN41" i="191"/>
  <c r="BM41" i="191"/>
  <c r="BL41" i="191"/>
  <c r="BK41" i="191"/>
  <c r="BJ41" i="191"/>
  <c r="BI41" i="191"/>
  <c r="BH41" i="191"/>
  <c r="BG41" i="191"/>
  <c r="BF41" i="191"/>
  <c r="BE41" i="191"/>
  <c r="BD41" i="191"/>
  <c r="BC41" i="191"/>
  <c r="BB41" i="191"/>
  <c r="BA41" i="191"/>
  <c r="AZ41" i="191"/>
  <c r="AY41" i="191"/>
  <c r="AX41" i="191"/>
  <c r="AW41" i="191"/>
  <c r="AV41" i="191"/>
  <c r="AU41" i="191"/>
  <c r="AT41" i="191"/>
  <c r="AS41" i="191"/>
  <c r="AR41" i="191"/>
  <c r="AQ41" i="191"/>
  <c r="AP41" i="191"/>
  <c r="AO41" i="191"/>
  <c r="AN41" i="191"/>
  <c r="AM41" i="191"/>
  <c r="AL41" i="191"/>
  <c r="AK41" i="191"/>
  <c r="AJ41" i="191"/>
  <c r="AI41" i="191"/>
  <c r="AH41" i="191"/>
  <c r="AG41" i="191"/>
  <c r="AF41" i="191"/>
  <c r="AE41" i="191"/>
  <c r="AD41" i="191"/>
  <c r="AC41" i="191"/>
  <c r="AB41" i="191"/>
  <c r="AA41" i="191"/>
  <c r="Z41" i="191"/>
  <c r="Y41" i="191"/>
  <c r="X41" i="191"/>
  <c r="W41" i="191"/>
  <c r="V41" i="191"/>
  <c r="U41" i="191"/>
  <c r="T41" i="191"/>
  <c r="S41" i="191"/>
  <c r="R41" i="191"/>
  <c r="Q41" i="191"/>
  <c r="P41" i="191"/>
  <c r="O41" i="191"/>
  <c r="N41" i="191"/>
  <c r="M41" i="191"/>
  <c r="L41" i="191"/>
  <c r="K41" i="191"/>
  <c r="J41" i="191"/>
  <c r="I41" i="191"/>
  <c r="H41" i="191"/>
  <c r="G41" i="191"/>
  <c r="F41" i="191"/>
  <c r="E41" i="191"/>
  <c r="D41" i="191"/>
  <c r="C41" i="191"/>
  <c r="B41" i="191"/>
  <c r="GU40" i="191"/>
  <c r="GT40" i="191"/>
  <c r="GS40" i="191"/>
  <c r="GR40" i="191"/>
  <c r="GQ40" i="191"/>
  <c r="GP40" i="191"/>
  <c r="GO40" i="191"/>
  <c r="GN40" i="191"/>
  <c r="GM40" i="191"/>
  <c r="GL40" i="191"/>
  <c r="GK40" i="191"/>
  <c r="GJ40" i="191"/>
  <c r="GI40" i="191"/>
  <c r="GH40" i="191"/>
  <c r="GG40" i="191"/>
  <c r="GF40" i="191"/>
  <c r="GE40" i="191"/>
  <c r="GD40" i="191"/>
  <c r="GC40" i="191"/>
  <c r="GB40" i="191"/>
  <c r="GA40" i="191"/>
  <c r="FZ40" i="191"/>
  <c r="FY40" i="191"/>
  <c r="FX40" i="191"/>
  <c r="FW40" i="191"/>
  <c r="FV40" i="191"/>
  <c r="FU40" i="191"/>
  <c r="FT40" i="191"/>
  <c r="FS40" i="191"/>
  <c r="FR40" i="191"/>
  <c r="FQ40" i="191"/>
  <c r="FP40" i="191"/>
  <c r="FO40" i="191"/>
  <c r="FN40" i="191"/>
  <c r="FM40" i="191"/>
  <c r="FL40" i="191"/>
  <c r="FK40" i="191"/>
  <c r="FJ40" i="191"/>
  <c r="FI40" i="191"/>
  <c r="FH40" i="191"/>
  <c r="FG40" i="191"/>
  <c r="FF40" i="191"/>
  <c r="FE40" i="191"/>
  <c r="FD40" i="191"/>
  <c r="FC40" i="191"/>
  <c r="FB40" i="191"/>
  <c r="FA40" i="191"/>
  <c r="EZ40" i="191"/>
  <c r="EY40" i="191"/>
  <c r="EX40" i="191"/>
  <c r="EW40" i="191"/>
  <c r="EV40" i="191"/>
  <c r="EU40" i="191"/>
  <c r="ET40" i="191"/>
  <c r="ES40" i="191"/>
  <c r="ER40" i="191"/>
  <c r="EQ40" i="191"/>
  <c r="EP40" i="191"/>
  <c r="EO40" i="191"/>
  <c r="EN40" i="191"/>
  <c r="EM40" i="191"/>
  <c r="EL40" i="191"/>
  <c r="EK40" i="191"/>
  <c r="EJ40" i="191"/>
  <c r="EI40" i="191"/>
  <c r="EH40" i="191"/>
  <c r="EG40" i="191"/>
  <c r="EF40" i="191"/>
  <c r="EE40" i="191"/>
  <c r="ED40" i="191"/>
  <c r="EC40" i="191"/>
  <c r="EB40" i="191"/>
  <c r="EA40" i="191"/>
  <c r="DZ40" i="191"/>
  <c r="DY40" i="191"/>
  <c r="DX40" i="191"/>
  <c r="DW40" i="191"/>
  <c r="DV40" i="191"/>
  <c r="DU40" i="191"/>
  <c r="DT40" i="191"/>
  <c r="DS40" i="191"/>
  <c r="DR40" i="191"/>
  <c r="DQ40" i="191"/>
  <c r="DP40" i="191"/>
  <c r="DO40" i="191"/>
  <c r="DN40" i="191"/>
  <c r="DM40" i="191"/>
  <c r="DL40" i="191"/>
  <c r="DK40" i="191"/>
  <c r="DJ40" i="191"/>
  <c r="DI40" i="191"/>
  <c r="DH40" i="191"/>
  <c r="DG40" i="191"/>
  <c r="DF40" i="191"/>
  <c r="DE40" i="191"/>
  <c r="DD40" i="191"/>
  <c r="DC40" i="191"/>
  <c r="DB40" i="191"/>
  <c r="DA40" i="191"/>
  <c r="CZ40" i="191"/>
  <c r="CY40" i="191"/>
  <c r="CX40" i="191"/>
  <c r="CW40" i="191"/>
  <c r="CV40" i="191"/>
  <c r="CU40" i="191"/>
  <c r="CT40" i="191"/>
  <c r="CS40" i="191"/>
  <c r="CR40" i="191"/>
  <c r="CQ40" i="191"/>
  <c r="CP40" i="191"/>
  <c r="CO40" i="191"/>
  <c r="CN40" i="191"/>
  <c r="CM40" i="191"/>
  <c r="CL40" i="191"/>
  <c r="CK40" i="191"/>
  <c r="CJ40" i="191"/>
  <c r="CI40" i="191"/>
  <c r="CH40" i="191"/>
  <c r="CG40" i="191"/>
  <c r="CF40" i="191"/>
  <c r="CE40" i="191"/>
  <c r="CD40" i="191"/>
  <c r="CC40" i="191"/>
  <c r="CB40" i="191"/>
  <c r="CA40" i="191"/>
  <c r="BZ40" i="191"/>
  <c r="BY40" i="191"/>
  <c r="BX40" i="191"/>
  <c r="BW40" i="191"/>
  <c r="BV40" i="191"/>
  <c r="BU40" i="191"/>
  <c r="BT40" i="191"/>
  <c r="BS40" i="191"/>
  <c r="BR40" i="191"/>
  <c r="BQ40" i="191"/>
  <c r="BP40" i="191"/>
  <c r="BO40" i="191"/>
  <c r="BN40" i="191"/>
  <c r="BM40" i="191"/>
  <c r="BL40" i="191"/>
  <c r="BK40" i="191"/>
  <c r="BJ40" i="191"/>
  <c r="BI40" i="191"/>
  <c r="BH40" i="191"/>
  <c r="BG40" i="191"/>
  <c r="BF40" i="191"/>
  <c r="BE40" i="191"/>
  <c r="BD40" i="191"/>
  <c r="BC40" i="191"/>
  <c r="BB40" i="191"/>
  <c r="BA40" i="191"/>
  <c r="AZ40" i="191"/>
  <c r="AY40" i="191"/>
  <c r="AX40" i="191"/>
  <c r="AW40" i="191"/>
  <c r="AV40" i="191"/>
  <c r="AU40" i="191"/>
  <c r="AT40" i="191"/>
  <c r="AS40" i="191"/>
  <c r="AR40" i="191"/>
  <c r="AQ40" i="191"/>
  <c r="AP40" i="191"/>
  <c r="AO40" i="191"/>
  <c r="AN40" i="191"/>
  <c r="AM40" i="191"/>
  <c r="AL40" i="191"/>
  <c r="AK40" i="191"/>
  <c r="AJ40" i="191"/>
  <c r="AI40" i="191"/>
  <c r="AH40" i="191"/>
  <c r="AG40" i="191"/>
  <c r="AF40" i="191"/>
  <c r="AE40" i="191"/>
  <c r="AD40" i="191"/>
  <c r="AC40" i="191"/>
  <c r="AB40" i="191"/>
  <c r="AA40" i="191"/>
  <c r="Z40" i="191"/>
  <c r="Y40" i="191"/>
  <c r="X40" i="191"/>
  <c r="W40" i="191"/>
  <c r="V40" i="191"/>
  <c r="U40" i="191"/>
  <c r="T40" i="191"/>
  <c r="S40" i="191"/>
  <c r="R40" i="191"/>
  <c r="Q40" i="191"/>
  <c r="P40" i="191"/>
  <c r="O40" i="191"/>
  <c r="N40" i="191"/>
  <c r="M40" i="191"/>
  <c r="L40" i="191"/>
  <c r="K40" i="191"/>
  <c r="J40" i="191"/>
  <c r="I40" i="191"/>
  <c r="H40" i="191"/>
  <c r="G40" i="191"/>
  <c r="F40" i="191"/>
  <c r="E40" i="191"/>
  <c r="D40" i="191"/>
  <c r="C40" i="191"/>
  <c r="B40" i="191"/>
  <c r="GU38" i="191"/>
  <c r="GT38" i="191"/>
  <c r="GS38" i="191"/>
  <c r="GR38" i="191"/>
  <c r="GQ38" i="191"/>
  <c r="GP38" i="191"/>
  <c r="GO38" i="191"/>
  <c r="GN38" i="191"/>
  <c r="GM38" i="191"/>
  <c r="GL38" i="191"/>
  <c r="GK38" i="191"/>
  <c r="GJ38" i="191"/>
  <c r="GI38" i="191"/>
  <c r="GH38" i="191"/>
  <c r="GG38" i="191"/>
  <c r="GF38" i="191"/>
  <c r="GE38" i="191"/>
  <c r="GD38" i="191"/>
  <c r="GC38" i="191"/>
  <c r="GB38" i="191"/>
  <c r="GA38" i="191"/>
  <c r="FZ38" i="191"/>
  <c r="FY38" i="191"/>
  <c r="FX38" i="191"/>
  <c r="FW38" i="191"/>
  <c r="FV38" i="191"/>
  <c r="FU38" i="191"/>
  <c r="FT38" i="191"/>
  <c r="FS38" i="191"/>
  <c r="FR38" i="191"/>
  <c r="FQ38" i="191"/>
  <c r="FP38" i="191"/>
  <c r="FO38" i="191"/>
  <c r="FN38" i="191"/>
  <c r="FM38" i="191"/>
  <c r="FL38" i="191"/>
  <c r="FK38" i="191"/>
  <c r="FJ38" i="191"/>
  <c r="FI38" i="191"/>
  <c r="FH38" i="191"/>
  <c r="FG38" i="191"/>
  <c r="FF38" i="191"/>
  <c r="FE38" i="191"/>
  <c r="FD38" i="191"/>
  <c r="FC38" i="191"/>
  <c r="FB38" i="191"/>
  <c r="FA38" i="191"/>
  <c r="EZ38" i="191"/>
  <c r="EY38" i="191"/>
  <c r="EX38" i="191"/>
  <c r="EW38" i="191"/>
  <c r="EV38" i="191"/>
  <c r="EU38" i="191"/>
  <c r="ET38" i="191"/>
  <c r="ES38" i="191"/>
  <c r="ER38" i="191"/>
  <c r="EQ38" i="191"/>
  <c r="EP38" i="191"/>
  <c r="EO38" i="191"/>
  <c r="EN38" i="191"/>
  <c r="EM38" i="191"/>
  <c r="EL38" i="191"/>
  <c r="EK38" i="191"/>
  <c r="EJ38" i="191"/>
  <c r="EI38" i="191"/>
  <c r="EH38" i="191"/>
  <c r="EG38" i="191"/>
  <c r="EF38" i="191"/>
  <c r="EE38" i="191"/>
  <c r="ED38" i="191"/>
  <c r="EC38" i="191"/>
  <c r="EB38" i="191"/>
  <c r="EA38" i="191"/>
  <c r="DZ38" i="191"/>
  <c r="DY38" i="191"/>
  <c r="DX38" i="191"/>
  <c r="DW38" i="191"/>
  <c r="DV38" i="191"/>
  <c r="DU38" i="191"/>
  <c r="DT38" i="191"/>
  <c r="DS38" i="191"/>
  <c r="DR38" i="191"/>
  <c r="DQ38" i="191"/>
  <c r="DP38" i="191"/>
  <c r="DO38" i="191"/>
  <c r="DN38" i="191"/>
  <c r="DM38" i="191"/>
  <c r="DL38" i="191"/>
  <c r="DK38" i="191"/>
  <c r="DJ38" i="191"/>
  <c r="DI38" i="191"/>
  <c r="DH38" i="191"/>
  <c r="DG38" i="191"/>
  <c r="DF38" i="191"/>
  <c r="DE38" i="191"/>
  <c r="DD38" i="191"/>
  <c r="DC38" i="191"/>
  <c r="DB38" i="191"/>
  <c r="DA38" i="191"/>
  <c r="CZ38" i="191"/>
  <c r="CY38" i="191"/>
  <c r="CX38" i="191"/>
  <c r="CW38" i="191"/>
  <c r="CV38" i="191"/>
  <c r="CU38" i="191"/>
  <c r="CT38" i="191"/>
  <c r="CS38" i="191"/>
  <c r="CR38" i="191"/>
  <c r="CQ38" i="191"/>
  <c r="CP38" i="191"/>
  <c r="CO38" i="191"/>
  <c r="CN38" i="191"/>
  <c r="CM38" i="191"/>
  <c r="CL38" i="191"/>
  <c r="CK38" i="191"/>
  <c r="CJ38" i="191"/>
  <c r="CI38" i="191"/>
  <c r="CH38" i="191"/>
  <c r="CG38" i="191"/>
  <c r="CF38" i="191"/>
  <c r="CE38" i="191"/>
  <c r="CD38" i="191"/>
  <c r="CC38" i="191"/>
  <c r="CB38" i="191"/>
  <c r="CA38" i="191"/>
  <c r="BZ38" i="191"/>
  <c r="BY38" i="191"/>
  <c r="BX38" i="191"/>
  <c r="BW38" i="191"/>
  <c r="BV38" i="191"/>
  <c r="BU38" i="191"/>
  <c r="BT38" i="191"/>
  <c r="BS38" i="191"/>
  <c r="BR38" i="191"/>
  <c r="BQ38" i="191"/>
  <c r="BP38" i="191"/>
  <c r="BO38" i="191"/>
  <c r="BN38" i="191"/>
  <c r="BM38" i="191"/>
  <c r="BL38" i="191"/>
  <c r="BK38" i="191"/>
  <c r="BJ38" i="191"/>
  <c r="BI38" i="191"/>
  <c r="BH38" i="191"/>
  <c r="BG38" i="191"/>
  <c r="BF38" i="191"/>
  <c r="BE38" i="191"/>
  <c r="BD38" i="191"/>
  <c r="BC38" i="191"/>
  <c r="BB38" i="191"/>
  <c r="BA38" i="191"/>
  <c r="AZ38" i="191"/>
  <c r="AY38" i="191"/>
  <c r="AX38" i="191"/>
  <c r="AW38" i="191"/>
  <c r="AV38" i="191"/>
  <c r="AU38" i="191"/>
  <c r="AT38" i="191"/>
  <c r="AS38" i="191"/>
  <c r="AR38" i="191"/>
  <c r="AQ38" i="191"/>
  <c r="AP38" i="191"/>
  <c r="AO38" i="191"/>
  <c r="AN38" i="191"/>
  <c r="AM38" i="191"/>
  <c r="AL38" i="191"/>
  <c r="AK38" i="191"/>
  <c r="AJ38" i="191"/>
  <c r="AI38" i="191"/>
  <c r="AH38" i="191"/>
  <c r="AG38" i="191"/>
  <c r="AF38" i="191"/>
  <c r="AE38" i="191"/>
  <c r="AD38" i="191"/>
  <c r="AC38" i="191"/>
  <c r="AB38" i="191"/>
  <c r="AA38" i="191"/>
  <c r="Z38" i="191"/>
  <c r="Y38" i="191"/>
  <c r="X38" i="191"/>
  <c r="W38" i="191"/>
  <c r="V38" i="191"/>
  <c r="U38" i="191"/>
  <c r="T38" i="191"/>
  <c r="S38" i="191"/>
  <c r="R38" i="191"/>
  <c r="Q38" i="191"/>
  <c r="P38" i="191"/>
  <c r="O38" i="191"/>
  <c r="N38" i="191"/>
  <c r="M38" i="191"/>
  <c r="L38" i="191"/>
  <c r="K38" i="191"/>
  <c r="J38" i="191"/>
  <c r="I38" i="191"/>
  <c r="H38" i="191"/>
  <c r="G38" i="191"/>
  <c r="F38" i="191"/>
  <c r="E38" i="191"/>
  <c r="D38" i="191"/>
  <c r="C38" i="191"/>
  <c r="B38" i="191"/>
  <c r="GU37" i="191"/>
  <c r="GT37" i="191"/>
  <c r="GS37" i="191"/>
  <c r="GR37" i="191"/>
  <c r="GQ37" i="191"/>
  <c r="GP37" i="191"/>
  <c r="GO37" i="191"/>
  <c r="GN37" i="191"/>
  <c r="GM37" i="191"/>
  <c r="GL37" i="191"/>
  <c r="GK37" i="191"/>
  <c r="GJ37" i="191"/>
  <c r="GI37" i="191"/>
  <c r="GH37" i="191"/>
  <c r="GG37" i="191"/>
  <c r="GF37" i="191"/>
  <c r="GE37" i="191"/>
  <c r="GD37" i="191"/>
  <c r="GC37" i="191"/>
  <c r="GB37" i="191"/>
  <c r="GA37" i="191"/>
  <c r="FZ37" i="191"/>
  <c r="FY37" i="191"/>
  <c r="FX37" i="191"/>
  <c r="FW37" i="191"/>
  <c r="FV37" i="191"/>
  <c r="FU37" i="191"/>
  <c r="FT37" i="191"/>
  <c r="FS37" i="191"/>
  <c r="FR37" i="191"/>
  <c r="FQ37" i="191"/>
  <c r="FP37" i="191"/>
  <c r="FO37" i="191"/>
  <c r="FN37" i="191"/>
  <c r="FM37" i="191"/>
  <c r="FL37" i="191"/>
  <c r="FK37" i="191"/>
  <c r="FJ37" i="191"/>
  <c r="FI37" i="191"/>
  <c r="FH37" i="191"/>
  <c r="FG37" i="191"/>
  <c r="FF37" i="191"/>
  <c r="FE37" i="191"/>
  <c r="FD37" i="191"/>
  <c r="FC37" i="191"/>
  <c r="FB37" i="191"/>
  <c r="FA37" i="191"/>
  <c r="EZ37" i="191"/>
  <c r="EY37" i="191"/>
  <c r="EX37" i="191"/>
  <c r="EW37" i="191"/>
  <c r="EV37" i="191"/>
  <c r="EU37" i="191"/>
  <c r="ET37" i="191"/>
  <c r="ES37" i="191"/>
  <c r="ER37" i="191"/>
  <c r="EQ37" i="191"/>
  <c r="EP37" i="191"/>
  <c r="EO37" i="191"/>
  <c r="EN37" i="191"/>
  <c r="EM37" i="191"/>
  <c r="EL37" i="191"/>
  <c r="EK37" i="191"/>
  <c r="EJ37" i="191"/>
  <c r="EI37" i="191"/>
  <c r="EH37" i="191"/>
  <c r="EG37" i="191"/>
  <c r="EF37" i="191"/>
  <c r="EE37" i="191"/>
  <c r="ED37" i="191"/>
  <c r="EC37" i="191"/>
  <c r="EB37" i="191"/>
  <c r="EA37" i="191"/>
  <c r="DZ37" i="191"/>
  <c r="DY37" i="191"/>
  <c r="DX37" i="191"/>
  <c r="DW37" i="191"/>
  <c r="DV37" i="191"/>
  <c r="DU37" i="191"/>
  <c r="DT37" i="191"/>
  <c r="DS37" i="191"/>
  <c r="DR37" i="191"/>
  <c r="DQ37" i="191"/>
  <c r="DP37" i="191"/>
  <c r="DO37" i="191"/>
  <c r="DN37" i="191"/>
  <c r="DM37" i="191"/>
  <c r="DL37" i="191"/>
  <c r="DK37" i="191"/>
  <c r="DJ37" i="191"/>
  <c r="DI37" i="191"/>
  <c r="DH37" i="191"/>
  <c r="DG37" i="191"/>
  <c r="DF37" i="191"/>
  <c r="DE37" i="191"/>
  <c r="DD37" i="191"/>
  <c r="DC37" i="191"/>
  <c r="DB37" i="191"/>
  <c r="DA37" i="191"/>
  <c r="CZ37" i="191"/>
  <c r="CY37" i="191"/>
  <c r="CX37" i="191"/>
  <c r="CW37" i="191"/>
  <c r="CV37" i="191"/>
  <c r="CU37" i="191"/>
  <c r="CT37" i="191"/>
  <c r="CS37" i="191"/>
  <c r="CR37" i="191"/>
  <c r="CQ37" i="191"/>
  <c r="CP37" i="191"/>
  <c r="CO37" i="191"/>
  <c r="CN37" i="191"/>
  <c r="CM37" i="191"/>
  <c r="CL37" i="191"/>
  <c r="CK37" i="191"/>
  <c r="CJ37" i="191"/>
  <c r="CI37" i="191"/>
  <c r="CH37" i="191"/>
  <c r="CG37" i="191"/>
  <c r="CF37" i="191"/>
  <c r="CE37" i="191"/>
  <c r="CD37" i="191"/>
  <c r="CC37" i="191"/>
  <c r="CB37" i="191"/>
  <c r="CA37" i="191"/>
  <c r="BZ37" i="191"/>
  <c r="BY37" i="191"/>
  <c r="BX37" i="191"/>
  <c r="BW37" i="191"/>
  <c r="BV37" i="191"/>
  <c r="BU37" i="191"/>
  <c r="BT37" i="191"/>
  <c r="BS37" i="191"/>
  <c r="BR37" i="191"/>
  <c r="BQ37" i="191"/>
  <c r="BP37" i="191"/>
  <c r="BO37" i="191"/>
  <c r="BN37" i="191"/>
  <c r="BM37" i="191"/>
  <c r="BL37" i="191"/>
  <c r="BK37" i="191"/>
  <c r="BJ37" i="191"/>
  <c r="BI37" i="191"/>
  <c r="BH37" i="191"/>
  <c r="BG37" i="191"/>
  <c r="BF37" i="191"/>
  <c r="BE37" i="191"/>
  <c r="BD37" i="191"/>
  <c r="BC37" i="191"/>
  <c r="BB37" i="191"/>
  <c r="BA37" i="191"/>
  <c r="AZ37" i="191"/>
  <c r="AY37" i="191"/>
  <c r="AX37" i="191"/>
  <c r="AW37" i="191"/>
  <c r="AV37" i="191"/>
  <c r="AU37" i="191"/>
  <c r="AT37" i="191"/>
  <c r="AS37" i="191"/>
  <c r="AR37" i="191"/>
  <c r="AQ37" i="191"/>
  <c r="AP37" i="191"/>
  <c r="AO37" i="191"/>
  <c r="AN37" i="191"/>
  <c r="AM37" i="191"/>
  <c r="AL37" i="191"/>
  <c r="AK37" i="191"/>
  <c r="AJ37" i="191"/>
  <c r="AI37" i="191"/>
  <c r="AH37" i="191"/>
  <c r="AG37" i="191"/>
  <c r="AF37" i="191"/>
  <c r="AE37" i="191"/>
  <c r="AD37" i="191"/>
  <c r="AC37" i="191"/>
  <c r="AB37" i="191"/>
  <c r="AA37" i="191"/>
  <c r="Z37" i="191"/>
  <c r="Y37" i="191"/>
  <c r="X37" i="191"/>
  <c r="W37" i="191"/>
  <c r="V37" i="191"/>
  <c r="U37" i="191"/>
  <c r="T37" i="191"/>
  <c r="S37" i="191"/>
  <c r="R37" i="191"/>
  <c r="Q37" i="191"/>
  <c r="P37" i="191"/>
  <c r="O37" i="191"/>
  <c r="N37" i="191"/>
  <c r="M37" i="191"/>
  <c r="L37" i="191"/>
  <c r="K37" i="191"/>
  <c r="J37" i="191"/>
  <c r="I37" i="191"/>
  <c r="H37" i="191"/>
  <c r="G37" i="191"/>
  <c r="F37" i="191"/>
  <c r="E37" i="191"/>
  <c r="D37" i="191"/>
  <c r="C37" i="191"/>
  <c r="B37" i="191"/>
  <c r="GU35" i="191"/>
  <c r="GT35" i="191"/>
  <c r="GS35" i="191"/>
  <c r="GR35" i="191"/>
  <c r="GQ35" i="191"/>
  <c r="GP35" i="191"/>
  <c r="GO35" i="191"/>
  <c r="GN35" i="191"/>
  <c r="GM35" i="191"/>
  <c r="GL35" i="191"/>
  <c r="GK35" i="191"/>
  <c r="GJ35" i="191"/>
  <c r="GI35" i="191"/>
  <c r="GH35" i="191"/>
  <c r="GG35" i="191"/>
  <c r="GF35" i="191"/>
  <c r="GE35" i="191"/>
  <c r="GD35" i="191"/>
  <c r="GC35" i="191"/>
  <c r="GB35" i="191"/>
  <c r="GA35" i="191"/>
  <c r="FZ35" i="191"/>
  <c r="FY35" i="191"/>
  <c r="FX35" i="191"/>
  <c r="FW35" i="191"/>
  <c r="FV35" i="191"/>
  <c r="FU35" i="191"/>
  <c r="FT35" i="191"/>
  <c r="FS35" i="191"/>
  <c r="FR35" i="191"/>
  <c r="FQ35" i="191"/>
  <c r="FP35" i="191"/>
  <c r="FO35" i="191"/>
  <c r="FN35" i="191"/>
  <c r="FM35" i="191"/>
  <c r="FL35" i="191"/>
  <c r="FK35" i="191"/>
  <c r="FJ35" i="191"/>
  <c r="FI35" i="191"/>
  <c r="FH35" i="191"/>
  <c r="FG35" i="191"/>
  <c r="FF35" i="191"/>
  <c r="FE35" i="191"/>
  <c r="FD35" i="191"/>
  <c r="FC35" i="191"/>
  <c r="FB35" i="191"/>
  <c r="FA35" i="191"/>
  <c r="EZ35" i="191"/>
  <c r="EY35" i="191"/>
  <c r="EX35" i="191"/>
  <c r="EW35" i="191"/>
  <c r="EV35" i="191"/>
  <c r="EU35" i="191"/>
  <c r="ET35" i="191"/>
  <c r="ES35" i="191"/>
  <c r="ER35" i="191"/>
  <c r="EQ35" i="191"/>
  <c r="EP35" i="191"/>
  <c r="EO35" i="191"/>
  <c r="EN35" i="191"/>
  <c r="EM35" i="191"/>
  <c r="EL35" i="191"/>
  <c r="EK35" i="191"/>
  <c r="EJ35" i="191"/>
  <c r="EI35" i="191"/>
  <c r="EH35" i="191"/>
  <c r="EG35" i="191"/>
  <c r="EF35" i="191"/>
  <c r="EE35" i="191"/>
  <c r="ED35" i="191"/>
  <c r="EC35" i="191"/>
  <c r="EB35" i="191"/>
  <c r="EA35" i="191"/>
  <c r="DZ35" i="191"/>
  <c r="DY35" i="191"/>
  <c r="DX35" i="191"/>
  <c r="DW35" i="191"/>
  <c r="DV35" i="191"/>
  <c r="DU35" i="191"/>
  <c r="DT35" i="191"/>
  <c r="DS35" i="191"/>
  <c r="DR35" i="191"/>
  <c r="DQ35" i="191"/>
  <c r="DP35" i="191"/>
  <c r="DO35" i="191"/>
  <c r="DN35" i="191"/>
  <c r="DM35" i="191"/>
  <c r="DL35" i="191"/>
  <c r="DK35" i="191"/>
  <c r="DJ35" i="191"/>
  <c r="DI35" i="191"/>
  <c r="DH35" i="191"/>
  <c r="DG35" i="191"/>
  <c r="DF35" i="191"/>
  <c r="DE35" i="191"/>
  <c r="DD35" i="191"/>
  <c r="DC35" i="191"/>
  <c r="DB35" i="191"/>
  <c r="DA35" i="191"/>
  <c r="CZ35" i="191"/>
  <c r="CY35" i="191"/>
  <c r="CX35" i="191"/>
  <c r="CW35" i="191"/>
  <c r="CV35" i="191"/>
  <c r="CU35" i="191"/>
  <c r="CT35" i="191"/>
  <c r="CS35" i="191"/>
  <c r="CR35" i="191"/>
  <c r="CQ35" i="191"/>
  <c r="CP35" i="191"/>
  <c r="CO35" i="191"/>
  <c r="CN35" i="191"/>
  <c r="CM35" i="191"/>
  <c r="CL35" i="191"/>
  <c r="CK35" i="191"/>
  <c r="CJ35" i="191"/>
  <c r="CI35" i="191"/>
  <c r="CH35" i="191"/>
  <c r="CG35" i="191"/>
  <c r="CF35" i="191"/>
  <c r="CE35" i="191"/>
  <c r="CD35" i="191"/>
  <c r="CC35" i="191"/>
  <c r="CB35" i="191"/>
  <c r="CA35" i="191"/>
  <c r="BZ35" i="191"/>
  <c r="BY35" i="191"/>
  <c r="BX35" i="191"/>
  <c r="BW35" i="191"/>
  <c r="BV35" i="191"/>
  <c r="BU35" i="191"/>
  <c r="BT35" i="191"/>
  <c r="BS35" i="191"/>
  <c r="BR35" i="191"/>
  <c r="BQ35" i="191"/>
  <c r="BP35" i="191"/>
  <c r="BO35" i="191"/>
  <c r="BN35" i="191"/>
  <c r="BM35" i="191"/>
  <c r="BL35" i="191"/>
  <c r="BK35" i="191"/>
  <c r="BJ35" i="191"/>
  <c r="BI35" i="191"/>
  <c r="BH35" i="191"/>
  <c r="BG35" i="191"/>
  <c r="BF35" i="191"/>
  <c r="BE35" i="191"/>
  <c r="BD35" i="191"/>
  <c r="BC35" i="191"/>
  <c r="BB35" i="191"/>
  <c r="BA35" i="191"/>
  <c r="AZ35" i="191"/>
  <c r="AY35" i="191"/>
  <c r="AX35" i="191"/>
  <c r="AW35" i="191"/>
  <c r="AV35" i="191"/>
  <c r="AU35" i="191"/>
  <c r="AT35" i="191"/>
  <c r="AS35" i="191"/>
  <c r="AR35" i="191"/>
  <c r="AQ35" i="191"/>
  <c r="AP35" i="191"/>
  <c r="AO35" i="191"/>
  <c r="AN35" i="191"/>
  <c r="AM35" i="191"/>
  <c r="AL35" i="191"/>
  <c r="AK35" i="191"/>
  <c r="AJ35" i="191"/>
  <c r="AI35" i="191"/>
  <c r="AH35" i="191"/>
  <c r="AG35" i="191"/>
  <c r="AF35" i="191"/>
  <c r="AE35" i="191"/>
  <c r="AD35" i="191"/>
  <c r="AC35" i="191"/>
  <c r="AB35" i="191"/>
  <c r="AA35" i="191"/>
  <c r="Z35" i="191"/>
  <c r="Y35" i="191"/>
  <c r="X35" i="191"/>
  <c r="W35" i="191"/>
  <c r="V35" i="191"/>
  <c r="U35" i="191"/>
  <c r="T35" i="191"/>
  <c r="S35" i="191"/>
  <c r="R35" i="191"/>
  <c r="Q35" i="191"/>
  <c r="P35" i="191"/>
  <c r="O35" i="191"/>
  <c r="N35" i="191"/>
  <c r="M35" i="191"/>
  <c r="L35" i="191"/>
  <c r="K35" i="191"/>
  <c r="J35" i="191"/>
  <c r="I35" i="191"/>
  <c r="H35" i="191"/>
  <c r="G35" i="191"/>
  <c r="F35" i="191"/>
  <c r="E35" i="191"/>
  <c r="D35" i="191"/>
  <c r="C35" i="191"/>
  <c r="B35" i="191"/>
  <c r="GU34" i="191"/>
  <c r="GT34" i="191"/>
  <c r="GS34" i="191"/>
  <c r="GR34" i="191"/>
  <c r="GQ34" i="191"/>
  <c r="GP34" i="191"/>
  <c r="GO34" i="191"/>
  <c r="GN34" i="191"/>
  <c r="GM34" i="191"/>
  <c r="GL34" i="191"/>
  <c r="GK34" i="191"/>
  <c r="GJ34" i="191"/>
  <c r="GI34" i="191"/>
  <c r="GH34" i="191"/>
  <c r="GG34" i="191"/>
  <c r="GF34" i="191"/>
  <c r="GE34" i="191"/>
  <c r="GD34" i="191"/>
  <c r="GC34" i="191"/>
  <c r="GB34" i="191"/>
  <c r="GA34" i="191"/>
  <c r="FZ34" i="191"/>
  <c r="FY34" i="191"/>
  <c r="FX34" i="191"/>
  <c r="FW34" i="191"/>
  <c r="FV34" i="191"/>
  <c r="FU34" i="191"/>
  <c r="FT34" i="191"/>
  <c r="FS34" i="191"/>
  <c r="FR34" i="191"/>
  <c r="FQ34" i="191"/>
  <c r="FP34" i="191"/>
  <c r="FO34" i="191"/>
  <c r="FN34" i="191"/>
  <c r="FM34" i="191"/>
  <c r="FL34" i="191"/>
  <c r="FK34" i="191"/>
  <c r="FJ34" i="191"/>
  <c r="FI34" i="191"/>
  <c r="FH34" i="191"/>
  <c r="FG34" i="191"/>
  <c r="FF34" i="191"/>
  <c r="FE34" i="191"/>
  <c r="FD34" i="191"/>
  <c r="FC34" i="191"/>
  <c r="FB34" i="191"/>
  <c r="FA34" i="191"/>
  <c r="EZ34" i="191"/>
  <c r="EY34" i="191"/>
  <c r="EX34" i="191"/>
  <c r="EW34" i="191"/>
  <c r="EV34" i="191"/>
  <c r="EU34" i="191"/>
  <c r="ET34" i="191"/>
  <c r="ES34" i="191"/>
  <c r="ER34" i="191"/>
  <c r="EQ34" i="191"/>
  <c r="EP34" i="191"/>
  <c r="EO34" i="191"/>
  <c r="EN34" i="191"/>
  <c r="EM34" i="191"/>
  <c r="EL34" i="191"/>
  <c r="EK34" i="191"/>
  <c r="EJ34" i="191"/>
  <c r="EI34" i="191"/>
  <c r="EH34" i="191"/>
  <c r="EG34" i="191"/>
  <c r="EF34" i="191"/>
  <c r="EE34" i="191"/>
  <c r="ED34" i="191"/>
  <c r="EC34" i="191"/>
  <c r="EB34" i="191"/>
  <c r="EA34" i="191"/>
  <c r="DZ34" i="191"/>
  <c r="DY34" i="191"/>
  <c r="DX34" i="191"/>
  <c r="DW34" i="191"/>
  <c r="DV34" i="191"/>
  <c r="DU34" i="191"/>
  <c r="DT34" i="191"/>
  <c r="DS34" i="191"/>
  <c r="DR34" i="191"/>
  <c r="DQ34" i="191"/>
  <c r="DP34" i="191"/>
  <c r="DO34" i="191"/>
  <c r="DN34" i="191"/>
  <c r="DM34" i="191"/>
  <c r="DL34" i="191"/>
  <c r="DK34" i="191"/>
  <c r="DJ34" i="191"/>
  <c r="DI34" i="191"/>
  <c r="DH34" i="191"/>
  <c r="DG34" i="191"/>
  <c r="DF34" i="191"/>
  <c r="DE34" i="191"/>
  <c r="DD34" i="191"/>
  <c r="DC34" i="191"/>
  <c r="DB34" i="191"/>
  <c r="DA34" i="191"/>
  <c r="CZ34" i="191"/>
  <c r="CY34" i="191"/>
  <c r="CX34" i="191"/>
  <c r="CW34" i="191"/>
  <c r="CV34" i="191"/>
  <c r="CU34" i="191"/>
  <c r="CT34" i="191"/>
  <c r="CS34" i="191"/>
  <c r="CR34" i="191"/>
  <c r="CQ34" i="191"/>
  <c r="CP34" i="191"/>
  <c r="CO34" i="191"/>
  <c r="CN34" i="191"/>
  <c r="CM34" i="191"/>
  <c r="CL34" i="191"/>
  <c r="CK34" i="191"/>
  <c r="CJ34" i="191"/>
  <c r="CI34" i="191"/>
  <c r="CH34" i="191"/>
  <c r="CG34" i="191"/>
  <c r="CF34" i="191"/>
  <c r="CE34" i="191"/>
  <c r="CD34" i="191"/>
  <c r="CC34" i="191"/>
  <c r="CB34" i="191"/>
  <c r="CA34" i="191"/>
  <c r="BZ34" i="191"/>
  <c r="BY34" i="191"/>
  <c r="BX34" i="191"/>
  <c r="BW34" i="191"/>
  <c r="BV34" i="191"/>
  <c r="BU34" i="191"/>
  <c r="BT34" i="191"/>
  <c r="BS34" i="191"/>
  <c r="BR34" i="191"/>
  <c r="BQ34" i="191"/>
  <c r="BP34" i="191"/>
  <c r="BO34" i="191"/>
  <c r="BN34" i="191"/>
  <c r="BM34" i="191"/>
  <c r="BL34" i="191"/>
  <c r="BK34" i="191"/>
  <c r="BJ34" i="191"/>
  <c r="BI34" i="191"/>
  <c r="BH34" i="191"/>
  <c r="BG34" i="191"/>
  <c r="BF34" i="191"/>
  <c r="BE34" i="191"/>
  <c r="BD34" i="191"/>
  <c r="BC34" i="191"/>
  <c r="BB34" i="191"/>
  <c r="BA34" i="191"/>
  <c r="AZ34" i="191"/>
  <c r="AY34" i="191"/>
  <c r="AX34" i="191"/>
  <c r="AW34" i="191"/>
  <c r="AV34" i="191"/>
  <c r="AU34" i="191"/>
  <c r="AT34" i="191"/>
  <c r="AS34" i="191"/>
  <c r="AR34" i="191"/>
  <c r="AQ34" i="191"/>
  <c r="AP34" i="191"/>
  <c r="AO34" i="191"/>
  <c r="AN34" i="191"/>
  <c r="AM34" i="191"/>
  <c r="AL34" i="191"/>
  <c r="AK34" i="191"/>
  <c r="AJ34" i="191"/>
  <c r="AI34" i="191"/>
  <c r="AH34" i="191"/>
  <c r="AG34" i="191"/>
  <c r="AF34" i="191"/>
  <c r="AE34" i="191"/>
  <c r="AD34" i="191"/>
  <c r="AC34" i="191"/>
  <c r="AB34" i="191"/>
  <c r="AA34" i="191"/>
  <c r="Z34" i="191"/>
  <c r="Y34" i="191"/>
  <c r="X34" i="191"/>
  <c r="W34" i="191"/>
  <c r="V34" i="191"/>
  <c r="U34" i="191"/>
  <c r="T34" i="191"/>
  <c r="S34" i="191"/>
  <c r="R34" i="191"/>
  <c r="Q34" i="191"/>
  <c r="P34" i="191"/>
  <c r="O34" i="191"/>
  <c r="N34" i="191"/>
  <c r="M34" i="191"/>
  <c r="L34" i="191"/>
  <c r="K34" i="191"/>
  <c r="J34" i="191"/>
  <c r="I34" i="191"/>
  <c r="H34" i="191"/>
  <c r="G34" i="191"/>
  <c r="F34" i="191"/>
  <c r="E34" i="191"/>
  <c r="D34" i="191"/>
  <c r="C34" i="191"/>
  <c r="B34" i="191"/>
  <c r="GU32" i="191"/>
  <c r="GT32" i="191"/>
  <c r="GS32" i="191"/>
  <c r="GR32" i="191"/>
  <c r="GQ32" i="191"/>
  <c r="GP32" i="191"/>
  <c r="GO32" i="191"/>
  <c r="GN32" i="191"/>
  <c r="GM32" i="191"/>
  <c r="GL32" i="191"/>
  <c r="GK32" i="191"/>
  <c r="GJ32" i="191"/>
  <c r="GI32" i="191"/>
  <c r="GH32" i="191"/>
  <c r="GG32" i="191"/>
  <c r="GF32" i="191"/>
  <c r="GE32" i="191"/>
  <c r="GD32" i="191"/>
  <c r="GC32" i="191"/>
  <c r="GB32" i="191"/>
  <c r="GA32" i="191"/>
  <c r="FZ32" i="191"/>
  <c r="FY32" i="191"/>
  <c r="FX32" i="191"/>
  <c r="FW32" i="191"/>
  <c r="FV32" i="191"/>
  <c r="FU32" i="191"/>
  <c r="FT32" i="191"/>
  <c r="FS32" i="191"/>
  <c r="FR32" i="191"/>
  <c r="FQ32" i="191"/>
  <c r="FP32" i="191"/>
  <c r="FO32" i="191"/>
  <c r="FN32" i="191"/>
  <c r="FM32" i="191"/>
  <c r="FL32" i="191"/>
  <c r="FK32" i="191"/>
  <c r="FJ32" i="191"/>
  <c r="FI32" i="191"/>
  <c r="FH32" i="191"/>
  <c r="FG32" i="191"/>
  <c r="FF32" i="191"/>
  <c r="FE32" i="191"/>
  <c r="FD32" i="191"/>
  <c r="FC32" i="191"/>
  <c r="FB32" i="191"/>
  <c r="FA32" i="191"/>
  <c r="EZ32" i="191"/>
  <c r="EY32" i="191"/>
  <c r="EX32" i="191"/>
  <c r="EW32" i="191"/>
  <c r="EV32" i="191"/>
  <c r="EU32" i="191"/>
  <c r="ET32" i="191"/>
  <c r="ES32" i="191"/>
  <c r="ER32" i="191"/>
  <c r="EQ32" i="191"/>
  <c r="EP32" i="191"/>
  <c r="EO32" i="191"/>
  <c r="EN32" i="191"/>
  <c r="EM32" i="191"/>
  <c r="EL32" i="191"/>
  <c r="EK32" i="191"/>
  <c r="EJ32" i="191"/>
  <c r="EI32" i="191"/>
  <c r="EH32" i="191"/>
  <c r="EG32" i="191"/>
  <c r="EF32" i="191"/>
  <c r="EE32" i="191"/>
  <c r="ED32" i="191"/>
  <c r="EC32" i="191"/>
  <c r="EB32" i="191"/>
  <c r="EA32" i="191"/>
  <c r="DZ32" i="191"/>
  <c r="DY32" i="191"/>
  <c r="DX32" i="191"/>
  <c r="DW32" i="191"/>
  <c r="DV32" i="191"/>
  <c r="DU32" i="191"/>
  <c r="DT32" i="191"/>
  <c r="DS32" i="191"/>
  <c r="DR32" i="191"/>
  <c r="DQ32" i="191"/>
  <c r="DP32" i="191"/>
  <c r="DO32" i="191"/>
  <c r="DN32" i="191"/>
  <c r="DM32" i="191"/>
  <c r="DL32" i="191"/>
  <c r="DK32" i="191"/>
  <c r="DJ32" i="191"/>
  <c r="DI32" i="191"/>
  <c r="DH32" i="191"/>
  <c r="DG32" i="191"/>
  <c r="DF32" i="191"/>
  <c r="DE32" i="191"/>
  <c r="DD32" i="191"/>
  <c r="DC32" i="191"/>
  <c r="DB32" i="191"/>
  <c r="DA32" i="191"/>
  <c r="CZ32" i="191"/>
  <c r="CY32" i="191"/>
  <c r="CX32" i="191"/>
  <c r="CW32" i="191"/>
  <c r="CV32" i="191"/>
  <c r="CU32" i="191"/>
  <c r="CT32" i="191"/>
  <c r="CS32" i="191"/>
  <c r="CR32" i="191"/>
  <c r="CQ32" i="191"/>
  <c r="CP32" i="191"/>
  <c r="CO32" i="191"/>
  <c r="CN32" i="191"/>
  <c r="CM32" i="191"/>
  <c r="CL32" i="191"/>
  <c r="CK32" i="191"/>
  <c r="CJ32" i="191"/>
  <c r="CI32" i="191"/>
  <c r="CH32" i="191"/>
  <c r="CG32" i="191"/>
  <c r="CF32" i="191"/>
  <c r="CE32" i="191"/>
  <c r="CD32" i="191"/>
  <c r="CC32" i="191"/>
  <c r="CB32" i="191"/>
  <c r="CA32" i="191"/>
  <c r="BZ32" i="191"/>
  <c r="BY32" i="191"/>
  <c r="BX32" i="191"/>
  <c r="BW32" i="191"/>
  <c r="BV32" i="191"/>
  <c r="BU32" i="191"/>
  <c r="BT32" i="191"/>
  <c r="BS32" i="191"/>
  <c r="BR32" i="191"/>
  <c r="BQ32" i="191"/>
  <c r="BP32" i="191"/>
  <c r="BO32" i="191"/>
  <c r="BN32" i="191"/>
  <c r="BM32" i="191"/>
  <c r="BL32" i="191"/>
  <c r="BK32" i="191"/>
  <c r="BJ32" i="191"/>
  <c r="BI32" i="191"/>
  <c r="BH32" i="191"/>
  <c r="BG32" i="191"/>
  <c r="BF32" i="191"/>
  <c r="BE32" i="191"/>
  <c r="BD32" i="191"/>
  <c r="BC32" i="191"/>
  <c r="BB32" i="191"/>
  <c r="BA32" i="191"/>
  <c r="AZ32" i="191"/>
  <c r="AY32" i="191"/>
  <c r="AX32" i="191"/>
  <c r="AW32" i="191"/>
  <c r="AV32" i="191"/>
  <c r="AU32" i="191"/>
  <c r="AT32" i="191"/>
  <c r="AS32" i="191"/>
  <c r="AR32" i="191"/>
  <c r="AQ32" i="191"/>
  <c r="AP32" i="191"/>
  <c r="AO32" i="191"/>
  <c r="AN32" i="191"/>
  <c r="AM32" i="191"/>
  <c r="AL32" i="191"/>
  <c r="AK32" i="191"/>
  <c r="AJ32" i="191"/>
  <c r="AI32" i="191"/>
  <c r="AH32" i="191"/>
  <c r="AG32" i="191"/>
  <c r="AF32" i="191"/>
  <c r="AE32" i="191"/>
  <c r="AD32" i="191"/>
  <c r="AC32" i="191"/>
  <c r="AB32" i="191"/>
  <c r="AA32" i="191"/>
  <c r="Z32" i="191"/>
  <c r="Y32" i="191"/>
  <c r="X32" i="191"/>
  <c r="W32" i="191"/>
  <c r="V32" i="191"/>
  <c r="U32" i="191"/>
  <c r="T32" i="191"/>
  <c r="S32" i="191"/>
  <c r="R32" i="191"/>
  <c r="Q32" i="191"/>
  <c r="P32" i="191"/>
  <c r="O32" i="191"/>
  <c r="N32" i="191"/>
  <c r="M32" i="191"/>
  <c r="L32" i="191"/>
  <c r="K32" i="191"/>
  <c r="J32" i="191"/>
  <c r="I32" i="191"/>
  <c r="H32" i="191"/>
  <c r="G32" i="191"/>
  <c r="F32" i="191"/>
  <c r="E32" i="191"/>
  <c r="D32" i="191"/>
  <c r="C32" i="191"/>
  <c r="B32" i="191"/>
  <c r="GU31" i="191"/>
  <c r="GT31" i="191"/>
  <c r="GS31" i="191"/>
  <c r="GR31" i="191"/>
  <c r="GQ31" i="191"/>
  <c r="GP31" i="191"/>
  <c r="GO31" i="191"/>
  <c r="GN31" i="191"/>
  <c r="GM31" i="191"/>
  <c r="GL31" i="191"/>
  <c r="GK31" i="191"/>
  <c r="GJ31" i="191"/>
  <c r="GI31" i="191"/>
  <c r="GH31" i="191"/>
  <c r="GG31" i="191"/>
  <c r="GF31" i="191"/>
  <c r="GE31" i="191"/>
  <c r="GD31" i="191"/>
  <c r="GC31" i="191"/>
  <c r="GB31" i="191"/>
  <c r="GA31" i="191"/>
  <c r="FZ31" i="191"/>
  <c r="FY31" i="191"/>
  <c r="FX31" i="191"/>
  <c r="FW31" i="191"/>
  <c r="FV31" i="191"/>
  <c r="FU31" i="191"/>
  <c r="FT31" i="191"/>
  <c r="FS31" i="191"/>
  <c r="FR31" i="191"/>
  <c r="FQ31" i="191"/>
  <c r="FP31" i="191"/>
  <c r="FO31" i="191"/>
  <c r="FN31" i="191"/>
  <c r="FM31" i="191"/>
  <c r="FL31" i="191"/>
  <c r="FK31" i="191"/>
  <c r="FJ31" i="191"/>
  <c r="FI31" i="191"/>
  <c r="FH31" i="191"/>
  <c r="FG31" i="191"/>
  <c r="FF31" i="191"/>
  <c r="FE31" i="191"/>
  <c r="FD31" i="191"/>
  <c r="FC31" i="191"/>
  <c r="FB31" i="191"/>
  <c r="FA31" i="191"/>
  <c r="EZ31" i="191"/>
  <c r="EY31" i="191"/>
  <c r="EX31" i="191"/>
  <c r="EW31" i="191"/>
  <c r="EV31" i="191"/>
  <c r="EU31" i="191"/>
  <c r="ET31" i="191"/>
  <c r="ES31" i="191"/>
  <c r="ER31" i="191"/>
  <c r="EQ31" i="191"/>
  <c r="EP31" i="191"/>
  <c r="EO31" i="191"/>
  <c r="EN31" i="191"/>
  <c r="EM31" i="191"/>
  <c r="EL31" i="191"/>
  <c r="EK31" i="191"/>
  <c r="EJ31" i="191"/>
  <c r="EI31" i="191"/>
  <c r="EH31" i="191"/>
  <c r="EG31" i="191"/>
  <c r="EF31" i="191"/>
  <c r="EE31" i="191"/>
  <c r="ED31" i="191"/>
  <c r="EC31" i="191"/>
  <c r="EB31" i="191"/>
  <c r="EA31" i="191"/>
  <c r="DZ31" i="191"/>
  <c r="DY31" i="191"/>
  <c r="DX31" i="191"/>
  <c r="DW31" i="191"/>
  <c r="DV31" i="191"/>
  <c r="DU31" i="191"/>
  <c r="DT31" i="191"/>
  <c r="DS31" i="191"/>
  <c r="DR31" i="191"/>
  <c r="DQ31" i="191"/>
  <c r="DP31" i="191"/>
  <c r="DO31" i="191"/>
  <c r="DN31" i="191"/>
  <c r="DM31" i="191"/>
  <c r="DL31" i="191"/>
  <c r="DK31" i="191"/>
  <c r="DJ31" i="191"/>
  <c r="DI31" i="191"/>
  <c r="DH31" i="191"/>
  <c r="DG31" i="191"/>
  <c r="DF31" i="191"/>
  <c r="DE31" i="191"/>
  <c r="DD31" i="191"/>
  <c r="DC31" i="191"/>
  <c r="DB31" i="191"/>
  <c r="DA31" i="191"/>
  <c r="CZ31" i="191"/>
  <c r="CY31" i="191"/>
  <c r="CX31" i="191"/>
  <c r="CW31" i="191"/>
  <c r="CV31" i="191"/>
  <c r="CU31" i="191"/>
  <c r="CT31" i="191"/>
  <c r="CS31" i="191"/>
  <c r="CR31" i="191"/>
  <c r="CQ31" i="191"/>
  <c r="CP31" i="191"/>
  <c r="CO31" i="191"/>
  <c r="CN31" i="191"/>
  <c r="CM31" i="191"/>
  <c r="CL31" i="191"/>
  <c r="CK31" i="191"/>
  <c r="CJ31" i="191"/>
  <c r="CI31" i="191"/>
  <c r="CH31" i="191"/>
  <c r="CG31" i="191"/>
  <c r="CF31" i="191"/>
  <c r="CE31" i="191"/>
  <c r="CD31" i="191"/>
  <c r="CC31" i="191"/>
  <c r="CB31" i="191"/>
  <c r="CA31" i="191"/>
  <c r="BZ31" i="191"/>
  <c r="BY31" i="191"/>
  <c r="BX31" i="191"/>
  <c r="BW31" i="191"/>
  <c r="BV31" i="191"/>
  <c r="BU31" i="191"/>
  <c r="BT31" i="191"/>
  <c r="BS31" i="191"/>
  <c r="BR31" i="191"/>
  <c r="BQ31" i="191"/>
  <c r="BP31" i="191"/>
  <c r="BO31" i="191"/>
  <c r="BN31" i="191"/>
  <c r="BM31" i="191"/>
  <c r="BL31" i="191"/>
  <c r="BK31" i="191"/>
  <c r="BJ31" i="191"/>
  <c r="BI31" i="191"/>
  <c r="BH31" i="191"/>
  <c r="BG31" i="191"/>
  <c r="BF31" i="191"/>
  <c r="BE31" i="191"/>
  <c r="BD31" i="191"/>
  <c r="BC31" i="191"/>
  <c r="BB31" i="191"/>
  <c r="BA31" i="191"/>
  <c r="AZ31" i="191"/>
  <c r="AY31" i="191"/>
  <c r="AX31" i="191"/>
  <c r="AW31" i="191"/>
  <c r="AV31" i="191"/>
  <c r="AU31" i="191"/>
  <c r="AT31" i="191"/>
  <c r="AS31" i="191"/>
  <c r="AR31" i="191"/>
  <c r="AQ31" i="191"/>
  <c r="AP31" i="191"/>
  <c r="AO31" i="191"/>
  <c r="AN31" i="191"/>
  <c r="AM31" i="191"/>
  <c r="AL31" i="191"/>
  <c r="AK31" i="191"/>
  <c r="AJ31" i="191"/>
  <c r="AI31" i="191"/>
  <c r="AH31" i="191"/>
  <c r="AG31" i="191"/>
  <c r="AF31" i="191"/>
  <c r="AE31" i="191"/>
  <c r="AD31" i="191"/>
  <c r="AC31" i="191"/>
  <c r="AB31" i="191"/>
  <c r="AA31" i="191"/>
  <c r="Z31" i="191"/>
  <c r="Y31" i="191"/>
  <c r="X31" i="191"/>
  <c r="W31" i="191"/>
  <c r="V31" i="191"/>
  <c r="U31" i="191"/>
  <c r="T31" i="191"/>
  <c r="S31" i="191"/>
  <c r="R31" i="191"/>
  <c r="Q31" i="191"/>
  <c r="P31" i="191"/>
  <c r="O31" i="191"/>
  <c r="N31" i="191"/>
  <c r="M31" i="191"/>
  <c r="L31" i="191"/>
  <c r="K31" i="191"/>
  <c r="J31" i="191"/>
  <c r="I31" i="191"/>
  <c r="H31" i="191"/>
  <c r="G31" i="191"/>
  <c r="F31" i="191"/>
  <c r="E31" i="191"/>
  <c r="D31" i="191"/>
  <c r="C31" i="191"/>
  <c r="B31" i="191"/>
  <c r="GU28" i="191"/>
  <c r="GT28" i="191"/>
  <c r="GS28" i="191"/>
  <c r="GR28" i="191"/>
  <c r="GQ28" i="191"/>
  <c r="GP28" i="191"/>
  <c r="GO28" i="191"/>
  <c r="GN28" i="191"/>
  <c r="GM28" i="191"/>
  <c r="GL28" i="191"/>
  <c r="GK28" i="191"/>
  <c r="GJ28" i="191"/>
  <c r="GI28" i="191"/>
  <c r="GH28" i="191"/>
  <c r="GG28" i="191"/>
  <c r="GF28" i="191"/>
  <c r="GE28" i="191"/>
  <c r="GD28" i="191"/>
  <c r="GC28" i="191"/>
  <c r="GB28" i="191"/>
  <c r="GA28" i="191"/>
  <c r="FZ28" i="191"/>
  <c r="FY28" i="191"/>
  <c r="FX28" i="191"/>
  <c r="FW28" i="191"/>
  <c r="FV28" i="191"/>
  <c r="FU28" i="191"/>
  <c r="FT28" i="191"/>
  <c r="FS28" i="191"/>
  <c r="FR28" i="191"/>
  <c r="FQ28" i="191"/>
  <c r="FP28" i="191"/>
  <c r="FO28" i="191"/>
  <c r="FN28" i="191"/>
  <c r="FM28" i="191"/>
  <c r="FL28" i="191"/>
  <c r="FK28" i="191"/>
  <c r="FJ28" i="191"/>
  <c r="FI28" i="191"/>
  <c r="FH28" i="191"/>
  <c r="FG28" i="191"/>
  <c r="FF28" i="191"/>
  <c r="FE28" i="191"/>
  <c r="FD28" i="191"/>
  <c r="FC28" i="191"/>
  <c r="FB28" i="191"/>
  <c r="FA28" i="191"/>
  <c r="EZ28" i="191"/>
  <c r="EY28" i="191"/>
  <c r="EX28" i="191"/>
  <c r="EW28" i="191"/>
  <c r="EV28" i="191"/>
  <c r="EU28" i="191"/>
  <c r="ET28" i="191"/>
  <c r="ES28" i="191"/>
  <c r="ER28" i="191"/>
  <c r="EQ28" i="191"/>
  <c r="EP28" i="191"/>
  <c r="EO28" i="191"/>
  <c r="EN28" i="191"/>
  <c r="EM28" i="191"/>
  <c r="EL28" i="191"/>
  <c r="EK28" i="191"/>
  <c r="EJ28" i="191"/>
  <c r="EI28" i="191"/>
  <c r="EH28" i="191"/>
  <c r="EG28" i="191"/>
  <c r="EF28" i="191"/>
  <c r="EE28" i="191"/>
  <c r="ED28" i="191"/>
  <c r="EC28" i="191"/>
  <c r="EB28" i="191"/>
  <c r="EA28" i="191"/>
  <c r="DZ28" i="191"/>
  <c r="DY28" i="191"/>
  <c r="DX28" i="191"/>
  <c r="DW28" i="191"/>
  <c r="DV28" i="191"/>
  <c r="DU28" i="191"/>
  <c r="DT28" i="191"/>
  <c r="DS28" i="191"/>
  <c r="DR28" i="191"/>
  <c r="DQ28" i="191"/>
  <c r="DP28" i="191"/>
  <c r="DO28" i="191"/>
  <c r="DN28" i="191"/>
  <c r="DM28" i="191"/>
  <c r="DL28" i="191"/>
  <c r="DK28" i="191"/>
  <c r="DJ28" i="191"/>
  <c r="DI28" i="191"/>
  <c r="DH28" i="191"/>
  <c r="DG28" i="191"/>
  <c r="DF28" i="191"/>
  <c r="DE28" i="191"/>
  <c r="DD28" i="191"/>
  <c r="DC28" i="191"/>
  <c r="DB28" i="191"/>
  <c r="DA28" i="191"/>
  <c r="CZ28" i="191"/>
  <c r="CY28" i="191"/>
  <c r="CX28" i="191"/>
  <c r="CW28" i="191"/>
  <c r="CV28" i="191"/>
  <c r="CU28" i="191"/>
  <c r="CT28" i="191"/>
  <c r="CS28" i="191"/>
  <c r="CR28" i="191"/>
  <c r="CQ28" i="191"/>
  <c r="CP28" i="191"/>
  <c r="CO28" i="191"/>
  <c r="CN28" i="191"/>
  <c r="CM28" i="191"/>
  <c r="CL28" i="191"/>
  <c r="CK28" i="191"/>
  <c r="CJ28" i="191"/>
  <c r="CI28" i="191"/>
  <c r="CH28" i="191"/>
  <c r="CG28" i="191"/>
  <c r="CF28" i="191"/>
  <c r="CE28" i="191"/>
  <c r="CD28" i="191"/>
  <c r="CC28" i="191"/>
  <c r="CB28" i="191"/>
  <c r="CA28" i="191"/>
  <c r="BZ28" i="191"/>
  <c r="BY28" i="191"/>
  <c r="BX28" i="191"/>
  <c r="BW28" i="191"/>
  <c r="BV28" i="191"/>
  <c r="BU28" i="191"/>
  <c r="BT28" i="191"/>
  <c r="BS28" i="191"/>
  <c r="BR28" i="191"/>
  <c r="BQ28" i="191"/>
  <c r="BP28" i="191"/>
  <c r="BO28" i="191"/>
  <c r="BN28" i="191"/>
  <c r="BM28" i="191"/>
  <c r="BL28" i="191"/>
  <c r="BK28" i="191"/>
  <c r="BJ28" i="191"/>
  <c r="BI28" i="191"/>
  <c r="BH28" i="191"/>
  <c r="BG28" i="191"/>
  <c r="BF28" i="191"/>
  <c r="BE28" i="191"/>
  <c r="BD28" i="191"/>
  <c r="BC28" i="191"/>
  <c r="BB28" i="191"/>
  <c r="BA28" i="191"/>
  <c r="AZ28" i="191"/>
  <c r="AY28" i="191"/>
  <c r="AX28" i="191"/>
  <c r="AW28" i="191"/>
  <c r="AV28" i="191"/>
  <c r="AU28" i="191"/>
  <c r="AT28" i="191"/>
  <c r="AS28" i="191"/>
  <c r="AR28" i="191"/>
  <c r="AQ28" i="191"/>
  <c r="AP28" i="191"/>
  <c r="AO28" i="191"/>
  <c r="AN28" i="191"/>
  <c r="AM28" i="191"/>
  <c r="AL28" i="191"/>
  <c r="AK28" i="191"/>
  <c r="AJ28" i="191"/>
  <c r="AI28" i="191"/>
  <c r="AH28" i="191"/>
  <c r="AG28" i="191"/>
  <c r="AF28" i="191"/>
  <c r="AE28" i="191"/>
  <c r="AD28" i="191"/>
  <c r="AC28" i="191"/>
  <c r="AB28" i="191"/>
  <c r="AA28" i="191"/>
  <c r="Z28" i="191"/>
  <c r="Y28" i="191"/>
  <c r="X28" i="191"/>
  <c r="W28" i="191"/>
  <c r="V28" i="191"/>
  <c r="U28" i="191"/>
  <c r="T28" i="191"/>
  <c r="S28" i="191"/>
  <c r="R28" i="191"/>
  <c r="Q28" i="191"/>
  <c r="P28" i="191"/>
  <c r="O28" i="191"/>
  <c r="N28" i="191"/>
  <c r="M28" i="191"/>
  <c r="L28" i="191"/>
  <c r="K28" i="191"/>
  <c r="J28" i="191"/>
  <c r="I28" i="191"/>
  <c r="H28" i="191"/>
  <c r="G28" i="191"/>
  <c r="F28" i="191"/>
  <c r="E28" i="191"/>
  <c r="D28" i="191"/>
  <c r="C28" i="191"/>
  <c r="B28" i="191"/>
  <c r="GU26" i="191"/>
  <c r="GT26" i="191"/>
  <c r="GS26" i="191"/>
  <c r="GR26" i="191"/>
  <c r="GQ26" i="191"/>
  <c r="GP26" i="191"/>
  <c r="GO26" i="191"/>
  <c r="GN26" i="191"/>
  <c r="GM26" i="191"/>
  <c r="GL26" i="191"/>
  <c r="GK26" i="191"/>
  <c r="GJ26" i="191"/>
  <c r="GI26" i="191"/>
  <c r="GH26" i="191"/>
  <c r="GG26" i="191"/>
  <c r="GF26" i="191"/>
  <c r="GE26" i="191"/>
  <c r="GD26" i="191"/>
  <c r="GC26" i="191"/>
  <c r="GB26" i="191"/>
  <c r="GA26" i="191"/>
  <c r="FZ26" i="191"/>
  <c r="FY26" i="191"/>
  <c r="FX26" i="191"/>
  <c r="FW26" i="191"/>
  <c r="FV26" i="191"/>
  <c r="FU26" i="191"/>
  <c r="FT26" i="191"/>
  <c r="FS26" i="191"/>
  <c r="FR26" i="191"/>
  <c r="FQ26" i="191"/>
  <c r="FP26" i="191"/>
  <c r="FO26" i="191"/>
  <c r="FN26" i="191"/>
  <c r="FM26" i="191"/>
  <c r="FL26" i="191"/>
  <c r="FK26" i="191"/>
  <c r="FJ26" i="191"/>
  <c r="FI26" i="191"/>
  <c r="FH26" i="191"/>
  <c r="FG26" i="191"/>
  <c r="FF26" i="191"/>
  <c r="FE26" i="191"/>
  <c r="FD26" i="191"/>
  <c r="FC26" i="191"/>
  <c r="FB26" i="191"/>
  <c r="FA26" i="191"/>
  <c r="EZ26" i="191"/>
  <c r="EY26" i="191"/>
  <c r="EX26" i="191"/>
  <c r="EW26" i="191"/>
  <c r="EV26" i="191"/>
  <c r="EU26" i="191"/>
  <c r="ET26" i="191"/>
  <c r="ES26" i="191"/>
  <c r="ER26" i="191"/>
  <c r="EQ26" i="191"/>
  <c r="EP26" i="191"/>
  <c r="EO26" i="191"/>
  <c r="EN26" i="191"/>
  <c r="EM26" i="191"/>
  <c r="EL26" i="191"/>
  <c r="EK26" i="191"/>
  <c r="EJ26" i="191"/>
  <c r="EI26" i="191"/>
  <c r="EH26" i="191"/>
  <c r="EG26" i="191"/>
  <c r="EF26" i="191"/>
  <c r="EE26" i="191"/>
  <c r="ED26" i="191"/>
  <c r="EC26" i="191"/>
  <c r="EB26" i="191"/>
  <c r="EA26" i="191"/>
  <c r="DZ26" i="191"/>
  <c r="DY26" i="191"/>
  <c r="DX26" i="191"/>
  <c r="DW26" i="191"/>
  <c r="DV26" i="191"/>
  <c r="DU26" i="191"/>
  <c r="DT26" i="191"/>
  <c r="DS26" i="191"/>
  <c r="DR26" i="191"/>
  <c r="DQ26" i="191"/>
  <c r="DP26" i="191"/>
  <c r="DO26" i="191"/>
  <c r="DN26" i="191"/>
  <c r="DM26" i="191"/>
  <c r="DL26" i="191"/>
  <c r="DK26" i="191"/>
  <c r="DJ26" i="191"/>
  <c r="DI26" i="191"/>
  <c r="DH26" i="191"/>
  <c r="DG26" i="191"/>
  <c r="DF26" i="191"/>
  <c r="DE26" i="191"/>
  <c r="DD26" i="191"/>
  <c r="DC26" i="191"/>
  <c r="DB26" i="191"/>
  <c r="DA26" i="191"/>
  <c r="CZ26" i="191"/>
  <c r="CY26" i="191"/>
  <c r="CX26" i="191"/>
  <c r="CW26" i="191"/>
  <c r="CV26" i="191"/>
  <c r="CU26" i="191"/>
  <c r="CT26" i="191"/>
  <c r="CS26" i="191"/>
  <c r="CR26" i="191"/>
  <c r="CQ26" i="191"/>
  <c r="CP26" i="191"/>
  <c r="CO26" i="191"/>
  <c r="CN26" i="191"/>
  <c r="CM26" i="191"/>
  <c r="CL26" i="191"/>
  <c r="CK26" i="191"/>
  <c r="CJ26" i="191"/>
  <c r="CI26" i="191"/>
  <c r="CH26" i="191"/>
  <c r="CG26" i="191"/>
  <c r="CF26" i="191"/>
  <c r="CE26" i="191"/>
  <c r="CD26" i="191"/>
  <c r="CC26" i="191"/>
  <c r="CB26" i="191"/>
  <c r="CA26" i="191"/>
  <c r="BZ26" i="191"/>
  <c r="BY26" i="191"/>
  <c r="BX26" i="191"/>
  <c r="BW26" i="191"/>
  <c r="BV26" i="191"/>
  <c r="BU26" i="191"/>
  <c r="BT26" i="191"/>
  <c r="BS26" i="191"/>
  <c r="BR26" i="191"/>
  <c r="BQ26" i="191"/>
  <c r="BP26" i="191"/>
  <c r="BO26" i="191"/>
  <c r="BN26" i="191"/>
  <c r="BM26" i="191"/>
  <c r="BL26" i="191"/>
  <c r="BK26" i="191"/>
  <c r="BJ26" i="191"/>
  <c r="BI26" i="191"/>
  <c r="BH26" i="191"/>
  <c r="BG26" i="191"/>
  <c r="BF26" i="191"/>
  <c r="BE26" i="191"/>
  <c r="BD26" i="191"/>
  <c r="BC26" i="191"/>
  <c r="BB26" i="191"/>
  <c r="BA26" i="191"/>
  <c r="AZ26" i="191"/>
  <c r="AY26" i="191"/>
  <c r="AX26" i="191"/>
  <c r="AW26" i="191"/>
  <c r="AV26" i="191"/>
  <c r="AU26" i="191"/>
  <c r="AT26" i="191"/>
  <c r="AS26" i="191"/>
  <c r="AR26" i="191"/>
  <c r="AQ26" i="191"/>
  <c r="AP26" i="191"/>
  <c r="AO26" i="191"/>
  <c r="AN26" i="191"/>
  <c r="AM26" i="191"/>
  <c r="AL26" i="191"/>
  <c r="AK26" i="191"/>
  <c r="AJ26" i="191"/>
  <c r="AI26" i="191"/>
  <c r="AH26" i="191"/>
  <c r="AG26" i="191"/>
  <c r="AF26" i="191"/>
  <c r="AE26" i="191"/>
  <c r="AD26" i="191"/>
  <c r="AC26" i="191"/>
  <c r="AB26" i="191"/>
  <c r="AA26" i="191"/>
  <c r="Z26" i="191"/>
  <c r="Y26" i="191"/>
  <c r="X26" i="191"/>
  <c r="W26" i="191"/>
  <c r="V26" i="191"/>
  <c r="U26" i="191"/>
  <c r="T26" i="191"/>
  <c r="S26" i="191"/>
  <c r="R26" i="191"/>
  <c r="Q26" i="191"/>
  <c r="P26" i="191"/>
  <c r="O26" i="191"/>
  <c r="N26" i="191"/>
  <c r="M26" i="191"/>
  <c r="L26" i="191"/>
  <c r="K26" i="191"/>
  <c r="J26" i="191"/>
  <c r="I26" i="191"/>
  <c r="H26" i="191"/>
  <c r="G26" i="191"/>
  <c r="F26" i="191"/>
  <c r="E26" i="191"/>
  <c r="D26" i="191"/>
  <c r="C26" i="191"/>
  <c r="B26" i="191"/>
  <c r="GU25" i="191"/>
  <c r="GT25" i="191"/>
  <c r="GS25" i="191"/>
  <c r="GR25" i="191"/>
  <c r="GQ25" i="191"/>
  <c r="GP25" i="191"/>
  <c r="GO25" i="191"/>
  <c r="GN25" i="191"/>
  <c r="GM25" i="191"/>
  <c r="GL25" i="191"/>
  <c r="GK25" i="191"/>
  <c r="GJ25" i="191"/>
  <c r="GI25" i="191"/>
  <c r="GH25" i="191"/>
  <c r="GG25" i="191"/>
  <c r="GF25" i="191"/>
  <c r="GE25" i="191"/>
  <c r="GD25" i="191"/>
  <c r="GC25" i="191"/>
  <c r="GB25" i="191"/>
  <c r="GA25" i="191"/>
  <c r="FZ25" i="191"/>
  <c r="FY25" i="191"/>
  <c r="FX25" i="191"/>
  <c r="FW25" i="191"/>
  <c r="FV25" i="191"/>
  <c r="FU25" i="191"/>
  <c r="FT25" i="191"/>
  <c r="FS25" i="191"/>
  <c r="FR25" i="191"/>
  <c r="FQ25" i="191"/>
  <c r="FP25" i="191"/>
  <c r="FO25" i="191"/>
  <c r="FN25" i="191"/>
  <c r="FM25" i="191"/>
  <c r="FL25" i="191"/>
  <c r="FK25" i="191"/>
  <c r="FJ25" i="191"/>
  <c r="FI25" i="191"/>
  <c r="FH25" i="191"/>
  <c r="FG25" i="191"/>
  <c r="FF25" i="191"/>
  <c r="FE25" i="191"/>
  <c r="FD25" i="191"/>
  <c r="FC25" i="191"/>
  <c r="FB25" i="191"/>
  <c r="FA25" i="191"/>
  <c r="EZ25" i="191"/>
  <c r="EY25" i="191"/>
  <c r="EX25" i="191"/>
  <c r="EW25" i="191"/>
  <c r="EV25" i="191"/>
  <c r="EU25" i="191"/>
  <c r="ET25" i="191"/>
  <c r="ES25" i="191"/>
  <c r="ER25" i="191"/>
  <c r="EQ25" i="191"/>
  <c r="EP25" i="191"/>
  <c r="EO25" i="191"/>
  <c r="EN25" i="191"/>
  <c r="EM25" i="191"/>
  <c r="EL25" i="191"/>
  <c r="EK25" i="191"/>
  <c r="EJ25" i="191"/>
  <c r="EI25" i="191"/>
  <c r="EH25" i="191"/>
  <c r="EG25" i="191"/>
  <c r="EF25" i="191"/>
  <c r="EE25" i="191"/>
  <c r="ED25" i="191"/>
  <c r="EC25" i="191"/>
  <c r="EB25" i="191"/>
  <c r="EA25" i="191"/>
  <c r="DZ25" i="191"/>
  <c r="DY25" i="191"/>
  <c r="DX25" i="191"/>
  <c r="DW25" i="191"/>
  <c r="DV25" i="191"/>
  <c r="DU25" i="191"/>
  <c r="DT25" i="191"/>
  <c r="DS25" i="191"/>
  <c r="DR25" i="191"/>
  <c r="DQ25" i="191"/>
  <c r="DP25" i="191"/>
  <c r="DO25" i="191"/>
  <c r="DN25" i="191"/>
  <c r="DM25" i="191"/>
  <c r="DL25" i="191"/>
  <c r="DK25" i="191"/>
  <c r="DJ25" i="191"/>
  <c r="DI25" i="191"/>
  <c r="DH25" i="191"/>
  <c r="DG25" i="191"/>
  <c r="DF25" i="191"/>
  <c r="DE25" i="191"/>
  <c r="DD25" i="191"/>
  <c r="DC25" i="191"/>
  <c r="DB25" i="191"/>
  <c r="DA25" i="191"/>
  <c r="CZ25" i="191"/>
  <c r="CY25" i="191"/>
  <c r="CX25" i="191"/>
  <c r="CW25" i="191"/>
  <c r="CV25" i="191"/>
  <c r="CU25" i="191"/>
  <c r="CT25" i="191"/>
  <c r="CS25" i="191"/>
  <c r="CR25" i="191"/>
  <c r="CQ25" i="191"/>
  <c r="CP25" i="191"/>
  <c r="CO25" i="191"/>
  <c r="CN25" i="191"/>
  <c r="CM25" i="191"/>
  <c r="CL25" i="191"/>
  <c r="CK25" i="191"/>
  <c r="CJ25" i="191"/>
  <c r="CI25" i="191"/>
  <c r="CH25" i="191"/>
  <c r="CG25" i="191"/>
  <c r="CF25" i="191"/>
  <c r="CE25" i="191"/>
  <c r="CD25" i="191"/>
  <c r="CC25" i="191"/>
  <c r="CB25" i="191"/>
  <c r="CA25" i="191"/>
  <c r="BZ25" i="191"/>
  <c r="BY25" i="191"/>
  <c r="BX25" i="191"/>
  <c r="BW25" i="191"/>
  <c r="BV25" i="191"/>
  <c r="BU25" i="191"/>
  <c r="BT25" i="191"/>
  <c r="BS25" i="191"/>
  <c r="BR25" i="191"/>
  <c r="BQ25" i="191"/>
  <c r="BP25" i="191"/>
  <c r="BO25" i="191"/>
  <c r="BN25" i="191"/>
  <c r="BM25" i="191"/>
  <c r="BL25" i="191"/>
  <c r="BK25" i="191"/>
  <c r="BJ25" i="191"/>
  <c r="BI25" i="191"/>
  <c r="BH25" i="191"/>
  <c r="BG25" i="191"/>
  <c r="BF25" i="191"/>
  <c r="BE25" i="191"/>
  <c r="BD25" i="191"/>
  <c r="BC25" i="191"/>
  <c r="BB25" i="191"/>
  <c r="BA25" i="191"/>
  <c r="AZ25" i="191"/>
  <c r="AY25" i="191"/>
  <c r="AX25" i="191"/>
  <c r="AW25" i="191"/>
  <c r="AV25" i="191"/>
  <c r="AU25" i="191"/>
  <c r="AT25" i="191"/>
  <c r="AS25" i="191"/>
  <c r="AR25" i="191"/>
  <c r="AQ25" i="191"/>
  <c r="AP25" i="191"/>
  <c r="AO25" i="191"/>
  <c r="AN25" i="191"/>
  <c r="AM25" i="191"/>
  <c r="AL25" i="191"/>
  <c r="AK25" i="191"/>
  <c r="AJ25" i="191"/>
  <c r="AI25" i="191"/>
  <c r="AH25" i="191"/>
  <c r="AG25" i="191"/>
  <c r="AF25" i="191"/>
  <c r="AE25" i="191"/>
  <c r="AD25" i="191"/>
  <c r="AC25" i="191"/>
  <c r="AB25" i="191"/>
  <c r="AA25" i="191"/>
  <c r="Z25" i="191"/>
  <c r="Y25" i="191"/>
  <c r="X25" i="191"/>
  <c r="W25" i="191"/>
  <c r="V25" i="191"/>
  <c r="U25" i="191"/>
  <c r="T25" i="191"/>
  <c r="S25" i="191"/>
  <c r="R25" i="191"/>
  <c r="Q25" i="191"/>
  <c r="P25" i="191"/>
  <c r="O25" i="191"/>
  <c r="N25" i="191"/>
  <c r="M25" i="191"/>
  <c r="L25" i="191"/>
  <c r="K25" i="191"/>
  <c r="J25" i="191"/>
  <c r="I25" i="191"/>
  <c r="H25" i="191"/>
  <c r="G25" i="191"/>
  <c r="F25" i="191"/>
  <c r="E25" i="191"/>
  <c r="D25" i="191"/>
  <c r="C25" i="191"/>
  <c r="B25" i="191"/>
  <c r="GU23" i="191"/>
  <c r="GT23" i="191"/>
  <c r="GS23" i="191"/>
  <c r="GR23" i="191"/>
  <c r="GQ23" i="191"/>
  <c r="GP23" i="191"/>
  <c r="GO23" i="191"/>
  <c r="GN23" i="191"/>
  <c r="GM23" i="191"/>
  <c r="GL23" i="191"/>
  <c r="GK23" i="191"/>
  <c r="GJ23" i="191"/>
  <c r="GI23" i="191"/>
  <c r="GH23" i="191"/>
  <c r="GG23" i="191"/>
  <c r="GF23" i="191"/>
  <c r="GE23" i="191"/>
  <c r="GD23" i="191"/>
  <c r="GC23" i="191"/>
  <c r="GB23" i="191"/>
  <c r="GA23" i="191"/>
  <c r="FZ23" i="191"/>
  <c r="FY23" i="191"/>
  <c r="FX23" i="191"/>
  <c r="FW23" i="191"/>
  <c r="FV23" i="191"/>
  <c r="FU23" i="191"/>
  <c r="FT23" i="191"/>
  <c r="FS23" i="191"/>
  <c r="FR23" i="191"/>
  <c r="FQ23" i="191"/>
  <c r="FP23" i="191"/>
  <c r="FO23" i="191"/>
  <c r="FN23" i="191"/>
  <c r="FM23" i="191"/>
  <c r="FL23" i="191"/>
  <c r="FK23" i="191"/>
  <c r="FJ23" i="191"/>
  <c r="FI23" i="191"/>
  <c r="FH23" i="191"/>
  <c r="FG23" i="191"/>
  <c r="FF23" i="191"/>
  <c r="FE23" i="191"/>
  <c r="FD23" i="191"/>
  <c r="FC23" i="191"/>
  <c r="FB23" i="191"/>
  <c r="FA23" i="191"/>
  <c r="EZ23" i="191"/>
  <c r="EY23" i="191"/>
  <c r="EX23" i="191"/>
  <c r="EW23" i="191"/>
  <c r="EV23" i="191"/>
  <c r="EU23" i="191"/>
  <c r="ET23" i="191"/>
  <c r="ES23" i="191"/>
  <c r="ER23" i="191"/>
  <c r="EQ23" i="191"/>
  <c r="EP23" i="191"/>
  <c r="EO23" i="191"/>
  <c r="EN23" i="191"/>
  <c r="EM23" i="191"/>
  <c r="EL23" i="191"/>
  <c r="EK23" i="191"/>
  <c r="EJ23" i="191"/>
  <c r="EI23" i="191"/>
  <c r="EH23" i="191"/>
  <c r="EG23" i="191"/>
  <c r="EF23" i="191"/>
  <c r="EE23" i="191"/>
  <c r="ED23" i="191"/>
  <c r="EC23" i="191"/>
  <c r="EB23" i="191"/>
  <c r="EA23" i="191"/>
  <c r="DZ23" i="191"/>
  <c r="DY23" i="191"/>
  <c r="DX23" i="191"/>
  <c r="DW23" i="191"/>
  <c r="DV23" i="191"/>
  <c r="DU23" i="191"/>
  <c r="DT23" i="191"/>
  <c r="DS23" i="191"/>
  <c r="DR23" i="191"/>
  <c r="DQ23" i="191"/>
  <c r="DP23" i="191"/>
  <c r="DO23" i="191"/>
  <c r="DN23" i="191"/>
  <c r="DM23" i="191"/>
  <c r="DL23" i="191"/>
  <c r="DK23" i="191"/>
  <c r="DJ23" i="191"/>
  <c r="DI23" i="191"/>
  <c r="DH23" i="191"/>
  <c r="DG23" i="191"/>
  <c r="DF23" i="191"/>
  <c r="DE23" i="191"/>
  <c r="DD23" i="191"/>
  <c r="DC23" i="191"/>
  <c r="DB23" i="191"/>
  <c r="DA23" i="191"/>
  <c r="CZ23" i="191"/>
  <c r="CY23" i="191"/>
  <c r="CX23" i="191"/>
  <c r="CW23" i="191"/>
  <c r="CV23" i="191"/>
  <c r="CU23" i="191"/>
  <c r="CT23" i="191"/>
  <c r="CS23" i="191"/>
  <c r="CR23" i="191"/>
  <c r="CQ23" i="191"/>
  <c r="CP23" i="191"/>
  <c r="CO23" i="191"/>
  <c r="CN23" i="191"/>
  <c r="CM23" i="191"/>
  <c r="CL23" i="191"/>
  <c r="CK23" i="191"/>
  <c r="CJ23" i="191"/>
  <c r="CI23" i="191"/>
  <c r="CH23" i="191"/>
  <c r="CG23" i="191"/>
  <c r="CF23" i="191"/>
  <c r="CE23" i="191"/>
  <c r="CD23" i="191"/>
  <c r="CC23" i="191"/>
  <c r="CB23" i="191"/>
  <c r="CA23" i="191"/>
  <c r="BZ23" i="191"/>
  <c r="BY23" i="191"/>
  <c r="BX23" i="191"/>
  <c r="BW23" i="191"/>
  <c r="BV23" i="191"/>
  <c r="BU23" i="191"/>
  <c r="BT23" i="191"/>
  <c r="BS23" i="191"/>
  <c r="BR23" i="191"/>
  <c r="BQ23" i="191"/>
  <c r="BP23" i="191"/>
  <c r="BO23" i="191"/>
  <c r="BN23" i="191"/>
  <c r="BM23" i="191"/>
  <c r="BL23" i="191"/>
  <c r="BK23" i="191"/>
  <c r="BJ23" i="191"/>
  <c r="BI23" i="191"/>
  <c r="BH23" i="191"/>
  <c r="BG23" i="191"/>
  <c r="BF23" i="191"/>
  <c r="BE23" i="191"/>
  <c r="BD23" i="191"/>
  <c r="BC23" i="191"/>
  <c r="BB23" i="191"/>
  <c r="BA23" i="191"/>
  <c r="AZ23" i="191"/>
  <c r="AY23" i="191"/>
  <c r="AX23" i="191"/>
  <c r="AW23" i="191"/>
  <c r="AV23" i="191"/>
  <c r="AU23" i="191"/>
  <c r="AT23" i="191"/>
  <c r="AS23" i="191"/>
  <c r="AR23" i="191"/>
  <c r="AQ23" i="191"/>
  <c r="AP23" i="191"/>
  <c r="AO23" i="191"/>
  <c r="AN23" i="191"/>
  <c r="AM23" i="191"/>
  <c r="AL23" i="191"/>
  <c r="AK23" i="191"/>
  <c r="AJ23" i="191"/>
  <c r="AI23" i="191"/>
  <c r="AH23" i="191"/>
  <c r="AG23" i="191"/>
  <c r="AF23" i="191"/>
  <c r="AE23" i="191"/>
  <c r="AD23" i="191"/>
  <c r="AC23" i="191"/>
  <c r="AB23" i="191"/>
  <c r="AA23" i="191"/>
  <c r="Z23" i="191"/>
  <c r="Y23" i="191"/>
  <c r="X23" i="191"/>
  <c r="W23" i="191"/>
  <c r="V23" i="191"/>
  <c r="U23" i="191"/>
  <c r="T23" i="191"/>
  <c r="S23" i="191"/>
  <c r="R23" i="191"/>
  <c r="Q23" i="191"/>
  <c r="P23" i="191"/>
  <c r="O23" i="191"/>
  <c r="N23" i="191"/>
  <c r="M23" i="191"/>
  <c r="L23" i="191"/>
  <c r="K23" i="191"/>
  <c r="J23" i="191"/>
  <c r="I23" i="191"/>
  <c r="H23" i="191"/>
  <c r="G23" i="191"/>
  <c r="F23" i="191"/>
  <c r="E23" i="191"/>
  <c r="D23" i="191"/>
  <c r="C23" i="191"/>
  <c r="B23" i="191"/>
  <c r="GU22" i="191"/>
  <c r="GT22" i="191"/>
  <c r="GS22" i="191"/>
  <c r="GR22" i="191"/>
  <c r="GQ22" i="191"/>
  <c r="GP22" i="191"/>
  <c r="GO22" i="191"/>
  <c r="GN22" i="191"/>
  <c r="GM22" i="191"/>
  <c r="GL22" i="191"/>
  <c r="GK22" i="191"/>
  <c r="GJ22" i="191"/>
  <c r="GI22" i="191"/>
  <c r="GH22" i="191"/>
  <c r="GG22" i="191"/>
  <c r="GF22" i="191"/>
  <c r="GE22" i="191"/>
  <c r="GD22" i="191"/>
  <c r="GC22" i="191"/>
  <c r="GB22" i="191"/>
  <c r="GA22" i="191"/>
  <c r="FZ22" i="191"/>
  <c r="FY22" i="191"/>
  <c r="FX22" i="191"/>
  <c r="FW22" i="191"/>
  <c r="FV22" i="191"/>
  <c r="FU22" i="191"/>
  <c r="FT22" i="191"/>
  <c r="FS22" i="191"/>
  <c r="FR22" i="191"/>
  <c r="FQ22" i="191"/>
  <c r="FP22" i="191"/>
  <c r="FO22" i="191"/>
  <c r="FN22" i="191"/>
  <c r="FM22" i="191"/>
  <c r="FL22" i="191"/>
  <c r="FK22" i="191"/>
  <c r="FJ22" i="191"/>
  <c r="FI22" i="191"/>
  <c r="FH22" i="191"/>
  <c r="FG22" i="191"/>
  <c r="FF22" i="191"/>
  <c r="FE22" i="191"/>
  <c r="FD22" i="191"/>
  <c r="FC22" i="191"/>
  <c r="FB22" i="191"/>
  <c r="FA22" i="191"/>
  <c r="EZ22" i="191"/>
  <c r="EY22" i="191"/>
  <c r="EX22" i="191"/>
  <c r="EW22" i="191"/>
  <c r="EV22" i="191"/>
  <c r="EU22" i="191"/>
  <c r="ET22" i="191"/>
  <c r="ES22" i="191"/>
  <c r="ER22" i="191"/>
  <c r="EQ22" i="191"/>
  <c r="EP22" i="191"/>
  <c r="EO22" i="191"/>
  <c r="EN22" i="191"/>
  <c r="EM22" i="191"/>
  <c r="EL22" i="191"/>
  <c r="EK22" i="191"/>
  <c r="EJ22" i="191"/>
  <c r="EI22" i="191"/>
  <c r="EH22" i="191"/>
  <c r="EG22" i="191"/>
  <c r="EF22" i="191"/>
  <c r="EE22" i="191"/>
  <c r="ED22" i="191"/>
  <c r="EC22" i="191"/>
  <c r="EB22" i="191"/>
  <c r="EA22" i="191"/>
  <c r="DZ22" i="191"/>
  <c r="DY22" i="191"/>
  <c r="DX22" i="191"/>
  <c r="DW22" i="191"/>
  <c r="DV22" i="191"/>
  <c r="DU22" i="191"/>
  <c r="DT22" i="191"/>
  <c r="DS22" i="191"/>
  <c r="DR22" i="191"/>
  <c r="DQ22" i="191"/>
  <c r="DP22" i="191"/>
  <c r="DO22" i="191"/>
  <c r="DN22" i="191"/>
  <c r="DM22" i="191"/>
  <c r="DL22" i="191"/>
  <c r="DK22" i="191"/>
  <c r="DJ22" i="191"/>
  <c r="DI22" i="191"/>
  <c r="DH22" i="191"/>
  <c r="DG22" i="191"/>
  <c r="DF22" i="191"/>
  <c r="DE22" i="191"/>
  <c r="DD22" i="191"/>
  <c r="DC22" i="191"/>
  <c r="DB22" i="191"/>
  <c r="DA22" i="191"/>
  <c r="CZ22" i="191"/>
  <c r="CY22" i="191"/>
  <c r="CX22" i="191"/>
  <c r="CW22" i="191"/>
  <c r="CV22" i="191"/>
  <c r="CU22" i="191"/>
  <c r="CT22" i="191"/>
  <c r="CS22" i="191"/>
  <c r="CR22" i="191"/>
  <c r="CQ22" i="191"/>
  <c r="CP22" i="191"/>
  <c r="CO22" i="191"/>
  <c r="CN22" i="191"/>
  <c r="CM22" i="191"/>
  <c r="CL22" i="191"/>
  <c r="CK22" i="191"/>
  <c r="CJ22" i="191"/>
  <c r="CI22" i="191"/>
  <c r="CH22" i="191"/>
  <c r="CG22" i="191"/>
  <c r="CF22" i="191"/>
  <c r="CE22" i="191"/>
  <c r="CD22" i="191"/>
  <c r="CC22" i="191"/>
  <c r="CB22" i="191"/>
  <c r="CA22" i="191"/>
  <c r="BZ22" i="191"/>
  <c r="BY22" i="191"/>
  <c r="BX22" i="191"/>
  <c r="BW22" i="191"/>
  <c r="BV22" i="191"/>
  <c r="BU22" i="191"/>
  <c r="BT22" i="191"/>
  <c r="BS22" i="191"/>
  <c r="BR22" i="191"/>
  <c r="BQ22" i="191"/>
  <c r="BP22" i="191"/>
  <c r="BO22" i="191"/>
  <c r="BN22" i="191"/>
  <c r="BM22" i="191"/>
  <c r="BL22" i="191"/>
  <c r="BK22" i="191"/>
  <c r="BJ22" i="191"/>
  <c r="BI22" i="191"/>
  <c r="BH22" i="191"/>
  <c r="BG22" i="191"/>
  <c r="BF22" i="191"/>
  <c r="BE22" i="191"/>
  <c r="BD22" i="191"/>
  <c r="BC22" i="191"/>
  <c r="BB22" i="191"/>
  <c r="BA22" i="191"/>
  <c r="AZ22" i="191"/>
  <c r="AY22" i="191"/>
  <c r="AX22" i="191"/>
  <c r="AW22" i="191"/>
  <c r="AV22" i="191"/>
  <c r="AU22" i="191"/>
  <c r="AT22" i="191"/>
  <c r="AS22" i="191"/>
  <c r="AR22" i="191"/>
  <c r="AQ22" i="191"/>
  <c r="AP22" i="191"/>
  <c r="AO22" i="191"/>
  <c r="AN22" i="191"/>
  <c r="AM22" i="191"/>
  <c r="AL22" i="191"/>
  <c r="AK22" i="191"/>
  <c r="AJ22" i="191"/>
  <c r="AI22" i="191"/>
  <c r="AH22" i="191"/>
  <c r="AG22" i="191"/>
  <c r="AF22" i="191"/>
  <c r="AE22" i="191"/>
  <c r="AD22" i="191"/>
  <c r="AC22" i="191"/>
  <c r="AB22" i="191"/>
  <c r="AA22" i="191"/>
  <c r="Z22" i="191"/>
  <c r="Y22" i="191"/>
  <c r="X22" i="191"/>
  <c r="W22" i="191"/>
  <c r="V22" i="191"/>
  <c r="U22" i="191"/>
  <c r="T22" i="191"/>
  <c r="S22" i="191"/>
  <c r="R22" i="191"/>
  <c r="Q22" i="191"/>
  <c r="P22" i="191"/>
  <c r="O22" i="191"/>
  <c r="N22" i="191"/>
  <c r="M22" i="191"/>
  <c r="L22" i="191"/>
  <c r="K22" i="191"/>
  <c r="J22" i="191"/>
  <c r="I22" i="191"/>
  <c r="H22" i="191"/>
  <c r="G22" i="191"/>
  <c r="F22" i="191"/>
  <c r="E22" i="191"/>
  <c r="D22" i="191"/>
  <c r="C22" i="191"/>
  <c r="B22" i="191"/>
  <c r="GU20" i="191"/>
  <c r="GT20" i="191"/>
  <c r="GS20" i="191"/>
  <c r="GR20" i="191"/>
  <c r="GQ20" i="191"/>
  <c r="GP20" i="191"/>
  <c r="GO20" i="191"/>
  <c r="GN20" i="191"/>
  <c r="GM20" i="191"/>
  <c r="GL20" i="191"/>
  <c r="GK20" i="191"/>
  <c r="GJ20" i="191"/>
  <c r="GI20" i="191"/>
  <c r="GH20" i="191"/>
  <c r="GG20" i="191"/>
  <c r="GF20" i="191"/>
  <c r="GE20" i="191"/>
  <c r="GD20" i="191"/>
  <c r="GC20" i="191"/>
  <c r="GB20" i="191"/>
  <c r="GA20" i="191"/>
  <c r="FZ20" i="191"/>
  <c r="FY20" i="191"/>
  <c r="FX20" i="191"/>
  <c r="FW20" i="191"/>
  <c r="FV20" i="191"/>
  <c r="FU20" i="191"/>
  <c r="FT20" i="191"/>
  <c r="FS20" i="191"/>
  <c r="FR20" i="191"/>
  <c r="FQ20" i="191"/>
  <c r="FP20" i="191"/>
  <c r="FO20" i="191"/>
  <c r="FN20" i="191"/>
  <c r="FM20" i="191"/>
  <c r="FL20" i="191"/>
  <c r="FK20" i="191"/>
  <c r="FJ20" i="191"/>
  <c r="FI20" i="191"/>
  <c r="FH20" i="191"/>
  <c r="FG20" i="191"/>
  <c r="FF20" i="191"/>
  <c r="FE20" i="191"/>
  <c r="FD20" i="191"/>
  <c r="FC20" i="191"/>
  <c r="FB20" i="191"/>
  <c r="FA20" i="191"/>
  <c r="EZ20" i="191"/>
  <c r="EY20" i="191"/>
  <c r="EX20" i="191"/>
  <c r="EW20" i="191"/>
  <c r="EV20" i="191"/>
  <c r="EU20" i="191"/>
  <c r="ET20" i="191"/>
  <c r="ES20" i="191"/>
  <c r="ER20" i="191"/>
  <c r="EQ20" i="191"/>
  <c r="EP20" i="191"/>
  <c r="EO20" i="191"/>
  <c r="EN20" i="191"/>
  <c r="EM20" i="191"/>
  <c r="EL20" i="191"/>
  <c r="EK20" i="191"/>
  <c r="EJ20" i="191"/>
  <c r="EI20" i="191"/>
  <c r="EH20" i="191"/>
  <c r="EG20" i="191"/>
  <c r="EF20" i="191"/>
  <c r="EE20" i="191"/>
  <c r="ED20" i="191"/>
  <c r="EC20" i="191"/>
  <c r="EB20" i="191"/>
  <c r="EA20" i="191"/>
  <c r="DZ20" i="191"/>
  <c r="DY20" i="191"/>
  <c r="DX20" i="191"/>
  <c r="DW20" i="191"/>
  <c r="DV20" i="191"/>
  <c r="DU20" i="191"/>
  <c r="DT20" i="191"/>
  <c r="DS20" i="191"/>
  <c r="DR20" i="191"/>
  <c r="DQ20" i="191"/>
  <c r="DP20" i="191"/>
  <c r="DO20" i="191"/>
  <c r="DN20" i="191"/>
  <c r="DM20" i="191"/>
  <c r="DL20" i="191"/>
  <c r="DK20" i="191"/>
  <c r="DJ20" i="191"/>
  <c r="DI20" i="191"/>
  <c r="DH20" i="191"/>
  <c r="DG20" i="191"/>
  <c r="DF20" i="191"/>
  <c r="DE20" i="191"/>
  <c r="DD20" i="191"/>
  <c r="DC20" i="191"/>
  <c r="DB20" i="191"/>
  <c r="DA20" i="191"/>
  <c r="CZ20" i="191"/>
  <c r="CY20" i="191"/>
  <c r="CX20" i="191"/>
  <c r="CW20" i="191"/>
  <c r="CV20" i="191"/>
  <c r="CU20" i="191"/>
  <c r="CT20" i="191"/>
  <c r="CS20" i="191"/>
  <c r="CR20" i="191"/>
  <c r="CQ20" i="191"/>
  <c r="CP20" i="191"/>
  <c r="CO20" i="191"/>
  <c r="CN20" i="191"/>
  <c r="CM20" i="191"/>
  <c r="CL20" i="191"/>
  <c r="CK20" i="191"/>
  <c r="CJ20" i="191"/>
  <c r="CI20" i="191"/>
  <c r="CH20" i="191"/>
  <c r="CG20" i="191"/>
  <c r="CF20" i="191"/>
  <c r="CE20" i="191"/>
  <c r="CD20" i="191"/>
  <c r="CC20" i="191"/>
  <c r="CB20" i="191"/>
  <c r="CA20" i="191"/>
  <c r="BZ20" i="191"/>
  <c r="BY20" i="191"/>
  <c r="BX20" i="191"/>
  <c r="BW20" i="191"/>
  <c r="BV20" i="191"/>
  <c r="BU20" i="191"/>
  <c r="BT20" i="191"/>
  <c r="BS20" i="191"/>
  <c r="BR20" i="191"/>
  <c r="BQ20" i="191"/>
  <c r="BP20" i="191"/>
  <c r="BO20" i="191"/>
  <c r="BN20" i="191"/>
  <c r="BM20" i="191"/>
  <c r="BL20" i="191"/>
  <c r="BK20" i="191"/>
  <c r="BJ20" i="191"/>
  <c r="BI20" i="191"/>
  <c r="BH20" i="191"/>
  <c r="BG20" i="191"/>
  <c r="BF20" i="191"/>
  <c r="BE20" i="191"/>
  <c r="BD20" i="191"/>
  <c r="BC20" i="191"/>
  <c r="BB20" i="191"/>
  <c r="BA20" i="191"/>
  <c r="AZ20" i="191"/>
  <c r="AY20" i="191"/>
  <c r="AX20" i="191"/>
  <c r="AW20" i="191"/>
  <c r="AV20" i="191"/>
  <c r="AU20" i="191"/>
  <c r="AT20" i="191"/>
  <c r="AS20" i="191"/>
  <c r="AR20" i="191"/>
  <c r="AQ20" i="191"/>
  <c r="AP20" i="191"/>
  <c r="AO20" i="191"/>
  <c r="AN20" i="191"/>
  <c r="AM20" i="191"/>
  <c r="AL20" i="191"/>
  <c r="AK20" i="191"/>
  <c r="AJ20" i="191"/>
  <c r="AI20" i="191"/>
  <c r="AH20" i="191"/>
  <c r="AG20" i="191"/>
  <c r="AF20" i="191"/>
  <c r="AE20" i="191"/>
  <c r="AD20" i="191"/>
  <c r="AC20" i="191"/>
  <c r="AB20" i="191"/>
  <c r="AA20" i="191"/>
  <c r="Z20" i="191"/>
  <c r="Y20" i="191"/>
  <c r="X20" i="191"/>
  <c r="W20" i="191"/>
  <c r="V20" i="191"/>
  <c r="U20" i="191"/>
  <c r="T20" i="191"/>
  <c r="S20" i="191"/>
  <c r="R20" i="191"/>
  <c r="Q20" i="191"/>
  <c r="P20" i="191"/>
  <c r="O20" i="191"/>
  <c r="N20" i="191"/>
  <c r="M20" i="191"/>
  <c r="L20" i="191"/>
  <c r="K20" i="191"/>
  <c r="J20" i="191"/>
  <c r="I20" i="191"/>
  <c r="H20" i="191"/>
  <c r="G20" i="191"/>
  <c r="F20" i="191"/>
  <c r="E20" i="191"/>
  <c r="D20" i="191"/>
  <c r="C20" i="191"/>
  <c r="B20" i="191"/>
  <c r="GU19" i="191"/>
  <c r="GT19" i="191"/>
  <c r="GS19" i="191"/>
  <c r="GR19" i="191"/>
  <c r="GQ19" i="191"/>
  <c r="GP19" i="191"/>
  <c r="GO19" i="191"/>
  <c r="GN19" i="191"/>
  <c r="GM19" i="191"/>
  <c r="GL19" i="191"/>
  <c r="GK19" i="191"/>
  <c r="GJ19" i="191"/>
  <c r="GI19" i="191"/>
  <c r="GH19" i="191"/>
  <c r="GG19" i="191"/>
  <c r="GF19" i="191"/>
  <c r="GE19" i="191"/>
  <c r="GD19" i="191"/>
  <c r="GC19" i="191"/>
  <c r="GB19" i="191"/>
  <c r="GA19" i="191"/>
  <c r="FZ19" i="191"/>
  <c r="FY19" i="191"/>
  <c r="FX19" i="191"/>
  <c r="FW19" i="191"/>
  <c r="FV19" i="191"/>
  <c r="FU19" i="191"/>
  <c r="FT19" i="191"/>
  <c r="FS19" i="191"/>
  <c r="FR19" i="191"/>
  <c r="FQ19" i="191"/>
  <c r="FP19" i="191"/>
  <c r="FO19" i="191"/>
  <c r="FN19" i="191"/>
  <c r="FM19" i="191"/>
  <c r="FL19" i="191"/>
  <c r="FK19" i="191"/>
  <c r="FJ19" i="191"/>
  <c r="FI19" i="191"/>
  <c r="FH19" i="191"/>
  <c r="FG19" i="191"/>
  <c r="FF19" i="191"/>
  <c r="FE19" i="191"/>
  <c r="FD19" i="191"/>
  <c r="FC19" i="191"/>
  <c r="FB19" i="191"/>
  <c r="FA19" i="191"/>
  <c r="EZ19" i="191"/>
  <c r="EY19" i="191"/>
  <c r="EX19" i="191"/>
  <c r="EW19" i="191"/>
  <c r="EV19" i="191"/>
  <c r="EU19" i="191"/>
  <c r="ET19" i="191"/>
  <c r="ES19" i="191"/>
  <c r="ER19" i="191"/>
  <c r="EQ19" i="191"/>
  <c r="EP19" i="191"/>
  <c r="EO19" i="191"/>
  <c r="EN19" i="191"/>
  <c r="EM19" i="191"/>
  <c r="EL19" i="191"/>
  <c r="EK19" i="191"/>
  <c r="EJ19" i="191"/>
  <c r="EI19" i="191"/>
  <c r="EH19" i="191"/>
  <c r="EG19" i="191"/>
  <c r="EF19" i="191"/>
  <c r="EE19" i="191"/>
  <c r="ED19" i="191"/>
  <c r="EC19" i="191"/>
  <c r="EB19" i="191"/>
  <c r="EA19" i="191"/>
  <c r="DZ19" i="191"/>
  <c r="DY19" i="191"/>
  <c r="DX19" i="191"/>
  <c r="DW19" i="191"/>
  <c r="DV19" i="191"/>
  <c r="DU19" i="191"/>
  <c r="DT19" i="191"/>
  <c r="DS19" i="191"/>
  <c r="DR19" i="191"/>
  <c r="DQ19" i="191"/>
  <c r="DP19" i="191"/>
  <c r="DO19" i="191"/>
  <c r="DN19" i="191"/>
  <c r="DM19" i="191"/>
  <c r="DL19" i="191"/>
  <c r="DK19" i="191"/>
  <c r="DJ19" i="191"/>
  <c r="DI19" i="191"/>
  <c r="DH19" i="191"/>
  <c r="DG19" i="191"/>
  <c r="DF19" i="191"/>
  <c r="DE19" i="191"/>
  <c r="DD19" i="191"/>
  <c r="DC19" i="191"/>
  <c r="DB19" i="191"/>
  <c r="DA19" i="191"/>
  <c r="CZ19" i="191"/>
  <c r="CY19" i="191"/>
  <c r="CX19" i="191"/>
  <c r="CW19" i="191"/>
  <c r="CV19" i="191"/>
  <c r="CU19" i="191"/>
  <c r="CT19" i="191"/>
  <c r="CS19" i="191"/>
  <c r="CR19" i="191"/>
  <c r="CQ19" i="191"/>
  <c r="CP19" i="191"/>
  <c r="CO19" i="191"/>
  <c r="CN19" i="191"/>
  <c r="CM19" i="191"/>
  <c r="CL19" i="191"/>
  <c r="CK19" i="191"/>
  <c r="CJ19" i="191"/>
  <c r="CI19" i="191"/>
  <c r="CH19" i="191"/>
  <c r="CG19" i="191"/>
  <c r="CF19" i="191"/>
  <c r="CE19" i="191"/>
  <c r="CD19" i="191"/>
  <c r="CC19" i="191"/>
  <c r="CB19" i="191"/>
  <c r="CA19" i="191"/>
  <c r="BZ19" i="191"/>
  <c r="BY19" i="191"/>
  <c r="BX19" i="191"/>
  <c r="BW19" i="191"/>
  <c r="BV19" i="191"/>
  <c r="BU19" i="191"/>
  <c r="BT19" i="191"/>
  <c r="BS19" i="191"/>
  <c r="BR19" i="191"/>
  <c r="BQ19" i="191"/>
  <c r="BP19" i="191"/>
  <c r="BO19" i="191"/>
  <c r="BN19" i="191"/>
  <c r="BM19" i="191"/>
  <c r="BL19" i="191"/>
  <c r="BK19" i="191"/>
  <c r="BJ19" i="191"/>
  <c r="BI19" i="191"/>
  <c r="BH19" i="191"/>
  <c r="BG19" i="191"/>
  <c r="BF19" i="191"/>
  <c r="BE19" i="191"/>
  <c r="BD19" i="191"/>
  <c r="BC19" i="191"/>
  <c r="BB19" i="191"/>
  <c r="BA19" i="191"/>
  <c r="AZ19" i="191"/>
  <c r="AY19" i="191"/>
  <c r="AX19" i="191"/>
  <c r="AW19" i="191"/>
  <c r="AV19" i="191"/>
  <c r="AU19" i="191"/>
  <c r="AT19" i="191"/>
  <c r="AS19" i="191"/>
  <c r="AR19" i="191"/>
  <c r="AQ19" i="191"/>
  <c r="AP19" i="191"/>
  <c r="AO19" i="191"/>
  <c r="AN19" i="191"/>
  <c r="AM19" i="191"/>
  <c r="AL19" i="191"/>
  <c r="AK19" i="191"/>
  <c r="AJ19" i="191"/>
  <c r="AI19" i="191"/>
  <c r="AH19" i="191"/>
  <c r="AG19" i="191"/>
  <c r="AF19" i="191"/>
  <c r="AE19" i="191"/>
  <c r="AD19" i="191"/>
  <c r="AC19" i="191"/>
  <c r="AB19" i="191"/>
  <c r="AA19" i="191"/>
  <c r="Z19" i="191"/>
  <c r="Y19" i="191"/>
  <c r="X19" i="191"/>
  <c r="W19" i="191"/>
  <c r="V19" i="191"/>
  <c r="U19" i="191"/>
  <c r="T19" i="191"/>
  <c r="S19" i="191"/>
  <c r="R19" i="191"/>
  <c r="Q19" i="191"/>
  <c r="P19" i="191"/>
  <c r="O19" i="191"/>
  <c r="N19" i="191"/>
  <c r="M19" i="191"/>
  <c r="L19" i="191"/>
  <c r="K19" i="191"/>
  <c r="J19" i="191"/>
  <c r="I19" i="191"/>
  <c r="H19" i="191"/>
  <c r="G19" i="191"/>
  <c r="F19" i="191"/>
  <c r="E19" i="191"/>
  <c r="D19" i="191"/>
  <c r="C19" i="191"/>
  <c r="B19" i="191"/>
  <c r="GU17" i="191"/>
  <c r="GT17" i="191"/>
  <c r="GS17" i="191"/>
  <c r="GR17" i="191"/>
  <c r="GQ17" i="191"/>
  <c r="GP17" i="191"/>
  <c r="GO17" i="191"/>
  <c r="GN17" i="191"/>
  <c r="GM17" i="191"/>
  <c r="GL17" i="191"/>
  <c r="GK17" i="191"/>
  <c r="GJ17" i="191"/>
  <c r="GI17" i="191"/>
  <c r="GH17" i="191"/>
  <c r="GG17" i="191"/>
  <c r="GF17" i="191"/>
  <c r="GE17" i="191"/>
  <c r="GD17" i="191"/>
  <c r="GC17" i="191"/>
  <c r="GB17" i="191"/>
  <c r="GA17" i="191"/>
  <c r="FZ17" i="191"/>
  <c r="FY17" i="191"/>
  <c r="FX17" i="191"/>
  <c r="FW17" i="191"/>
  <c r="FV17" i="191"/>
  <c r="FU17" i="191"/>
  <c r="FT17" i="191"/>
  <c r="FS17" i="191"/>
  <c r="FR17" i="191"/>
  <c r="FQ17" i="191"/>
  <c r="FP17" i="191"/>
  <c r="FO17" i="191"/>
  <c r="FN17" i="191"/>
  <c r="FM17" i="191"/>
  <c r="FL17" i="191"/>
  <c r="FK17" i="191"/>
  <c r="FJ17" i="191"/>
  <c r="FI17" i="191"/>
  <c r="FH17" i="191"/>
  <c r="FG17" i="191"/>
  <c r="FF17" i="191"/>
  <c r="FE17" i="191"/>
  <c r="FD17" i="191"/>
  <c r="FC17" i="191"/>
  <c r="FB17" i="191"/>
  <c r="FA17" i="191"/>
  <c r="EZ17" i="191"/>
  <c r="EY17" i="191"/>
  <c r="EX17" i="191"/>
  <c r="EW17" i="191"/>
  <c r="EV17" i="191"/>
  <c r="EU17" i="191"/>
  <c r="ET17" i="191"/>
  <c r="ES17" i="191"/>
  <c r="ER17" i="191"/>
  <c r="EQ17" i="191"/>
  <c r="EP17" i="191"/>
  <c r="EO17" i="191"/>
  <c r="EN17" i="191"/>
  <c r="EM17" i="191"/>
  <c r="EL17" i="191"/>
  <c r="EK17" i="191"/>
  <c r="EJ17" i="191"/>
  <c r="EI17" i="191"/>
  <c r="EH17" i="191"/>
  <c r="EG17" i="191"/>
  <c r="EF17" i="191"/>
  <c r="EE17" i="191"/>
  <c r="ED17" i="191"/>
  <c r="EC17" i="191"/>
  <c r="EB17" i="191"/>
  <c r="EA17" i="191"/>
  <c r="DZ17" i="191"/>
  <c r="DY17" i="191"/>
  <c r="DX17" i="191"/>
  <c r="DW17" i="191"/>
  <c r="DV17" i="191"/>
  <c r="DU17" i="191"/>
  <c r="DT17" i="191"/>
  <c r="DS17" i="191"/>
  <c r="DR17" i="191"/>
  <c r="DQ17" i="191"/>
  <c r="DP17" i="191"/>
  <c r="DO17" i="191"/>
  <c r="DN17" i="191"/>
  <c r="DM17" i="191"/>
  <c r="DL17" i="191"/>
  <c r="DK17" i="191"/>
  <c r="DJ17" i="191"/>
  <c r="DI17" i="191"/>
  <c r="DH17" i="191"/>
  <c r="DG17" i="191"/>
  <c r="DF17" i="191"/>
  <c r="DE17" i="191"/>
  <c r="DD17" i="191"/>
  <c r="DC17" i="191"/>
  <c r="DB17" i="191"/>
  <c r="DA17" i="191"/>
  <c r="CZ17" i="191"/>
  <c r="CY17" i="191"/>
  <c r="CX17" i="191"/>
  <c r="CW17" i="191"/>
  <c r="CV17" i="191"/>
  <c r="CU17" i="191"/>
  <c r="CT17" i="191"/>
  <c r="CS17" i="191"/>
  <c r="CR17" i="191"/>
  <c r="CQ17" i="191"/>
  <c r="CP17" i="191"/>
  <c r="CO17" i="191"/>
  <c r="CN17" i="191"/>
  <c r="CM17" i="191"/>
  <c r="CL17" i="191"/>
  <c r="CK17" i="191"/>
  <c r="CJ17" i="191"/>
  <c r="CI17" i="191"/>
  <c r="CH17" i="191"/>
  <c r="CG17" i="191"/>
  <c r="CF17" i="191"/>
  <c r="CE17" i="191"/>
  <c r="CD17" i="191"/>
  <c r="CC17" i="191"/>
  <c r="CB17" i="191"/>
  <c r="CA17" i="191"/>
  <c r="BZ17" i="191"/>
  <c r="BY17" i="191"/>
  <c r="BX17" i="191"/>
  <c r="BW17" i="191"/>
  <c r="BV17" i="191"/>
  <c r="BU17" i="191"/>
  <c r="BT17" i="191"/>
  <c r="BS17" i="191"/>
  <c r="BR17" i="191"/>
  <c r="BQ17" i="191"/>
  <c r="BP17" i="191"/>
  <c r="BO17" i="191"/>
  <c r="BN17" i="191"/>
  <c r="BM17" i="191"/>
  <c r="BL17" i="191"/>
  <c r="BK17" i="191"/>
  <c r="BJ17" i="191"/>
  <c r="BI17" i="191"/>
  <c r="BH17" i="191"/>
  <c r="BG17" i="191"/>
  <c r="BF17" i="191"/>
  <c r="BE17" i="191"/>
  <c r="BD17" i="191"/>
  <c r="BC17" i="191"/>
  <c r="BB17" i="191"/>
  <c r="BA17" i="191"/>
  <c r="AZ17" i="191"/>
  <c r="AY17" i="191"/>
  <c r="AX17" i="191"/>
  <c r="AW17" i="191"/>
  <c r="AV17" i="191"/>
  <c r="AU17" i="191"/>
  <c r="AT17" i="191"/>
  <c r="AS17" i="191"/>
  <c r="AR17" i="191"/>
  <c r="AQ17" i="191"/>
  <c r="AP17" i="191"/>
  <c r="AO17" i="191"/>
  <c r="AN17" i="191"/>
  <c r="AM17" i="191"/>
  <c r="AL17" i="191"/>
  <c r="AK17" i="191"/>
  <c r="AJ17" i="191"/>
  <c r="AI17" i="191"/>
  <c r="AH17" i="191"/>
  <c r="AG17" i="191"/>
  <c r="AF17" i="191"/>
  <c r="AE17" i="191"/>
  <c r="AD17" i="191"/>
  <c r="AC17" i="191"/>
  <c r="AB17" i="191"/>
  <c r="AA17" i="191"/>
  <c r="Z17" i="191"/>
  <c r="Y17" i="191"/>
  <c r="X17" i="191"/>
  <c r="W17" i="191"/>
  <c r="V17" i="191"/>
  <c r="U17" i="191"/>
  <c r="T17" i="191"/>
  <c r="S17" i="191"/>
  <c r="R17" i="191"/>
  <c r="Q17" i="191"/>
  <c r="P17" i="191"/>
  <c r="O17" i="191"/>
  <c r="N17" i="191"/>
  <c r="M17" i="191"/>
  <c r="L17" i="191"/>
  <c r="K17" i="191"/>
  <c r="J17" i="191"/>
  <c r="I17" i="191"/>
  <c r="H17" i="191"/>
  <c r="G17" i="191"/>
  <c r="F17" i="191"/>
  <c r="E17" i="191"/>
  <c r="D17" i="191"/>
  <c r="C17" i="191"/>
  <c r="B17" i="191"/>
  <c r="GU16" i="191"/>
  <c r="GT16" i="191"/>
  <c r="GS16" i="191"/>
  <c r="GR16" i="191"/>
  <c r="GQ16" i="191"/>
  <c r="GP16" i="191"/>
  <c r="GO16" i="191"/>
  <c r="GN16" i="191"/>
  <c r="GM16" i="191"/>
  <c r="GL16" i="191"/>
  <c r="GK16" i="191"/>
  <c r="GJ16" i="191"/>
  <c r="GI16" i="191"/>
  <c r="GH16" i="191"/>
  <c r="GG16" i="191"/>
  <c r="GF16" i="191"/>
  <c r="GE16" i="191"/>
  <c r="GD16" i="191"/>
  <c r="GC16" i="191"/>
  <c r="GB16" i="191"/>
  <c r="GA16" i="191"/>
  <c r="FZ16" i="191"/>
  <c r="FY16" i="191"/>
  <c r="FX16" i="191"/>
  <c r="FW16" i="191"/>
  <c r="FV16" i="191"/>
  <c r="FU16" i="191"/>
  <c r="FT16" i="191"/>
  <c r="FS16" i="191"/>
  <c r="FR16" i="191"/>
  <c r="FQ16" i="191"/>
  <c r="FP16" i="191"/>
  <c r="FO16" i="191"/>
  <c r="FN16" i="191"/>
  <c r="FM16" i="191"/>
  <c r="FL16" i="191"/>
  <c r="FK16" i="191"/>
  <c r="FJ16" i="191"/>
  <c r="FI16" i="191"/>
  <c r="FH16" i="191"/>
  <c r="FG16" i="191"/>
  <c r="FF16" i="191"/>
  <c r="FE16" i="191"/>
  <c r="FD16" i="191"/>
  <c r="FC16" i="191"/>
  <c r="FB16" i="191"/>
  <c r="FA16" i="191"/>
  <c r="EZ16" i="191"/>
  <c r="EY16" i="191"/>
  <c r="EX16" i="191"/>
  <c r="EW16" i="191"/>
  <c r="EV16" i="191"/>
  <c r="EU16" i="191"/>
  <c r="ET16" i="191"/>
  <c r="ES16" i="191"/>
  <c r="ER16" i="191"/>
  <c r="EQ16" i="191"/>
  <c r="EP16" i="191"/>
  <c r="EO16" i="191"/>
  <c r="EN16" i="191"/>
  <c r="EM16" i="191"/>
  <c r="EL16" i="191"/>
  <c r="EK16" i="191"/>
  <c r="EJ16" i="191"/>
  <c r="EI16" i="191"/>
  <c r="EH16" i="191"/>
  <c r="EG16" i="191"/>
  <c r="EF16" i="191"/>
  <c r="EE16" i="191"/>
  <c r="ED16" i="191"/>
  <c r="EC16" i="191"/>
  <c r="EB16" i="191"/>
  <c r="EA16" i="191"/>
  <c r="DZ16" i="191"/>
  <c r="DY16" i="191"/>
  <c r="DX16" i="191"/>
  <c r="DW16" i="191"/>
  <c r="DV16" i="191"/>
  <c r="DU16" i="191"/>
  <c r="DT16" i="191"/>
  <c r="DS16" i="191"/>
  <c r="DR16" i="191"/>
  <c r="DQ16" i="191"/>
  <c r="DP16" i="191"/>
  <c r="DO16" i="191"/>
  <c r="DN16" i="191"/>
  <c r="DM16" i="191"/>
  <c r="DL16" i="191"/>
  <c r="DK16" i="191"/>
  <c r="DJ16" i="191"/>
  <c r="DI16" i="191"/>
  <c r="DH16" i="191"/>
  <c r="DG16" i="191"/>
  <c r="DF16" i="191"/>
  <c r="DE16" i="191"/>
  <c r="DD16" i="191"/>
  <c r="DC16" i="191"/>
  <c r="DB16" i="191"/>
  <c r="DA16" i="191"/>
  <c r="CZ16" i="191"/>
  <c r="CY16" i="191"/>
  <c r="CX16" i="191"/>
  <c r="CW16" i="191"/>
  <c r="CV16" i="191"/>
  <c r="CU16" i="191"/>
  <c r="CT16" i="191"/>
  <c r="CS16" i="191"/>
  <c r="CR16" i="191"/>
  <c r="CQ16" i="191"/>
  <c r="CP16" i="191"/>
  <c r="CO16" i="191"/>
  <c r="CN16" i="191"/>
  <c r="CM16" i="191"/>
  <c r="CL16" i="191"/>
  <c r="CK16" i="191"/>
  <c r="CJ16" i="191"/>
  <c r="CI16" i="191"/>
  <c r="CH16" i="191"/>
  <c r="CG16" i="191"/>
  <c r="CF16" i="191"/>
  <c r="CE16" i="191"/>
  <c r="CD16" i="191"/>
  <c r="CC16" i="191"/>
  <c r="CB16" i="191"/>
  <c r="CA16" i="191"/>
  <c r="BZ16" i="191"/>
  <c r="BY16" i="191"/>
  <c r="BX16" i="191"/>
  <c r="BW16" i="191"/>
  <c r="BV16" i="191"/>
  <c r="BU16" i="191"/>
  <c r="BT16" i="191"/>
  <c r="BS16" i="191"/>
  <c r="BR16" i="191"/>
  <c r="BQ16" i="191"/>
  <c r="BP16" i="191"/>
  <c r="BO16" i="191"/>
  <c r="BN16" i="191"/>
  <c r="BM16" i="191"/>
  <c r="BL16" i="191"/>
  <c r="BK16" i="191"/>
  <c r="BJ16" i="191"/>
  <c r="BI16" i="191"/>
  <c r="BH16" i="191"/>
  <c r="BG16" i="191"/>
  <c r="BF16" i="191"/>
  <c r="BE16" i="191"/>
  <c r="BD16" i="191"/>
  <c r="BC16" i="191"/>
  <c r="BB16" i="191"/>
  <c r="BA16" i="191"/>
  <c r="AZ16" i="191"/>
  <c r="AY16" i="191"/>
  <c r="AX16" i="191"/>
  <c r="AW16" i="191"/>
  <c r="AV16" i="191"/>
  <c r="AU16" i="191"/>
  <c r="AT16" i="191"/>
  <c r="AS16" i="191"/>
  <c r="AR16" i="191"/>
  <c r="AQ16" i="191"/>
  <c r="AP16" i="191"/>
  <c r="AO16" i="191"/>
  <c r="AN16" i="191"/>
  <c r="AM16" i="191"/>
  <c r="AL16" i="191"/>
  <c r="AK16" i="191"/>
  <c r="AJ16" i="191"/>
  <c r="AI16" i="191"/>
  <c r="AH16" i="191"/>
  <c r="AG16" i="191"/>
  <c r="AF16" i="191"/>
  <c r="AE16" i="191"/>
  <c r="AD16" i="191"/>
  <c r="AC16" i="191"/>
  <c r="AB16" i="191"/>
  <c r="AA16" i="191"/>
  <c r="Z16" i="191"/>
  <c r="Y16" i="191"/>
  <c r="X16" i="191"/>
  <c r="W16" i="191"/>
  <c r="V16" i="191"/>
  <c r="U16" i="191"/>
  <c r="T16" i="191"/>
  <c r="S16" i="191"/>
  <c r="R16" i="191"/>
  <c r="Q16" i="191"/>
  <c r="P16" i="191"/>
  <c r="O16" i="191"/>
  <c r="N16" i="191"/>
  <c r="M16" i="191"/>
  <c r="L16" i="191"/>
  <c r="K16" i="191"/>
  <c r="J16" i="191"/>
  <c r="I16" i="191"/>
  <c r="H16" i="191"/>
  <c r="G16" i="191"/>
  <c r="F16" i="191"/>
  <c r="E16" i="191"/>
  <c r="D16" i="191"/>
  <c r="C16" i="191"/>
  <c r="B16" i="191"/>
  <c r="GU14" i="191"/>
  <c r="GT14" i="191"/>
  <c r="GS14" i="191"/>
  <c r="GR14" i="191"/>
  <c r="GQ14" i="191"/>
  <c r="GP14" i="191"/>
  <c r="GO14" i="191"/>
  <c r="GN14" i="191"/>
  <c r="GM14" i="191"/>
  <c r="GL14" i="191"/>
  <c r="GK14" i="191"/>
  <c r="GJ14" i="191"/>
  <c r="GI14" i="191"/>
  <c r="GH14" i="191"/>
  <c r="GG14" i="191"/>
  <c r="GF14" i="191"/>
  <c r="GE14" i="191"/>
  <c r="GD14" i="191"/>
  <c r="GC14" i="191"/>
  <c r="GB14" i="191"/>
  <c r="GA14" i="191"/>
  <c r="FZ14" i="191"/>
  <c r="FY14" i="191"/>
  <c r="FX14" i="191"/>
  <c r="FW14" i="191"/>
  <c r="FV14" i="191"/>
  <c r="FU14" i="191"/>
  <c r="FT14" i="191"/>
  <c r="FS14" i="191"/>
  <c r="FR14" i="191"/>
  <c r="FQ14" i="191"/>
  <c r="FP14" i="191"/>
  <c r="FO14" i="191"/>
  <c r="FN14" i="191"/>
  <c r="FM14" i="191"/>
  <c r="FL14" i="191"/>
  <c r="FK14" i="191"/>
  <c r="FJ14" i="191"/>
  <c r="FI14" i="191"/>
  <c r="FH14" i="191"/>
  <c r="FG14" i="191"/>
  <c r="FF14" i="191"/>
  <c r="FE14" i="191"/>
  <c r="FD14" i="191"/>
  <c r="FC14" i="191"/>
  <c r="FB14" i="191"/>
  <c r="FA14" i="191"/>
  <c r="EZ14" i="191"/>
  <c r="EY14" i="191"/>
  <c r="EX14" i="191"/>
  <c r="EW14" i="191"/>
  <c r="EV14" i="191"/>
  <c r="EU14" i="191"/>
  <c r="ET14" i="191"/>
  <c r="ES14" i="191"/>
  <c r="ER14" i="191"/>
  <c r="EQ14" i="191"/>
  <c r="EP14" i="191"/>
  <c r="EO14" i="191"/>
  <c r="EN14" i="191"/>
  <c r="EM14" i="191"/>
  <c r="EL14" i="191"/>
  <c r="EK14" i="191"/>
  <c r="EJ14" i="191"/>
  <c r="EI14" i="191"/>
  <c r="EH14" i="191"/>
  <c r="EG14" i="191"/>
  <c r="EF14" i="191"/>
  <c r="EE14" i="191"/>
  <c r="ED14" i="191"/>
  <c r="EC14" i="191"/>
  <c r="EB14" i="191"/>
  <c r="EA14" i="191"/>
  <c r="DZ14" i="191"/>
  <c r="DY14" i="191"/>
  <c r="DX14" i="191"/>
  <c r="DW14" i="191"/>
  <c r="DV14" i="191"/>
  <c r="DU14" i="191"/>
  <c r="DT14" i="191"/>
  <c r="DS14" i="191"/>
  <c r="DR14" i="191"/>
  <c r="DQ14" i="191"/>
  <c r="DP14" i="191"/>
  <c r="DO14" i="191"/>
  <c r="DN14" i="191"/>
  <c r="DM14" i="191"/>
  <c r="DL14" i="191"/>
  <c r="DK14" i="191"/>
  <c r="DJ14" i="191"/>
  <c r="DI14" i="191"/>
  <c r="DH14" i="191"/>
  <c r="DG14" i="191"/>
  <c r="DF14" i="191"/>
  <c r="DE14" i="191"/>
  <c r="DD14" i="191"/>
  <c r="DC14" i="191"/>
  <c r="DB14" i="191"/>
  <c r="DA14" i="191"/>
  <c r="CZ14" i="191"/>
  <c r="CY14" i="191"/>
  <c r="CX14" i="191"/>
  <c r="CW14" i="191"/>
  <c r="CV14" i="191"/>
  <c r="CU14" i="191"/>
  <c r="CT14" i="191"/>
  <c r="CS14" i="191"/>
  <c r="CR14" i="191"/>
  <c r="CQ14" i="191"/>
  <c r="CP14" i="191"/>
  <c r="CO14" i="191"/>
  <c r="CN14" i="191"/>
  <c r="CM14" i="191"/>
  <c r="CL14" i="191"/>
  <c r="CK14" i="191"/>
  <c r="CJ14" i="191"/>
  <c r="CI14" i="191"/>
  <c r="CH14" i="191"/>
  <c r="CG14" i="191"/>
  <c r="CF14" i="191"/>
  <c r="CE14" i="191"/>
  <c r="CD14" i="191"/>
  <c r="CC14" i="191"/>
  <c r="CB14" i="191"/>
  <c r="CA14" i="191"/>
  <c r="BZ14" i="191"/>
  <c r="BY14" i="191"/>
  <c r="BX14" i="191"/>
  <c r="BW14" i="191"/>
  <c r="BV14" i="191"/>
  <c r="BU14" i="191"/>
  <c r="BT14" i="191"/>
  <c r="BS14" i="191"/>
  <c r="BR14" i="191"/>
  <c r="BQ14" i="191"/>
  <c r="BP14" i="191"/>
  <c r="BO14" i="191"/>
  <c r="BN14" i="191"/>
  <c r="BM14" i="191"/>
  <c r="BL14" i="191"/>
  <c r="BK14" i="191"/>
  <c r="BJ14" i="191"/>
  <c r="BI14" i="191"/>
  <c r="BH14" i="191"/>
  <c r="BG14" i="191"/>
  <c r="BF14" i="191"/>
  <c r="BE14" i="191"/>
  <c r="BD14" i="191"/>
  <c r="BC14" i="191"/>
  <c r="BB14" i="191"/>
  <c r="BA14" i="191"/>
  <c r="AZ14" i="191"/>
  <c r="AY14" i="191"/>
  <c r="AX14" i="191"/>
  <c r="AW14" i="191"/>
  <c r="AV14" i="191"/>
  <c r="AU14" i="191"/>
  <c r="AT14" i="191"/>
  <c r="AS14" i="191"/>
  <c r="AR14" i="191"/>
  <c r="AQ14" i="191"/>
  <c r="AP14" i="191"/>
  <c r="AO14" i="191"/>
  <c r="AN14" i="191"/>
  <c r="AM14" i="191"/>
  <c r="AL14" i="191"/>
  <c r="AK14" i="191"/>
  <c r="AJ14" i="191"/>
  <c r="AI14" i="191"/>
  <c r="AH14" i="191"/>
  <c r="AG14" i="191"/>
  <c r="AF14" i="191"/>
  <c r="AE14" i="191"/>
  <c r="AD14" i="191"/>
  <c r="AC14" i="191"/>
  <c r="AB14" i="191"/>
  <c r="AA14" i="191"/>
  <c r="Z14" i="191"/>
  <c r="Y14" i="191"/>
  <c r="X14" i="191"/>
  <c r="W14" i="191"/>
  <c r="V14" i="191"/>
  <c r="U14" i="191"/>
  <c r="T14" i="191"/>
  <c r="S14" i="191"/>
  <c r="R14" i="191"/>
  <c r="Q14" i="191"/>
  <c r="P14" i="191"/>
  <c r="O14" i="191"/>
  <c r="N14" i="191"/>
  <c r="M14" i="191"/>
  <c r="L14" i="191"/>
  <c r="K14" i="191"/>
  <c r="J14" i="191"/>
  <c r="I14" i="191"/>
  <c r="H14" i="191"/>
  <c r="G14" i="191"/>
  <c r="F14" i="191"/>
  <c r="E14" i="191"/>
  <c r="D14" i="191"/>
  <c r="C14" i="191"/>
  <c r="B14" i="191"/>
  <c r="GU13" i="191"/>
  <c r="GT13" i="191"/>
  <c r="GS13" i="191"/>
  <c r="GR13" i="191"/>
  <c r="GQ13" i="191"/>
  <c r="GP13" i="191"/>
  <c r="GO13" i="191"/>
  <c r="GN13" i="191"/>
  <c r="GM13" i="191"/>
  <c r="GL13" i="191"/>
  <c r="GK13" i="191"/>
  <c r="GJ13" i="191"/>
  <c r="GI13" i="191"/>
  <c r="GH13" i="191"/>
  <c r="GG13" i="191"/>
  <c r="GF13" i="191"/>
  <c r="GE13" i="191"/>
  <c r="GD13" i="191"/>
  <c r="GC13" i="191"/>
  <c r="GB13" i="191"/>
  <c r="GA13" i="191"/>
  <c r="FZ13" i="191"/>
  <c r="FY13" i="191"/>
  <c r="FX13" i="191"/>
  <c r="FW13" i="191"/>
  <c r="FV13" i="191"/>
  <c r="FU13" i="191"/>
  <c r="FT13" i="191"/>
  <c r="FS13" i="191"/>
  <c r="FR13" i="191"/>
  <c r="FQ13" i="191"/>
  <c r="FP13" i="191"/>
  <c r="FO13" i="191"/>
  <c r="FN13" i="191"/>
  <c r="FM13" i="191"/>
  <c r="FL13" i="191"/>
  <c r="FK13" i="191"/>
  <c r="FJ13" i="191"/>
  <c r="FI13" i="191"/>
  <c r="FH13" i="191"/>
  <c r="FG13" i="191"/>
  <c r="FF13" i="191"/>
  <c r="FE13" i="191"/>
  <c r="FD13" i="191"/>
  <c r="FC13" i="191"/>
  <c r="FB13" i="191"/>
  <c r="FA13" i="191"/>
  <c r="EZ13" i="191"/>
  <c r="EY13" i="191"/>
  <c r="EX13" i="191"/>
  <c r="EW13" i="191"/>
  <c r="EV13" i="191"/>
  <c r="EU13" i="191"/>
  <c r="ET13" i="191"/>
  <c r="ES13" i="191"/>
  <c r="ER13" i="191"/>
  <c r="EQ13" i="191"/>
  <c r="EP13" i="191"/>
  <c r="EO13" i="191"/>
  <c r="EN13" i="191"/>
  <c r="EM13" i="191"/>
  <c r="EL13" i="191"/>
  <c r="EK13" i="191"/>
  <c r="EJ13" i="191"/>
  <c r="EI13" i="191"/>
  <c r="EH13" i="191"/>
  <c r="EG13" i="191"/>
  <c r="EF13" i="191"/>
  <c r="EE13" i="191"/>
  <c r="ED13" i="191"/>
  <c r="EC13" i="191"/>
  <c r="EB13" i="191"/>
  <c r="EA13" i="191"/>
  <c r="DZ13" i="191"/>
  <c r="DY13" i="191"/>
  <c r="DX13" i="191"/>
  <c r="DW13" i="191"/>
  <c r="DV13" i="191"/>
  <c r="DU13" i="191"/>
  <c r="DT13" i="191"/>
  <c r="DS13" i="191"/>
  <c r="DR13" i="191"/>
  <c r="DQ13" i="191"/>
  <c r="DP13" i="191"/>
  <c r="DO13" i="191"/>
  <c r="DN13" i="191"/>
  <c r="DM13" i="191"/>
  <c r="DL13" i="191"/>
  <c r="DK13" i="191"/>
  <c r="DJ13" i="191"/>
  <c r="DI13" i="191"/>
  <c r="DH13" i="191"/>
  <c r="DG13" i="191"/>
  <c r="DF13" i="191"/>
  <c r="DE13" i="191"/>
  <c r="DD13" i="191"/>
  <c r="DC13" i="191"/>
  <c r="DB13" i="191"/>
  <c r="DA13" i="191"/>
  <c r="CZ13" i="191"/>
  <c r="CY13" i="191"/>
  <c r="CX13" i="191"/>
  <c r="CW13" i="191"/>
  <c r="CV13" i="191"/>
  <c r="CU13" i="191"/>
  <c r="CT13" i="191"/>
  <c r="CS13" i="191"/>
  <c r="CR13" i="191"/>
  <c r="CQ13" i="191"/>
  <c r="CP13" i="191"/>
  <c r="CO13" i="191"/>
  <c r="CN13" i="191"/>
  <c r="CM13" i="191"/>
  <c r="CL13" i="191"/>
  <c r="CK13" i="191"/>
  <c r="CJ13" i="191"/>
  <c r="CI13" i="191"/>
  <c r="CH13" i="191"/>
  <c r="CG13" i="191"/>
  <c r="CF13" i="191"/>
  <c r="CE13" i="191"/>
  <c r="CD13" i="191"/>
  <c r="CC13" i="191"/>
  <c r="CB13" i="191"/>
  <c r="CA13" i="191"/>
  <c r="BZ13" i="191"/>
  <c r="BY13" i="191"/>
  <c r="BX13" i="191"/>
  <c r="BW13" i="191"/>
  <c r="BV13" i="191"/>
  <c r="BU13" i="191"/>
  <c r="BT13" i="191"/>
  <c r="BS13" i="191"/>
  <c r="BR13" i="191"/>
  <c r="BQ13" i="191"/>
  <c r="BP13" i="191"/>
  <c r="BO13" i="191"/>
  <c r="BN13" i="191"/>
  <c r="BM13" i="191"/>
  <c r="BL13" i="191"/>
  <c r="BK13" i="191"/>
  <c r="BJ13" i="191"/>
  <c r="BI13" i="191"/>
  <c r="BH13" i="191"/>
  <c r="BG13" i="191"/>
  <c r="BF13" i="191"/>
  <c r="BE13" i="191"/>
  <c r="BD13" i="191"/>
  <c r="BC13" i="191"/>
  <c r="BB13" i="191"/>
  <c r="BA13" i="191"/>
  <c r="AZ13" i="191"/>
  <c r="AY13" i="191"/>
  <c r="AX13" i="191"/>
  <c r="AW13" i="191"/>
  <c r="AV13" i="191"/>
  <c r="AU13" i="191"/>
  <c r="AT13" i="191"/>
  <c r="AS13" i="191"/>
  <c r="AR13" i="191"/>
  <c r="AQ13" i="191"/>
  <c r="AP13" i="191"/>
  <c r="AO13" i="191"/>
  <c r="AN13" i="191"/>
  <c r="AM13" i="191"/>
  <c r="AL13" i="191"/>
  <c r="AK13" i="191"/>
  <c r="AJ13" i="191"/>
  <c r="AI13" i="191"/>
  <c r="AH13" i="191"/>
  <c r="AG13" i="191"/>
  <c r="AF13" i="191"/>
  <c r="AE13" i="191"/>
  <c r="AD13" i="191"/>
  <c r="AC13" i="191"/>
  <c r="AB13" i="191"/>
  <c r="AA13" i="191"/>
  <c r="Z13" i="191"/>
  <c r="Y13" i="191"/>
  <c r="X13" i="191"/>
  <c r="W13" i="191"/>
  <c r="V13" i="191"/>
  <c r="U13" i="191"/>
  <c r="T13" i="191"/>
  <c r="S13" i="191"/>
  <c r="R13" i="191"/>
  <c r="Q13" i="191"/>
  <c r="P13" i="191"/>
  <c r="O13" i="191"/>
  <c r="N13" i="191"/>
  <c r="M13" i="191"/>
  <c r="L13" i="191"/>
  <c r="K13" i="191"/>
  <c r="J13" i="191"/>
  <c r="I13" i="191"/>
  <c r="H13" i="191"/>
  <c r="G13" i="191"/>
  <c r="F13" i="191"/>
  <c r="E13" i="191"/>
  <c r="D13" i="191"/>
  <c r="C13" i="191"/>
  <c r="B13" i="191"/>
  <c r="GU11" i="191"/>
  <c r="GT11" i="191"/>
  <c r="GS11" i="191"/>
  <c r="GR11" i="191"/>
  <c r="GQ11" i="191"/>
  <c r="GP11" i="191"/>
  <c r="GO11" i="191"/>
  <c r="GN11" i="191"/>
  <c r="GM11" i="191"/>
  <c r="GL11" i="191"/>
  <c r="GK11" i="191"/>
  <c r="GJ11" i="191"/>
  <c r="GI11" i="191"/>
  <c r="GH11" i="191"/>
  <c r="GG11" i="191"/>
  <c r="GF11" i="191"/>
  <c r="GE11" i="191"/>
  <c r="GD11" i="191"/>
  <c r="GC11" i="191"/>
  <c r="GB11" i="191"/>
  <c r="GA11" i="191"/>
  <c r="FZ11" i="191"/>
  <c r="FY11" i="191"/>
  <c r="FX11" i="191"/>
  <c r="FW11" i="191"/>
  <c r="FV11" i="191"/>
  <c r="FU11" i="191"/>
  <c r="FT11" i="191"/>
  <c r="FS11" i="191"/>
  <c r="FR11" i="191"/>
  <c r="FQ11" i="191"/>
  <c r="FP11" i="191"/>
  <c r="FO11" i="191"/>
  <c r="FN11" i="191"/>
  <c r="FM11" i="191"/>
  <c r="FL11" i="191"/>
  <c r="FK11" i="191"/>
  <c r="FJ11" i="191"/>
  <c r="FI11" i="191"/>
  <c r="FH11" i="191"/>
  <c r="FG11" i="191"/>
  <c r="FF11" i="191"/>
  <c r="FE11" i="191"/>
  <c r="FD11" i="191"/>
  <c r="FC11" i="191"/>
  <c r="FB11" i="191"/>
  <c r="FA11" i="191"/>
  <c r="EZ11" i="191"/>
  <c r="EY11" i="191"/>
  <c r="EX11" i="191"/>
  <c r="EW11" i="191"/>
  <c r="EV11" i="191"/>
  <c r="EU11" i="191"/>
  <c r="ET11" i="191"/>
  <c r="ES11" i="191"/>
  <c r="ER11" i="191"/>
  <c r="EQ11" i="191"/>
  <c r="EP11" i="191"/>
  <c r="EO11" i="191"/>
  <c r="EN11" i="191"/>
  <c r="EM11" i="191"/>
  <c r="EL11" i="191"/>
  <c r="EK11" i="191"/>
  <c r="EJ11" i="191"/>
  <c r="EI11" i="191"/>
  <c r="EH11" i="191"/>
  <c r="EG11" i="191"/>
  <c r="EF11" i="191"/>
  <c r="EE11" i="191"/>
  <c r="ED11" i="191"/>
  <c r="EC11" i="191"/>
  <c r="EB11" i="191"/>
  <c r="EA11" i="191"/>
  <c r="DZ11" i="191"/>
  <c r="DY11" i="191"/>
  <c r="DX11" i="191"/>
  <c r="DW11" i="191"/>
  <c r="DV11" i="191"/>
  <c r="DU11" i="191"/>
  <c r="DT11" i="191"/>
  <c r="DS11" i="191"/>
  <c r="DR11" i="191"/>
  <c r="DQ11" i="191"/>
  <c r="DP11" i="191"/>
  <c r="DO11" i="191"/>
  <c r="DN11" i="191"/>
  <c r="DM11" i="191"/>
  <c r="DL11" i="191"/>
  <c r="DK11" i="191"/>
  <c r="DJ11" i="191"/>
  <c r="DI11" i="191"/>
  <c r="DH11" i="191"/>
  <c r="DG11" i="191"/>
  <c r="DF11" i="191"/>
  <c r="DE11" i="191"/>
  <c r="DD11" i="191"/>
  <c r="DC11" i="191"/>
  <c r="DB11" i="191"/>
  <c r="DA11" i="191"/>
  <c r="CZ11" i="191"/>
  <c r="CY11" i="191"/>
  <c r="CX11" i="191"/>
  <c r="CW11" i="191"/>
  <c r="CV11" i="191"/>
  <c r="CU11" i="191"/>
  <c r="CT11" i="191"/>
  <c r="CS11" i="191"/>
  <c r="CR11" i="191"/>
  <c r="CQ11" i="191"/>
  <c r="CP11" i="191"/>
  <c r="CO11" i="191"/>
  <c r="CN11" i="191"/>
  <c r="CM11" i="191"/>
  <c r="CL11" i="191"/>
  <c r="CK11" i="191"/>
  <c r="CJ11" i="191"/>
  <c r="CI11" i="191"/>
  <c r="CH11" i="191"/>
  <c r="CG11" i="191"/>
  <c r="CF11" i="191"/>
  <c r="CE11" i="191"/>
  <c r="CD11" i="191"/>
  <c r="CC11" i="191"/>
  <c r="CB11" i="191"/>
  <c r="CA11" i="191"/>
  <c r="BZ11" i="191"/>
  <c r="BY11" i="191"/>
  <c r="BX11" i="191"/>
  <c r="BW11" i="191"/>
  <c r="BV11" i="191"/>
  <c r="BU11" i="191"/>
  <c r="BT11" i="191"/>
  <c r="BS11" i="191"/>
  <c r="BR11" i="191"/>
  <c r="BQ11" i="191"/>
  <c r="BP11" i="191"/>
  <c r="BO11" i="191"/>
  <c r="BN11" i="191"/>
  <c r="BM11" i="191"/>
  <c r="BL11" i="191"/>
  <c r="BK11" i="191"/>
  <c r="BJ11" i="191"/>
  <c r="BI11" i="191"/>
  <c r="BH11" i="191"/>
  <c r="BG11" i="191"/>
  <c r="BF11" i="191"/>
  <c r="BE11" i="191"/>
  <c r="BD11" i="191"/>
  <c r="BC11" i="191"/>
  <c r="BB11" i="191"/>
  <c r="BA11" i="191"/>
  <c r="AZ11" i="191"/>
  <c r="AY11" i="191"/>
  <c r="AX11" i="191"/>
  <c r="AW11" i="191"/>
  <c r="AV11" i="191"/>
  <c r="AU11" i="191"/>
  <c r="AT11" i="191"/>
  <c r="AS11" i="191"/>
  <c r="AR11" i="191"/>
  <c r="AQ11" i="191"/>
  <c r="AP11" i="191"/>
  <c r="AO11" i="191"/>
  <c r="AN11" i="191"/>
  <c r="AM11" i="191"/>
  <c r="AL11" i="191"/>
  <c r="AK11" i="191"/>
  <c r="AJ11" i="191"/>
  <c r="AI11" i="191"/>
  <c r="AH11" i="191"/>
  <c r="AG11" i="191"/>
  <c r="AF11" i="191"/>
  <c r="AE11" i="191"/>
  <c r="AD11" i="191"/>
  <c r="AC11" i="191"/>
  <c r="AB11" i="191"/>
  <c r="AA11" i="191"/>
  <c r="Z11" i="191"/>
  <c r="Y11" i="191"/>
  <c r="X11" i="191"/>
  <c r="W11" i="191"/>
  <c r="V11" i="191"/>
  <c r="U11" i="191"/>
  <c r="T11" i="191"/>
  <c r="S11" i="191"/>
  <c r="R11" i="191"/>
  <c r="Q11" i="191"/>
  <c r="P11" i="191"/>
  <c r="O11" i="191"/>
  <c r="N11" i="191"/>
  <c r="M11" i="191"/>
  <c r="L11" i="191"/>
  <c r="K11" i="191"/>
  <c r="J11" i="191"/>
  <c r="I11" i="191"/>
  <c r="H11" i="191"/>
  <c r="G11" i="191"/>
  <c r="F11" i="191"/>
  <c r="E11" i="191"/>
  <c r="D11" i="191"/>
  <c r="C11" i="191"/>
  <c r="B11" i="191"/>
  <c r="GU10" i="191"/>
  <c r="GT10" i="191"/>
  <c r="GS10" i="191"/>
  <c r="GR10" i="191"/>
  <c r="GQ10" i="191"/>
  <c r="GP10" i="191"/>
  <c r="GO10" i="191"/>
  <c r="GN10" i="191"/>
  <c r="GM10" i="191"/>
  <c r="GL10" i="191"/>
  <c r="GK10" i="191"/>
  <c r="GJ10" i="191"/>
  <c r="GI10" i="191"/>
  <c r="GH10" i="191"/>
  <c r="GG10" i="191"/>
  <c r="GF10" i="191"/>
  <c r="GE10" i="191"/>
  <c r="GD10" i="191"/>
  <c r="GC10" i="191"/>
  <c r="GB10" i="191"/>
  <c r="GA10" i="191"/>
  <c r="FZ10" i="191"/>
  <c r="FY10" i="191"/>
  <c r="FX10" i="191"/>
  <c r="FW10" i="191"/>
  <c r="FV10" i="191"/>
  <c r="FU10" i="191"/>
  <c r="FT10" i="191"/>
  <c r="FS10" i="191"/>
  <c r="FR10" i="191"/>
  <c r="FQ10" i="191"/>
  <c r="FP10" i="191"/>
  <c r="FO10" i="191"/>
  <c r="FN10" i="191"/>
  <c r="FM10" i="191"/>
  <c r="FL10" i="191"/>
  <c r="FK10" i="191"/>
  <c r="FJ10" i="191"/>
  <c r="FI10" i="191"/>
  <c r="FH10" i="191"/>
  <c r="FG10" i="191"/>
  <c r="FF10" i="191"/>
  <c r="FE10" i="191"/>
  <c r="FD10" i="191"/>
  <c r="FC10" i="191"/>
  <c r="FB10" i="191"/>
  <c r="FA10" i="191"/>
  <c r="EZ10" i="191"/>
  <c r="EY10" i="191"/>
  <c r="EX10" i="191"/>
  <c r="EW10" i="191"/>
  <c r="EV10" i="191"/>
  <c r="EU10" i="191"/>
  <c r="ET10" i="191"/>
  <c r="ES10" i="191"/>
  <c r="ER10" i="191"/>
  <c r="EQ10" i="191"/>
  <c r="EP10" i="191"/>
  <c r="EO10" i="191"/>
  <c r="EN10" i="191"/>
  <c r="EM10" i="191"/>
  <c r="EL10" i="191"/>
  <c r="EK10" i="191"/>
  <c r="EJ10" i="191"/>
  <c r="EI10" i="191"/>
  <c r="EH10" i="191"/>
  <c r="EG10" i="191"/>
  <c r="EF10" i="191"/>
  <c r="EE10" i="191"/>
  <c r="ED10" i="191"/>
  <c r="EC10" i="191"/>
  <c r="EB10" i="191"/>
  <c r="EA10" i="191"/>
  <c r="DZ10" i="191"/>
  <c r="DY10" i="191"/>
  <c r="DX10" i="191"/>
  <c r="DW10" i="191"/>
  <c r="DV10" i="191"/>
  <c r="DU10" i="191"/>
  <c r="DT10" i="191"/>
  <c r="DS10" i="191"/>
  <c r="DR10" i="191"/>
  <c r="DQ10" i="191"/>
  <c r="DP10" i="191"/>
  <c r="DO10" i="191"/>
  <c r="DN10" i="191"/>
  <c r="DM10" i="191"/>
  <c r="DL10" i="191"/>
  <c r="DK10" i="191"/>
  <c r="DJ10" i="191"/>
  <c r="DI10" i="191"/>
  <c r="DH10" i="191"/>
  <c r="DG10" i="191"/>
  <c r="DF10" i="191"/>
  <c r="DE10" i="191"/>
  <c r="DD10" i="191"/>
  <c r="DC10" i="191"/>
  <c r="DB10" i="191"/>
  <c r="DA10" i="191"/>
  <c r="CZ10" i="191"/>
  <c r="CY10" i="191"/>
  <c r="CX10" i="191"/>
  <c r="CW10" i="191"/>
  <c r="CV10" i="191"/>
  <c r="CU10" i="191"/>
  <c r="CT10" i="191"/>
  <c r="CS10" i="191"/>
  <c r="CR10" i="191"/>
  <c r="CQ10" i="191"/>
  <c r="CP10" i="191"/>
  <c r="CO10" i="191"/>
  <c r="CN10" i="191"/>
  <c r="CM10" i="191"/>
  <c r="CL10" i="191"/>
  <c r="CK10" i="191"/>
  <c r="CJ10" i="191"/>
  <c r="CI10" i="191"/>
  <c r="CH10" i="191"/>
  <c r="CG10" i="191"/>
  <c r="CF10" i="191"/>
  <c r="CE10" i="191"/>
  <c r="CD10" i="191"/>
  <c r="CC10" i="191"/>
  <c r="CB10" i="191"/>
  <c r="CA10" i="191"/>
  <c r="BZ10" i="191"/>
  <c r="BY10" i="191"/>
  <c r="BX10" i="191"/>
  <c r="BW10" i="191"/>
  <c r="BV10" i="191"/>
  <c r="BU10" i="191"/>
  <c r="BT10" i="191"/>
  <c r="BS10" i="191"/>
  <c r="BR10" i="191"/>
  <c r="BQ10" i="191"/>
  <c r="BP10" i="191"/>
  <c r="BO10" i="191"/>
  <c r="BN10" i="191"/>
  <c r="BM10" i="191"/>
  <c r="BL10" i="191"/>
  <c r="BK10" i="191"/>
  <c r="BJ10" i="191"/>
  <c r="BI10" i="191"/>
  <c r="BH10" i="191"/>
  <c r="BG10" i="191"/>
  <c r="BF10" i="191"/>
  <c r="BE10" i="191"/>
  <c r="BD10" i="191"/>
  <c r="BC10" i="191"/>
  <c r="BB10" i="191"/>
  <c r="BA10" i="191"/>
  <c r="AZ10" i="191"/>
  <c r="AY10" i="191"/>
  <c r="AX10" i="191"/>
  <c r="AW10" i="191"/>
  <c r="AV10" i="191"/>
  <c r="AU10" i="191"/>
  <c r="AT10" i="191"/>
  <c r="AS10" i="191"/>
  <c r="AR10" i="191"/>
  <c r="AQ10" i="191"/>
  <c r="AP10" i="191"/>
  <c r="AO10" i="191"/>
  <c r="AN10" i="191"/>
  <c r="AM10" i="191"/>
  <c r="AL10" i="191"/>
  <c r="AK10" i="191"/>
  <c r="AJ10" i="191"/>
  <c r="AI10" i="191"/>
  <c r="AH10" i="191"/>
  <c r="AG10" i="191"/>
  <c r="AF10" i="191"/>
  <c r="AE10" i="191"/>
  <c r="AD10" i="191"/>
  <c r="AC10" i="191"/>
  <c r="AB10" i="191"/>
  <c r="AA10" i="191"/>
  <c r="Z10" i="191"/>
  <c r="Y10" i="191"/>
  <c r="X10" i="191"/>
  <c r="W10" i="191"/>
  <c r="V10" i="191"/>
  <c r="U10" i="191"/>
  <c r="T10" i="191"/>
  <c r="S10" i="191"/>
  <c r="R10" i="191"/>
  <c r="Q10" i="191"/>
  <c r="P10" i="191"/>
  <c r="O10" i="191"/>
  <c r="N10" i="191"/>
  <c r="M10" i="191"/>
  <c r="L10" i="191"/>
  <c r="K10" i="191"/>
  <c r="J10" i="191"/>
  <c r="I10" i="191"/>
  <c r="H10" i="191"/>
  <c r="G10" i="191"/>
  <c r="F10" i="191"/>
  <c r="E10" i="191"/>
  <c r="D10" i="191"/>
  <c r="C10" i="191"/>
  <c r="B10" i="191"/>
  <c r="GU8" i="191"/>
  <c r="GT8" i="191"/>
  <c r="GS8" i="191"/>
  <c r="GR8" i="191"/>
  <c r="GQ8" i="191"/>
  <c r="GP8" i="191"/>
  <c r="GO8" i="191"/>
  <c r="GN8" i="191"/>
  <c r="GM8" i="191"/>
  <c r="GL8" i="191"/>
  <c r="GK8" i="191"/>
  <c r="GJ8" i="191"/>
  <c r="GI8" i="191"/>
  <c r="GH8" i="191"/>
  <c r="GG8" i="191"/>
  <c r="GF8" i="191"/>
  <c r="GE8" i="191"/>
  <c r="GD8" i="191"/>
  <c r="GC8" i="191"/>
  <c r="GB8" i="191"/>
  <c r="GA8" i="191"/>
  <c r="FZ8" i="191"/>
  <c r="FY8" i="191"/>
  <c r="FX8" i="191"/>
  <c r="FW8" i="191"/>
  <c r="FV8" i="191"/>
  <c r="FU8" i="191"/>
  <c r="FT8" i="191"/>
  <c r="FS8" i="191"/>
  <c r="FR8" i="191"/>
  <c r="FQ8" i="191"/>
  <c r="FP8" i="191"/>
  <c r="FO8" i="191"/>
  <c r="FN8" i="191"/>
  <c r="FM8" i="191"/>
  <c r="FL8" i="191"/>
  <c r="FK8" i="191"/>
  <c r="FJ8" i="191"/>
  <c r="FI8" i="191"/>
  <c r="FH8" i="191"/>
  <c r="FG8" i="191"/>
  <c r="FF8" i="191"/>
  <c r="FE8" i="191"/>
  <c r="FD8" i="191"/>
  <c r="FC8" i="191"/>
  <c r="FB8" i="191"/>
  <c r="FA8" i="191"/>
  <c r="EZ8" i="191"/>
  <c r="EY8" i="191"/>
  <c r="EX8" i="191"/>
  <c r="EW8" i="191"/>
  <c r="EV8" i="191"/>
  <c r="EU8" i="191"/>
  <c r="ET8" i="191"/>
  <c r="ES8" i="191"/>
  <c r="ER8" i="191"/>
  <c r="EQ8" i="191"/>
  <c r="EP8" i="191"/>
  <c r="EO8" i="191"/>
  <c r="EN8" i="191"/>
  <c r="EM8" i="191"/>
  <c r="EL8" i="191"/>
  <c r="EK8" i="191"/>
  <c r="EJ8" i="191"/>
  <c r="EI8" i="191"/>
  <c r="EH8" i="191"/>
  <c r="EG8" i="191"/>
  <c r="EF8" i="191"/>
  <c r="EE8" i="191"/>
  <c r="ED8" i="191"/>
  <c r="EC8" i="191"/>
  <c r="EB8" i="191"/>
  <c r="EA8" i="191"/>
  <c r="DZ8" i="191"/>
  <c r="DY8" i="191"/>
  <c r="DX8" i="191"/>
  <c r="DW8" i="191"/>
  <c r="DV8" i="191"/>
  <c r="DU8" i="191"/>
  <c r="DT8" i="191"/>
  <c r="DS8" i="191"/>
  <c r="DR8" i="191"/>
  <c r="DQ8" i="191"/>
  <c r="DP8" i="191"/>
  <c r="DO8" i="191"/>
  <c r="DN8" i="191"/>
  <c r="DM8" i="191"/>
  <c r="DL8" i="191"/>
  <c r="DK8" i="191"/>
  <c r="DJ8" i="191"/>
  <c r="DI8" i="191"/>
  <c r="DH8" i="191"/>
  <c r="DG8" i="191"/>
  <c r="DF8" i="191"/>
  <c r="DE8" i="191"/>
  <c r="DD8" i="191"/>
  <c r="DC8" i="191"/>
  <c r="DB8" i="191"/>
  <c r="DA8" i="191"/>
  <c r="CZ8" i="191"/>
  <c r="CY8" i="191"/>
  <c r="CX8" i="191"/>
  <c r="CW8" i="191"/>
  <c r="CV8" i="191"/>
  <c r="CU8" i="191"/>
  <c r="CT8" i="191"/>
  <c r="CS8" i="191"/>
  <c r="CR8" i="191"/>
  <c r="CQ8" i="191"/>
  <c r="CP8" i="191"/>
  <c r="CO8" i="191"/>
  <c r="CN8" i="191"/>
  <c r="CM8" i="191"/>
  <c r="CL8" i="191"/>
  <c r="CK8" i="191"/>
  <c r="CJ8" i="191"/>
  <c r="CI8" i="191"/>
  <c r="CH8" i="191"/>
  <c r="CG8" i="191"/>
  <c r="CF8" i="191"/>
  <c r="CE8" i="191"/>
  <c r="CD8" i="191"/>
  <c r="CC8" i="191"/>
  <c r="CB8" i="191"/>
  <c r="CA8" i="191"/>
  <c r="BZ8" i="191"/>
  <c r="BY8" i="191"/>
  <c r="BX8" i="191"/>
  <c r="BW8" i="191"/>
  <c r="BV8" i="191"/>
  <c r="BU8" i="191"/>
  <c r="BT8" i="191"/>
  <c r="BS8" i="191"/>
  <c r="BR8" i="191"/>
  <c r="BQ8" i="191"/>
  <c r="BP8" i="191"/>
  <c r="BO8" i="191"/>
  <c r="BN8" i="191"/>
  <c r="BM8" i="191"/>
  <c r="BL8" i="191"/>
  <c r="BK8" i="191"/>
  <c r="BJ8" i="191"/>
  <c r="BI8" i="191"/>
  <c r="BH8" i="191"/>
  <c r="BG8" i="191"/>
  <c r="BF8" i="191"/>
  <c r="BE8" i="191"/>
  <c r="BD8" i="191"/>
  <c r="BC8" i="191"/>
  <c r="BB8" i="191"/>
  <c r="BA8" i="191"/>
  <c r="AZ8" i="191"/>
  <c r="AY8" i="191"/>
  <c r="AX8" i="191"/>
  <c r="AW8" i="191"/>
  <c r="AV8" i="191"/>
  <c r="AU8" i="191"/>
  <c r="AT8" i="191"/>
  <c r="AS8" i="191"/>
  <c r="AR8" i="191"/>
  <c r="AQ8" i="191"/>
  <c r="AP8" i="191"/>
  <c r="AO8" i="191"/>
  <c r="AN8" i="191"/>
  <c r="AM8" i="191"/>
  <c r="AL8" i="191"/>
  <c r="AK8" i="191"/>
  <c r="AJ8" i="191"/>
  <c r="AI8" i="191"/>
  <c r="AH8" i="191"/>
  <c r="AG8" i="191"/>
  <c r="AF8" i="191"/>
  <c r="AE8" i="191"/>
  <c r="AD8" i="191"/>
  <c r="AC8" i="191"/>
  <c r="AB8" i="191"/>
  <c r="AA8" i="191"/>
  <c r="Z8" i="191"/>
  <c r="Y8" i="191"/>
  <c r="X8" i="191"/>
  <c r="W8" i="191"/>
  <c r="V8" i="191"/>
  <c r="U8" i="191"/>
  <c r="T8" i="191"/>
  <c r="S8" i="191"/>
  <c r="R8" i="191"/>
  <c r="Q8" i="191"/>
  <c r="P8" i="191"/>
  <c r="O8" i="191"/>
  <c r="N8" i="191"/>
  <c r="M8" i="191"/>
  <c r="L8" i="191"/>
  <c r="K8" i="191"/>
  <c r="J8" i="191"/>
  <c r="I8" i="191"/>
  <c r="H8" i="191"/>
  <c r="G8" i="191"/>
  <c r="F8" i="191"/>
  <c r="E8" i="191"/>
  <c r="D8" i="191"/>
  <c r="C8" i="191"/>
  <c r="B8" i="191"/>
  <c r="GU7" i="191"/>
  <c r="GT7" i="191"/>
  <c r="GS7" i="191"/>
  <c r="GR7" i="191"/>
  <c r="GQ7" i="191"/>
  <c r="GP7" i="191"/>
  <c r="GO7" i="191"/>
  <c r="GN7" i="191"/>
  <c r="GM7" i="191"/>
  <c r="GL7" i="191"/>
  <c r="GK7" i="191"/>
  <c r="GJ7" i="191"/>
  <c r="GI7" i="191"/>
  <c r="GH7" i="191"/>
  <c r="GG7" i="191"/>
  <c r="GF7" i="191"/>
  <c r="GE7" i="191"/>
  <c r="GD7" i="191"/>
  <c r="GC7" i="191"/>
  <c r="GB7" i="191"/>
  <c r="GA7" i="191"/>
  <c r="FZ7" i="191"/>
  <c r="FY7" i="191"/>
  <c r="FX7" i="191"/>
  <c r="FW7" i="191"/>
  <c r="FV7" i="191"/>
  <c r="FU7" i="191"/>
  <c r="FT7" i="191"/>
  <c r="FS7" i="191"/>
  <c r="FR7" i="191"/>
  <c r="FQ7" i="191"/>
  <c r="FP7" i="191"/>
  <c r="FO7" i="191"/>
  <c r="FN7" i="191"/>
  <c r="FM7" i="191"/>
  <c r="FL7" i="191"/>
  <c r="FK7" i="191"/>
  <c r="FJ7" i="191"/>
  <c r="FI7" i="191"/>
  <c r="FH7" i="191"/>
  <c r="FG7" i="191"/>
  <c r="FF7" i="191"/>
  <c r="FE7" i="191"/>
  <c r="FD7" i="191"/>
  <c r="FC7" i="191"/>
  <c r="FB7" i="191"/>
  <c r="FA7" i="191"/>
  <c r="EZ7" i="191"/>
  <c r="EY7" i="191"/>
  <c r="EX7" i="191"/>
  <c r="EW7" i="191"/>
  <c r="EV7" i="191"/>
  <c r="EU7" i="191"/>
  <c r="ET7" i="191"/>
  <c r="ES7" i="191"/>
  <c r="ER7" i="191"/>
  <c r="EQ7" i="191"/>
  <c r="EP7" i="191"/>
  <c r="EO7" i="191"/>
  <c r="EN7" i="191"/>
  <c r="EM7" i="191"/>
  <c r="EL7" i="191"/>
  <c r="EK7" i="191"/>
  <c r="EJ7" i="191"/>
  <c r="EI7" i="191"/>
  <c r="EH7" i="191"/>
  <c r="EG7" i="191"/>
  <c r="EF7" i="191"/>
  <c r="EE7" i="191"/>
  <c r="ED7" i="191"/>
  <c r="EC7" i="191"/>
  <c r="EB7" i="191"/>
  <c r="EA7" i="191"/>
  <c r="DZ7" i="191"/>
  <c r="DY7" i="191"/>
  <c r="DX7" i="191"/>
  <c r="DW7" i="191"/>
  <c r="DV7" i="191"/>
  <c r="DU7" i="191"/>
  <c r="DT7" i="191"/>
  <c r="DS7" i="191"/>
  <c r="DR7" i="191"/>
  <c r="DQ7" i="191"/>
  <c r="DP7" i="191"/>
  <c r="DO7" i="191"/>
  <c r="DN7" i="191"/>
  <c r="DM7" i="191"/>
  <c r="DL7" i="191"/>
  <c r="DK7" i="191"/>
  <c r="DJ7" i="191"/>
  <c r="DI7" i="191"/>
  <c r="DH7" i="191"/>
  <c r="DG7" i="191"/>
  <c r="DF7" i="191"/>
  <c r="DE7" i="191"/>
  <c r="DD7" i="191"/>
  <c r="DC7" i="191"/>
  <c r="DB7" i="191"/>
  <c r="DA7" i="191"/>
  <c r="CZ7" i="191"/>
  <c r="CY7" i="191"/>
  <c r="CX7" i="191"/>
  <c r="CW7" i="191"/>
  <c r="CV7" i="191"/>
  <c r="CU7" i="191"/>
  <c r="CT7" i="191"/>
  <c r="CS7" i="191"/>
  <c r="CR7" i="191"/>
  <c r="CQ7" i="191"/>
  <c r="CP7" i="191"/>
  <c r="CO7" i="191"/>
  <c r="CN7" i="191"/>
  <c r="CM7" i="191"/>
  <c r="CL7" i="191"/>
  <c r="CK7" i="191"/>
  <c r="CJ7" i="191"/>
  <c r="CI7" i="191"/>
  <c r="CH7" i="191"/>
  <c r="CG7" i="191"/>
  <c r="CF7" i="191"/>
  <c r="CE7" i="191"/>
  <c r="CD7" i="191"/>
  <c r="CC7" i="191"/>
  <c r="CB7" i="191"/>
  <c r="CA7" i="191"/>
  <c r="BZ7" i="191"/>
  <c r="BY7" i="191"/>
  <c r="BX7" i="191"/>
  <c r="BW7" i="191"/>
  <c r="BV7" i="191"/>
  <c r="BU7" i="191"/>
  <c r="BT7" i="191"/>
  <c r="BS7" i="191"/>
  <c r="BR7" i="191"/>
  <c r="BQ7" i="191"/>
  <c r="BP7" i="191"/>
  <c r="BO7" i="191"/>
  <c r="BN7" i="191"/>
  <c r="BM7" i="191"/>
  <c r="BL7" i="191"/>
  <c r="BK7" i="191"/>
  <c r="BJ7" i="191"/>
  <c r="BI7" i="191"/>
  <c r="BH7" i="191"/>
  <c r="BG7" i="191"/>
  <c r="BF7" i="191"/>
  <c r="BE7" i="191"/>
  <c r="BD7" i="191"/>
  <c r="BC7" i="191"/>
  <c r="BB7" i="191"/>
  <c r="BA7" i="191"/>
  <c r="AZ7" i="191"/>
  <c r="AY7" i="191"/>
  <c r="AX7" i="191"/>
  <c r="AW7" i="191"/>
  <c r="AV7" i="191"/>
  <c r="AU7" i="191"/>
  <c r="AT7" i="191"/>
  <c r="AS7" i="191"/>
  <c r="AR7" i="191"/>
  <c r="AQ7" i="191"/>
  <c r="AP7" i="191"/>
  <c r="AO7" i="191"/>
  <c r="AN7" i="191"/>
  <c r="AM7" i="191"/>
  <c r="AL7" i="191"/>
  <c r="AK7" i="191"/>
  <c r="AJ7" i="191"/>
  <c r="AI7" i="191"/>
  <c r="AH7" i="191"/>
  <c r="AG7" i="191"/>
  <c r="AF7" i="191"/>
  <c r="AE7" i="191"/>
  <c r="AD7" i="191"/>
  <c r="AC7" i="191"/>
  <c r="AB7" i="191"/>
  <c r="AA7" i="191"/>
  <c r="Z7" i="191"/>
  <c r="Y7" i="191"/>
  <c r="X7" i="191"/>
  <c r="W7" i="191"/>
  <c r="V7" i="191"/>
  <c r="U7" i="191"/>
  <c r="T7" i="191"/>
  <c r="S7" i="191"/>
  <c r="R7" i="191"/>
  <c r="Q7" i="191"/>
  <c r="P7" i="191"/>
  <c r="O7" i="191"/>
  <c r="N7" i="191"/>
  <c r="M7" i="191"/>
  <c r="L7" i="191"/>
  <c r="K7" i="191"/>
  <c r="J7" i="191"/>
  <c r="I7" i="191"/>
  <c r="H7" i="191"/>
  <c r="G7" i="191"/>
  <c r="F7" i="191"/>
  <c r="E7" i="191"/>
  <c r="D7" i="191"/>
  <c r="C7" i="191"/>
  <c r="B7" i="191"/>
  <c r="GU5" i="191"/>
  <c r="GT5" i="191"/>
  <c r="GS5" i="191"/>
  <c r="GR5" i="191"/>
  <c r="GQ5" i="191"/>
  <c r="GP5" i="191"/>
  <c r="GO5" i="191"/>
  <c r="GN5" i="191"/>
  <c r="GM5" i="191"/>
  <c r="GL5" i="191"/>
  <c r="GK5" i="191"/>
  <c r="GJ5" i="191"/>
  <c r="GI5" i="191"/>
  <c r="GH5" i="191"/>
  <c r="GG5" i="191"/>
  <c r="GF5" i="191"/>
  <c r="GE5" i="191"/>
  <c r="GD5" i="191"/>
  <c r="GC5" i="191"/>
  <c r="GB5" i="191"/>
  <c r="GA5" i="191"/>
  <c r="FZ5" i="191"/>
  <c r="FY5" i="191"/>
  <c r="FX5" i="191"/>
  <c r="FW5" i="191"/>
  <c r="FV5" i="191"/>
  <c r="FU5" i="191"/>
  <c r="FT5" i="191"/>
  <c r="FS5" i="191"/>
  <c r="FR5" i="191"/>
  <c r="FQ5" i="191"/>
  <c r="FP5" i="191"/>
  <c r="FO5" i="191"/>
  <c r="FN5" i="191"/>
  <c r="FM5" i="191"/>
  <c r="FL5" i="191"/>
  <c r="FK5" i="191"/>
  <c r="FJ5" i="191"/>
  <c r="FI5" i="191"/>
  <c r="FH5" i="191"/>
  <c r="FG5" i="191"/>
  <c r="FF5" i="191"/>
  <c r="FE5" i="191"/>
  <c r="FD5" i="191"/>
  <c r="FC5" i="191"/>
  <c r="FB5" i="191"/>
  <c r="FA5" i="191"/>
  <c r="EZ5" i="191"/>
  <c r="EY5" i="191"/>
  <c r="EX5" i="191"/>
  <c r="EW5" i="191"/>
  <c r="EV5" i="191"/>
  <c r="EU5" i="191"/>
  <c r="ET5" i="191"/>
  <c r="ES5" i="191"/>
  <c r="ER5" i="191"/>
  <c r="EQ5" i="191"/>
  <c r="EP5" i="191"/>
  <c r="EO5" i="191"/>
  <c r="EN5" i="191"/>
  <c r="EM5" i="191"/>
  <c r="EL5" i="191"/>
  <c r="EK5" i="191"/>
  <c r="EJ5" i="191"/>
  <c r="EI5" i="191"/>
  <c r="EH5" i="191"/>
  <c r="EG5" i="191"/>
  <c r="EF5" i="191"/>
  <c r="EE5" i="191"/>
  <c r="ED5" i="191"/>
  <c r="EC5" i="191"/>
  <c r="EB5" i="191"/>
  <c r="EA5" i="191"/>
  <c r="DZ5" i="191"/>
  <c r="DY5" i="191"/>
  <c r="DX5" i="191"/>
  <c r="DW5" i="191"/>
  <c r="DV5" i="191"/>
  <c r="DU5" i="191"/>
  <c r="DT5" i="191"/>
  <c r="DS5" i="191"/>
  <c r="DR5" i="191"/>
  <c r="DQ5" i="191"/>
  <c r="DP5" i="191"/>
  <c r="DO5" i="191"/>
  <c r="DN5" i="191"/>
  <c r="DM5" i="191"/>
  <c r="DL5" i="191"/>
  <c r="DK5" i="191"/>
  <c r="DJ5" i="191"/>
  <c r="DI5" i="191"/>
  <c r="DH5" i="191"/>
  <c r="DG5" i="191"/>
  <c r="DF5" i="191"/>
  <c r="DE5" i="191"/>
  <c r="DD5" i="191"/>
  <c r="DC5" i="191"/>
  <c r="DB5" i="191"/>
  <c r="DA5" i="191"/>
  <c r="CZ5" i="191"/>
  <c r="CY5" i="191"/>
  <c r="CX5" i="191"/>
  <c r="CW5" i="191"/>
  <c r="CV5" i="191"/>
  <c r="CU5" i="191"/>
  <c r="CT5" i="191"/>
  <c r="CS5" i="191"/>
  <c r="CR5" i="191"/>
  <c r="CQ5" i="191"/>
  <c r="CP5" i="191"/>
  <c r="CO5" i="191"/>
  <c r="CN5" i="191"/>
  <c r="CM5" i="191"/>
  <c r="CL5" i="191"/>
  <c r="CK5" i="191"/>
  <c r="CJ5" i="191"/>
  <c r="CI5" i="191"/>
  <c r="CH5" i="191"/>
  <c r="CG5" i="191"/>
  <c r="CF5" i="191"/>
  <c r="CE5" i="191"/>
  <c r="CD5" i="191"/>
  <c r="CC5" i="191"/>
  <c r="CB5" i="191"/>
  <c r="CA5" i="191"/>
  <c r="BZ5" i="191"/>
  <c r="BY5" i="191"/>
  <c r="BX5" i="191"/>
  <c r="BW5" i="191"/>
  <c r="BV5" i="191"/>
  <c r="BU5" i="191"/>
  <c r="BT5" i="191"/>
  <c r="BS5" i="191"/>
  <c r="BR5" i="191"/>
  <c r="BQ5" i="191"/>
  <c r="BP5" i="191"/>
  <c r="BO5" i="191"/>
  <c r="BN5" i="191"/>
  <c r="BM5" i="191"/>
  <c r="BL5" i="191"/>
  <c r="BK5" i="191"/>
  <c r="BJ5" i="191"/>
  <c r="BI5" i="191"/>
  <c r="BH5" i="191"/>
  <c r="BG5" i="191"/>
  <c r="BF5" i="191"/>
  <c r="BE5" i="191"/>
  <c r="BD5" i="191"/>
  <c r="BC5" i="191"/>
  <c r="BB5" i="191"/>
  <c r="BA5" i="191"/>
  <c r="AZ5" i="191"/>
  <c r="AY5" i="191"/>
  <c r="AX5" i="191"/>
  <c r="AW5" i="191"/>
  <c r="AV5" i="191"/>
  <c r="AU5" i="191"/>
  <c r="AT5" i="191"/>
  <c r="AS5" i="191"/>
  <c r="AR5" i="191"/>
  <c r="AQ5" i="191"/>
  <c r="AP5" i="191"/>
  <c r="AO5" i="191"/>
  <c r="AN5" i="191"/>
  <c r="AM5" i="191"/>
  <c r="AL5" i="191"/>
  <c r="AK5" i="191"/>
  <c r="AJ5" i="191"/>
  <c r="AI5" i="191"/>
  <c r="AH5" i="191"/>
  <c r="AG5" i="191"/>
  <c r="AF5" i="191"/>
  <c r="AE5" i="191"/>
  <c r="AD5" i="191"/>
  <c r="AC5" i="191"/>
  <c r="AB5" i="191"/>
  <c r="AA5" i="191"/>
  <c r="Z5" i="191"/>
  <c r="Y5" i="191"/>
  <c r="X5" i="191"/>
  <c r="W5" i="191"/>
  <c r="V5" i="191"/>
  <c r="U5" i="191"/>
  <c r="T5" i="191"/>
  <c r="S5" i="191"/>
  <c r="R5" i="191"/>
  <c r="Q5" i="191"/>
  <c r="P5" i="191"/>
  <c r="O5" i="191"/>
  <c r="N5" i="191"/>
  <c r="M5" i="191"/>
  <c r="L5" i="191"/>
  <c r="K5" i="191"/>
  <c r="J5" i="191"/>
  <c r="I5" i="191"/>
  <c r="H5" i="191"/>
  <c r="G5" i="191"/>
  <c r="F5" i="191"/>
  <c r="E5" i="191"/>
  <c r="D5" i="191"/>
  <c r="C5" i="191"/>
  <c r="B5" i="191"/>
  <c r="GU4" i="191"/>
  <c r="GT4" i="191"/>
  <c r="GS4" i="191"/>
  <c r="GR4" i="191"/>
  <c r="GQ4" i="191"/>
  <c r="GP4" i="191"/>
  <c r="GO4" i="191"/>
  <c r="GN4" i="191"/>
  <c r="GM4" i="191"/>
  <c r="GL4" i="191"/>
  <c r="GK4" i="191"/>
  <c r="GJ4" i="191"/>
  <c r="GI4" i="191"/>
  <c r="GH4" i="191"/>
  <c r="GG4" i="191"/>
  <c r="GF4" i="191"/>
  <c r="GE4" i="191"/>
  <c r="GD4" i="191"/>
  <c r="GC4" i="191"/>
  <c r="GB4" i="191"/>
  <c r="GA4" i="191"/>
  <c r="FZ4" i="191"/>
  <c r="FY4" i="191"/>
  <c r="FX4" i="191"/>
  <c r="FW4" i="191"/>
  <c r="FV4" i="191"/>
  <c r="FU4" i="191"/>
  <c r="FT4" i="191"/>
  <c r="FS4" i="191"/>
  <c r="FR4" i="191"/>
  <c r="FQ4" i="191"/>
  <c r="FP4" i="191"/>
  <c r="FO4" i="191"/>
  <c r="FN4" i="191"/>
  <c r="FM4" i="191"/>
  <c r="FL4" i="191"/>
  <c r="FK4" i="191"/>
  <c r="FJ4" i="191"/>
  <c r="FI4" i="191"/>
  <c r="FH4" i="191"/>
  <c r="FG4" i="191"/>
  <c r="FF4" i="191"/>
  <c r="FE4" i="191"/>
  <c r="FD4" i="191"/>
  <c r="FC4" i="191"/>
  <c r="FB4" i="191"/>
  <c r="FA4" i="191"/>
  <c r="EZ4" i="191"/>
  <c r="EY4" i="191"/>
  <c r="EX4" i="191"/>
  <c r="EW4" i="191"/>
  <c r="EV4" i="191"/>
  <c r="EU4" i="191"/>
  <c r="ET4" i="191"/>
  <c r="ES4" i="191"/>
  <c r="ER4" i="191"/>
  <c r="EQ4" i="191"/>
  <c r="EP4" i="191"/>
  <c r="EO4" i="191"/>
  <c r="EN4" i="191"/>
  <c r="EM4" i="191"/>
  <c r="EL4" i="191"/>
  <c r="EK4" i="191"/>
  <c r="EJ4" i="191"/>
  <c r="EI4" i="191"/>
  <c r="EH4" i="191"/>
  <c r="EG4" i="191"/>
  <c r="EF4" i="191"/>
  <c r="EE4" i="191"/>
  <c r="ED4" i="191"/>
  <c r="EC4" i="191"/>
  <c r="EB4" i="191"/>
  <c r="EA4" i="191"/>
  <c r="DZ4" i="191"/>
  <c r="DY4" i="191"/>
  <c r="DX4" i="191"/>
  <c r="DW4" i="191"/>
  <c r="DV4" i="191"/>
  <c r="DU4" i="191"/>
  <c r="DT4" i="191"/>
  <c r="DS4" i="191"/>
  <c r="DR4" i="191"/>
  <c r="DQ4" i="191"/>
  <c r="DP4" i="191"/>
  <c r="DO4" i="191"/>
  <c r="DN4" i="191"/>
  <c r="DM4" i="191"/>
  <c r="DL4" i="191"/>
  <c r="DK4" i="191"/>
  <c r="DJ4" i="191"/>
  <c r="DI4" i="191"/>
  <c r="DH4" i="191"/>
  <c r="DG4" i="191"/>
  <c r="DF4" i="191"/>
  <c r="DE4" i="191"/>
  <c r="DD4" i="191"/>
  <c r="DC4" i="191"/>
  <c r="DB4" i="191"/>
  <c r="DA4" i="191"/>
  <c r="CZ4" i="191"/>
  <c r="CY4" i="191"/>
  <c r="CX4" i="191"/>
  <c r="CW4" i="191"/>
  <c r="CV4" i="191"/>
  <c r="CU4" i="191"/>
  <c r="CT4" i="191"/>
  <c r="CS4" i="191"/>
  <c r="CR4" i="191"/>
  <c r="CQ4" i="191"/>
  <c r="CP4" i="191"/>
  <c r="CO4" i="191"/>
  <c r="CN4" i="191"/>
  <c r="CM4" i="191"/>
  <c r="CL4" i="191"/>
  <c r="CK4" i="191"/>
  <c r="CJ4" i="191"/>
  <c r="CI4" i="191"/>
  <c r="CH4" i="191"/>
  <c r="CG4" i="191"/>
  <c r="CF4" i="191"/>
  <c r="CE4" i="191"/>
  <c r="CD4" i="191"/>
  <c r="CC4" i="191"/>
  <c r="CB4" i="191"/>
  <c r="CA4" i="191"/>
  <c r="BZ4" i="191"/>
  <c r="BY4" i="191"/>
  <c r="BX4" i="191"/>
  <c r="BW4" i="191"/>
  <c r="BV4" i="191"/>
  <c r="BU4" i="191"/>
  <c r="BT4" i="191"/>
  <c r="BS4" i="191"/>
  <c r="BR4" i="191"/>
  <c r="BQ4" i="191"/>
  <c r="BP4" i="191"/>
  <c r="BO4" i="191"/>
  <c r="BN4" i="191"/>
  <c r="BM4" i="191"/>
  <c r="BL4" i="191"/>
  <c r="BK4" i="191"/>
  <c r="BJ4" i="191"/>
  <c r="BI4" i="191"/>
  <c r="BH4" i="191"/>
  <c r="BG4" i="191"/>
  <c r="BF4" i="191"/>
  <c r="BE4" i="191"/>
  <c r="BD4" i="191"/>
  <c r="BC4" i="191"/>
  <c r="BB4" i="191"/>
  <c r="BA4" i="191"/>
  <c r="AZ4" i="191"/>
  <c r="AY4" i="191"/>
  <c r="AX4" i="191"/>
  <c r="AW4" i="191"/>
  <c r="AV4" i="191"/>
  <c r="AU4" i="191"/>
  <c r="AT4" i="191"/>
  <c r="AS4" i="191"/>
  <c r="AR4" i="191"/>
  <c r="AQ4" i="191"/>
  <c r="AP4" i="191"/>
  <c r="AO4" i="191"/>
  <c r="AN4" i="191"/>
  <c r="AM4" i="191"/>
  <c r="AL4" i="191"/>
  <c r="AK4" i="191"/>
  <c r="AJ4" i="191"/>
  <c r="AI4" i="191"/>
  <c r="AH4" i="191"/>
  <c r="AG4" i="191"/>
  <c r="AF4" i="191"/>
  <c r="AE4" i="191"/>
  <c r="AD4" i="191"/>
  <c r="AC4" i="191"/>
  <c r="AB4" i="191"/>
  <c r="AA4" i="191"/>
  <c r="Z4" i="191"/>
  <c r="Y4" i="191"/>
  <c r="X4" i="191"/>
  <c r="W4" i="191"/>
  <c r="V4" i="191"/>
  <c r="U4" i="191"/>
  <c r="T4" i="191"/>
  <c r="S4" i="191"/>
  <c r="R4" i="191"/>
  <c r="Q4" i="191"/>
  <c r="P4" i="191"/>
  <c r="O4" i="191"/>
  <c r="N4" i="191"/>
  <c r="M4" i="191"/>
  <c r="L4" i="191"/>
  <c r="K4" i="191"/>
  <c r="J4" i="191"/>
  <c r="I4" i="191"/>
  <c r="H4" i="191"/>
  <c r="G4" i="191"/>
  <c r="F4" i="191"/>
  <c r="E4" i="191"/>
  <c r="D4" i="191"/>
  <c r="C4" i="191"/>
  <c r="B4" i="191"/>
  <c r="BB55" i="214"/>
  <c r="BA55" i="214"/>
  <c r="AZ55" i="214"/>
  <c r="AY55" i="214"/>
  <c r="AX55" i="214"/>
  <c r="AW55" i="214"/>
  <c r="AV55" i="214"/>
  <c r="AU55" i="214"/>
  <c r="AT55" i="214"/>
  <c r="AS55" i="214"/>
  <c r="AR55" i="214"/>
  <c r="AQ55" i="214"/>
  <c r="AP55" i="214"/>
  <c r="AO55" i="214"/>
  <c r="AN55" i="214"/>
  <c r="AM55" i="214"/>
  <c r="AL55" i="214"/>
  <c r="AK55" i="214"/>
  <c r="AJ55" i="214"/>
  <c r="AI55" i="214"/>
  <c r="AH55" i="214"/>
  <c r="AG55" i="214"/>
  <c r="AF55" i="214"/>
  <c r="AE55" i="214"/>
  <c r="AD55" i="214"/>
  <c r="AC55" i="214"/>
  <c r="AB55" i="214"/>
  <c r="AA55" i="214"/>
  <c r="Z55" i="214"/>
  <c r="Y55" i="214"/>
  <c r="X55" i="214"/>
  <c r="W55" i="214"/>
  <c r="V55" i="214"/>
  <c r="U55" i="214"/>
  <c r="T55" i="214"/>
  <c r="S55" i="214"/>
  <c r="R55" i="214"/>
  <c r="Q55" i="214"/>
  <c r="P55" i="214"/>
  <c r="O55" i="214"/>
  <c r="N55" i="214"/>
  <c r="M55" i="214"/>
  <c r="L55" i="214"/>
  <c r="K55" i="214"/>
  <c r="J55" i="214"/>
  <c r="I55" i="214"/>
  <c r="H55" i="214"/>
  <c r="G55" i="214"/>
  <c r="F55" i="214"/>
  <c r="E55" i="214"/>
  <c r="D55" i="214"/>
  <c r="C55" i="214"/>
  <c r="B55" i="214"/>
  <c r="BB53" i="214"/>
  <c r="BA53" i="214"/>
  <c r="AZ53" i="214"/>
  <c r="AY53" i="214"/>
  <c r="AX53" i="214"/>
  <c r="AW53" i="214"/>
  <c r="AV53" i="214"/>
  <c r="AU53" i="214"/>
  <c r="AT53" i="214"/>
  <c r="AS53" i="214"/>
  <c r="AR53" i="214"/>
  <c r="AQ53" i="214"/>
  <c r="AP53" i="214"/>
  <c r="AO53" i="214"/>
  <c r="AN53" i="214"/>
  <c r="AM53" i="214"/>
  <c r="AL53" i="214"/>
  <c r="AK53" i="214"/>
  <c r="AJ53" i="214"/>
  <c r="AI53" i="214"/>
  <c r="AH53" i="214"/>
  <c r="AG53" i="214"/>
  <c r="AF53" i="214"/>
  <c r="AE53" i="214"/>
  <c r="AD53" i="214"/>
  <c r="AC53" i="214"/>
  <c r="AB53" i="214"/>
  <c r="AA53" i="214"/>
  <c r="Z53" i="214"/>
  <c r="Y53" i="214"/>
  <c r="X53" i="214"/>
  <c r="W53" i="214"/>
  <c r="V53" i="214"/>
  <c r="U53" i="214"/>
  <c r="T53" i="214"/>
  <c r="S53" i="214"/>
  <c r="R53" i="214"/>
  <c r="Q53" i="214"/>
  <c r="P53" i="214"/>
  <c r="O53" i="214"/>
  <c r="N53" i="214"/>
  <c r="M53" i="214"/>
  <c r="L53" i="214"/>
  <c r="K53" i="214"/>
  <c r="J53" i="214"/>
  <c r="I53" i="214"/>
  <c r="H53" i="214"/>
  <c r="G53" i="214"/>
  <c r="F53" i="214"/>
  <c r="E53" i="214"/>
  <c r="D53" i="214"/>
  <c r="C53" i="214"/>
  <c r="B53" i="214"/>
  <c r="BB52" i="214"/>
  <c r="BA52" i="214"/>
  <c r="AZ52" i="214"/>
  <c r="AY52" i="214"/>
  <c r="AX52" i="214"/>
  <c r="AW52" i="214"/>
  <c r="AV52" i="214"/>
  <c r="AU52" i="214"/>
  <c r="AT52" i="214"/>
  <c r="AS52" i="214"/>
  <c r="AR52" i="214"/>
  <c r="AQ52" i="214"/>
  <c r="AP52" i="214"/>
  <c r="AO52" i="214"/>
  <c r="AN52" i="214"/>
  <c r="AM52" i="214"/>
  <c r="AL52" i="214"/>
  <c r="AK52" i="214"/>
  <c r="AJ52" i="214"/>
  <c r="AI52" i="214"/>
  <c r="AH52" i="214"/>
  <c r="AG52" i="214"/>
  <c r="AF52" i="214"/>
  <c r="AE52" i="214"/>
  <c r="AD52" i="214"/>
  <c r="AC52" i="214"/>
  <c r="AB52" i="214"/>
  <c r="AA52" i="214"/>
  <c r="Z52" i="214"/>
  <c r="Y52" i="214"/>
  <c r="X52" i="214"/>
  <c r="W52" i="214"/>
  <c r="V52" i="214"/>
  <c r="U52" i="214"/>
  <c r="T52" i="214"/>
  <c r="S52" i="214"/>
  <c r="R52" i="214"/>
  <c r="Q52" i="214"/>
  <c r="P52" i="214"/>
  <c r="O52" i="214"/>
  <c r="N52" i="214"/>
  <c r="M52" i="214"/>
  <c r="L52" i="214"/>
  <c r="K52" i="214"/>
  <c r="J52" i="214"/>
  <c r="I52" i="214"/>
  <c r="H52" i="214"/>
  <c r="G52" i="214"/>
  <c r="F52" i="214"/>
  <c r="E52" i="214"/>
  <c r="D52" i="214"/>
  <c r="C52" i="214"/>
  <c r="B52" i="214"/>
  <c r="BB50" i="214"/>
  <c r="BA50" i="214"/>
  <c r="AZ50" i="214"/>
  <c r="AY50" i="214"/>
  <c r="AX50" i="214"/>
  <c r="AW50" i="214"/>
  <c r="AV50" i="214"/>
  <c r="AU50" i="214"/>
  <c r="AT50" i="214"/>
  <c r="AS50" i="214"/>
  <c r="AR50" i="214"/>
  <c r="AQ50" i="214"/>
  <c r="AP50" i="214"/>
  <c r="AO50" i="214"/>
  <c r="AN50" i="214"/>
  <c r="AM50" i="214"/>
  <c r="AL50" i="214"/>
  <c r="AK50" i="214"/>
  <c r="AJ50" i="214"/>
  <c r="AI50" i="214"/>
  <c r="AH50" i="214"/>
  <c r="AG50" i="214"/>
  <c r="AF50" i="214"/>
  <c r="AE50" i="214"/>
  <c r="AD50" i="214"/>
  <c r="AC50" i="214"/>
  <c r="AB50" i="214"/>
  <c r="AA50" i="214"/>
  <c r="Z50" i="214"/>
  <c r="Y50" i="214"/>
  <c r="X50" i="214"/>
  <c r="W50" i="214"/>
  <c r="V50" i="214"/>
  <c r="U50" i="214"/>
  <c r="T50" i="214"/>
  <c r="S50" i="214"/>
  <c r="R50" i="214"/>
  <c r="Q50" i="214"/>
  <c r="P50" i="214"/>
  <c r="O50" i="214"/>
  <c r="N50" i="214"/>
  <c r="M50" i="214"/>
  <c r="L50" i="214"/>
  <c r="K50" i="214"/>
  <c r="J50" i="214"/>
  <c r="I50" i="214"/>
  <c r="H50" i="214"/>
  <c r="G50" i="214"/>
  <c r="F50" i="214"/>
  <c r="E50" i="214"/>
  <c r="D50" i="214"/>
  <c r="C50" i="214"/>
  <c r="B50" i="214"/>
  <c r="BB49" i="214"/>
  <c r="BA49" i="214"/>
  <c r="AZ49" i="214"/>
  <c r="AY49" i="214"/>
  <c r="AX49" i="214"/>
  <c r="AW49" i="214"/>
  <c r="AV49" i="214"/>
  <c r="AU49" i="214"/>
  <c r="AT49" i="214"/>
  <c r="AS49" i="214"/>
  <c r="AR49" i="214"/>
  <c r="AQ49" i="214"/>
  <c r="AP49" i="214"/>
  <c r="AO49" i="214"/>
  <c r="AN49" i="214"/>
  <c r="AM49" i="214"/>
  <c r="AL49" i="214"/>
  <c r="AK49" i="214"/>
  <c r="AJ49" i="214"/>
  <c r="AI49" i="214"/>
  <c r="AH49" i="214"/>
  <c r="AG49" i="214"/>
  <c r="AF49" i="214"/>
  <c r="AE49" i="214"/>
  <c r="AD49" i="214"/>
  <c r="AC49" i="214"/>
  <c r="AB49" i="214"/>
  <c r="AA49" i="214"/>
  <c r="Z49" i="214"/>
  <c r="Y49" i="214"/>
  <c r="X49" i="214"/>
  <c r="W49" i="214"/>
  <c r="V49" i="214"/>
  <c r="U49" i="214"/>
  <c r="T49" i="214"/>
  <c r="S49" i="214"/>
  <c r="R49" i="214"/>
  <c r="Q49" i="214"/>
  <c r="P49" i="214"/>
  <c r="O49" i="214"/>
  <c r="N49" i="214"/>
  <c r="M49" i="214"/>
  <c r="L49" i="214"/>
  <c r="K49" i="214"/>
  <c r="J49" i="214"/>
  <c r="I49" i="214"/>
  <c r="H49" i="214"/>
  <c r="G49" i="214"/>
  <c r="F49" i="214"/>
  <c r="E49" i="214"/>
  <c r="D49" i="214"/>
  <c r="C49" i="214"/>
  <c r="B49" i="214"/>
  <c r="BB47" i="214"/>
  <c r="BA47" i="214"/>
  <c r="AZ47" i="214"/>
  <c r="AY47" i="214"/>
  <c r="AX47" i="214"/>
  <c r="AW47" i="214"/>
  <c r="AV47" i="214"/>
  <c r="AU47" i="214"/>
  <c r="AT47" i="214"/>
  <c r="AS47" i="214"/>
  <c r="AR47" i="214"/>
  <c r="AQ47" i="214"/>
  <c r="AP47" i="214"/>
  <c r="AO47" i="214"/>
  <c r="AN47" i="214"/>
  <c r="AM47" i="214"/>
  <c r="AL47" i="214"/>
  <c r="AK47" i="214"/>
  <c r="AJ47" i="214"/>
  <c r="AI47" i="214"/>
  <c r="AH47" i="214"/>
  <c r="AG47" i="214"/>
  <c r="AF47" i="214"/>
  <c r="AE47" i="214"/>
  <c r="AD47" i="214"/>
  <c r="AC47" i="214"/>
  <c r="AB47" i="214"/>
  <c r="AA47" i="214"/>
  <c r="Z47" i="214"/>
  <c r="Y47" i="214"/>
  <c r="X47" i="214"/>
  <c r="W47" i="214"/>
  <c r="V47" i="214"/>
  <c r="U47" i="214"/>
  <c r="T47" i="214"/>
  <c r="S47" i="214"/>
  <c r="R47" i="214"/>
  <c r="Q47" i="214"/>
  <c r="P47" i="214"/>
  <c r="O47" i="214"/>
  <c r="N47" i="214"/>
  <c r="M47" i="214"/>
  <c r="L47" i="214"/>
  <c r="K47" i="214"/>
  <c r="J47" i="214"/>
  <c r="I47" i="214"/>
  <c r="H47" i="214"/>
  <c r="G47" i="214"/>
  <c r="F47" i="214"/>
  <c r="E47" i="214"/>
  <c r="D47" i="214"/>
  <c r="C47" i="214"/>
  <c r="B47" i="214"/>
  <c r="BB46" i="214"/>
  <c r="BA46" i="214"/>
  <c r="AZ46" i="214"/>
  <c r="AY46" i="214"/>
  <c r="AX46" i="214"/>
  <c r="AW46" i="214"/>
  <c r="AV46" i="214"/>
  <c r="AU46" i="214"/>
  <c r="AT46" i="214"/>
  <c r="AS46" i="214"/>
  <c r="AR46" i="214"/>
  <c r="AQ46" i="214"/>
  <c r="AP46" i="214"/>
  <c r="AO46" i="214"/>
  <c r="AN46" i="214"/>
  <c r="AM46" i="214"/>
  <c r="AL46" i="214"/>
  <c r="AK46" i="214"/>
  <c r="AJ46" i="214"/>
  <c r="AI46" i="214"/>
  <c r="AH46" i="214"/>
  <c r="AG46" i="214"/>
  <c r="AF46" i="214"/>
  <c r="AE46" i="214"/>
  <c r="AD46" i="214"/>
  <c r="AC46" i="214"/>
  <c r="AB46" i="214"/>
  <c r="AA46" i="214"/>
  <c r="Z46" i="214"/>
  <c r="Y46" i="214"/>
  <c r="X46" i="214"/>
  <c r="W46" i="214"/>
  <c r="V46" i="214"/>
  <c r="U46" i="214"/>
  <c r="T46" i="214"/>
  <c r="S46" i="214"/>
  <c r="R46" i="214"/>
  <c r="Q46" i="214"/>
  <c r="P46" i="214"/>
  <c r="O46" i="214"/>
  <c r="N46" i="214"/>
  <c r="M46" i="214"/>
  <c r="L46" i="214"/>
  <c r="K46" i="214"/>
  <c r="J46" i="214"/>
  <c r="I46" i="214"/>
  <c r="H46" i="214"/>
  <c r="G46" i="214"/>
  <c r="F46" i="214"/>
  <c r="E46" i="214"/>
  <c r="D46" i="214"/>
  <c r="C46" i="214"/>
  <c r="B46" i="214"/>
  <c r="BB44" i="214"/>
  <c r="BA44" i="214"/>
  <c r="AZ44" i="214"/>
  <c r="AY44" i="214"/>
  <c r="AX44" i="214"/>
  <c r="AW44" i="214"/>
  <c r="AV44" i="214"/>
  <c r="AU44" i="214"/>
  <c r="AT44" i="214"/>
  <c r="AS44" i="214"/>
  <c r="AR44" i="214"/>
  <c r="AQ44" i="214"/>
  <c r="AP44" i="214"/>
  <c r="AO44" i="214"/>
  <c r="AN44" i="214"/>
  <c r="AM44" i="214"/>
  <c r="AL44" i="214"/>
  <c r="AK44" i="214"/>
  <c r="AJ44" i="214"/>
  <c r="AI44" i="214"/>
  <c r="AH44" i="214"/>
  <c r="AG44" i="214"/>
  <c r="AF44" i="214"/>
  <c r="AE44" i="214"/>
  <c r="AD44" i="214"/>
  <c r="AC44" i="214"/>
  <c r="AB44" i="214"/>
  <c r="AA44" i="214"/>
  <c r="Z44" i="214"/>
  <c r="Y44" i="214"/>
  <c r="X44" i="214"/>
  <c r="W44" i="214"/>
  <c r="V44" i="214"/>
  <c r="U44" i="214"/>
  <c r="T44" i="214"/>
  <c r="S44" i="214"/>
  <c r="R44" i="214"/>
  <c r="Q44" i="214"/>
  <c r="P44" i="214"/>
  <c r="O44" i="214"/>
  <c r="N44" i="214"/>
  <c r="M44" i="214"/>
  <c r="L44" i="214"/>
  <c r="K44" i="214"/>
  <c r="J44" i="214"/>
  <c r="I44" i="214"/>
  <c r="H44" i="214"/>
  <c r="G44" i="214"/>
  <c r="F44" i="214"/>
  <c r="E44" i="214"/>
  <c r="D44" i="214"/>
  <c r="C44" i="214"/>
  <c r="B44" i="214"/>
  <c r="BB43" i="214"/>
  <c r="BA43" i="214"/>
  <c r="AZ43" i="214"/>
  <c r="AY43" i="214"/>
  <c r="AX43" i="214"/>
  <c r="AW43" i="214"/>
  <c r="AV43" i="214"/>
  <c r="AU43" i="214"/>
  <c r="AT43" i="214"/>
  <c r="AS43" i="214"/>
  <c r="AR43" i="214"/>
  <c r="AQ43" i="214"/>
  <c r="AP43" i="214"/>
  <c r="AO43" i="214"/>
  <c r="AN43" i="214"/>
  <c r="AM43" i="214"/>
  <c r="AL43" i="214"/>
  <c r="AK43" i="214"/>
  <c r="AJ43" i="214"/>
  <c r="AI43" i="214"/>
  <c r="AH43" i="214"/>
  <c r="AG43" i="214"/>
  <c r="AF43" i="214"/>
  <c r="AE43" i="214"/>
  <c r="AD43" i="214"/>
  <c r="AC43" i="214"/>
  <c r="AB43" i="214"/>
  <c r="AA43" i="214"/>
  <c r="Z43" i="214"/>
  <c r="Y43" i="214"/>
  <c r="X43" i="214"/>
  <c r="W43" i="214"/>
  <c r="V43" i="214"/>
  <c r="U43" i="214"/>
  <c r="T43" i="214"/>
  <c r="S43" i="214"/>
  <c r="R43" i="214"/>
  <c r="Q43" i="214"/>
  <c r="P43" i="214"/>
  <c r="O43" i="214"/>
  <c r="N43" i="214"/>
  <c r="M43" i="214"/>
  <c r="L43" i="214"/>
  <c r="K43" i="214"/>
  <c r="J43" i="214"/>
  <c r="I43" i="214"/>
  <c r="H43" i="214"/>
  <c r="G43" i="214"/>
  <c r="F43" i="214"/>
  <c r="E43" i="214"/>
  <c r="D43" i="214"/>
  <c r="C43" i="214"/>
  <c r="B43" i="214"/>
  <c r="BB41" i="214"/>
  <c r="BA41" i="214"/>
  <c r="AZ41" i="214"/>
  <c r="AY41" i="214"/>
  <c r="AX41" i="214"/>
  <c r="AW41" i="214"/>
  <c r="AV41" i="214"/>
  <c r="AU41" i="214"/>
  <c r="AT41" i="214"/>
  <c r="AS41" i="214"/>
  <c r="AR41" i="214"/>
  <c r="AQ41" i="214"/>
  <c r="AP41" i="214"/>
  <c r="AO41" i="214"/>
  <c r="AN41" i="214"/>
  <c r="AM41" i="214"/>
  <c r="AL41" i="214"/>
  <c r="AK41" i="214"/>
  <c r="AJ41" i="214"/>
  <c r="AI41" i="214"/>
  <c r="AH41" i="214"/>
  <c r="AG41" i="214"/>
  <c r="AF41" i="214"/>
  <c r="AE41" i="214"/>
  <c r="AD41" i="214"/>
  <c r="AC41" i="214"/>
  <c r="AB41" i="214"/>
  <c r="AA41" i="214"/>
  <c r="Z41" i="214"/>
  <c r="Y41" i="214"/>
  <c r="X41" i="214"/>
  <c r="W41" i="214"/>
  <c r="V41" i="214"/>
  <c r="U41" i="214"/>
  <c r="T41" i="214"/>
  <c r="S41" i="214"/>
  <c r="R41" i="214"/>
  <c r="Q41" i="214"/>
  <c r="P41" i="214"/>
  <c r="O41" i="214"/>
  <c r="N41" i="214"/>
  <c r="M41" i="214"/>
  <c r="L41" i="214"/>
  <c r="K41" i="214"/>
  <c r="J41" i="214"/>
  <c r="I41" i="214"/>
  <c r="H41" i="214"/>
  <c r="G41" i="214"/>
  <c r="F41" i="214"/>
  <c r="E41" i="214"/>
  <c r="D41" i="214"/>
  <c r="C41" i="214"/>
  <c r="B41" i="214"/>
  <c r="BB40" i="214"/>
  <c r="BA40" i="214"/>
  <c r="AZ40" i="214"/>
  <c r="AY40" i="214"/>
  <c r="AX40" i="214"/>
  <c r="AW40" i="214"/>
  <c r="AV40" i="214"/>
  <c r="AU40" i="214"/>
  <c r="AT40" i="214"/>
  <c r="AS40" i="214"/>
  <c r="AR40" i="214"/>
  <c r="AQ40" i="214"/>
  <c r="AP40" i="214"/>
  <c r="AO40" i="214"/>
  <c r="AN40" i="214"/>
  <c r="AM40" i="214"/>
  <c r="AL40" i="214"/>
  <c r="AK40" i="214"/>
  <c r="AJ40" i="214"/>
  <c r="AI40" i="214"/>
  <c r="AH40" i="214"/>
  <c r="AG40" i="214"/>
  <c r="AF40" i="214"/>
  <c r="AE40" i="214"/>
  <c r="AD40" i="214"/>
  <c r="AC40" i="214"/>
  <c r="AB40" i="214"/>
  <c r="AA40" i="214"/>
  <c r="Z40" i="214"/>
  <c r="Y40" i="214"/>
  <c r="X40" i="214"/>
  <c r="W40" i="214"/>
  <c r="V40" i="214"/>
  <c r="U40" i="214"/>
  <c r="T40" i="214"/>
  <c r="S40" i="214"/>
  <c r="R40" i="214"/>
  <c r="Q40" i="214"/>
  <c r="P40" i="214"/>
  <c r="O40" i="214"/>
  <c r="N40" i="214"/>
  <c r="M40" i="214"/>
  <c r="L40" i="214"/>
  <c r="K40" i="214"/>
  <c r="J40" i="214"/>
  <c r="I40" i="214"/>
  <c r="H40" i="214"/>
  <c r="G40" i="214"/>
  <c r="F40" i="214"/>
  <c r="E40" i="214"/>
  <c r="D40" i="214"/>
  <c r="C40" i="214"/>
  <c r="B40" i="214"/>
  <c r="BB38" i="214"/>
  <c r="BA38" i="214"/>
  <c r="AZ38" i="214"/>
  <c r="AY38" i="214"/>
  <c r="AX38" i="214"/>
  <c r="AW38" i="214"/>
  <c r="AV38" i="214"/>
  <c r="AU38" i="214"/>
  <c r="AT38" i="214"/>
  <c r="AS38" i="214"/>
  <c r="AR38" i="214"/>
  <c r="AQ38" i="214"/>
  <c r="AP38" i="214"/>
  <c r="AO38" i="214"/>
  <c r="AN38" i="214"/>
  <c r="AM38" i="214"/>
  <c r="AL38" i="214"/>
  <c r="AK38" i="214"/>
  <c r="AJ38" i="214"/>
  <c r="AI38" i="214"/>
  <c r="AH38" i="214"/>
  <c r="AG38" i="214"/>
  <c r="AF38" i="214"/>
  <c r="AE38" i="214"/>
  <c r="AD38" i="214"/>
  <c r="AC38" i="214"/>
  <c r="AB38" i="214"/>
  <c r="AA38" i="214"/>
  <c r="Z38" i="214"/>
  <c r="Y38" i="214"/>
  <c r="X38" i="214"/>
  <c r="W38" i="214"/>
  <c r="V38" i="214"/>
  <c r="U38" i="214"/>
  <c r="T38" i="214"/>
  <c r="S38" i="214"/>
  <c r="R38" i="214"/>
  <c r="Q38" i="214"/>
  <c r="P38" i="214"/>
  <c r="O38" i="214"/>
  <c r="N38" i="214"/>
  <c r="M38" i="214"/>
  <c r="L38" i="214"/>
  <c r="K38" i="214"/>
  <c r="J38" i="214"/>
  <c r="I38" i="214"/>
  <c r="H38" i="214"/>
  <c r="G38" i="214"/>
  <c r="F38" i="214"/>
  <c r="E38" i="214"/>
  <c r="D38" i="214"/>
  <c r="C38" i="214"/>
  <c r="B38" i="214"/>
  <c r="BB37" i="214"/>
  <c r="BA37" i="214"/>
  <c r="AZ37" i="214"/>
  <c r="AY37" i="214"/>
  <c r="AX37" i="214"/>
  <c r="AW37" i="214"/>
  <c r="AV37" i="214"/>
  <c r="AU37" i="214"/>
  <c r="AT37" i="214"/>
  <c r="AS37" i="214"/>
  <c r="AR37" i="214"/>
  <c r="AQ37" i="214"/>
  <c r="AP37" i="214"/>
  <c r="AO37" i="214"/>
  <c r="AN37" i="214"/>
  <c r="AM37" i="214"/>
  <c r="AL37" i="214"/>
  <c r="AK37" i="214"/>
  <c r="AJ37" i="214"/>
  <c r="AI37" i="214"/>
  <c r="AH37" i="214"/>
  <c r="AG37" i="214"/>
  <c r="AF37" i="214"/>
  <c r="AE37" i="214"/>
  <c r="AD37" i="214"/>
  <c r="AC37" i="214"/>
  <c r="AB37" i="214"/>
  <c r="AA37" i="214"/>
  <c r="Z37" i="214"/>
  <c r="Y37" i="214"/>
  <c r="X37" i="214"/>
  <c r="W37" i="214"/>
  <c r="V37" i="214"/>
  <c r="U37" i="214"/>
  <c r="T37" i="214"/>
  <c r="S37" i="214"/>
  <c r="R37" i="214"/>
  <c r="Q37" i="214"/>
  <c r="P37" i="214"/>
  <c r="O37" i="214"/>
  <c r="N37" i="214"/>
  <c r="M37" i="214"/>
  <c r="L37" i="214"/>
  <c r="K37" i="214"/>
  <c r="J37" i="214"/>
  <c r="I37" i="214"/>
  <c r="H37" i="214"/>
  <c r="G37" i="214"/>
  <c r="F37" i="214"/>
  <c r="E37" i="214"/>
  <c r="D37" i="214"/>
  <c r="C37" i="214"/>
  <c r="B37" i="214"/>
  <c r="BB35" i="214"/>
  <c r="BA35" i="214"/>
  <c r="AZ35" i="214"/>
  <c r="AY35" i="214"/>
  <c r="AX35" i="214"/>
  <c r="AW35" i="214"/>
  <c r="AV35" i="214"/>
  <c r="AU35" i="214"/>
  <c r="AT35" i="214"/>
  <c r="AS35" i="214"/>
  <c r="AR35" i="214"/>
  <c r="AQ35" i="214"/>
  <c r="AP35" i="214"/>
  <c r="AO35" i="214"/>
  <c r="AN35" i="214"/>
  <c r="AM35" i="214"/>
  <c r="AL35" i="214"/>
  <c r="AK35" i="214"/>
  <c r="AJ35" i="214"/>
  <c r="AI35" i="214"/>
  <c r="AH35" i="214"/>
  <c r="AG35" i="214"/>
  <c r="AF35" i="214"/>
  <c r="AE35" i="214"/>
  <c r="AD35" i="214"/>
  <c r="AC35" i="214"/>
  <c r="AB35" i="214"/>
  <c r="AA35" i="214"/>
  <c r="Z35" i="214"/>
  <c r="Y35" i="214"/>
  <c r="X35" i="214"/>
  <c r="W35" i="214"/>
  <c r="V35" i="214"/>
  <c r="U35" i="214"/>
  <c r="T35" i="214"/>
  <c r="S35" i="214"/>
  <c r="R35" i="214"/>
  <c r="Q35" i="214"/>
  <c r="P35" i="214"/>
  <c r="O35" i="214"/>
  <c r="N35" i="214"/>
  <c r="M35" i="214"/>
  <c r="L35" i="214"/>
  <c r="K35" i="214"/>
  <c r="J35" i="214"/>
  <c r="I35" i="214"/>
  <c r="H35" i="214"/>
  <c r="G35" i="214"/>
  <c r="F35" i="214"/>
  <c r="E35" i="214"/>
  <c r="D35" i="214"/>
  <c r="C35" i="214"/>
  <c r="B35" i="214"/>
  <c r="BB34" i="214"/>
  <c r="BA34" i="214"/>
  <c r="AZ34" i="214"/>
  <c r="AY34" i="214"/>
  <c r="AX34" i="214"/>
  <c r="AW34" i="214"/>
  <c r="AV34" i="214"/>
  <c r="AU34" i="214"/>
  <c r="AT34" i="214"/>
  <c r="AS34" i="214"/>
  <c r="AR34" i="214"/>
  <c r="AQ34" i="214"/>
  <c r="AP34" i="214"/>
  <c r="AO34" i="214"/>
  <c r="AN34" i="214"/>
  <c r="AM34" i="214"/>
  <c r="AL34" i="214"/>
  <c r="AK34" i="214"/>
  <c r="AJ34" i="214"/>
  <c r="AI34" i="214"/>
  <c r="AH34" i="214"/>
  <c r="AG34" i="214"/>
  <c r="AF34" i="214"/>
  <c r="AE34" i="214"/>
  <c r="AD34" i="214"/>
  <c r="AC34" i="214"/>
  <c r="AB34" i="214"/>
  <c r="AA34" i="214"/>
  <c r="Z34" i="214"/>
  <c r="Y34" i="214"/>
  <c r="X34" i="214"/>
  <c r="W34" i="214"/>
  <c r="V34" i="214"/>
  <c r="U34" i="214"/>
  <c r="T34" i="214"/>
  <c r="S34" i="214"/>
  <c r="R34" i="214"/>
  <c r="Q34" i="214"/>
  <c r="P34" i="214"/>
  <c r="O34" i="214"/>
  <c r="N34" i="214"/>
  <c r="M34" i="214"/>
  <c r="L34" i="214"/>
  <c r="K34" i="214"/>
  <c r="J34" i="214"/>
  <c r="I34" i="214"/>
  <c r="H34" i="214"/>
  <c r="G34" i="214"/>
  <c r="F34" i="214"/>
  <c r="E34" i="214"/>
  <c r="D34" i="214"/>
  <c r="C34" i="214"/>
  <c r="B34" i="214"/>
  <c r="BB32" i="214"/>
  <c r="BA32" i="214"/>
  <c r="AZ32" i="214"/>
  <c r="AY32" i="214"/>
  <c r="AX32" i="214"/>
  <c r="AW32" i="214"/>
  <c r="AV32" i="214"/>
  <c r="AU32" i="214"/>
  <c r="AT32" i="214"/>
  <c r="AS32" i="214"/>
  <c r="AR32" i="214"/>
  <c r="AQ32" i="214"/>
  <c r="AP32" i="214"/>
  <c r="AO32" i="214"/>
  <c r="AN32" i="214"/>
  <c r="AM32" i="214"/>
  <c r="AL32" i="214"/>
  <c r="AK32" i="214"/>
  <c r="AJ32" i="214"/>
  <c r="AI32" i="214"/>
  <c r="AH32" i="214"/>
  <c r="AG32" i="214"/>
  <c r="AF32" i="214"/>
  <c r="AE32" i="214"/>
  <c r="AD32" i="214"/>
  <c r="AC32" i="214"/>
  <c r="AB32" i="214"/>
  <c r="AA32" i="214"/>
  <c r="Z32" i="214"/>
  <c r="Y32" i="214"/>
  <c r="X32" i="214"/>
  <c r="W32" i="214"/>
  <c r="V32" i="214"/>
  <c r="U32" i="214"/>
  <c r="T32" i="214"/>
  <c r="S32" i="214"/>
  <c r="R32" i="214"/>
  <c r="Q32" i="214"/>
  <c r="P32" i="214"/>
  <c r="O32" i="214"/>
  <c r="N32" i="214"/>
  <c r="M32" i="214"/>
  <c r="L32" i="214"/>
  <c r="K32" i="214"/>
  <c r="J32" i="214"/>
  <c r="I32" i="214"/>
  <c r="H32" i="214"/>
  <c r="G32" i="214"/>
  <c r="F32" i="214"/>
  <c r="E32" i="214"/>
  <c r="D32" i="214"/>
  <c r="C32" i="214"/>
  <c r="B32" i="214"/>
  <c r="BB31" i="214"/>
  <c r="BA31" i="214"/>
  <c r="AZ31" i="214"/>
  <c r="AY31" i="214"/>
  <c r="AX31" i="214"/>
  <c r="AW31" i="214"/>
  <c r="AV31" i="214"/>
  <c r="AU31" i="214"/>
  <c r="AT31" i="214"/>
  <c r="AS31" i="214"/>
  <c r="AR31" i="214"/>
  <c r="AQ31" i="214"/>
  <c r="AP31" i="214"/>
  <c r="AO31" i="214"/>
  <c r="AN31" i="214"/>
  <c r="AM31" i="214"/>
  <c r="AL31" i="214"/>
  <c r="AK31" i="214"/>
  <c r="AJ31" i="214"/>
  <c r="AI31" i="214"/>
  <c r="AH31" i="214"/>
  <c r="AG31" i="214"/>
  <c r="AF31" i="214"/>
  <c r="AE31" i="214"/>
  <c r="AD31" i="214"/>
  <c r="AC31" i="214"/>
  <c r="AB31" i="214"/>
  <c r="AA31" i="214"/>
  <c r="Z31" i="214"/>
  <c r="Y31" i="214"/>
  <c r="X31" i="214"/>
  <c r="W31" i="214"/>
  <c r="V31" i="214"/>
  <c r="U31" i="214"/>
  <c r="T31" i="214"/>
  <c r="S31" i="214"/>
  <c r="R31" i="214"/>
  <c r="Q31" i="214"/>
  <c r="P31" i="214"/>
  <c r="O31" i="214"/>
  <c r="N31" i="214"/>
  <c r="M31" i="214"/>
  <c r="L31" i="214"/>
  <c r="K31" i="214"/>
  <c r="J31" i="214"/>
  <c r="I31" i="214"/>
  <c r="H31" i="214"/>
  <c r="G31" i="214"/>
  <c r="F31" i="214"/>
  <c r="E31" i="214"/>
  <c r="D31" i="214"/>
  <c r="C31" i="214"/>
  <c r="B31" i="214"/>
  <c r="BB28" i="214"/>
  <c r="BA28" i="214"/>
  <c r="AZ28" i="214"/>
  <c r="AY28" i="214"/>
  <c r="AX28" i="214"/>
  <c r="AW28" i="214"/>
  <c r="AV28" i="214"/>
  <c r="AU28" i="214"/>
  <c r="AT28" i="214"/>
  <c r="AS28" i="214"/>
  <c r="AR28" i="214"/>
  <c r="AQ28" i="214"/>
  <c r="AP28" i="214"/>
  <c r="AO28" i="214"/>
  <c r="AN28" i="214"/>
  <c r="AM28" i="214"/>
  <c r="AL28" i="214"/>
  <c r="AK28" i="214"/>
  <c r="AJ28" i="214"/>
  <c r="AI28" i="214"/>
  <c r="AH28" i="214"/>
  <c r="AG28" i="214"/>
  <c r="AF28" i="214"/>
  <c r="AE28" i="214"/>
  <c r="AD28" i="214"/>
  <c r="AC28" i="214"/>
  <c r="AB28" i="214"/>
  <c r="AA28" i="214"/>
  <c r="Z28" i="214"/>
  <c r="Y28" i="214"/>
  <c r="X28" i="214"/>
  <c r="W28" i="214"/>
  <c r="V28" i="214"/>
  <c r="U28" i="214"/>
  <c r="T28" i="214"/>
  <c r="S28" i="214"/>
  <c r="R28" i="214"/>
  <c r="Q28" i="214"/>
  <c r="P28" i="214"/>
  <c r="O28" i="214"/>
  <c r="N28" i="214"/>
  <c r="M28" i="214"/>
  <c r="L28" i="214"/>
  <c r="K28" i="214"/>
  <c r="J28" i="214"/>
  <c r="I28" i="214"/>
  <c r="H28" i="214"/>
  <c r="G28" i="214"/>
  <c r="F28" i="214"/>
  <c r="E28" i="214"/>
  <c r="D28" i="214"/>
  <c r="BB26" i="214"/>
  <c r="BA26" i="214"/>
  <c r="AZ26" i="214"/>
  <c r="AY26" i="214"/>
  <c r="AX26" i="214"/>
  <c r="AW26" i="214"/>
  <c r="AV26" i="214"/>
  <c r="AU26" i="214"/>
  <c r="AT26" i="214"/>
  <c r="AS26" i="214"/>
  <c r="AR26" i="214"/>
  <c r="AQ26" i="214"/>
  <c r="AP26" i="214"/>
  <c r="AO26" i="214"/>
  <c r="AN26" i="214"/>
  <c r="AM26" i="214"/>
  <c r="AL26" i="214"/>
  <c r="AK26" i="214"/>
  <c r="AJ26" i="214"/>
  <c r="AI26" i="214"/>
  <c r="AH26" i="214"/>
  <c r="AG26" i="214"/>
  <c r="AF26" i="214"/>
  <c r="AE26" i="214"/>
  <c r="AD26" i="214"/>
  <c r="AC26" i="214"/>
  <c r="AB26" i="214"/>
  <c r="AA26" i="214"/>
  <c r="Z26" i="214"/>
  <c r="Y26" i="214"/>
  <c r="X26" i="214"/>
  <c r="W26" i="214"/>
  <c r="V26" i="214"/>
  <c r="U26" i="214"/>
  <c r="T26" i="214"/>
  <c r="S26" i="214"/>
  <c r="R26" i="214"/>
  <c r="Q26" i="214"/>
  <c r="P26" i="214"/>
  <c r="O26" i="214"/>
  <c r="N26" i="214"/>
  <c r="M26" i="214"/>
  <c r="L26" i="214"/>
  <c r="K26" i="214"/>
  <c r="J26" i="214"/>
  <c r="I26" i="214"/>
  <c r="H26" i="214"/>
  <c r="G26" i="214"/>
  <c r="F26" i="214"/>
  <c r="E26" i="214"/>
  <c r="D26" i="214"/>
  <c r="C26" i="214"/>
  <c r="B26" i="214"/>
  <c r="BB25" i="214"/>
  <c r="BA25" i="214"/>
  <c r="AZ25" i="214"/>
  <c r="AY25" i="214"/>
  <c r="AX25" i="214"/>
  <c r="AW25" i="214"/>
  <c r="AV25" i="214"/>
  <c r="AU25" i="214"/>
  <c r="AT25" i="214"/>
  <c r="AS25" i="214"/>
  <c r="AR25" i="214"/>
  <c r="AQ25" i="214"/>
  <c r="AP25" i="214"/>
  <c r="AO25" i="214"/>
  <c r="AN25" i="214"/>
  <c r="AM25" i="214"/>
  <c r="AL25" i="214"/>
  <c r="AK25" i="214"/>
  <c r="AJ25" i="214"/>
  <c r="AI25" i="214"/>
  <c r="AH25" i="214"/>
  <c r="AG25" i="214"/>
  <c r="AF25" i="214"/>
  <c r="AE25" i="214"/>
  <c r="AD25" i="214"/>
  <c r="AC25" i="214"/>
  <c r="AB25" i="214"/>
  <c r="AA25" i="214"/>
  <c r="Z25" i="214"/>
  <c r="Y25" i="214"/>
  <c r="X25" i="214"/>
  <c r="W25" i="214"/>
  <c r="V25" i="214"/>
  <c r="U25" i="214"/>
  <c r="T25" i="214"/>
  <c r="S25" i="214"/>
  <c r="R25" i="214"/>
  <c r="Q25" i="214"/>
  <c r="P25" i="214"/>
  <c r="O25" i="214"/>
  <c r="N25" i="214"/>
  <c r="M25" i="214"/>
  <c r="L25" i="214"/>
  <c r="K25" i="214"/>
  <c r="J25" i="214"/>
  <c r="I25" i="214"/>
  <c r="H25" i="214"/>
  <c r="G25" i="214"/>
  <c r="F25" i="214"/>
  <c r="E25" i="214"/>
  <c r="D25" i="214"/>
  <c r="C25" i="214"/>
  <c r="B25" i="214"/>
  <c r="BB23" i="214"/>
  <c r="BA23" i="214"/>
  <c r="AZ23" i="214"/>
  <c r="AY23" i="214"/>
  <c r="AX23" i="214"/>
  <c r="AW23" i="214"/>
  <c r="AV23" i="214"/>
  <c r="AU23" i="214"/>
  <c r="AT23" i="214"/>
  <c r="AS23" i="214"/>
  <c r="AR23" i="214"/>
  <c r="AQ23" i="214"/>
  <c r="AP23" i="214"/>
  <c r="AO23" i="214"/>
  <c r="AN23" i="214"/>
  <c r="AM23" i="214"/>
  <c r="AL23" i="214"/>
  <c r="AK23" i="214"/>
  <c r="AJ23" i="214"/>
  <c r="AI23" i="214"/>
  <c r="AH23" i="214"/>
  <c r="AG23" i="214"/>
  <c r="AF23" i="214"/>
  <c r="AE23" i="214"/>
  <c r="AD23" i="214"/>
  <c r="AC23" i="214"/>
  <c r="AB23" i="214"/>
  <c r="AA23" i="214"/>
  <c r="Z23" i="214"/>
  <c r="Y23" i="214"/>
  <c r="X23" i="214"/>
  <c r="W23" i="214"/>
  <c r="V23" i="214"/>
  <c r="U23" i="214"/>
  <c r="T23" i="214"/>
  <c r="S23" i="214"/>
  <c r="R23" i="214"/>
  <c r="Q23" i="214"/>
  <c r="P23" i="214"/>
  <c r="O23" i="214"/>
  <c r="N23" i="214"/>
  <c r="M23" i="214"/>
  <c r="L23" i="214"/>
  <c r="K23" i="214"/>
  <c r="J23" i="214"/>
  <c r="I23" i="214"/>
  <c r="H23" i="214"/>
  <c r="G23" i="214"/>
  <c r="F23" i="214"/>
  <c r="E23" i="214"/>
  <c r="D23" i="214"/>
  <c r="C23" i="214"/>
  <c r="B23" i="214"/>
  <c r="BB22" i="214"/>
  <c r="BA22" i="214"/>
  <c r="AZ22" i="214"/>
  <c r="AY22" i="214"/>
  <c r="AX22" i="214"/>
  <c r="AW22" i="214"/>
  <c r="AV22" i="214"/>
  <c r="AU22" i="214"/>
  <c r="AT22" i="214"/>
  <c r="AS22" i="214"/>
  <c r="AR22" i="214"/>
  <c r="AQ22" i="214"/>
  <c r="AP22" i="214"/>
  <c r="AO22" i="214"/>
  <c r="AN22" i="214"/>
  <c r="AM22" i="214"/>
  <c r="AL22" i="214"/>
  <c r="AK22" i="214"/>
  <c r="AJ22" i="214"/>
  <c r="AI22" i="214"/>
  <c r="AH22" i="214"/>
  <c r="AG22" i="214"/>
  <c r="AF22" i="214"/>
  <c r="AE22" i="214"/>
  <c r="AD22" i="214"/>
  <c r="AC22" i="214"/>
  <c r="AB22" i="214"/>
  <c r="AA22" i="214"/>
  <c r="Z22" i="214"/>
  <c r="Y22" i="214"/>
  <c r="X22" i="214"/>
  <c r="W22" i="214"/>
  <c r="V22" i="214"/>
  <c r="U22" i="214"/>
  <c r="T22" i="214"/>
  <c r="S22" i="214"/>
  <c r="R22" i="214"/>
  <c r="Q22" i="214"/>
  <c r="P22" i="214"/>
  <c r="O22" i="214"/>
  <c r="N22" i="214"/>
  <c r="M22" i="214"/>
  <c r="L22" i="214"/>
  <c r="K22" i="214"/>
  <c r="J22" i="214"/>
  <c r="I22" i="214"/>
  <c r="H22" i="214"/>
  <c r="G22" i="214"/>
  <c r="F22" i="214"/>
  <c r="E22" i="214"/>
  <c r="D22" i="214"/>
  <c r="C22" i="214"/>
  <c r="B22" i="214"/>
  <c r="BB20" i="214"/>
  <c r="BA20" i="214"/>
  <c r="AZ20" i="214"/>
  <c r="AY20" i="214"/>
  <c r="AX20" i="214"/>
  <c r="AW20" i="214"/>
  <c r="AV20" i="214"/>
  <c r="AU20" i="214"/>
  <c r="AT20" i="214"/>
  <c r="AS20" i="214"/>
  <c r="AR20" i="214"/>
  <c r="AQ20" i="214"/>
  <c r="AP20" i="214"/>
  <c r="AO20" i="214"/>
  <c r="AN20" i="214"/>
  <c r="AM20" i="214"/>
  <c r="AL20" i="214"/>
  <c r="AK20" i="214"/>
  <c r="AJ20" i="214"/>
  <c r="AI20" i="214"/>
  <c r="AH20" i="214"/>
  <c r="AG20" i="214"/>
  <c r="AF20" i="214"/>
  <c r="AE20" i="214"/>
  <c r="AD20" i="214"/>
  <c r="AC20" i="214"/>
  <c r="AB20" i="214"/>
  <c r="AA20" i="214"/>
  <c r="Z20" i="214"/>
  <c r="Y20" i="214"/>
  <c r="X20" i="214"/>
  <c r="W20" i="214"/>
  <c r="V20" i="214"/>
  <c r="U20" i="214"/>
  <c r="T20" i="214"/>
  <c r="S20" i="214"/>
  <c r="R20" i="214"/>
  <c r="Q20" i="214"/>
  <c r="P20" i="214"/>
  <c r="O20" i="214"/>
  <c r="N20" i="214"/>
  <c r="M20" i="214"/>
  <c r="L20" i="214"/>
  <c r="K20" i="214"/>
  <c r="J20" i="214"/>
  <c r="I20" i="214"/>
  <c r="H20" i="214"/>
  <c r="G20" i="214"/>
  <c r="F20" i="214"/>
  <c r="E20" i="214"/>
  <c r="D20" i="214"/>
  <c r="C20" i="214"/>
  <c r="B20" i="214"/>
  <c r="BB19" i="214"/>
  <c r="BA19" i="214"/>
  <c r="AZ19" i="214"/>
  <c r="AY19" i="214"/>
  <c r="AX19" i="214"/>
  <c r="AW19" i="214"/>
  <c r="AV19" i="214"/>
  <c r="AU19" i="214"/>
  <c r="AT19" i="214"/>
  <c r="AS19" i="214"/>
  <c r="AR19" i="214"/>
  <c r="AQ19" i="214"/>
  <c r="AP19" i="214"/>
  <c r="AO19" i="214"/>
  <c r="AN19" i="214"/>
  <c r="AM19" i="214"/>
  <c r="AL19" i="214"/>
  <c r="AK19" i="214"/>
  <c r="AJ19" i="214"/>
  <c r="AI19" i="214"/>
  <c r="AH19" i="214"/>
  <c r="AG19" i="214"/>
  <c r="AF19" i="214"/>
  <c r="AE19" i="214"/>
  <c r="AD19" i="214"/>
  <c r="AC19" i="214"/>
  <c r="AB19" i="214"/>
  <c r="AA19" i="214"/>
  <c r="Z19" i="214"/>
  <c r="Y19" i="214"/>
  <c r="X19" i="214"/>
  <c r="W19" i="214"/>
  <c r="V19" i="214"/>
  <c r="U19" i="214"/>
  <c r="T19" i="214"/>
  <c r="S19" i="214"/>
  <c r="R19" i="214"/>
  <c r="Q19" i="214"/>
  <c r="P19" i="214"/>
  <c r="O19" i="214"/>
  <c r="N19" i="214"/>
  <c r="M19" i="214"/>
  <c r="L19" i="214"/>
  <c r="K19" i="214"/>
  <c r="J19" i="214"/>
  <c r="I19" i="214"/>
  <c r="H19" i="214"/>
  <c r="G19" i="214"/>
  <c r="F19" i="214"/>
  <c r="E19" i="214"/>
  <c r="D19" i="214"/>
  <c r="C19" i="214"/>
  <c r="B19" i="214"/>
  <c r="BB17" i="214"/>
  <c r="BA17" i="214"/>
  <c r="AZ17" i="214"/>
  <c r="AY17" i="214"/>
  <c r="AX17" i="214"/>
  <c r="AW17" i="214"/>
  <c r="AV17" i="214"/>
  <c r="AU17" i="214"/>
  <c r="AT17" i="214"/>
  <c r="AS17" i="214"/>
  <c r="AR17" i="214"/>
  <c r="AQ17" i="214"/>
  <c r="AP17" i="214"/>
  <c r="AO17" i="214"/>
  <c r="AN17" i="214"/>
  <c r="AM17" i="214"/>
  <c r="AL17" i="214"/>
  <c r="AK17" i="214"/>
  <c r="AJ17" i="214"/>
  <c r="AI17" i="214"/>
  <c r="AH17" i="214"/>
  <c r="AG17" i="214"/>
  <c r="AF17" i="214"/>
  <c r="AE17" i="214"/>
  <c r="AD17" i="214"/>
  <c r="AC17" i="214"/>
  <c r="AB17" i="214"/>
  <c r="AA17" i="214"/>
  <c r="Z17" i="214"/>
  <c r="Y17" i="214"/>
  <c r="X17" i="214"/>
  <c r="W17" i="214"/>
  <c r="V17" i="214"/>
  <c r="U17" i="214"/>
  <c r="T17" i="214"/>
  <c r="S17" i="214"/>
  <c r="R17" i="214"/>
  <c r="Q17" i="214"/>
  <c r="P17" i="214"/>
  <c r="O17" i="214"/>
  <c r="N17" i="214"/>
  <c r="M17" i="214"/>
  <c r="L17" i="214"/>
  <c r="K17" i="214"/>
  <c r="J17" i="214"/>
  <c r="I17" i="214"/>
  <c r="H17" i="214"/>
  <c r="G17" i="214"/>
  <c r="F17" i="214"/>
  <c r="E17" i="214"/>
  <c r="D17" i="214"/>
  <c r="C17" i="214"/>
  <c r="B17" i="214"/>
  <c r="BB16" i="214"/>
  <c r="BA16" i="214"/>
  <c r="AZ16" i="214"/>
  <c r="AY16" i="214"/>
  <c r="AX16" i="214"/>
  <c r="AW16" i="214"/>
  <c r="AV16" i="214"/>
  <c r="AU16" i="214"/>
  <c r="AT16" i="214"/>
  <c r="AS16" i="214"/>
  <c r="AR16" i="214"/>
  <c r="AQ16" i="214"/>
  <c r="AP16" i="214"/>
  <c r="AO16" i="214"/>
  <c r="AN16" i="214"/>
  <c r="AM16" i="214"/>
  <c r="AL16" i="214"/>
  <c r="AK16" i="214"/>
  <c r="AJ16" i="214"/>
  <c r="AI16" i="214"/>
  <c r="AH16" i="214"/>
  <c r="AG16" i="214"/>
  <c r="AF16" i="214"/>
  <c r="AE16" i="214"/>
  <c r="AD16" i="214"/>
  <c r="AC16" i="214"/>
  <c r="AB16" i="214"/>
  <c r="AA16" i="214"/>
  <c r="Z16" i="214"/>
  <c r="Y16" i="214"/>
  <c r="X16" i="214"/>
  <c r="W16" i="214"/>
  <c r="V16" i="214"/>
  <c r="U16" i="214"/>
  <c r="T16" i="214"/>
  <c r="S16" i="214"/>
  <c r="R16" i="214"/>
  <c r="Q16" i="214"/>
  <c r="P16" i="214"/>
  <c r="O16" i="214"/>
  <c r="N16" i="214"/>
  <c r="M16" i="214"/>
  <c r="L16" i="214"/>
  <c r="K16" i="214"/>
  <c r="J16" i="214"/>
  <c r="I16" i="214"/>
  <c r="H16" i="214"/>
  <c r="G16" i="214"/>
  <c r="F16" i="214"/>
  <c r="E16" i="214"/>
  <c r="D16" i="214"/>
  <c r="C16" i="214"/>
  <c r="B16" i="214"/>
  <c r="BB14" i="214"/>
  <c r="BA14" i="214"/>
  <c r="AZ14" i="214"/>
  <c r="AY14" i="214"/>
  <c r="AX14" i="214"/>
  <c r="AW14" i="214"/>
  <c r="AV14" i="214"/>
  <c r="AU14" i="214"/>
  <c r="AT14" i="214"/>
  <c r="AS14" i="214"/>
  <c r="AR14" i="214"/>
  <c r="AQ14" i="214"/>
  <c r="AP14" i="214"/>
  <c r="AO14" i="214"/>
  <c r="AN14" i="214"/>
  <c r="AM14" i="214"/>
  <c r="AL14" i="214"/>
  <c r="AK14" i="214"/>
  <c r="AJ14" i="214"/>
  <c r="AI14" i="214"/>
  <c r="AH14" i="214"/>
  <c r="AG14" i="214"/>
  <c r="AF14" i="214"/>
  <c r="AE14" i="214"/>
  <c r="AD14" i="214"/>
  <c r="AC14" i="214"/>
  <c r="AB14" i="214"/>
  <c r="AA14" i="214"/>
  <c r="Z14" i="214"/>
  <c r="Y14" i="214"/>
  <c r="X14" i="214"/>
  <c r="W14" i="214"/>
  <c r="V14" i="214"/>
  <c r="U14" i="214"/>
  <c r="T14" i="214"/>
  <c r="S14" i="214"/>
  <c r="R14" i="214"/>
  <c r="Q14" i="214"/>
  <c r="P14" i="214"/>
  <c r="O14" i="214"/>
  <c r="N14" i="214"/>
  <c r="M14" i="214"/>
  <c r="L14" i="214"/>
  <c r="K14" i="214"/>
  <c r="J14" i="214"/>
  <c r="I14" i="214"/>
  <c r="H14" i="214"/>
  <c r="G14" i="214"/>
  <c r="F14" i="214"/>
  <c r="E14" i="214"/>
  <c r="D14" i="214"/>
  <c r="C14" i="214"/>
  <c r="B14" i="214"/>
  <c r="BB13" i="214"/>
  <c r="BA13" i="214"/>
  <c r="AZ13" i="214"/>
  <c r="AY13" i="214"/>
  <c r="AX13" i="214"/>
  <c r="AW13" i="214"/>
  <c r="AV13" i="214"/>
  <c r="AU13" i="214"/>
  <c r="AT13" i="214"/>
  <c r="AS13" i="214"/>
  <c r="AR13" i="214"/>
  <c r="AQ13" i="214"/>
  <c r="AP13" i="214"/>
  <c r="AO13" i="214"/>
  <c r="AN13" i="214"/>
  <c r="AM13" i="214"/>
  <c r="AL13" i="214"/>
  <c r="AK13" i="214"/>
  <c r="AJ13" i="214"/>
  <c r="AI13" i="214"/>
  <c r="AH13" i="214"/>
  <c r="AG13" i="214"/>
  <c r="AF13" i="214"/>
  <c r="AE13" i="214"/>
  <c r="AD13" i="214"/>
  <c r="AC13" i="214"/>
  <c r="AB13" i="214"/>
  <c r="AA13" i="214"/>
  <c r="Z13" i="214"/>
  <c r="Y13" i="214"/>
  <c r="X13" i="214"/>
  <c r="W13" i="214"/>
  <c r="V13" i="214"/>
  <c r="U13" i="214"/>
  <c r="T13" i="214"/>
  <c r="S13" i="214"/>
  <c r="R13" i="214"/>
  <c r="Q13" i="214"/>
  <c r="P13" i="214"/>
  <c r="O13" i="214"/>
  <c r="N13" i="214"/>
  <c r="M13" i="214"/>
  <c r="L13" i="214"/>
  <c r="K13" i="214"/>
  <c r="J13" i="214"/>
  <c r="I13" i="214"/>
  <c r="H13" i="214"/>
  <c r="G13" i="214"/>
  <c r="F13" i="214"/>
  <c r="E13" i="214"/>
  <c r="D13" i="214"/>
  <c r="C13" i="214"/>
  <c r="B13" i="214"/>
  <c r="BB11" i="214"/>
  <c r="BA11" i="214"/>
  <c r="AZ11" i="214"/>
  <c r="AY11" i="214"/>
  <c r="AX11" i="214"/>
  <c r="AW11" i="214"/>
  <c r="AV11" i="214"/>
  <c r="AU11" i="214"/>
  <c r="AT11" i="214"/>
  <c r="AS11" i="214"/>
  <c r="AR11" i="214"/>
  <c r="AQ11" i="214"/>
  <c r="AP11" i="214"/>
  <c r="AO11" i="214"/>
  <c r="AN11" i="214"/>
  <c r="AM11" i="214"/>
  <c r="AL11" i="214"/>
  <c r="AK11" i="214"/>
  <c r="AJ11" i="214"/>
  <c r="AI11" i="214"/>
  <c r="AH11" i="214"/>
  <c r="AG11" i="214"/>
  <c r="AF11" i="214"/>
  <c r="AE11" i="214"/>
  <c r="AD11" i="214"/>
  <c r="AC11" i="214"/>
  <c r="AB11" i="214"/>
  <c r="AA11" i="214"/>
  <c r="Z11" i="214"/>
  <c r="Y11" i="214"/>
  <c r="X11" i="214"/>
  <c r="W11" i="214"/>
  <c r="V11" i="214"/>
  <c r="U11" i="214"/>
  <c r="T11" i="214"/>
  <c r="S11" i="214"/>
  <c r="R11" i="214"/>
  <c r="Q11" i="214"/>
  <c r="P11" i="214"/>
  <c r="O11" i="214"/>
  <c r="N11" i="214"/>
  <c r="M11" i="214"/>
  <c r="L11" i="214"/>
  <c r="K11" i="214"/>
  <c r="J11" i="214"/>
  <c r="I11" i="214"/>
  <c r="H11" i="214"/>
  <c r="G11" i="214"/>
  <c r="F11" i="214"/>
  <c r="E11" i="214"/>
  <c r="D11" i="214"/>
  <c r="C11" i="214"/>
  <c r="B11" i="214"/>
  <c r="BB10" i="214"/>
  <c r="BA10" i="214"/>
  <c r="AZ10" i="214"/>
  <c r="AY10" i="214"/>
  <c r="AX10" i="214"/>
  <c r="AW10" i="214"/>
  <c r="AV10" i="214"/>
  <c r="AU10" i="214"/>
  <c r="AT10" i="214"/>
  <c r="AS10" i="214"/>
  <c r="AR10" i="214"/>
  <c r="AQ10" i="214"/>
  <c r="AP10" i="214"/>
  <c r="AO10" i="214"/>
  <c r="AN10" i="214"/>
  <c r="AM10" i="214"/>
  <c r="AL10" i="214"/>
  <c r="AK10" i="214"/>
  <c r="AJ10" i="214"/>
  <c r="AI10" i="214"/>
  <c r="AH10" i="214"/>
  <c r="AG10" i="214"/>
  <c r="AF10" i="214"/>
  <c r="AE10" i="214"/>
  <c r="AD10" i="214"/>
  <c r="AC10" i="214"/>
  <c r="AB10" i="214"/>
  <c r="AA10" i="214"/>
  <c r="Z10" i="214"/>
  <c r="Y10" i="214"/>
  <c r="X10" i="214"/>
  <c r="W10" i="214"/>
  <c r="V10" i="214"/>
  <c r="U10" i="214"/>
  <c r="T10" i="214"/>
  <c r="S10" i="214"/>
  <c r="R10" i="214"/>
  <c r="Q10" i="214"/>
  <c r="P10" i="214"/>
  <c r="O10" i="214"/>
  <c r="N10" i="214"/>
  <c r="M10" i="214"/>
  <c r="L10" i="214"/>
  <c r="K10" i="214"/>
  <c r="J10" i="214"/>
  <c r="I10" i="214"/>
  <c r="H10" i="214"/>
  <c r="G10" i="214"/>
  <c r="F10" i="214"/>
  <c r="E10" i="214"/>
  <c r="D10" i="214"/>
  <c r="C10" i="214"/>
  <c r="B10" i="214"/>
  <c r="BB8" i="214"/>
  <c r="BA8" i="214"/>
  <c r="AZ8" i="214"/>
  <c r="AY8" i="214"/>
  <c r="AX8" i="214"/>
  <c r="AW8" i="214"/>
  <c r="AV8" i="214"/>
  <c r="AU8" i="214"/>
  <c r="AT8" i="214"/>
  <c r="AS8" i="214"/>
  <c r="AR8" i="214"/>
  <c r="AQ8" i="214"/>
  <c r="AP8" i="214"/>
  <c r="AO8" i="214"/>
  <c r="AN8" i="214"/>
  <c r="AM8" i="214"/>
  <c r="AL8" i="214"/>
  <c r="AK8" i="214"/>
  <c r="AJ8" i="214"/>
  <c r="AI8" i="214"/>
  <c r="AH8" i="214"/>
  <c r="AG8" i="214"/>
  <c r="AF8" i="214"/>
  <c r="AE8" i="214"/>
  <c r="AD8" i="214"/>
  <c r="AC8" i="214"/>
  <c r="AB8" i="214"/>
  <c r="AA8" i="214"/>
  <c r="Z8" i="214"/>
  <c r="Y8" i="214"/>
  <c r="X8" i="214"/>
  <c r="W8" i="214"/>
  <c r="V8" i="214"/>
  <c r="U8" i="214"/>
  <c r="T8" i="214"/>
  <c r="S8" i="214"/>
  <c r="R8" i="214"/>
  <c r="Q8" i="214"/>
  <c r="P8" i="214"/>
  <c r="O8" i="214"/>
  <c r="N8" i="214"/>
  <c r="M8" i="214"/>
  <c r="L8" i="214"/>
  <c r="K8" i="214"/>
  <c r="J8" i="214"/>
  <c r="I8" i="214"/>
  <c r="H8" i="214"/>
  <c r="G8" i="214"/>
  <c r="F8" i="214"/>
  <c r="E8" i="214"/>
  <c r="D8" i="214"/>
  <c r="C8" i="214"/>
  <c r="B8" i="214"/>
  <c r="BB7" i="214"/>
  <c r="BA7" i="214"/>
  <c r="AZ7" i="214"/>
  <c r="AY7" i="214"/>
  <c r="AX7" i="214"/>
  <c r="AW7" i="214"/>
  <c r="AV7" i="214"/>
  <c r="AU7" i="214"/>
  <c r="AT7" i="214"/>
  <c r="AS7" i="214"/>
  <c r="AR7" i="214"/>
  <c r="AQ7" i="214"/>
  <c r="AP7" i="214"/>
  <c r="AO7" i="214"/>
  <c r="AN7" i="214"/>
  <c r="AM7" i="214"/>
  <c r="AL7" i="214"/>
  <c r="AK7" i="214"/>
  <c r="AJ7" i="214"/>
  <c r="AI7" i="214"/>
  <c r="AH7" i="214"/>
  <c r="AG7" i="214"/>
  <c r="AF7" i="214"/>
  <c r="AE7" i="214"/>
  <c r="AD7" i="214"/>
  <c r="AC7" i="214"/>
  <c r="AB7" i="214"/>
  <c r="AA7" i="214"/>
  <c r="Z7" i="214"/>
  <c r="Y7" i="214"/>
  <c r="X7" i="214"/>
  <c r="W7" i="214"/>
  <c r="V7" i="214"/>
  <c r="U7" i="214"/>
  <c r="T7" i="214"/>
  <c r="S7" i="214"/>
  <c r="R7" i="214"/>
  <c r="Q7" i="214"/>
  <c r="P7" i="214"/>
  <c r="O7" i="214"/>
  <c r="N7" i="214"/>
  <c r="M7" i="214"/>
  <c r="L7" i="214"/>
  <c r="K7" i="214"/>
  <c r="J7" i="214"/>
  <c r="I7" i="214"/>
  <c r="H7" i="214"/>
  <c r="G7" i="214"/>
  <c r="F7" i="214"/>
  <c r="E7" i="214"/>
  <c r="D7" i="214"/>
  <c r="C7" i="214"/>
  <c r="B7" i="214"/>
  <c r="BB5" i="214"/>
  <c r="BA5" i="214"/>
  <c r="AZ5" i="214"/>
  <c r="AY5" i="214"/>
  <c r="AX5" i="214"/>
  <c r="AW5" i="214"/>
  <c r="AV5" i="214"/>
  <c r="AU5" i="214"/>
  <c r="AT5" i="214"/>
  <c r="AS5" i="214"/>
  <c r="AR5" i="214"/>
  <c r="AQ5" i="214"/>
  <c r="AP5" i="214"/>
  <c r="AO5" i="214"/>
  <c r="AN5" i="214"/>
  <c r="AM5" i="214"/>
  <c r="AL5" i="214"/>
  <c r="AK5" i="214"/>
  <c r="AJ5" i="214"/>
  <c r="AI5" i="214"/>
  <c r="AH5" i="214"/>
  <c r="AG5" i="214"/>
  <c r="AF5" i="214"/>
  <c r="AE5" i="214"/>
  <c r="AD5" i="214"/>
  <c r="AC5" i="214"/>
  <c r="AB5" i="214"/>
  <c r="AA5" i="214"/>
  <c r="Z5" i="214"/>
  <c r="Y5" i="214"/>
  <c r="X5" i="214"/>
  <c r="W5" i="214"/>
  <c r="V5" i="214"/>
  <c r="U5" i="214"/>
  <c r="T5" i="214"/>
  <c r="S5" i="214"/>
  <c r="R5" i="214"/>
  <c r="Q5" i="214"/>
  <c r="P5" i="214"/>
  <c r="O5" i="214"/>
  <c r="N5" i="214"/>
  <c r="M5" i="214"/>
  <c r="L5" i="214"/>
  <c r="K5" i="214"/>
  <c r="J5" i="214"/>
  <c r="I5" i="214"/>
  <c r="H5" i="214"/>
  <c r="G5" i="214"/>
  <c r="F5" i="214"/>
  <c r="E5" i="214"/>
  <c r="D5" i="214"/>
  <c r="C5" i="214"/>
  <c r="B5" i="214"/>
  <c r="BB4" i="214"/>
  <c r="BA4" i="214"/>
  <c r="AZ4" i="214"/>
  <c r="AY4" i="214"/>
  <c r="AX4" i="214"/>
  <c r="AW4" i="214"/>
  <c r="AV4" i="214"/>
  <c r="AU4" i="214"/>
  <c r="AT4" i="214"/>
  <c r="AS4" i="214"/>
  <c r="AR4" i="214"/>
  <c r="AQ4" i="214"/>
  <c r="AP4" i="214"/>
  <c r="AO4" i="214"/>
  <c r="AN4" i="214"/>
  <c r="AM4" i="214"/>
  <c r="AL4" i="214"/>
  <c r="AK4" i="214"/>
  <c r="AJ4" i="214"/>
  <c r="AI4" i="214"/>
  <c r="AH4" i="214"/>
  <c r="AG4" i="214"/>
  <c r="AF4" i="214"/>
  <c r="AE4" i="214"/>
  <c r="AD4" i="214"/>
  <c r="AC4" i="214"/>
  <c r="AB4" i="214"/>
  <c r="AA4" i="214"/>
  <c r="Z4" i="214"/>
  <c r="Y4" i="214"/>
  <c r="X4" i="214"/>
  <c r="W4" i="214"/>
  <c r="V4" i="214"/>
  <c r="U4" i="214"/>
  <c r="T4" i="214"/>
  <c r="S4" i="214"/>
  <c r="R4" i="214"/>
  <c r="Q4" i="214"/>
  <c r="P4" i="214"/>
  <c r="O4" i="214"/>
  <c r="N4" i="214"/>
  <c r="M4" i="214"/>
  <c r="L4" i="214"/>
  <c r="K4" i="214"/>
  <c r="J4" i="214"/>
  <c r="I4" i="214"/>
  <c r="H4" i="214"/>
  <c r="G4" i="214"/>
  <c r="F4" i="214"/>
  <c r="E4" i="214"/>
  <c r="D4" i="214"/>
  <c r="C4" i="214"/>
  <c r="B4" i="214"/>
  <c r="B25" i="155"/>
  <c r="B23" i="155"/>
  <c r="B22" i="155"/>
  <c r="B20" i="155"/>
  <c r="B19" i="155"/>
  <c r="B17" i="155"/>
  <c r="B16" i="155"/>
  <c r="B14" i="155"/>
  <c r="B13" i="155"/>
  <c r="B11" i="155"/>
  <c r="B10" i="155"/>
  <c r="B8" i="155"/>
  <c r="B7" i="155"/>
  <c r="B5" i="155"/>
  <c r="B4" i="155"/>
  <c r="B49" i="154"/>
  <c r="B47" i="154"/>
  <c r="B46" i="154"/>
  <c r="B44" i="154"/>
  <c r="B43" i="154"/>
  <c r="B41" i="154"/>
  <c r="B40" i="154"/>
  <c r="B38" i="154"/>
  <c r="B37" i="154"/>
  <c r="B35" i="154"/>
  <c r="B34" i="154"/>
  <c r="B32" i="154"/>
  <c r="B31" i="154"/>
  <c r="B29" i="154"/>
  <c r="B28" i="154"/>
  <c r="B25" i="154"/>
  <c r="B23" i="154"/>
  <c r="B22" i="154"/>
  <c r="B20" i="154"/>
  <c r="B19" i="154"/>
  <c r="B17" i="154"/>
  <c r="B16" i="154"/>
  <c r="B14" i="154"/>
  <c r="B13" i="154"/>
  <c r="B11" i="154"/>
  <c r="B10" i="154"/>
  <c r="B8" i="154"/>
  <c r="B7" i="154"/>
  <c r="B5" i="154"/>
  <c r="B4" i="154"/>
  <c r="B49" i="86"/>
  <c r="B47" i="86"/>
  <c r="B46" i="86"/>
  <c r="B44" i="86"/>
  <c r="B43" i="86"/>
  <c r="B41" i="86"/>
  <c r="B40" i="86"/>
  <c r="B38" i="86"/>
  <c r="B37" i="86"/>
  <c r="B35" i="86"/>
  <c r="B34" i="86"/>
  <c r="B32" i="86"/>
  <c r="B31" i="86"/>
  <c r="B29" i="86"/>
  <c r="B28" i="86"/>
  <c r="B25" i="86"/>
  <c r="B23" i="86"/>
  <c r="B22" i="86"/>
  <c r="B20" i="86"/>
  <c r="B19" i="86"/>
  <c r="B17" i="86"/>
  <c r="B16" i="86"/>
  <c r="B14" i="86"/>
  <c r="B13" i="86"/>
  <c r="B11" i="86"/>
  <c r="B10" i="86"/>
  <c r="B8" i="86"/>
  <c r="B7" i="86"/>
  <c r="B5" i="86"/>
  <c r="B4" i="86"/>
  <c r="B24" i="150"/>
  <c r="B22" i="150"/>
  <c r="B21" i="150"/>
  <c r="B19" i="150"/>
  <c r="B18" i="150"/>
  <c r="B16" i="150"/>
  <c r="B15" i="150"/>
  <c r="B13" i="150"/>
  <c r="B12" i="150"/>
  <c r="B10" i="150"/>
  <c r="B9" i="150"/>
  <c r="B7" i="150"/>
  <c r="B6" i="150"/>
  <c r="B4" i="150"/>
  <c r="B3" i="150"/>
  <c r="B48" i="149"/>
  <c r="B46" i="149"/>
  <c r="B45" i="149"/>
  <c r="B43" i="149"/>
  <c r="B42" i="149"/>
  <c r="B40" i="149"/>
  <c r="B39" i="149"/>
  <c r="B37" i="149"/>
  <c r="B36" i="149"/>
  <c r="B34" i="149"/>
  <c r="B33" i="149"/>
  <c r="B31" i="149"/>
  <c r="B30" i="149"/>
  <c r="B28" i="149"/>
  <c r="B27" i="149"/>
  <c r="B24" i="149"/>
  <c r="B22" i="149"/>
  <c r="B21" i="149"/>
  <c r="B19" i="149"/>
  <c r="B18" i="149"/>
  <c r="B16" i="149"/>
  <c r="B15" i="149"/>
  <c r="B13" i="149"/>
  <c r="B12" i="149"/>
  <c r="B10" i="149"/>
  <c r="B9" i="149"/>
  <c r="B7" i="149"/>
  <c r="B6" i="149"/>
  <c r="B4" i="149"/>
  <c r="B3" i="149"/>
  <c r="B24" i="147"/>
  <c r="B22" i="147"/>
  <c r="B21" i="147"/>
  <c r="B19" i="147"/>
  <c r="B18" i="147"/>
  <c r="B16" i="147"/>
  <c r="B15" i="147"/>
  <c r="B13" i="147"/>
  <c r="B12" i="147"/>
  <c r="B10" i="147"/>
  <c r="B9" i="147"/>
  <c r="B7" i="147"/>
  <c r="B6" i="147"/>
  <c r="B4" i="147"/>
  <c r="B3" i="147"/>
  <c r="B48" i="146"/>
  <c r="B46" i="146"/>
  <c r="B45" i="146"/>
  <c r="B43" i="146"/>
  <c r="B42" i="146"/>
  <c r="B40" i="146"/>
  <c r="B39" i="146"/>
  <c r="B37" i="146"/>
  <c r="B36" i="146"/>
  <c r="B34" i="146"/>
  <c r="B33" i="146"/>
  <c r="B31" i="146"/>
  <c r="B30" i="146"/>
  <c r="B28" i="146"/>
  <c r="B27" i="146"/>
  <c r="B24" i="146"/>
  <c r="B22" i="146"/>
  <c r="B21" i="146"/>
  <c r="B19" i="146"/>
  <c r="B18" i="146"/>
  <c r="B16" i="146"/>
  <c r="B15" i="146"/>
  <c r="B13" i="146"/>
  <c r="B12" i="146"/>
  <c r="B10" i="146"/>
  <c r="B9" i="146"/>
  <c r="B7" i="146"/>
  <c r="B6" i="146"/>
  <c r="B4" i="146"/>
  <c r="B3" i="146"/>
  <c r="B48" i="85"/>
  <c r="B46" i="85"/>
  <c r="B45" i="85"/>
  <c r="B43" i="85"/>
  <c r="B42" i="85"/>
  <c r="B40" i="85"/>
  <c r="B39" i="85"/>
  <c r="B37" i="85"/>
  <c r="B36" i="85"/>
  <c r="B34" i="85"/>
  <c r="B33" i="85"/>
  <c r="B31" i="85"/>
  <c r="B30" i="85"/>
  <c r="B28" i="85"/>
  <c r="B27" i="85"/>
  <c r="B24" i="85"/>
  <c r="B22" i="85"/>
  <c r="B21" i="85"/>
  <c r="B19" i="85"/>
  <c r="B18" i="85"/>
  <c r="B16" i="85"/>
  <c r="B15" i="85"/>
  <c r="B13" i="85"/>
  <c r="B12" i="85"/>
  <c r="B10" i="85"/>
  <c r="B9" i="85"/>
  <c r="B7" i="85"/>
  <c r="B6" i="85"/>
  <c r="B4" i="85"/>
  <c r="B3" i="85"/>
  <c r="K22" i="144"/>
  <c r="J22" i="144"/>
  <c r="I22" i="144"/>
  <c r="H22" i="144"/>
  <c r="G22" i="144"/>
  <c r="F22" i="144"/>
  <c r="E22" i="144"/>
  <c r="D22" i="144"/>
  <c r="C22" i="144"/>
  <c r="B22" i="144"/>
  <c r="K21" i="144"/>
  <c r="J21" i="144"/>
  <c r="I21" i="144"/>
  <c r="H21" i="144"/>
  <c r="G21" i="144"/>
  <c r="F21" i="144"/>
  <c r="E21" i="144"/>
  <c r="D21" i="144"/>
  <c r="C21" i="144"/>
  <c r="B21" i="144"/>
  <c r="K19" i="144"/>
  <c r="J19" i="144"/>
  <c r="I19" i="144"/>
  <c r="H19" i="144"/>
  <c r="G19" i="144"/>
  <c r="F19" i="144"/>
  <c r="E19" i="144"/>
  <c r="D19" i="144"/>
  <c r="C19" i="144"/>
  <c r="B19" i="144"/>
  <c r="K18" i="144"/>
  <c r="J18" i="144"/>
  <c r="I18" i="144"/>
  <c r="H18" i="144"/>
  <c r="G18" i="144"/>
  <c r="F18" i="144"/>
  <c r="E18" i="144"/>
  <c r="D18" i="144"/>
  <c r="C18" i="144"/>
  <c r="B18" i="144"/>
  <c r="K16" i="144"/>
  <c r="J16" i="144"/>
  <c r="I16" i="144"/>
  <c r="H16" i="144"/>
  <c r="G16" i="144"/>
  <c r="F16" i="144"/>
  <c r="E16" i="144"/>
  <c r="D16" i="144"/>
  <c r="C16" i="144"/>
  <c r="B16" i="144"/>
  <c r="K15" i="144"/>
  <c r="J15" i="144"/>
  <c r="I15" i="144"/>
  <c r="H15" i="144"/>
  <c r="G15" i="144"/>
  <c r="F15" i="144"/>
  <c r="E15" i="144"/>
  <c r="D15" i="144"/>
  <c r="C15" i="144"/>
  <c r="B15" i="144"/>
  <c r="K13" i="144"/>
  <c r="J13" i="144"/>
  <c r="I13" i="144"/>
  <c r="H13" i="144"/>
  <c r="G13" i="144"/>
  <c r="F13" i="144"/>
  <c r="E13" i="144"/>
  <c r="D13" i="144"/>
  <c r="C13" i="144"/>
  <c r="B13" i="144"/>
  <c r="K12" i="144"/>
  <c r="J12" i="144"/>
  <c r="I12" i="144"/>
  <c r="H12" i="144"/>
  <c r="G12" i="144"/>
  <c r="F12" i="144"/>
  <c r="E12" i="144"/>
  <c r="D12" i="144"/>
  <c r="C12" i="144"/>
  <c r="B12" i="144"/>
  <c r="K10" i="144"/>
  <c r="J10" i="144"/>
  <c r="I10" i="144"/>
  <c r="H10" i="144"/>
  <c r="G10" i="144"/>
  <c r="F10" i="144"/>
  <c r="E10" i="144"/>
  <c r="D10" i="144"/>
  <c r="C10" i="144"/>
  <c r="B10" i="144"/>
  <c r="K9" i="144"/>
  <c r="J9" i="144"/>
  <c r="I9" i="144"/>
  <c r="H9" i="144"/>
  <c r="G9" i="144"/>
  <c r="F9" i="144"/>
  <c r="E9" i="144"/>
  <c r="D9" i="144"/>
  <c r="C9" i="144"/>
  <c r="B9" i="144"/>
  <c r="K7" i="144"/>
  <c r="J7" i="144"/>
  <c r="I7" i="144"/>
  <c r="H7" i="144"/>
  <c r="G7" i="144"/>
  <c r="F7" i="144"/>
  <c r="E7" i="144"/>
  <c r="D7" i="144"/>
  <c r="C7" i="144"/>
  <c r="B7" i="144"/>
  <c r="K6" i="144"/>
  <c r="J6" i="144"/>
  <c r="I6" i="144"/>
  <c r="H6" i="144"/>
  <c r="G6" i="144"/>
  <c r="F6" i="144"/>
  <c r="E6" i="144"/>
  <c r="D6" i="144"/>
  <c r="C6" i="144"/>
  <c r="B6" i="144"/>
  <c r="K4" i="144"/>
  <c r="J4" i="144"/>
  <c r="I4" i="144"/>
  <c r="H4" i="144"/>
  <c r="G4" i="144"/>
  <c r="F4" i="144"/>
  <c r="E4" i="144"/>
  <c r="D4" i="144"/>
  <c r="C4" i="144"/>
  <c r="B4" i="144"/>
  <c r="K3" i="144"/>
  <c r="J3" i="144"/>
  <c r="I3" i="144"/>
  <c r="H3" i="144"/>
  <c r="G3" i="144"/>
  <c r="F3" i="144"/>
  <c r="E3" i="144"/>
  <c r="D3" i="144"/>
  <c r="C3" i="144"/>
  <c r="B3" i="144"/>
  <c r="K45" i="143"/>
  <c r="J45" i="143"/>
  <c r="I45" i="143"/>
  <c r="H45" i="143"/>
  <c r="G45" i="143"/>
  <c r="F45" i="143"/>
  <c r="E45" i="143"/>
  <c r="D45" i="143"/>
  <c r="C45" i="143"/>
  <c r="B45" i="143"/>
  <c r="K44" i="143"/>
  <c r="J44" i="143"/>
  <c r="I44" i="143"/>
  <c r="H44" i="143"/>
  <c r="G44" i="143"/>
  <c r="F44" i="143"/>
  <c r="E44" i="143"/>
  <c r="D44" i="143"/>
  <c r="C44" i="143"/>
  <c r="B44" i="143"/>
  <c r="K42" i="143"/>
  <c r="J42" i="143"/>
  <c r="I42" i="143"/>
  <c r="H42" i="143"/>
  <c r="G42" i="143"/>
  <c r="F42" i="143"/>
  <c r="E42" i="143"/>
  <c r="D42" i="143"/>
  <c r="C42" i="143"/>
  <c r="B42" i="143"/>
  <c r="K41" i="143"/>
  <c r="J41" i="143"/>
  <c r="I41" i="143"/>
  <c r="H41" i="143"/>
  <c r="G41" i="143"/>
  <c r="F41" i="143"/>
  <c r="E41" i="143"/>
  <c r="D41" i="143"/>
  <c r="C41" i="143"/>
  <c r="B41" i="143"/>
  <c r="K39" i="143"/>
  <c r="J39" i="143"/>
  <c r="I39" i="143"/>
  <c r="H39" i="143"/>
  <c r="G39" i="143"/>
  <c r="F39" i="143"/>
  <c r="E39" i="143"/>
  <c r="D39" i="143"/>
  <c r="C39" i="143"/>
  <c r="B39" i="143"/>
  <c r="K38" i="143"/>
  <c r="J38" i="143"/>
  <c r="I38" i="143"/>
  <c r="H38" i="143"/>
  <c r="G38" i="143"/>
  <c r="F38" i="143"/>
  <c r="E38" i="143"/>
  <c r="D38" i="143"/>
  <c r="C38" i="143"/>
  <c r="B38" i="143"/>
  <c r="K36" i="143"/>
  <c r="J36" i="143"/>
  <c r="I36" i="143"/>
  <c r="H36" i="143"/>
  <c r="G36" i="143"/>
  <c r="F36" i="143"/>
  <c r="E36" i="143"/>
  <c r="D36" i="143"/>
  <c r="C36" i="143"/>
  <c r="B36" i="143"/>
  <c r="K35" i="143"/>
  <c r="J35" i="143"/>
  <c r="I35" i="143"/>
  <c r="H35" i="143"/>
  <c r="G35" i="143"/>
  <c r="F35" i="143"/>
  <c r="E35" i="143"/>
  <c r="D35" i="143"/>
  <c r="C35" i="143"/>
  <c r="B35" i="143"/>
  <c r="K33" i="143"/>
  <c r="J33" i="143"/>
  <c r="I33" i="143"/>
  <c r="H33" i="143"/>
  <c r="G33" i="143"/>
  <c r="F33" i="143"/>
  <c r="E33" i="143"/>
  <c r="D33" i="143"/>
  <c r="C33" i="143"/>
  <c r="B33" i="143"/>
  <c r="K32" i="143"/>
  <c r="J32" i="143"/>
  <c r="I32" i="143"/>
  <c r="H32" i="143"/>
  <c r="G32" i="143"/>
  <c r="F32" i="143"/>
  <c r="E32" i="143"/>
  <c r="D32" i="143"/>
  <c r="C32" i="143"/>
  <c r="B32" i="143"/>
  <c r="K30" i="143"/>
  <c r="J30" i="143"/>
  <c r="I30" i="143"/>
  <c r="H30" i="143"/>
  <c r="G30" i="143"/>
  <c r="F30" i="143"/>
  <c r="E30" i="143"/>
  <c r="D30" i="143"/>
  <c r="C30" i="143"/>
  <c r="B30" i="143"/>
  <c r="K29" i="143"/>
  <c r="J29" i="143"/>
  <c r="I29" i="143"/>
  <c r="H29" i="143"/>
  <c r="G29" i="143"/>
  <c r="F29" i="143"/>
  <c r="E29" i="143"/>
  <c r="D29" i="143"/>
  <c r="C29" i="143"/>
  <c r="B29" i="143"/>
  <c r="K27" i="143"/>
  <c r="J27" i="143"/>
  <c r="I27" i="143"/>
  <c r="H27" i="143"/>
  <c r="G27" i="143"/>
  <c r="F27" i="143"/>
  <c r="E27" i="143"/>
  <c r="D27" i="143"/>
  <c r="C27" i="143"/>
  <c r="B27" i="143"/>
  <c r="K26" i="143"/>
  <c r="J26" i="143"/>
  <c r="I26" i="143"/>
  <c r="H26" i="143"/>
  <c r="G26" i="143"/>
  <c r="F26" i="143"/>
  <c r="E26" i="143"/>
  <c r="D26" i="143"/>
  <c r="C26" i="143"/>
  <c r="B26" i="143"/>
  <c r="K22" i="143"/>
  <c r="J22" i="143"/>
  <c r="I22" i="143"/>
  <c r="H22" i="143"/>
  <c r="G22" i="143"/>
  <c r="F22" i="143"/>
  <c r="E22" i="143"/>
  <c r="D22" i="143"/>
  <c r="C22" i="143"/>
  <c r="B22" i="143"/>
  <c r="K21" i="143"/>
  <c r="J21" i="143"/>
  <c r="I21" i="143"/>
  <c r="H21" i="143"/>
  <c r="G21" i="143"/>
  <c r="F21" i="143"/>
  <c r="E21" i="143"/>
  <c r="D21" i="143"/>
  <c r="C21" i="143"/>
  <c r="B21" i="143"/>
  <c r="K19" i="143"/>
  <c r="J19" i="143"/>
  <c r="I19" i="143"/>
  <c r="H19" i="143"/>
  <c r="G19" i="143"/>
  <c r="F19" i="143"/>
  <c r="E19" i="143"/>
  <c r="D19" i="143"/>
  <c r="C19" i="143"/>
  <c r="B19" i="143"/>
  <c r="K18" i="143"/>
  <c r="J18" i="143"/>
  <c r="I18" i="143"/>
  <c r="H18" i="143"/>
  <c r="G18" i="143"/>
  <c r="F18" i="143"/>
  <c r="E18" i="143"/>
  <c r="D18" i="143"/>
  <c r="C18" i="143"/>
  <c r="B18" i="143"/>
  <c r="K16" i="143"/>
  <c r="J16" i="143"/>
  <c r="I16" i="143"/>
  <c r="H16" i="143"/>
  <c r="G16" i="143"/>
  <c r="F16" i="143"/>
  <c r="E16" i="143"/>
  <c r="D16" i="143"/>
  <c r="C16" i="143"/>
  <c r="B16" i="143"/>
  <c r="K15" i="143"/>
  <c r="J15" i="143"/>
  <c r="I15" i="143"/>
  <c r="H15" i="143"/>
  <c r="G15" i="143"/>
  <c r="F15" i="143"/>
  <c r="E15" i="143"/>
  <c r="D15" i="143"/>
  <c r="C15" i="143"/>
  <c r="B15" i="143"/>
  <c r="K13" i="143"/>
  <c r="J13" i="143"/>
  <c r="I13" i="143"/>
  <c r="H13" i="143"/>
  <c r="G13" i="143"/>
  <c r="F13" i="143"/>
  <c r="E13" i="143"/>
  <c r="D13" i="143"/>
  <c r="C13" i="143"/>
  <c r="B13" i="143"/>
  <c r="K12" i="143"/>
  <c r="J12" i="143"/>
  <c r="I12" i="143"/>
  <c r="H12" i="143"/>
  <c r="G12" i="143"/>
  <c r="F12" i="143"/>
  <c r="E12" i="143"/>
  <c r="D12" i="143"/>
  <c r="C12" i="143"/>
  <c r="B12" i="143"/>
  <c r="K10" i="143"/>
  <c r="J10" i="143"/>
  <c r="I10" i="143"/>
  <c r="H10" i="143"/>
  <c r="G10" i="143"/>
  <c r="F10" i="143"/>
  <c r="E10" i="143"/>
  <c r="D10" i="143"/>
  <c r="C10" i="143"/>
  <c r="B10" i="143"/>
  <c r="K9" i="143"/>
  <c r="J9" i="143"/>
  <c r="I9" i="143"/>
  <c r="H9" i="143"/>
  <c r="G9" i="143"/>
  <c r="F9" i="143"/>
  <c r="E9" i="143"/>
  <c r="D9" i="143"/>
  <c r="C9" i="143"/>
  <c r="B9" i="143"/>
  <c r="K7" i="143"/>
  <c r="J7" i="143"/>
  <c r="I7" i="143"/>
  <c r="H7" i="143"/>
  <c r="G7" i="143"/>
  <c r="F7" i="143"/>
  <c r="E7" i="143"/>
  <c r="D7" i="143"/>
  <c r="C7" i="143"/>
  <c r="B7" i="143"/>
  <c r="K6" i="143"/>
  <c r="J6" i="143"/>
  <c r="I6" i="143"/>
  <c r="H6" i="143"/>
  <c r="G6" i="143"/>
  <c r="F6" i="143"/>
  <c r="E6" i="143"/>
  <c r="D6" i="143"/>
  <c r="C6" i="143"/>
  <c r="B6" i="143"/>
  <c r="K4" i="143"/>
  <c r="J4" i="143"/>
  <c r="I4" i="143"/>
  <c r="H4" i="143"/>
  <c r="G4" i="143"/>
  <c r="F4" i="143"/>
  <c r="E4" i="143"/>
  <c r="D4" i="143"/>
  <c r="C4" i="143"/>
  <c r="B4" i="143"/>
  <c r="K3" i="143"/>
  <c r="J3" i="143"/>
  <c r="I3" i="143"/>
  <c r="H3" i="143"/>
  <c r="G3" i="143"/>
  <c r="F3" i="143"/>
  <c r="E3" i="143"/>
  <c r="D3" i="143"/>
  <c r="C3" i="143"/>
  <c r="B3" i="143"/>
  <c r="K45" i="115"/>
  <c r="J45" i="115"/>
  <c r="I45" i="115"/>
  <c r="H45" i="115"/>
  <c r="G45" i="115"/>
  <c r="F45" i="115"/>
  <c r="E45" i="115"/>
  <c r="D45" i="115"/>
  <c r="C45" i="115"/>
  <c r="B45" i="115"/>
  <c r="K44" i="115"/>
  <c r="J44" i="115"/>
  <c r="I44" i="115"/>
  <c r="H44" i="115"/>
  <c r="G44" i="115"/>
  <c r="F44" i="115"/>
  <c r="E44" i="115"/>
  <c r="D44" i="115"/>
  <c r="C44" i="115"/>
  <c r="B44" i="115"/>
  <c r="K42" i="115"/>
  <c r="J42" i="115"/>
  <c r="I42" i="115"/>
  <c r="H42" i="115"/>
  <c r="G42" i="115"/>
  <c r="F42" i="115"/>
  <c r="E42" i="115"/>
  <c r="D42" i="115"/>
  <c r="C42" i="115"/>
  <c r="B42" i="115"/>
  <c r="K41" i="115"/>
  <c r="J41" i="115"/>
  <c r="I41" i="115"/>
  <c r="H41" i="115"/>
  <c r="G41" i="115"/>
  <c r="F41" i="115"/>
  <c r="E41" i="115"/>
  <c r="D41" i="115"/>
  <c r="C41" i="115"/>
  <c r="B41" i="115"/>
  <c r="K39" i="115"/>
  <c r="J39" i="115"/>
  <c r="I39" i="115"/>
  <c r="H39" i="115"/>
  <c r="G39" i="115"/>
  <c r="F39" i="115"/>
  <c r="E39" i="115"/>
  <c r="D39" i="115"/>
  <c r="C39" i="115"/>
  <c r="B39" i="115"/>
  <c r="K38" i="115"/>
  <c r="J38" i="115"/>
  <c r="I38" i="115"/>
  <c r="H38" i="115"/>
  <c r="G38" i="115"/>
  <c r="F38" i="115"/>
  <c r="E38" i="115"/>
  <c r="D38" i="115"/>
  <c r="C38" i="115"/>
  <c r="B38" i="115"/>
  <c r="K36" i="115"/>
  <c r="J36" i="115"/>
  <c r="I36" i="115"/>
  <c r="H36" i="115"/>
  <c r="G36" i="115"/>
  <c r="F36" i="115"/>
  <c r="E36" i="115"/>
  <c r="D36" i="115"/>
  <c r="C36" i="115"/>
  <c r="B36" i="115"/>
  <c r="K35" i="115"/>
  <c r="J35" i="115"/>
  <c r="I35" i="115"/>
  <c r="H35" i="115"/>
  <c r="G35" i="115"/>
  <c r="F35" i="115"/>
  <c r="E35" i="115"/>
  <c r="D35" i="115"/>
  <c r="C35" i="115"/>
  <c r="B35" i="115"/>
  <c r="K33" i="115"/>
  <c r="J33" i="115"/>
  <c r="I33" i="115"/>
  <c r="H33" i="115"/>
  <c r="G33" i="115"/>
  <c r="F33" i="115"/>
  <c r="E33" i="115"/>
  <c r="D33" i="115"/>
  <c r="C33" i="115"/>
  <c r="B33" i="115"/>
  <c r="K32" i="115"/>
  <c r="J32" i="115"/>
  <c r="I32" i="115"/>
  <c r="H32" i="115"/>
  <c r="G32" i="115"/>
  <c r="F32" i="115"/>
  <c r="E32" i="115"/>
  <c r="D32" i="115"/>
  <c r="C32" i="115"/>
  <c r="B32" i="115"/>
  <c r="K30" i="115"/>
  <c r="J30" i="115"/>
  <c r="I30" i="115"/>
  <c r="H30" i="115"/>
  <c r="G30" i="115"/>
  <c r="F30" i="115"/>
  <c r="E30" i="115"/>
  <c r="D30" i="115"/>
  <c r="C30" i="115"/>
  <c r="B30" i="115"/>
  <c r="K29" i="115"/>
  <c r="J29" i="115"/>
  <c r="I29" i="115"/>
  <c r="H29" i="115"/>
  <c r="G29" i="115"/>
  <c r="F29" i="115"/>
  <c r="E29" i="115"/>
  <c r="D29" i="115"/>
  <c r="C29" i="115"/>
  <c r="B29" i="115"/>
  <c r="K27" i="115"/>
  <c r="J27" i="115"/>
  <c r="I27" i="115"/>
  <c r="H27" i="115"/>
  <c r="G27" i="115"/>
  <c r="F27" i="115"/>
  <c r="E27" i="115"/>
  <c r="D27" i="115"/>
  <c r="C27" i="115"/>
  <c r="B27" i="115"/>
  <c r="K26" i="115"/>
  <c r="J26" i="115"/>
  <c r="I26" i="115"/>
  <c r="H26" i="115"/>
  <c r="G26" i="115"/>
  <c r="F26" i="115"/>
  <c r="E26" i="115"/>
  <c r="D26" i="115"/>
  <c r="C26" i="115"/>
  <c r="B26" i="115"/>
  <c r="K22" i="115"/>
  <c r="J22" i="115"/>
  <c r="I22" i="115"/>
  <c r="H22" i="115"/>
  <c r="G22" i="115"/>
  <c r="F22" i="115"/>
  <c r="E22" i="115"/>
  <c r="D22" i="115"/>
  <c r="C22" i="115"/>
  <c r="B22" i="115"/>
  <c r="K21" i="115"/>
  <c r="J21" i="115"/>
  <c r="I21" i="115"/>
  <c r="H21" i="115"/>
  <c r="G21" i="115"/>
  <c r="F21" i="115"/>
  <c r="E21" i="115"/>
  <c r="D21" i="115"/>
  <c r="C21" i="115"/>
  <c r="B21" i="115"/>
  <c r="K19" i="115"/>
  <c r="J19" i="115"/>
  <c r="I19" i="115"/>
  <c r="H19" i="115"/>
  <c r="G19" i="115"/>
  <c r="F19" i="115"/>
  <c r="E19" i="115"/>
  <c r="D19" i="115"/>
  <c r="C19" i="115"/>
  <c r="B19" i="115"/>
  <c r="K18" i="115"/>
  <c r="J18" i="115"/>
  <c r="I18" i="115"/>
  <c r="H18" i="115"/>
  <c r="G18" i="115"/>
  <c r="F18" i="115"/>
  <c r="E18" i="115"/>
  <c r="D18" i="115"/>
  <c r="C18" i="115"/>
  <c r="B18" i="115"/>
  <c r="K16" i="115"/>
  <c r="J16" i="115"/>
  <c r="I16" i="115"/>
  <c r="H16" i="115"/>
  <c r="G16" i="115"/>
  <c r="F16" i="115"/>
  <c r="E16" i="115"/>
  <c r="D16" i="115"/>
  <c r="C16" i="115"/>
  <c r="B16" i="115"/>
  <c r="K15" i="115"/>
  <c r="J15" i="115"/>
  <c r="I15" i="115"/>
  <c r="H15" i="115"/>
  <c r="G15" i="115"/>
  <c r="F15" i="115"/>
  <c r="E15" i="115"/>
  <c r="D15" i="115"/>
  <c r="C15" i="115"/>
  <c r="B15" i="115"/>
  <c r="K13" i="115"/>
  <c r="J13" i="115"/>
  <c r="I13" i="115"/>
  <c r="H13" i="115"/>
  <c r="G13" i="115"/>
  <c r="F13" i="115"/>
  <c r="E13" i="115"/>
  <c r="D13" i="115"/>
  <c r="C13" i="115"/>
  <c r="B13" i="115"/>
  <c r="K12" i="115"/>
  <c r="J12" i="115"/>
  <c r="I12" i="115"/>
  <c r="H12" i="115"/>
  <c r="G12" i="115"/>
  <c r="F12" i="115"/>
  <c r="E12" i="115"/>
  <c r="D12" i="115"/>
  <c r="C12" i="115"/>
  <c r="B12" i="115"/>
  <c r="K10" i="115"/>
  <c r="J10" i="115"/>
  <c r="I10" i="115"/>
  <c r="H10" i="115"/>
  <c r="G10" i="115"/>
  <c r="F10" i="115"/>
  <c r="E10" i="115"/>
  <c r="D10" i="115"/>
  <c r="C10" i="115"/>
  <c r="B10" i="115"/>
  <c r="K9" i="115"/>
  <c r="J9" i="115"/>
  <c r="I9" i="115"/>
  <c r="H9" i="115"/>
  <c r="G9" i="115"/>
  <c r="F9" i="115"/>
  <c r="E9" i="115"/>
  <c r="D9" i="115"/>
  <c r="C9" i="115"/>
  <c r="B9" i="115"/>
  <c r="K7" i="115"/>
  <c r="J7" i="115"/>
  <c r="I7" i="115"/>
  <c r="H7" i="115"/>
  <c r="G7" i="115"/>
  <c r="F7" i="115"/>
  <c r="E7" i="115"/>
  <c r="D7" i="115"/>
  <c r="C7" i="115"/>
  <c r="B7" i="115"/>
  <c r="K6" i="115"/>
  <c r="J6" i="115"/>
  <c r="I6" i="115"/>
  <c r="H6" i="115"/>
  <c r="G6" i="115"/>
  <c r="F6" i="115"/>
  <c r="E6" i="115"/>
  <c r="D6" i="115"/>
  <c r="C6" i="115"/>
  <c r="B6" i="115"/>
  <c r="K4" i="115"/>
  <c r="J4" i="115"/>
  <c r="I4" i="115"/>
  <c r="H4" i="115"/>
  <c r="G4" i="115"/>
  <c r="F4" i="115"/>
  <c r="E4" i="115"/>
  <c r="D4" i="115"/>
  <c r="C4" i="115"/>
  <c r="B4" i="115"/>
  <c r="K3" i="115"/>
  <c r="J3" i="115"/>
  <c r="I3" i="115"/>
  <c r="H3" i="115"/>
  <c r="G3" i="115"/>
  <c r="F3" i="115"/>
  <c r="E3" i="115"/>
  <c r="D3" i="115"/>
  <c r="C3" i="115"/>
  <c r="B3" i="115"/>
  <c r="U25" i="107"/>
  <c r="T25" i="107"/>
  <c r="S25" i="107"/>
  <c r="R25" i="107"/>
  <c r="Q25" i="107"/>
  <c r="P25" i="107"/>
  <c r="O25" i="107"/>
  <c r="N25" i="107"/>
  <c r="M25" i="107"/>
  <c r="L25" i="107"/>
  <c r="K25" i="107"/>
  <c r="J25" i="107"/>
  <c r="I25" i="107"/>
  <c r="H25" i="107"/>
  <c r="G25" i="107"/>
  <c r="F25" i="107"/>
  <c r="E25" i="107"/>
  <c r="D25" i="107"/>
  <c r="C25" i="107"/>
  <c r="B25" i="107"/>
  <c r="U23" i="107"/>
  <c r="T23" i="107"/>
  <c r="S23" i="107"/>
  <c r="R23" i="107"/>
  <c r="Q23" i="107"/>
  <c r="P23" i="107"/>
  <c r="O23" i="107"/>
  <c r="N23" i="107"/>
  <c r="M23" i="107"/>
  <c r="L23" i="107"/>
  <c r="K23" i="107"/>
  <c r="J23" i="107"/>
  <c r="I23" i="107"/>
  <c r="H23" i="107"/>
  <c r="G23" i="107"/>
  <c r="F23" i="107"/>
  <c r="E23" i="107"/>
  <c r="D23" i="107"/>
  <c r="C23" i="107"/>
  <c r="B23" i="107"/>
  <c r="U22" i="107"/>
  <c r="T22" i="107"/>
  <c r="S22" i="107"/>
  <c r="R22" i="107"/>
  <c r="Q22" i="107"/>
  <c r="P22" i="107"/>
  <c r="O22" i="107"/>
  <c r="N22" i="107"/>
  <c r="M22" i="107"/>
  <c r="L22" i="107"/>
  <c r="K22" i="107"/>
  <c r="J22" i="107"/>
  <c r="I22" i="107"/>
  <c r="H22" i="107"/>
  <c r="G22" i="107"/>
  <c r="F22" i="107"/>
  <c r="E22" i="107"/>
  <c r="D22" i="107"/>
  <c r="C22" i="107"/>
  <c r="B22" i="107"/>
  <c r="U20" i="107"/>
  <c r="T20" i="107"/>
  <c r="S20" i="107"/>
  <c r="R20" i="107"/>
  <c r="Q20" i="107"/>
  <c r="P20" i="107"/>
  <c r="O20" i="107"/>
  <c r="N20" i="107"/>
  <c r="M20" i="107"/>
  <c r="L20" i="107"/>
  <c r="K20" i="107"/>
  <c r="J20" i="107"/>
  <c r="I20" i="107"/>
  <c r="H20" i="107"/>
  <c r="G20" i="107"/>
  <c r="F20" i="107"/>
  <c r="E20" i="107"/>
  <c r="D20" i="107"/>
  <c r="C20" i="107"/>
  <c r="B20" i="107"/>
  <c r="U19" i="107"/>
  <c r="T19" i="107"/>
  <c r="S19" i="107"/>
  <c r="R19" i="107"/>
  <c r="Q19" i="107"/>
  <c r="P19" i="107"/>
  <c r="O19" i="107"/>
  <c r="N19" i="107"/>
  <c r="M19" i="107"/>
  <c r="L19" i="107"/>
  <c r="K19" i="107"/>
  <c r="J19" i="107"/>
  <c r="I19" i="107"/>
  <c r="H19" i="107"/>
  <c r="G19" i="107"/>
  <c r="F19" i="107"/>
  <c r="E19" i="107"/>
  <c r="D19" i="107"/>
  <c r="C19" i="107"/>
  <c r="B19" i="107"/>
  <c r="U17" i="107"/>
  <c r="T17" i="107"/>
  <c r="S17" i="107"/>
  <c r="R17" i="107"/>
  <c r="Q17" i="107"/>
  <c r="P17" i="107"/>
  <c r="O17" i="107"/>
  <c r="N17" i="107"/>
  <c r="M17" i="107"/>
  <c r="L17" i="107"/>
  <c r="K17" i="107"/>
  <c r="J17" i="107"/>
  <c r="I17" i="107"/>
  <c r="H17" i="107"/>
  <c r="G17" i="107"/>
  <c r="F17" i="107"/>
  <c r="E17" i="107"/>
  <c r="D17" i="107"/>
  <c r="C17" i="107"/>
  <c r="B17" i="107"/>
  <c r="U16" i="107"/>
  <c r="T16" i="107"/>
  <c r="S16" i="107"/>
  <c r="R16" i="107"/>
  <c r="Q16" i="107"/>
  <c r="P16" i="107"/>
  <c r="O16" i="107"/>
  <c r="N16" i="107"/>
  <c r="M16" i="107"/>
  <c r="L16" i="107"/>
  <c r="K16" i="107"/>
  <c r="J16" i="107"/>
  <c r="I16" i="107"/>
  <c r="H16" i="107"/>
  <c r="G16" i="107"/>
  <c r="F16" i="107"/>
  <c r="E16" i="107"/>
  <c r="D16" i="107"/>
  <c r="C16" i="107"/>
  <c r="B16" i="107"/>
  <c r="U14" i="107"/>
  <c r="T14" i="107"/>
  <c r="S14" i="107"/>
  <c r="R14" i="107"/>
  <c r="Q14" i="107"/>
  <c r="P14" i="107"/>
  <c r="O14" i="107"/>
  <c r="N14" i="107"/>
  <c r="M14" i="107"/>
  <c r="L14" i="107"/>
  <c r="K14" i="107"/>
  <c r="J14" i="107"/>
  <c r="I14" i="107"/>
  <c r="H14" i="107"/>
  <c r="G14" i="107"/>
  <c r="F14" i="107"/>
  <c r="E14" i="107"/>
  <c r="D14" i="107"/>
  <c r="C14" i="107"/>
  <c r="B14" i="107"/>
  <c r="U13" i="107"/>
  <c r="T13" i="107"/>
  <c r="S13" i="107"/>
  <c r="R13" i="107"/>
  <c r="Q13" i="107"/>
  <c r="P13" i="107"/>
  <c r="O13" i="107"/>
  <c r="N13" i="107"/>
  <c r="M13" i="107"/>
  <c r="L13" i="107"/>
  <c r="K13" i="107"/>
  <c r="J13" i="107"/>
  <c r="I13" i="107"/>
  <c r="H13" i="107"/>
  <c r="G13" i="107"/>
  <c r="F13" i="107"/>
  <c r="E13" i="107"/>
  <c r="D13" i="107"/>
  <c r="C13" i="107"/>
  <c r="B13" i="107"/>
  <c r="U11" i="107"/>
  <c r="T11" i="107"/>
  <c r="S11" i="107"/>
  <c r="R11" i="107"/>
  <c r="Q11" i="107"/>
  <c r="P11" i="107"/>
  <c r="O11" i="107"/>
  <c r="N11" i="107"/>
  <c r="M11" i="107"/>
  <c r="L11" i="107"/>
  <c r="K11" i="107"/>
  <c r="J11" i="107"/>
  <c r="I11" i="107"/>
  <c r="H11" i="107"/>
  <c r="G11" i="107"/>
  <c r="F11" i="107"/>
  <c r="E11" i="107"/>
  <c r="D11" i="107"/>
  <c r="C11" i="107"/>
  <c r="B11" i="107"/>
  <c r="U10" i="107"/>
  <c r="T10" i="107"/>
  <c r="S10" i="107"/>
  <c r="R10" i="107"/>
  <c r="Q10" i="107"/>
  <c r="P10" i="107"/>
  <c r="O10" i="107"/>
  <c r="N10" i="107"/>
  <c r="M10" i="107"/>
  <c r="L10" i="107"/>
  <c r="K10" i="107"/>
  <c r="J10" i="107"/>
  <c r="I10" i="107"/>
  <c r="H10" i="107"/>
  <c r="G10" i="107"/>
  <c r="F10" i="107"/>
  <c r="E10" i="107"/>
  <c r="D10" i="107"/>
  <c r="C10" i="107"/>
  <c r="B10" i="107"/>
  <c r="U8" i="107"/>
  <c r="T8" i="107"/>
  <c r="S8" i="107"/>
  <c r="R8" i="107"/>
  <c r="Q8" i="107"/>
  <c r="P8" i="107"/>
  <c r="O8" i="107"/>
  <c r="N8" i="107"/>
  <c r="M8" i="107"/>
  <c r="L8" i="107"/>
  <c r="K8" i="107"/>
  <c r="J8" i="107"/>
  <c r="I8" i="107"/>
  <c r="H8" i="107"/>
  <c r="G8" i="107"/>
  <c r="F8" i="107"/>
  <c r="E8" i="107"/>
  <c r="D8" i="107"/>
  <c r="C8" i="107"/>
  <c r="B8" i="107"/>
  <c r="U7" i="107"/>
  <c r="T7" i="107"/>
  <c r="S7" i="107"/>
  <c r="R7" i="107"/>
  <c r="Q7" i="107"/>
  <c r="P7" i="107"/>
  <c r="O7" i="107"/>
  <c r="N7" i="107"/>
  <c r="M7" i="107"/>
  <c r="L7" i="107"/>
  <c r="K7" i="107"/>
  <c r="J7" i="107"/>
  <c r="I7" i="107"/>
  <c r="H7" i="107"/>
  <c r="G7" i="107"/>
  <c r="F7" i="107"/>
  <c r="E7" i="107"/>
  <c r="D7" i="107"/>
  <c r="C7" i="107"/>
  <c r="B7" i="107"/>
  <c r="U5" i="107"/>
  <c r="T5" i="107"/>
  <c r="S5" i="107"/>
  <c r="R5" i="107"/>
  <c r="Q5" i="107"/>
  <c r="P5" i="107"/>
  <c r="O5" i="107"/>
  <c r="N5" i="107"/>
  <c r="M5" i="107"/>
  <c r="L5" i="107"/>
  <c r="K5" i="107"/>
  <c r="J5" i="107"/>
  <c r="I5" i="107"/>
  <c r="H5" i="107"/>
  <c r="G5" i="107"/>
  <c r="F5" i="107"/>
  <c r="E5" i="107"/>
  <c r="D5" i="107"/>
  <c r="C5" i="107"/>
  <c r="B5" i="107"/>
  <c r="U4" i="107"/>
  <c r="T4" i="107"/>
  <c r="S4" i="107"/>
  <c r="R4" i="107"/>
  <c r="Q4" i="107"/>
  <c r="P4" i="107"/>
  <c r="O4" i="107"/>
  <c r="N4" i="107"/>
  <c r="M4" i="107"/>
  <c r="L4" i="107"/>
  <c r="K4" i="107"/>
  <c r="J4" i="107"/>
  <c r="I4" i="107"/>
  <c r="H4" i="107"/>
  <c r="G4" i="107"/>
  <c r="F4" i="107"/>
  <c r="E4" i="107"/>
  <c r="D4" i="107"/>
  <c r="C4" i="107"/>
  <c r="B4" i="107"/>
  <c r="L25" i="141"/>
  <c r="K25" i="141"/>
  <c r="J25" i="141"/>
  <c r="I25" i="141"/>
  <c r="H25" i="141"/>
  <c r="G25" i="141"/>
  <c r="F25" i="141"/>
  <c r="E25" i="141"/>
  <c r="D25" i="141"/>
  <c r="C25" i="141"/>
  <c r="B25" i="141"/>
  <c r="L23" i="141"/>
  <c r="K23" i="141"/>
  <c r="J23" i="141"/>
  <c r="I23" i="141"/>
  <c r="H23" i="141"/>
  <c r="G23" i="141"/>
  <c r="F23" i="141"/>
  <c r="E23" i="141"/>
  <c r="D23" i="141"/>
  <c r="C23" i="141"/>
  <c r="B23" i="141"/>
  <c r="L22" i="141"/>
  <c r="K22" i="141"/>
  <c r="J22" i="141"/>
  <c r="I22" i="141"/>
  <c r="H22" i="141"/>
  <c r="G22" i="141"/>
  <c r="F22" i="141"/>
  <c r="E22" i="141"/>
  <c r="D22" i="141"/>
  <c r="C22" i="141"/>
  <c r="B22" i="141"/>
  <c r="L20" i="141"/>
  <c r="K20" i="141"/>
  <c r="J20" i="141"/>
  <c r="I20" i="141"/>
  <c r="H20" i="141"/>
  <c r="G20" i="141"/>
  <c r="F20" i="141"/>
  <c r="E20" i="141"/>
  <c r="D20" i="141"/>
  <c r="C20" i="141"/>
  <c r="B20" i="141"/>
  <c r="L19" i="141"/>
  <c r="K19" i="141"/>
  <c r="J19" i="141"/>
  <c r="I19" i="141"/>
  <c r="H19" i="141"/>
  <c r="G19" i="141"/>
  <c r="F19" i="141"/>
  <c r="E19" i="141"/>
  <c r="D19" i="141"/>
  <c r="C19" i="141"/>
  <c r="B19" i="141"/>
  <c r="L17" i="141"/>
  <c r="K17" i="141"/>
  <c r="J17" i="141"/>
  <c r="I17" i="141"/>
  <c r="H17" i="141"/>
  <c r="G17" i="141"/>
  <c r="F17" i="141"/>
  <c r="E17" i="141"/>
  <c r="D17" i="141"/>
  <c r="C17" i="141"/>
  <c r="B17" i="141"/>
  <c r="L16" i="141"/>
  <c r="K16" i="141"/>
  <c r="J16" i="141"/>
  <c r="I16" i="141"/>
  <c r="H16" i="141"/>
  <c r="G16" i="141"/>
  <c r="F16" i="141"/>
  <c r="E16" i="141"/>
  <c r="D16" i="141"/>
  <c r="C16" i="141"/>
  <c r="B16" i="141"/>
  <c r="L14" i="141"/>
  <c r="K14" i="141"/>
  <c r="J14" i="141"/>
  <c r="I14" i="141"/>
  <c r="H14" i="141"/>
  <c r="G14" i="141"/>
  <c r="F14" i="141"/>
  <c r="E14" i="141"/>
  <c r="D14" i="141"/>
  <c r="C14" i="141"/>
  <c r="B14" i="141"/>
  <c r="L13" i="141"/>
  <c r="K13" i="141"/>
  <c r="J13" i="141"/>
  <c r="I13" i="141"/>
  <c r="H13" i="141"/>
  <c r="G13" i="141"/>
  <c r="F13" i="141"/>
  <c r="E13" i="141"/>
  <c r="D13" i="141"/>
  <c r="C13" i="141"/>
  <c r="B13" i="141"/>
  <c r="L11" i="141"/>
  <c r="K11" i="141"/>
  <c r="J11" i="141"/>
  <c r="I11" i="141"/>
  <c r="H11" i="141"/>
  <c r="G11" i="141"/>
  <c r="F11" i="141"/>
  <c r="E11" i="141"/>
  <c r="D11" i="141"/>
  <c r="C11" i="141"/>
  <c r="B11" i="141"/>
  <c r="L10" i="141"/>
  <c r="K10" i="141"/>
  <c r="J10" i="141"/>
  <c r="I10" i="141"/>
  <c r="H10" i="141"/>
  <c r="G10" i="141"/>
  <c r="F10" i="141"/>
  <c r="E10" i="141"/>
  <c r="D10" i="141"/>
  <c r="C10" i="141"/>
  <c r="B10" i="141"/>
  <c r="L8" i="141"/>
  <c r="K8" i="141"/>
  <c r="J8" i="141"/>
  <c r="I8" i="141"/>
  <c r="H8" i="141"/>
  <c r="G8" i="141"/>
  <c r="F8" i="141"/>
  <c r="E8" i="141"/>
  <c r="D8" i="141"/>
  <c r="C8" i="141"/>
  <c r="B8" i="141"/>
  <c r="L7" i="141"/>
  <c r="K7" i="141"/>
  <c r="J7" i="141"/>
  <c r="I7" i="141"/>
  <c r="H7" i="141"/>
  <c r="G7" i="141"/>
  <c r="F7" i="141"/>
  <c r="E7" i="141"/>
  <c r="D7" i="141"/>
  <c r="C7" i="141"/>
  <c r="B7" i="141"/>
  <c r="L5" i="141"/>
  <c r="K5" i="141"/>
  <c r="J5" i="141"/>
  <c r="I5" i="141"/>
  <c r="H5" i="141"/>
  <c r="G5" i="141"/>
  <c r="F5" i="141"/>
  <c r="E5" i="141"/>
  <c r="D5" i="141"/>
  <c r="C5" i="141"/>
  <c r="B5" i="141"/>
  <c r="L4" i="141"/>
  <c r="K4" i="141"/>
  <c r="J4" i="141"/>
  <c r="I4" i="141"/>
  <c r="H4" i="141"/>
  <c r="G4" i="141"/>
  <c r="F4" i="141"/>
  <c r="E4" i="141"/>
  <c r="D4" i="141"/>
  <c r="C4" i="141"/>
  <c r="B4" i="141"/>
  <c r="L49" i="140"/>
  <c r="K49" i="140"/>
  <c r="J49" i="140"/>
  <c r="I49" i="140"/>
  <c r="H49" i="140"/>
  <c r="G49" i="140"/>
  <c r="F49" i="140"/>
  <c r="E49" i="140"/>
  <c r="D49" i="140"/>
  <c r="C49" i="140"/>
  <c r="B49" i="140"/>
  <c r="L47" i="140"/>
  <c r="K47" i="140"/>
  <c r="J47" i="140"/>
  <c r="I47" i="140"/>
  <c r="H47" i="140"/>
  <c r="G47" i="140"/>
  <c r="F47" i="140"/>
  <c r="E47" i="140"/>
  <c r="D47" i="140"/>
  <c r="C47" i="140"/>
  <c r="B47" i="140"/>
  <c r="L46" i="140"/>
  <c r="K46" i="140"/>
  <c r="J46" i="140"/>
  <c r="I46" i="140"/>
  <c r="H46" i="140"/>
  <c r="G46" i="140"/>
  <c r="F46" i="140"/>
  <c r="E46" i="140"/>
  <c r="D46" i="140"/>
  <c r="C46" i="140"/>
  <c r="B46" i="140"/>
  <c r="L44" i="140"/>
  <c r="K44" i="140"/>
  <c r="J44" i="140"/>
  <c r="I44" i="140"/>
  <c r="H44" i="140"/>
  <c r="G44" i="140"/>
  <c r="F44" i="140"/>
  <c r="E44" i="140"/>
  <c r="D44" i="140"/>
  <c r="C44" i="140"/>
  <c r="B44" i="140"/>
  <c r="L43" i="140"/>
  <c r="K43" i="140"/>
  <c r="J43" i="140"/>
  <c r="I43" i="140"/>
  <c r="H43" i="140"/>
  <c r="G43" i="140"/>
  <c r="F43" i="140"/>
  <c r="E43" i="140"/>
  <c r="D43" i="140"/>
  <c r="C43" i="140"/>
  <c r="B43" i="140"/>
  <c r="L41" i="140"/>
  <c r="K41" i="140"/>
  <c r="J41" i="140"/>
  <c r="I41" i="140"/>
  <c r="H41" i="140"/>
  <c r="G41" i="140"/>
  <c r="F41" i="140"/>
  <c r="E41" i="140"/>
  <c r="D41" i="140"/>
  <c r="C41" i="140"/>
  <c r="B41" i="140"/>
  <c r="L40" i="140"/>
  <c r="K40" i="140"/>
  <c r="J40" i="140"/>
  <c r="I40" i="140"/>
  <c r="H40" i="140"/>
  <c r="G40" i="140"/>
  <c r="F40" i="140"/>
  <c r="E40" i="140"/>
  <c r="D40" i="140"/>
  <c r="C40" i="140"/>
  <c r="B40" i="140"/>
  <c r="L38" i="140"/>
  <c r="K38" i="140"/>
  <c r="J38" i="140"/>
  <c r="I38" i="140"/>
  <c r="H38" i="140"/>
  <c r="G38" i="140"/>
  <c r="F38" i="140"/>
  <c r="E38" i="140"/>
  <c r="D38" i="140"/>
  <c r="C38" i="140"/>
  <c r="B38" i="140"/>
  <c r="L37" i="140"/>
  <c r="K37" i="140"/>
  <c r="J37" i="140"/>
  <c r="I37" i="140"/>
  <c r="H37" i="140"/>
  <c r="G37" i="140"/>
  <c r="F37" i="140"/>
  <c r="E37" i="140"/>
  <c r="D37" i="140"/>
  <c r="C37" i="140"/>
  <c r="B37" i="140"/>
  <c r="L35" i="140"/>
  <c r="K35" i="140"/>
  <c r="J35" i="140"/>
  <c r="I35" i="140"/>
  <c r="H35" i="140"/>
  <c r="G35" i="140"/>
  <c r="F35" i="140"/>
  <c r="E35" i="140"/>
  <c r="D35" i="140"/>
  <c r="C35" i="140"/>
  <c r="B35" i="140"/>
  <c r="L34" i="140"/>
  <c r="K34" i="140"/>
  <c r="J34" i="140"/>
  <c r="I34" i="140"/>
  <c r="H34" i="140"/>
  <c r="G34" i="140"/>
  <c r="F34" i="140"/>
  <c r="E34" i="140"/>
  <c r="D34" i="140"/>
  <c r="C34" i="140"/>
  <c r="B34" i="140"/>
  <c r="L32" i="140"/>
  <c r="K32" i="140"/>
  <c r="J32" i="140"/>
  <c r="I32" i="140"/>
  <c r="H32" i="140"/>
  <c r="G32" i="140"/>
  <c r="F32" i="140"/>
  <c r="E32" i="140"/>
  <c r="D32" i="140"/>
  <c r="C32" i="140"/>
  <c r="B32" i="140"/>
  <c r="L31" i="140"/>
  <c r="K31" i="140"/>
  <c r="J31" i="140"/>
  <c r="I31" i="140"/>
  <c r="H31" i="140"/>
  <c r="G31" i="140"/>
  <c r="F31" i="140"/>
  <c r="E31" i="140"/>
  <c r="D31" i="140"/>
  <c r="C31" i="140"/>
  <c r="B31" i="140"/>
  <c r="L29" i="140"/>
  <c r="K29" i="140"/>
  <c r="J29" i="140"/>
  <c r="I29" i="140"/>
  <c r="H29" i="140"/>
  <c r="G29" i="140"/>
  <c r="F29" i="140"/>
  <c r="E29" i="140"/>
  <c r="D29" i="140"/>
  <c r="C29" i="140"/>
  <c r="B29" i="140"/>
  <c r="L28" i="140"/>
  <c r="K28" i="140"/>
  <c r="J28" i="140"/>
  <c r="I28" i="140"/>
  <c r="H28" i="140"/>
  <c r="G28" i="140"/>
  <c r="F28" i="140"/>
  <c r="E28" i="140"/>
  <c r="D28" i="140"/>
  <c r="C28" i="140"/>
  <c r="B28" i="140"/>
  <c r="L25" i="140"/>
  <c r="K25" i="140"/>
  <c r="J25" i="140"/>
  <c r="I25" i="140"/>
  <c r="H25" i="140"/>
  <c r="G25" i="140"/>
  <c r="F25" i="140"/>
  <c r="E25" i="140"/>
  <c r="D25" i="140"/>
  <c r="C25" i="140"/>
  <c r="B25" i="140"/>
  <c r="L23" i="140"/>
  <c r="K23" i="140"/>
  <c r="J23" i="140"/>
  <c r="I23" i="140"/>
  <c r="H23" i="140"/>
  <c r="G23" i="140"/>
  <c r="F23" i="140"/>
  <c r="E23" i="140"/>
  <c r="D23" i="140"/>
  <c r="C23" i="140"/>
  <c r="B23" i="140"/>
  <c r="L22" i="140"/>
  <c r="K22" i="140"/>
  <c r="J22" i="140"/>
  <c r="I22" i="140"/>
  <c r="H22" i="140"/>
  <c r="G22" i="140"/>
  <c r="F22" i="140"/>
  <c r="E22" i="140"/>
  <c r="D22" i="140"/>
  <c r="C22" i="140"/>
  <c r="B22" i="140"/>
  <c r="L20" i="140"/>
  <c r="K20" i="140"/>
  <c r="J20" i="140"/>
  <c r="I20" i="140"/>
  <c r="H20" i="140"/>
  <c r="G20" i="140"/>
  <c r="F20" i="140"/>
  <c r="E20" i="140"/>
  <c r="D20" i="140"/>
  <c r="C20" i="140"/>
  <c r="B20" i="140"/>
  <c r="L19" i="140"/>
  <c r="K19" i="140"/>
  <c r="J19" i="140"/>
  <c r="I19" i="140"/>
  <c r="H19" i="140"/>
  <c r="G19" i="140"/>
  <c r="F19" i="140"/>
  <c r="E19" i="140"/>
  <c r="D19" i="140"/>
  <c r="C19" i="140"/>
  <c r="B19" i="140"/>
  <c r="L17" i="140"/>
  <c r="K17" i="140"/>
  <c r="J17" i="140"/>
  <c r="I17" i="140"/>
  <c r="H17" i="140"/>
  <c r="G17" i="140"/>
  <c r="F17" i="140"/>
  <c r="E17" i="140"/>
  <c r="D17" i="140"/>
  <c r="C17" i="140"/>
  <c r="B17" i="140"/>
  <c r="L16" i="140"/>
  <c r="K16" i="140"/>
  <c r="J16" i="140"/>
  <c r="I16" i="140"/>
  <c r="H16" i="140"/>
  <c r="G16" i="140"/>
  <c r="F16" i="140"/>
  <c r="E16" i="140"/>
  <c r="D16" i="140"/>
  <c r="C16" i="140"/>
  <c r="B16" i="140"/>
  <c r="L14" i="140"/>
  <c r="K14" i="140"/>
  <c r="J14" i="140"/>
  <c r="I14" i="140"/>
  <c r="H14" i="140"/>
  <c r="G14" i="140"/>
  <c r="F14" i="140"/>
  <c r="E14" i="140"/>
  <c r="D14" i="140"/>
  <c r="C14" i="140"/>
  <c r="B14" i="140"/>
  <c r="L13" i="140"/>
  <c r="K13" i="140"/>
  <c r="J13" i="140"/>
  <c r="I13" i="140"/>
  <c r="H13" i="140"/>
  <c r="G13" i="140"/>
  <c r="F13" i="140"/>
  <c r="E13" i="140"/>
  <c r="D13" i="140"/>
  <c r="C13" i="140"/>
  <c r="B13" i="140"/>
  <c r="L11" i="140"/>
  <c r="K11" i="140"/>
  <c r="J11" i="140"/>
  <c r="I11" i="140"/>
  <c r="H11" i="140"/>
  <c r="G11" i="140"/>
  <c r="F11" i="140"/>
  <c r="E11" i="140"/>
  <c r="D11" i="140"/>
  <c r="C11" i="140"/>
  <c r="B11" i="140"/>
  <c r="L10" i="140"/>
  <c r="K10" i="140"/>
  <c r="J10" i="140"/>
  <c r="I10" i="140"/>
  <c r="H10" i="140"/>
  <c r="G10" i="140"/>
  <c r="F10" i="140"/>
  <c r="E10" i="140"/>
  <c r="D10" i="140"/>
  <c r="C10" i="140"/>
  <c r="B10" i="140"/>
  <c r="L8" i="140"/>
  <c r="K8" i="140"/>
  <c r="J8" i="140"/>
  <c r="I8" i="140"/>
  <c r="H8" i="140"/>
  <c r="G8" i="140"/>
  <c r="F8" i="140"/>
  <c r="E8" i="140"/>
  <c r="D8" i="140"/>
  <c r="C8" i="140"/>
  <c r="B8" i="140"/>
  <c r="L7" i="140"/>
  <c r="K7" i="140"/>
  <c r="J7" i="140"/>
  <c r="I7" i="140"/>
  <c r="H7" i="140"/>
  <c r="G7" i="140"/>
  <c r="F7" i="140"/>
  <c r="E7" i="140"/>
  <c r="D7" i="140"/>
  <c r="C7" i="140"/>
  <c r="B7" i="140"/>
  <c r="L5" i="140"/>
  <c r="K5" i="140"/>
  <c r="J5" i="140"/>
  <c r="I5" i="140"/>
  <c r="H5" i="140"/>
  <c r="G5" i="140"/>
  <c r="F5" i="140"/>
  <c r="E5" i="140"/>
  <c r="D5" i="140"/>
  <c r="C5" i="140"/>
  <c r="B5" i="140"/>
  <c r="L4" i="140"/>
  <c r="K4" i="140"/>
  <c r="J4" i="140"/>
  <c r="I4" i="140"/>
  <c r="H4" i="140"/>
  <c r="G4" i="140"/>
  <c r="F4" i="140"/>
  <c r="E4" i="140"/>
  <c r="D4" i="140"/>
  <c r="C4" i="140"/>
  <c r="B4" i="140"/>
  <c r="L49" i="139"/>
  <c r="K49" i="139"/>
  <c r="J49" i="139"/>
  <c r="I49" i="139"/>
  <c r="H49" i="139"/>
  <c r="G49" i="139"/>
  <c r="F49" i="139"/>
  <c r="E49" i="139"/>
  <c r="D49" i="139"/>
  <c r="C49" i="139"/>
  <c r="B49" i="139"/>
  <c r="L47" i="139"/>
  <c r="K47" i="139"/>
  <c r="J47" i="139"/>
  <c r="I47" i="139"/>
  <c r="H47" i="139"/>
  <c r="G47" i="139"/>
  <c r="F47" i="139"/>
  <c r="E47" i="139"/>
  <c r="D47" i="139"/>
  <c r="C47" i="139"/>
  <c r="B47" i="139"/>
  <c r="L46" i="139"/>
  <c r="K46" i="139"/>
  <c r="J46" i="139"/>
  <c r="I46" i="139"/>
  <c r="H46" i="139"/>
  <c r="G46" i="139"/>
  <c r="F46" i="139"/>
  <c r="E46" i="139"/>
  <c r="D46" i="139"/>
  <c r="C46" i="139"/>
  <c r="B46" i="139"/>
  <c r="L44" i="139"/>
  <c r="K44" i="139"/>
  <c r="J44" i="139"/>
  <c r="I44" i="139"/>
  <c r="H44" i="139"/>
  <c r="G44" i="139"/>
  <c r="F44" i="139"/>
  <c r="E44" i="139"/>
  <c r="D44" i="139"/>
  <c r="C44" i="139"/>
  <c r="B44" i="139"/>
  <c r="L43" i="139"/>
  <c r="K43" i="139"/>
  <c r="J43" i="139"/>
  <c r="I43" i="139"/>
  <c r="H43" i="139"/>
  <c r="G43" i="139"/>
  <c r="F43" i="139"/>
  <c r="E43" i="139"/>
  <c r="D43" i="139"/>
  <c r="C43" i="139"/>
  <c r="B43" i="139"/>
  <c r="L41" i="139"/>
  <c r="K41" i="139"/>
  <c r="J41" i="139"/>
  <c r="I41" i="139"/>
  <c r="H41" i="139"/>
  <c r="G41" i="139"/>
  <c r="F41" i="139"/>
  <c r="E41" i="139"/>
  <c r="D41" i="139"/>
  <c r="C41" i="139"/>
  <c r="B41" i="139"/>
  <c r="L40" i="139"/>
  <c r="K40" i="139"/>
  <c r="J40" i="139"/>
  <c r="I40" i="139"/>
  <c r="H40" i="139"/>
  <c r="G40" i="139"/>
  <c r="F40" i="139"/>
  <c r="E40" i="139"/>
  <c r="D40" i="139"/>
  <c r="C40" i="139"/>
  <c r="B40" i="139"/>
  <c r="L38" i="139"/>
  <c r="K38" i="139"/>
  <c r="J38" i="139"/>
  <c r="I38" i="139"/>
  <c r="H38" i="139"/>
  <c r="G38" i="139"/>
  <c r="F38" i="139"/>
  <c r="E38" i="139"/>
  <c r="D38" i="139"/>
  <c r="C38" i="139"/>
  <c r="B38" i="139"/>
  <c r="L37" i="139"/>
  <c r="K37" i="139"/>
  <c r="J37" i="139"/>
  <c r="I37" i="139"/>
  <c r="H37" i="139"/>
  <c r="G37" i="139"/>
  <c r="F37" i="139"/>
  <c r="E37" i="139"/>
  <c r="D37" i="139"/>
  <c r="C37" i="139"/>
  <c r="B37" i="139"/>
  <c r="L35" i="139"/>
  <c r="K35" i="139"/>
  <c r="J35" i="139"/>
  <c r="I35" i="139"/>
  <c r="H35" i="139"/>
  <c r="G35" i="139"/>
  <c r="F35" i="139"/>
  <c r="E35" i="139"/>
  <c r="D35" i="139"/>
  <c r="C35" i="139"/>
  <c r="B35" i="139"/>
  <c r="L34" i="139"/>
  <c r="K34" i="139"/>
  <c r="J34" i="139"/>
  <c r="I34" i="139"/>
  <c r="H34" i="139"/>
  <c r="G34" i="139"/>
  <c r="F34" i="139"/>
  <c r="E34" i="139"/>
  <c r="D34" i="139"/>
  <c r="C34" i="139"/>
  <c r="B34" i="139"/>
  <c r="L32" i="139"/>
  <c r="K32" i="139"/>
  <c r="J32" i="139"/>
  <c r="I32" i="139"/>
  <c r="H32" i="139"/>
  <c r="G32" i="139"/>
  <c r="F32" i="139"/>
  <c r="E32" i="139"/>
  <c r="D32" i="139"/>
  <c r="C32" i="139"/>
  <c r="B32" i="139"/>
  <c r="L31" i="139"/>
  <c r="K31" i="139"/>
  <c r="J31" i="139"/>
  <c r="I31" i="139"/>
  <c r="H31" i="139"/>
  <c r="G31" i="139"/>
  <c r="F31" i="139"/>
  <c r="E31" i="139"/>
  <c r="D31" i="139"/>
  <c r="C31" i="139"/>
  <c r="B31" i="139"/>
  <c r="L29" i="139"/>
  <c r="K29" i="139"/>
  <c r="J29" i="139"/>
  <c r="I29" i="139"/>
  <c r="H29" i="139"/>
  <c r="G29" i="139"/>
  <c r="F29" i="139"/>
  <c r="E29" i="139"/>
  <c r="D29" i="139"/>
  <c r="C29" i="139"/>
  <c r="B29" i="139"/>
  <c r="L28" i="139"/>
  <c r="K28" i="139"/>
  <c r="J28" i="139"/>
  <c r="I28" i="139"/>
  <c r="H28" i="139"/>
  <c r="G28" i="139"/>
  <c r="F28" i="139"/>
  <c r="E28" i="139"/>
  <c r="D28" i="139"/>
  <c r="C28" i="139"/>
  <c r="B28" i="139"/>
  <c r="L25" i="139"/>
  <c r="K25" i="139"/>
  <c r="J25" i="139"/>
  <c r="I25" i="139"/>
  <c r="H25" i="139"/>
  <c r="G25" i="139"/>
  <c r="F25" i="139"/>
  <c r="E25" i="139"/>
  <c r="D25" i="139"/>
  <c r="C25" i="139"/>
  <c r="B25" i="139"/>
  <c r="L23" i="139"/>
  <c r="K23" i="139"/>
  <c r="J23" i="139"/>
  <c r="I23" i="139"/>
  <c r="H23" i="139"/>
  <c r="G23" i="139"/>
  <c r="F23" i="139"/>
  <c r="E23" i="139"/>
  <c r="D23" i="139"/>
  <c r="C23" i="139"/>
  <c r="B23" i="139"/>
  <c r="L22" i="139"/>
  <c r="K22" i="139"/>
  <c r="J22" i="139"/>
  <c r="I22" i="139"/>
  <c r="H22" i="139"/>
  <c r="G22" i="139"/>
  <c r="F22" i="139"/>
  <c r="E22" i="139"/>
  <c r="D22" i="139"/>
  <c r="C22" i="139"/>
  <c r="B22" i="139"/>
  <c r="L20" i="139"/>
  <c r="K20" i="139"/>
  <c r="J20" i="139"/>
  <c r="I20" i="139"/>
  <c r="H20" i="139"/>
  <c r="G20" i="139"/>
  <c r="F20" i="139"/>
  <c r="E20" i="139"/>
  <c r="D20" i="139"/>
  <c r="C20" i="139"/>
  <c r="B20" i="139"/>
  <c r="L19" i="139"/>
  <c r="K19" i="139"/>
  <c r="J19" i="139"/>
  <c r="I19" i="139"/>
  <c r="H19" i="139"/>
  <c r="G19" i="139"/>
  <c r="F19" i="139"/>
  <c r="E19" i="139"/>
  <c r="D19" i="139"/>
  <c r="C19" i="139"/>
  <c r="B19" i="139"/>
  <c r="L17" i="139"/>
  <c r="K17" i="139"/>
  <c r="J17" i="139"/>
  <c r="I17" i="139"/>
  <c r="H17" i="139"/>
  <c r="G17" i="139"/>
  <c r="F17" i="139"/>
  <c r="E17" i="139"/>
  <c r="D17" i="139"/>
  <c r="C17" i="139"/>
  <c r="B17" i="139"/>
  <c r="L16" i="139"/>
  <c r="K16" i="139"/>
  <c r="J16" i="139"/>
  <c r="I16" i="139"/>
  <c r="H16" i="139"/>
  <c r="G16" i="139"/>
  <c r="F16" i="139"/>
  <c r="E16" i="139"/>
  <c r="D16" i="139"/>
  <c r="C16" i="139"/>
  <c r="B16" i="139"/>
  <c r="L14" i="139"/>
  <c r="K14" i="139"/>
  <c r="J14" i="139"/>
  <c r="I14" i="139"/>
  <c r="H14" i="139"/>
  <c r="G14" i="139"/>
  <c r="F14" i="139"/>
  <c r="E14" i="139"/>
  <c r="D14" i="139"/>
  <c r="C14" i="139"/>
  <c r="B14" i="139"/>
  <c r="L13" i="139"/>
  <c r="K13" i="139"/>
  <c r="J13" i="139"/>
  <c r="I13" i="139"/>
  <c r="H13" i="139"/>
  <c r="G13" i="139"/>
  <c r="F13" i="139"/>
  <c r="E13" i="139"/>
  <c r="D13" i="139"/>
  <c r="C13" i="139"/>
  <c r="B13" i="139"/>
  <c r="L11" i="139"/>
  <c r="K11" i="139"/>
  <c r="J11" i="139"/>
  <c r="I11" i="139"/>
  <c r="H11" i="139"/>
  <c r="G11" i="139"/>
  <c r="F11" i="139"/>
  <c r="E11" i="139"/>
  <c r="D11" i="139"/>
  <c r="C11" i="139"/>
  <c r="B11" i="139"/>
  <c r="L10" i="139"/>
  <c r="K10" i="139"/>
  <c r="J10" i="139"/>
  <c r="I10" i="139"/>
  <c r="H10" i="139"/>
  <c r="G10" i="139"/>
  <c r="F10" i="139"/>
  <c r="E10" i="139"/>
  <c r="D10" i="139"/>
  <c r="C10" i="139"/>
  <c r="B10" i="139"/>
  <c r="L8" i="139"/>
  <c r="K8" i="139"/>
  <c r="J8" i="139"/>
  <c r="I8" i="139"/>
  <c r="H8" i="139"/>
  <c r="G8" i="139"/>
  <c r="F8" i="139"/>
  <c r="E8" i="139"/>
  <c r="D8" i="139"/>
  <c r="C8" i="139"/>
  <c r="B8" i="139"/>
  <c r="L7" i="139"/>
  <c r="K7" i="139"/>
  <c r="J7" i="139"/>
  <c r="I7" i="139"/>
  <c r="H7" i="139"/>
  <c r="G7" i="139"/>
  <c r="F7" i="139"/>
  <c r="E7" i="139"/>
  <c r="D7" i="139"/>
  <c r="C7" i="139"/>
  <c r="B7" i="139"/>
  <c r="L5" i="139"/>
  <c r="K5" i="139"/>
  <c r="J5" i="139"/>
  <c r="I5" i="139"/>
  <c r="H5" i="139"/>
  <c r="G5" i="139"/>
  <c r="F5" i="139"/>
  <c r="E5" i="139"/>
  <c r="D5" i="139"/>
  <c r="C5" i="139"/>
  <c r="B5" i="139"/>
  <c r="L4" i="139"/>
  <c r="K4" i="139"/>
  <c r="J4" i="139"/>
  <c r="I4" i="139"/>
  <c r="H4" i="139"/>
  <c r="G4" i="139"/>
  <c r="F4" i="139"/>
  <c r="E4" i="139"/>
  <c r="D4" i="139"/>
  <c r="C4" i="139"/>
  <c r="B4" i="139"/>
  <c r="AI37" i="108"/>
  <c r="AH37" i="108"/>
  <c r="AG37" i="108"/>
  <c r="AF37" i="108"/>
  <c r="AE37" i="108"/>
  <c r="AD37" i="108"/>
  <c r="AC37" i="108"/>
  <c r="AB37" i="108"/>
  <c r="AA37" i="108"/>
  <c r="Z37" i="108"/>
  <c r="Y37" i="108"/>
  <c r="X37" i="108"/>
  <c r="W37" i="108"/>
  <c r="V37" i="108"/>
  <c r="U37" i="108"/>
  <c r="T37" i="108"/>
  <c r="S37" i="108"/>
  <c r="R37" i="108"/>
  <c r="Q37" i="108"/>
  <c r="P37" i="108"/>
  <c r="O37" i="108"/>
  <c r="N37" i="108"/>
  <c r="M37" i="108"/>
  <c r="L37" i="108"/>
  <c r="K37" i="108"/>
  <c r="J37" i="108"/>
  <c r="I37" i="108"/>
  <c r="H37" i="108"/>
  <c r="G37" i="108"/>
  <c r="F37" i="108"/>
  <c r="E37" i="108"/>
  <c r="D37" i="108"/>
  <c r="C37" i="108"/>
  <c r="B37" i="108"/>
  <c r="AI34" i="108"/>
  <c r="AH34" i="108"/>
  <c r="AG34" i="108"/>
  <c r="AF34" i="108"/>
  <c r="AE34" i="108"/>
  <c r="AD34" i="108"/>
  <c r="AC34" i="108"/>
  <c r="AB34" i="108"/>
  <c r="AA34" i="108"/>
  <c r="Z34" i="108"/>
  <c r="Y34" i="108"/>
  <c r="X34" i="108"/>
  <c r="W34" i="108"/>
  <c r="V34" i="108"/>
  <c r="U34" i="108"/>
  <c r="T34" i="108"/>
  <c r="S34" i="108"/>
  <c r="R34" i="108"/>
  <c r="Q34" i="108"/>
  <c r="P34" i="108"/>
  <c r="O34" i="108"/>
  <c r="N34" i="108"/>
  <c r="M34" i="108"/>
  <c r="L34" i="108"/>
  <c r="K34" i="108"/>
  <c r="J34" i="108"/>
  <c r="I34" i="108"/>
  <c r="H34" i="108"/>
  <c r="G34" i="108"/>
  <c r="F34" i="108"/>
  <c r="E34" i="108"/>
  <c r="D34" i="108"/>
  <c r="C34" i="108"/>
  <c r="B34" i="108"/>
  <c r="AI33" i="108"/>
  <c r="AH33" i="108"/>
  <c r="AG33" i="108"/>
  <c r="AF33" i="108"/>
  <c r="AE33" i="108"/>
  <c r="AD33" i="108"/>
  <c r="AC33" i="108"/>
  <c r="AB33" i="108"/>
  <c r="AA33" i="108"/>
  <c r="Z33" i="108"/>
  <c r="Y33" i="108"/>
  <c r="X33" i="108"/>
  <c r="W33" i="108"/>
  <c r="V33" i="108"/>
  <c r="U33" i="108"/>
  <c r="T33" i="108"/>
  <c r="S33" i="108"/>
  <c r="R33" i="108"/>
  <c r="Q33" i="108"/>
  <c r="P33" i="108"/>
  <c r="O33" i="108"/>
  <c r="N33" i="108"/>
  <c r="M33" i="108"/>
  <c r="L33" i="108"/>
  <c r="K33" i="108"/>
  <c r="J33" i="108"/>
  <c r="I33" i="108"/>
  <c r="H33" i="108"/>
  <c r="G33" i="108"/>
  <c r="F33" i="108"/>
  <c r="E33" i="108"/>
  <c r="D33" i="108"/>
  <c r="C33" i="108"/>
  <c r="B33" i="108"/>
  <c r="AI31" i="108"/>
  <c r="AH31" i="108"/>
  <c r="AG31" i="108"/>
  <c r="AF31" i="108"/>
  <c r="AE31" i="108"/>
  <c r="AD31" i="108"/>
  <c r="AC31" i="108"/>
  <c r="AB31" i="108"/>
  <c r="AA31" i="108"/>
  <c r="Z31" i="108"/>
  <c r="Y31" i="108"/>
  <c r="X31" i="108"/>
  <c r="W31" i="108"/>
  <c r="V31" i="108"/>
  <c r="U31" i="108"/>
  <c r="T31" i="108"/>
  <c r="S31" i="108"/>
  <c r="R31" i="108"/>
  <c r="Q31" i="108"/>
  <c r="P31" i="108"/>
  <c r="O31" i="108"/>
  <c r="N31" i="108"/>
  <c r="M31" i="108"/>
  <c r="L31" i="108"/>
  <c r="K31" i="108"/>
  <c r="J31" i="108"/>
  <c r="I31" i="108"/>
  <c r="H31" i="108"/>
  <c r="G31" i="108"/>
  <c r="F31" i="108"/>
  <c r="E31" i="108"/>
  <c r="D31" i="108"/>
  <c r="C31" i="108"/>
  <c r="B31" i="108"/>
  <c r="AI30" i="108"/>
  <c r="AH30" i="108"/>
  <c r="AG30" i="108"/>
  <c r="AF30" i="108"/>
  <c r="AE30" i="108"/>
  <c r="AD30" i="108"/>
  <c r="AC30" i="108"/>
  <c r="AB30" i="108"/>
  <c r="AA30" i="108"/>
  <c r="Z30" i="108"/>
  <c r="Y30" i="108"/>
  <c r="X30" i="108"/>
  <c r="W30" i="108"/>
  <c r="V30" i="108"/>
  <c r="U30" i="108"/>
  <c r="T30" i="108"/>
  <c r="S30" i="108"/>
  <c r="R30" i="108"/>
  <c r="Q30" i="108"/>
  <c r="P30" i="108"/>
  <c r="O30" i="108"/>
  <c r="N30" i="108"/>
  <c r="M30" i="108"/>
  <c r="L30" i="108"/>
  <c r="K30" i="108"/>
  <c r="J30" i="108"/>
  <c r="I30" i="108"/>
  <c r="H30" i="108"/>
  <c r="G30" i="108"/>
  <c r="F30" i="108"/>
  <c r="E30" i="108"/>
  <c r="D30" i="108"/>
  <c r="C30" i="108"/>
  <c r="B30" i="108"/>
  <c r="AI28" i="108"/>
  <c r="AH28" i="108"/>
  <c r="AG28" i="108"/>
  <c r="AF28" i="108"/>
  <c r="AE28" i="108"/>
  <c r="AD28" i="108"/>
  <c r="AC28" i="108"/>
  <c r="AB28" i="108"/>
  <c r="AA28" i="108"/>
  <c r="Z28" i="108"/>
  <c r="Y28" i="108"/>
  <c r="X28" i="108"/>
  <c r="W28" i="108"/>
  <c r="V28" i="108"/>
  <c r="U28" i="108"/>
  <c r="T28" i="108"/>
  <c r="S28" i="108"/>
  <c r="R28" i="108"/>
  <c r="Q28" i="108"/>
  <c r="P28" i="108"/>
  <c r="O28" i="108"/>
  <c r="N28" i="108"/>
  <c r="M28" i="108"/>
  <c r="L28" i="108"/>
  <c r="K28" i="108"/>
  <c r="J28" i="108"/>
  <c r="I28" i="108"/>
  <c r="H28" i="108"/>
  <c r="G28" i="108"/>
  <c r="F28" i="108"/>
  <c r="E28" i="108"/>
  <c r="D28" i="108"/>
  <c r="C28" i="108"/>
  <c r="B28" i="108"/>
  <c r="AI27" i="108"/>
  <c r="AH27" i="108"/>
  <c r="AG27" i="108"/>
  <c r="AF27" i="108"/>
  <c r="AE27" i="108"/>
  <c r="AD27" i="108"/>
  <c r="AC27" i="108"/>
  <c r="AB27" i="108"/>
  <c r="AA27" i="108"/>
  <c r="Z27" i="108"/>
  <c r="Y27" i="108"/>
  <c r="X27" i="108"/>
  <c r="W27" i="108"/>
  <c r="V27" i="108"/>
  <c r="U27" i="108"/>
  <c r="T27" i="108"/>
  <c r="S27" i="108"/>
  <c r="R27" i="108"/>
  <c r="Q27" i="108"/>
  <c r="P27" i="108"/>
  <c r="O27" i="108"/>
  <c r="N27" i="108"/>
  <c r="M27" i="108"/>
  <c r="L27" i="108"/>
  <c r="K27" i="108"/>
  <c r="J27" i="108"/>
  <c r="I27" i="108"/>
  <c r="H27" i="108"/>
  <c r="G27" i="108"/>
  <c r="F27" i="108"/>
  <c r="E27" i="108"/>
  <c r="D27" i="108"/>
  <c r="C27" i="108"/>
  <c r="B27" i="108"/>
  <c r="AI25" i="108"/>
  <c r="AH25" i="108"/>
  <c r="AG25" i="108"/>
  <c r="AF25" i="108"/>
  <c r="AE25" i="108"/>
  <c r="AD25" i="108"/>
  <c r="AC25" i="108"/>
  <c r="AB25" i="108"/>
  <c r="AA25" i="108"/>
  <c r="Z25" i="108"/>
  <c r="Y25" i="108"/>
  <c r="X25" i="108"/>
  <c r="W25" i="108"/>
  <c r="V25" i="108"/>
  <c r="U25" i="108"/>
  <c r="T25" i="108"/>
  <c r="S25" i="108"/>
  <c r="R25" i="108"/>
  <c r="Q25" i="108"/>
  <c r="P25" i="108"/>
  <c r="O25" i="108"/>
  <c r="N25" i="108"/>
  <c r="M25" i="108"/>
  <c r="L25" i="108"/>
  <c r="K25" i="108"/>
  <c r="J25" i="108"/>
  <c r="I25" i="108"/>
  <c r="H25" i="108"/>
  <c r="G25" i="108"/>
  <c r="F25" i="108"/>
  <c r="E25" i="108"/>
  <c r="D25" i="108"/>
  <c r="C25" i="108"/>
  <c r="B25" i="108"/>
  <c r="AI24" i="108"/>
  <c r="AH24" i="108"/>
  <c r="AG24" i="108"/>
  <c r="AF24" i="108"/>
  <c r="AE24" i="108"/>
  <c r="AD24" i="108"/>
  <c r="AC24" i="108"/>
  <c r="AB24" i="108"/>
  <c r="AA24" i="108"/>
  <c r="Z24" i="108"/>
  <c r="Y24" i="108"/>
  <c r="X24" i="108"/>
  <c r="W24" i="108"/>
  <c r="V24" i="108"/>
  <c r="U24" i="108"/>
  <c r="T24" i="108"/>
  <c r="S24" i="108"/>
  <c r="R24" i="108"/>
  <c r="Q24" i="108"/>
  <c r="P24" i="108"/>
  <c r="O24" i="108"/>
  <c r="N24" i="108"/>
  <c r="M24" i="108"/>
  <c r="L24" i="108"/>
  <c r="K24" i="108"/>
  <c r="J24" i="108"/>
  <c r="I24" i="108"/>
  <c r="H24" i="108"/>
  <c r="G24" i="108"/>
  <c r="F24" i="108"/>
  <c r="E24" i="108"/>
  <c r="D24" i="108"/>
  <c r="C24" i="108"/>
  <c r="B24" i="108"/>
  <c r="AI22" i="108"/>
  <c r="AH22" i="108"/>
  <c r="AG22" i="108"/>
  <c r="AF22" i="108"/>
  <c r="AE22" i="108"/>
  <c r="AD22" i="108"/>
  <c r="AC22" i="108"/>
  <c r="AB22" i="108"/>
  <c r="AA22" i="108"/>
  <c r="Z22" i="108"/>
  <c r="Y22" i="108"/>
  <c r="X22" i="108"/>
  <c r="W22" i="108"/>
  <c r="V22" i="108"/>
  <c r="U22" i="108"/>
  <c r="T22" i="108"/>
  <c r="S22" i="108"/>
  <c r="R22" i="108"/>
  <c r="Q22" i="108"/>
  <c r="P22" i="108"/>
  <c r="O22" i="108"/>
  <c r="N22" i="108"/>
  <c r="M22" i="108"/>
  <c r="L22" i="108"/>
  <c r="K22" i="108"/>
  <c r="J22" i="108"/>
  <c r="I22" i="108"/>
  <c r="H22" i="108"/>
  <c r="G22" i="108"/>
  <c r="F22" i="108"/>
  <c r="E22" i="108"/>
  <c r="D22" i="108"/>
  <c r="C22" i="108"/>
  <c r="B22" i="108"/>
  <c r="AI21" i="108"/>
  <c r="AH21" i="108"/>
  <c r="AG21" i="108"/>
  <c r="AF21" i="108"/>
  <c r="AE21" i="108"/>
  <c r="AD21" i="108"/>
  <c r="AC21" i="108"/>
  <c r="AB21" i="108"/>
  <c r="AA21" i="108"/>
  <c r="Z21" i="108"/>
  <c r="Y21" i="108"/>
  <c r="X21" i="108"/>
  <c r="W21" i="108"/>
  <c r="V21" i="108"/>
  <c r="U21" i="108"/>
  <c r="T21" i="108"/>
  <c r="S21" i="108"/>
  <c r="R21" i="108"/>
  <c r="Q21" i="108"/>
  <c r="P21" i="108"/>
  <c r="O21" i="108"/>
  <c r="N21" i="108"/>
  <c r="M21" i="108"/>
  <c r="L21" i="108"/>
  <c r="K21" i="108"/>
  <c r="J21" i="108"/>
  <c r="I21" i="108"/>
  <c r="H21" i="108"/>
  <c r="G21" i="108"/>
  <c r="F21" i="108"/>
  <c r="E21" i="108"/>
  <c r="D21" i="108"/>
  <c r="C21" i="108"/>
  <c r="B21" i="108"/>
  <c r="AI17" i="108"/>
  <c r="AH17" i="108"/>
  <c r="AG17" i="108"/>
  <c r="AF17" i="108"/>
  <c r="AE17" i="108"/>
  <c r="AD17" i="108"/>
  <c r="AC17" i="108"/>
  <c r="AB17" i="108"/>
  <c r="AA17" i="108"/>
  <c r="Z17" i="108"/>
  <c r="Y17" i="108"/>
  <c r="X17" i="108"/>
  <c r="W17" i="108"/>
  <c r="V17" i="108"/>
  <c r="U17" i="108"/>
  <c r="T17" i="108"/>
  <c r="S17" i="108"/>
  <c r="R17" i="108"/>
  <c r="Q17" i="108"/>
  <c r="P17" i="108"/>
  <c r="O17" i="108"/>
  <c r="N17" i="108"/>
  <c r="M17" i="108"/>
  <c r="L17" i="108"/>
  <c r="K17" i="108"/>
  <c r="J17" i="108"/>
  <c r="I17" i="108"/>
  <c r="H17" i="108"/>
  <c r="G17" i="108"/>
  <c r="F17" i="108"/>
  <c r="E17" i="108"/>
  <c r="D17" i="108"/>
  <c r="C17" i="108"/>
  <c r="B17" i="108"/>
  <c r="AI16" i="108"/>
  <c r="AH16" i="108"/>
  <c r="AG16" i="108"/>
  <c r="AF16" i="108"/>
  <c r="AE16" i="108"/>
  <c r="AD16" i="108"/>
  <c r="AC16" i="108"/>
  <c r="AB16" i="108"/>
  <c r="AA16" i="108"/>
  <c r="Z16" i="108"/>
  <c r="Y16" i="108"/>
  <c r="X16" i="108"/>
  <c r="W16" i="108"/>
  <c r="V16" i="108"/>
  <c r="U16" i="108"/>
  <c r="T16" i="108"/>
  <c r="S16" i="108"/>
  <c r="R16" i="108"/>
  <c r="Q16" i="108"/>
  <c r="P16" i="108"/>
  <c r="O16" i="108"/>
  <c r="N16" i="108"/>
  <c r="M16" i="108"/>
  <c r="L16" i="108"/>
  <c r="K16" i="108"/>
  <c r="J16" i="108"/>
  <c r="I16" i="108"/>
  <c r="H16" i="108"/>
  <c r="G16" i="108"/>
  <c r="F16" i="108"/>
  <c r="E16" i="108"/>
  <c r="D16" i="108"/>
  <c r="C16" i="108"/>
  <c r="B16" i="108"/>
  <c r="AI14" i="108"/>
  <c r="AH14" i="108"/>
  <c r="AG14" i="108"/>
  <c r="AF14" i="108"/>
  <c r="AE14" i="108"/>
  <c r="AD14" i="108"/>
  <c r="AC14" i="108"/>
  <c r="AB14" i="108"/>
  <c r="AA14" i="108"/>
  <c r="Z14" i="108"/>
  <c r="Y14" i="108"/>
  <c r="X14" i="108"/>
  <c r="W14" i="108"/>
  <c r="V14" i="108"/>
  <c r="U14" i="108"/>
  <c r="T14" i="108"/>
  <c r="S14" i="108"/>
  <c r="R14" i="108"/>
  <c r="Q14" i="108"/>
  <c r="P14" i="108"/>
  <c r="O14" i="108"/>
  <c r="N14" i="108"/>
  <c r="M14" i="108"/>
  <c r="L14" i="108"/>
  <c r="K14" i="108"/>
  <c r="J14" i="108"/>
  <c r="I14" i="108"/>
  <c r="H14" i="108"/>
  <c r="G14" i="108"/>
  <c r="F14" i="108"/>
  <c r="E14" i="108"/>
  <c r="D14" i="108"/>
  <c r="C14" i="108"/>
  <c r="B14" i="108"/>
  <c r="AI13" i="108"/>
  <c r="AH13" i="108"/>
  <c r="AG13" i="108"/>
  <c r="AF13" i="108"/>
  <c r="AE13" i="108"/>
  <c r="AD13" i="108"/>
  <c r="AC13" i="108"/>
  <c r="AB13" i="108"/>
  <c r="AA13" i="108"/>
  <c r="Z13" i="108"/>
  <c r="Y13" i="108"/>
  <c r="X13" i="108"/>
  <c r="W13" i="108"/>
  <c r="V13" i="108"/>
  <c r="U13" i="108"/>
  <c r="T13" i="108"/>
  <c r="S13" i="108"/>
  <c r="R13" i="108"/>
  <c r="Q13" i="108"/>
  <c r="P13" i="108"/>
  <c r="O13" i="108"/>
  <c r="N13" i="108"/>
  <c r="M13" i="108"/>
  <c r="L13" i="108"/>
  <c r="K13" i="108"/>
  <c r="J13" i="108"/>
  <c r="I13" i="108"/>
  <c r="H13" i="108"/>
  <c r="G13" i="108"/>
  <c r="F13" i="108"/>
  <c r="E13" i="108"/>
  <c r="D13" i="108"/>
  <c r="C13" i="108"/>
  <c r="B13" i="108"/>
  <c r="AI11" i="108"/>
  <c r="AH11" i="108"/>
  <c r="AG11" i="108"/>
  <c r="AF11" i="108"/>
  <c r="AE11" i="108"/>
  <c r="AD11" i="108"/>
  <c r="AC11" i="108"/>
  <c r="AB11" i="108"/>
  <c r="AA11" i="108"/>
  <c r="Z11" i="108"/>
  <c r="Y11" i="108"/>
  <c r="X11" i="108"/>
  <c r="W11" i="108"/>
  <c r="V11" i="108"/>
  <c r="U11" i="108"/>
  <c r="T11" i="108"/>
  <c r="S11" i="108"/>
  <c r="R11" i="108"/>
  <c r="Q11" i="108"/>
  <c r="P11" i="108"/>
  <c r="O11" i="108"/>
  <c r="N11" i="108"/>
  <c r="M11" i="108"/>
  <c r="L11" i="108"/>
  <c r="K11" i="108"/>
  <c r="J11" i="108"/>
  <c r="I11" i="108"/>
  <c r="H11" i="108"/>
  <c r="G11" i="108"/>
  <c r="F11" i="108"/>
  <c r="E11" i="108"/>
  <c r="D11" i="108"/>
  <c r="C11" i="108"/>
  <c r="B11" i="108"/>
  <c r="AI10" i="108"/>
  <c r="AH10" i="108"/>
  <c r="AG10" i="108"/>
  <c r="AF10" i="108"/>
  <c r="AE10" i="108"/>
  <c r="AD10" i="108"/>
  <c r="AC10" i="108"/>
  <c r="AB10" i="108"/>
  <c r="AA10" i="108"/>
  <c r="Z10" i="108"/>
  <c r="Y10" i="108"/>
  <c r="X10" i="108"/>
  <c r="W10" i="108"/>
  <c r="V10" i="108"/>
  <c r="U10" i="108"/>
  <c r="T10" i="108"/>
  <c r="S10" i="108"/>
  <c r="R10" i="108"/>
  <c r="Q10" i="108"/>
  <c r="P10" i="108"/>
  <c r="O10" i="108"/>
  <c r="N10" i="108"/>
  <c r="M10" i="108"/>
  <c r="L10" i="108"/>
  <c r="K10" i="108"/>
  <c r="J10" i="108"/>
  <c r="I10" i="108"/>
  <c r="H10" i="108"/>
  <c r="G10" i="108"/>
  <c r="F10" i="108"/>
  <c r="E10" i="108"/>
  <c r="D10" i="108"/>
  <c r="C10" i="108"/>
  <c r="B10" i="108"/>
  <c r="AI8" i="108"/>
  <c r="AH8" i="108"/>
  <c r="AG8" i="108"/>
  <c r="AF8" i="108"/>
  <c r="AE8" i="108"/>
  <c r="AD8" i="108"/>
  <c r="AC8" i="108"/>
  <c r="AB8" i="108"/>
  <c r="AA8" i="108"/>
  <c r="Z8" i="108"/>
  <c r="Y8" i="108"/>
  <c r="X8" i="108"/>
  <c r="W8" i="108"/>
  <c r="V8" i="108"/>
  <c r="U8" i="108"/>
  <c r="T8" i="108"/>
  <c r="S8" i="108"/>
  <c r="R8" i="108"/>
  <c r="Q8" i="108"/>
  <c r="P8" i="108"/>
  <c r="O8" i="108"/>
  <c r="N8" i="108"/>
  <c r="M8" i="108"/>
  <c r="L8" i="108"/>
  <c r="K8" i="108"/>
  <c r="J8" i="108"/>
  <c r="I8" i="108"/>
  <c r="H8" i="108"/>
  <c r="G8" i="108"/>
  <c r="F8" i="108"/>
  <c r="E8" i="108"/>
  <c r="D8" i="108"/>
  <c r="C8" i="108"/>
  <c r="B8" i="108"/>
  <c r="AI7" i="108"/>
  <c r="AH7" i="108"/>
  <c r="AG7" i="108"/>
  <c r="AF7" i="108"/>
  <c r="AE7" i="108"/>
  <c r="AD7" i="108"/>
  <c r="AC7" i="108"/>
  <c r="AB7" i="108"/>
  <c r="AA7" i="108"/>
  <c r="Z7" i="108"/>
  <c r="Y7" i="108"/>
  <c r="X7" i="108"/>
  <c r="W7" i="108"/>
  <c r="V7" i="108"/>
  <c r="U7" i="108"/>
  <c r="T7" i="108"/>
  <c r="S7" i="108"/>
  <c r="R7" i="108"/>
  <c r="Q7" i="108"/>
  <c r="P7" i="108"/>
  <c r="O7" i="108"/>
  <c r="N7" i="108"/>
  <c r="M7" i="108"/>
  <c r="L7" i="108"/>
  <c r="K7" i="108"/>
  <c r="J7" i="108"/>
  <c r="I7" i="108"/>
  <c r="H7" i="108"/>
  <c r="G7" i="108"/>
  <c r="F7" i="108"/>
  <c r="E7" i="108"/>
  <c r="D7" i="108"/>
  <c r="C7" i="108"/>
  <c r="B7" i="108"/>
  <c r="AI5" i="108"/>
  <c r="AH5" i="108"/>
  <c r="AG5" i="108"/>
  <c r="AF5" i="108"/>
  <c r="AE5" i="108"/>
  <c r="AD5" i="108"/>
  <c r="AC5" i="108"/>
  <c r="AB5" i="108"/>
  <c r="AA5" i="108"/>
  <c r="Z5" i="108"/>
  <c r="Y5" i="108"/>
  <c r="X5" i="108"/>
  <c r="W5" i="108"/>
  <c r="V5" i="108"/>
  <c r="U5" i="108"/>
  <c r="T5" i="108"/>
  <c r="S5" i="108"/>
  <c r="R5" i="108"/>
  <c r="Q5" i="108"/>
  <c r="P5" i="108"/>
  <c r="O5" i="108"/>
  <c r="N5" i="108"/>
  <c r="M5" i="108"/>
  <c r="L5" i="108"/>
  <c r="K5" i="108"/>
  <c r="J5" i="108"/>
  <c r="I5" i="108"/>
  <c r="H5" i="108"/>
  <c r="G5" i="108"/>
  <c r="F5" i="108"/>
  <c r="E5" i="108"/>
  <c r="D5" i="108"/>
  <c r="C5" i="108"/>
  <c r="B5" i="108"/>
  <c r="AI4" i="108"/>
  <c r="AH4" i="108"/>
  <c r="AG4" i="108"/>
  <c r="AF4" i="108"/>
  <c r="AE4" i="108"/>
  <c r="AD4" i="108"/>
  <c r="AC4" i="108"/>
  <c r="AB4" i="108"/>
  <c r="AA4" i="108"/>
  <c r="Z4" i="108"/>
  <c r="Y4" i="108"/>
  <c r="X4" i="108"/>
  <c r="W4" i="108"/>
  <c r="V4" i="108"/>
  <c r="U4" i="108"/>
  <c r="T4" i="108"/>
  <c r="S4" i="108"/>
  <c r="R4" i="108"/>
  <c r="Q4" i="108"/>
  <c r="P4" i="108"/>
  <c r="O4" i="108"/>
  <c r="N4" i="108"/>
  <c r="M4" i="108"/>
  <c r="L4" i="108"/>
  <c r="K4" i="108"/>
  <c r="J4" i="108"/>
  <c r="I4" i="108"/>
  <c r="H4" i="108"/>
  <c r="G4" i="108"/>
  <c r="F4" i="108"/>
  <c r="E4" i="108"/>
  <c r="D4" i="108"/>
  <c r="C4" i="108"/>
  <c r="B4" i="108"/>
  <c r="B19" i="98"/>
  <c r="B17" i="98"/>
  <c r="B16" i="98"/>
  <c r="B14" i="98"/>
  <c r="B13" i="98"/>
  <c r="B11" i="98"/>
  <c r="B10" i="98"/>
  <c r="B8" i="98"/>
  <c r="B7" i="98"/>
  <c r="B5" i="98"/>
  <c r="B4" i="98"/>
  <c r="B37" i="97"/>
  <c r="B35" i="97"/>
  <c r="B34" i="97"/>
  <c r="B32" i="97"/>
  <c r="B31" i="97"/>
  <c r="B29" i="97"/>
  <c r="B28" i="97"/>
  <c r="B26" i="97"/>
  <c r="B25" i="97"/>
  <c r="B23" i="97"/>
  <c r="B22" i="97"/>
  <c r="B19" i="97"/>
  <c r="B17" i="97"/>
  <c r="B16" i="97"/>
  <c r="B14" i="97"/>
  <c r="B13" i="97"/>
  <c r="B11" i="97"/>
  <c r="B10" i="97"/>
  <c r="B8" i="97"/>
  <c r="B7" i="97"/>
  <c r="B5" i="97"/>
  <c r="B4" i="97"/>
  <c r="U32" i="132"/>
  <c r="T32" i="132"/>
  <c r="S32" i="132"/>
  <c r="R32" i="132"/>
  <c r="Q32" i="132"/>
  <c r="P32" i="132"/>
  <c r="O32" i="132"/>
  <c r="N32" i="132"/>
  <c r="M32" i="132"/>
  <c r="L32" i="132"/>
  <c r="K32" i="132"/>
  <c r="J32" i="132"/>
  <c r="I32" i="132"/>
  <c r="H32" i="132"/>
  <c r="G32" i="132"/>
  <c r="F32" i="132"/>
  <c r="E32" i="132"/>
  <c r="D32" i="132"/>
  <c r="C32" i="132"/>
  <c r="B32" i="132"/>
  <c r="U31" i="132"/>
  <c r="T31" i="132"/>
  <c r="S31" i="132"/>
  <c r="R31" i="132"/>
  <c r="Q31" i="132"/>
  <c r="P31" i="132"/>
  <c r="O31" i="132"/>
  <c r="N31" i="132"/>
  <c r="M31" i="132"/>
  <c r="L31" i="132"/>
  <c r="K31" i="132"/>
  <c r="J31" i="132"/>
  <c r="I31" i="132"/>
  <c r="H31" i="132"/>
  <c r="G31" i="132"/>
  <c r="F31" i="132"/>
  <c r="E31" i="132"/>
  <c r="D31" i="132"/>
  <c r="C31" i="132"/>
  <c r="B31" i="132"/>
  <c r="U29" i="132"/>
  <c r="T29" i="132"/>
  <c r="S29" i="132"/>
  <c r="R29" i="132"/>
  <c r="Q29" i="132"/>
  <c r="P29" i="132"/>
  <c r="O29" i="132"/>
  <c r="N29" i="132"/>
  <c r="M29" i="132"/>
  <c r="L29" i="132"/>
  <c r="K29" i="132"/>
  <c r="J29" i="132"/>
  <c r="I29" i="132"/>
  <c r="H29" i="132"/>
  <c r="G29" i="132"/>
  <c r="F29" i="132"/>
  <c r="E29" i="132"/>
  <c r="D29" i="132"/>
  <c r="C29" i="132"/>
  <c r="B29" i="132"/>
  <c r="U28" i="132"/>
  <c r="T28" i="132"/>
  <c r="S28" i="132"/>
  <c r="R28" i="132"/>
  <c r="Q28" i="132"/>
  <c r="P28" i="132"/>
  <c r="O28" i="132"/>
  <c r="N28" i="132"/>
  <c r="M28" i="132"/>
  <c r="L28" i="132"/>
  <c r="K28" i="132"/>
  <c r="J28" i="132"/>
  <c r="I28" i="132"/>
  <c r="H28" i="132"/>
  <c r="G28" i="132"/>
  <c r="F28" i="132"/>
  <c r="E28" i="132"/>
  <c r="D28" i="132"/>
  <c r="C28" i="132"/>
  <c r="B28" i="132"/>
  <c r="U26" i="132"/>
  <c r="T26" i="132"/>
  <c r="S26" i="132"/>
  <c r="R26" i="132"/>
  <c r="Q26" i="132"/>
  <c r="P26" i="132"/>
  <c r="O26" i="132"/>
  <c r="N26" i="132"/>
  <c r="M26" i="132"/>
  <c r="L26" i="132"/>
  <c r="K26" i="132"/>
  <c r="J26" i="132"/>
  <c r="I26" i="132"/>
  <c r="H26" i="132"/>
  <c r="G26" i="132"/>
  <c r="F26" i="132"/>
  <c r="E26" i="132"/>
  <c r="D26" i="132"/>
  <c r="C26" i="132"/>
  <c r="B26" i="132"/>
  <c r="U25" i="132"/>
  <c r="T25" i="132"/>
  <c r="S25" i="132"/>
  <c r="R25" i="132"/>
  <c r="Q25" i="132"/>
  <c r="P25" i="132"/>
  <c r="O25" i="132"/>
  <c r="N25" i="132"/>
  <c r="M25" i="132"/>
  <c r="L25" i="132"/>
  <c r="K25" i="132"/>
  <c r="J25" i="132"/>
  <c r="I25" i="132"/>
  <c r="H25" i="132"/>
  <c r="G25" i="132"/>
  <c r="F25" i="132"/>
  <c r="E25" i="132"/>
  <c r="D25" i="132"/>
  <c r="C25" i="132"/>
  <c r="B25" i="132"/>
  <c r="U23" i="132"/>
  <c r="T23" i="132"/>
  <c r="S23" i="132"/>
  <c r="R23" i="132"/>
  <c r="Q23" i="132"/>
  <c r="P23" i="132"/>
  <c r="O23" i="132"/>
  <c r="N23" i="132"/>
  <c r="M23" i="132"/>
  <c r="L23" i="132"/>
  <c r="K23" i="132"/>
  <c r="J23" i="132"/>
  <c r="I23" i="132"/>
  <c r="H23" i="132"/>
  <c r="G23" i="132"/>
  <c r="F23" i="132"/>
  <c r="E23" i="132"/>
  <c r="D23" i="132"/>
  <c r="C23" i="132"/>
  <c r="B23" i="132"/>
  <c r="U22" i="132"/>
  <c r="T22" i="132"/>
  <c r="S22" i="132"/>
  <c r="R22" i="132"/>
  <c r="Q22" i="132"/>
  <c r="P22" i="132"/>
  <c r="O22" i="132"/>
  <c r="N22" i="132"/>
  <c r="M22" i="132"/>
  <c r="L22" i="132"/>
  <c r="K22" i="132"/>
  <c r="J22" i="132"/>
  <c r="I22" i="132"/>
  <c r="H22" i="132"/>
  <c r="G22" i="132"/>
  <c r="F22" i="132"/>
  <c r="E22" i="132"/>
  <c r="D22" i="132"/>
  <c r="C22" i="132"/>
  <c r="B22" i="132"/>
  <c r="U20" i="132"/>
  <c r="T20" i="132"/>
  <c r="S20" i="132"/>
  <c r="R20" i="132"/>
  <c r="Q20" i="132"/>
  <c r="P20" i="132"/>
  <c r="O20" i="132"/>
  <c r="N20" i="132"/>
  <c r="M20" i="132"/>
  <c r="L20" i="132"/>
  <c r="K20" i="132"/>
  <c r="J20" i="132"/>
  <c r="I20" i="132"/>
  <c r="H20" i="132"/>
  <c r="G20" i="132"/>
  <c r="F20" i="132"/>
  <c r="E20" i="132"/>
  <c r="D20" i="132"/>
  <c r="C20" i="132"/>
  <c r="B20" i="132"/>
  <c r="U19" i="132"/>
  <c r="T19" i="132"/>
  <c r="S19" i="132"/>
  <c r="R19" i="132"/>
  <c r="Q19" i="132"/>
  <c r="P19" i="132"/>
  <c r="O19" i="132"/>
  <c r="N19" i="132"/>
  <c r="M19" i="132"/>
  <c r="L19" i="132"/>
  <c r="K19" i="132"/>
  <c r="J19" i="132"/>
  <c r="I19" i="132"/>
  <c r="H19" i="132"/>
  <c r="G19" i="132"/>
  <c r="F19" i="132"/>
  <c r="E19" i="132"/>
  <c r="D19" i="132"/>
  <c r="C19" i="132"/>
  <c r="B19" i="132"/>
  <c r="U16" i="132"/>
  <c r="T16" i="132"/>
  <c r="S16" i="132"/>
  <c r="R16" i="132"/>
  <c r="Q16" i="132"/>
  <c r="P16" i="132"/>
  <c r="O16" i="132"/>
  <c r="N16" i="132"/>
  <c r="M16" i="132"/>
  <c r="L16" i="132"/>
  <c r="K16" i="132"/>
  <c r="J16" i="132"/>
  <c r="I16" i="132"/>
  <c r="H16" i="132"/>
  <c r="G16" i="132"/>
  <c r="F16" i="132"/>
  <c r="E16" i="132"/>
  <c r="D16" i="132"/>
  <c r="C16" i="132"/>
  <c r="B16" i="132"/>
  <c r="U15" i="132"/>
  <c r="T15" i="132"/>
  <c r="S15" i="132"/>
  <c r="R15" i="132"/>
  <c r="Q15" i="132"/>
  <c r="P15" i="132"/>
  <c r="O15" i="132"/>
  <c r="N15" i="132"/>
  <c r="M15" i="132"/>
  <c r="L15" i="132"/>
  <c r="K15" i="132"/>
  <c r="J15" i="132"/>
  <c r="I15" i="132"/>
  <c r="H15" i="132"/>
  <c r="G15" i="132"/>
  <c r="F15" i="132"/>
  <c r="E15" i="132"/>
  <c r="D15" i="132"/>
  <c r="C15" i="132"/>
  <c r="B15" i="132"/>
  <c r="U13" i="132"/>
  <c r="T13" i="132"/>
  <c r="S13" i="132"/>
  <c r="R13" i="132"/>
  <c r="Q13" i="132"/>
  <c r="P13" i="132"/>
  <c r="O13" i="132"/>
  <c r="N13" i="132"/>
  <c r="M13" i="132"/>
  <c r="L13" i="132"/>
  <c r="K13" i="132"/>
  <c r="J13" i="132"/>
  <c r="I13" i="132"/>
  <c r="H13" i="132"/>
  <c r="G13" i="132"/>
  <c r="F13" i="132"/>
  <c r="E13" i="132"/>
  <c r="D13" i="132"/>
  <c r="C13" i="132"/>
  <c r="B13" i="132"/>
  <c r="U12" i="132"/>
  <c r="T12" i="132"/>
  <c r="S12" i="132"/>
  <c r="R12" i="132"/>
  <c r="Q12" i="132"/>
  <c r="P12" i="132"/>
  <c r="O12" i="132"/>
  <c r="N12" i="132"/>
  <c r="M12" i="132"/>
  <c r="L12" i="132"/>
  <c r="K12" i="132"/>
  <c r="J12" i="132"/>
  <c r="I12" i="132"/>
  <c r="H12" i="132"/>
  <c r="G12" i="132"/>
  <c r="F12" i="132"/>
  <c r="E12" i="132"/>
  <c r="D12" i="132"/>
  <c r="C12" i="132"/>
  <c r="B12" i="132"/>
  <c r="U10" i="132"/>
  <c r="T10" i="132"/>
  <c r="S10" i="132"/>
  <c r="R10" i="132"/>
  <c r="Q10" i="132"/>
  <c r="P10" i="132"/>
  <c r="O10" i="132"/>
  <c r="N10" i="132"/>
  <c r="M10" i="132"/>
  <c r="L10" i="132"/>
  <c r="K10" i="132"/>
  <c r="J10" i="132"/>
  <c r="I10" i="132"/>
  <c r="H10" i="132"/>
  <c r="G10" i="132"/>
  <c r="F10" i="132"/>
  <c r="E10" i="132"/>
  <c r="D10" i="132"/>
  <c r="C10" i="132"/>
  <c r="B10" i="132"/>
  <c r="U9" i="132"/>
  <c r="T9" i="132"/>
  <c r="S9" i="132"/>
  <c r="R9" i="132"/>
  <c r="Q9" i="132"/>
  <c r="P9" i="132"/>
  <c r="O9" i="132"/>
  <c r="N9" i="132"/>
  <c r="M9" i="132"/>
  <c r="L9" i="132"/>
  <c r="K9" i="132"/>
  <c r="J9" i="132"/>
  <c r="I9" i="132"/>
  <c r="H9" i="132"/>
  <c r="G9" i="132"/>
  <c r="F9" i="132"/>
  <c r="E9" i="132"/>
  <c r="D9" i="132"/>
  <c r="C9" i="132"/>
  <c r="B9" i="132"/>
  <c r="U7" i="132"/>
  <c r="T7" i="132"/>
  <c r="S7" i="132"/>
  <c r="R7" i="132"/>
  <c r="Q7" i="132"/>
  <c r="P7" i="132"/>
  <c r="O7" i="132"/>
  <c r="N7" i="132"/>
  <c r="M7" i="132"/>
  <c r="L7" i="132"/>
  <c r="K7" i="132"/>
  <c r="J7" i="132"/>
  <c r="I7" i="132"/>
  <c r="H7" i="132"/>
  <c r="G7" i="132"/>
  <c r="F7" i="132"/>
  <c r="E7" i="132"/>
  <c r="D7" i="132"/>
  <c r="C7" i="132"/>
  <c r="B7" i="132"/>
  <c r="U6" i="132"/>
  <c r="T6" i="132"/>
  <c r="S6" i="132"/>
  <c r="R6" i="132"/>
  <c r="Q6" i="132"/>
  <c r="P6" i="132"/>
  <c r="O6" i="132"/>
  <c r="N6" i="132"/>
  <c r="M6" i="132"/>
  <c r="L6" i="132"/>
  <c r="K6" i="132"/>
  <c r="J6" i="132"/>
  <c r="I6" i="132"/>
  <c r="H6" i="132"/>
  <c r="G6" i="132"/>
  <c r="F6" i="132"/>
  <c r="E6" i="132"/>
  <c r="D6" i="132"/>
  <c r="C6" i="132"/>
  <c r="B6" i="132"/>
  <c r="U4" i="132"/>
  <c r="T4" i="132"/>
  <c r="S4" i="132"/>
  <c r="R4" i="132"/>
  <c r="Q4" i="132"/>
  <c r="P4" i="132"/>
  <c r="O4" i="132"/>
  <c r="N4" i="132"/>
  <c r="M4" i="132"/>
  <c r="L4" i="132"/>
  <c r="K4" i="132"/>
  <c r="J4" i="132"/>
  <c r="I4" i="132"/>
  <c r="H4" i="132"/>
  <c r="G4" i="132"/>
  <c r="F4" i="132"/>
  <c r="E4" i="132"/>
  <c r="D4" i="132"/>
  <c r="C4" i="132"/>
  <c r="B4" i="132"/>
  <c r="U3" i="132"/>
  <c r="T3" i="132"/>
  <c r="S3" i="132"/>
  <c r="R3" i="132"/>
  <c r="Q3" i="132"/>
  <c r="P3" i="132"/>
  <c r="O3" i="132"/>
  <c r="N3" i="132"/>
  <c r="M3" i="132"/>
  <c r="L3" i="132"/>
  <c r="K3" i="132"/>
  <c r="J3" i="132"/>
  <c r="I3" i="132"/>
  <c r="H3" i="132"/>
  <c r="G3" i="132"/>
  <c r="F3" i="132"/>
  <c r="E3" i="132"/>
  <c r="D3" i="132"/>
  <c r="C3" i="132"/>
  <c r="B3" i="132"/>
  <c r="P33" i="87"/>
  <c r="O33" i="87"/>
  <c r="N33" i="87"/>
  <c r="M33" i="87"/>
  <c r="L33" i="87"/>
  <c r="K33" i="87"/>
  <c r="J33" i="87"/>
  <c r="I33" i="87"/>
  <c r="H33" i="87"/>
  <c r="G33" i="87"/>
  <c r="F33" i="87"/>
  <c r="E33" i="87"/>
  <c r="D33" i="87"/>
  <c r="C33" i="87"/>
  <c r="B33" i="87"/>
  <c r="P32" i="87"/>
  <c r="O32" i="87"/>
  <c r="N32" i="87"/>
  <c r="M32" i="87"/>
  <c r="L32" i="87"/>
  <c r="K32" i="87"/>
  <c r="J32" i="87"/>
  <c r="I32" i="87"/>
  <c r="H32" i="87"/>
  <c r="G32" i="87"/>
  <c r="F32" i="87"/>
  <c r="E32" i="87"/>
  <c r="D32" i="87"/>
  <c r="C32" i="87"/>
  <c r="B32" i="87"/>
  <c r="P30" i="87"/>
  <c r="O30" i="87"/>
  <c r="N30" i="87"/>
  <c r="M30" i="87"/>
  <c r="L30" i="87"/>
  <c r="K30" i="87"/>
  <c r="J30" i="87"/>
  <c r="I30" i="87"/>
  <c r="H30" i="87"/>
  <c r="G30" i="87"/>
  <c r="F30" i="87"/>
  <c r="E30" i="87"/>
  <c r="D30" i="87"/>
  <c r="C30" i="87"/>
  <c r="B30" i="87"/>
  <c r="P29" i="87"/>
  <c r="O29" i="87"/>
  <c r="N29" i="87"/>
  <c r="M29" i="87"/>
  <c r="L29" i="87"/>
  <c r="K29" i="87"/>
  <c r="J29" i="87"/>
  <c r="I29" i="87"/>
  <c r="H29" i="87"/>
  <c r="G29" i="87"/>
  <c r="F29" i="87"/>
  <c r="E29" i="87"/>
  <c r="D29" i="87"/>
  <c r="C29" i="87"/>
  <c r="B29" i="87"/>
  <c r="P27" i="87"/>
  <c r="O27" i="87"/>
  <c r="N27" i="87"/>
  <c r="M27" i="87"/>
  <c r="L27" i="87"/>
  <c r="K27" i="87"/>
  <c r="J27" i="87"/>
  <c r="I27" i="87"/>
  <c r="H27" i="87"/>
  <c r="G27" i="87"/>
  <c r="F27" i="87"/>
  <c r="E27" i="87"/>
  <c r="D27" i="87"/>
  <c r="C27" i="87"/>
  <c r="B27" i="87"/>
  <c r="P26" i="87"/>
  <c r="O26" i="87"/>
  <c r="N26" i="87"/>
  <c r="M26" i="87"/>
  <c r="L26" i="87"/>
  <c r="K26" i="87"/>
  <c r="J26" i="87"/>
  <c r="I26" i="87"/>
  <c r="H26" i="87"/>
  <c r="G26" i="87"/>
  <c r="F26" i="87"/>
  <c r="E26" i="87"/>
  <c r="D26" i="87"/>
  <c r="C26" i="87"/>
  <c r="B26" i="87"/>
  <c r="P24" i="87"/>
  <c r="O24" i="87"/>
  <c r="N24" i="87"/>
  <c r="M24" i="87"/>
  <c r="L24" i="87"/>
  <c r="K24" i="87"/>
  <c r="J24" i="87"/>
  <c r="I24" i="87"/>
  <c r="H24" i="87"/>
  <c r="G24" i="87"/>
  <c r="F24" i="87"/>
  <c r="E24" i="87"/>
  <c r="D24" i="87"/>
  <c r="C24" i="87"/>
  <c r="B24" i="87"/>
  <c r="P23" i="87"/>
  <c r="O23" i="87"/>
  <c r="N23" i="87"/>
  <c r="M23" i="87"/>
  <c r="L23" i="87"/>
  <c r="K23" i="87"/>
  <c r="J23" i="87"/>
  <c r="I23" i="87"/>
  <c r="H23" i="87"/>
  <c r="G23" i="87"/>
  <c r="F23" i="87"/>
  <c r="E23" i="87"/>
  <c r="D23" i="87"/>
  <c r="C23" i="87"/>
  <c r="B23" i="87"/>
  <c r="P21" i="87"/>
  <c r="O21" i="87"/>
  <c r="N21" i="87"/>
  <c r="M21" i="87"/>
  <c r="L21" i="87"/>
  <c r="K21" i="87"/>
  <c r="J21" i="87"/>
  <c r="I21" i="87"/>
  <c r="H21" i="87"/>
  <c r="G21" i="87"/>
  <c r="F21" i="87"/>
  <c r="E21" i="87"/>
  <c r="D21" i="87"/>
  <c r="C21" i="87"/>
  <c r="B21" i="87"/>
  <c r="P20" i="87"/>
  <c r="O20" i="87"/>
  <c r="N20" i="87"/>
  <c r="M20" i="87"/>
  <c r="L20" i="87"/>
  <c r="K20" i="87"/>
  <c r="J20" i="87"/>
  <c r="I20" i="87"/>
  <c r="H20" i="87"/>
  <c r="G20" i="87"/>
  <c r="F20" i="87"/>
  <c r="E20" i="87"/>
  <c r="D20" i="87"/>
  <c r="C20" i="87"/>
  <c r="B20" i="87"/>
  <c r="P17" i="87"/>
  <c r="O17" i="87"/>
  <c r="N17" i="87"/>
  <c r="M17" i="87"/>
  <c r="L17" i="87"/>
  <c r="K17" i="87"/>
  <c r="J17" i="87"/>
  <c r="I17" i="87"/>
  <c r="H17" i="87"/>
  <c r="G17" i="87"/>
  <c r="F17" i="87"/>
  <c r="E17" i="87"/>
  <c r="D17" i="87"/>
  <c r="C17" i="87"/>
  <c r="B17" i="87"/>
  <c r="P16" i="87"/>
  <c r="O16" i="87"/>
  <c r="N16" i="87"/>
  <c r="M16" i="87"/>
  <c r="L16" i="87"/>
  <c r="K16" i="87"/>
  <c r="J16" i="87"/>
  <c r="I16" i="87"/>
  <c r="H16" i="87"/>
  <c r="G16" i="87"/>
  <c r="F16" i="87"/>
  <c r="E16" i="87"/>
  <c r="D16" i="87"/>
  <c r="C16" i="87"/>
  <c r="B16" i="87"/>
  <c r="P14" i="87"/>
  <c r="O14" i="87"/>
  <c r="N14" i="87"/>
  <c r="M14" i="87"/>
  <c r="L14" i="87"/>
  <c r="K14" i="87"/>
  <c r="J14" i="87"/>
  <c r="I14" i="87"/>
  <c r="H14" i="87"/>
  <c r="G14" i="87"/>
  <c r="F14" i="87"/>
  <c r="E14" i="87"/>
  <c r="D14" i="87"/>
  <c r="C14" i="87"/>
  <c r="B14" i="87"/>
  <c r="P13" i="87"/>
  <c r="O13" i="87"/>
  <c r="N13" i="87"/>
  <c r="M13" i="87"/>
  <c r="L13" i="87"/>
  <c r="K13" i="87"/>
  <c r="J13" i="87"/>
  <c r="I13" i="87"/>
  <c r="H13" i="87"/>
  <c r="G13" i="87"/>
  <c r="F13" i="87"/>
  <c r="E13" i="87"/>
  <c r="D13" i="87"/>
  <c r="C13" i="87"/>
  <c r="B13" i="87"/>
  <c r="P11" i="87"/>
  <c r="O11" i="87"/>
  <c r="N11" i="87"/>
  <c r="M11" i="87"/>
  <c r="L11" i="87"/>
  <c r="K11" i="87"/>
  <c r="J11" i="87"/>
  <c r="I11" i="87"/>
  <c r="H11" i="87"/>
  <c r="G11" i="87"/>
  <c r="F11" i="87"/>
  <c r="E11" i="87"/>
  <c r="D11" i="87"/>
  <c r="C11" i="87"/>
  <c r="B11" i="87"/>
  <c r="P10" i="87"/>
  <c r="O10" i="87"/>
  <c r="N10" i="87"/>
  <c r="M10" i="87"/>
  <c r="L10" i="87"/>
  <c r="K10" i="87"/>
  <c r="J10" i="87"/>
  <c r="I10" i="87"/>
  <c r="H10" i="87"/>
  <c r="G10" i="87"/>
  <c r="F10" i="87"/>
  <c r="E10" i="87"/>
  <c r="D10" i="87"/>
  <c r="C10" i="87"/>
  <c r="B10" i="87"/>
  <c r="P8" i="87"/>
  <c r="O8" i="87"/>
  <c r="N8" i="87"/>
  <c r="M8" i="87"/>
  <c r="L8" i="87"/>
  <c r="K8" i="87"/>
  <c r="J8" i="87"/>
  <c r="I8" i="87"/>
  <c r="H8" i="87"/>
  <c r="G8" i="87"/>
  <c r="F8" i="87"/>
  <c r="E8" i="87"/>
  <c r="D8" i="87"/>
  <c r="C8" i="87"/>
  <c r="B8" i="87"/>
  <c r="P7" i="87"/>
  <c r="O7" i="87"/>
  <c r="N7" i="87"/>
  <c r="M7" i="87"/>
  <c r="L7" i="87"/>
  <c r="K7" i="87"/>
  <c r="J7" i="87"/>
  <c r="I7" i="87"/>
  <c r="H7" i="87"/>
  <c r="G7" i="87"/>
  <c r="F7" i="87"/>
  <c r="E7" i="87"/>
  <c r="D7" i="87"/>
  <c r="C7" i="87"/>
  <c r="B7" i="87"/>
  <c r="P5" i="87"/>
  <c r="O5" i="87"/>
  <c r="N5" i="87"/>
  <c r="M5" i="87"/>
  <c r="L5" i="87"/>
  <c r="K5" i="87"/>
  <c r="J5" i="87"/>
  <c r="I5" i="87"/>
  <c r="H5" i="87"/>
  <c r="G5" i="87"/>
  <c r="F5" i="87"/>
  <c r="E5" i="87"/>
  <c r="D5" i="87"/>
  <c r="C5" i="87"/>
  <c r="B5" i="87"/>
  <c r="P4" i="87"/>
  <c r="O4" i="87"/>
  <c r="N4" i="87"/>
  <c r="M4" i="87"/>
  <c r="L4" i="87"/>
  <c r="K4" i="87"/>
  <c r="J4" i="87"/>
  <c r="I4" i="87"/>
  <c r="H4" i="87"/>
  <c r="G4" i="87"/>
  <c r="F4" i="87"/>
  <c r="E4" i="87"/>
  <c r="D4" i="87"/>
  <c r="C4" i="87"/>
  <c r="B4" i="87"/>
  <c r="P17" i="102"/>
  <c r="O17" i="102"/>
  <c r="N17" i="102"/>
  <c r="M17" i="102"/>
  <c r="L17" i="102"/>
  <c r="K17" i="102"/>
  <c r="J17" i="102"/>
  <c r="I17" i="102"/>
  <c r="H17" i="102"/>
  <c r="G17" i="102"/>
  <c r="F17" i="102"/>
  <c r="E17" i="102"/>
  <c r="D17" i="102"/>
  <c r="C17" i="102"/>
  <c r="B17" i="102"/>
  <c r="P16" i="102"/>
  <c r="O16" i="102"/>
  <c r="N16" i="102"/>
  <c r="M16" i="102"/>
  <c r="L16" i="102"/>
  <c r="K16" i="102"/>
  <c r="J16" i="102"/>
  <c r="I16" i="102"/>
  <c r="H16" i="102"/>
  <c r="G16" i="102"/>
  <c r="F16" i="102"/>
  <c r="E16" i="102"/>
  <c r="D16" i="102"/>
  <c r="C16" i="102"/>
  <c r="B16" i="102"/>
  <c r="P14" i="102"/>
  <c r="O14" i="102"/>
  <c r="N14" i="102"/>
  <c r="M14" i="102"/>
  <c r="L14" i="102"/>
  <c r="K14" i="102"/>
  <c r="J14" i="102"/>
  <c r="I14" i="102"/>
  <c r="H14" i="102"/>
  <c r="G14" i="102"/>
  <c r="F14" i="102"/>
  <c r="E14" i="102"/>
  <c r="D14" i="102"/>
  <c r="C14" i="102"/>
  <c r="B14" i="102"/>
  <c r="P13" i="102"/>
  <c r="O13" i="102"/>
  <c r="N13" i="102"/>
  <c r="M13" i="102"/>
  <c r="L13" i="102"/>
  <c r="K13" i="102"/>
  <c r="J13" i="102"/>
  <c r="I13" i="102"/>
  <c r="H13" i="102"/>
  <c r="G13" i="102"/>
  <c r="F13" i="102"/>
  <c r="E13" i="102"/>
  <c r="D13" i="102"/>
  <c r="C13" i="102"/>
  <c r="B13" i="102"/>
  <c r="P11" i="102"/>
  <c r="O11" i="102"/>
  <c r="N11" i="102"/>
  <c r="M11" i="102"/>
  <c r="L11" i="102"/>
  <c r="K11" i="102"/>
  <c r="J11" i="102"/>
  <c r="I11" i="102"/>
  <c r="H11" i="102"/>
  <c r="G11" i="102"/>
  <c r="F11" i="102"/>
  <c r="E11" i="102"/>
  <c r="D11" i="102"/>
  <c r="C11" i="102"/>
  <c r="B11" i="102"/>
  <c r="P10" i="102"/>
  <c r="O10" i="102"/>
  <c r="N10" i="102"/>
  <c r="M10" i="102"/>
  <c r="L10" i="102"/>
  <c r="K10" i="102"/>
  <c r="J10" i="102"/>
  <c r="I10" i="102"/>
  <c r="H10" i="102"/>
  <c r="G10" i="102"/>
  <c r="F10" i="102"/>
  <c r="E10" i="102"/>
  <c r="D10" i="102"/>
  <c r="C10" i="102"/>
  <c r="B10" i="102"/>
  <c r="P8" i="102"/>
  <c r="O8" i="102"/>
  <c r="N8" i="102"/>
  <c r="M8" i="102"/>
  <c r="L8" i="102"/>
  <c r="K8" i="102"/>
  <c r="J8" i="102"/>
  <c r="I8" i="102"/>
  <c r="H8" i="102"/>
  <c r="G8" i="102"/>
  <c r="F8" i="102"/>
  <c r="E8" i="102"/>
  <c r="D8" i="102"/>
  <c r="C8" i="102"/>
  <c r="B8" i="102"/>
  <c r="P7" i="102"/>
  <c r="O7" i="102"/>
  <c r="N7" i="102"/>
  <c r="M7" i="102"/>
  <c r="L7" i="102"/>
  <c r="K7" i="102"/>
  <c r="J7" i="102"/>
  <c r="I7" i="102"/>
  <c r="H7" i="102"/>
  <c r="G7" i="102"/>
  <c r="F7" i="102"/>
  <c r="E7" i="102"/>
  <c r="D7" i="102"/>
  <c r="C7" i="102"/>
  <c r="B7" i="102"/>
  <c r="P5" i="102"/>
  <c r="O5" i="102"/>
  <c r="N5" i="102"/>
  <c r="M5" i="102"/>
  <c r="L5" i="102"/>
  <c r="K5" i="102"/>
  <c r="J5" i="102"/>
  <c r="I5" i="102"/>
  <c r="H5" i="102"/>
  <c r="G5" i="102"/>
  <c r="F5" i="102"/>
  <c r="E5" i="102"/>
  <c r="D5" i="102"/>
  <c r="C5" i="102"/>
  <c r="B5" i="102"/>
  <c r="P4" i="102"/>
  <c r="O4" i="102"/>
  <c r="N4" i="102"/>
  <c r="M4" i="102"/>
  <c r="L4" i="102"/>
  <c r="K4" i="102"/>
  <c r="J4" i="102"/>
  <c r="I4" i="102"/>
  <c r="H4" i="102"/>
  <c r="G4" i="102"/>
  <c r="F4" i="102"/>
  <c r="E4" i="102"/>
  <c r="D4" i="102"/>
  <c r="C4" i="102"/>
  <c r="B4" i="102"/>
  <c r="P33" i="101"/>
  <c r="O33" i="101"/>
  <c r="N33" i="101"/>
  <c r="M33" i="101"/>
  <c r="L33" i="101"/>
  <c r="K33" i="101"/>
  <c r="J33" i="101"/>
  <c r="I33" i="101"/>
  <c r="H33" i="101"/>
  <c r="G33" i="101"/>
  <c r="F33" i="101"/>
  <c r="E33" i="101"/>
  <c r="D33" i="101"/>
  <c r="C33" i="101"/>
  <c r="B33" i="101"/>
  <c r="P32" i="101"/>
  <c r="O32" i="101"/>
  <c r="N32" i="101"/>
  <c r="M32" i="101"/>
  <c r="L32" i="101"/>
  <c r="K32" i="101"/>
  <c r="J32" i="101"/>
  <c r="I32" i="101"/>
  <c r="H32" i="101"/>
  <c r="G32" i="101"/>
  <c r="F32" i="101"/>
  <c r="E32" i="101"/>
  <c r="D32" i="101"/>
  <c r="C32" i="101"/>
  <c r="B32" i="101"/>
  <c r="P30" i="101"/>
  <c r="O30" i="101"/>
  <c r="N30" i="101"/>
  <c r="M30" i="101"/>
  <c r="L30" i="101"/>
  <c r="K30" i="101"/>
  <c r="J30" i="101"/>
  <c r="I30" i="101"/>
  <c r="H30" i="101"/>
  <c r="G30" i="101"/>
  <c r="F30" i="101"/>
  <c r="E30" i="101"/>
  <c r="D30" i="101"/>
  <c r="C30" i="101"/>
  <c r="B30" i="101"/>
  <c r="P29" i="101"/>
  <c r="O29" i="101"/>
  <c r="N29" i="101"/>
  <c r="M29" i="101"/>
  <c r="L29" i="101"/>
  <c r="K29" i="101"/>
  <c r="J29" i="101"/>
  <c r="I29" i="101"/>
  <c r="H29" i="101"/>
  <c r="G29" i="101"/>
  <c r="F29" i="101"/>
  <c r="E29" i="101"/>
  <c r="D29" i="101"/>
  <c r="C29" i="101"/>
  <c r="B29" i="101"/>
  <c r="P27" i="101"/>
  <c r="O27" i="101"/>
  <c r="N27" i="101"/>
  <c r="M27" i="101"/>
  <c r="L27" i="101"/>
  <c r="K27" i="101"/>
  <c r="J27" i="101"/>
  <c r="I27" i="101"/>
  <c r="H27" i="101"/>
  <c r="G27" i="101"/>
  <c r="F27" i="101"/>
  <c r="E27" i="101"/>
  <c r="D27" i="101"/>
  <c r="C27" i="101"/>
  <c r="B27" i="101"/>
  <c r="P26" i="101"/>
  <c r="O26" i="101"/>
  <c r="N26" i="101"/>
  <c r="M26" i="101"/>
  <c r="L26" i="101"/>
  <c r="K26" i="101"/>
  <c r="J26" i="101"/>
  <c r="I26" i="101"/>
  <c r="H26" i="101"/>
  <c r="G26" i="101"/>
  <c r="F26" i="101"/>
  <c r="E26" i="101"/>
  <c r="D26" i="101"/>
  <c r="C26" i="101"/>
  <c r="B26" i="101"/>
  <c r="P24" i="101"/>
  <c r="O24" i="101"/>
  <c r="N24" i="101"/>
  <c r="M24" i="101"/>
  <c r="L24" i="101"/>
  <c r="K24" i="101"/>
  <c r="J24" i="101"/>
  <c r="I24" i="101"/>
  <c r="H24" i="101"/>
  <c r="G24" i="101"/>
  <c r="F24" i="101"/>
  <c r="E24" i="101"/>
  <c r="D24" i="101"/>
  <c r="C24" i="101"/>
  <c r="B24" i="101"/>
  <c r="P23" i="101"/>
  <c r="O23" i="101"/>
  <c r="N23" i="101"/>
  <c r="M23" i="101"/>
  <c r="L23" i="101"/>
  <c r="K23" i="101"/>
  <c r="J23" i="101"/>
  <c r="I23" i="101"/>
  <c r="H23" i="101"/>
  <c r="G23" i="101"/>
  <c r="F23" i="101"/>
  <c r="E23" i="101"/>
  <c r="D23" i="101"/>
  <c r="C23" i="101"/>
  <c r="B23" i="101"/>
  <c r="P21" i="101"/>
  <c r="O21" i="101"/>
  <c r="N21" i="101"/>
  <c r="M21" i="101"/>
  <c r="L21" i="101"/>
  <c r="K21" i="101"/>
  <c r="J21" i="101"/>
  <c r="I21" i="101"/>
  <c r="H21" i="101"/>
  <c r="G21" i="101"/>
  <c r="F21" i="101"/>
  <c r="E21" i="101"/>
  <c r="D21" i="101"/>
  <c r="C21" i="101"/>
  <c r="B21" i="101"/>
  <c r="P20" i="101"/>
  <c r="O20" i="101"/>
  <c r="N20" i="101"/>
  <c r="M20" i="101"/>
  <c r="L20" i="101"/>
  <c r="K20" i="101"/>
  <c r="J20" i="101"/>
  <c r="I20" i="101"/>
  <c r="H20" i="101"/>
  <c r="G20" i="101"/>
  <c r="F20" i="101"/>
  <c r="E20" i="101"/>
  <c r="D20" i="101"/>
  <c r="C20" i="101"/>
  <c r="B20" i="101"/>
  <c r="P17" i="101"/>
  <c r="O17" i="101"/>
  <c r="N17" i="101"/>
  <c r="M17" i="101"/>
  <c r="L17" i="101"/>
  <c r="K17" i="101"/>
  <c r="J17" i="101"/>
  <c r="I17" i="101"/>
  <c r="H17" i="101"/>
  <c r="G17" i="101"/>
  <c r="F17" i="101"/>
  <c r="E17" i="101"/>
  <c r="D17" i="101"/>
  <c r="C17" i="101"/>
  <c r="B17" i="101"/>
  <c r="P16" i="101"/>
  <c r="O16" i="101"/>
  <c r="N16" i="101"/>
  <c r="M16" i="101"/>
  <c r="L16" i="101"/>
  <c r="K16" i="101"/>
  <c r="J16" i="101"/>
  <c r="I16" i="101"/>
  <c r="H16" i="101"/>
  <c r="G16" i="101"/>
  <c r="F16" i="101"/>
  <c r="E16" i="101"/>
  <c r="D16" i="101"/>
  <c r="C16" i="101"/>
  <c r="B16" i="101"/>
  <c r="P14" i="101"/>
  <c r="O14" i="101"/>
  <c r="N14" i="101"/>
  <c r="M14" i="101"/>
  <c r="L14" i="101"/>
  <c r="K14" i="101"/>
  <c r="J14" i="101"/>
  <c r="I14" i="101"/>
  <c r="H14" i="101"/>
  <c r="G14" i="101"/>
  <c r="F14" i="101"/>
  <c r="E14" i="101"/>
  <c r="D14" i="101"/>
  <c r="C14" i="101"/>
  <c r="B14" i="101"/>
  <c r="P13" i="101"/>
  <c r="O13" i="101"/>
  <c r="N13" i="101"/>
  <c r="M13" i="101"/>
  <c r="L13" i="101"/>
  <c r="K13" i="101"/>
  <c r="J13" i="101"/>
  <c r="I13" i="101"/>
  <c r="H13" i="101"/>
  <c r="G13" i="101"/>
  <c r="F13" i="101"/>
  <c r="E13" i="101"/>
  <c r="D13" i="101"/>
  <c r="C13" i="101"/>
  <c r="B13" i="101"/>
  <c r="P11" i="101"/>
  <c r="O11" i="101"/>
  <c r="N11" i="101"/>
  <c r="M11" i="101"/>
  <c r="L11" i="101"/>
  <c r="K11" i="101"/>
  <c r="J11" i="101"/>
  <c r="I11" i="101"/>
  <c r="H11" i="101"/>
  <c r="G11" i="101"/>
  <c r="F11" i="101"/>
  <c r="E11" i="101"/>
  <c r="D11" i="101"/>
  <c r="C11" i="101"/>
  <c r="B11" i="101"/>
  <c r="P10" i="101"/>
  <c r="O10" i="101"/>
  <c r="N10" i="101"/>
  <c r="M10" i="101"/>
  <c r="L10" i="101"/>
  <c r="K10" i="101"/>
  <c r="J10" i="101"/>
  <c r="I10" i="101"/>
  <c r="H10" i="101"/>
  <c r="G10" i="101"/>
  <c r="F10" i="101"/>
  <c r="E10" i="101"/>
  <c r="D10" i="101"/>
  <c r="C10" i="101"/>
  <c r="B10" i="101"/>
  <c r="P8" i="101"/>
  <c r="O8" i="101"/>
  <c r="N8" i="101"/>
  <c r="M8" i="101"/>
  <c r="L8" i="101"/>
  <c r="K8" i="101"/>
  <c r="J8" i="101"/>
  <c r="I8" i="101"/>
  <c r="H8" i="101"/>
  <c r="G8" i="101"/>
  <c r="F8" i="101"/>
  <c r="E8" i="101"/>
  <c r="D8" i="101"/>
  <c r="C8" i="101"/>
  <c r="B8" i="101"/>
  <c r="P7" i="101"/>
  <c r="O7" i="101"/>
  <c r="N7" i="101"/>
  <c r="M7" i="101"/>
  <c r="L7" i="101"/>
  <c r="K7" i="101"/>
  <c r="J7" i="101"/>
  <c r="I7" i="101"/>
  <c r="H7" i="101"/>
  <c r="G7" i="101"/>
  <c r="F7" i="101"/>
  <c r="E7" i="101"/>
  <c r="D7" i="101"/>
  <c r="C7" i="101"/>
  <c r="B7" i="101"/>
  <c r="P5" i="101"/>
  <c r="O5" i="101"/>
  <c r="N5" i="101"/>
  <c r="M5" i="101"/>
  <c r="L5" i="101"/>
  <c r="K5" i="101"/>
  <c r="J5" i="101"/>
  <c r="I5" i="101"/>
  <c r="H5" i="101"/>
  <c r="G5" i="101"/>
  <c r="F5" i="101"/>
  <c r="E5" i="101"/>
  <c r="D5" i="101"/>
  <c r="C5" i="101"/>
  <c r="B5" i="101"/>
  <c r="P4" i="101"/>
  <c r="O4" i="101"/>
  <c r="N4" i="101"/>
  <c r="M4" i="101"/>
  <c r="L4" i="101"/>
  <c r="K4" i="101"/>
  <c r="J4" i="101"/>
  <c r="I4" i="101"/>
  <c r="H4" i="101"/>
  <c r="G4" i="101"/>
  <c r="F4" i="101"/>
  <c r="E4" i="101"/>
  <c r="D4" i="101"/>
  <c r="C4" i="101"/>
  <c r="B4" i="101"/>
  <c r="P33" i="88"/>
  <c r="O33" i="88"/>
  <c r="N33" i="88"/>
  <c r="M33" i="88"/>
  <c r="L33" i="88"/>
  <c r="K33" i="88"/>
  <c r="J33" i="88"/>
  <c r="I33" i="88"/>
  <c r="H33" i="88"/>
  <c r="G33" i="88"/>
  <c r="F33" i="88"/>
  <c r="E33" i="88"/>
  <c r="D33" i="88"/>
  <c r="C33" i="88"/>
  <c r="B33" i="88"/>
  <c r="P32" i="88"/>
  <c r="O32" i="88"/>
  <c r="N32" i="88"/>
  <c r="M32" i="88"/>
  <c r="L32" i="88"/>
  <c r="K32" i="88"/>
  <c r="J32" i="88"/>
  <c r="I32" i="88"/>
  <c r="H32" i="88"/>
  <c r="G32" i="88"/>
  <c r="F32" i="88"/>
  <c r="E32" i="88"/>
  <c r="D32" i="88"/>
  <c r="C32" i="88"/>
  <c r="B32" i="88"/>
  <c r="P30" i="88"/>
  <c r="O30" i="88"/>
  <c r="N30" i="88"/>
  <c r="M30" i="88"/>
  <c r="L30" i="88"/>
  <c r="K30" i="88"/>
  <c r="J30" i="88"/>
  <c r="I30" i="88"/>
  <c r="H30" i="88"/>
  <c r="G30" i="88"/>
  <c r="F30" i="88"/>
  <c r="E30" i="88"/>
  <c r="D30" i="88"/>
  <c r="C30" i="88"/>
  <c r="B30" i="88"/>
  <c r="P29" i="88"/>
  <c r="O29" i="88"/>
  <c r="N29" i="88"/>
  <c r="M29" i="88"/>
  <c r="L29" i="88"/>
  <c r="K29" i="88"/>
  <c r="J29" i="88"/>
  <c r="I29" i="88"/>
  <c r="H29" i="88"/>
  <c r="G29" i="88"/>
  <c r="F29" i="88"/>
  <c r="E29" i="88"/>
  <c r="D29" i="88"/>
  <c r="C29" i="88"/>
  <c r="B29" i="88"/>
  <c r="P27" i="88"/>
  <c r="O27" i="88"/>
  <c r="N27" i="88"/>
  <c r="M27" i="88"/>
  <c r="L27" i="88"/>
  <c r="K27" i="88"/>
  <c r="J27" i="88"/>
  <c r="I27" i="88"/>
  <c r="H27" i="88"/>
  <c r="G27" i="88"/>
  <c r="F27" i="88"/>
  <c r="E27" i="88"/>
  <c r="D27" i="88"/>
  <c r="C27" i="88"/>
  <c r="B27" i="88"/>
  <c r="P26" i="88"/>
  <c r="O26" i="88"/>
  <c r="N26" i="88"/>
  <c r="M26" i="88"/>
  <c r="L26" i="88"/>
  <c r="K26" i="88"/>
  <c r="J26" i="88"/>
  <c r="I26" i="88"/>
  <c r="H26" i="88"/>
  <c r="G26" i="88"/>
  <c r="F26" i="88"/>
  <c r="E26" i="88"/>
  <c r="D26" i="88"/>
  <c r="C26" i="88"/>
  <c r="B26" i="88"/>
  <c r="P24" i="88"/>
  <c r="O24" i="88"/>
  <c r="N24" i="88"/>
  <c r="M24" i="88"/>
  <c r="L24" i="88"/>
  <c r="K24" i="88"/>
  <c r="J24" i="88"/>
  <c r="I24" i="88"/>
  <c r="H24" i="88"/>
  <c r="G24" i="88"/>
  <c r="F24" i="88"/>
  <c r="E24" i="88"/>
  <c r="D24" i="88"/>
  <c r="C24" i="88"/>
  <c r="B24" i="88"/>
  <c r="P23" i="88"/>
  <c r="O23" i="88"/>
  <c r="N23" i="88"/>
  <c r="M23" i="88"/>
  <c r="L23" i="88"/>
  <c r="K23" i="88"/>
  <c r="J23" i="88"/>
  <c r="I23" i="88"/>
  <c r="H23" i="88"/>
  <c r="G23" i="88"/>
  <c r="F23" i="88"/>
  <c r="E23" i="88"/>
  <c r="D23" i="88"/>
  <c r="C23" i="88"/>
  <c r="B23" i="88"/>
  <c r="P21" i="88"/>
  <c r="O21" i="88"/>
  <c r="N21" i="88"/>
  <c r="M21" i="88"/>
  <c r="L21" i="88"/>
  <c r="K21" i="88"/>
  <c r="J21" i="88"/>
  <c r="I21" i="88"/>
  <c r="H21" i="88"/>
  <c r="G21" i="88"/>
  <c r="F21" i="88"/>
  <c r="E21" i="88"/>
  <c r="D21" i="88"/>
  <c r="C21" i="88"/>
  <c r="B21" i="88"/>
  <c r="P20" i="88"/>
  <c r="O20" i="88"/>
  <c r="N20" i="88"/>
  <c r="M20" i="88"/>
  <c r="L20" i="88"/>
  <c r="K20" i="88"/>
  <c r="J20" i="88"/>
  <c r="I20" i="88"/>
  <c r="H20" i="88"/>
  <c r="G20" i="88"/>
  <c r="F20" i="88"/>
  <c r="E20" i="88"/>
  <c r="D20" i="88"/>
  <c r="C20" i="88"/>
  <c r="B20" i="88"/>
  <c r="P17" i="88"/>
  <c r="O17" i="88"/>
  <c r="N17" i="88"/>
  <c r="M17" i="88"/>
  <c r="L17" i="88"/>
  <c r="K17" i="88"/>
  <c r="J17" i="88"/>
  <c r="I17" i="88"/>
  <c r="H17" i="88"/>
  <c r="G17" i="88"/>
  <c r="F17" i="88"/>
  <c r="E17" i="88"/>
  <c r="D17" i="88"/>
  <c r="C17" i="88"/>
  <c r="B17" i="88"/>
  <c r="P16" i="88"/>
  <c r="O16" i="88"/>
  <c r="N16" i="88"/>
  <c r="M16" i="88"/>
  <c r="L16" i="88"/>
  <c r="K16" i="88"/>
  <c r="J16" i="88"/>
  <c r="I16" i="88"/>
  <c r="H16" i="88"/>
  <c r="G16" i="88"/>
  <c r="F16" i="88"/>
  <c r="E16" i="88"/>
  <c r="D16" i="88"/>
  <c r="C16" i="88"/>
  <c r="B16" i="88"/>
  <c r="P14" i="88"/>
  <c r="O14" i="88"/>
  <c r="N14" i="88"/>
  <c r="M14" i="88"/>
  <c r="L14" i="88"/>
  <c r="K14" i="88"/>
  <c r="J14" i="88"/>
  <c r="I14" i="88"/>
  <c r="H14" i="88"/>
  <c r="G14" i="88"/>
  <c r="F14" i="88"/>
  <c r="E14" i="88"/>
  <c r="D14" i="88"/>
  <c r="C14" i="88"/>
  <c r="B14" i="88"/>
  <c r="P13" i="88"/>
  <c r="O13" i="88"/>
  <c r="N13" i="88"/>
  <c r="M13" i="88"/>
  <c r="L13" i="88"/>
  <c r="K13" i="88"/>
  <c r="J13" i="88"/>
  <c r="I13" i="88"/>
  <c r="H13" i="88"/>
  <c r="G13" i="88"/>
  <c r="F13" i="88"/>
  <c r="E13" i="88"/>
  <c r="D13" i="88"/>
  <c r="C13" i="88"/>
  <c r="B13" i="88"/>
  <c r="P11" i="88"/>
  <c r="O11" i="88"/>
  <c r="N11" i="88"/>
  <c r="M11" i="88"/>
  <c r="L11" i="88"/>
  <c r="K11" i="88"/>
  <c r="J11" i="88"/>
  <c r="I11" i="88"/>
  <c r="H11" i="88"/>
  <c r="G11" i="88"/>
  <c r="F11" i="88"/>
  <c r="E11" i="88"/>
  <c r="D11" i="88"/>
  <c r="C11" i="88"/>
  <c r="B11" i="88"/>
  <c r="P10" i="88"/>
  <c r="O10" i="88"/>
  <c r="N10" i="88"/>
  <c r="M10" i="88"/>
  <c r="L10" i="88"/>
  <c r="K10" i="88"/>
  <c r="J10" i="88"/>
  <c r="I10" i="88"/>
  <c r="H10" i="88"/>
  <c r="G10" i="88"/>
  <c r="F10" i="88"/>
  <c r="E10" i="88"/>
  <c r="D10" i="88"/>
  <c r="C10" i="88"/>
  <c r="B10" i="88"/>
  <c r="P8" i="88"/>
  <c r="O8" i="88"/>
  <c r="N8" i="88"/>
  <c r="M8" i="88"/>
  <c r="L8" i="88"/>
  <c r="K8" i="88"/>
  <c r="J8" i="88"/>
  <c r="I8" i="88"/>
  <c r="H8" i="88"/>
  <c r="G8" i="88"/>
  <c r="F8" i="88"/>
  <c r="E8" i="88"/>
  <c r="D8" i="88"/>
  <c r="C8" i="88"/>
  <c r="B8" i="88"/>
  <c r="P7" i="88"/>
  <c r="O7" i="88"/>
  <c r="N7" i="88"/>
  <c r="M7" i="88"/>
  <c r="L7" i="88"/>
  <c r="K7" i="88"/>
  <c r="J7" i="88"/>
  <c r="I7" i="88"/>
  <c r="H7" i="88"/>
  <c r="G7" i="88"/>
  <c r="F7" i="88"/>
  <c r="E7" i="88"/>
  <c r="D7" i="88"/>
  <c r="C7" i="88"/>
  <c r="B7" i="88"/>
  <c r="P5" i="88"/>
  <c r="O5" i="88"/>
  <c r="N5" i="88"/>
  <c r="M5" i="88"/>
  <c r="L5" i="88"/>
  <c r="K5" i="88"/>
  <c r="J5" i="88"/>
  <c r="I5" i="88"/>
  <c r="H5" i="88"/>
  <c r="G5" i="88"/>
  <c r="F5" i="88"/>
  <c r="E5" i="88"/>
  <c r="D5" i="88"/>
  <c r="C5" i="88"/>
  <c r="B5" i="88"/>
  <c r="P4" i="88"/>
  <c r="O4" i="88"/>
  <c r="N4" i="88"/>
  <c r="M4" i="88"/>
  <c r="L4" i="88"/>
  <c r="K4" i="88"/>
  <c r="J4" i="88"/>
  <c r="I4" i="88"/>
  <c r="H4" i="88"/>
  <c r="G4" i="88"/>
  <c r="F4" i="88"/>
  <c r="E4" i="88"/>
  <c r="D4" i="88"/>
  <c r="C4" i="88"/>
  <c r="B4" i="88"/>
  <c r="P17" i="100"/>
  <c r="O17" i="100"/>
  <c r="N17" i="100"/>
  <c r="M17" i="100"/>
  <c r="L17" i="100"/>
  <c r="K17" i="100"/>
  <c r="J17" i="100"/>
  <c r="I17" i="100"/>
  <c r="H17" i="100"/>
  <c r="G17" i="100"/>
  <c r="F17" i="100"/>
  <c r="E17" i="100"/>
  <c r="D17" i="100"/>
  <c r="C17" i="100"/>
  <c r="B17" i="100"/>
  <c r="P16" i="100"/>
  <c r="O16" i="100"/>
  <c r="N16" i="100"/>
  <c r="M16" i="100"/>
  <c r="L16" i="100"/>
  <c r="K16" i="100"/>
  <c r="J16" i="100"/>
  <c r="I16" i="100"/>
  <c r="H16" i="100"/>
  <c r="G16" i="100"/>
  <c r="F16" i="100"/>
  <c r="E16" i="100"/>
  <c r="D16" i="100"/>
  <c r="C16" i="100"/>
  <c r="B16" i="100"/>
  <c r="P14" i="100"/>
  <c r="O14" i="100"/>
  <c r="N14" i="100"/>
  <c r="M14" i="100"/>
  <c r="L14" i="100"/>
  <c r="K14" i="100"/>
  <c r="J14" i="100"/>
  <c r="I14" i="100"/>
  <c r="H14" i="100"/>
  <c r="G14" i="100"/>
  <c r="F14" i="100"/>
  <c r="E14" i="100"/>
  <c r="D14" i="100"/>
  <c r="C14" i="100"/>
  <c r="B14" i="100"/>
  <c r="P13" i="100"/>
  <c r="O13" i="100"/>
  <c r="N13" i="100"/>
  <c r="M13" i="100"/>
  <c r="L13" i="100"/>
  <c r="K13" i="100"/>
  <c r="J13" i="100"/>
  <c r="I13" i="100"/>
  <c r="H13" i="100"/>
  <c r="G13" i="100"/>
  <c r="F13" i="100"/>
  <c r="E13" i="100"/>
  <c r="D13" i="100"/>
  <c r="C13" i="100"/>
  <c r="B13" i="100"/>
  <c r="P11" i="100"/>
  <c r="O11" i="100"/>
  <c r="N11" i="100"/>
  <c r="M11" i="100"/>
  <c r="L11" i="100"/>
  <c r="K11" i="100"/>
  <c r="J11" i="100"/>
  <c r="I11" i="100"/>
  <c r="H11" i="100"/>
  <c r="G11" i="100"/>
  <c r="F11" i="100"/>
  <c r="E11" i="100"/>
  <c r="D11" i="100"/>
  <c r="C11" i="100"/>
  <c r="B11" i="100"/>
  <c r="P10" i="100"/>
  <c r="O10" i="100"/>
  <c r="N10" i="100"/>
  <c r="M10" i="100"/>
  <c r="L10" i="100"/>
  <c r="K10" i="100"/>
  <c r="J10" i="100"/>
  <c r="I10" i="100"/>
  <c r="H10" i="100"/>
  <c r="G10" i="100"/>
  <c r="F10" i="100"/>
  <c r="E10" i="100"/>
  <c r="D10" i="100"/>
  <c r="C10" i="100"/>
  <c r="B10" i="100"/>
  <c r="P8" i="100"/>
  <c r="O8" i="100"/>
  <c r="N8" i="100"/>
  <c r="M8" i="100"/>
  <c r="L8" i="100"/>
  <c r="K8" i="100"/>
  <c r="J8" i="100"/>
  <c r="I8" i="100"/>
  <c r="H8" i="100"/>
  <c r="G8" i="100"/>
  <c r="F8" i="100"/>
  <c r="E8" i="100"/>
  <c r="D8" i="100"/>
  <c r="C8" i="100"/>
  <c r="B8" i="100"/>
  <c r="P7" i="100"/>
  <c r="O7" i="100"/>
  <c r="N7" i="100"/>
  <c r="M7" i="100"/>
  <c r="L7" i="100"/>
  <c r="K7" i="100"/>
  <c r="J7" i="100"/>
  <c r="I7" i="100"/>
  <c r="H7" i="100"/>
  <c r="G7" i="100"/>
  <c r="F7" i="100"/>
  <c r="E7" i="100"/>
  <c r="D7" i="100"/>
  <c r="C7" i="100"/>
  <c r="B7" i="100"/>
  <c r="P5" i="100"/>
  <c r="O5" i="100"/>
  <c r="N5" i="100"/>
  <c r="M5" i="100"/>
  <c r="L5" i="100"/>
  <c r="K5" i="100"/>
  <c r="J5" i="100"/>
  <c r="I5" i="100"/>
  <c r="H5" i="100"/>
  <c r="G5" i="100"/>
  <c r="F5" i="100"/>
  <c r="E5" i="100"/>
  <c r="D5" i="100"/>
  <c r="C5" i="100"/>
  <c r="B5" i="100"/>
  <c r="P4" i="100"/>
  <c r="O4" i="100"/>
  <c r="N4" i="100"/>
  <c r="M4" i="100"/>
  <c r="L4" i="100"/>
  <c r="K4" i="100"/>
  <c r="J4" i="100"/>
  <c r="I4" i="100"/>
  <c r="H4" i="100"/>
  <c r="G4" i="100"/>
  <c r="F4" i="100"/>
  <c r="E4" i="100"/>
  <c r="D4" i="100"/>
  <c r="C4" i="100"/>
  <c r="B4" i="100"/>
  <c r="P33" i="99"/>
  <c r="O33" i="99"/>
  <c r="N33" i="99"/>
  <c r="M33" i="99"/>
  <c r="L33" i="99"/>
  <c r="K33" i="99"/>
  <c r="J33" i="99"/>
  <c r="I33" i="99"/>
  <c r="H33" i="99"/>
  <c r="G33" i="99"/>
  <c r="F33" i="99"/>
  <c r="E33" i="99"/>
  <c r="D33" i="99"/>
  <c r="C33" i="99"/>
  <c r="B33" i="99"/>
  <c r="P32" i="99"/>
  <c r="O32" i="99"/>
  <c r="N32" i="99"/>
  <c r="M32" i="99"/>
  <c r="L32" i="99"/>
  <c r="K32" i="99"/>
  <c r="J32" i="99"/>
  <c r="I32" i="99"/>
  <c r="H32" i="99"/>
  <c r="G32" i="99"/>
  <c r="F32" i="99"/>
  <c r="E32" i="99"/>
  <c r="D32" i="99"/>
  <c r="C32" i="99"/>
  <c r="B32" i="99"/>
  <c r="P30" i="99"/>
  <c r="O30" i="99"/>
  <c r="N30" i="99"/>
  <c r="M30" i="99"/>
  <c r="L30" i="99"/>
  <c r="K30" i="99"/>
  <c r="J30" i="99"/>
  <c r="I30" i="99"/>
  <c r="H30" i="99"/>
  <c r="G30" i="99"/>
  <c r="F30" i="99"/>
  <c r="E30" i="99"/>
  <c r="D30" i="99"/>
  <c r="C30" i="99"/>
  <c r="B30" i="99"/>
  <c r="P29" i="99"/>
  <c r="O29" i="99"/>
  <c r="N29" i="99"/>
  <c r="M29" i="99"/>
  <c r="L29" i="99"/>
  <c r="K29" i="99"/>
  <c r="J29" i="99"/>
  <c r="I29" i="99"/>
  <c r="H29" i="99"/>
  <c r="G29" i="99"/>
  <c r="F29" i="99"/>
  <c r="E29" i="99"/>
  <c r="D29" i="99"/>
  <c r="C29" i="99"/>
  <c r="B29" i="99"/>
  <c r="P27" i="99"/>
  <c r="O27" i="99"/>
  <c r="N27" i="99"/>
  <c r="M27" i="99"/>
  <c r="L27" i="99"/>
  <c r="K27" i="99"/>
  <c r="J27" i="99"/>
  <c r="I27" i="99"/>
  <c r="H27" i="99"/>
  <c r="G27" i="99"/>
  <c r="F27" i="99"/>
  <c r="E27" i="99"/>
  <c r="D27" i="99"/>
  <c r="C27" i="99"/>
  <c r="B27" i="99"/>
  <c r="P26" i="99"/>
  <c r="O26" i="99"/>
  <c r="N26" i="99"/>
  <c r="M26" i="99"/>
  <c r="L26" i="99"/>
  <c r="K26" i="99"/>
  <c r="J26" i="99"/>
  <c r="I26" i="99"/>
  <c r="H26" i="99"/>
  <c r="G26" i="99"/>
  <c r="F26" i="99"/>
  <c r="E26" i="99"/>
  <c r="D26" i="99"/>
  <c r="C26" i="99"/>
  <c r="B26" i="99"/>
  <c r="P24" i="99"/>
  <c r="O24" i="99"/>
  <c r="N24" i="99"/>
  <c r="M24" i="99"/>
  <c r="L24" i="99"/>
  <c r="K24" i="99"/>
  <c r="J24" i="99"/>
  <c r="I24" i="99"/>
  <c r="H24" i="99"/>
  <c r="G24" i="99"/>
  <c r="F24" i="99"/>
  <c r="E24" i="99"/>
  <c r="D24" i="99"/>
  <c r="C24" i="99"/>
  <c r="B24" i="99"/>
  <c r="P23" i="99"/>
  <c r="O23" i="99"/>
  <c r="N23" i="99"/>
  <c r="M23" i="99"/>
  <c r="L23" i="99"/>
  <c r="K23" i="99"/>
  <c r="J23" i="99"/>
  <c r="I23" i="99"/>
  <c r="H23" i="99"/>
  <c r="G23" i="99"/>
  <c r="F23" i="99"/>
  <c r="E23" i="99"/>
  <c r="D23" i="99"/>
  <c r="C23" i="99"/>
  <c r="B23" i="99"/>
  <c r="P21" i="99"/>
  <c r="O21" i="99"/>
  <c r="N21" i="99"/>
  <c r="M21" i="99"/>
  <c r="L21" i="99"/>
  <c r="K21" i="99"/>
  <c r="J21" i="99"/>
  <c r="I21" i="99"/>
  <c r="H21" i="99"/>
  <c r="G21" i="99"/>
  <c r="F21" i="99"/>
  <c r="E21" i="99"/>
  <c r="D21" i="99"/>
  <c r="C21" i="99"/>
  <c r="B21" i="99"/>
  <c r="P20" i="99"/>
  <c r="O20" i="99"/>
  <c r="N20" i="99"/>
  <c r="M20" i="99"/>
  <c r="L20" i="99"/>
  <c r="K20" i="99"/>
  <c r="J20" i="99"/>
  <c r="I20" i="99"/>
  <c r="H20" i="99"/>
  <c r="G20" i="99"/>
  <c r="F20" i="99"/>
  <c r="E20" i="99"/>
  <c r="D20" i="99"/>
  <c r="C20" i="99"/>
  <c r="B20" i="99"/>
  <c r="P17" i="99"/>
  <c r="O17" i="99"/>
  <c r="N17" i="99"/>
  <c r="M17" i="99"/>
  <c r="L17" i="99"/>
  <c r="K17" i="99"/>
  <c r="J17" i="99"/>
  <c r="I17" i="99"/>
  <c r="H17" i="99"/>
  <c r="G17" i="99"/>
  <c r="F17" i="99"/>
  <c r="E17" i="99"/>
  <c r="D17" i="99"/>
  <c r="C17" i="99"/>
  <c r="B17" i="99"/>
  <c r="P16" i="99"/>
  <c r="O16" i="99"/>
  <c r="N16" i="99"/>
  <c r="M16" i="99"/>
  <c r="L16" i="99"/>
  <c r="K16" i="99"/>
  <c r="J16" i="99"/>
  <c r="I16" i="99"/>
  <c r="H16" i="99"/>
  <c r="G16" i="99"/>
  <c r="F16" i="99"/>
  <c r="E16" i="99"/>
  <c r="D16" i="99"/>
  <c r="C16" i="99"/>
  <c r="B16" i="99"/>
  <c r="P14" i="99"/>
  <c r="O14" i="99"/>
  <c r="N14" i="99"/>
  <c r="M14" i="99"/>
  <c r="L14" i="99"/>
  <c r="K14" i="99"/>
  <c r="J14" i="99"/>
  <c r="I14" i="99"/>
  <c r="H14" i="99"/>
  <c r="G14" i="99"/>
  <c r="F14" i="99"/>
  <c r="E14" i="99"/>
  <c r="D14" i="99"/>
  <c r="C14" i="99"/>
  <c r="B14" i="99"/>
  <c r="P13" i="99"/>
  <c r="O13" i="99"/>
  <c r="N13" i="99"/>
  <c r="M13" i="99"/>
  <c r="L13" i="99"/>
  <c r="K13" i="99"/>
  <c r="J13" i="99"/>
  <c r="I13" i="99"/>
  <c r="H13" i="99"/>
  <c r="G13" i="99"/>
  <c r="F13" i="99"/>
  <c r="E13" i="99"/>
  <c r="D13" i="99"/>
  <c r="C13" i="99"/>
  <c r="B13" i="99"/>
  <c r="P11" i="99"/>
  <c r="O11" i="99"/>
  <c r="N11" i="99"/>
  <c r="M11" i="99"/>
  <c r="L11" i="99"/>
  <c r="K11" i="99"/>
  <c r="J11" i="99"/>
  <c r="I11" i="99"/>
  <c r="H11" i="99"/>
  <c r="G11" i="99"/>
  <c r="F11" i="99"/>
  <c r="E11" i="99"/>
  <c r="D11" i="99"/>
  <c r="C11" i="99"/>
  <c r="B11" i="99"/>
  <c r="P10" i="99"/>
  <c r="O10" i="99"/>
  <c r="N10" i="99"/>
  <c r="M10" i="99"/>
  <c r="L10" i="99"/>
  <c r="K10" i="99"/>
  <c r="J10" i="99"/>
  <c r="I10" i="99"/>
  <c r="H10" i="99"/>
  <c r="G10" i="99"/>
  <c r="F10" i="99"/>
  <c r="E10" i="99"/>
  <c r="D10" i="99"/>
  <c r="C10" i="99"/>
  <c r="B10" i="99"/>
  <c r="P8" i="99"/>
  <c r="O8" i="99"/>
  <c r="N8" i="99"/>
  <c r="M8" i="99"/>
  <c r="L8" i="99"/>
  <c r="K8" i="99"/>
  <c r="J8" i="99"/>
  <c r="I8" i="99"/>
  <c r="H8" i="99"/>
  <c r="G8" i="99"/>
  <c r="F8" i="99"/>
  <c r="E8" i="99"/>
  <c r="D8" i="99"/>
  <c r="C8" i="99"/>
  <c r="B8" i="99"/>
  <c r="P7" i="99"/>
  <c r="O7" i="99"/>
  <c r="N7" i="99"/>
  <c r="M7" i="99"/>
  <c r="L7" i="99"/>
  <c r="K7" i="99"/>
  <c r="J7" i="99"/>
  <c r="I7" i="99"/>
  <c r="H7" i="99"/>
  <c r="G7" i="99"/>
  <c r="F7" i="99"/>
  <c r="E7" i="99"/>
  <c r="D7" i="99"/>
  <c r="C7" i="99"/>
  <c r="B7" i="99"/>
  <c r="P5" i="99"/>
  <c r="O5" i="99"/>
  <c r="N5" i="99"/>
  <c r="M5" i="99"/>
  <c r="L5" i="99"/>
  <c r="K5" i="99"/>
  <c r="J5" i="99"/>
  <c r="I5" i="99"/>
  <c r="H5" i="99"/>
  <c r="G5" i="99"/>
  <c r="F5" i="99"/>
  <c r="E5" i="99"/>
  <c r="D5" i="99"/>
  <c r="C5" i="99"/>
  <c r="B5" i="99"/>
  <c r="P4" i="99"/>
  <c r="O4" i="99"/>
  <c r="N4" i="99"/>
  <c r="M4" i="99"/>
  <c r="L4" i="99"/>
  <c r="K4" i="99"/>
  <c r="J4" i="99"/>
  <c r="I4" i="99"/>
  <c r="H4" i="99"/>
  <c r="G4" i="99"/>
  <c r="F4" i="99"/>
  <c r="E4" i="99"/>
  <c r="D4" i="99"/>
  <c r="C4" i="99"/>
  <c r="B4" i="99"/>
  <c r="B25" i="121"/>
  <c r="B23" i="121"/>
  <c r="B22" i="121"/>
  <c r="B20" i="121"/>
  <c r="B19" i="121"/>
  <c r="B17" i="121"/>
  <c r="B16" i="121"/>
  <c r="B14" i="121"/>
  <c r="B13" i="121"/>
  <c r="B11" i="121"/>
  <c r="B10" i="121"/>
  <c r="B8" i="121"/>
  <c r="B7" i="121"/>
  <c r="B5" i="121"/>
  <c r="B4" i="121"/>
  <c r="AT33" i="129"/>
  <c r="AS33" i="129"/>
  <c r="AR33" i="129"/>
  <c r="AQ33" i="129"/>
  <c r="AP33" i="129"/>
  <c r="AO33" i="129"/>
  <c r="AN33" i="129"/>
  <c r="AM33" i="129"/>
  <c r="AL33" i="129"/>
  <c r="AK33" i="129"/>
  <c r="AJ33" i="129"/>
  <c r="AI33" i="129"/>
  <c r="AH33" i="129"/>
  <c r="AG33" i="129"/>
  <c r="AF33" i="129"/>
  <c r="AE33" i="129"/>
  <c r="AD33" i="129"/>
  <c r="AC33" i="129"/>
  <c r="AB33" i="129"/>
  <c r="AA33" i="129"/>
  <c r="Z33" i="129"/>
  <c r="Y33" i="129"/>
  <c r="X33" i="129"/>
  <c r="W33" i="129"/>
  <c r="V33" i="129"/>
  <c r="U33" i="129"/>
  <c r="T33" i="129"/>
  <c r="S33" i="129"/>
  <c r="R33" i="129"/>
  <c r="Q33" i="129"/>
  <c r="P33" i="129"/>
  <c r="O33" i="129"/>
  <c r="N33" i="129"/>
  <c r="M33" i="129"/>
  <c r="L33" i="129"/>
  <c r="K33" i="129"/>
  <c r="J33" i="129"/>
  <c r="I33" i="129"/>
  <c r="H33" i="129"/>
  <c r="G33" i="129"/>
  <c r="F33" i="129"/>
  <c r="E33" i="129"/>
  <c r="D33" i="129"/>
  <c r="C33" i="129"/>
  <c r="B33" i="129"/>
  <c r="AT32" i="129"/>
  <c r="AS32" i="129"/>
  <c r="AR32" i="129"/>
  <c r="AQ32" i="129"/>
  <c r="AP32" i="129"/>
  <c r="AO32" i="129"/>
  <c r="AN32" i="129"/>
  <c r="AM32" i="129"/>
  <c r="AL32" i="129"/>
  <c r="AK32" i="129"/>
  <c r="AJ32" i="129"/>
  <c r="AI32" i="129"/>
  <c r="AH32" i="129"/>
  <c r="AG32" i="129"/>
  <c r="AF32" i="129"/>
  <c r="AE32" i="129"/>
  <c r="AD32" i="129"/>
  <c r="AC32" i="129"/>
  <c r="AB32" i="129"/>
  <c r="AA32" i="129"/>
  <c r="Z32" i="129"/>
  <c r="Y32" i="129"/>
  <c r="X32" i="129"/>
  <c r="W32" i="129"/>
  <c r="V32" i="129"/>
  <c r="U32" i="129"/>
  <c r="T32" i="129"/>
  <c r="S32" i="129"/>
  <c r="R32" i="129"/>
  <c r="Q32" i="129"/>
  <c r="P32" i="129"/>
  <c r="O32" i="129"/>
  <c r="N32" i="129"/>
  <c r="M32" i="129"/>
  <c r="L32" i="129"/>
  <c r="K32" i="129"/>
  <c r="J32" i="129"/>
  <c r="I32" i="129"/>
  <c r="H32" i="129"/>
  <c r="G32" i="129"/>
  <c r="F32" i="129"/>
  <c r="E32" i="129"/>
  <c r="D32" i="129"/>
  <c r="C32" i="129"/>
  <c r="B32" i="129"/>
  <c r="AT30" i="129"/>
  <c r="AS30" i="129"/>
  <c r="AR30" i="129"/>
  <c r="AQ30" i="129"/>
  <c r="AP30" i="129"/>
  <c r="AO30" i="129"/>
  <c r="AN30" i="129"/>
  <c r="AM30" i="129"/>
  <c r="AL30" i="129"/>
  <c r="AK30" i="129"/>
  <c r="AJ30" i="129"/>
  <c r="AI30" i="129"/>
  <c r="AH30" i="129"/>
  <c r="AG30" i="129"/>
  <c r="AF30" i="129"/>
  <c r="AE30" i="129"/>
  <c r="AD30" i="129"/>
  <c r="AC30" i="129"/>
  <c r="AB30" i="129"/>
  <c r="AA30" i="129"/>
  <c r="Z30" i="129"/>
  <c r="Y30" i="129"/>
  <c r="X30" i="129"/>
  <c r="W30" i="129"/>
  <c r="V30" i="129"/>
  <c r="U30" i="129"/>
  <c r="T30" i="129"/>
  <c r="S30" i="129"/>
  <c r="R30" i="129"/>
  <c r="Q30" i="129"/>
  <c r="P30" i="129"/>
  <c r="O30" i="129"/>
  <c r="N30" i="129"/>
  <c r="M30" i="129"/>
  <c r="L30" i="129"/>
  <c r="K30" i="129"/>
  <c r="J30" i="129"/>
  <c r="I30" i="129"/>
  <c r="H30" i="129"/>
  <c r="G30" i="129"/>
  <c r="F30" i="129"/>
  <c r="E30" i="129"/>
  <c r="D30" i="129"/>
  <c r="C30" i="129"/>
  <c r="B30" i="129"/>
  <c r="AT29" i="129"/>
  <c r="AS29" i="129"/>
  <c r="AR29" i="129"/>
  <c r="AQ29" i="129"/>
  <c r="AP29" i="129"/>
  <c r="AO29" i="129"/>
  <c r="AN29" i="129"/>
  <c r="AM29" i="129"/>
  <c r="AL29" i="129"/>
  <c r="AK29" i="129"/>
  <c r="AJ29" i="129"/>
  <c r="AI29" i="129"/>
  <c r="AH29" i="129"/>
  <c r="AG29" i="129"/>
  <c r="AF29" i="129"/>
  <c r="AE29" i="129"/>
  <c r="AD29" i="129"/>
  <c r="AC29" i="129"/>
  <c r="AB29" i="129"/>
  <c r="AA29" i="129"/>
  <c r="Z29" i="129"/>
  <c r="Y29" i="129"/>
  <c r="X29" i="129"/>
  <c r="W29" i="129"/>
  <c r="V29" i="129"/>
  <c r="U29" i="129"/>
  <c r="T29" i="129"/>
  <c r="S29" i="129"/>
  <c r="R29" i="129"/>
  <c r="Q29" i="129"/>
  <c r="P29" i="129"/>
  <c r="O29" i="129"/>
  <c r="N29" i="129"/>
  <c r="M29" i="129"/>
  <c r="L29" i="129"/>
  <c r="K29" i="129"/>
  <c r="J29" i="129"/>
  <c r="I29" i="129"/>
  <c r="H29" i="129"/>
  <c r="G29" i="129"/>
  <c r="F29" i="129"/>
  <c r="E29" i="129"/>
  <c r="D29" i="129"/>
  <c r="C29" i="129"/>
  <c r="B29" i="129"/>
  <c r="AT27" i="129"/>
  <c r="AS27" i="129"/>
  <c r="AR27" i="129"/>
  <c r="AQ27" i="129"/>
  <c r="AP27" i="129"/>
  <c r="AO27" i="129"/>
  <c r="AN27" i="129"/>
  <c r="AM27" i="129"/>
  <c r="AL27" i="129"/>
  <c r="AK27" i="129"/>
  <c r="AJ27" i="129"/>
  <c r="AI27" i="129"/>
  <c r="AH27" i="129"/>
  <c r="AG27" i="129"/>
  <c r="AF27" i="129"/>
  <c r="AE27" i="129"/>
  <c r="AD27" i="129"/>
  <c r="AC27" i="129"/>
  <c r="AB27" i="129"/>
  <c r="AA27" i="129"/>
  <c r="Z27" i="129"/>
  <c r="Y27" i="129"/>
  <c r="X27" i="129"/>
  <c r="W27" i="129"/>
  <c r="V27" i="129"/>
  <c r="U27" i="129"/>
  <c r="T27" i="129"/>
  <c r="S27" i="129"/>
  <c r="R27" i="129"/>
  <c r="Q27" i="129"/>
  <c r="P27" i="129"/>
  <c r="O27" i="129"/>
  <c r="N27" i="129"/>
  <c r="M27" i="129"/>
  <c r="L27" i="129"/>
  <c r="K27" i="129"/>
  <c r="J27" i="129"/>
  <c r="I27" i="129"/>
  <c r="H27" i="129"/>
  <c r="G27" i="129"/>
  <c r="F27" i="129"/>
  <c r="E27" i="129"/>
  <c r="D27" i="129"/>
  <c r="C27" i="129"/>
  <c r="B27" i="129"/>
  <c r="AT26" i="129"/>
  <c r="AS26" i="129"/>
  <c r="AR26" i="129"/>
  <c r="AQ26" i="129"/>
  <c r="AP26" i="129"/>
  <c r="AO26" i="129"/>
  <c r="AN26" i="129"/>
  <c r="AM26" i="129"/>
  <c r="AL26" i="129"/>
  <c r="AK26" i="129"/>
  <c r="AJ26" i="129"/>
  <c r="AI26" i="129"/>
  <c r="AH26" i="129"/>
  <c r="AG26" i="129"/>
  <c r="AF26" i="129"/>
  <c r="AE26" i="129"/>
  <c r="AD26" i="129"/>
  <c r="AC26" i="129"/>
  <c r="AB26" i="129"/>
  <c r="AA26" i="129"/>
  <c r="Z26" i="129"/>
  <c r="Y26" i="129"/>
  <c r="X26" i="129"/>
  <c r="W26" i="129"/>
  <c r="V26" i="129"/>
  <c r="U26" i="129"/>
  <c r="T26" i="129"/>
  <c r="S26" i="129"/>
  <c r="R26" i="129"/>
  <c r="Q26" i="129"/>
  <c r="P26" i="129"/>
  <c r="O26" i="129"/>
  <c r="N26" i="129"/>
  <c r="M26" i="129"/>
  <c r="L26" i="129"/>
  <c r="K26" i="129"/>
  <c r="J26" i="129"/>
  <c r="I26" i="129"/>
  <c r="H26" i="129"/>
  <c r="G26" i="129"/>
  <c r="F26" i="129"/>
  <c r="E26" i="129"/>
  <c r="D26" i="129"/>
  <c r="C26" i="129"/>
  <c r="B26" i="129"/>
  <c r="AT24" i="129"/>
  <c r="AS24" i="129"/>
  <c r="AR24" i="129"/>
  <c r="AQ24" i="129"/>
  <c r="AP24" i="129"/>
  <c r="AO24" i="129"/>
  <c r="AN24" i="129"/>
  <c r="AM24" i="129"/>
  <c r="AL24" i="129"/>
  <c r="AK24" i="129"/>
  <c r="AJ24" i="129"/>
  <c r="AI24" i="129"/>
  <c r="AH24" i="129"/>
  <c r="AG24" i="129"/>
  <c r="AF24" i="129"/>
  <c r="AE24" i="129"/>
  <c r="AD24" i="129"/>
  <c r="AC24" i="129"/>
  <c r="AB24" i="129"/>
  <c r="AA24" i="129"/>
  <c r="Z24" i="129"/>
  <c r="Y24" i="129"/>
  <c r="X24" i="129"/>
  <c r="W24" i="129"/>
  <c r="V24" i="129"/>
  <c r="U24" i="129"/>
  <c r="T24" i="129"/>
  <c r="S24" i="129"/>
  <c r="R24" i="129"/>
  <c r="Q24" i="129"/>
  <c r="P24" i="129"/>
  <c r="O24" i="129"/>
  <c r="N24" i="129"/>
  <c r="M24" i="129"/>
  <c r="L24" i="129"/>
  <c r="K24" i="129"/>
  <c r="J24" i="129"/>
  <c r="I24" i="129"/>
  <c r="H24" i="129"/>
  <c r="G24" i="129"/>
  <c r="F24" i="129"/>
  <c r="E24" i="129"/>
  <c r="D24" i="129"/>
  <c r="C24" i="129"/>
  <c r="B24" i="129"/>
  <c r="AT23" i="129"/>
  <c r="AS23" i="129"/>
  <c r="AR23" i="129"/>
  <c r="AQ23" i="129"/>
  <c r="AP23" i="129"/>
  <c r="AO23" i="129"/>
  <c r="AN23" i="129"/>
  <c r="AM23" i="129"/>
  <c r="AL23" i="129"/>
  <c r="AK23" i="129"/>
  <c r="AJ23" i="129"/>
  <c r="AI23" i="129"/>
  <c r="AH23" i="129"/>
  <c r="AG23" i="129"/>
  <c r="AF23" i="129"/>
  <c r="AE23" i="129"/>
  <c r="AD23" i="129"/>
  <c r="AC23" i="129"/>
  <c r="AB23" i="129"/>
  <c r="AA23" i="129"/>
  <c r="Z23" i="129"/>
  <c r="Y23" i="129"/>
  <c r="X23" i="129"/>
  <c r="W23" i="129"/>
  <c r="V23" i="129"/>
  <c r="U23" i="129"/>
  <c r="T23" i="129"/>
  <c r="S23" i="129"/>
  <c r="R23" i="129"/>
  <c r="Q23" i="129"/>
  <c r="P23" i="129"/>
  <c r="O23" i="129"/>
  <c r="N23" i="129"/>
  <c r="M23" i="129"/>
  <c r="L23" i="129"/>
  <c r="K23" i="129"/>
  <c r="J23" i="129"/>
  <c r="I23" i="129"/>
  <c r="H23" i="129"/>
  <c r="G23" i="129"/>
  <c r="F23" i="129"/>
  <c r="E23" i="129"/>
  <c r="D23" i="129"/>
  <c r="C23" i="129"/>
  <c r="B23" i="129"/>
  <c r="AT21" i="129"/>
  <c r="AS21" i="129"/>
  <c r="AR21" i="129"/>
  <c r="AQ21" i="129"/>
  <c r="AP21" i="129"/>
  <c r="AO21" i="129"/>
  <c r="AN21" i="129"/>
  <c r="AM21" i="129"/>
  <c r="AL21" i="129"/>
  <c r="AK21" i="129"/>
  <c r="AJ21" i="129"/>
  <c r="AI21" i="129"/>
  <c r="AH21" i="129"/>
  <c r="AG21" i="129"/>
  <c r="AF21" i="129"/>
  <c r="AE21" i="129"/>
  <c r="AD21" i="129"/>
  <c r="AC21" i="129"/>
  <c r="AB21" i="129"/>
  <c r="AA21" i="129"/>
  <c r="Z21" i="129"/>
  <c r="Y21" i="129"/>
  <c r="X21" i="129"/>
  <c r="W21" i="129"/>
  <c r="V21" i="129"/>
  <c r="U21" i="129"/>
  <c r="T21" i="129"/>
  <c r="S21" i="129"/>
  <c r="R21" i="129"/>
  <c r="Q21" i="129"/>
  <c r="P21" i="129"/>
  <c r="O21" i="129"/>
  <c r="N21" i="129"/>
  <c r="M21" i="129"/>
  <c r="L21" i="129"/>
  <c r="K21" i="129"/>
  <c r="J21" i="129"/>
  <c r="I21" i="129"/>
  <c r="H21" i="129"/>
  <c r="G21" i="129"/>
  <c r="F21" i="129"/>
  <c r="E21" i="129"/>
  <c r="D21" i="129"/>
  <c r="C21" i="129"/>
  <c r="B21" i="129"/>
  <c r="AT20" i="129"/>
  <c r="AS20" i="129"/>
  <c r="AR20" i="129"/>
  <c r="AQ20" i="129"/>
  <c r="AP20" i="129"/>
  <c r="AO20" i="129"/>
  <c r="AN20" i="129"/>
  <c r="AM20" i="129"/>
  <c r="AL20" i="129"/>
  <c r="AK20" i="129"/>
  <c r="AJ20" i="129"/>
  <c r="AI20" i="129"/>
  <c r="AH20" i="129"/>
  <c r="AG20" i="129"/>
  <c r="AF20" i="129"/>
  <c r="AE20" i="129"/>
  <c r="AD20" i="129"/>
  <c r="AC20" i="129"/>
  <c r="AB20" i="129"/>
  <c r="AA20" i="129"/>
  <c r="Z20" i="129"/>
  <c r="Y20" i="129"/>
  <c r="X20" i="129"/>
  <c r="W20" i="129"/>
  <c r="V20" i="129"/>
  <c r="U20" i="129"/>
  <c r="T20" i="129"/>
  <c r="S20" i="129"/>
  <c r="R20" i="129"/>
  <c r="Q20" i="129"/>
  <c r="P20" i="129"/>
  <c r="O20" i="129"/>
  <c r="N20" i="129"/>
  <c r="M20" i="129"/>
  <c r="L20" i="129"/>
  <c r="K20" i="129"/>
  <c r="J20" i="129"/>
  <c r="I20" i="129"/>
  <c r="H20" i="129"/>
  <c r="G20" i="129"/>
  <c r="F20" i="129"/>
  <c r="E20" i="129"/>
  <c r="D20" i="129"/>
  <c r="C20" i="129"/>
  <c r="B20" i="129"/>
  <c r="AT17" i="129"/>
  <c r="AS17" i="129"/>
  <c r="AR17" i="129"/>
  <c r="AQ17" i="129"/>
  <c r="AP17" i="129"/>
  <c r="AO17" i="129"/>
  <c r="AN17" i="129"/>
  <c r="AM17" i="129"/>
  <c r="AL17" i="129"/>
  <c r="AK17" i="129"/>
  <c r="AJ17" i="129"/>
  <c r="AI17" i="129"/>
  <c r="AH17" i="129"/>
  <c r="AG17" i="129"/>
  <c r="AF17" i="129"/>
  <c r="AE17" i="129"/>
  <c r="AD17" i="129"/>
  <c r="AC17" i="129"/>
  <c r="AB17" i="129"/>
  <c r="AA17" i="129"/>
  <c r="Z17" i="129"/>
  <c r="Y17" i="129"/>
  <c r="X17" i="129"/>
  <c r="W17" i="129"/>
  <c r="V17" i="129"/>
  <c r="U17" i="129"/>
  <c r="T17" i="129"/>
  <c r="S17" i="129"/>
  <c r="R17" i="129"/>
  <c r="Q17" i="129"/>
  <c r="P17" i="129"/>
  <c r="O17" i="129"/>
  <c r="N17" i="129"/>
  <c r="M17" i="129"/>
  <c r="L17" i="129"/>
  <c r="K17" i="129"/>
  <c r="J17" i="129"/>
  <c r="I17" i="129"/>
  <c r="H17" i="129"/>
  <c r="G17" i="129"/>
  <c r="F17" i="129"/>
  <c r="E17" i="129"/>
  <c r="D17" i="129"/>
  <c r="C17" i="129"/>
  <c r="B17" i="129"/>
  <c r="AT16" i="129"/>
  <c r="AS16" i="129"/>
  <c r="AR16" i="129"/>
  <c r="AQ16" i="129"/>
  <c r="AP16" i="129"/>
  <c r="AO16" i="129"/>
  <c r="AN16" i="129"/>
  <c r="AM16" i="129"/>
  <c r="AL16" i="129"/>
  <c r="AK16" i="129"/>
  <c r="AJ16" i="129"/>
  <c r="AI16" i="129"/>
  <c r="AH16" i="129"/>
  <c r="AG16" i="129"/>
  <c r="AF16" i="129"/>
  <c r="AE16" i="129"/>
  <c r="AD16" i="129"/>
  <c r="AC16" i="129"/>
  <c r="AB16" i="129"/>
  <c r="AA16" i="129"/>
  <c r="Z16" i="129"/>
  <c r="Y16" i="129"/>
  <c r="X16" i="129"/>
  <c r="W16" i="129"/>
  <c r="V16" i="129"/>
  <c r="U16" i="129"/>
  <c r="T16" i="129"/>
  <c r="S16" i="129"/>
  <c r="R16" i="129"/>
  <c r="Q16" i="129"/>
  <c r="P16" i="129"/>
  <c r="O16" i="129"/>
  <c r="N16" i="129"/>
  <c r="M16" i="129"/>
  <c r="L16" i="129"/>
  <c r="K16" i="129"/>
  <c r="J16" i="129"/>
  <c r="I16" i="129"/>
  <c r="H16" i="129"/>
  <c r="G16" i="129"/>
  <c r="F16" i="129"/>
  <c r="E16" i="129"/>
  <c r="D16" i="129"/>
  <c r="C16" i="129"/>
  <c r="B16" i="129"/>
  <c r="AT14" i="129"/>
  <c r="AS14" i="129"/>
  <c r="AR14" i="129"/>
  <c r="AQ14" i="129"/>
  <c r="AP14" i="129"/>
  <c r="AO14" i="129"/>
  <c r="AN14" i="129"/>
  <c r="AM14" i="129"/>
  <c r="AL14" i="129"/>
  <c r="AK14" i="129"/>
  <c r="AJ14" i="129"/>
  <c r="AI14" i="129"/>
  <c r="AH14" i="129"/>
  <c r="AG14" i="129"/>
  <c r="AF14" i="129"/>
  <c r="AE14" i="129"/>
  <c r="AD14" i="129"/>
  <c r="AC14" i="129"/>
  <c r="AB14" i="129"/>
  <c r="AA14" i="129"/>
  <c r="Z14" i="129"/>
  <c r="Y14" i="129"/>
  <c r="X14" i="129"/>
  <c r="W14" i="129"/>
  <c r="V14" i="129"/>
  <c r="U14" i="129"/>
  <c r="T14" i="129"/>
  <c r="S14" i="129"/>
  <c r="R14" i="129"/>
  <c r="Q14" i="129"/>
  <c r="P14" i="129"/>
  <c r="O14" i="129"/>
  <c r="N14" i="129"/>
  <c r="M14" i="129"/>
  <c r="L14" i="129"/>
  <c r="K14" i="129"/>
  <c r="J14" i="129"/>
  <c r="I14" i="129"/>
  <c r="H14" i="129"/>
  <c r="G14" i="129"/>
  <c r="F14" i="129"/>
  <c r="E14" i="129"/>
  <c r="D14" i="129"/>
  <c r="C14" i="129"/>
  <c r="B14" i="129"/>
  <c r="AT13" i="129"/>
  <c r="AS13" i="129"/>
  <c r="AR13" i="129"/>
  <c r="AQ13" i="129"/>
  <c r="AP13" i="129"/>
  <c r="AO13" i="129"/>
  <c r="AN13" i="129"/>
  <c r="AM13" i="129"/>
  <c r="AL13" i="129"/>
  <c r="AK13" i="129"/>
  <c r="AJ13" i="129"/>
  <c r="AI13" i="129"/>
  <c r="AH13" i="129"/>
  <c r="AG13" i="129"/>
  <c r="AF13" i="129"/>
  <c r="AE13" i="129"/>
  <c r="AD13" i="129"/>
  <c r="AC13" i="129"/>
  <c r="AB13" i="129"/>
  <c r="AA13" i="129"/>
  <c r="Z13" i="129"/>
  <c r="Y13" i="129"/>
  <c r="X13" i="129"/>
  <c r="W13" i="129"/>
  <c r="V13" i="129"/>
  <c r="U13" i="129"/>
  <c r="T13" i="129"/>
  <c r="S13" i="129"/>
  <c r="R13" i="129"/>
  <c r="Q13" i="129"/>
  <c r="P13" i="129"/>
  <c r="O13" i="129"/>
  <c r="N13" i="129"/>
  <c r="M13" i="129"/>
  <c r="L13" i="129"/>
  <c r="K13" i="129"/>
  <c r="J13" i="129"/>
  <c r="I13" i="129"/>
  <c r="H13" i="129"/>
  <c r="G13" i="129"/>
  <c r="F13" i="129"/>
  <c r="E13" i="129"/>
  <c r="D13" i="129"/>
  <c r="C13" i="129"/>
  <c r="B13" i="129"/>
  <c r="AT11" i="129"/>
  <c r="AS11" i="129"/>
  <c r="AR11" i="129"/>
  <c r="AQ11" i="129"/>
  <c r="AP11" i="129"/>
  <c r="AO11" i="129"/>
  <c r="AN11" i="129"/>
  <c r="AM11" i="129"/>
  <c r="AL11" i="129"/>
  <c r="AK11" i="129"/>
  <c r="AJ11" i="129"/>
  <c r="AI11" i="129"/>
  <c r="AH11" i="129"/>
  <c r="AG11" i="129"/>
  <c r="AF11" i="129"/>
  <c r="AE11" i="129"/>
  <c r="AD11" i="129"/>
  <c r="AC11" i="129"/>
  <c r="AB11" i="129"/>
  <c r="AA11" i="129"/>
  <c r="Z11" i="129"/>
  <c r="Y11" i="129"/>
  <c r="X11" i="129"/>
  <c r="W11" i="129"/>
  <c r="V11" i="129"/>
  <c r="U11" i="129"/>
  <c r="T11" i="129"/>
  <c r="S11" i="129"/>
  <c r="R11" i="129"/>
  <c r="Q11" i="129"/>
  <c r="P11" i="129"/>
  <c r="O11" i="129"/>
  <c r="N11" i="129"/>
  <c r="M11" i="129"/>
  <c r="L11" i="129"/>
  <c r="K11" i="129"/>
  <c r="J11" i="129"/>
  <c r="I11" i="129"/>
  <c r="H11" i="129"/>
  <c r="G11" i="129"/>
  <c r="F11" i="129"/>
  <c r="E11" i="129"/>
  <c r="D11" i="129"/>
  <c r="C11" i="129"/>
  <c r="B11" i="129"/>
  <c r="AT10" i="129"/>
  <c r="AS10" i="129"/>
  <c r="AR10" i="129"/>
  <c r="AQ10" i="129"/>
  <c r="AP10" i="129"/>
  <c r="AO10" i="129"/>
  <c r="AN10" i="129"/>
  <c r="AM10" i="129"/>
  <c r="AL10" i="129"/>
  <c r="AK10" i="129"/>
  <c r="AJ10" i="129"/>
  <c r="AI10" i="129"/>
  <c r="AH10" i="129"/>
  <c r="AG10" i="129"/>
  <c r="AF10" i="129"/>
  <c r="AE10" i="129"/>
  <c r="AD10" i="129"/>
  <c r="AC10" i="129"/>
  <c r="AB10" i="129"/>
  <c r="AA10" i="129"/>
  <c r="Z10" i="129"/>
  <c r="Y10" i="129"/>
  <c r="X10" i="129"/>
  <c r="W10" i="129"/>
  <c r="V10" i="129"/>
  <c r="U10" i="129"/>
  <c r="T10" i="129"/>
  <c r="S10" i="129"/>
  <c r="R10" i="129"/>
  <c r="Q10" i="129"/>
  <c r="P10" i="129"/>
  <c r="O10" i="129"/>
  <c r="N10" i="129"/>
  <c r="M10" i="129"/>
  <c r="L10" i="129"/>
  <c r="K10" i="129"/>
  <c r="J10" i="129"/>
  <c r="I10" i="129"/>
  <c r="H10" i="129"/>
  <c r="G10" i="129"/>
  <c r="F10" i="129"/>
  <c r="E10" i="129"/>
  <c r="D10" i="129"/>
  <c r="C10" i="129"/>
  <c r="B10" i="129"/>
  <c r="AT8" i="129"/>
  <c r="AS8" i="129"/>
  <c r="AR8" i="129"/>
  <c r="AQ8" i="129"/>
  <c r="AP8" i="129"/>
  <c r="AO8" i="129"/>
  <c r="AN8" i="129"/>
  <c r="AM8" i="129"/>
  <c r="AL8" i="129"/>
  <c r="AK8" i="129"/>
  <c r="AJ8" i="129"/>
  <c r="AI8" i="129"/>
  <c r="AH8" i="129"/>
  <c r="AG8" i="129"/>
  <c r="AF8" i="129"/>
  <c r="AE8" i="129"/>
  <c r="AD8" i="129"/>
  <c r="AC8" i="129"/>
  <c r="AB8" i="129"/>
  <c r="AA8" i="129"/>
  <c r="Z8" i="129"/>
  <c r="Y8" i="129"/>
  <c r="X8" i="129"/>
  <c r="W8" i="129"/>
  <c r="V8" i="129"/>
  <c r="U8" i="129"/>
  <c r="T8" i="129"/>
  <c r="S8" i="129"/>
  <c r="R8" i="129"/>
  <c r="Q8" i="129"/>
  <c r="P8" i="129"/>
  <c r="O8" i="129"/>
  <c r="N8" i="129"/>
  <c r="M8" i="129"/>
  <c r="L8" i="129"/>
  <c r="K8" i="129"/>
  <c r="J8" i="129"/>
  <c r="I8" i="129"/>
  <c r="H8" i="129"/>
  <c r="G8" i="129"/>
  <c r="F8" i="129"/>
  <c r="E8" i="129"/>
  <c r="D8" i="129"/>
  <c r="C8" i="129"/>
  <c r="B8" i="129"/>
  <c r="AT7" i="129"/>
  <c r="AS7" i="129"/>
  <c r="AR7" i="129"/>
  <c r="AQ7" i="129"/>
  <c r="AP7" i="129"/>
  <c r="AO7" i="129"/>
  <c r="AN7" i="129"/>
  <c r="AM7" i="129"/>
  <c r="AL7" i="129"/>
  <c r="AK7" i="129"/>
  <c r="AJ7" i="129"/>
  <c r="AI7" i="129"/>
  <c r="AH7" i="129"/>
  <c r="AG7" i="129"/>
  <c r="AF7" i="129"/>
  <c r="AE7" i="129"/>
  <c r="AD7" i="129"/>
  <c r="AC7" i="129"/>
  <c r="AB7" i="129"/>
  <c r="AA7" i="129"/>
  <c r="Z7" i="129"/>
  <c r="Y7" i="129"/>
  <c r="X7" i="129"/>
  <c r="W7" i="129"/>
  <c r="V7" i="129"/>
  <c r="U7" i="129"/>
  <c r="T7" i="129"/>
  <c r="S7" i="129"/>
  <c r="R7" i="129"/>
  <c r="Q7" i="129"/>
  <c r="P7" i="129"/>
  <c r="O7" i="129"/>
  <c r="N7" i="129"/>
  <c r="M7" i="129"/>
  <c r="L7" i="129"/>
  <c r="K7" i="129"/>
  <c r="J7" i="129"/>
  <c r="I7" i="129"/>
  <c r="H7" i="129"/>
  <c r="G7" i="129"/>
  <c r="F7" i="129"/>
  <c r="E7" i="129"/>
  <c r="D7" i="129"/>
  <c r="C7" i="129"/>
  <c r="B7" i="129"/>
  <c r="AT5" i="129"/>
  <c r="AS5" i="129"/>
  <c r="AR5" i="129"/>
  <c r="AQ5" i="129"/>
  <c r="AP5" i="129"/>
  <c r="AO5" i="129"/>
  <c r="AN5" i="129"/>
  <c r="AM5" i="129"/>
  <c r="AL5" i="129"/>
  <c r="AK5" i="129"/>
  <c r="AJ5" i="129"/>
  <c r="AI5" i="129"/>
  <c r="AH5" i="129"/>
  <c r="AG5" i="129"/>
  <c r="AF5" i="129"/>
  <c r="AE5" i="129"/>
  <c r="AD5" i="129"/>
  <c r="AC5" i="129"/>
  <c r="AB5" i="129"/>
  <c r="AA5" i="129"/>
  <c r="Z5" i="129"/>
  <c r="Y5" i="129"/>
  <c r="X5" i="129"/>
  <c r="W5" i="129"/>
  <c r="V5" i="129"/>
  <c r="U5" i="129"/>
  <c r="T5" i="129"/>
  <c r="S5" i="129"/>
  <c r="R5" i="129"/>
  <c r="Q5" i="129"/>
  <c r="P5" i="129"/>
  <c r="O5" i="129"/>
  <c r="N5" i="129"/>
  <c r="M5" i="129"/>
  <c r="L5" i="129"/>
  <c r="K5" i="129"/>
  <c r="J5" i="129"/>
  <c r="I5" i="129"/>
  <c r="H5" i="129"/>
  <c r="G5" i="129"/>
  <c r="F5" i="129"/>
  <c r="E5" i="129"/>
  <c r="D5" i="129"/>
  <c r="C5" i="129"/>
  <c r="B5" i="129"/>
  <c r="AT4" i="129"/>
  <c r="AS4" i="129"/>
  <c r="AR4" i="129"/>
  <c r="AQ4" i="129"/>
  <c r="AP4" i="129"/>
  <c r="AO4" i="129"/>
  <c r="AN4" i="129"/>
  <c r="AM4" i="129"/>
  <c r="AL4" i="129"/>
  <c r="AK4" i="129"/>
  <c r="AJ4" i="129"/>
  <c r="AI4" i="129"/>
  <c r="AH4" i="129"/>
  <c r="AG4" i="129"/>
  <c r="AF4" i="129"/>
  <c r="AE4" i="129"/>
  <c r="AD4" i="129"/>
  <c r="AC4" i="129"/>
  <c r="AB4" i="129"/>
  <c r="AA4" i="129"/>
  <c r="Z4" i="129"/>
  <c r="Y4" i="129"/>
  <c r="X4" i="129"/>
  <c r="W4" i="129"/>
  <c r="V4" i="129"/>
  <c r="U4" i="129"/>
  <c r="T4" i="129"/>
  <c r="S4" i="129"/>
  <c r="R4" i="129"/>
  <c r="Q4" i="129"/>
  <c r="P4" i="129"/>
  <c r="O4" i="129"/>
  <c r="N4" i="129"/>
  <c r="M4" i="129"/>
  <c r="L4" i="129"/>
  <c r="K4" i="129"/>
  <c r="J4" i="129"/>
  <c r="I4" i="129"/>
  <c r="H4" i="129"/>
  <c r="G4" i="129"/>
  <c r="F4" i="129"/>
  <c r="E4" i="129"/>
  <c r="D4" i="129"/>
  <c r="C4" i="129"/>
  <c r="B4" i="129"/>
  <c r="B49" i="120"/>
  <c r="B47" i="120"/>
  <c r="B46" i="120"/>
  <c r="B44" i="120"/>
  <c r="B43" i="120"/>
  <c r="B41" i="120"/>
  <c r="B40" i="120"/>
  <c r="B38" i="120"/>
  <c r="B37" i="120"/>
  <c r="B35" i="120"/>
  <c r="B34" i="120"/>
  <c r="B32" i="120"/>
  <c r="B31" i="120"/>
  <c r="B29" i="120"/>
  <c r="B28" i="120"/>
  <c r="B25" i="120"/>
  <c r="B23" i="120"/>
  <c r="B22" i="120"/>
  <c r="B20" i="120"/>
  <c r="B19" i="120"/>
  <c r="B17" i="120"/>
  <c r="B16" i="120"/>
  <c r="B14" i="120"/>
  <c r="B13" i="120"/>
  <c r="B11" i="120"/>
  <c r="B10" i="120"/>
  <c r="B8" i="120"/>
  <c r="B7" i="120"/>
  <c r="B5" i="120"/>
  <c r="B4" i="120"/>
  <c r="B49" i="119"/>
  <c r="B47" i="119"/>
  <c r="B46" i="119"/>
  <c r="B44" i="119"/>
  <c r="B43" i="119"/>
  <c r="B41" i="119"/>
  <c r="B40" i="119"/>
  <c r="B38" i="119"/>
  <c r="B37" i="119"/>
  <c r="B35" i="119"/>
  <c r="B34" i="119"/>
  <c r="B32" i="119"/>
  <c r="B31" i="119"/>
  <c r="B29" i="119"/>
  <c r="B28" i="119"/>
  <c r="B25" i="119"/>
  <c r="B23" i="119"/>
  <c r="B22" i="119"/>
  <c r="B20" i="119"/>
  <c r="B19" i="119"/>
  <c r="B17" i="119"/>
  <c r="B16" i="119"/>
  <c r="B14" i="119"/>
  <c r="B13" i="119"/>
  <c r="B11" i="119"/>
  <c r="B10" i="119"/>
  <c r="B8" i="119"/>
  <c r="B7" i="119"/>
  <c r="B5" i="119"/>
  <c r="B4" i="119"/>
  <c r="B25" i="114"/>
  <c r="B23" i="114"/>
  <c r="B22" i="114"/>
  <c r="B20" i="114"/>
  <c r="B19" i="114"/>
  <c r="B17" i="114"/>
  <c r="B16" i="114"/>
  <c r="B14" i="114"/>
  <c r="B13" i="114"/>
  <c r="B11" i="114"/>
  <c r="B10" i="114"/>
  <c r="B8" i="114"/>
  <c r="B7" i="114"/>
  <c r="B5" i="114"/>
  <c r="B4" i="114"/>
  <c r="AT33" i="128"/>
  <c r="AS33" i="128"/>
  <c r="AR33" i="128"/>
  <c r="AQ33" i="128"/>
  <c r="AP33" i="128"/>
  <c r="AO33" i="128"/>
  <c r="AN33" i="128"/>
  <c r="AM33" i="128"/>
  <c r="AL33" i="128"/>
  <c r="AK33" i="128"/>
  <c r="AJ33" i="128"/>
  <c r="AI33" i="128"/>
  <c r="AH33" i="128"/>
  <c r="AG33" i="128"/>
  <c r="AF33" i="128"/>
  <c r="AE33" i="128"/>
  <c r="AD33" i="128"/>
  <c r="AC33" i="128"/>
  <c r="AB33" i="128"/>
  <c r="AA33" i="128"/>
  <c r="Z33" i="128"/>
  <c r="Y33" i="128"/>
  <c r="X33" i="128"/>
  <c r="W33" i="128"/>
  <c r="V33" i="128"/>
  <c r="U33" i="128"/>
  <c r="T33" i="128"/>
  <c r="S33" i="128"/>
  <c r="R33" i="128"/>
  <c r="Q33" i="128"/>
  <c r="P33" i="128"/>
  <c r="O33" i="128"/>
  <c r="N33" i="128"/>
  <c r="M33" i="128"/>
  <c r="L33" i="128"/>
  <c r="K33" i="128"/>
  <c r="J33" i="128"/>
  <c r="I33" i="128"/>
  <c r="H33" i="128"/>
  <c r="G33" i="128"/>
  <c r="F33" i="128"/>
  <c r="E33" i="128"/>
  <c r="D33" i="128"/>
  <c r="C33" i="128"/>
  <c r="B33" i="128"/>
  <c r="AT32" i="128"/>
  <c r="AS32" i="128"/>
  <c r="AR32" i="128"/>
  <c r="AQ32" i="128"/>
  <c r="AP32" i="128"/>
  <c r="AO32" i="128"/>
  <c r="AN32" i="128"/>
  <c r="AM32" i="128"/>
  <c r="AL32" i="128"/>
  <c r="AK32" i="128"/>
  <c r="AJ32" i="128"/>
  <c r="AI32" i="128"/>
  <c r="AH32" i="128"/>
  <c r="AG32" i="128"/>
  <c r="AF32" i="128"/>
  <c r="AE32" i="128"/>
  <c r="AD32" i="128"/>
  <c r="AC32" i="128"/>
  <c r="AB32" i="128"/>
  <c r="AA32" i="128"/>
  <c r="Z32" i="128"/>
  <c r="Y32" i="128"/>
  <c r="X32" i="128"/>
  <c r="W32" i="128"/>
  <c r="V32" i="128"/>
  <c r="U32" i="128"/>
  <c r="T32" i="128"/>
  <c r="S32" i="128"/>
  <c r="R32" i="128"/>
  <c r="Q32" i="128"/>
  <c r="P32" i="128"/>
  <c r="O32" i="128"/>
  <c r="N32" i="128"/>
  <c r="M32" i="128"/>
  <c r="L32" i="128"/>
  <c r="K32" i="128"/>
  <c r="J32" i="128"/>
  <c r="I32" i="128"/>
  <c r="H32" i="128"/>
  <c r="G32" i="128"/>
  <c r="F32" i="128"/>
  <c r="E32" i="128"/>
  <c r="D32" i="128"/>
  <c r="C32" i="128"/>
  <c r="B32" i="128"/>
  <c r="AT30" i="128"/>
  <c r="AS30" i="128"/>
  <c r="AR30" i="128"/>
  <c r="AQ30" i="128"/>
  <c r="AP30" i="128"/>
  <c r="AO30" i="128"/>
  <c r="AN30" i="128"/>
  <c r="AM30" i="128"/>
  <c r="AL30" i="128"/>
  <c r="AK30" i="128"/>
  <c r="AJ30" i="128"/>
  <c r="AI30" i="128"/>
  <c r="AH30" i="128"/>
  <c r="AG30" i="128"/>
  <c r="AF30" i="128"/>
  <c r="AE30" i="128"/>
  <c r="AD30" i="128"/>
  <c r="AC30" i="128"/>
  <c r="AB30" i="128"/>
  <c r="AA30" i="128"/>
  <c r="Z30" i="128"/>
  <c r="Y30" i="128"/>
  <c r="X30" i="128"/>
  <c r="W30" i="128"/>
  <c r="V30" i="128"/>
  <c r="U30" i="128"/>
  <c r="T30" i="128"/>
  <c r="S30" i="128"/>
  <c r="R30" i="128"/>
  <c r="Q30" i="128"/>
  <c r="P30" i="128"/>
  <c r="O30" i="128"/>
  <c r="N30" i="128"/>
  <c r="M30" i="128"/>
  <c r="L30" i="128"/>
  <c r="K30" i="128"/>
  <c r="J30" i="128"/>
  <c r="I30" i="128"/>
  <c r="H30" i="128"/>
  <c r="G30" i="128"/>
  <c r="F30" i="128"/>
  <c r="E30" i="128"/>
  <c r="D30" i="128"/>
  <c r="C30" i="128"/>
  <c r="B30" i="128"/>
  <c r="AT29" i="128"/>
  <c r="AS29" i="128"/>
  <c r="AR29" i="128"/>
  <c r="AQ29" i="128"/>
  <c r="AP29" i="128"/>
  <c r="AO29" i="128"/>
  <c r="AN29" i="128"/>
  <c r="AM29" i="128"/>
  <c r="AL29" i="128"/>
  <c r="AK29" i="128"/>
  <c r="AJ29" i="128"/>
  <c r="AI29" i="128"/>
  <c r="AH29" i="128"/>
  <c r="AG29" i="128"/>
  <c r="AF29" i="128"/>
  <c r="AE29" i="128"/>
  <c r="AD29" i="128"/>
  <c r="AC29" i="128"/>
  <c r="AB29" i="128"/>
  <c r="AA29" i="128"/>
  <c r="Z29" i="128"/>
  <c r="Y29" i="128"/>
  <c r="X29" i="128"/>
  <c r="W29" i="128"/>
  <c r="V29" i="128"/>
  <c r="U29" i="128"/>
  <c r="T29" i="128"/>
  <c r="S29" i="128"/>
  <c r="R29" i="128"/>
  <c r="Q29" i="128"/>
  <c r="P29" i="128"/>
  <c r="O29" i="128"/>
  <c r="N29" i="128"/>
  <c r="M29" i="128"/>
  <c r="L29" i="128"/>
  <c r="K29" i="128"/>
  <c r="J29" i="128"/>
  <c r="I29" i="128"/>
  <c r="H29" i="128"/>
  <c r="G29" i="128"/>
  <c r="F29" i="128"/>
  <c r="E29" i="128"/>
  <c r="D29" i="128"/>
  <c r="C29" i="128"/>
  <c r="B29" i="128"/>
  <c r="AT27" i="128"/>
  <c r="AS27" i="128"/>
  <c r="AR27" i="128"/>
  <c r="AQ27" i="128"/>
  <c r="AP27" i="128"/>
  <c r="AO27" i="128"/>
  <c r="AN27" i="128"/>
  <c r="AM27" i="128"/>
  <c r="AL27" i="128"/>
  <c r="AK27" i="128"/>
  <c r="AJ27" i="128"/>
  <c r="AI27" i="128"/>
  <c r="AH27" i="128"/>
  <c r="AG27" i="128"/>
  <c r="AF27" i="128"/>
  <c r="AE27" i="128"/>
  <c r="AD27" i="128"/>
  <c r="AC27" i="128"/>
  <c r="AB27" i="128"/>
  <c r="AA27" i="128"/>
  <c r="Z27" i="128"/>
  <c r="Y27" i="128"/>
  <c r="X27" i="128"/>
  <c r="W27" i="128"/>
  <c r="V27" i="128"/>
  <c r="U27" i="128"/>
  <c r="T27" i="128"/>
  <c r="S27" i="128"/>
  <c r="R27" i="128"/>
  <c r="Q27" i="128"/>
  <c r="P27" i="128"/>
  <c r="O27" i="128"/>
  <c r="N27" i="128"/>
  <c r="M27" i="128"/>
  <c r="L27" i="128"/>
  <c r="K27" i="128"/>
  <c r="J27" i="128"/>
  <c r="I27" i="128"/>
  <c r="H27" i="128"/>
  <c r="G27" i="128"/>
  <c r="F27" i="128"/>
  <c r="E27" i="128"/>
  <c r="D27" i="128"/>
  <c r="C27" i="128"/>
  <c r="B27" i="128"/>
  <c r="AT26" i="128"/>
  <c r="AS26" i="128"/>
  <c r="AR26" i="128"/>
  <c r="AQ26" i="128"/>
  <c r="AP26" i="128"/>
  <c r="AO26" i="128"/>
  <c r="AN26" i="128"/>
  <c r="AM26" i="128"/>
  <c r="AL26" i="128"/>
  <c r="AK26" i="128"/>
  <c r="AJ26" i="128"/>
  <c r="AI26" i="128"/>
  <c r="AH26" i="128"/>
  <c r="AG26" i="128"/>
  <c r="AF26" i="128"/>
  <c r="AE26" i="128"/>
  <c r="AD26" i="128"/>
  <c r="AC26" i="128"/>
  <c r="AB26" i="128"/>
  <c r="AA26" i="128"/>
  <c r="Z26" i="128"/>
  <c r="Y26" i="128"/>
  <c r="X26" i="128"/>
  <c r="W26" i="128"/>
  <c r="V26" i="128"/>
  <c r="U26" i="128"/>
  <c r="T26" i="128"/>
  <c r="S26" i="128"/>
  <c r="R26" i="128"/>
  <c r="Q26" i="128"/>
  <c r="P26" i="128"/>
  <c r="O26" i="128"/>
  <c r="N26" i="128"/>
  <c r="M26" i="128"/>
  <c r="L26" i="128"/>
  <c r="K26" i="128"/>
  <c r="J26" i="128"/>
  <c r="I26" i="128"/>
  <c r="H26" i="128"/>
  <c r="G26" i="128"/>
  <c r="F26" i="128"/>
  <c r="E26" i="128"/>
  <c r="D26" i="128"/>
  <c r="C26" i="128"/>
  <c r="B26" i="128"/>
  <c r="AT24" i="128"/>
  <c r="AS24" i="128"/>
  <c r="AR24" i="128"/>
  <c r="AQ24" i="128"/>
  <c r="AP24" i="128"/>
  <c r="AO24" i="128"/>
  <c r="AN24" i="128"/>
  <c r="AM24" i="128"/>
  <c r="AL24" i="128"/>
  <c r="AK24" i="128"/>
  <c r="AJ24" i="128"/>
  <c r="AI24" i="128"/>
  <c r="AH24" i="128"/>
  <c r="AG24" i="128"/>
  <c r="AF24" i="128"/>
  <c r="AE24" i="128"/>
  <c r="AD24" i="128"/>
  <c r="AC24" i="128"/>
  <c r="AB24" i="128"/>
  <c r="AA24" i="128"/>
  <c r="Z24" i="128"/>
  <c r="Y24" i="128"/>
  <c r="X24" i="128"/>
  <c r="W24" i="128"/>
  <c r="V24" i="128"/>
  <c r="U24" i="128"/>
  <c r="T24" i="128"/>
  <c r="S24" i="128"/>
  <c r="R24" i="128"/>
  <c r="Q24" i="128"/>
  <c r="P24" i="128"/>
  <c r="O24" i="128"/>
  <c r="N24" i="128"/>
  <c r="M24" i="128"/>
  <c r="L24" i="128"/>
  <c r="K24" i="128"/>
  <c r="J24" i="128"/>
  <c r="I24" i="128"/>
  <c r="H24" i="128"/>
  <c r="G24" i="128"/>
  <c r="F24" i="128"/>
  <c r="E24" i="128"/>
  <c r="D24" i="128"/>
  <c r="C24" i="128"/>
  <c r="B24" i="128"/>
  <c r="AT23" i="128"/>
  <c r="AS23" i="128"/>
  <c r="AR23" i="128"/>
  <c r="AQ23" i="128"/>
  <c r="AP23" i="128"/>
  <c r="AO23" i="128"/>
  <c r="AN23" i="128"/>
  <c r="AM23" i="128"/>
  <c r="AL23" i="128"/>
  <c r="AK23" i="128"/>
  <c r="AJ23" i="128"/>
  <c r="AI23" i="128"/>
  <c r="AH23" i="128"/>
  <c r="AG23" i="128"/>
  <c r="AF23" i="128"/>
  <c r="AE23" i="128"/>
  <c r="AD23" i="128"/>
  <c r="AC23" i="128"/>
  <c r="AB23" i="128"/>
  <c r="AA23" i="128"/>
  <c r="Z23" i="128"/>
  <c r="Y23" i="128"/>
  <c r="X23" i="128"/>
  <c r="W23" i="128"/>
  <c r="V23" i="128"/>
  <c r="U23" i="128"/>
  <c r="T23" i="128"/>
  <c r="S23" i="128"/>
  <c r="R23" i="128"/>
  <c r="Q23" i="128"/>
  <c r="P23" i="128"/>
  <c r="O23" i="128"/>
  <c r="N23" i="128"/>
  <c r="M23" i="128"/>
  <c r="L23" i="128"/>
  <c r="K23" i="128"/>
  <c r="J23" i="128"/>
  <c r="I23" i="128"/>
  <c r="H23" i="128"/>
  <c r="G23" i="128"/>
  <c r="F23" i="128"/>
  <c r="E23" i="128"/>
  <c r="D23" i="128"/>
  <c r="C23" i="128"/>
  <c r="B23" i="128"/>
  <c r="AT21" i="128"/>
  <c r="AS21" i="128"/>
  <c r="AR21" i="128"/>
  <c r="AQ21" i="128"/>
  <c r="AP21" i="128"/>
  <c r="AO21" i="128"/>
  <c r="AN21" i="128"/>
  <c r="AM21" i="128"/>
  <c r="AL21" i="128"/>
  <c r="AK21" i="128"/>
  <c r="AJ21" i="128"/>
  <c r="AI21" i="128"/>
  <c r="AH21" i="128"/>
  <c r="AG21" i="128"/>
  <c r="AF21" i="128"/>
  <c r="AE21" i="128"/>
  <c r="AD21" i="128"/>
  <c r="AC21" i="128"/>
  <c r="AB21" i="128"/>
  <c r="AA21" i="128"/>
  <c r="Z21" i="128"/>
  <c r="Y21" i="128"/>
  <c r="X21" i="128"/>
  <c r="W21" i="128"/>
  <c r="V21" i="128"/>
  <c r="U21" i="128"/>
  <c r="T21" i="128"/>
  <c r="S21" i="128"/>
  <c r="R21" i="128"/>
  <c r="Q21" i="128"/>
  <c r="P21" i="128"/>
  <c r="O21" i="128"/>
  <c r="N21" i="128"/>
  <c r="M21" i="128"/>
  <c r="L21" i="128"/>
  <c r="K21" i="128"/>
  <c r="J21" i="128"/>
  <c r="I21" i="128"/>
  <c r="H21" i="128"/>
  <c r="G21" i="128"/>
  <c r="F21" i="128"/>
  <c r="E21" i="128"/>
  <c r="D21" i="128"/>
  <c r="C21" i="128"/>
  <c r="B21" i="128"/>
  <c r="AT20" i="128"/>
  <c r="AS20" i="128"/>
  <c r="AR20" i="128"/>
  <c r="AQ20" i="128"/>
  <c r="AP20" i="128"/>
  <c r="AO20" i="128"/>
  <c r="AN20" i="128"/>
  <c r="AM20" i="128"/>
  <c r="AL20" i="128"/>
  <c r="AK20" i="128"/>
  <c r="AJ20" i="128"/>
  <c r="AI20" i="128"/>
  <c r="AH20" i="128"/>
  <c r="AG20" i="128"/>
  <c r="AF20" i="128"/>
  <c r="AE20" i="128"/>
  <c r="AD20" i="128"/>
  <c r="AC20" i="128"/>
  <c r="AB20" i="128"/>
  <c r="AA20" i="128"/>
  <c r="Z20" i="128"/>
  <c r="Y20" i="128"/>
  <c r="X20" i="128"/>
  <c r="W20" i="128"/>
  <c r="V20" i="128"/>
  <c r="U20" i="128"/>
  <c r="T20" i="128"/>
  <c r="S20" i="128"/>
  <c r="R20" i="128"/>
  <c r="Q20" i="128"/>
  <c r="P20" i="128"/>
  <c r="O20" i="128"/>
  <c r="N20" i="128"/>
  <c r="M20" i="128"/>
  <c r="L20" i="128"/>
  <c r="K20" i="128"/>
  <c r="J20" i="128"/>
  <c r="I20" i="128"/>
  <c r="H20" i="128"/>
  <c r="G20" i="128"/>
  <c r="F20" i="128"/>
  <c r="E20" i="128"/>
  <c r="D20" i="128"/>
  <c r="C20" i="128"/>
  <c r="B20" i="128"/>
  <c r="AT17" i="128"/>
  <c r="AS17" i="128"/>
  <c r="AR17" i="128"/>
  <c r="AQ17" i="128"/>
  <c r="AP17" i="128"/>
  <c r="AO17" i="128"/>
  <c r="AN17" i="128"/>
  <c r="AM17" i="128"/>
  <c r="AL17" i="128"/>
  <c r="AK17" i="128"/>
  <c r="AJ17" i="128"/>
  <c r="AI17" i="128"/>
  <c r="AH17" i="128"/>
  <c r="AG17" i="128"/>
  <c r="AF17" i="128"/>
  <c r="AE17" i="128"/>
  <c r="AD17" i="128"/>
  <c r="AC17" i="128"/>
  <c r="AB17" i="128"/>
  <c r="AA17" i="128"/>
  <c r="Z17" i="128"/>
  <c r="Y17" i="128"/>
  <c r="X17" i="128"/>
  <c r="W17" i="128"/>
  <c r="V17" i="128"/>
  <c r="U17" i="128"/>
  <c r="T17" i="128"/>
  <c r="S17" i="128"/>
  <c r="R17" i="128"/>
  <c r="Q17" i="128"/>
  <c r="P17" i="128"/>
  <c r="O17" i="128"/>
  <c r="N17" i="128"/>
  <c r="M17" i="128"/>
  <c r="L17" i="128"/>
  <c r="K17" i="128"/>
  <c r="J17" i="128"/>
  <c r="I17" i="128"/>
  <c r="H17" i="128"/>
  <c r="G17" i="128"/>
  <c r="F17" i="128"/>
  <c r="E17" i="128"/>
  <c r="D17" i="128"/>
  <c r="C17" i="128"/>
  <c r="B17" i="128"/>
  <c r="AT16" i="128"/>
  <c r="AS16" i="128"/>
  <c r="AR16" i="128"/>
  <c r="AQ16" i="128"/>
  <c r="AP16" i="128"/>
  <c r="AO16" i="128"/>
  <c r="AN16" i="128"/>
  <c r="AM16" i="128"/>
  <c r="AL16" i="128"/>
  <c r="AK16" i="128"/>
  <c r="AJ16" i="128"/>
  <c r="AI16" i="128"/>
  <c r="AH16" i="128"/>
  <c r="AG16" i="128"/>
  <c r="AF16" i="128"/>
  <c r="AE16" i="128"/>
  <c r="AD16" i="128"/>
  <c r="AC16" i="128"/>
  <c r="AB16" i="128"/>
  <c r="AA16" i="128"/>
  <c r="Z16" i="128"/>
  <c r="Y16" i="128"/>
  <c r="X16" i="128"/>
  <c r="W16" i="128"/>
  <c r="V16" i="128"/>
  <c r="U16" i="128"/>
  <c r="T16" i="128"/>
  <c r="S16" i="128"/>
  <c r="R16" i="128"/>
  <c r="Q16" i="128"/>
  <c r="P16" i="128"/>
  <c r="O16" i="128"/>
  <c r="N16" i="128"/>
  <c r="M16" i="128"/>
  <c r="L16" i="128"/>
  <c r="K16" i="128"/>
  <c r="J16" i="128"/>
  <c r="I16" i="128"/>
  <c r="H16" i="128"/>
  <c r="G16" i="128"/>
  <c r="F16" i="128"/>
  <c r="E16" i="128"/>
  <c r="D16" i="128"/>
  <c r="C16" i="128"/>
  <c r="B16" i="128"/>
  <c r="AT14" i="128"/>
  <c r="AS14" i="128"/>
  <c r="AR14" i="128"/>
  <c r="AQ14" i="128"/>
  <c r="AP14" i="128"/>
  <c r="AO14" i="128"/>
  <c r="AN14" i="128"/>
  <c r="AM14" i="128"/>
  <c r="AL14" i="128"/>
  <c r="AK14" i="128"/>
  <c r="AJ14" i="128"/>
  <c r="AI14" i="128"/>
  <c r="AH14" i="128"/>
  <c r="AG14" i="128"/>
  <c r="AF14" i="128"/>
  <c r="AE14" i="128"/>
  <c r="AD14" i="128"/>
  <c r="AC14" i="128"/>
  <c r="AB14" i="128"/>
  <c r="AA14" i="128"/>
  <c r="Z14" i="128"/>
  <c r="Y14" i="128"/>
  <c r="X14" i="128"/>
  <c r="W14" i="128"/>
  <c r="V14" i="128"/>
  <c r="U14" i="128"/>
  <c r="T14" i="128"/>
  <c r="S14" i="128"/>
  <c r="R14" i="128"/>
  <c r="Q14" i="128"/>
  <c r="P14" i="128"/>
  <c r="O14" i="128"/>
  <c r="N14" i="128"/>
  <c r="M14" i="128"/>
  <c r="L14" i="128"/>
  <c r="K14" i="128"/>
  <c r="J14" i="128"/>
  <c r="I14" i="128"/>
  <c r="H14" i="128"/>
  <c r="G14" i="128"/>
  <c r="F14" i="128"/>
  <c r="E14" i="128"/>
  <c r="D14" i="128"/>
  <c r="C14" i="128"/>
  <c r="B14" i="128"/>
  <c r="AT13" i="128"/>
  <c r="AS13" i="128"/>
  <c r="AR13" i="128"/>
  <c r="AQ13" i="128"/>
  <c r="AP13" i="128"/>
  <c r="AO13" i="128"/>
  <c r="AN13" i="128"/>
  <c r="AM13" i="128"/>
  <c r="AL13" i="128"/>
  <c r="AK13" i="128"/>
  <c r="AJ13" i="128"/>
  <c r="AI13" i="128"/>
  <c r="AH13" i="128"/>
  <c r="AG13" i="128"/>
  <c r="AF13" i="128"/>
  <c r="AE13" i="128"/>
  <c r="AD13" i="128"/>
  <c r="AC13" i="128"/>
  <c r="AB13" i="128"/>
  <c r="AA13" i="128"/>
  <c r="Z13" i="128"/>
  <c r="Y13" i="128"/>
  <c r="X13" i="128"/>
  <c r="W13" i="128"/>
  <c r="V13" i="128"/>
  <c r="U13" i="128"/>
  <c r="T13" i="128"/>
  <c r="S13" i="128"/>
  <c r="R13" i="128"/>
  <c r="Q13" i="128"/>
  <c r="P13" i="128"/>
  <c r="O13" i="128"/>
  <c r="N13" i="128"/>
  <c r="M13" i="128"/>
  <c r="L13" i="128"/>
  <c r="K13" i="128"/>
  <c r="J13" i="128"/>
  <c r="I13" i="128"/>
  <c r="H13" i="128"/>
  <c r="G13" i="128"/>
  <c r="F13" i="128"/>
  <c r="E13" i="128"/>
  <c r="D13" i="128"/>
  <c r="C13" i="128"/>
  <c r="B13" i="128"/>
  <c r="AT11" i="128"/>
  <c r="AS11" i="128"/>
  <c r="AR11" i="128"/>
  <c r="AQ11" i="128"/>
  <c r="AP11" i="128"/>
  <c r="AO11" i="128"/>
  <c r="AN11" i="128"/>
  <c r="AM11" i="128"/>
  <c r="AL11" i="128"/>
  <c r="AK11" i="128"/>
  <c r="AJ11" i="128"/>
  <c r="AI11" i="128"/>
  <c r="AH11" i="128"/>
  <c r="AG11" i="128"/>
  <c r="AF11" i="128"/>
  <c r="AE11" i="128"/>
  <c r="AD11" i="128"/>
  <c r="AC11" i="128"/>
  <c r="AB11" i="128"/>
  <c r="AA11" i="128"/>
  <c r="Z11" i="128"/>
  <c r="Y11" i="128"/>
  <c r="X11" i="128"/>
  <c r="W11" i="128"/>
  <c r="V11" i="128"/>
  <c r="U11" i="128"/>
  <c r="T11" i="128"/>
  <c r="S11" i="128"/>
  <c r="R11" i="128"/>
  <c r="Q11" i="128"/>
  <c r="P11" i="128"/>
  <c r="O11" i="128"/>
  <c r="N11" i="128"/>
  <c r="M11" i="128"/>
  <c r="L11" i="128"/>
  <c r="K11" i="128"/>
  <c r="J11" i="128"/>
  <c r="I11" i="128"/>
  <c r="H11" i="128"/>
  <c r="G11" i="128"/>
  <c r="F11" i="128"/>
  <c r="E11" i="128"/>
  <c r="D11" i="128"/>
  <c r="C11" i="128"/>
  <c r="B11" i="128"/>
  <c r="AT10" i="128"/>
  <c r="AS10" i="128"/>
  <c r="AR10" i="128"/>
  <c r="AQ10" i="128"/>
  <c r="AP10" i="128"/>
  <c r="AO10" i="128"/>
  <c r="AN10" i="128"/>
  <c r="AM10" i="128"/>
  <c r="AL10" i="128"/>
  <c r="AK10" i="128"/>
  <c r="AJ10" i="128"/>
  <c r="AI10" i="128"/>
  <c r="AH10" i="128"/>
  <c r="AG10" i="128"/>
  <c r="AF10" i="128"/>
  <c r="AE10" i="128"/>
  <c r="AD10" i="128"/>
  <c r="AC10" i="128"/>
  <c r="AB10" i="128"/>
  <c r="AA10" i="128"/>
  <c r="Z10" i="128"/>
  <c r="Y10" i="128"/>
  <c r="X10" i="128"/>
  <c r="W10" i="128"/>
  <c r="V10" i="128"/>
  <c r="U10" i="128"/>
  <c r="T10" i="128"/>
  <c r="S10" i="128"/>
  <c r="R10" i="128"/>
  <c r="Q10" i="128"/>
  <c r="P10" i="128"/>
  <c r="O10" i="128"/>
  <c r="N10" i="128"/>
  <c r="M10" i="128"/>
  <c r="L10" i="128"/>
  <c r="K10" i="128"/>
  <c r="J10" i="128"/>
  <c r="I10" i="128"/>
  <c r="H10" i="128"/>
  <c r="G10" i="128"/>
  <c r="F10" i="128"/>
  <c r="E10" i="128"/>
  <c r="D10" i="128"/>
  <c r="C10" i="128"/>
  <c r="B10" i="128"/>
  <c r="AT8" i="128"/>
  <c r="AS8" i="128"/>
  <c r="AR8" i="128"/>
  <c r="AQ8" i="128"/>
  <c r="AP8" i="128"/>
  <c r="AO8" i="128"/>
  <c r="AN8" i="128"/>
  <c r="AM8" i="128"/>
  <c r="AL8" i="128"/>
  <c r="AK8" i="128"/>
  <c r="AJ8" i="128"/>
  <c r="AI8" i="128"/>
  <c r="AH8" i="128"/>
  <c r="AG8" i="128"/>
  <c r="AF8" i="128"/>
  <c r="AE8" i="128"/>
  <c r="AD8" i="128"/>
  <c r="AC8" i="128"/>
  <c r="AB8" i="128"/>
  <c r="AA8" i="128"/>
  <c r="Z8" i="128"/>
  <c r="Y8" i="128"/>
  <c r="X8" i="128"/>
  <c r="W8" i="128"/>
  <c r="V8" i="128"/>
  <c r="U8" i="128"/>
  <c r="T8" i="128"/>
  <c r="S8" i="128"/>
  <c r="R8" i="128"/>
  <c r="Q8" i="128"/>
  <c r="P8" i="128"/>
  <c r="O8" i="128"/>
  <c r="N8" i="128"/>
  <c r="M8" i="128"/>
  <c r="L8" i="128"/>
  <c r="K8" i="128"/>
  <c r="J8" i="128"/>
  <c r="I8" i="128"/>
  <c r="H8" i="128"/>
  <c r="G8" i="128"/>
  <c r="F8" i="128"/>
  <c r="E8" i="128"/>
  <c r="D8" i="128"/>
  <c r="C8" i="128"/>
  <c r="B8" i="128"/>
  <c r="AT7" i="128"/>
  <c r="AS7" i="128"/>
  <c r="AR7" i="128"/>
  <c r="AQ7" i="128"/>
  <c r="AP7" i="128"/>
  <c r="AO7" i="128"/>
  <c r="AN7" i="128"/>
  <c r="AM7" i="128"/>
  <c r="AL7" i="128"/>
  <c r="AK7" i="128"/>
  <c r="AJ7" i="128"/>
  <c r="AI7" i="128"/>
  <c r="AH7" i="128"/>
  <c r="AG7" i="128"/>
  <c r="AF7" i="128"/>
  <c r="AE7" i="128"/>
  <c r="AD7" i="128"/>
  <c r="AC7" i="128"/>
  <c r="AB7" i="128"/>
  <c r="AA7" i="128"/>
  <c r="Z7" i="128"/>
  <c r="Y7" i="128"/>
  <c r="X7" i="128"/>
  <c r="W7" i="128"/>
  <c r="V7" i="128"/>
  <c r="U7" i="128"/>
  <c r="T7" i="128"/>
  <c r="S7" i="128"/>
  <c r="R7" i="128"/>
  <c r="Q7" i="128"/>
  <c r="P7" i="128"/>
  <c r="O7" i="128"/>
  <c r="N7" i="128"/>
  <c r="M7" i="128"/>
  <c r="L7" i="128"/>
  <c r="K7" i="128"/>
  <c r="J7" i="128"/>
  <c r="I7" i="128"/>
  <c r="H7" i="128"/>
  <c r="G7" i="128"/>
  <c r="F7" i="128"/>
  <c r="E7" i="128"/>
  <c r="D7" i="128"/>
  <c r="C7" i="128"/>
  <c r="B7" i="128"/>
  <c r="AT5" i="128"/>
  <c r="AS5" i="128"/>
  <c r="AR5" i="128"/>
  <c r="AQ5" i="128"/>
  <c r="AP5" i="128"/>
  <c r="AO5" i="128"/>
  <c r="AN5" i="128"/>
  <c r="AM5" i="128"/>
  <c r="AL5" i="128"/>
  <c r="AK5" i="128"/>
  <c r="AJ5" i="128"/>
  <c r="AI5" i="128"/>
  <c r="AH5" i="128"/>
  <c r="AG5" i="128"/>
  <c r="AF5" i="128"/>
  <c r="AE5" i="128"/>
  <c r="AD5" i="128"/>
  <c r="AC5" i="128"/>
  <c r="AB5" i="128"/>
  <c r="AA5" i="128"/>
  <c r="Z5" i="128"/>
  <c r="Y5" i="128"/>
  <c r="X5" i="128"/>
  <c r="W5" i="128"/>
  <c r="V5" i="128"/>
  <c r="U5" i="128"/>
  <c r="T5" i="128"/>
  <c r="S5" i="128"/>
  <c r="R5" i="128"/>
  <c r="Q5" i="128"/>
  <c r="P5" i="128"/>
  <c r="O5" i="128"/>
  <c r="N5" i="128"/>
  <c r="M5" i="128"/>
  <c r="L5" i="128"/>
  <c r="K5" i="128"/>
  <c r="J5" i="128"/>
  <c r="I5" i="128"/>
  <c r="H5" i="128"/>
  <c r="G5" i="128"/>
  <c r="F5" i="128"/>
  <c r="E5" i="128"/>
  <c r="D5" i="128"/>
  <c r="C5" i="128"/>
  <c r="B5" i="128"/>
  <c r="AT4" i="128"/>
  <c r="AS4" i="128"/>
  <c r="AR4" i="128"/>
  <c r="AQ4" i="128"/>
  <c r="AP4" i="128"/>
  <c r="AO4" i="128"/>
  <c r="AN4" i="128"/>
  <c r="AM4" i="128"/>
  <c r="AL4" i="128"/>
  <c r="AK4" i="128"/>
  <c r="AJ4" i="128"/>
  <c r="AI4" i="128"/>
  <c r="AH4" i="128"/>
  <c r="AG4" i="128"/>
  <c r="AF4" i="128"/>
  <c r="AE4" i="128"/>
  <c r="AD4" i="128"/>
  <c r="AC4" i="128"/>
  <c r="AB4" i="128"/>
  <c r="AA4" i="128"/>
  <c r="Z4" i="128"/>
  <c r="Y4" i="128"/>
  <c r="X4" i="128"/>
  <c r="W4" i="128"/>
  <c r="V4" i="128"/>
  <c r="U4" i="128"/>
  <c r="T4" i="128"/>
  <c r="S4" i="128"/>
  <c r="R4" i="128"/>
  <c r="Q4" i="128"/>
  <c r="P4" i="128"/>
  <c r="O4" i="128"/>
  <c r="N4" i="128"/>
  <c r="M4" i="128"/>
  <c r="L4" i="128"/>
  <c r="K4" i="128"/>
  <c r="J4" i="128"/>
  <c r="I4" i="128"/>
  <c r="H4" i="128"/>
  <c r="G4" i="128"/>
  <c r="F4" i="128"/>
  <c r="E4" i="128"/>
  <c r="D4" i="128"/>
  <c r="C4" i="128"/>
  <c r="B4" i="128"/>
  <c r="B49" i="113"/>
  <c r="B47" i="113"/>
  <c r="B46" i="113"/>
  <c r="B44" i="113"/>
  <c r="B43" i="113"/>
  <c r="B41" i="113"/>
  <c r="B40" i="113"/>
  <c r="B38" i="113"/>
  <c r="B37" i="113"/>
  <c r="B35" i="113"/>
  <c r="B34" i="113"/>
  <c r="B32" i="113"/>
  <c r="B31" i="113"/>
  <c r="B29" i="113"/>
  <c r="B28" i="113"/>
  <c r="B25" i="113"/>
  <c r="B23" i="113"/>
  <c r="B22" i="113"/>
  <c r="B20" i="113"/>
  <c r="B19" i="113"/>
  <c r="B17" i="113"/>
  <c r="B16" i="113"/>
  <c r="B14" i="113"/>
  <c r="B13" i="113"/>
  <c r="B11" i="113"/>
  <c r="B10" i="113"/>
  <c r="B8" i="113"/>
  <c r="B7" i="113"/>
  <c r="B5" i="113"/>
  <c r="B4" i="113"/>
  <c r="B49" i="112"/>
  <c r="B47" i="112"/>
  <c r="B46" i="112"/>
  <c r="B44" i="112"/>
  <c r="B43" i="112"/>
  <c r="B41" i="112"/>
  <c r="B40" i="112"/>
  <c r="B38" i="112"/>
  <c r="B37" i="112"/>
  <c r="B35" i="112"/>
  <c r="B34" i="112"/>
  <c r="B32" i="112"/>
  <c r="B31" i="112"/>
  <c r="B29" i="112"/>
  <c r="B28" i="112"/>
  <c r="B25" i="112"/>
  <c r="B23" i="112"/>
  <c r="B22" i="112"/>
  <c r="B20" i="112"/>
  <c r="B19" i="112"/>
  <c r="B17" i="112"/>
  <c r="B16" i="112"/>
  <c r="B14" i="112"/>
  <c r="B13" i="112"/>
  <c r="B11" i="112"/>
  <c r="B10" i="112"/>
  <c r="B8" i="112"/>
  <c r="B7" i="112"/>
  <c r="B5" i="112"/>
  <c r="B4" i="112"/>
  <c r="AB17" i="92"/>
  <c r="AA17" i="92"/>
  <c r="Z17" i="92"/>
  <c r="Y17" i="92"/>
  <c r="X17" i="92"/>
  <c r="W17" i="92"/>
  <c r="V17" i="92"/>
  <c r="U17" i="92"/>
  <c r="T17" i="92"/>
  <c r="S17" i="92"/>
  <c r="R17" i="92"/>
  <c r="Q17" i="92"/>
  <c r="P17" i="92"/>
  <c r="O17" i="92"/>
  <c r="N17" i="92"/>
  <c r="M17" i="92"/>
  <c r="L17" i="92"/>
  <c r="K17" i="92"/>
  <c r="J17" i="92"/>
  <c r="I17" i="92"/>
  <c r="H17" i="92"/>
  <c r="G17" i="92"/>
  <c r="F17" i="92"/>
  <c r="E17" i="92"/>
  <c r="D17" i="92"/>
  <c r="C17" i="92"/>
  <c r="B17" i="92"/>
  <c r="AB16" i="92"/>
  <c r="AA16" i="92"/>
  <c r="Z16" i="92"/>
  <c r="Y16" i="92"/>
  <c r="X16" i="92"/>
  <c r="W16" i="92"/>
  <c r="V16" i="92"/>
  <c r="U16" i="92"/>
  <c r="T16" i="92"/>
  <c r="S16" i="92"/>
  <c r="R16" i="92"/>
  <c r="Q16" i="92"/>
  <c r="P16" i="92"/>
  <c r="O16" i="92"/>
  <c r="N16" i="92"/>
  <c r="M16" i="92"/>
  <c r="L16" i="92"/>
  <c r="K16" i="92"/>
  <c r="J16" i="92"/>
  <c r="I16" i="92"/>
  <c r="H16" i="92"/>
  <c r="G16" i="92"/>
  <c r="F16" i="92"/>
  <c r="E16" i="92"/>
  <c r="D16" i="92"/>
  <c r="C16" i="92"/>
  <c r="B16" i="92"/>
  <c r="AB14" i="92"/>
  <c r="AA14" i="92"/>
  <c r="Z14" i="92"/>
  <c r="Y14" i="92"/>
  <c r="X14" i="92"/>
  <c r="W14" i="92"/>
  <c r="V14" i="92"/>
  <c r="U14" i="92"/>
  <c r="T14" i="92"/>
  <c r="S14" i="92"/>
  <c r="R14" i="92"/>
  <c r="Q14" i="92"/>
  <c r="P14" i="92"/>
  <c r="O14" i="92"/>
  <c r="N14" i="92"/>
  <c r="M14" i="92"/>
  <c r="L14" i="92"/>
  <c r="K14" i="92"/>
  <c r="J14" i="92"/>
  <c r="I14" i="92"/>
  <c r="H14" i="92"/>
  <c r="G14" i="92"/>
  <c r="F14" i="92"/>
  <c r="E14" i="92"/>
  <c r="D14" i="92"/>
  <c r="C14" i="92"/>
  <c r="B14" i="92"/>
  <c r="AB13" i="92"/>
  <c r="AA13" i="92"/>
  <c r="Z13" i="92"/>
  <c r="Y13" i="92"/>
  <c r="X13" i="92"/>
  <c r="W13" i="92"/>
  <c r="V13" i="92"/>
  <c r="U13" i="92"/>
  <c r="T13" i="92"/>
  <c r="S13" i="92"/>
  <c r="R13" i="92"/>
  <c r="Q13" i="92"/>
  <c r="P13" i="92"/>
  <c r="O13" i="92"/>
  <c r="N13" i="92"/>
  <c r="M13" i="92"/>
  <c r="L13" i="92"/>
  <c r="K13" i="92"/>
  <c r="J13" i="92"/>
  <c r="I13" i="92"/>
  <c r="H13" i="92"/>
  <c r="G13" i="92"/>
  <c r="F13" i="92"/>
  <c r="E13" i="92"/>
  <c r="D13" i="92"/>
  <c r="C13" i="92"/>
  <c r="B13" i="92"/>
  <c r="AB11" i="92"/>
  <c r="AA11" i="92"/>
  <c r="Z11" i="92"/>
  <c r="Y11" i="92"/>
  <c r="X11" i="92"/>
  <c r="W11" i="92"/>
  <c r="V11" i="92"/>
  <c r="U11" i="92"/>
  <c r="T11" i="92"/>
  <c r="S11" i="92"/>
  <c r="R11" i="92"/>
  <c r="Q11" i="92"/>
  <c r="P11" i="92"/>
  <c r="O11" i="92"/>
  <c r="N11" i="92"/>
  <c r="M11" i="92"/>
  <c r="L11" i="92"/>
  <c r="K11" i="92"/>
  <c r="J11" i="92"/>
  <c r="I11" i="92"/>
  <c r="H11" i="92"/>
  <c r="G11" i="92"/>
  <c r="F11" i="92"/>
  <c r="E11" i="92"/>
  <c r="D11" i="92"/>
  <c r="C11" i="92"/>
  <c r="B11" i="92"/>
  <c r="AB10" i="92"/>
  <c r="AA10" i="92"/>
  <c r="Z10" i="92"/>
  <c r="Y10" i="92"/>
  <c r="X10" i="92"/>
  <c r="W10" i="92"/>
  <c r="V10" i="92"/>
  <c r="U10" i="92"/>
  <c r="T10" i="92"/>
  <c r="S10" i="92"/>
  <c r="R10" i="92"/>
  <c r="Q10" i="92"/>
  <c r="P10" i="92"/>
  <c r="O10" i="92"/>
  <c r="N10" i="92"/>
  <c r="M10" i="92"/>
  <c r="L10" i="92"/>
  <c r="K10" i="92"/>
  <c r="J10" i="92"/>
  <c r="I10" i="92"/>
  <c r="H10" i="92"/>
  <c r="G10" i="92"/>
  <c r="F10" i="92"/>
  <c r="E10" i="92"/>
  <c r="D10" i="92"/>
  <c r="C10" i="92"/>
  <c r="B10" i="92"/>
  <c r="AB8" i="92"/>
  <c r="AA8" i="92"/>
  <c r="Z8" i="92"/>
  <c r="Y8" i="92"/>
  <c r="X8" i="92"/>
  <c r="W8" i="92"/>
  <c r="V8" i="92"/>
  <c r="U8" i="92"/>
  <c r="T8" i="92"/>
  <c r="S8" i="92"/>
  <c r="R8" i="92"/>
  <c r="Q8" i="92"/>
  <c r="P8" i="92"/>
  <c r="O8" i="92"/>
  <c r="N8" i="92"/>
  <c r="M8" i="92"/>
  <c r="L8" i="92"/>
  <c r="K8" i="92"/>
  <c r="J8" i="92"/>
  <c r="I8" i="92"/>
  <c r="H8" i="92"/>
  <c r="G8" i="92"/>
  <c r="F8" i="92"/>
  <c r="E8" i="92"/>
  <c r="D8" i="92"/>
  <c r="C8" i="92"/>
  <c r="B8" i="92"/>
  <c r="AB7" i="92"/>
  <c r="AA7" i="92"/>
  <c r="Z7" i="92"/>
  <c r="Y7" i="92"/>
  <c r="X7" i="92"/>
  <c r="W7" i="92"/>
  <c r="V7" i="92"/>
  <c r="U7" i="92"/>
  <c r="T7" i="92"/>
  <c r="S7" i="92"/>
  <c r="R7" i="92"/>
  <c r="Q7" i="92"/>
  <c r="P7" i="92"/>
  <c r="O7" i="92"/>
  <c r="N7" i="92"/>
  <c r="M7" i="92"/>
  <c r="L7" i="92"/>
  <c r="K7" i="92"/>
  <c r="J7" i="92"/>
  <c r="I7" i="92"/>
  <c r="H7" i="92"/>
  <c r="G7" i="92"/>
  <c r="F7" i="92"/>
  <c r="E7" i="92"/>
  <c r="D7" i="92"/>
  <c r="C7" i="92"/>
  <c r="B7" i="92"/>
  <c r="AB5" i="92"/>
  <c r="AA5" i="92"/>
  <c r="Z5" i="92"/>
  <c r="Y5" i="92"/>
  <c r="X5" i="92"/>
  <c r="W5" i="92"/>
  <c r="V5" i="92"/>
  <c r="U5" i="92"/>
  <c r="T5" i="92"/>
  <c r="S5" i="92"/>
  <c r="R5" i="92"/>
  <c r="Q5" i="92"/>
  <c r="P5" i="92"/>
  <c r="O5" i="92"/>
  <c r="N5" i="92"/>
  <c r="M5" i="92"/>
  <c r="L5" i="92"/>
  <c r="K5" i="92"/>
  <c r="J5" i="92"/>
  <c r="I5" i="92"/>
  <c r="H5" i="92"/>
  <c r="G5" i="92"/>
  <c r="F5" i="92"/>
  <c r="E5" i="92"/>
  <c r="D5" i="92"/>
  <c r="C5" i="92"/>
  <c r="B5" i="92"/>
  <c r="AB4" i="92"/>
  <c r="AA4" i="92"/>
  <c r="Z4" i="92"/>
  <c r="Y4" i="92"/>
  <c r="X4" i="92"/>
  <c r="W4" i="92"/>
  <c r="V4" i="92"/>
  <c r="U4" i="92"/>
  <c r="T4" i="92"/>
  <c r="S4" i="92"/>
  <c r="R4" i="92"/>
  <c r="Q4" i="92"/>
  <c r="P4" i="92"/>
  <c r="O4" i="92"/>
  <c r="N4" i="92"/>
  <c r="M4" i="92"/>
  <c r="L4" i="92"/>
  <c r="K4" i="92"/>
  <c r="J4" i="92"/>
  <c r="I4" i="92"/>
  <c r="H4" i="92"/>
  <c r="G4" i="92"/>
  <c r="F4" i="92"/>
  <c r="E4" i="92"/>
  <c r="D4" i="92"/>
  <c r="AP49" i="90"/>
  <c r="AO49" i="90"/>
  <c r="AN49" i="90"/>
  <c r="AM49" i="90"/>
  <c r="AL49" i="90"/>
  <c r="AK49" i="90"/>
  <c r="AJ49" i="90"/>
  <c r="AI49" i="90"/>
  <c r="AH49" i="90"/>
  <c r="AG49" i="90"/>
  <c r="AF49" i="90"/>
  <c r="AE49" i="90"/>
  <c r="AD49" i="90"/>
  <c r="AC49" i="90"/>
  <c r="AB49" i="90"/>
  <c r="AA49" i="90"/>
  <c r="Z49" i="90"/>
  <c r="Y49" i="90"/>
  <c r="X49" i="90"/>
  <c r="W49" i="90"/>
  <c r="V49" i="90"/>
  <c r="U49" i="90"/>
  <c r="T49" i="90"/>
  <c r="S49" i="90"/>
  <c r="R49" i="90"/>
  <c r="Q49" i="90"/>
  <c r="P49" i="90"/>
  <c r="O49" i="90"/>
  <c r="N49" i="90"/>
  <c r="M49" i="90"/>
  <c r="L49" i="90"/>
  <c r="K49" i="90"/>
  <c r="J49" i="90"/>
  <c r="I49" i="90"/>
  <c r="H49" i="90"/>
  <c r="G49" i="90"/>
  <c r="F49" i="90"/>
  <c r="E49" i="90"/>
  <c r="D49" i="90"/>
  <c r="C49" i="90"/>
  <c r="B49" i="90"/>
  <c r="AP47" i="90"/>
  <c r="AO47" i="90"/>
  <c r="AN47" i="90"/>
  <c r="AM47" i="90"/>
  <c r="AL47" i="90"/>
  <c r="AK47" i="90"/>
  <c r="AJ47" i="90"/>
  <c r="AI47" i="90"/>
  <c r="AH47" i="90"/>
  <c r="AG47" i="90"/>
  <c r="AF47" i="90"/>
  <c r="AE47" i="90"/>
  <c r="AD47" i="90"/>
  <c r="AC47" i="90"/>
  <c r="AB47" i="90"/>
  <c r="AA47" i="90"/>
  <c r="Z47" i="90"/>
  <c r="Y47" i="90"/>
  <c r="X47" i="90"/>
  <c r="W47" i="90"/>
  <c r="V47" i="90"/>
  <c r="U47" i="90"/>
  <c r="T47" i="90"/>
  <c r="S47" i="90"/>
  <c r="R47" i="90"/>
  <c r="Q47" i="90"/>
  <c r="P47" i="90"/>
  <c r="O47" i="90"/>
  <c r="N47" i="90"/>
  <c r="M47" i="90"/>
  <c r="L47" i="90"/>
  <c r="K47" i="90"/>
  <c r="J47" i="90"/>
  <c r="I47" i="90"/>
  <c r="H47" i="90"/>
  <c r="G47" i="90"/>
  <c r="F47" i="90"/>
  <c r="E47" i="90"/>
  <c r="D47" i="90"/>
  <c r="C47" i="90"/>
  <c r="B47" i="90"/>
  <c r="AP46" i="90"/>
  <c r="AO46" i="90"/>
  <c r="AN46" i="90"/>
  <c r="AM46" i="90"/>
  <c r="AL46" i="90"/>
  <c r="AK46" i="90"/>
  <c r="AJ46" i="90"/>
  <c r="AI46" i="90"/>
  <c r="AH46" i="90"/>
  <c r="AG46" i="90"/>
  <c r="AF46" i="90"/>
  <c r="AE46" i="90"/>
  <c r="AD46" i="90"/>
  <c r="AC46" i="90"/>
  <c r="AB46" i="90"/>
  <c r="AA46" i="90"/>
  <c r="Z46" i="90"/>
  <c r="Y46" i="90"/>
  <c r="X46" i="90"/>
  <c r="W46" i="90"/>
  <c r="V46" i="90"/>
  <c r="U46" i="90"/>
  <c r="T46" i="90"/>
  <c r="S46" i="90"/>
  <c r="R46" i="90"/>
  <c r="Q46" i="90"/>
  <c r="P46" i="90"/>
  <c r="O46" i="90"/>
  <c r="N46" i="90"/>
  <c r="M46" i="90"/>
  <c r="L46" i="90"/>
  <c r="K46" i="90"/>
  <c r="J46" i="90"/>
  <c r="I46" i="90"/>
  <c r="H46" i="90"/>
  <c r="G46" i="90"/>
  <c r="F46" i="90"/>
  <c r="E46" i="90"/>
  <c r="D46" i="90"/>
  <c r="C46" i="90"/>
  <c r="B46" i="90"/>
  <c r="AP44" i="90"/>
  <c r="AO44" i="90"/>
  <c r="AN44" i="90"/>
  <c r="AM44" i="90"/>
  <c r="AL44" i="90"/>
  <c r="AK44" i="90"/>
  <c r="AJ44" i="90"/>
  <c r="AI44" i="90"/>
  <c r="AH44" i="90"/>
  <c r="AG44" i="90"/>
  <c r="AF44" i="90"/>
  <c r="AE44" i="90"/>
  <c r="AD44" i="90"/>
  <c r="AC44" i="90"/>
  <c r="AB44" i="90"/>
  <c r="AA44" i="90"/>
  <c r="Z44" i="90"/>
  <c r="Y44" i="90"/>
  <c r="X44" i="90"/>
  <c r="W44" i="90"/>
  <c r="V44" i="90"/>
  <c r="U44" i="90"/>
  <c r="T44" i="90"/>
  <c r="S44" i="90"/>
  <c r="R44" i="90"/>
  <c r="Q44" i="90"/>
  <c r="P44" i="90"/>
  <c r="O44" i="90"/>
  <c r="N44" i="90"/>
  <c r="M44" i="90"/>
  <c r="L44" i="90"/>
  <c r="K44" i="90"/>
  <c r="J44" i="90"/>
  <c r="I44" i="90"/>
  <c r="H44" i="90"/>
  <c r="G44" i="90"/>
  <c r="F44" i="90"/>
  <c r="E44" i="90"/>
  <c r="D44" i="90"/>
  <c r="C44" i="90"/>
  <c r="B44" i="90"/>
  <c r="AP43" i="90"/>
  <c r="AO43" i="90"/>
  <c r="AN43" i="90"/>
  <c r="AM43" i="90"/>
  <c r="AL43" i="90"/>
  <c r="AK43" i="90"/>
  <c r="AJ43" i="90"/>
  <c r="AI43" i="90"/>
  <c r="AH43" i="90"/>
  <c r="AG43" i="90"/>
  <c r="AF43" i="90"/>
  <c r="AE43" i="90"/>
  <c r="AD43" i="90"/>
  <c r="AC43" i="90"/>
  <c r="AB43" i="90"/>
  <c r="AA43" i="90"/>
  <c r="Z43" i="90"/>
  <c r="Y43" i="90"/>
  <c r="X43" i="90"/>
  <c r="W43" i="90"/>
  <c r="V43" i="90"/>
  <c r="U43" i="90"/>
  <c r="T43" i="90"/>
  <c r="S43" i="90"/>
  <c r="R43" i="90"/>
  <c r="Q43" i="90"/>
  <c r="P43" i="90"/>
  <c r="O43" i="90"/>
  <c r="N43" i="90"/>
  <c r="M43" i="90"/>
  <c r="L43" i="90"/>
  <c r="K43" i="90"/>
  <c r="J43" i="90"/>
  <c r="I43" i="90"/>
  <c r="H43" i="90"/>
  <c r="G43" i="90"/>
  <c r="F43" i="90"/>
  <c r="E43" i="90"/>
  <c r="D43" i="90"/>
  <c r="C43" i="90"/>
  <c r="B43" i="90"/>
  <c r="AP41" i="90"/>
  <c r="AO41" i="90"/>
  <c r="AN41" i="90"/>
  <c r="AM41" i="90"/>
  <c r="AL41" i="90"/>
  <c r="AK41" i="90"/>
  <c r="AJ41" i="90"/>
  <c r="AI41" i="90"/>
  <c r="AH41" i="90"/>
  <c r="AG41" i="90"/>
  <c r="AF41" i="90"/>
  <c r="AE41" i="90"/>
  <c r="AD41" i="90"/>
  <c r="AC41" i="90"/>
  <c r="AB41" i="90"/>
  <c r="AA41" i="90"/>
  <c r="Z41" i="90"/>
  <c r="Y41" i="90"/>
  <c r="X41" i="90"/>
  <c r="W41" i="90"/>
  <c r="V41" i="90"/>
  <c r="U41" i="90"/>
  <c r="T41" i="90"/>
  <c r="S41" i="90"/>
  <c r="R41" i="90"/>
  <c r="Q41" i="90"/>
  <c r="P41" i="90"/>
  <c r="O41" i="90"/>
  <c r="N41" i="90"/>
  <c r="M41" i="90"/>
  <c r="L41" i="90"/>
  <c r="K41" i="90"/>
  <c r="J41" i="90"/>
  <c r="I41" i="90"/>
  <c r="H41" i="90"/>
  <c r="G41" i="90"/>
  <c r="F41" i="90"/>
  <c r="E41" i="90"/>
  <c r="D41" i="90"/>
  <c r="C41" i="90"/>
  <c r="B41" i="90"/>
  <c r="AP40" i="90"/>
  <c r="AO40" i="90"/>
  <c r="AN40" i="90"/>
  <c r="AM40" i="90"/>
  <c r="AL40" i="90"/>
  <c r="AK40" i="90"/>
  <c r="AJ40" i="90"/>
  <c r="AI40" i="90"/>
  <c r="AH40" i="90"/>
  <c r="AG40" i="90"/>
  <c r="AF40" i="90"/>
  <c r="AE40" i="90"/>
  <c r="AD40" i="90"/>
  <c r="AC40" i="90"/>
  <c r="AB40" i="90"/>
  <c r="AA40" i="90"/>
  <c r="Z40" i="90"/>
  <c r="Y40" i="90"/>
  <c r="X40" i="90"/>
  <c r="W40" i="90"/>
  <c r="V40" i="90"/>
  <c r="U40" i="90"/>
  <c r="T40" i="90"/>
  <c r="S40" i="90"/>
  <c r="R40" i="90"/>
  <c r="Q40" i="90"/>
  <c r="P40" i="90"/>
  <c r="O40" i="90"/>
  <c r="N40" i="90"/>
  <c r="M40" i="90"/>
  <c r="L40" i="90"/>
  <c r="K40" i="90"/>
  <c r="J40" i="90"/>
  <c r="I40" i="90"/>
  <c r="H40" i="90"/>
  <c r="G40" i="90"/>
  <c r="F40" i="90"/>
  <c r="E40" i="90"/>
  <c r="D40" i="90"/>
  <c r="C40" i="90"/>
  <c r="B40" i="90"/>
  <c r="AP38" i="90"/>
  <c r="AO38" i="90"/>
  <c r="AN38" i="90"/>
  <c r="AM38" i="90"/>
  <c r="AL38" i="90"/>
  <c r="AK38" i="90"/>
  <c r="AJ38" i="90"/>
  <c r="AI38" i="90"/>
  <c r="AH38" i="90"/>
  <c r="AG38" i="90"/>
  <c r="AF38" i="90"/>
  <c r="AE38" i="90"/>
  <c r="AD38" i="90"/>
  <c r="AC38" i="90"/>
  <c r="AB38" i="90"/>
  <c r="AA38" i="90"/>
  <c r="Z38" i="90"/>
  <c r="Y38" i="90"/>
  <c r="X38" i="90"/>
  <c r="W38" i="90"/>
  <c r="V38" i="90"/>
  <c r="U38" i="90"/>
  <c r="T38" i="90"/>
  <c r="S38" i="90"/>
  <c r="R38" i="90"/>
  <c r="Q38" i="90"/>
  <c r="P38" i="90"/>
  <c r="O38" i="90"/>
  <c r="N38" i="90"/>
  <c r="M38" i="90"/>
  <c r="L38" i="90"/>
  <c r="K38" i="90"/>
  <c r="J38" i="90"/>
  <c r="I38" i="90"/>
  <c r="H38" i="90"/>
  <c r="G38" i="90"/>
  <c r="F38" i="90"/>
  <c r="E38" i="90"/>
  <c r="D38" i="90"/>
  <c r="C38" i="90"/>
  <c r="B38" i="90"/>
  <c r="AP37" i="90"/>
  <c r="AO37" i="90"/>
  <c r="AN37" i="90"/>
  <c r="AM37" i="90"/>
  <c r="AL37" i="90"/>
  <c r="AK37" i="90"/>
  <c r="AJ37" i="90"/>
  <c r="AI37" i="90"/>
  <c r="AH37" i="90"/>
  <c r="AG37" i="90"/>
  <c r="AF37" i="90"/>
  <c r="AE37" i="90"/>
  <c r="AD37" i="90"/>
  <c r="AC37" i="90"/>
  <c r="AB37" i="90"/>
  <c r="AA37" i="90"/>
  <c r="Z37" i="90"/>
  <c r="Y37" i="90"/>
  <c r="X37" i="90"/>
  <c r="W37" i="90"/>
  <c r="V37" i="90"/>
  <c r="U37" i="90"/>
  <c r="T37" i="90"/>
  <c r="S37" i="90"/>
  <c r="R37" i="90"/>
  <c r="Q37" i="90"/>
  <c r="P37" i="90"/>
  <c r="O37" i="90"/>
  <c r="N37" i="90"/>
  <c r="M37" i="90"/>
  <c r="L37" i="90"/>
  <c r="K37" i="90"/>
  <c r="J37" i="90"/>
  <c r="I37" i="90"/>
  <c r="H37" i="90"/>
  <c r="G37" i="90"/>
  <c r="F37" i="90"/>
  <c r="E37" i="90"/>
  <c r="D37" i="90"/>
  <c r="C37" i="90"/>
  <c r="B37" i="90"/>
  <c r="AP35" i="90"/>
  <c r="AO35" i="90"/>
  <c r="AN35" i="90"/>
  <c r="AM35" i="90"/>
  <c r="AL35" i="90"/>
  <c r="AK35" i="90"/>
  <c r="AJ35" i="90"/>
  <c r="AI35" i="90"/>
  <c r="AH35" i="90"/>
  <c r="AG35" i="90"/>
  <c r="AF35" i="90"/>
  <c r="AE35" i="90"/>
  <c r="AD35" i="90"/>
  <c r="AC35" i="90"/>
  <c r="AB35" i="90"/>
  <c r="AA35" i="90"/>
  <c r="Z35" i="90"/>
  <c r="Y35" i="90"/>
  <c r="X35" i="90"/>
  <c r="W35" i="90"/>
  <c r="V35" i="90"/>
  <c r="U35" i="90"/>
  <c r="T35" i="90"/>
  <c r="S35" i="90"/>
  <c r="R35" i="90"/>
  <c r="Q35" i="90"/>
  <c r="P35" i="90"/>
  <c r="O35" i="90"/>
  <c r="N35" i="90"/>
  <c r="M35" i="90"/>
  <c r="L35" i="90"/>
  <c r="K35" i="90"/>
  <c r="J35" i="90"/>
  <c r="I35" i="90"/>
  <c r="H35" i="90"/>
  <c r="G35" i="90"/>
  <c r="F35" i="90"/>
  <c r="E35" i="90"/>
  <c r="D35" i="90"/>
  <c r="C35" i="90"/>
  <c r="B35" i="90"/>
  <c r="AP34" i="90"/>
  <c r="AO34" i="90"/>
  <c r="AN34" i="90"/>
  <c r="AM34" i="90"/>
  <c r="AL34" i="90"/>
  <c r="AK34" i="90"/>
  <c r="AJ34" i="90"/>
  <c r="AI34" i="90"/>
  <c r="AH34" i="90"/>
  <c r="AG34" i="90"/>
  <c r="AF34" i="90"/>
  <c r="AE34" i="90"/>
  <c r="AD34" i="90"/>
  <c r="AC34" i="90"/>
  <c r="AB34" i="90"/>
  <c r="AA34" i="90"/>
  <c r="Z34" i="90"/>
  <c r="Y34" i="90"/>
  <c r="X34" i="90"/>
  <c r="W34" i="90"/>
  <c r="V34" i="90"/>
  <c r="U34" i="90"/>
  <c r="T34" i="90"/>
  <c r="S34" i="90"/>
  <c r="R34" i="90"/>
  <c r="Q34" i="90"/>
  <c r="P34" i="90"/>
  <c r="O34" i="90"/>
  <c r="N34" i="90"/>
  <c r="M34" i="90"/>
  <c r="L34" i="90"/>
  <c r="K34" i="90"/>
  <c r="J34" i="90"/>
  <c r="I34" i="90"/>
  <c r="H34" i="90"/>
  <c r="G34" i="90"/>
  <c r="F34" i="90"/>
  <c r="E34" i="90"/>
  <c r="D34" i="90"/>
  <c r="C34" i="90"/>
  <c r="B34" i="90"/>
  <c r="AP32" i="90"/>
  <c r="AO32" i="90"/>
  <c r="AN32" i="90"/>
  <c r="AM32" i="90"/>
  <c r="AL32" i="90"/>
  <c r="AK32" i="90"/>
  <c r="AJ32" i="90"/>
  <c r="AI32" i="90"/>
  <c r="AH32" i="90"/>
  <c r="AG32" i="90"/>
  <c r="AF32" i="90"/>
  <c r="AE32" i="90"/>
  <c r="AD32" i="90"/>
  <c r="AC32" i="90"/>
  <c r="AB32" i="90"/>
  <c r="AA32" i="90"/>
  <c r="Z32" i="90"/>
  <c r="Y32" i="90"/>
  <c r="X32" i="90"/>
  <c r="W32" i="90"/>
  <c r="V32" i="90"/>
  <c r="U32" i="90"/>
  <c r="T32" i="90"/>
  <c r="S32" i="90"/>
  <c r="R32" i="90"/>
  <c r="Q32" i="90"/>
  <c r="P32" i="90"/>
  <c r="O32" i="90"/>
  <c r="N32" i="90"/>
  <c r="M32" i="90"/>
  <c r="L32" i="90"/>
  <c r="K32" i="90"/>
  <c r="J32" i="90"/>
  <c r="I32" i="90"/>
  <c r="H32" i="90"/>
  <c r="G32" i="90"/>
  <c r="F32" i="90"/>
  <c r="E32" i="90"/>
  <c r="D32" i="90"/>
  <c r="C32" i="90"/>
  <c r="B32" i="90"/>
  <c r="AP31" i="90"/>
  <c r="AO31" i="90"/>
  <c r="AN31" i="90"/>
  <c r="AM31" i="90"/>
  <c r="AL31" i="90"/>
  <c r="AK31" i="90"/>
  <c r="AJ31" i="90"/>
  <c r="AI31" i="90"/>
  <c r="AH31" i="90"/>
  <c r="AG31" i="90"/>
  <c r="AF31" i="90"/>
  <c r="AE31" i="90"/>
  <c r="AD31" i="90"/>
  <c r="AC31" i="90"/>
  <c r="AB31" i="90"/>
  <c r="AA31" i="90"/>
  <c r="Z31" i="90"/>
  <c r="Y31" i="90"/>
  <c r="X31" i="90"/>
  <c r="W31" i="90"/>
  <c r="V31" i="90"/>
  <c r="U31" i="90"/>
  <c r="T31" i="90"/>
  <c r="S31" i="90"/>
  <c r="R31" i="90"/>
  <c r="Q31" i="90"/>
  <c r="P31" i="90"/>
  <c r="O31" i="90"/>
  <c r="N31" i="90"/>
  <c r="M31" i="90"/>
  <c r="L31" i="90"/>
  <c r="K31" i="90"/>
  <c r="J31" i="90"/>
  <c r="I31" i="90"/>
  <c r="H31" i="90"/>
  <c r="G31" i="90"/>
  <c r="F31" i="90"/>
  <c r="E31" i="90"/>
  <c r="D31" i="90"/>
  <c r="C31" i="90"/>
  <c r="B31" i="90"/>
  <c r="AP29" i="90"/>
  <c r="AO29" i="90"/>
  <c r="AN29" i="90"/>
  <c r="AM29" i="90"/>
  <c r="AL29" i="90"/>
  <c r="AK29" i="90"/>
  <c r="AJ29" i="90"/>
  <c r="AI29" i="90"/>
  <c r="AH29" i="90"/>
  <c r="AG29" i="90"/>
  <c r="AF29" i="90"/>
  <c r="AE29" i="90"/>
  <c r="AD29" i="90"/>
  <c r="AC29" i="90"/>
  <c r="AB29" i="90"/>
  <c r="AA29" i="90"/>
  <c r="Z29" i="90"/>
  <c r="Y29" i="90"/>
  <c r="X29" i="90"/>
  <c r="W29" i="90"/>
  <c r="V29" i="90"/>
  <c r="U29" i="90"/>
  <c r="T29" i="90"/>
  <c r="S29" i="90"/>
  <c r="R29" i="90"/>
  <c r="Q29" i="90"/>
  <c r="P29" i="90"/>
  <c r="O29" i="90"/>
  <c r="N29" i="90"/>
  <c r="M29" i="90"/>
  <c r="L29" i="90"/>
  <c r="K29" i="90"/>
  <c r="J29" i="90"/>
  <c r="I29" i="90"/>
  <c r="H29" i="90"/>
  <c r="G29" i="90"/>
  <c r="F29" i="90"/>
  <c r="E29" i="90"/>
  <c r="D29" i="90"/>
  <c r="C29" i="90"/>
  <c r="B29" i="90"/>
  <c r="AP28" i="90"/>
  <c r="AO28" i="90"/>
  <c r="AN28" i="90"/>
  <c r="AM28" i="90"/>
  <c r="AL28" i="90"/>
  <c r="AK28" i="90"/>
  <c r="AJ28" i="90"/>
  <c r="AI28" i="90"/>
  <c r="AH28" i="90"/>
  <c r="AG28" i="90"/>
  <c r="AF28" i="90"/>
  <c r="AE28" i="90"/>
  <c r="AD28" i="90"/>
  <c r="AC28" i="90"/>
  <c r="AB28" i="90"/>
  <c r="AA28" i="90"/>
  <c r="Z28" i="90"/>
  <c r="Y28" i="90"/>
  <c r="X28" i="90"/>
  <c r="W28" i="90"/>
  <c r="V28" i="90"/>
  <c r="U28" i="90"/>
  <c r="T28" i="90"/>
  <c r="S28" i="90"/>
  <c r="R28" i="90"/>
  <c r="Q28" i="90"/>
  <c r="P28" i="90"/>
  <c r="O28" i="90"/>
  <c r="N28" i="90"/>
  <c r="M28" i="90"/>
  <c r="L28" i="90"/>
  <c r="K28" i="90"/>
  <c r="J28" i="90"/>
  <c r="I28" i="90"/>
  <c r="H28" i="90"/>
  <c r="G28" i="90"/>
  <c r="F28" i="90"/>
  <c r="E28" i="90"/>
  <c r="D28" i="90"/>
  <c r="C28" i="90"/>
  <c r="B28" i="90"/>
  <c r="AP25" i="90"/>
  <c r="AO25" i="90"/>
  <c r="AN25" i="90"/>
  <c r="AM25" i="90"/>
  <c r="AL25" i="90"/>
  <c r="AK25" i="90"/>
  <c r="AJ25" i="90"/>
  <c r="AI25" i="90"/>
  <c r="AH25" i="90"/>
  <c r="AG25" i="90"/>
  <c r="AF25" i="90"/>
  <c r="AE25" i="90"/>
  <c r="AD25" i="90"/>
  <c r="AC25" i="90"/>
  <c r="AB25" i="90"/>
  <c r="AA25" i="90"/>
  <c r="Z25" i="90"/>
  <c r="Y25" i="90"/>
  <c r="X25" i="90"/>
  <c r="W25" i="90"/>
  <c r="V25" i="90"/>
  <c r="U25" i="90"/>
  <c r="T25" i="90"/>
  <c r="S25" i="90"/>
  <c r="R25" i="90"/>
  <c r="Q25" i="90"/>
  <c r="P25" i="90"/>
  <c r="O25" i="90"/>
  <c r="N25" i="90"/>
  <c r="M25" i="90"/>
  <c r="L25" i="90"/>
  <c r="K25" i="90"/>
  <c r="J25" i="90"/>
  <c r="I25" i="90"/>
  <c r="H25" i="90"/>
  <c r="G25" i="90"/>
  <c r="F25" i="90"/>
  <c r="E25" i="90"/>
  <c r="D25" i="90"/>
  <c r="C25" i="90"/>
  <c r="B25" i="90"/>
  <c r="AP23" i="90"/>
  <c r="AO23" i="90"/>
  <c r="AN23" i="90"/>
  <c r="AM23" i="90"/>
  <c r="AL23" i="90"/>
  <c r="AK23" i="90"/>
  <c r="AJ23" i="90"/>
  <c r="AI23" i="90"/>
  <c r="AH23" i="90"/>
  <c r="AG23" i="90"/>
  <c r="AF23" i="90"/>
  <c r="AE23" i="90"/>
  <c r="AD23" i="90"/>
  <c r="AC23" i="90"/>
  <c r="AB23" i="90"/>
  <c r="AA23" i="90"/>
  <c r="Z23" i="90"/>
  <c r="Y23" i="90"/>
  <c r="X23" i="90"/>
  <c r="W23" i="90"/>
  <c r="V23" i="90"/>
  <c r="U23" i="90"/>
  <c r="T23" i="90"/>
  <c r="S23" i="90"/>
  <c r="R23" i="90"/>
  <c r="Q23" i="90"/>
  <c r="P23" i="90"/>
  <c r="O23" i="90"/>
  <c r="N23" i="90"/>
  <c r="M23" i="90"/>
  <c r="L23" i="90"/>
  <c r="K23" i="90"/>
  <c r="J23" i="90"/>
  <c r="I23" i="90"/>
  <c r="H23" i="90"/>
  <c r="G23" i="90"/>
  <c r="F23" i="90"/>
  <c r="E23" i="90"/>
  <c r="D23" i="90"/>
  <c r="C23" i="90"/>
  <c r="B23" i="90"/>
  <c r="AP22" i="90"/>
  <c r="AO22" i="90"/>
  <c r="AN22" i="90"/>
  <c r="AM22" i="90"/>
  <c r="AL22" i="90"/>
  <c r="AK22" i="90"/>
  <c r="AJ22" i="90"/>
  <c r="AI22" i="90"/>
  <c r="AH22" i="90"/>
  <c r="AG22" i="90"/>
  <c r="AF22" i="90"/>
  <c r="AE22" i="90"/>
  <c r="AD22" i="90"/>
  <c r="AC22" i="90"/>
  <c r="AB22" i="90"/>
  <c r="AA22" i="90"/>
  <c r="Z22" i="90"/>
  <c r="Y22" i="90"/>
  <c r="X22" i="90"/>
  <c r="W22" i="90"/>
  <c r="V22" i="90"/>
  <c r="U22" i="90"/>
  <c r="T22" i="90"/>
  <c r="S22" i="90"/>
  <c r="R22" i="90"/>
  <c r="Q22" i="90"/>
  <c r="P22" i="90"/>
  <c r="O22" i="90"/>
  <c r="N22" i="90"/>
  <c r="M22" i="90"/>
  <c r="L22" i="90"/>
  <c r="K22" i="90"/>
  <c r="J22" i="90"/>
  <c r="I22" i="90"/>
  <c r="H22" i="90"/>
  <c r="G22" i="90"/>
  <c r="F22" i="90"/>
  <c r="E22" i="90"/>
  <c r="D22" i="90"/>
  <c r="C22" i="90"/>
  <c r="B22" i="90"/>
  <c r="AP20" i="90"/>
  <c r="AO20" i="90"/>
  <c r="AN20" i="90"/>
  <c r="AM20" i="90"/>
  <c r="AL20" i="90"/>
  <c r="AK20" i="90"/>
  <c r="AJ20" i="90"/>
  <c r="AI20" i="90"/>
  <c r="AH20" i="90"/>
  <c r="AG20" i="90"/>
  <c r="AF20" i="90"/>
  <c r="AE20" i="90"/>
  <c r="AD20" i="90"/>
  <c r="AC20" i="90"/>
  <c r="AB20" i="90"/>
  <c r="AA20" i="90"/>
  <c r="Z20" i="90"/>
  <c r="Y20" i="90"/>
  <c r="X20" i="90"/>
  <c r="W20" i="90"/>
  <c r="V20" i="90"/>
  <c r="U20" i="90"/>
  <c r="T20" i="90"/>
  <c r="S20" i="90"/>
  <c r="R20" i="90"/>
  <c r="Q20" i="90"/>
  <c r="P20" i="90"/>
  <c r="O20" i="90"/>
  <c r="N20" i="90"/>
  <c r="M20" i="90"/>
  <c r="L20" i="90"/>
  <c r="K20" i="90"/>
  <c r="J20" i="90"/>
  <c r="I20" i="90"/>
  <c r="H20" i="90"/>
  <c r="G20" i="90"/>
  <c r="F20" i="90"/>
  <c r="E20" i="90"/>
  <c r="D20" i="90"/>
  <c r="C20" i="90"/>
  <c r="B20" i="90"/>
  <c r="AP19" i="90"/>
  <c r="AO19" i="90"/>
  <c r="AN19" i="90"/>
  <c r="AM19" i="90"/>
  <c r="AL19" i="90"/>
  <c r="AK19" i="90"/>
  <c r="AJ19" i="90"/>
  <c r="AI19" i="90"/>
  <c r="AH19" i="90"/>
  <c r="AG19" i="90"/>
  <c r="AF19" i="90"/>
  <c r="AE19" i="90"/>
  <c r="AD19" i="90"/>
  <c r="AC19" i="90"/>
  <c r="AB19" i="90"/>
  <c r="AA19" i="90"/>
  <c r="Z19" i="90"/>
  <c r="Y19" i="90"/>
  <c r="X19" i="90"/>
  <c r="W19" i="90"/>
  <c r="V19" i="90"/>
  <c r="U19" i="90"/>
  <c r="T19" i="90"/>
  <c r="S19" i="90"/>
  <c r="R19" i="90"/>
  <c r="Q19" i="90"/>
  <c r="P19" i="90"/>
  <c r="O19" i="90"/>
  <c r="N19" i="90"/>
  <c r="M19" i="90"/>
  <c r="L19" i="90"/>
  <c r="K19" i="90"/>
  <c r="J19" i="90"/>
  <c r="I19" i="90"/>
  <c r="H19" i="90"/>
  <c r="G19" i="90"/>
  <c r="F19" i="90"/>
  <c r="E19" i="90"/>
  <c r="D19" i="90"/>
  <c r="C19" i="90"/>
  <c r="B19" i="90"/>
  <c r="AP17" i="90"/>
  <c r="AO17" i="90"/>
  <c r="AN17" i="90"/>
  <c r="AM17" i="90"/>
  <c r="AL17" i="90"/>
  <c r="AK17" i="90"/>
  <c r="AJ17" i="90"/>
  <c r="AI17" i="90"/>
  <c r="AH17" i="90"/>
  <c r="AG17" i="90"/>
  <c r="AF17" i="90"/>
  <c r="AE17" i="90"/>
  <c r="AD17" i="90"/>
  <c r="AC17" i="90"/>
  <c r="AB17" i="90"/>
  <c r="AA17" i="90"/>
  <c r="Z17" i="90"/>
  <c r="Y17" i="90"/>
  <c r="X17" i="90"/>
  <c r="W17" i="90"/>
  <c r="V17" i="90"/>
  <c r="U17" i="90"/>
  <c r="T17" i="90"/>
  <c r="S17" i="90"/>
  <c r="R17" i="90"/>
  <c r="Q17" i="90"/>
  <c r="P17" i="90"/>
  <c r="O17" i="90"/>
  <c r="N17" i="90"/>
  <c r="M17" i="90"/>
  <c r="L17" i="90"/>
  <c r="K17" i="90"/>
  <c r="J17" i="90"/>
  <c r="I17" i="90"/>
  <c r="H17" i="90"/>
  <c r="G17" i="90"/>
  <c r="F17" i="90"/>
  <c r="E17" i="90"/>
  <c r="D17" i="90"/>
  <c r="C17" i="90"/>
  <c r="B17" i="90"/>
  <c r="AP16" i="90"/>
  <c r="AO16" i="90"/>
  <c r="AN16" i="90"/>
  <c r="AM16" i="90"/>
  <c r="AL16" i="90"/>
  <c r="AK16" i="90"/>
  <c r="AJ16" i="90"/>
  <c r="AI16" i="90"/>
  <c r="AH16" i="90"/>
  <c r="AG16" i="90"/>
  <c r="AF16" i="90"/>
  <c r="AE16" i="90"/>
  <c r="AD16" i="90"/>
  <c r="AC16" i="90"/>
  <c r="AB16" i="90"/>
  <c r="AA16" i="90"/>
  <c r="Z16" i="90"/>
  <c r="Y16" i="90"/>
  <c r="X16" i="90"/>
  <c r="W16" i="90"/>
  <c r="V16" i="90"/>
  <c r="U16" i="90"/>
  <c r="T16" i="90"/>
  <c r="S16" i="90"/>
  <c r="R16" i="90"/>
  <c r="Q16" i="90"/>
  <c r="P16" i="90"/>
  <c r="O16" i="90"/>
  <c r="N16" i="90"/>
  <c r="M16" i="90"/>
  <c r="L16" i="90"/>
  <c r="K16" i="90"/>
  <c r="J16" i="90"/>
  <c r="I16" i="90"/>
  <c r="H16" i="90"/>
  <c r="G16" i="90"/>
  <c r="F16" i="90"/>
  <c r="E16" i="90"/>
  <c r="D16" i="90"/>
  <c r="C16" i="90"/>
  <c r="B16" i="90"/>
  <c r="AP14" i="90"/>
  <c r="AO14" i="90"/>
  <c r="AN14" i="90"/>
  <c r="AM14" i="90"/>
  <c r="AL14" i="90"/>
  <c r="AK14" i="90"/>
  <c r="AJ14" i="90"/>
  <c r="AI14" i="90"/>
  <c r="AH14" i="90"/>
  <c r="AG14" i="90"/>
  <c r="AF14" i="90"/>
  <c r="AE14" i="90"/>
  <c r="AD14" i="90"/>
  <c r="AC14" i="90"/>
  <c r="AB14" i="90"/>
  <c r="AA14" i="90"/>
  <c r="Z14" i="90"/>
  <c r="Y14" i="90"/>
  <c r="X14" i="90"/>
  <c r="W14" i="90"/>
  <c r="V14" i="90"/>
  <c r="U14" i="90"/>
  <c r="T14" i="90"/>
  <c r="S14" i="90"/>
  <c r="R14" i="90"/>
  <c r="Q14" i="90"/>
  <c r="P14" i="90"/>
  <c r="O14" i="90"/>
  <c r="N14" i="90"/>
  <c r="M14" i="90"/>
  <c r="L14" i="90"/>
  <c r="K14" i="90"/>
  <c r="J14" i="90"/>
  <c r="I14" i="90"/>
  <c r="H14" i="90"/>
  <c r="G14" i="90"/>
  <c r="F14" i="90"/>
  <c r="E14" i="90"/>
  <c r="D14" i="90"/>
  <c r="C14" i="90"/>
  <c r="B14" i="90"/>
  <c r="AP13" i="90"/>
  <c r="AO13" i="90"/>
  <c r="AN13" i="90"/>
  <c r="AM13" i="90"/>
  <c r="AL13" i="90"/>
  <c r="AK13" i="90"/>
  <c r="AJ13" i="90"/>
  <c r="AI13" i="90"/>
  <c r="AH13" i="90"/>
  <c r="AG13" i="90"/>
  <c r="AF13" i="90"/>
  <c r="AE13" i="90"/>
  <c r="AD13" i="90"/>
  <c r="AC13" i="90"/>
  <c r="AB13" i="90"/>
  <c r="AA13" i="90"/>
  <c r="Z13" i="90"/>
  <c r="Y13" i="90"/>
  <c r="X13" i="90"/>
  <c r="W13" i="90"/>
  <c r="V13" i="90"/>
  <c r="U13" i="90"/>
  <c r="T13" i="90"/>
  <c r="S13" i="90"/>
  <c r="R13" i="90"/>
  <c r="Q13" i="90"/>
  <c r="P13" i="90"/>
  <c r="O13" i="90"/>
  <c r="N13" i="90"/>
  <c r="M13" i="90"/>
  <c r="L13" i="90"/>
  <c r="K13" i="90"/>
  <c r="J13" i="90"/>
  <c r="I13" i="90"/>
  <c r="H13" i="90"/>
  <c r="G13" i="90"/>
  <c r="F13" i="90"/>
  <c r="E13" i="90"/>
  <c r="D13" i="90"/>
  <c r="C13" i="90"/>
  <c r="B13" i="90"/>
  <c r="AP11" i="90"/>
  <c r="AO11" i="90"/>
  <c r="AN11" i="90"/>
  <c r="AM11" i="90"/>
  <c r="AL11" i="90"/>
  <c r="AK11" i="90"/>
  <c r="AJ11" i="90"/>
  <c r="AI11" i="90"/>
  <c r="AH11" i="90"/>
  <c r="AG11" i="90"/>
  <c r="AF11" i="90"/>
  <c r="AE11" i="90"/>
  <c r="AD11" i="90"/>
  <c r="AC11" i="90"/>
  <c r="AB11" i="90"/>
  <c r="AA11" i="90"/>
  <c r="Z11" i="90"/>
  <c r="Y11" i="90"/>
  <c r="X11" i="90"/>
  <c r="W11" i="90"/>
  <c r="V11" i="90"/>
  <c r="U11" i="90"/>
  <c r="T11" i="90"/>
  <c r="S11" i="90"/>
  <c r="R11" i="90"/>
  <c r="Q11" i="90"/>
  <c r="P11" i="90"/>
  <c r="O11" i="90"/>
  <c r="N11" i="90"/>
  <c r="M11" i="90"/>
  <c r="L11" i="90"/>
  <c r="K11" i="90"/>
  <c r="J11" i="90"/>
  <c r="I11" i="90"/>
  <c r="H11" i="90"/>
  <c r="G11" i="90"/>
  <c r="F11" i="90"/>
  <c r="E11" i="90"/>
  <c r="D11" i="90"/>
  <c r="C11" i="90"/>
  <c r="B11" i="90"/>
  <c r="AP10" i="90"/>
  <c r="AO10" i="90"/>
  <c r="AN10" i="90"/>
  <c r="AM10" i="90"/>
  <c r="AL10" i="90"/>
  <c r="AK10" i="90"/>
  <c r="AJ10" i="90"/>
  <c r="AI10" i="90"/>
  <c r="AH10" i="90"/>
  <c r="AG10" i="90"/>
  <c r="AF10" i="90"/>
  <c r="AE10" i="90"/>
  <c r="AD10" i="90"/>
  <c r="AC10" i="90"/>
  <c r="AB10" i="90"/>
  <c r="AA10" i="90"/>
  <c r="Z10" i="90"/>
  <c r="Y10" i="90"/>
  <c r="X10" i="90"/>
  <c r="W10" i="90"/>
  <c r="V10" i="90"/>
  <c r="U10" i="90"/>
  <c r="T10" i="90"/>
  <c r="S10" i="90"/>
  <c r="R10" i="90"/>
  <c r="Q10" i="90"/>
  <c r="P10" i="90"/>
  <c r="O10" i="90"/>
  <c r="N10" i="90"/>
  <c r="M10" i="90"/>
  <c r="L10" i="90"/>
  <c r="K10" i="90"/>
  <c r="J10" i="90"/>
  <c r="I10" i="90"/>
  <c r="H10" i="90"/>
  <c r="G10" i="90"/>
  <c r="F10" i="90"/>
  <c r="E10" i="90"/>
  <c r="D10" i="90"/>
  <c r="C10" i="90"/>
  <c r="B10" i="90"/>
  <c r="AP8" i="90"/>
  <c r="AO8" i="90"/>
  <c r="AN8" i="90"/>
  <c r="AM8" i="90"/>
  <c r="AL8" i="90"/>
  <c r="AK8" i="90"/>
  <c r="AJ8" i="90"/>
  <c r="AI8" i="90"/>
  <c r="AH8" i="90"/>
  <c r="AG8" i="90"/>
  <c r="AF8" i="90"/>
  <c r="AE8" i="90"/>
  <c r="AD8" i="90"/>
  <c r="AC8" i="90"/>
  <c r="AB8" i="90"/>
  <c r="AA8" i="90"/>
  <c r="Z8" i="90"/>
  <c r="Y8" i="90"/>
  <c r="X8" i="90"/>
  <c r="W8" i="90"/>
  <c r="V8" i="90"/>
  <c r="U8" i="90"/>
  <c r="T8" i="90"/>
  <c r="S8" i="90"/>
  <c r="R8" i="90"/>
  <c r="Q8" i="90"/>
  <c r="P8" i="90"/>
  <c r="O8" i="90"/>
  <c r="N8" i="90"/>
  <c r="M8" i="90"/>
  <c r="L8" i="90"/>
  <c r="K8" i="90"/>
  <c r="J8" i="90"/>
  <c r="I8" i="90"/>
  <c r="H8" i="90"/>
  <c r="G8" i="90"/>
  <c r="F8" i="90"/>
  <c r="E8" i="90"/>
  <c r="D8" i="90"/>
  <c r="C8" i="90"/>
  <c r="B8" i="90"/>
  <c r="AP7" i="90"/>
  <c r="AO7" i="90"/>
  <c r="AN7" i="90"/>
  <c r="AM7" i="90"/>
  <c r="AL7" i="90"/>
  <c r="AK7" i="90"/>
  <c r="AJ7" i="90"/>
  <c r="AI7" i="90"/>
  <c r="AH7" i="90"/>
  <c r="AG7" i="90"/>
  <c r="AF7" i="90"/>
  <c r="AE7" i="90"/>
  <c r="AD7" i="90"/>
  <c r="AC7" i="90"/>
  <c r="AB7" i="90"/>
  <c r="AA7" i="90"/>
  <c r="Z7" i="90"/>
  <c r="Y7" i="90"/>
  <c r="X7" i="90"/>
  <c r="W7" i="90"/>
  <c r="V7" i="90"/>
  <c r="U7" i="90"/>
  <c r="T7" i="90"/>
  <c r="S7" i="90"/>
  <c r="R7" i="90"/>
  <c r="Q7" i="90"/>
  <c r="P7" i="90"/>
  <c r="O7" i="90"/>
  <c r="N7" i="90"/>
  <c r="M7" i="90"/>
  <c r="L7" i="90"/>
  <c r="K7" i="90"/>
  <c r="J7" i="90"/>
  <c r="I7" i="90"/>
  <c r="H7" i="90"/>
  <c r="G7" i="90"/>
  <c r="F7" i="90"/>
  <c r="E7" i="90"/>
  <c r="D7" i="90"/>
  <c r="C7" i="90"/>
  <c r="B7" i="90"/>
  <c r="AP5" i="90"/>
  <c r="AO5" i="90"/>
  <c r="AN5" i="90"/>
  <c r="AM5" i="90"/>
  <c r="AL5" i="90"/>
  <c r="AK5" i="90"/>
  <c r="AJ5" i="90"/>
  <c r="AI5" i="90"/>
  <c r="AH5" i="90"/>
  <c r="AG5" i="90"/>
  <c r="AF5" i="90"/>
  <c r="AE5" i="90"/>
  <c r="AD5" i="90"/>
  <c r="AC5" i="90"/>
  <c r="AB5" i="90"/>
  <c r="AA5" i="90"/>
  <c r="Z5" i="90"/>
  <c r="Y5" i="90"/>
  <c r="X5" i="90"/>
  <c r="W5" i="90"/>
  <c r="V5" i="90"/>
  <c r="U5" i="90"/>
  <c r="T5" i="90"/>
  <c r="S5" i="90"/>
  <c r="R5" i="90"/>
  <c r="Q5" i="90"/>
  <c r="P5" i="90"/>
  <c r="O5" i="90"/>
  <c r="N5" i="90"/>
  <c r="M5" i="90"/>
  <c r="L5" i="90"/>
  <c r="K5" i="90"/>
  <c r="J5" i="90"/>
  <c r="I5" i="90"/>
  <c r="H5" i="90"/>
  <c r="G5" i="90"/>
  <c r="F5" i="90"/>
  <c r="E5" i="90"/>
  <c r="D5" i="90"/>
  <c r="C5" i="90"/>
  <c r="B5" i="90"/>
  <c r="AP4" i="90"/>
  <c r="AO4" i="90"/>
  <c r="AN4" i="90"/>
  <c r="AM4" i="90"/>
  <c r="AL4" i="90"/>
  <c r="AK4" i="90"/>
  <c r="AJ4" i="90"/>
  <c r="AI4" i="90"/>
  <c r="AH4" i="90"/>
  <c r="AG4" i="90"/>
  <c r="AF4" i="90"/>
  <c r="AE4" i="90"/>
  <c r="AD4" i="90"/>
  <c r="AC4" i="90"/>
  <c r="AB4" i="90"/>
  <c r="AA4" i="90"/>
  <c r="Z4" i="90"/>
  <c r="Y4" i="90"/>
  <c r="X4" i="90"/>
  <c r="W4" i="90"/>
  <c r="V4" i="90"/>
  <c r="U4" i="90"/>
  <c r="T4" i="90"/>
  <c r="S4" i="90"/>
  <c r="R4" i="90"/>
  <c r="Q4" i="90"/>
  <c r="P4" i="90"/>
  <c r="O4" i="90"/>
  <c r="N4" i="90"/>
  <c r="M4" i="90"/>
  <c r="L4" i="90"/>
  <c r="K4" i="90"/>
  <c r="J4" i="90"/>
  <c r="I4" i="90"/>
  <c r="H4" i="90"/>
  <c r="G4" i="90"/>
  <c r="F4" i="90"/>
  <c r="E4" i="90"/>
  <c r="D4" i="90"/>
  <c r="C4" i="90"/>
  <c r="B4" i="90"/>
  <c r="HR55" i="212"/>
  <c r="HQ55" i="212"/>
  <c r="HP55" i="212"/>
  <c r="HO55" i="212"/>
  <c r="HN55" i="212"/>
  <c r="HM55" i="212"/>
  <c r="HL55" i="212"/>
  <c r="HK55" i="212"/>
  <c r="HJ55" i="212"/>
  <c r="HI55" i="212"/>
  <c r="HH55" i="212"/>
  <c r="HG55" i="212"/>
  <c r="HF55" i="212"/>
  <c r="HE55" i="212"/>
  <c r="HD55" i="212"/>
  <c r="HC55" i="212"/>
  <c r="HB55" i="212"/>
  <c r="HA55" i="212"/>
  <c r="GZ55" i="212"/>
  <c r="GY55" i="212"/>
  <c r="GX55" i="212"/>
  <c r="GW55" i="212"/>
  <c r="GV55" i="212"/>
  <c r="GU55" i="212"/>
  <c r="GT55" i="212"/>
  <c r="GS55" i="212"/>
  <c r="GR55" i="212"/>
  <c r="GQ55" i="212"/>
  <c r="GP55" i="212"/>
  <c r="GO55" i="212"/>
  <c r="GN55" i="212"/>
  <c r="GM55" i="212"/>
  <c r="GL55" i="212"/>
  <c r="GK55" i="212"/>
  <c r="GJ55" i="212"/>
  <c r="GI55" i="212"/>
  <c r="GH55" i="212"/>
  <c r="GG55" i="212"/>
  <c r="GF55" i="212"/>
  <c r="GE55" i="212"/>
  <c r="GD55" i="212"/>
  <c r="GC55" i="212"/>
  <c r="GB55" i="212"/>
  <c r="GA55" i="212"/>
  <c r="FZ55" i="212"/>
  <c r="FY55" i="212"/>
  <c r="FX55" i="212"/>
  <c r="FW55" i="212"/>
  <c r="FV55" i="212"/>
  <c r="FU55" i="212"/>
  <c r="FT55" i="212"/>
  <c r="FS55" i="212"/>
  <c r="FR55" i="212"/>
  <c r="FQ55" i="212"/>
  <c r="FP55" i="212"/>
  <c r="FO55" i="212"/>
  <c r="FN55" i="212"/>
  <c r="FM55" i="212"/>
  <c r="FL55" i="212"/>
  <c r="FK55" i="212"/>
  <c r="FJ55" i="212"/>
  <c r="FI55" i="212"/>
  <c r="FH55" i="212"/>
  <c r="FG55" i="212"/>
  <c r="FF55" i="212"/>
  <c r="FE55" i="212"/>
  <c r="FD55" i="212"/>
  <c r="FC55" i="212"/>
  <c r="FB55" i="212"/>
  <c r="FA55" i="212"/>
  <c r="EZ55" i="212"/>
  <c r="EY55" i="212"/>
  <c r="EX55" i="212"/>
  <c r="EW55" i="212"/>
  <c r="EV55" i="212"/>
  <c r="EU55" i="212"/>
  <c r="ET55" i="212"/>
  <c r="ES55" i="212"/>
  <c r="ER55" i="212"/>
  <c r="EQ55" i="212"/>
  <c r="EP55" i="212"/>
  <c r="EO55" i="212"/>
  <c r="EN55" i="212"/>
  <c r="EM55" i="212"/>
  <c r="EL55" i="212"/>
  <c r="EK55" i="212"/>
  <c r="EJ55" i="212"/>
  <c r="EI55" i="212"/>
  <c r="EH55" i="212"/>
  <c r="EG55" i="212"/>
  <c r="EF55" i="212"/>
  <c r="EE55" i="212"/>
  <c r="ED55" i="212"/>
  <c r="EC55" i="212"/>
  <c r="EB55" i="212"/>
  <c r="EA55" i="212"/>
  <c r="DZ55" i="212"/>
  <c r="DY55" i="212"/>
  <c r="DX55" i="212"/>
  <c r="DW55" i="212"/>
  <c r="DV55" i="212"/>
  <c r="DU55" i="212"/>
  <c r="DT55" i="212"/>
  <c r="DS55" i="212"/>
  <c r="DR55" i="212"/>
  <c r="DQ55" i="212"/>
  <c r="DP55" i="212"/>
  <c r="DO55" i="212"/>
  <c r="DN55" i="212"/>
  <c r="DM55" i="212"/>
  <c r="DL55" i="212"/>
  <c r="DK55" i="212"/>
  <c r="DJ55" i="212"/>
  <c r="DI55" i="212"/>
  <c r="DH55" i="212"/>
  <c r="DG55" i="212"/>
  <c r="DF55" i="212"/>
  <c r="DE55" i="212"/>
  <c r="DD55" i="212"/>
  <c r="DC55" i="212"/>
  <c r="DB55" i="212"/>
  <c r="DA55" i="212"/>
  <c r="CZ55" i="212"/>
  <c r="CY55" i="212"/>
  <c r="CX55" i="212"/>
  <c r="CW55" i="212"/>
  <c r="CV55" i="212"/>
  <c r="CU55" i="212"/>
  <c r="CT55" i="212"/>
  <c r="CS55" i="212"/>
  <c r="CR55" i="212"/>
  <c r="CQ55" i="212"/>
  <c r="CP55" i="212"/>
  <c r="CO55" i="212"/>
  <c r="CN55" i="212"/>
  <c r="CM55" i="212"/>
  <c r="CL55" i="212"/>
  <c r="CK55" i="212"/>
  <c r="CJ55" i="212"/>
  <c r="CI55" i="212"/>
  <c r="CH55" i="212"/>
  <c r="CG55" i="212"/>
  <c r="CF55" i="212"/>
  <c r="CE55" i="212"/>
  <c r="CD55" i="212"/>
  <c r="CC55" i="212"/>
  <c r="CB55" i="212"/>
  <c r="CA55" i="212"/>
  <c r="BZ55" i="212"/>
  <c r="BY55" i="212"/>
  <c r="BX55" i="212"/>
  <c r="BW55" i="212"/>
  <c r="BV55" i="212"/>
  <c r="BU55" i="212"/>
  <c r="BT55" i="212"/>
  <c r="BS55" i="212"/>
  <c r="BR55" i="212"/>
  <c r="BQ55" i="212"/>
  <c r="BP55" i="212"/>
  <c r="BO55" i="212"/>
  <c r="BN55" i="212"/>
  <c r="BM55" i="212"/>
  <c r="BL55" i="212"/>
  <c r="BK55" i="212"/>
  <c r="BJ55" i="212"/>
  <c r="BI55" i="212"/>
  <c r="BH55" i="212"/>
  <c r="BG55" i="212"/>
  <c r="BF55" i="212"/>
  <c r="BE55" i="212"/>
  <c r="BD55" i="212"/>
  <c r="BC55" i="212"/>
  <c r="BB55" i="212"/>
  <c r="BA55" i="212"/>
  <c r="AZ55" i="212"/>
  <c r="AY55" i="212"/>
  <c r="AX55" i="212"/>
  <c r="AW55" i="212"/>
  <c r="AV55" i="212"/>
  <c r="AU55" i="212"/>
  <c r="AT55" i="212"/>
  <c r="AS55" i="212"/>
  <c r="AR55" i="212"/>
  <c r="AQ55" i="212"/>
  <c r="AP55" i="212"/>
  <c r="AO55" i="212"/>
  <c r="AN55" i="212"/>
  <c r="AM55" i="212"/>
  <c r="AL55" i="212"/>
  <c r="AK55" i="212"/>
  <c r="AJ55" i="212"/>
  <c r="AI55" i="212"/>
  <c r="AH55" i="212"/>
  <c r="AG55" i="212"/>
  <c r="AF55" i="212"/>
  <c r="AE55" i="212"/>
  <c r="AD55" i="212"/>
  <c r="AC55" i="212"/>
  <c r="AB55" i="212"/>
  <c r="AA55" i="212"/>
  <c r="Z55" i="212"/>
  <c r="Y55" i="212"/>
  <c r="X55" i="212"/>
  <c r="W55" i="212"/>
  <c r="V55" i="212"/>
  <c r="U55" i="212"/>
  <c r="T55" i="212"/>
  <c r="S55" i="212"/>
  <c r="R55" i="212"/>
  <c r="Q55" i="212"/>
  <c r="P55" i="212"/>
  <c r="O55" i="212"/>
  <c r="N55" i="212"/>
  <c r="M55" i="212"/>
  <c r="L55" i="212"/>
  <c r="K55" i="212"/>
  <c r="J55" i="212"/>
  <c r="I55" i="212"/>
  <c r="H55" i="212"/>
  <c r="G55" i="212"/>
  <c r="F55" i="212"/>
  <c r="E55" i="212"/>
  <c r="D55" i="212"/>
  <c r="C55" i="212"/>
  <c r="B55" i="212"/>
  <c r="HR53" i="212"/>
  <c r="HQ53" i="212"/>
  <c r="HP53" i="212"/>
  <c r="HO53" i="212"/>
  <c r="HN53" i="212"/>
  <c r="HM53" i="212"/>
  <c r="HL53" i="212"/>
  <c r="HK53" i="212"/>
  <c r="HJ53" i="212"/>
  <c r="HI53" i="212"/>
  <c r="HH53" i="212"/>
  <c r="HG53" i="212"/>
  <c r="HF53" i="212"/>
  <c r="HE53" i="212"/>
  <c r="HD53" i="212"/>
  <c r="HC53" i="212"/>
  <c r="HB53" i="212"/>
  <c r="HA53" i="212"/>
  <c r="GZ53" i="212"/>
  <c r="GY53" i="212"/>
  <c r="GX53" i="212"/>
  <c r="GW53" i="212"/>
  <c r="GV53" i="212"/>
  <c r="GU53" i="212"/>
  <c r="GT53" i="212"/>
  <c r="GS53" i="212"/>
  <c r="GR53" i="212"/>
  <c r="GQ53" i="212"/>
  <c r="GP53" i="212"/>
  <c r="GO53" i="212"/>
  <c r="GN53" i="212"/>
  <c r="GM53" i="212"/>
  <c r="GL53" i="212"/>
  <c r="GK53" i="212"/>
  <c r="GJ53" i="212"/>
  <c r="GI53" i="212"/>
  <c r="GH53" i="212"/>
  <c r="GG53" i="212"/>
  <c r="GF53" i="212"/>
  <c r="GE53" i="212"/>
  <c r="GD53" i="212"/>
  <c r="GC53" i="212"/>
  <c r="GB53" i="212"/>
  <c r="GA53" i="212"/>
  <c r="FZ53" i="212"/>
  <c r="FY53" i="212"/>
  <c r="FX53" i="212"/>
  <c r="FW53" i="212"/>
  <c r="FV53" i="212"/>
  <c r="FU53" i="212"/>
  <c r="FT53" i="212"/>
  <c r="FS53" i="212"/>
  <c r="FR53" i="212"/>
  <c r="FQ53" i="212"/>
  <c r="FP53" i="212"/>
  <c r="FO53" i="212"/>
  <c r="FN53" i="212"/>
  <c r="FM53" i="212"/>
  <c r="FL53" i="212"/>
  <c r="FK53" i="212"/>
  <c r="FJ53" i="212"/>
  <c r="FI53" i="212"/>
  <c r="FH53" i="212"/>
  <c r="FG53" i="212"/>
  <c r="FF53" i="212"/>
  <c r="FE53" i="212"/>
  <c r="FD53" i="212"/>
  <c r="FC53" i="212"/>
  <c r="FB53" i="212"/>
  <c r="FA53" i="212"/>
  <c r="EZ53" i="212"/>
  <c r="EY53" i="212"/>
  <c r="EX53" i="212"/>
  <c r="EW53" i="212"/>
  <c r="EV53" i="212"/>
  <c r="EU53" i="212"/>
  <c r="ET53" i="212"/>
  <c r="ES53" i="212"/>
  <c r="ER53" i="212"/>
  <c r="EQ53" i="212"/>
  <c r="EP53" i="212"/>
  <c r="EO53" i="212"/>
  <c r="EN53" i="212"/>
  <c r="EM53" i="212"/>
  <c r="EL53" i="212"/>
  <c r="EK53" i="212"/>
  <c r="EJ53" i="212"/>
  <c r="EI53" i="212"/>
  <c r="EH53" i="212"/>
  <c r="EG53" i="212"/>
  <c r="EF53" i="212"/>
  <c r="EE53" i="212"/>
  <c r="ED53" i="212"/>
  <c r="EC53" i="212"/>
  <c r="EB53" i="212"/>
  <c r="EA53" i="212"/>
  <c r="DZ53" i="212"/>
  <c r="DY53" i="212"/>
  <c r="DX53" i="212"/>
  <c r="DW53" i="212"/>
  <c r="DV53" i="212"/>
  <c r="DU53" i="212"/>
  <c r="DT53" i="212"/>
  <c r="DS53" i="212"/>
  <c r="DR53" i="212"/>
  <c r="DQ53" i="212"/>
  <c r="DP53" i="212"/>
  <c r="DO53" i="212"/>
  <c r="DN53" i="212"/>
  <c r="DM53" i="212"/>
  <c r="DL53" i="212"/>
  <c r="DK53" i="212"/>
  <c r="DJ53" i="212"/>
  <c r="DI53" i="212"/>
  <c r="DH53" i="212"/>
  <c r="DG53" i="212"/>
  <c r="DF53" i="212"/>
  <c r="DE53" i="212"/>
  <c r="DD53" i="212"/>
  <c r="DC53" i="212"/>
  <c r="DB53" i="212"/>
  <c r="DA53" i="212"/>
  <c r="CZ53" i="212"/>
  <c r="CY53" i="212"/>
  <c r="CX53" i="212"/>
  <c r="CW53" i="212"/>
  <c r="CV53" i="212"/>
  <c r="CU53" i="212"/>
  <c r="CT53" i="212"/>
  <c r="CS53" i="212"/>
  <c r="CR53" i="212"/>
  <c r="CQ53" i="212"/>
  <c r="CP53" i="212"/>
  <c r="CO53" i="212"/>
  <c r="CN53" i="212"/>
  <c r="CM53" i="212"/>
  <c r="CL53" i="212"/>
  <c r="CK53" i="212"/>
  <c r="CJ53" i="212"/>
  <c r="CI53" i="212"/>
  <c r="CH53" i="212"/>
  <c r="CG53" i="212"/>
  <c r="CF53" i="212"/>
  <c r="CE53" i="212"/>
  <c r="CD53" i="212"/>
  <c r="CC53" i="212"/>
  <c r="CB53" i="212"/>
  <c r="CA53" i="212"/>
  <c r="BZ53" i="212"/>
  <c r="BY53" i="212"/>
  <c r="BX53" i="212"/>
  <c r="BW53" i="212"/>
  <c r="BV53" i="212"/>
  <c r="BU53" i="212"/>
  <c r="BT53" i="212"/>
  <c r="BS53" i="212"/>
  <c r="BR53" i="212"/>
  <c r="BQ53" i="212"/>
  <c r="BP53" i="212"/>
  <c r="BO53" i="212"/>
  <c r="BN53" i="212"/>
  <c r="BM53" i="212"/>
  <c r="BL53" i="212"/>
  <c r="BK53" i="212"/>
  <c r="BJ53" i="212"/>
  <c r="BI53" i="212"/>
  <c r="BH53" i="212"/>
  <c r="BG53" i="212"/>
  <c r="BF53" i="212"/>
  <c r="BE53" i="212"/>
  <c r="BD53" i="212"/>
  <c r="BC53" i="212"/>
  <c r="BB53" i="212"/>
  <c r="BA53" i="212"/>
  <c r="AZ53" i="212"/>
  <c r="AY53" i="212"/>
  <c r="AX53" i="212"/>
  <c r="AW53" i="212"/>
  <c r="AV53" i="212"/>
  <c r="AU53" i="212"/>
  <c r="AT53" i="212"/>
  <c r="AS53" i="212"/>
  <c r="AR53" i="212"/>
  <c r="AQ53" i="212"/>
  <c r="AP53" i="212"/>
  <c r="AO53" i="212"/>
  <c r="AN53" i="212"/>
  <c r="AM53" i="212"/>
  <c r="AL53" i="212"/>
  <c r="AK53" i="212"/>
  <c r="AJ53" i="212"/>
  <c r="AI53" i="212"/>
  <c r="AH53" i="212"/>
  <c r="AG53" i="212"/>
  <c r="AF53" i="212"/>
  <c r="AE53" i="212"/>
  <c r="AD53" i="212"/>
  <c r="AC53" i="212"/>
  <c r="AB53" i="212"/>
  <c r="AA53" i="212"/>
  <c r="Z53" i="212"/>
  <c r="Y53" i="212"/>
  <c r="X53" i="212"/>
  <c r="W53" i="212"/>
  <c r="V53" i="212"/>
  <c r="U53" i="212"/>
  <c r="T53" i="212"/>
  <c r="S53" i="212"/>
  <c r="R53" i="212"/>
  <c r="Q53" i="212"/>
  <c r="P53" i="212"/>
  <c r="O53" i="212"/>
  <c r="N53" i="212"/>
  <c r="M53" i="212"/>
  <c r="L53" i="212"/>
  <c r="K53" i="212"/>
  <c r="J53" i="212"/>
  <c r="I53" i="212"/>
  <c r="H53" i="212"/>
  <c r="G53" i="212"/>
  <c r="F53" i="212"/>
  <c r="E53" i="212"/>
  <c r="D53" i="212"/>
  <c r="C53" i="212"/>
  <c r="B53" i="212"/>
  <c r="HR52" i="212"/>
  <c r="HQ52" i="212"/>
  <c r="HP52" i="212"/>
  <c r="HO52" i="212"/>
  <c r="HN52" i="212"/>
  <c r="HM52" i="212"/>
  <c r="HL52" i="212"/>
  <c r="HK52" i="212"/>
  <c r="HJ52" i="212"/>
  <c r="HI52" i="212"/>
  <c r="HH52" i="212"/>
  <c r="HG52" i="212"/>
  <c r="HF52" i="212"/>
  <c r="HE52" i="212"/>
  <c r="HD52" i="212"/>
  <c r="HC52" i="212"/>
  <c r="HB52" i="212"/>
  <c r="HA52" i="212"/>
  <c r="GZ52" i="212"/>
  <c r="GY52" i="212"/>
  <c r="GX52" i="212"/>
  <c r="GW52" i="212"/>
  <c r="GV52" i="212"/>
  <c r="GU52" i="212"/>
  <c r="GT52" i="212"/>
  <c r="GS52" i="212"/>
  <c r="GR52" i="212"/>
  <c r="GQ52" i="212"/>
  <c r="GP52" i="212"/>
  <c r="GO52" i="212"/>
  <c r="GN52" i="212"/>
  <c r="GM52" i="212"/>
  <c r="GL52" i="212"/>
  <c r="GK52" i="212"/>
  <c r="GJ52" i="212"/>
  <c r="GI52" i="212"/>
  <c r="GH52" i="212"/>
  <c r="GG52" i="212"/>
  <c r="GF52" i="212"/>
  <c r="GE52" i="212"/>
  <c r="GD52" i="212"/>
  <c r="GC52" i="212"/>
  <c r="GB52" i="212"/>
  <c r="GA52" i="212"/>
  <c r="FZ52" i="212"/>
  <c r="FY52" i="212"/>
  <c r="FX52" i="212"/>
  <c r="FW52" i="212"/>
  <c r="FV52" i="212"/>
  <c r="FU52" i="212"/>
  <c r="FT52" i="212"/>
  <c r="FS52" i="212"/>
  <c r="FR52" i="212"/>
  <c r="FQ52" i="212"/>
  <c r="FP52" i="212"/>
  <c r="FO52" i="212"/>
  <c r="FN52" i="212"/>
  <c r="FM52" i="212"/>
  <c r="FL52" i="212"/>
  <c r="FK52" i="212"/>
  <c r="FJ52" i="212"/>
  <c r="FI52" i="212"/>
  <c r="FH52" i="212"/>
  <c r="FG52" i="212"/>
  <c r="FF52" i="212"/>
  <c r="FE52" i="212"/>
  <c r="FD52" i="212"/>
  <c r="FC52" i="212"/>
  <c r="FB52" i="212"/>
  <c r="FA52" i="212"/>
  <c r="EZ52" i="212"/>
  <c r="EY52" i="212"/>
  <c r="EX52" i="212"/>
  <c r="EW52" i="212"/>
  <c r="EV52" i="212"/>
  <c r="EU52" i="212"/>
  <c r="ET52" i="212"/>
  <c r="ES52" i="212"/>
  <c r="ER52" i="212"/>
  <c r="EQ52" i="212"/>
  <c r="EP52" i="212"/>
  <c r="EO52" i="212"/>
  <c r="EN52" i="212"/>
  <c r="EM52" i="212"/>
  <c r="EL52" i="212"/>
  <c r="EK52" i="212"/>
  <c r="EJ52" i="212"/>
  <c r="EI52" i="212"/>
  <c r="EH52" i="212"/>
  <c r="EG52" i="212"/>
  <c r="EF52" i="212"/>
  <c r="EE52" i="212"/>
  <c r="ED52" i="212"/>
  <c r="EC52" i="212"/>
  <c r="EB52" i="212"/>
  <c r="EA52" i="212"/>
  <c r="DZ52" i="212"/>
  <c r="DY52" i="212"/>
  <c r="DX52" i="212"/>
  <c r="DW52" i="212"/>
  <c r="DV52" i="212"/>
  <c r="DU52" i="212"/>
  <c r="DT52" i="212"/>
  <c r="DS52" i="212"/>
  <c r="DR52" i="212"/>
  <c r="DQ52" i="212"/>
  <c r="DP52" i="212"/>
  <c r="DO52" i="212"/>
  <c r="DN52" i="212"/>
  <c r="DM52" i="212"/>
  <c r="DL52" i="212"/>
  <c r="DK52" i="212"/>
  <c r="DJ52" i="212"/>
  <c r="DI52" i="212"/>
  <c r="DH52" i="212"/>
  <c r="DG52" i="212"/>
  <c r="DF52" i="212"/>
  <c r="DE52" i="212"/>
  <c r="DD52" i="212"/>
  <c r="DC52" i="212"/>
  <c r="DB52" i="212"/>
  <c r="DA52" i="212"/>
  <c r="CZ52" i="212"/>
  <c r="CY52" i="212"/>
  <c r="CX52" i="212"/>
  <c r="CW52" i="212"/>
  <c r="CV52" i="212"/>
  <c r="CU52" i="212"/>
  <c r="CT52" i="212"/>
  <c r="CS52" i="212"/>
  <c r="CR52" i="212"/>
  <c r="CQ52" i="212"/>
  <c r="CP52" i="212"/>
  <c r="CO52" i="212"/>
  <c r="CN52" i="212"/>
  <c r="CM52" i="212"/>
  <c r="CL52" i="212"/>
  <c r="CK52" i="212"/>
  <c r="CJ52" i="212"/>
  <c r="CI52" i="212"/>
  <c r="CH52" i="212"/>
  <c r="CG52" i="212"/>
  <c r="CF52" i="212"/>
  <c r="CE52" i="212"/>
  <c r="CD52" i="212"/>
  <c r="CC52" i="212"/>
  <c r="CB52" i="212"/>
  <c r="CA52" i="212"/>
  <c r="BZ52" i="212"/>
  <c r="BY52" i="212"/>
  <c r="BX52" i="212"/>
  <c r="BW52" i="212"/>
  <c r="BV52" i="212"/>
  <c r="BU52" i="212"/>
  <c r="BT52" i="212"/>
  <c r="BS52" i="212"/>
  <c r="BR52" i="212"/>
  <c r="BQ52" i="212"/>
  <c r="BP52" i="212"/>
  <c r="BO52" i="212"/>
  <c r="BN52" i="212"/>
  <c r="BM52" i="212"/>
  <c r="BL52" i="212"/>
  <c r="BK52" i="212"/>
  <c r="BJ52" i="212"/>
  <c r="BI52" i="212"/>
  <c r="BH52" i="212"/>
  <c r="BG52" i="212"/>
  <c r="BF52" i="212"/>
  <c r="BE52" i="212"/>
  <c r="BD52" i="212"/>
  <c r="BC52" i="212"/>
  <c r="BB52" i="212"/>
  <c r="BA52" i="212"/>
  <c r="AZ52" i="212"/>
  <c r="AY52" i="212"/>
  <c r="AX52" i="212"/>
  <c r="AW52" i="212"/>
  <c r="AV52" i="212"/>
  <c r="AU52" i="212"/>
  <c r="AT52" i="212"/>
  <c r="AS52" i="212"/>
  <c r="AR52" i="212"/>
  <c r="AQ52" i="212"/>
  <c r="AP52" i="212"/>
  <c r="AO52" i="212"/>
  <c r="AN52" i="212"/>
  <c r="AM52" i="212"/>
  <c r="AL52" i="212"/>
  <c r="AK52" i="212"/>
  <c r="AJ52" i="212"/>
  <c r="AI52" i="212"/>
  <c r="AH52" i="212"/>
  <c r="AG52" i="212"/>
  <c r="AF52" i="212"/>
  <c r="AE52" i="212"/>
  <c r="AD52" i="212"/>
  <c r="AC52" i="212"/>
  <c r="AB52" i="212"/>
  <c r="AA52" i="212"/>
  <c r="Z52" i="212"/>
  <c r="Y52" i="212"/>
  <c r="X52" i="212"/>
  <c r="W52" i="212"/>
  <c r="V52" i="212"/>
  <c r="U52" i="212"/>
  <c r="T52" i="212"/>
  <c r="S52" i="212"/>
  <c r="R52" i="212"/>
  <c r="Q52" i="212"/>
  <c r="P52" i="212"/>
  <c r="O52" i="212"/>
  <c r="N52" i="212"/>
  <c r="M52" i="212"/>
  <c r="L52" i="212"/>
  <c r="K52" i="212"/>
  <c r="J52" i="212"/>
  <c r="I52" i="212"/>
  <c r="H52" i="212"/>
  <c r="G52" i="212"/>
  <c r="F52" i="212"/>
  <c r="E52" i="212"/>
  <c r="D52" i="212"/>
  <c r="C52" i="212"/>
  <c r="B52" i="212"/>
  <c r="HR50" i="212"/>
  <c r="HQ50" i="212"/>
  <c r="HP50" i="212"/>
  <c r="HO50" i="212"/>
  <c r="HN50" i="212"/>
  <c r="HM50" i="212"/>
  <c r="HL50" i="212"/>
  <c r="HK50" i="212"/>
  <c r="HJ50" i="212"/>
  <c r="HI50" i="212"/>
  <c r="HH50" i="212"/>
  <c r="HG50" i="212"/>
  <c r="HF50" i="212"/>
  <c r="HE50" i="212"/>
  <c r="HD50" i="212"/>
  <c r="HC50" i="212"/>
  <c r="HB50" i="212"/>
  <c r="HA50" i="212"/>
  <c r="GZ50" i="212"/>
  <c r="GY50" i="212"/>
  <c r="GX50" i="212"/>
  <c r="GW50" i="212"/>
  <c r="GV50" i="212"/>
  <c r="GU50" i="212"/>
  <c r="GT50" i="212"/>
  <c r="GS50" i="212"/>
  <c r="GR50" i="212"/>
  <c r="GQ50" i="212"/>
  <c r="GP50" i="212"/>
  <c r="GO50" i="212"/>
  <c r="GN50" i="212"/>
  <c r="GM50" i="212"/>
  <c r="GL50" i="212"/>
  <c r="GK50" i="212"/>
  <c r="GJ50" i="212"/>
  <c r="GI50" i="212"/>
  <c r="GH50" i="212"/>
  <c r="GG50" i="212"/>
  <c r="GF50" i="212"/>
  <c r="GE50" i="212"/>
  <c r="GD50" i="212"/>
  <c r="GC50" i="212"/>
  <c r="GB50" i="212"/>
  <c r="GA50" i="212"/>
  <c r="FZ50" i="212"/>
  <c r="FY50" i="212"/>
  <c r="FX50" i="212"/>
  <c r="FW50" i="212"/>
  <c r="FV50" i="212"/>
  <c r="FU50" i="212"/>
  <c r="FT50" i="212"/>
  <c r="FS50" i="212"/>
  <c r="FR50" i="212"/>
  <c r="FQ50" i="212"/>
  <c r="FP50" i="212"/>
  <c r="FO50" i="212"/>
  <c r="FN50" i="212"/>
  <c r="FM50" i="212"/>
  <c r="FL50" i="212"/>
  <c r="FK50" i="212"/>
  <c r="FJ50" i="212"/>
  <c r="FI50" i="212"/>
  <c r="FH50" i="212"/>
  <c r="FG50" i="212"/>
  <c r="FF50" i="212"/>
  <c r="FE50" i="212"/>
  <c r="FD50" i="212"/>
  <c r="FC50" i="212"/>
  <c r="FB50" i="212"/>
  <c r="FA50" i="212"/>
  <c r="EZ50" i="212"/>
  <c r="EY50" i="212"/>
  <c r="EX50" i="212"/>
  <c r="EW50" i="212"/>
  <c r="EV50" i="212"/>
  <c r="EU50" i="212"/>
  <c r="ET50" i="212"/>
  <c r="ES50" i="212"/>
  <c r="ER50" i="212"/>
  <c r="EQ50" i="212"/>
  <c r="EP50" i="212"/>
  <c r="EO50" i="212"/>
  <c r="EN50" i="212"/>
  <c r="EM50" i="212"/>
  <c r="EL50" i="212"/>
  <c r="EK50" i="212"/>
  <c r="EJ50" i="212"/>
  <c r="EI50" i="212"/>
  <c r="EH50" i="212"/>
  <c r="EG50" i="212"/>
  <c r="EF50" i="212"/>
  <c r="EE50" i="212"/>
  <c r="ED50" i="212"/>
  <c r="EC50" i="212"/>
  <c r="EB50" i="212"/>
  <c r="EA50" i="212"/>
  <c r="DZ50" i="212"/>
  <c r="DY50" i="212"/>
  <c r="DX50" i="212"/>
  <c r="DW50" i="212"/>
  <c r="DV50" i="212"/>
  <c r="DU50" i="212"/>
  <c r="DT50" i="212"/>
  <c r="DS50" i="212"/>
  <c r="DR50" i="212"/>
  <c r="DQ50" i="212"/>
  <c r="DP50" i="212"/>
  <c r="DO50" i="212"/>
  <c r="DN50" i="212"/>
  <c r="DM50" i="212"/>
  <c r="DL50" i="212"/>
  <c r="DK50" i="212"/>
  <c r="DJ50" i="212"/>
  <c r="DI50" i="212"/>
  <c r="DH50" i="212"/>
  <c r="DG50" i="212"/>
  <c r="DF50" i="212"/>
  <c r="DE50" i="212"/>
  <c r="DD50" i="212"/>
  <c r="DC50" i="212"/>
  <c r="DB50" i="212"/>
  <c r="DA50" i="212"/>
  <c r="CZ50" i="212"/>
  <c r="CY50" i="212"/>
  <c r="CX50" i="212"/>
  <c r="CW50" i="212"/>
  <c r="CV50" i="212"/>
  <c r="CU50" i="212"/>
  <c r="CT50" i="212"/>
  <c r="CS50" i="212"/>
  <c r="CR50" i="212"/>
  <c r="CQ50" i="212"/>
  <c r="CP50" i="212"/>
  <c r="CO50" i="212"/>
  <c r="CN50" i="212"/>
  <c r="CM50" i="212"/>
  <c r="CL50" i="212"/>
  <c r="CK50" i="212"/>
  <c r="CJ50" i="212"/>
  <c r="CI50" i="212"/>
  <c r="CH50" i="212"/>
  <c r="CG50" i="212"/>
  <c r="CF50" i="212"/>
  <c r="CE50" i="212"/>
  <c r="CD50" i="212"/>
  <c r="CC50" i="212"/>
  <c r="CB50" i="212"/>
  <c r="CA50" i="212"/>
  <c r="BZ50" i="212"/>
  <c r="BY50" i="212"/>
  <c r="BX50" i="212"/>
  <c r="BW50" i="212"/>
  <c r="BV50" i="212"/>
  <c r="BU50" i="212"/>
  <c r="BT50" i="212"/>
  <c r="BS50" i="212"/>
  <c r="BR50" i="212"/>
  <c r="BQ50" i="212"/>
  <c r="BP50" i="212"/>
  <c r="BO50" i="212"/>
  <c r="BN50" i="212"/>
  <c r="BM50" i="212"/>
  <c r="BL50" i="212"/>
  <c r="BK50" i="212"/>
  <c r="BJ50" i="212"/>
  <c r="BI50" i="212"/>
  <c r="BH50" i="212"/>
  <c r="BG50" i="212"/>
  <c r="BF50" i="212"/>
  <c r="BE50" i="212"/>
  <c r="BD50" i="212"/>
  <c r="BC50" i="212"/>
  <c r="BB50" i="212"/>
  <c r="BA50" i="212"/>
  <c r="AZ50" i="212"/>
  <c r="AY50" i="212"/>
  <c r="AX50" i="212"/>
  <c r="AW50" i="212"/>
  <c r="AV50" i="212"/>
  <c r="AU50" i="212"/>
  <c r="AT50" i="212"/>
  <c r="AS50" i="212"/>
  <c r="AR50" i="212"/>
  <c r="AQ50" i="212"/>
  <c r="AP50" i="212"/>
  <c r="AO50" i="212"/>
  <c r="AN50" i="212"/>
  <c r="AM50" i="212"/>
  <c r="AL50" i="212"/>
  <c r="AK50" i="212"/>
  <c r="AJ50" i="212"/>
  <c r="AI50" i="212"/>
  <c r="AH50" i="212"/>
  <c r="AG50" i="212"/>
  <c r="AF50" i="212"/>
  <c r="AE50" i="212"/>
  <c r="AD50" i="212"/>
  <c r="AC50" i="212"/>
  <c r="AB50" i="212"/>
  <c r="AA50" i="212"/>
  <c r="Z50" i="212"/>
  <c r="Y50" i="212"/>
  <c r="X50" i="212"/>
  <c r="W50" i="212"/>
  <c r="V50" i="212"/>
  <c r="U50" i="212"/>
  <c r="T50" i="212"/>
  <c r="S50" i="212"/>
  <c r="R50" i="212"/>
  <c r="Q50" i="212"/>
  <c r="P50" i="212"/>
  <c r="O50" i="212"/>
  <c r="N50" i="212"/>
  <c r="M50" i="212"/>
  <c r="L50" i="212"/>
  <c r="K50" i="212"/>
  <c r="J50" i="212"/>
  <c r="I50" i="212"/>
  <c r="H50" i="212"/>
  <c r="G50" i="212"/>
  <c r="F50" i="212"/>
  <c r="E50" i="212"/>
  <c r="D50" i="212"/>
  <c r="C50" i="212"/>
  <c r="B50" i="212"/>
  <c r="HR49" i="212"/>
  <c r="HQ49" i="212"/>
  <c r="HP49" i="212"/>
  <c r="HO49" i="212"/>
  <c r="HN49" i="212"/>
  <c r="HM49" i="212"/>
  <c r="HL49" i="212"/>
  <c r="HK49" i="212"/>
  <c r="HJ49" i="212"/>
  <c r="HI49" i="212"/>
  <c r="HH49" i="212"/>
  <c r="HG49" i="212"/>
  <c r="HF49" i="212"/>
  <c r="HE49" i="212"/>
  <c r="HD49" i="212"/>
  <c r="HC49" i="212"/>
  <c r="HB49" i="212"/>
  <c r="HA49" i="212"/>
  <c r="GZ49" i="212"/>
  <c r="GY49" i="212"/>
  <c r="GX49" i="212"/>
  <c r="GW49" i="212"/>
  <c r="GV49" i="212"/>
  <c r="GU49" i="212"/>
  <c r="GT49" i="212"/>
  <c r="GS49" i="212"/>
  <c r="GR49" i="212"/>
  <c r="GQ49" i="212"/>
  <c r="GP49" i="212"/>
  <c r="GO49" i="212"/>
  <c r="GN49" i="212"/>
  <c r="GM49" i="212"/>
  <c r="GL49" i="212"/>
  <c r="GK49" i="212"/>
  <c r="GJ49" i="212"/>
  <c r="GI49" i="212"/>
  <c r="GH49" i="212"/>
  <c r="GG49" i="212"/>
  <c r="GF49" i="212"/>
  <c r="GE49" i="212"/>
  <c r="GD49" i="212"/>
  <c r="GC49" i="212"/>
  <c r="GB49" i="212"/>
  <c r="GA49" i="212"/>
  <c r="FZ49" i="212"/>
  <c r="FY49" i="212"/>
  <c r="FX49" i="212"/>
  <c r="FW49" i="212"/>
  <c r="FV49" i="212"/>
  <c r="FU49" i="212"/>
  <c r="FT49" i="212"/>
  <c r="FS49" i="212"/>
  <c r="FR49" i="212"/>
  <c r="FQ49" i="212"/>
  <c r="FP49" i="212"/>
  <c r="FO49" i="212"/>
  <c r="FN49" i="212"/>
  <c r="FM49" i="212"/>
  <c r="FL49" i="212"/>
  <c r="FK49" i="212"/>
  <c r="FJ49" i="212"/>
  <c r="FI49" i="212"/>
  <c r="FH49" i="212"/>
  <c r="FG49" i="212"/>
  <c r="FF49" i="212"/>
  <c r="FE49" i="212"/>
  <c r="FD49" i="212"/>
  <c r="FC49" i="212"/>
  <c r="FB49" i="212"/>
  <c r="FA49" i="212"/>
  <c r="EZ49" i="212"/>
  <c r="EY49" i="212"/>
  <c r="EX49" i="212"/>
  <c r="EW49" i="212"/>
  <c r="EV49" i="212"/>
  <c r="EU49" i="212"/>
  <c r="ET49" i="212"/>
  <c r="ES49" i="212"/>
  <c r="ER49" i="212"/>
  <c r="EQ49" i="212"/>
  <c r="EP49" i="212"/>
  <c r="EO49" i="212"/>
  <c r="EN49" i="212"/>
  <c r="EM49" i="212"/>
  <c r="EL49" i="212"/>
  <c r="EK49" i="212"/>
  <c r="EJ49" i="212"/>
  <c r="EI49" i="212"/>
  <c r="EH49" i="212"/>
  <c r="EG49" i="212"/>
  <c r="EF49" i="212"/>
  <c r="EE49" i="212"/>
  <c r="ED49" i="212"/>
  <c r="EC49" i="212"/>
  <c r="EB49" i="212"/>
  <c r="EA49" i="212"/>
  <c r="DZ49" i="212"/>
  <c r="DY49" i="212"/>
  <c r="DX49" i="212"/>
  <c r="DW49" i="212"/>
  <c r="DV49" i="212"/>
  <c r="DU49" i="212"/>
  <c r="DT49" i="212"/>
  <c r="DS49" i="212"/>
  <c r="DR49" i="212"/>
  <c r="DQ49" i="212"/>
  <c r="DP49" i="212"/>
  <c r="DO49" i="212"/>
  <c r="DN49" i="212"/>
  <c r="DM49" i="212"/>
  <c r="DL49" i="212"/>
  <c r="DK49" i="212"/>
  <c r="DJ49" i="212"/>
  <c r="DI49" i="212"/>
  <c r="DH49" i="212"/>
  <c r="DG49" i="212"/>
  <c r="DF49" i="212"/>
  <c r="DE49" i="212"/>
  <c r="DD49" i="212"/>
  <c r="DC49" i="212"/>
  <c r="DB49" i="212"/>
  <c r="DA49" i="212"/>
  <c r="CZ49" i="212"/>
  <c r="CY49" i="212"/>
  <c r="CX49" i="212"/>
  <c r="CW49" i="212"/>
  <c r="CV49" i="212"/>
  <c r="CU49" i="212"/>
  <c r="CT49" i="212"/>
  <c r="CS49" i="212"/>
  <c r="CR49" i="212"/>
  <c r="CQ49" i="212"/>
  <c r="CP49" i="212"/>
  <c r="CO49" i="212"/>
  <c r="CN49" i="212"/>
  <c r="CM49" i="212"/>
  <c r="CL49" i="212"/>
  <c r="CK49" i="212"/>
  <c r="CJ49" i="212"/>
  <c r="CI49" i="212"/>
  <c r="CH49" i="212"/>
  <c r="CG49" i="212"/>
  <c r="CF49" i="212"/>
  <c r="CE49" i="212"/>
  <c r="CD49" i="212"/>
  <c r="CC49" i="212"/>
  <c r="CB49" i="212"/>
  <c r="CA49" i="212"/>
  <c r="BZ49" i="212"/>
  <c r="BY49" i="212"/>
  <c r="BX49" i="212"/>
  <c r="BW49" i="212"/>
  <c r="BV49" i="212"/>
  <c r="BU49" i="212"/>
  <c r="BT49" i="212"/>
  <c r="BS49" i="212"/>
  <c r="BR49" i="212"/>
  <c r="BQ49" i="212"/>
  <c r="BP49" i="212"/>
  <c r="BO49" i="212"/>
  <c r="BN49" i="212"/>
  <c r="BM49" i="212"/>
  <c r="BL49" i="212"/>
  <c r="BK49" i="212"/>
  <c r="BJ49" i="212"/>
  <c r="BI49" i="212"/>
  <c r="BH49" i="212"/>
  <c r="BG49" i="212"/>
  <c r="BF49" i="212"/>
  <c r="BE49" i="212"/>
  <c r="BD49" i="212"/>
  <c r="BC49" i="212"/>
  <c r="BB49" i="212"/>
  <c r="BA49" i="212"/>
  <c r="AZ49" i="212"/>
  <c r="AY49" i="212"/>
  <c r="AX49" i="212"/>
  <c r="AW49" i="212"/>
  <c r="AV49" i="212"/>
  <c r="AU49" i="212"/>
  <c r="AT49" i="212"/>
  <c r="AS49" i="212"/>
  <c r="AR49" i="212"/>
  <c r="AQ49" i="212"/>
  <c r="AP49" i="212"/>
  <c r="AO49" i="212"/>
  <c r="AN49" i="212"/>
  <c r="AM49" i="212"/>
  <c r="AL49" i="212"/>
  <c r="AK49" i="212"/>
  <c r="AJ49" i="212"/>
  <c r="AI49" i="212"/>
  <c r="AH49" i="212"/>
  <c r="AG49" i="212"/>
  <c r="AF49" i="212"/>
  <c r="AE49" i="212"/>
  <c r="AD49" i="212"/>
  <c r="AC49" i="212"/>
  <c r="AB49" i="212"/>
  <c r="AA49" i="212"/>
  <c r="Z49" i="212"/>
  <c r="Y49" i="212"/>
  <c r="X49" i="212"/>
  <c r="W49" i="212"/>
  <c r="V49" i="212"/>
  <c r="U49" i="212"/>
  <c r="T49" i="212"/>
  <c r="S49" i="212"/>
  <c r="R49" i="212"/>
  <c r="Q49" i="212"/>
  <c r="P49" i="212"/>
  <c r="O49" i="212"/>
  <c r="N49" i="212"/>
  <c r="M49" i="212"/>
  <c r="L49" i="212"/>
  <c r="K49" i="212"/>
  <c r="J49" i="212"/>
  <c r="I49" i="212"/>
  <c r="H49" i="212"/>
  <c r="G49" i="212"/>
  <c r="F49" i="212"/>
  <c r="E49" i="212"/>
  <c r="D49" i="212"/>
  <c r="C49" i="212"/>
  <c r="B49" i="212"/>
  <c r="HR47" i="212"/>
  <c r="HQ47" i="212"/>
  <c r="HP47" i="212"/>
  <c r="HO47" i="212"/>
  <c r="HN47" i="212"/>
  <c r="HM47" i="212"/>
  <c r="HL47" i="212"/>
  <c r="HK47" i="212"/>
  <c r="HJ47" i="212"/>
  <c r="HI47" i="212"/>
  <c r="HH47" i="212"/>
  <c r="HG47" i="212"/>
  <c r="HF47" i="212"/>
  <c r="HE47" i="212"/>
  <c r="HD47" i="212"/>
  <c r="HC47" i="212"/>
  <c r="HB47" i="212"/>
  <c r="HA47" i="212"/>
  <c r="GZ47" i="212"/>
  <c r="GY47" i="212"/>
  <c r="GX47" i="212"/>
  <c r="GW47" i="212"/>
  <c r="GV47" i="212"/>
  <c r="GU47" i="212"/>
  <c r="GT47" i="212"/>
  <c r="GS47" i="212"/>
  <c r="GR47" i="212"/>
  <c r="GQ47" i="212"/>
  <c r="GP47" i="212"/>
  <c r="GO47" i="212"/>
  <c r="GN47" i="212"/>
  <c r="GM47" i="212"/>
  <c r="GL47" i="212"/>
  <c r="GK47" i="212"/>
  <c r="GJ47" i="212"/>
  <c r="GI47" i="212"/>
  <c r="GH47" i="212"/>
  <c r="GG47" i="212"/>
  <c r="GF47" i="212"/>
  <c r="GE47" i="212"/>
  <c r="GD47" i="212"/>
  <c r="GC47" i="212"/>
  <c r="GB47" i="212"/>
  <c r="GA47" i="212"/>
  <c r="FZ47" i="212"/>
  <c r="FY47" i="212"/>
  <c r="FX47" i="212"/>
  <c r="FW47" i="212"/>
  <c r="FV47" i="212"/>
  <c r="FU47" i="212"/>
  <c r="FT47" i="212"/>
  <c r="FS47" i="212"/>
  <c r="FR47" i="212"/>
  <c r="FQ47" i="212"/>
  <c r="FP47" i="212"/>
  <c r="FO47" i="212"/>
  <c r="FN47" i="212"/>
  <c r="FM47" i="212"/>
  <c r="FL47" i="212"/>
  <c r="FK47" i="212"/>
  <c r="FJ47" i="212"/>
  <c r="FI47" i="212"/>
  <c r="FH47" i="212"/>
  <c r="FG47" i="212"/>
  <c r="FF47" i="212"/>
  <c r="FE47" i="212"/>
  <c r="FD47" i="212"/>
  <c r="FC47" i="212"/>
  <c r="FB47" i="212"/>
  <c r="FA47" i="212"/>
  <c r="EZ47" i="212"/>
  <c r="EY47" i="212"/>
  <c r="EX47" i="212"/>
  <c r="EW47" i="212"/>
  <c r="EV47" i="212"/>
  <c r="EU47" i="212"/>
  <c r="ET47" i="212"/>
  <c r="ES47" i="212"/>
  <c r="ER47" i="212"/>
  <c r="EQ47" i="212"/>
  <c r="EP47" i="212"/>
  <c r="EO47" i="212"/>
  <c r="EN47" i="212"/>
  <c r="EM47" i="212"/>
  <c r="EL47" i="212"/>
  <c r="EK47" i="212"/>
  <c r="EJ47" i="212"/>
  <c r="EI47" i="212"/>
  <c r="EH47" i="212"/>
  <c r="EG47" i="212"/>
  <c r="EF47" i="212"/>
  <c r="EE47" i="212"/>
  <c r="ED47" i="212"/>
  <c r="EC47" i="212"/>
  <c r="EB47" i="212"/>
  <c r="EA47" i="212"/>
  <c r="DZ47" i="212"/>
  <c r="DY47" i="212"/>
  <c r="DX47" i="212"/>
  <c r="DW47" i="212"/>
  <c r="DV47" i="212"/>
  <c r="DU47" i="212"/>
  <c r="DT47" i="212"/>
  <c r="DS47" i="212"/>
  <c r="DR47" i="212"/>
  <c r="DQ47" i="212"/>
  <c r="DP47" i="212"/>
  <c r="DO47" i="212"/>
  <c r="DN47" i="212"/>
  <c r="DM47" i="212"/>
  <c r="DL47" i="212"/>
  <c r="DK47" i="212"/>
  <c r="DJ47" i="212"/>
  <c r="DI47" i="212"/>
  <c r="DH47" i="212"/>
  <c r="DG47" i="212"/>
  <c r="DF47" i="212"/>
  <c r="DE47" i="212"/>
  <c r="DD47" i="212"/>
  <c r="DC47" i="212"/>
  <c r="DB47" i="212"/>
  <c r="DA47" i="212"/>
  <c r="CZ47" i="212"/>
  <c r="CY47" i="212"/>
  <c r="CX47" i="212"/>
  <c r="CW47" i="212"/>
  <c r="CV47" i="212"/>
  <c r="CU47" i="212"/>
  <c r="CT47" i="212"/>
  <c r="CS47" i="212"/>
  <c r="CR47" i="212"/>
  <c r="CQ47" i="212"/>
  <c r="CP47" i="212"/>
  <c r="CO47" i="212"/>
  <c r="CN47" i="212"/>
  <c r="CM47" i="212"/>
  <c r="CL47" i="212"/>
  <c r="CK47" i="212"/>
  <c r="CJ47" i="212"/>
  <c r="CI47" i="212"/>
  <c r="CH47" i="212"/>
  <c r="CG47" i="212"/>
  <c r="CF47" i="212"/>
  <c r="CE47" i="212"/>
  <c r="CD47" i="212"/>
  <c r="CC47" i="212"/>
  <c r="CB47" i="212"/>
  <c r="CA47" i="212"/>
  <c r="BZ47" i="212"/>
  <c r="BY47" i="212"/>
  <c r="BX47" i="212"/>
  <c r="BW47" i="212"/>
  <c r="BV47" i="212"/>
  <c r="BU47" i="212"/>
  <c r="BT47" i="212"/>
  <c r="BS47" i="212"/>
  <c r="BR47" i="212"/>
  <c r="BQ47" i="212"/>
  <c r="BP47" i="212"/>
  <c r="BO47" i="212"/>
  <c r="BN47" i="212"/>
  <c r="BM47" i="212"/>
  <c r="BL47" i="212"/>
  <c r="BK47" i="212"/>
  <c r="BJ47" i="212"/>
  <c r="BI47" i="212"/>
  <c r="BH47" i="212"/>
  <c r="BG47" i="212"/>
  <c r="BF47" i="212"/>
  <c r="BE47" i="212"/>
  <c r="BD47" i="212"/>
  <c r="BC47" i="212"/>
  <c r="BB47" i="212"/>
  <c r="BA47" i="212"/>
  <c r="AZ47" i="212"/>
  <c r="AY47" i="212"/>
  <c r="AX47" i="212"/>
  <c r="AW47" i="212"/>
  <c r="AV47" i="212"/>
  <c r="AU47" i="212"/>
  <c r="AT47" i="212"/>
  <c r="AS47" i="212"/>
  <c r="AR47" i="212"/>
  <c r="AQ47" i="212"/>
  <c r="AP47" i="212"/>
  <c r="AO47" i="212"/>
  <c r="AN47" i="212"/>
  <c r="AM47" i="212"/>
  <c r="AL47" i="212"/>
  <c r="AK47" i="212"/>
  <c r="AJ47" i="212"/>
  <c r="AI47" i="212"/>
  <c r="AH47" i="212"/>
  <c r="AG47" i="212"/>
  <c r="AF47" i="212"/>
  <c r="AE47" i="212"/>
  <c r="AD47" i="212"/>
  <c r="AC47" i="212"/>
  <c r="AB47" i="212"/>
  <c r="AA47" i="212"/>
  <c r="Z47" i="212"/>
  <c r="Y47" i="212"/>
  <c r="X47" i="212"/>
  <c r="W47" i="212"/>
  <c r="V47" i="212"/>
  <c r="U47" i="212"/>
  <c r="T47" i="212"/>
  <c r="S47" i="212"/>
  <c r="R47" i="212"/>
  <c r="Q47" i="212"/>
  <c r="P47" i="212"/>
  <c r="O47" i="212"/>
  <c r="N47" i="212"/>
  <c r="M47" i="212"/>
  <c r="L47" i="212"/>
  <c r="K47" i="212"/>
  <c r="J47" i="212"/>
  <c r="I47" i="212"/>
  <c r="H47" i="212"/>
  <c r="G47" i="212"/>
  <c r="F47" i="212"/>
  <c r="E47" i="212"/>
  <c r="D47" i="212"/>
  <c r="C47" i="212"/>
  <c r="B47" i="212"/>
  <c r="HR46" i="212"/>
  <c r="HQ46" i="212"/>
  <c r="HP46" i="212"/>
  <c r="HO46" i="212"/>
  <c r="HN46" i="212"/>
  <c r="HM46" i="212"/>
  <c r="HL46" i="212"/>
  <c r="HK46" i="212"/>
  <c r="HJ46" i="212"/>
  <c r="HI46" i="212"/>
  <c r="HH46" i="212"/>
  <c r="HG46" i="212"/>
  <c r="HF46" i="212"/>
  <c r="HE46" i="212"/>
  <c r="HD46" i="212"/>
  <c r="HC46" i="212"/>
  <c r="HB46" i="212"/>
  <c r="HA46" i="212"/>
  <c r="GZ46" i="212"/>
  <c r="GY46" i="212"/>
  <c r="GX46" i="212"/>
  <c r="GW46" i="212"/>
  <c r="GV46" i="212"/>
  <c r="GU46" i="212"/>
  <c r="GT46" i="212"/>
  <c r="GS46" i="212"/>
  <c r="GR46" i="212"/>
  <c r="GQ46" i="212"/>
  <c r="GP46" i="212"/>
  <c r="GO46" i="212"/>
  <c r="GN46" i="212"/>
  <c r="GM46" i="212"/>
  <c r="GL46" i="212"/>
  <c r="GK46" i="212"/>
  <c r="GJ46" i="212"/>
  <c r="GI46" i="212"/>
  <c r="GH46" i="212"/>
  <c r="GG46" i="212"/>
  <c r="GF46" i="212"/>
  <c r="GE46" i="212"/>
  <c r="GD46" i="212"/>
  <c r="GC46" i="212"/>
  <c r="GB46" i="212"/>
  <c r="GA46" i="212"/>
  <c r="FZ46" i="212"/>
  <c r="FY46" i="212"/>
  <c r="FX46" i="212"/>
  <c r="FW46" i="212"/>
  <c r="FV46" i="212"/>
  <c r="FU46" i="212"/>
  <c r="FT46" i="212"/>
  <c r="FS46" i="212"/>
  <c r="FR46" i="212"/>
  <c r="FQ46" i="212"/>
  <c r="FP46" i="212"/>
  <c r="FO46" i="212"/>
  <c r="FN46" i="212"/>
  <c r="FM46" i="212"/>
  <c r="FL46" i="212"/>
  <c r="FK46" i="212"/>
  <c r="FJ46" i="212"/>
  <c r="FI46" i="212"/>
  <c r="FH46" i="212"/>
  <c r="FG46" i="212"/>
  <c r="FF46" i="212"/>
  <c r="FE46" i="212"/>
  <c r="FD46" i="212"/>
  <c r="FC46" i="212"/>
  <c r="FB46" i="212"/>
  <c r="FA46" i="212"/>
  <c r="EZ46" i="212"/>
  <c r="EY46" i="212"/>
  <c r="EX46" i="212"/>
  <c r="EW46" i="212"/>
  <c r="EV46" i="212"/>
  <c r="EU46" i="212"/>
  <c r="ET46" i="212"/>
  <c r="ES46" i="212"/>
  <c r="ER46" i="212"/>
  <c r="EQ46" i="212"/>
  <c r="EP46" i="212"/>
  <c r="EO46" i="212"/>
  <c r="EN46" i="212"/>
  <c r="EM46" i="212"/>
  <c r="EL46" i="212"/>
  <c r="EK46" i="212"/>
  <c r="EJ46" i="212"/>
  <c r="EI46" i="212"/>
  <c r="EH46" i="212"/>
  <c r="EG46" i="212"/>
  <c r="EF46" i="212"/>
  <c r="EE46" i="212"/>
  <c r="ED46" i="212"/>
  <c r="EC46" i="212"/>
  <c r="EB46" i="212"/>
  <c r="EA46" i="212"/>
  <c r="DZ46" i="212"/>
  <c r="DY46" i="212"/>
  <c r="DX46" i="212"/>
  <c r="DW46" i="212"/>
  <c r="DV46" i="212"/>
  <c r="DU46" i="212"/>
  <c r="DT46" i="212"/>
  <c r="DS46" i="212"/>
  <c r="DR46" i="212"/>
  <c r="DQ46" i="212"/>
  <c r="DP46" i="212"/>
  <c r="DO46" i="212"/>
  <c r="DN46" i="212"/>
  <c r="DM46" i="212"/>
  <c r="DL46" i="212"/>
  <c r="DK46" i="212"/>
  <c r="DJ46" i="212"/>
  <c r="DI46" i="212"/>
  <c r="DH46" i="212"/>
  <c r="DG46" i="212"/>
  <c r="DF46" i="212"/>
  <c r="DE46" i="212"/>
  <c r="DD46" i="212"/>
  <c r="DC46" i="212"/>
  <c r="DB46" i="212"/>
  <c r="DA46" i="212"/>
  <c r="CZ46" i="212"/>
  <c r="CY46" i="212"/>
  <c r="CX46" i="212"/>
  <c r="CW46" i="212"/>
  <c r="CV46" i="212"/>
  <c r="CU46" i="212"/>
  <c r="CT46" i="212"/>
  <c r="CS46" i="212"/>
  <c r="CR46" i="212"/>
  <c r="CQ46" i="212"/>
  <c r="CP46" i="212"/>
  <c r="CO46" i="212"/>
  <c r="CN46" i="212"/>
  <c r="CM46" i="212"/>
  <c r="CL46" i="212"/>
  <c r="CK46" i="212"/>
  <c r="CJ46" i="212"/>
  <c r="CI46" i="212"/>
  <c r="CH46" i="212"/>
  <c r="CG46" i="212"/>
  <c r="CF46" i="212"/>
  <c r="CE46" i="212"/>
  <c r="CD46" i="212"/>
  <c r="CC46" i="212"/>
  <c r="CB46" i="212"/>
  <c r="CA46" i="212"/>
  <c r="BZ46" i="212"/>
  <c r="BY46" i="212"/>
  <c r="BX46" i="212"/>
  <c r="BW46" i="212"/>
  <c r="BV46" i="212"/>
  <c r="BU46" i="212"/>
  <c r="BT46" i="212"/>
  <c r="BS46" i="212"/>
  <c r="BR46" i="212"/>
  <c r="BQ46" i="212"/>
  <c r="BP46" i="212"/>
  <c r="BO46" i="212"/>
  <c r="BN46" i="212"/>
  <c r="BM46" i="212"/>
  <c r="BL46" i="212"/>
  <c r="BK46" i="212"/>
  <c r="BJ46" i="212"/>
  <c r="BI46" i="212"/>
  <c r="BH46" i="212"/>
  <c r="BG46" i="212"/>
  <c r="BF46" i="212"/>
  <c r="BE46" i="212"/>
  <c r="BD46" i="212"/>
  <c r="BC46" i="212"/>
  <c r="BB46" i="212"/>
  <c r="BA46" i="212"/>
  <c r="AZ46" i="212"/>
  <c r="AY46" i="212"/>
  <c r="AX46" i="212"/>
  <c r="AW46" i="212"/>
  <c r="AV46" i="212"/>
  <c r="AU46" i="212"/>
  <c r="AT46" i="212"/>
  <c r="AS46" i="212"/>
  <c r="AR46" i="212"/>
  <c r="AQ46" i="212"/>
  <c r="AP46" i="212"/>
  <c r="AO46" i="212"/>
  <c r="AN46" i="212"/>
  <c r="AM46" i="212"/>
  <c r="AL46" i="212"/>
  <c r="AK46" i="212"/>
  <c r="AJ46" i="212"/>
  <c r="AI46" i="212"/>
  <c r="AH46" i="212"/>
  <c r="AG46" i="212"/>
  <c r="AF46" i="212"/>
  <c r="AE46" i="212"/>
  <c r="AD46" i="212"/>
  <c r="AC46" i="212"/>
  <c r="AB46" i="212"/>
  <c r="AA46" i="212"/>
  <c r="Z46" i="212"/>
  <c r="Y46" i="212"/>
  <c r="X46" i="212"/>
  <c r="W46" i="212"/>
  <c r="V46" i="212"/>
  <c r="U46" i="212"/>
  <c r="T46" i="212"/>
  <c r="S46" i="212"/>
  <c r="R46" i="212"/>
  <c r="Q46" i="212"/>
  <c r="P46" i="212"/>
  <c r="O46" i="212"/>
  <c r="N46" i="212"/>
  <c r="M46" i="212"/>
  <c r="L46" i="212"/>
  <c r="K46" i="212"/>
  <c r="J46" i="212"/>
  <c r="I46" i="212"/>
  <c r="H46" i="212"/>
  <c r="G46" i="212"/>
  <c r="F46" i="212"/>
  <c r="E46" i="212"/>
  <c r="D46" i="212"/>
  <c r="C46" i="212"/>
  <c r="B46" i="212"/>
  <c r="HR44" i="212"/>
  <c r="HQ44" i="212"/>
  <c r="HP44" i="212"/>
  <c r="HO44" i="212"/>
  <c r="HN44" i="212"/>
  <c r="HM44" i="212"/>
  <c r="HL44" i="212"/>
  <c r="HK44" i="212"/>
  <c r="HJ44" i="212"/>
  <c r="HI44" i="212"/>
  <c r="HH44" i="212"/>
  <c r="HG44" i="212"/>
  <c r="HF44" i="212"/>
  <c r="HE44" i="212"/>
  <c r="HD44" i="212"/>
  <c r="HC44" i="212"/>
  <c r="HB44" i="212"/>
  <c r="HA44" i="212"/>
  <c r="GZ44" i="212"/>
  <c r="GY44" i="212"/>
  <c r="GX44" i="212"/>
  <c r="GW44" i="212"/>
  <c r="GV44" i="212"/>
  <c r="GU44" i="212"/>
  <c r="GT44" i="212"/>
  <c r="GS44" i="212"/>
  <c r="GR44" i="212"/>
  <c r="GQ44" i="212"/>
  <c r="GP44" i="212"/>
  <c r="GO44" i="212"/>
  <c r="GN44" i="212"/>
  <c r="GM44" i="212"/>
  <c r="GL44" i="212"/>
  <c r="GK44" i="212"/>
  <c r="GJ44" i="212"/>
  <c r="GI44" i="212"/>
  <c r="GH44" i="212"/>
  <c r="GG44" i="212"/>
  <c r="GF44" i="212"/>
  <c r="GE44" i="212"/>
  <c r="GD44" i="212"/>
  <c r="GC44" i="212"/>
  <c r="GB44" i="212"/>
  <c r="GA44" i="212"/>
  <c r="FZ44" i="212"/>
  <c r="FY44" i="212"/>
  <c r="FX44" i="212"/>
  <c r="FW44" i="212"/>
  <c r="FV44" i="212"/>
  <c r="FU44" i="212"/>
  <c r="FT44" i="212"/>
  <c r="FS44" i="212"/>
  <c r="FR44" i="212"/>
  <c r="FQ44" i="212"/>
  <c r="FP44" i="212"/>
  <c r="FO44" i="212"/>
  <c r="FN44" i="212"/>
  <c r="FM44" i="212"/>
  <c r="FL44" i="212"/>
  <c r="FK44" i="212"/>
  <c r="FJ44" i="212"/>
  <c r="FI44" i="212"/>
  <c r="FH44" i="212"/>
  <c r="FG44" i="212"/>
  <c r="FF44" i="212"/>
  <c r="FE44" i="212"/>
  <c r="FD44" i="212"/>
  <c r="FC44" i="212"/>
  <c r="FB44" i="212"/>
  <c r="FA44" i="212"/>
  <c r="EZ44" i="212"/>
  <c r="EY44" i="212"/>
  <c r="EX44" i="212"/>
  <c r="EW44" i="212"/>
  <c r="EV44" i="212"/>
  <c r="EU44" i="212"/>
  <c r="ET44" i="212"/>
  <c r="ES44" i="212"/>
  <c r="ER44" i="212"/>
  <c r="EQ44" i="212"/>
  <c r="EP44" i="212"/>
  <c r="EO44" i="212"/>
  <c r="EN44" i="212"/>
  <c r="EM44" i="212"/>
  <c r="EL44" i="212"/>
  <c r="EK44" i="212"/>
  <c r="EJ44" i="212"/>
  <c r="EI44" i="212"/>
  <c r="EH44" i="212"/>
  <c r="EG44" i="212"/>
  <c r="EF44" i="212"/>
  <c r="EE44" i="212"/>
  <c r="ED44" i="212"/>
  <c r="EC44" i="212"/>
  <c r="EB44" i="212"/>
  <c r="EA44" i="212"/>
  <c r="DZ44" i="212"/>
  <c r="DY44" i="212"/>
  <c r="DX44" i="212"/>
  <c r="DW44" i="212"/>
  <c r="DV44" i="212"/>
  <c r="DU44" i="212"/>
  <c r="DT44" i="212"/>
  <c r="DS44" i="212"/>
  <c r="DR44" i="212"/>
  <c r="DQ44" i="212"/>
  <c r="DP44" i="212"/>
  <c r="DO44" i="212"/>
  <c r="DN44" i="212"/>
  <c r="DM44" i="212"/>
  <c r="DL44" i="212"/>
  <c r="DK44" i="212"/>
  <c r="DJ44" i="212"/>
  <c r="DI44" i="212"/>
  <c r="DH44" i="212"/>
  <c r="DG44" i="212"/>
  <c r="DF44" i="212"/>
  <c r="DE44" i="212"/>
  <c r="DD44" i="212"/>
  <c r="DC44" i="212"/>
  <c r="DB44" i="212"/>
  <c r="DA44" i="212"/>
  <c r="CZ44" i="212"/>
  <c r="CY44" i="212"/>
  <c r="CX44" i="212"/>
  <c r="CW44" i="212"/>
  <c r="CV44" i="212"/>
  <c r="CU44" i="212"/>
  <c r="CT44" i="212"/>
  <c r="CS44" i="212"/>
  <c r="CR44" i="212"/>
  <c r="CQ44" i="212"/>
  <c r="CP44" i="212"/>
  <c r="CO44" i="212"/>
  <c r="CN44" i="212"/>
  <c r="CM44" i="212"/>
  <c r="CL44" i="212"/>
  <c r="CK44" i="212"/>
  <c r="CJ44" i="212"/>
  <c r="CI44" i="212"/>
  <c r="CH44" i="212"/>
  <c r="CG44" i="212"/>
  <c r="CF44" i="212"/>
  <c r="CE44" i="212"/>
  <c r="CD44" i="212"/>
  <c r="CC44" i="212"/>
  <c r="CB44" i="212"/>
  <c r="CA44" i="212"/>
  <c r="BZ44" i="212"/>
  <c r="BY44" i="212"/>
  <c r="BX44" i="212"/>
  <c r="BW44" i="212"/>
  <c r="BV44" i="212"/>
  <c r="BU44" i="212"/>
  <c r="BT44" i="212"/>
  <c r="BS44" i="212"/>
  <c r="BR44" i="212"/>
  <c r="BQ44" i="212"/>
  <c r="BP44" i="212"/>
  <c r="BO44" i="212"/>
  <c r="BN44" i="212"/>
  <c r="BM44" i="212"/>
  <c r="BL44" i="212"/>
  <c r="BK44" i="212"/>
  <c r="BJ44" i="212"/>
  <c r="BI44" i="212"/>
  <c r="BH44" i="212"/>
  <c r="BG44" i="212"/>
  <c r="BF44" i="212"/>
  <c r="BE44" i="212"/>
  <c r="BD44" i="212"/>
  <c r="BC44" i="212"/>
  <c r="BB44" i="212"/>
  <c r="BA44" i="212"/>
  <c r="AZ44" i="212"/>
  <c r="AY44" i="212"/>
  <c r="AX44" i="212"/>
  <c r="AW44" i="212"/>
  <c r="AV44" i="212"/>
  <c r="AU44" i="212"/>
  <c r="AT44" i="212"/>
  <c r="AS44" i="212"/>
  <c r="AR44" i="212"/>
  <c r="AQ44" i="212"/>
  <c r="AP44" i="212"/>
  <c r="AO44" i="212"/>
  <c r="AN44" i="212"/>
  <c r="AM44" i="212"/>
  <c r="AL44" i="212"/>
  <c r="AK44" i="212"/>
  <c r="AJ44" i="212"/>
  <c r="AI44" i="212"/>
  <c r="AH44" i="212"/>
  <c r="AG44" i="212"/>
  <c r="AF44" i="212"/>
  <c r="AE44" i="212"/>
  <c r="AD44" i="212"/>
  <c r="AC44" i="212"/>
  <c r="AB44" i="212"/>
  <c r="AA44" i="212"/>
  <c r="Z44" i="212"/>
  <c r="Y44" i="212"/>
  <c r="X44" i="212"/>
  <c r="W44" i="212"/>
  <c r="V44" i="212"/>
  <c r="U44" i="212"/>
  <c r="T44" i="212"/>
  <c r="S44" i="212"/>
  <c r="R44" i="212"/>
  <c r="Q44" i="212"/>
  <c r="P44" i="212"/>
  <c r="O44" i="212"/>
  <c r="N44" i="212"/>
  <c r="M44" i="212"/>
  <c r="L44" i="212"/>
  <c r="K44" i="212"/>
  <c r="J44" i="212"/>
  <c r="I44" i="212"/>
  <c r="H44" i="212"/>
  <c r="G44" i="212"/>
  <c r="F44" i="212"/>
  <c r="E44" i="212"/>
  <c r="D44" i="212"/>
  <c r="C44" i="212"/>
  <c r="B44" i="212"/>
  <c r="HR43" i="212"/>
  <c r="HQ43" i="212"/>
  <c r="HP43" i="212"/>
  <c r="HO43" i="212"/>
  <c r="HN43" i="212"/>
  <c r="HM43" i="212"/>
  <c r="HL43" i="212"/>
  <c r="HK43" i="212"/>
  <c r="HJ43" i="212"/>
  <c r="HI43" i="212"/>
  <c r="HH43" i="212"/>
  <c r="HG43" i="212"/>
  <c r="HF43" i="212"/>
  <c r="HE43" i="212"/>
  <c r="HD43" i="212"/>
  <c r="HC43" i="212"/>
  <c r="HB43" i="212"/>
  <c r="HA43" i="212"/>
  <c r="GZ43" i="212"/>
  <c r="GY43" i="212"/>
  <c r="GX43" i="212"/>
  <c r="GW43" i="212"/>
  <c r="GV43" i="212"/>
  <c r="GU43" i="212"/>
  <c r="GT43" i="212"/>
  <c r="GS43" i="212"/>
  <c r="GR43" i="212"/>
  <c r="GQ43" i="212"/>
  <c r="GP43" i="212"/>
  <c r="GO43" i="212"/>
  <c r="GN43" i="212"/>
  <c r="GM43" i="212"/>
  <c r="GL43" i="212"/>
  <c r="GK43" i="212"/>
  <c r="GJ43" i="212"/>
  <c r="GI43" i="212"/>
  <c r="GH43" i="212"/>
  <c r="GG43" i="212"/>
  <c r="GF43" i="212"/>
  <c r="GE43" i="212"/>
  <c r="GD43" i="212"/>
  <c r="GC43" i="212"/>
  <c r="GB43" i="212"/>
  <c r="GA43" i="212"/>
  <c r="FZ43" i="212"/>
  <c r="FY43" i="212"/>
  <c r="FX43" i="212"/>
  <c r="FW43" i="212"/>
  <c r="FV43" i="212"/>
  <c r="FU43" i="212"/>
  <c r="FT43" i="212"/>
  <c r="FS43" i="212"/>
  <c r="FR43" i="212"/>
  <c r="FQ43" i="212"/>
  <c r="FP43" i="212"/>
  <c r="FO43" i="212"/>
  <c r="FN43" i="212"/>
  <c r="FM43" i="212"/>
  <c r="FL43" i="212"/>
  <c r="FK43" i="212"/>
  <c r="FJ43" i="212"/>
  <c r="FI43" i="212"/>
  <c r="FH43" i="212"/>
  <c r="FG43" i="212"/>
  <c r="FF43" i="212"/>
  <c r="FE43" i="212"/>
  <c r="FD43" i="212"/>
  <c r="FC43" i="212"/>
  <c r="FB43" i="212"/>
  <c r="FA43" i="212"/>
  <c r="EZ43" i="212"/>
  <c r="EY43" i="212"/>
  <c r="EX43" i="212"/>
  <c r="EW43" i="212"/>
  <c r="EV43" i="212"/>
  <c r="EU43" i="212"/>
  <c r="ET43" i="212"/>
  <c r="ES43" i="212"/>
  <c r="ER43" i="212"/>
  <c r="EQ43" i="212"/>
  <c r="EP43" i="212"/>
  <c r="EO43" i="212"/>
  <c r="EN43" i="212"/>
  <c r="EM43" i="212"/>
  <c r="EL43" i="212"/>
  <c r="EK43" i="212"/>
  <c r="EJ43" i="212"/>
  <c r="EI43" i="212"/>
  <c r="EH43" i="212"/>
  <c r="EG43" i="212"/>
  <c r="EF43" i="212"/>
  <c r="EE43" i="212"/>
  <c r="ED43" i="212"/>
  <c r="EC43" i="212"/>
  <c r="EB43" i="212"/>
  <c r="EA43" i="212"/>
  <c r="DZ43" i="212"/>
  <c r="DY43" i="212"/>
  <c r="DX43" i="212"/>
  <c r="DW43" i="212"/>
  <c r="DV43" i="212"/>
  <c r="DU43" i="212"/>
  <c r="DT43" i="212"/>
  <c r="DS43" i="212"/>
  <c r="DR43" i="212"/>
  <c r="DQ43" i="212"/>
  <c r="DP43" i="212"/>
  <c r="DO43" i="212"/>
  <c r="DN43" i="212"/>
  <c r="DM43" i="212"/>
  <c r="DL43" i="212"/>
  <c r="DK43" i="212"/>
  <c r="DJ43" i="212"/>
  <c r="DI43" i="212"/>
  <c r="DH43" i="212"/>
  <c r="DG43" i="212"/>
  <c r="DF43" i="212"/>
  <c r="DE43" i="212"/>
  <c r="DD43" i="212"/>
  <c r="DC43" i="212"/>
  <c r="DB43" i="212"/>
  <c r="DA43" i="212"/>
  <c r="CZ43" i="212"/>
  <c r="CY43" i="212"/>
  <c r="CX43" i="212"/>
  <c r="CW43" i="212"/>
  <c r="CV43" i="212"/>
  <c r="CU43" i="212"/>
  <c r="CT43" i="212"/>
  <c r="CS43" i="212"/>
  <c r="CR43" i="212"/>
  <c r="CQ43" i="212"/>
  <c r="CP43" i="212"/>
  <c r="CO43" i="212"/>
  <c r="CN43" i="212"/>
  <c r="CM43" i="212"/>
  <c r="CL43" i="212"/>
  <c r="CK43" i="212"/>
  <c r="CJ43" i="212"/>
  <c r="CI43" i="212"/>
  <c r="CH43" i="212"/>
  <c r="CG43" i="212"/>
  <c r="CF43" i="212"/>
  <c r="CE43" i="212"/>
  <c r="CD43" i="212"/>
  <c r="CC43" i="212"/>
  <c r="CB43" i="212"/>
  <c r="CA43" i="212"/>
  <c r="BZ43" i="212"/>
  <c r="BY43" i="212"/>
  <c r="BX43" i="212"/>
  <c r="BW43" i="212"/>
  <c r="BV43" i="212"/>
  <c r="BU43" i="212"/>
  <c r="BT43" i="212"/>
  <c r="BS43" i="212"/>
  <c r="BR43" i="212"/>
  <c r="BQ43" i="212"/>
  <c r="BP43" i="212"/>
  <c r="BO43" i="212"/>
  <c r="BN43" i="212"/>
  <c r="BM43" i="212"/>
  <c r="BL43" i="212"/>
  <c r="BK43" i="212"/>
  <c r="BJ43" i="212"/>
  <c r="BI43" i="212"/>
  <c r="BH43" i="212"/>
  <c r="BG43" i="212"/>
  <c r="BF43" i="212"/>
  <c r="BE43" i="212"/>
  <c r="BD43" i="212"/>
  <c r="BC43" i="212"/>
  <c r="BB43" i="212"/>
  <c r="BA43" i="212"/>
  <c r="AZ43" i="212"/>
  <c r="AY43" i="212"/>
  <c r="AX43" i="212"/>
  <c r="AW43" i="212"/>
  <c r="AV43" i="212"/>
  <c r="AU43" i="212"/>
  <c r="AT43" i="212"/>
  <c r="AS43" i="212"/>
  <c r="AR43" i="212"/>
  <c r="AQ43" i="212"/>
  <c r="AP43" i="212"/>
  <c r="AO43" i="212"/>
  <c r="AN43" i="212"/>
  <c r="AM43" i="212"/>
  <c r="AL43" i="212"/>
  <c r="AK43" i="212"/>
  <c r="AJ43" i="212"/>
  <c r="AI43" i="212"/>
  <c r="AH43" i="212"/>
  <c r="AG43" i="212"/>
  <c r="AF43" i="212"/>
  <c r="AE43" i="212"/>
  <c r="AD43" i="212"/>
  <c r="AC43" i="212"/>
  <c r="AB43" i="212"/>
  <c r="AA43" i="212"/>
  <c r="Z43" i="212"/>
  <c r="Y43" i="212"/>
  <c r="X43" i="212"/>
  <c r="W43" i="212"/>
  <c r="V43" i="212"/>
  <c r="U43" i="212"/>
  <c r="T43" i="212"/>
  <c r="S43" i="212"/>
  <c r="R43" i="212"/>
  <c r="Q43" i="212"/>
  <c r="P43" i="212"/>
  <c r="O43" i="212"/>
  <c r="N43" i="212"/>
  <c r="M43" i="212"/>
  <c r="L43" i="212"/>
  <c r="K43" i="212"/>
  <c r="J43" i="212"/>
  <c r="I43" i="212"/>
  <c r="H43" i="212"/>
  <c r="G43" i="212"/>
  <c r="F43" i="212"/>
  <c r="E43" i="212"/>
  <c r="D43" i="212"/>
  <c r="C43" i="212"/>
  <c r="B43" i="212"/>
  <c r="HR41" i="212"/>
  <c r="HQ41" i="212"/>
  <c r="HP41" i="212"/>
  <c r="HO41" i="212"/>
  <c r="HN41" i="212"/>
  <c r="HM41" i="212"/>
  <c r="HL41" i="212"/>
  <c r="HK41" i="212"/>
  <c r="HJ41" i="212"/>
  <c r="HI41" i="212"/>
  <c r="HH41" i="212"/>
  <c r="HG41" i="212"/>
  <c r="HF41" i="212"/>
  <c r="HE41" i="212"/>
  <c r="HD41" i="212"/>
  <c r="HC41" i="212"/>
  <c r="HB41" i="212"/>
  <c r="HA41" i="212"/>
  <c r="GZ41" i="212"/>
  <c r="GY41" i="212"/>
  <c r="GX41" i="212"/>
  <c r="GW41" i="212"/>
  <c r="GV41" i="212"/>
  <c r="GU41" i="212"/>
  <c r="GT41" i="212"/>
  <c r="GS41" i="212"/>
  <c r="GR41" i="212"/>
  <c r="GQ41" i="212"/>
  <c r="GP41" i="212"/>
  <c r="GO41" i="212"/>
  <c r="GN41" i="212"/>
  <c r="GM41" i="212"/>
  <c r="GL41" i="212"/>
  <c r="GK41" i="212"/>
  <c r="GJ41" i="212"/>
  <c r="GI41" i="212"/>
  <c r="GH41" i="212"/>
  <c r="GG41" i="212"/>
  <c r="GF41" i="212"/>
  <c r="GE41" i="212"/>
  <c r="GD41" i="212"/>
  <c r="GC41" i="212"/>
  <c r="GB41" i="212"/>
  <c r="GA41" i="212"/>
  <c r="FZ41" i="212"/>
  <c r="FY41" i="212"/>
  <c r="FX41" i="212"/>
  <c r="FW41" i="212"/>
  <c r="FV41" i="212"/>
  <c r="FU41" i="212"/>
  <c r="FT41" i="212"/>
  <c r="FS41" i="212"/>
  <c r="FR41" i="212"/>
  <c r="FQ41" i="212"/>
  <c r="FP41" i="212"/>
  <c r="FO41" i="212"/>
  <c r="FN41" i="212"/>
  <c r="FM41" i="212"/>
  <c r="FL41" i="212"/>
  <c r="FK41" i="212"/>
  <c r="FJ41" i="212"/>
  <c r="FI41" i="212"/>
  <c r="FH41" i="212"/>
  <c r="FG41" i="212"/>
  <c r="FF41" i="212"/>
  <c r="FE41" i="212"/>
  <c r="FD41" i="212"/>
  <c r="FC41" i="212"/>
  <c r="FB41" i="212"/>
  <c r="FA41" i="212"/>
  <c r="EZ41" i="212"/>
  <c r="EY41" i="212"/>
  <c r="EX41" i="212"/>
  <c r="EW41" i="212"/>
  <c r="EV41" i="212"/>
  <c r="EU41" i="212"/>
  <c r="ET41" i="212"/>
  <c r="ES41" i="212"/>
  <c r="ER41" i="212"/>
  <c r="EQ41" i="212"/>
  <c r="EP41" i="212"/>
  <c r="EO41" i="212"/>
  <c r="EN41" i="212"/>
  <c r="EM41" i="212"/>
  <c r="EL41" i="212"/>
  <c r="EK41" i="212"/>
  <c r="EJ41" i="212"/>
  <c r="EI41" i="212"/>
  <c r="EH41" i="212"/>
  <c r="EG41" i="212"/>
  <c r="EF41" i="212"/>
  <c r="EE41" i="212"/>
  <c r="ED41" i="212"/>
  <c r="EC41" i="212"/>
  <c r="EB41" i="212"/>
  <c r="EA41" i="212"/>
  <c r="DZ41" i="212"/>
  <c r="DY41" i="212"/>
  <c r="DX41" i="212"/>
  <c r="DW41" i="212"/>
  <c r="DV41" i="212"/>
  <c r="DU41" i="212"/>
  <c r="DT41" i="212"/>
  <c r="DS41" i="212"/>
  <c r="DR41" i="212"/>
  <c r="DQ41" i="212"/>
  <c r="DP41" i="212"/>
  <c r="DO41" i="212"/>
  <c r="DN41" i="212"/>
  <c r="DM41" i="212"/>
  <c r="DL41" i="212"/>
  <c r="DK41" i="212"/>
  <c r="DJ41" i="212"/>
  <c r="DI41" i="212"/>
  <c r="DH41" i="212"/>
  <c r="DG41" i="212"/>
  <c r="DF41" i="212"/>
  <c r="DE41" i="212"/>
  <c r="DD41" i="212"/>
  <c r="DC41" i="212"/>
  <c r="DB41" i="212"/>
  <c r="DA41" i="212"/>
  <c r="CZ41" i="212"/>
  <c r="CY41" i="212"/>
  <c r="CX41" i="212"/>
  <c r="CW41" i="212"/>
  <c r="CV41" i="212"/>
  <c r="CU41" i="212"/>
  <c r="CT41" i="212"/>
  <c r="CS41" i="212"/>
  <c r="CR41" i="212"/>
  <c r="CQ41" i="212"/>
  <c r="CP41" i="212"/>
  <c r="CO41" i="212"/>
  <c r="CN41" i="212"/>
  <c r="CM41" i="212"/>
  <c r="CL41" i="212"/>
  <c r="CK41" i="212"/>
  <c r="CJ41" i="212"/>
  <c r="CI41" i="212"/>
  <c r="CH41" i="212"/>
  <c r="CG41" i="212"/>
  <c r="CF41" i="212"/>
  <c r="CE41" i="212"/>
  <c r="CD41" i="212"/>
  <c r="CC41" i="212"/>
  <c r="CB41" i="212"/>
  <c r="CA41" i="212"/>
  <c r="BZ41" i="212"/>
  <c r="BY41" i="212"/>
  <c r="BX41" i="212"/>
  <c r="BW41" i="212"/>
  <c r="BV41" i="212"/>
  <c r="BU41" i="212"/>
  <c r="BT41" i="212"/>
  <c r="BS41" i="212"/>
  <c r="BR41" i="212"/>
  <c r="BQ41" i="212"/>
  <c r="BP41" i="212"/>
  <c r="BO41" i="212"/>
  <c r="BN41" i="212"/>
  <c r="BM41" i="212"/>
  <c r="BL41" i="212"/>
  <c r="BK41" i="212"/>
  <c r="BJ41" i="212"/>
  <c r="BI41" i="212"/>
  <c r="BH41" i="212"/>
  <c r="BG41" i="212"/>
  <c r="BF41" i="212"/>
  <c r="BE41" i="212"/>
  <c r="BD41" i="212"/>
  <c r="BC41" i="212"/>
  <c r="BB41" i="212"/>
  <c r="BA41" i="212"/>
  <c r="AZ41" i="212"/>
  <c r="AY41" i="212"/>
  <c r="AX41" i="212"/>
  <c r="AW41" i="212"/>
  <c r="AV41" i="212"/>
  <c r="AU41" i="212"/>
  <c r="AT41" i="212"/>
  <c r="AS41" i="212"/>
  <c r="AR41" i="212"/>
  <c r="AQ41" i="212"/>
  <c r="AP41" i="212"/>
  <c r="AO41" i="212"/>
  <c r="AN41" i="212"/>
  <c r="AM41" i="212"/>
  <c r="AL41" i="212"/>
  <c r="AK41" i="212"/>
  <c r="AJ41" i="212"/>
  <c r="AI41" i="212"/>
  <c r="AH41" i="212"/>
  <c r="AG41" i="212"/>
  <c r="AF41" i="212"/>
  <c r="AE41" i="212"/>
  <c r="AD41" i="212"/>
  <c r="AC41" i="212"/>
  <c r="AB41" i="212"/>
  <c r="AA41" i="212"/>
  <c r="Z41" i="212"/>
  <c r="Y41" i="212"/>
  <c r="X41" i="212"/>
  <c r="W41" i="212"/>
  <c r="V41" i="212"/>
  <c r="U41" i="212"/>
  <c r="T41" i="212"/>
  <c r="S41" i="212"/>
  <c r="R41" i="212"/>
  <c r="Q41" i="212"/>
  <c r="P41" i="212"/>
  <c r="O41" i="212"/>
  <c r="N41" i="212"/>
  <c r="M41" i="212"/>
  <c r="L41" i="212"/>
  <c r="K41" i="212"/>
  <c r="J41" i="212"/>
  <c r="I41" i="212"/>
  <c r="H41" i="212"/>
  <c r="G41" i="212"/>
  <c r="F41" i="212"/>
  <c r="E41" i="212"/>
  <c r="D41" i="212"/>
  <c r="C41" i="212"/>
  <c r="B41" i="212"/>
  <c r="HR40" i="212"/>
  <c r="HQ40" i="212"/>
  <c r="HP40" i="212"/>
  <c r="HO40" i="212"/>
  <c r="HN40" i="212"/>
  <c r="HM40" i="212"/>
  <c r="HL40" i="212"/>
  <c r="HK40" i="212"/>
  <c r="HJ40" i="212"/>
  <c r="HI40" i="212"/>
  <c r="HH40" i="212"/>
  <c r="HG40" i="212"/>
  <c r="HF40" i="212"/>
  <c r="HE40" i="212"/>
  <c r="HD40" i="212"/>
  <c r="HC40" i="212"/>
  <c r="HB40" i="212"/>
  <c r="HA40" i="212"/>
  <c r="GZ40" i="212"/>
  <c r="GY40" i="212"/>
  <c r="GX40" i="212"/>
  <c r="GW40" i="212"/>
  <c r="GV40" i="212"/>
  <c r="GU40" i="212"/>
  <c r="GT40" i="212"/>
  <c r="GS40" i="212"/>
  <c r="GR40" i="212"/>
  <c r="GQ40" i="212"/>
  <c r="GP40" i="212"/>
  <c r="GO40" i="212"/>
  <c r="GN40" i="212"/>
  <c r="GM40" i="212"/>
  <c r="GL40" i="212"/>
  <c r="GK40" i="212"/>
  <c r="GJ40" i="212"/>
  <c r="GI40" i="212"/>
  <c r="GH40" i="212"/>
  <c r="GG40" i="212"/>
  <c r="GF40" i="212"/>
  <c r="GE40" i="212"/>
  <c r="GD40" i="212"/>
  <c r="GC40" i="212"/>
  <c r="GB40" i="212"/>
  <c r="GA40" i="212"/>
  <c r="FZ40" i="212"/>
  <c r="FY40" i="212"/>
  <c r="FX40" i="212"/>
  <c r="FW40" i="212"/>
  <c r="FV40" i="212"/>
  <c r="FU40" i="212"/>
  <c r="FT40" i="212"/>
  <c r="FS40" i="212"/>
  <c r="FR40" i="212"/>
  <c r="FQ40" i="212"/>
  <c r="FP40" i="212"/>
  <c r="FO40" i="212"/>
  <c r="FN40" i="212"/>
  <c r="FM40" i="212"/>
  <c r="FL40" i="212"/>
  <c r="FK40" i="212"/>
  <c r="FJ40" i="212"/>
  <c r="FI40" i="212"/>
  <c r="FH40" i="212"/>
  <c r="FG40" i="212"/>
  <c r="FF40" i="212"/>
  <c r="FE40" i="212"/>
  <c r="FD40" i="212"/>
  <c r="FC40" i="212"/>
  <c r="FB40" i="212"/>
  <c r="FA40" i="212"/>
  <c r="EZ40" i="212"/>
  <c r="EY40" i="212"/>
  <c r="EX40" i="212"/>
  <c r="EW40" i="212"/>
  <c r="EV40" i="212"/>
  <c r="EU40" i="212"/>
  <c r="ET40" i="212"/>
  <c r="ES40" i="212"/>
  <c r="ER40" i="212"/>
  <c r="EQ40" i="212"/>
  <c r="EP40" i="212"/>
  <c r="EO40" i="212"/>
  <c r="EN40" i="212"/>
  <c r="EM40" i="212"/>
  <c r="EL40" i="212"/>
  <c r="EK40" i="212"/>
  <c r="EJ40" i="212"/>
  <c r="EI40" i="212"/>
  <c r="EH40" i="212"/>
  <c r="EG40" i="212"/>
  <c r="EF40" i="212"/>
  <c r="EE40" i="212"/>
  <c r="ED40" i="212"/>
  <c r="EC40" i="212"/>
  <c r="EB40" i="212"/>
  <c r="EA40" i="212"/>
  <c r="DZ40" i="212"/>
  <c r="DY40" i="212"/>
  <c r="DX40" i="212"/>
  <c r="DW40" i="212"/>
  <c r="DV40" i="212"/>
  <c r="DU40" i="212"/>
  <c r="DT40" i="212"/>
  <c r="DS40" i="212"/>
  <c r="DR40" i="212"/>
  <c r="DQ40" i="212"/>
  <c r="DP40" i="212"/>
  <c r="DO40" i="212"/>
  <c r="DN40" i="212"/>
  <c r="DM40" i="212"/>
  <c r="DL40" i="212"/>
  <c r="DK40" i="212"/>
  <c r="DJ40" i="212"/>
  <c r="DI40" i="212"/>
  <c r="DH40" i="212"/>
  <c r="DG40" i="212"/>
  <c r="DF40" i="212"/>
  <c r="DE40" i="212"/>
  <c r="DD40" i="212"/>
  <c r="DC40" i="212"/>
  <c r="DB40" i="212"/>
  <c r="DA40" i="212"/>
  <c r="CZ40" i="212"/>
  <c r="CY40" i="212"/>
  <c r="CX40" i="212"/>
  <c r="CW40" i="212"/>
  <c r="CV40" i="212"/>
  <c r="CU40" i="212"/>
  <c r="CT40" i="212"/>
  <c r="CS40" i="212"/>
  <c r="CR40" i="212"/>
  <c r="CQ40" i="212"/>
  <c r="CP40" i="212"/>
  <c r="CO40" i="212"/>
  <c r="CN40" i="212"/>
  <c r="CM40" i="212"/>
  <c r="CL40" i="212"/>
  <c r="CK40" i="212"/>
  <c r="CJ40" i="212"/>
  <c r="CI40" i="212"/>
  <c r="CH40" i="212"/>
  <c r="CG40" i="212"/>
  <c r="CF40" i="212"/>
  <c r="CE40" i="212"/>
  <c r="CD40" i="212"/>
  <c r="CC40" i="212"/>
  <c r="CB40" i="212"/>
  <c r="CA40" i="212"/>
  <c r="BZ40" i="212"/>
  <c r="BY40" i="212"/>
  <c r="BX40" i="212"/>
  <c r="BW40" i="212"/>
  <c r="BV40" i="212"/>
  <c r="BU40" i="212"/>
  <c r="BT40" i="212"/>
  <c r="BS40" i="212"/>
  <c r="BR40" i="212"/>
  <c r="BQ40" i="212"/>
  <c r="BP40" i="212"/>
  <c r="BO40" i="212"/>
  <c r="BN40" i="212"/>
  <c r="BM40" i="212"/>
  <c r="BL40" i="212"/>
  <c r="BK40" i="212"/>
  <c r="BJ40" i="212"/>
  <c r="BI40" i="212"/>
  <c r="BH40" i="212"/>
  <c r="BG40" i="212"/>
  <c r="BF40" i="212"/>
  <c r="BE40" i="212"/>
  <c r="BD40" i="212"/>
  <c r="BC40" i="212"/>
  <c r="BB40" i="212"/>
  <c r="BA40" i="212"/>
  <c r="AZ40" i="212"/>
  <c r="AY40" i="212"/>
  <c r="AX40" i="212"/>
  <c r="AW40" i="212"/>
  <c r="AV40" i="212"/>
  <c r="AU40" i="212"/>
  <c r="AT40" i="212"/>
  <c r="AS40" i="212"/>
  <c r="AR40" i="212"/>
  <c r="AQ40" i="212"/>
  <c r="AP40" i="212"/>
  <c r="AO40" i="212"/>
  <c r="AN40" i="212"/>
  <c r="AM40" i="212"/>
  <c r="AL40" i="212"/>
  <c r="AK40" i="212"/>
  <c r="AJ40" i="212"/>
  <c r="AI40" i="212"/>
  <c r="AH40" i="212"/>
  <c r="AG40" i="212"/>
  <c r="AF40" i="212"/>
  <c r="AE40" i="212"/>
  <c r="AD40" i="212"/>
  <c r="AC40" i="212"/>
  <c r="AB40" i="212"/>
  <c r="AA40" i="212"/>
  <c r="Z40" i="212"/>
  <c r="Y40" i="212"/>
  <c r="X40" i="212"/>
  <c r="W40" i="212"/>
  <c r="V40" i="212"/>
  <c r="U40" i="212"/>
  <c r="T40" i="212"/>
  <c r="S40" i="212"/>
  <c r="R40" i="212"/>
  <c r="Q40" i="212"/>
  <c r="P40" i="212"/>
  <c r="O40" i="212"/>
  <c r="N40" i="212"/>
  <c r="M40" i="212"/>
  <c r="L40" i="212"/>
  <c r="K40" i="212"/>
  <c r="J40" i="212"/>
  <c r="I40" i="212"/>
  <c r="H40" i="212"/>
  <c r="G40" i="212"/>
  <c r="F40" i="212"/>
  <c r="E40" i="212"/>
  <c r="D40" i="212"/>
  <c r="C40" i="212"/>
  <c r="B40" i="212"/>
  <c r="HR38" i="212"/>
  <c r="HQ38" i="212"/>
  <c r="HP38" i="212"/>
  <c r="HO38" i="212"/>
  <c r="HN38" i="212"/>
  <c r="HM38" i="212"/>
  <c r="HL38" i="212"/>
  <c r="HK38" i="212"/>
  <c r="HJ38" i="212"/>
  <c r="HI38" i="212"/>
  <c r="HH38" i="212"/>
  <c r="HG38" i="212"/>
  <c r="HF38" i="212"/>
  <c r="HE38" i="212"/>
  <c r="HD38" i="212"/>
  <c r="HC38" i="212"/>
  <c r="HB38" i="212"/>
  <c r="HA38" i="212"/>
  <c r="GZ38" i="212"/>
  <c r="GY38" i="212"/>
  <c r="GX38" i="212"/>
  <c r="GW38" i="212"/>
  <c r="GV38" i="212"/>
  <c r="GU38" i="212"/>
  <c r="GT38" i="212"/>
  <c r="GS38" i="212"/>
  <c r="GR38" i="212"/>
  <c r="GQ38" i="212"/>
  <c r="GP38" i="212"/>
  <c r="GO38" i="212"/>
  <c r="GN38" i="212"/>
  <c r="GM38" i="212"/>
  <c r="GL38" i="212"/>
  <c r="GK38" i="212"/>
  <c r="GJ38" i="212"/>
  <c r="GI38" i="212"/>
  <c r="GH38" i="212"/>
  <c r="GG38" i="212"/>
  <c r="GF38" i="212"/>
  <c r="GE38" i="212"/>
  <c r="GD38" i="212"/>
  <c r="GC38" i="212"/>
  <c r="GB38" i="212"/>
  <c r="GA38" i="212"/>
  <c r="FZ38" i="212"/>
  <c r="FY38" i="212"/>
  <c r="FX38" i="212"/>
  <c r="FW38" i="212"/>
  <c r="FV38" i="212"/>
  <c r="FU38" i="212"/>
  <c r="FT38" i="212"/>
  <c r="FS38" i="212"/>
  <c r="FR38" i="212"/>
  <c r="FQ38" i="212"/>
  <c r="FP38" i="212"/>
  <c r="FO38" i="212"/>
  <c r="FN38" i="212"/>
  <c r="FM38" i="212"/>
  <c r="FL38" i="212"/>
  <c r="FK38" i="212"/>
  <c r="FJ38" i="212"/>
  <c r="FI38" i="212"/>
  <c r="FH38" i="212"/>
  <c r="FG38" i="212"/>
  <c r="FF38" i="212"/>
  <c r="FE38" i="212"/>
  <c r="FD38" i="212"/>
  <c r="FC38" i="212"/>
  <c r="FB38" i="212"/>
  <c r="FA38" i="212"/>
  <c r="EZ38" i="212"/>
  <c r="EY38" i="212"/>
  <c r="EX38" i="212"/>
  <c r="EW38" i="212"/>
  <c r="EV38" i="212"/>
  <c r="EU38" i="212"/>
  <c r="ET38" i="212"/>
  <c r="ES38" i="212"/>
  <c r="ER38" i="212"/>
  <c r="EQ38" i="212"/>
  <c r="EP38" i="212"/>
  <c r="EO38" i="212"/>
  <c r="EN38" i="212"/>
  <c r="EM38" i="212"/>
  <c r="EL38" i="212"/>
  <c r="EK38" i="212"/>
  <c r="EJ38" i="212"/>
  <c r="EI38" i="212"/>
  <c r="EH38" i="212"/>
  <c r="EG38" i="212"/>
  <c r="EF38" i="212"/>
  <c r="EE38" i="212"/>
  <c r="ED38" i="212"/>
  <c r="EC38" i="212"/>
  <c r="EB38" i="212"/>
  <c r="EA38" i="212"/>
  <c r="DZ38" i="212"/>
  <c r="DY38" i="212"/>
  <c r="DX38" i="212"/>
  <c r="DW38" i="212"/>
  <c r="DV38" i="212"/>
  <c r="DU38" i="212"/>
  <c r="DT38" i="212"/>
  <c r="DS38" i="212"/>
  <c r="DR38" i="212"/>
  <c r="DQ38" i="212"/>
  <c r="DP38" i="212"/>
  <c r="DO38" i="212"/>
  <c r="DN38" i="212"/>
  <c r="DM38" i="212"/>
  <c r="DL38" i="212"/>
  <c r="DK38" i="212"/>
  <c r="DJ38" i="212"/>
  <c r="DI38" i="212"/>
  <c r="DH38" i="212"/>
  <c r="DG38" i="212"/>
  <c r="DF38" i="212"/>
  <c r="DE38" i="212"/>
  <c r="DD38" i="212"/>
  <c r="DC38" i="212"/>
  <c r="DB38" i="212"/>
  <c r="DA38" i="212"/>
  <c r="CZ38" i="212"/>
  <c r="CY38" i="212"/>
  <c r="CX38" i="212"/>
  <c r="CW38" i="212"/>
  <c r="CV38" i="212"/>
  <c r="CU38" i="212"/>
  <c r="CT38" i="212"/>
  <c r="CS38" i="212"/>
  <c r="CR38" i="212"/>
  <c r="CQ38" i="212"/>
  <c r="CP38" i="212"/>
  <c r="CO38" i="212"/>
  <c r="CN38" i="212"/>
  <c r="CM38" i="212"/>
  <c r="CL38" i="212"/>
  <c r="CK38" i="212"/>
  <c r="CJ38" i="212"/>
  <c r="CI38" i="212"/>
  <c r="CH38" i="212"/>
  <c r="CG38" i="212"/>
  <c r="CF38" i="212"/>
  <c r="CE38" i="212"/>
  <c r="CD38" i="212"/>
  <c r="CC38" i="212"/>
  <c r="CB38" i="212"/>
  <c r="CA38" i="212"/>
  <c r="BZ38" i="212"/>
  <c r="BY38" i="212"/>
  <c r="BX38" i="212"/>
  <c r="BW38" i="212"/>
  <c r="BV38" i="212"/>
  <c r="BU38" i="212"/>
  <c r="BT38" i="212"/>
  <c r="BS38" i="212"/>
  <c r="BR38" i="212"/>
  <c r="BQ38" i="212"/>
  <c r="BP38" i="212"/>
  <c r="BO38" i="212"/>
  <c r="BN38" i="212"/>
  <c r="BM38" i="212"/>
  <c r="BL38" i="212"/>
  <c r="BK38" i="212"/>
  <c r="BJ38" i="212"/>
  <c r="BI38" i="212"/>
  <c r="BH38" i="212"/>
  <c r="BG38" i="212"/>
  <c r="BF38" i="212"/>
  <c r="BE38" i="212"/>
  <c r="BD38" i="212"/>
  <c r="BC38" i="212"/>
  <c r="BB38" i="212"/>
  <c r="BA38" i="212"/>
  <c r="AZ38" i="212"/>
  <c r="AY38" i="212"/>
  <c r="AX38" i="212"/>
  <c r="AW38" i="212"/>
  <c r="AV38" i="212"/>
  <c r="AU38" i="212"/>
  <c r="AT38" i="212"/>
  <c r="AS38" i="212"/>
  <c r="AR38" i="212"/>
  <c r="AQ38" i="212"/>
  <c r="AP38" i="212"/>
  <c r="AO38" i="212"/>
  <c r="AN38" i="212"/>
  <c r="AM38" i="212"/>
  <c r="AL38" i="212"/>
  <c r="AK38" i="212"/>
  <c r="AJ38" i="212"/>
  <c r="AI38" i="212"/>
  <c r="AH38" i="212"/>
  <c r="AG38" i="212"/>
  <c r="AF38" i="212"/>
  <c r="AE38" i="212"/>
  <c r="AD38" i="212"/>
  <c r="AC38" i="212"/>
  <c r="AB38" i="212"/>
  <c r="AA38" i="212"/>
  <c r="Z38" i="212"/>
  <c r="Y38" i="212"/>
  <c r="X38" i="212"/>
  <c r="W38" i="212"/>
  <c r="V38" i="212"/>
  <c r="U38" i="212"/>
  <c r="T38" i="212"/>
  <c r="S38" i="212"/>
  <c r="R38" i="212"/>
  <c r="Q38" i="212"/>
  <c r="P38" i="212"/>
  <c r="O38" i="212"/>
  <c r="N38" i="212"/>
  <c r="M38" i="212"/>
  <c r="L38" i="212"/>
  <c r="K38" i="212"/>
  <c r="J38" i="212"/>
  <c r="I38" i="212"/>
  <c r="H38" i="212"/>
  <c r="G38" i="212"/>
  <c r="F38" i="212"/>
  <c r="E38" i="212"/>
  <c r="D38" i="212"/>
  <c r="C38" i="212"/>
  <c r="B38" i="212"/>
  <c r="HR37" i="212"/>
  <c r="HQ37" i="212"/>
  <c r="HP37" i="212"/>
  <c r="HO37" i="212"/>
  <c r="HN37" i="212"/>
  <c r="HM37" i="212"/>
  <c r="HL37" i="212"/>
  <c r="HK37" i="212"/>
  <c r="HJ37" i="212"/>
  <c r="HI37" i="212"/>
  <c r="HH37" i="212"/>
  <c r="HG37" i="212"/>
  <c r="HF37" i="212"/>
  <c r="HE37" i="212"/>
  <c r="HD37" i="212"/>
  <c r="HC37" i="212"/>
  <c r="HB37" i="212"/>
  <c r="HA37" i="212"/>
  <c r="GZ37" i="212"/>
  <c r="GY37" i="212"/>
  <c r="GX37" i="212"/>
  <c r="GW37" i="212"/>
  <c r="GV37" i="212"/>
  <c r="GU37" i="212"/>
  <c r="GT37" i="212"/>
  <c r="GS37" i="212"/>
  <c r="GR37" i="212"/>
  <c r="GQ37" i="212"/>
  <c r="GP37" i="212"/>
  <c r="GO37" i="212"/>
  <c r="GN37" i="212"/>
  <c r="GM37" i="212"/>
  <c r="GL37" i="212"/>
  <c r="GK37" i="212"/>
  <c r="GJ37" i="212"/>
  <c r="GI37" i="212"/>
  <c r="GH37" i="212"/>
  <c r="GG37" i="212"/>
  <c r="GF37" i="212"/>
  <c r="GE37" i="212"/>
  <c r="GD37" i="212"/>
  <c r="GC37" i="212"/>
  <c r="GB37" i="212"/>
  <c r="GA37" i="212"/>
  <c r="FZ37" i="212"/>
  <c r="FY37" i="212"/>
  <c r="FX37" i="212"/>
  <c r="FW37" i="212"/>
  <c r="FV37" i="212"/>
  <c r="FU37" i="212"/>
  <c r="FT37" i="212"/>
  <c r="FS37" i="212"/>
  <c r="FR37" i="212"/>
  <c r="FQ37" i="212"/>
  <c r="FP37" i="212"/>
  <c r="FO37" i="212"/>
  <c r="FN37" i="212"/>
  <c r="FM37" i="212"/>
  <c r="FL37" i="212"/>
  <c r="FK37" i="212"/>
  <c r="FJ37" i="212"/>
  <c r="FI37" i="212"/>
  <c r="FH37" i="212"/>
  <c r="FG37" i="212"/>
  <c r="FF37" i="212"/>
  <c r="FE37" i="212"/>
  <c r="FD37" i="212"/>
  <c r="FC37" i="212"/>
  <c r="FB37" i="212"/>
  <c r="FA37" i="212"/>
  <c r="EZ37" i="212"/>
  <c r="EY37" i="212"/>
  <c r="EX37" i="212"/>
  <c r="EW37" i="212"/>
  <c r="EV37" i="212"/>
  <c r="EU37" i="212"/>
  <c r="ET37" i="212"/>
  <c r="ES37" i="212"/>
  <c r="ER37" i="212"/>
  <c r="EQ37" i="212"/>
  <c r="EP37" i="212"/>
  <c r="EO37" i="212"/>
  <c r="EN37" i="212"/>
  <c r="EM37" i="212"/>
  <c r="EL37" i="212"/>
  <c r="EK37" i="212"/>
  <c r="EJ37" i="212"/>
  <c r="EI37" i="212"/>
  <c r="EH37" i="212"/>
  <c r="EG37" i="212"/>
  <c r="EF37" i="212"/>
  <c r="EE37" i="212"/>
  <c r="ED37" i="212"/>
  <c r="EC37" i="212"/>
  <c r="EB37" i="212"/>
  <c r="EA37" i="212"/>
  <c r="DZ37" i="212"/>
  <c r="DY37" i="212"/>
  <c r="DX37" i="212"/>
  <c r="DW37" i="212"/>
  <c r="DV37" i="212"/>
  <c r="DU37" i="212"/>
  <c r="DT37" i="212"/>
  <c r="DS37" i="212"/>
  <c r="DR37" i="212"/>
  <c r="DQ37" i="212"/>
  <c r="DP37" i="212"/>
  <c r="DO37" i="212"/>
  <c r="DN37" i="212"/>
  <c r="DM37" i="212"/>
  <c r="DL37" i="212"/>
  <c r="DK37" i="212"/>
  <c r="DJ37" i="212"/>
  <c r="DI37" i="212"/>
  <c r="DH37" i="212"/>
  <c r="DG37" i="212"/>
  <c r="DF37" i="212"/>
  <c r="DE37" i="212"/>
  <c r="DD37" i="212"/>
  <c r="DC37" i="212"/>
  <c r="DB37" i="212"/>
  <c r="DA37" i="212"/>
  <c r="CZ37" i="212"/>
  <c r="CY37" i="212"/>
  <c r="CX37" i="212"/>
  <c r="CW37" i="212"/>
  <c r="CV37" i="212"/>
  <c r="CU37" i="212"/>
  <c r="CT37" i="212"/>
  <c r="CS37" i="212"/>
  <c r="CR37" i="212"/>
  <c r="CQ37" i="212"/>
  <c r="CP37" i="212"/>
  <c r="CO37" i="212"/>
  <c r="CN37" i="212"/>
  <c r="CM37" i="212"/>
  <c r="CL37" i="212"/>
  <c r="CK37" i="212"/>
  <c r="CJ37" i="212"/>
  <c r="CI37" i="212"/>
  <c r="CH37" i="212"/>
  <c r="CG37" i="212"/>
  <c r="CF37" i="212"/>
  <c r="CE37" i="212"/>
  <c r="CD37" i="212"/>
  <c r="CC37" i="212"/>
  <c r="CB37" i="212"/>
  <c r="CA37" i="212"/>
  <c r="BZ37" i="212"/>
  <c r="BY37" i="212"/>
  <c r="BX37" i="212"/>
  <c r="BW37" i="212"/>
  <c r="BV37" i="212"/>
  <c r="BU37" i="212"/>
  <c r="BT37" i="212"/>
  <c r="BS37" i="212"/>
  <c r="BR37" i="212"/>
  <c r="BQ37" i="212"/>
  <c r="BP37" i="212"/>
  <c r="BO37" i="212"/>
  <c r="BN37" i="212"/>
  <c r="BM37" i="212"/>
  <c r="BL37" i="212"/>
  <c r="BK37" i="212"/>
  <c r="BJ37" i="212"/>
  <c r="BI37" i="212"/>
  <c r="BH37" i="212"/>
  <c r="BG37" i="212"/>
  <c r="BF37" i="212"/>
  <c r="BE37" i="212"/>
  <c r="BD37" i="212"/>
  <c r="BC37" i="212"/>
  <c r="BB37" i="212"/>
  <c r="BA37" i="212"/>
  <c r="AZ37" i="212"/>
  <c r="AY37" i="212"/>
  <c r="AX37" i="212"/>
  <c r="AW37" i="212"/>
  <c r="AV37" i="212"/>
  <c r="AU37" i="212"/>
  <c r="AT37" i="212"/>
  <c r="AS37" i="212"/>
  <c r="AR37" i="212"/>
  <c r="AQ37" i="212"/>
  <c r="AP37" i="212"/>
  <c r="AO37" i="212"/>
  <c r="AN37" i="212"/>
  <c r="AM37" i="212"/>
  <c r="AL37" i="212"/>
  <c r="AK37" i="212"/>
  <c r="AJ37" i="212"/>
  <c r="AI37" i="212"/>
  <c r="AH37" i="212"/>
  <c r="AG37" i="212"/>
  <c r="AF37" i="212"/>
  <c r="AE37" i="212"/>
  <c r="AD37" i="212"/>
  <c r="AC37" i="212"/>
  <c r="AB37" i="212"/>
  <c r="AA37" i="212"/>
  <c r="Z37" i="212"/>
  <c r="Y37" i="212"/>
  <c r="X37" i="212"/>
  <c r="W37" i="212"/>
  <c r="V37" i="212"/>
  <c r="U37" i="212"/>
  <c r="T37" i="212"/>
  <c r="S37" i="212"/>
  <c r="R37" i="212"/>
  <c r="Q37" i="212"/>
  <c r="P37" i="212"/>
  <c r="O37" i="212"/>
  <c r="N37" i="212"/>
  <c r="M37" i="212"/>
  <c r="L37" i="212"/>
  <c r="K37" i="212"/>
  <c r="J37" i="212"/>
  <c r="I37" i="212"/>
  <c r="H37" i="212"/>
  <c r="G37" i="212"/>
  <c r="F37" i="212"/>
  <c r="E37" i="212"/>
  <c r="D37" i="212"/>
  <c r="C37" i="212"/>
  <c r="B37" i="212"/>
  <c r="HR35" i="212"/>
  <c r="HQ35" i="212"/>
  <c r="HP35" i="212"/>
  <c r="HO35" i="212"/>
  <c r="HN35" i="212"/>
  <c r="HM35" i="212"/>
  <c r="HL35" i="212"/>
  <c r="HK35" i="212"/>
  <c r="HJ35" i="212"/>
  <c r="HI35" i="212"/>
  <c r="HH35" i="212"/>
  <c r="HG35" i="212"/>
  <c r="HF35" i="212"/>
  <c r="HE35" i="212"/>
  <c r="HD35" i="212"/>
  <c r="HC35" i="212"/>
  <c r="HB35" i="212"/>
  <c r="HA35" i="212"/>
  <c r="GZ35" i="212"/>
  <c r="GY35" i="212"/>
  <c r="GX35" i="212"/>
  <c r="GW35" i="212"/>
  <c r="GV35" i="212"/>
  <c r="GU35" i="212"/>
  <c r="GT35" i="212"/>
  <c r="GS35" i="212"/>
  <c r="GR35" i="212"/>
  <c r="GQ35" i="212"/>
  <c r="GP35" i="212"/>
  <c r="GO35" i="212"/>
  <c r="GN35" i="212"/>
  <c r="GM35" i="212"/>
  <c r="GL35" i="212"/>
  <c r="GK35" i="212"/>
  <c r="GJ35" i="212"/>
  <c r="GI35" i="212"/>
  <c r="GH35" i="212"/>
  <c r="GG35" i="212"/>
  <c r="GF35" i="212"/>
  <c r="GE35" i="212"/>
  <c r="GD35" i="212"/>
  <c r="GC35" i="212"/>
  <c r="GB35" i="212"/>
  <c r="GA35" i="212"/>
  <c r="FZ35" i="212"/>
  <c r="FY35" i="212"/>
  <c r="FX35" i="212"/>
  <c r="FW35" i="212"/>
  <c r="FV35" i="212"/>
  <c r="FU35" i="212"/>
  <c r="FT35" i="212"/>
  <c r="FS35" i="212"/>
  <c r="FR35" i="212"/>
  <c r="FQ35" i="212"/>
  <c r="FP35" i="212"/>
  <c r="FO35" i="212"/>
  <c r="FN35" i="212"/>
  <c r="FM35" i="212"/>
  <c r="FL35" i="212"/>
  <c r="FK35" i="212"/>
  <c r="FJ35" i="212"/>
  <c r="FI35" i="212"/>
  <c r="FH35" i="212"/>
  <c r="FG35" i="212"/>
  <c r="FF35" i="212"/>
  <c r="FE35" i="212"/>
  <c r="FD35" i="212"/>
  <c r="FC35" i="212"/>
  <c r="FB35" i="212"/>
  <c r="FA35" i="212"/>
  <c r="EZ35" i="212"/>
  <c r="EY35" i="212"/>
  <c r="EX35" i="212"/>
  <c r="EW35" i="212"/>
  <c r="EV35" i="212"/>
  <c r="EU35" i="212"/>
  <c r="ET35" i="212"/>
  <c r="ES35" i="212"/>
  <c r="ER35" i="212"/>
  <c r="EQ35" i="212"/>
  <c r="EP35" i="212"/>
  <c r="EO35" i="212"/>
  <c r="EN35" i="212"/>
  <c r="EM35" i="212"/>
  <c r="EL35" i="212"/>
  <c r="EK35" i="212"/>
  <c r="EJ35" i="212"/>
  <c r="EI35" i="212"/>
  <c r="EH35" i="212"/>
  <c r="EG35" i="212"/>
  <c r="EF35" i="212"/>
  <c r="EE35" i="212"/>
  <c r="ED35" i="212"/>
  <c r="EC35" i="212"/>
  <c r="EB35" i="212"/>
  <c r="EA35" i="212"/>
  <c r="DZ35" i="212"/>
  <c r="DY35" i="212"/>
  <c r="DX35" i="212"/>
  <c r="DW35" i="212"/>
  <c r="DV35" i="212"/>
  <c r="DU35" i="212"/>
  <c r="DT35" i="212"/>
  <c r="DS35" i="212"/>
  <c r="DR35" i="212"/>
  <c r="DQ35" i="212"/>
  <c r="DP35" i="212"/>
  <c r="DO35" i="212"/>
  <c r="DN35" i="212"/>
  <c r="DM35" i="212"/>
  <c r="DL35" i="212"/>
  <c r="DK35" i="212"/>
  <c r="DJ35" i="212"/>
  <c r="DI35" i="212"/>
  <c r="DH35" i="212"/>
  <c r="DG35" i="212"/>
  <c r="DF35" i="212"/>
  <c r="DE35" i="212"/>
  <c r="DD35" i="212"/>
  <c r="DC35" i="212"/>
  <c r="DB35" i="212"/>
  <c r="DA35" i="212"/>
  <c r="CZ35" i="212"/>
  <c r="CY35" i="212"/>
  <c r="CX35" i="212"/>
  <c r="CW35" i="212"/>
  <c r="CV35" i="212"/>
  <c r="CU35" i="212"/>
  <c r="CT35" i="212"/>
  <c r="CS35" i="212"/>
  <c r="CR35" i="212"/>
  <c r="CQ35" i="212"/>
  <c r="CP35" i="212"/>
  <c r="CO35" i="212"/>
  <c r="CN35" i="212"/>
  <c r="CM35" i="212"/>
  <c r="CL35" i="212"/>
  <c r="CK35" i="212"/>
  <c r="CJ35" i="212"/>
  <c r="CI35" i="212"/>
  <c r="CH35" i="212"/>
  <c r="CG35" i="212"/>
  <c r="CF35" i="212"/>
  <c r="CE35" i="212"/>
  <c r="CD35" i="212"/>
  <c r="CC35" i="212"/>
  <c r="CB35" i="212"/>
  <c r="CA35" i="212"/>
  <c r="BZ35" i="212"/>
  <c r="BY35" i="212"/>
  <c r="BX35" i="212"/>
  <c r="BW35" i="212"/>
  <c r="BV35" i="212"/>
  <c r="BU35" i="212"/>
  <c r="BT35" i="212"/>
  <c r="BS35" i="212"/>
  <c r="BR35" i="212"/>
  <c r="BQ35" i="212"/>
  <c r="BP35" i="212"/>
  <c r="BO35" i="212"/>
  <c r="BN35" i="212"/>
  <c r="BM35" i="212"/>
  <c r="BL35" i="212"/>
  <c r="BK35" i="212"/>
  <c r="BJ35" i="212"/>
  <c r="BI35" i="212"/>
  <c r="BH35" i="212"/>
  <c r="BG35" i="212"/>
  <c r="BF35" i="212"/>
  <c r="BE35" i="212"/>
  <c r="BD35" i="212"/>
  <c r="BC35" i="212"/>
  <c r="BB35" i="212"/>
  <c r="BA35" i="212"/>
  <c r="AZ35" i="212"/>
  <c r="AY35" i="212"/>
  <c r="AX35" i="212"/>
  <c r="AW35" i="212"/>
  <c r="AV35" i="212"/>
  <c r="AU35" i="212"/>
  <c r="AT35" i="212"/>
  <c r="AS35" i="212"/>
  <c r="AR35" i="212"/>
  <c r="AQ35" i="212"/>
  <c r="AP35" i="212"/>
  <c r="AO35" i="212"/>
  <c r="AN35" i="212"/>
  <c r="AM35" i="212"/>
  <c r="AL35" i="212"/>
  <c r="AK35" i="212"/>
  <c r="AJ35" i="212"/>
  <c r="AI35" i="212"/>
  <c r="AH35" i="212"/>
  <c r="AG35" i="212"/>
  <c r="AF35" i="212"/>
  <c r="AE35" i="212"/>
  <c r="AD35" i="212"/>
  <c r="AC35" i="212"/>
  <c r="AB35" i="212"/>
  <c r="AA35" i="212"/>
  <c r="Z35" i="212"/>
  <c r="Y35" i="212"/>
  <c r="X35" i="212"/>
  <c r="W35" i="212"/>
  <c r="V35" i="212"/>
  <c r="U35" i="212"/>
  <c r="T35" i="212"/>
  <c r="S35" i="212"/>
  <c r="R35" i="212"/>
  <c r="Q35" i="212"/>
  <c r="P35" i="212"/>
  <c r="O35" i="212"/>
  <c r="N35" i="212"/>
  <c r="M35" i="212"/>
  <c r="L35" i="212"/>
  <c r="K35" i="212"/>
  <c r="J35" i="212"/>
  <c r="I35" i="212"/>
  <c r="H35" i="212"/>
  <c r="G35" i="212"/>
  <c r="F35" i="212"/>
  <c r="E35" i="212"/>
  <c r="D35" i="212"/>
  <c r="C35" i="212"/>
  <c r="B35" i="212"/>
  <c r="HR34" i="212"/>
  <c r="HQ34" i="212"/>
  <c r="HP34" i="212"/>
  <c r="HO34" i="212"/>
  <c r="HN34" i="212"/>
  <c r="HM34" i="212"/>
  <c r="HL34" i="212"/>
  <c r="HK34" i="212"/>
  <c r="HJ34" i="212"/>
  <c r="HI34" i="212"/>
  <c r="HH34" i="212"/>
  <c r="HG34" i="212"/>
  <c r="HF34" i="212"/>
  <c r="HE34" i="212"/>
  <c r="HD34" i="212"/>
  <c r="HC34" i="212"/>
  <c r="HB34" i="212"/>
  <c r="HA34" i="212"/>
  <c r="GZ34" i="212"/>
  <c r="GY34" i="212"/>
  <c r="GX34" i="212"/>
  <c r="GW34" i="212"/>
  <c r="GV34" i="212"/>
  <c r="GU34" i="212"/>
  <c r="GT34" i="212"/>
  <c r="GS34" i="212"/>
  <c r="GR34" i="212"/>
  <c r="GQ34" i="212"/>
  <c r="GP34" i="212"/>
  <c r="GO34" i="212"/>
  <c r="GN34" i="212"/>
  <c r="GM34" i="212"/>
  <c r="GL34" i="212"/>
  <c r="GK34" i="212"/>
  <c r="GJ34" i="212"/>
  <c r="GI34" i="212"/>
  <c r="GH34" i="212"/>
  <c r="GG34" i="212"/>
  <c r="GF34" i="212"/>
  <c r="GE34" i="212"/>
  <c r="GD34" i="212"/>
  <c r="GC34" i="212"/>
  <c r="GB34" i="212"/>
  <c r="GA34" i="212"/>
  <c r="FZ34" i="212"/>
  <c r="FY34" i="212"/>
  <c r="FX34" i="212"/>
  <c r="FW34" i="212"/>
  <c r="FV34" i="212"/>
  <c r="FU34" i="212"/>
  <c r="FT34" i="212"/>
  <c r="FS34" i="212"/>
  <c r="FR34" i="212"/>
  <c r="FQ34" i="212"/>
  <c r="FP34" i="212"/>
  <c r="FO34" i="212"/>
  <c r="FN34" i="212"/>
  <c r="FM34" i="212"/>
  <c r="FL34" i="212"/>
  <c r="FK34" i="212"/>
  <c r="FJ34" i="212"/>
  <c r="FI34" i="212"/>
  <c r="FH34" i="212"/>
  <c r="FG34" i="212"/>
  <c r="FF34" i="212"/>
  <c r="FE34" i="212"/>
  <c r="FD34" i="212"/>
  <c r="FC34" i="212"/>
  <c r="FB34" i="212"/>
  <c r="FA34" i="212"/>
  <c r="EZ34" i="212"/>
  <c r="EY34" i="212"/>
  <c r="EX34" i="212"/>
  <c r="EW34" i="212"/>
  <c r="EV34" i="212"/>
  <c r="EU34" i="212"/>
  <c r="ET34" i="212"/>
  <c r="ES34" i="212"/>
  <c r="ER34" i="212"/>
  <c r="EQ34" i="212"/>
  <c r="EP34" i="212"/>
  <c r="EO34" i="212"/>
  <c r="EN34" i="212"/>
  <c r="EM34" i="212"/>
  <c r="EL34" i="212"/>
  <c r="EK34" i="212"/>
  <c r="EJ34" i="212"/>
  <c r="EI34" i="212"/>
  <c r="EH34" i="212"/>
  <c r="EG34" i="212"/>
  <c r="EF34" i="212"/>
  <c r="EE34" i="212"/>
  <c r="ED34" i="212"/>
  <c r="EC34" i="212"/>
  <c r="EB34" i="212"/>
  <c r="EA34" i="212"/>
  <c r="DZ34" i="212"/>
  <c r="DY34" i="212"/>
  <c r="DX34" i="212"/>
  <c r="DW34" i="212"/>
  <c r="DV34" i="212"/>
  <c r="DU34" i="212"/>
  <c r="DT34" i="212"/>
  <c r="DS34" i="212"/>
  <c r="DR34" i="212"/>
  <c r="DQ34" i="212"/>
  <c r="DP34" i="212"/>
  <c r="DO34" i="212"/>
  <c r="DN34" i="212"/>
  <c r="DM34" i="212"/>
  <c r="DL34" i="212"/>
  <c r="DK34" i="212"/>
  <c r="DJ34" i="212"/>
  <c r="DI34" i="212"/>
  <c r="DH34" i="212"/>
  <c r="DG34" i="212"/>
  <c r="DF34" i="212"/>
  <c r="DE34" i="212"/>
  <c r="DD34" i="212"/>
  <c r="DC34" i="212"/>
  <c r="DB34" i="212"/>
  <c r="DA34" i="212"/>
  <c r="CZ34" i="212"/>
  <c r="CY34" i="212"/>
  <c r="CX34" i="212"/>
  <c r="CW34" i="212"/>
  <c r="CV34" i="212"/>
  <c r="CU34" i="212"/>
  <c r="CT34" i="212"/>
  <c r="CS34" i="212"/>
  <c r="CR34" i="212"/>
  <c r="CQ34" i="212"/>
  <c r="CP34" i="212"/>
  <c r="CO34" i="212"/>
  <c r="CN34" i="212"/>
  <c r="CM34" i="212"/>
  <c r="CL34" i="212"/>
  <c r="CK34" i="212"/>
  <c r="CJ34" i="212"/>
  <c r="CI34" i="212"/>
  <c r="CH34" i="212"/>
  <c r="CG34" i="212"/>
  <c r="CF34" i="212"/>
  <c r="CE34" i="212"/>
  <c r="CD34" i="212"/>
  <c r="CC34" i="212"/>
  <c r="CB34" i="212"/>
  <c r="CA34" i="212"/>
  <c r="BZ34" i="212"/>
  <c r="BY34" i="212"/>
  <c r="BX34" i="212"/>
  <c r="BW34" i="212"/>
  <c r="BV34" i="212"/>
  <c r="BU34" i="212"/>
  <c r="BT34" i="212"/>
  <c r="BS34" i="212"/>
  <c r="BR34" i="212"/>
  <c r="BQ34" i="212"/>
  <c r="BP34" i="212"/>
  <c r="BO34" i="212"/>
  <c r="BN34" i="212"/>
  <c r="BM34" i="212"/>
  <c r="BL34" i="212"/>
  <c r="BK34" i="212"/>
  <c r="BJ34" i="212"/>
  <c r="BI34" i="212"/>
  <c r="BH34" i="212"/>
  <c r="BG34" i="212"/>
  <c r="BF34" i="212"/>
  <c r="BE34" i="212"/>
  <c r="BD34" i="212"/>
  <c r="BC34" i="212"/>
  <c r="BB34" i="212"/>
  <c r="BA34" i="212"/>
  <c r="AZ34" i="212"/>
  <c r="AY34" i="212"/>
  <c r="AX34" i="212"/>
  <c r="AW34" i="212"/>
  <c r="AV34" i="212"/>
  <c r="AU34" i="212"/>
  <c r="AT34" i="212"/>
  <c r="AS34" i="212"/>
  <c r="AR34" i="212"/>
  <c r="AQ34" i="212"/>
  <c r="AP34" i="212"/>
  <c r="AO34" i="212"/>
  <c r="AN34" i="212"/>
  <c r="AM34" i="212"/>
  <c r="AL34" i="212"/>
  <c r="AK34" i="212"/>
  <c r="AJ34" i="212"/>
  <c r="AI34" i="212"/>
  <c r="AH34" i="212"/>
  <c r="AG34" i="212"/>
  <c r="AF34" i="212"/>
  <c r="AE34" i="212"/>
  <c r="AD34" i="212"/>
  <c r="AC34" i="212"/>
  <c r="AB34" i="212"/>
  <c r="AA34" i="212"/>
  <c r="Z34" i="212"/>
  <c r="Y34" i="212"/>
  <c r="X34" i="212"/>
  <c r="W34" i="212"/>
  <c r="V34" i="212"/>
  <c r="U34" i="212"/>
  <c r="T34" i="212"/>
  <c r="S34" i="212"/>
  <c r="R34" i="212"/>
  <c r="Q34" i="212"/>
  <c r="P34" i="212"/>
  <c r="O34" i="212"/>
  <c r="N34" i="212"/>
  <c r="M34" i="212"/>
  <c r="L34" i="212"/>
  <c r="K34" i="212"/>
  <c r="J34" i="212"/>
  <c r="I34" i="212"/>
  <c r="H34" i="212"/>
  <c r="G34" i="212"/>
  <c r="F34" i="212"/>
  <c r="E34" i="212"/>
  <c r="D34" i="212"/>
  <c r="C34" i="212"/>
  <c r="B34" i="212"/>
  <c r="HR32" i="212"/>
  <c r="HQ32" i="212"/>
  <c r="HP32" i="212"/>
  <c r="HO32" i="212"/>
  <c r="HN32" i="212"/>
  <c r="HM32" i="212"/>
  <c r="HL32" i="212"/>
  <c r="HK32" i="212"/>
  <c r="HJ32" i="212"/>
  <c r="HI32" i="212"/>
  <c r="HH32" i="212"/>
  <c r="HG32" i="212"/>
  <c r="HF32" i="212"/>
  <c r="HE32" i="212"/>
  <c r="HD32" i="212"/>
  <c r="HC32" i="212"/>
  <c r="HB32" i="212"/>
  <c r="HA32" i="212"/>
  <c r="GZ32" i="212"/>
  <c r="GY32" i="212"/>
  <c r="GX32" i="212"/>
  <c r="GW32" i="212"/>
  <c r="GV32" i="212"/>
  <c r="GU32" i="212"/>
  <c r="GT32" i="212"/>
  <c r="GS32" i="212"/>
  <c r="GR32" i="212"/>
  <c r="GQ32" i="212"/>
  <c r="GP32" i="212"/>
  <c r="GO32" i="212"/>
  <c r="GN32" i="212"/>
  <c r="GM32" i="212"/>
  <c r="GL32" i="212"/>
  <c r="GK32" i="212"/>
  <c r="GJ32" i="212"/>
  <c r="GI32" i="212"/>
  <c r="GH32" i="212"/>
  <c r="GG32" i="212"/>
  <c r="GF32" i="212"/>
  <c r="GE32" i="212"/>
  <c r="GD32" i="212"/>
  <c r="GC32" i="212"/>
  <c r="GB32" i="212"/>
  <c r="GA32" i="212"/>
  <c r="FZ32" i="212"/>
  <c r="FY32" i="212"/>
  <c r="FX32" i="212"/>
  <c r="FW32" i="212"/>
  <c r="FV32" i="212"/>
  <c r="FU32" i="212"/>
  <c r="FT32" i="212"/>
  <c r="FS32" i="212"/>
  <c r="FR32" i="212"/>
  <c r="FQ32" i="212"/>
  <c r="FP32" i="212"/>
  <c r="FO32" i="212"/>
  <c r="FN32" i="212"/>
  <c r="FM32" i="212"/>
  <c r="FL32" i="212"/>
  <c r="FK32" i="212"/>
  <c r="FJ32" i="212"/>
  <c r="FI32" i="212"/>
  <c r="FH32" i="212"/>
  <c r="FG32" i="212"/>
  <c r="FF32" i="212"/>
  <c r="FE32" i="212"/>
  <c r="FD32" i="212"/>
  <c r="FC32" i="212"/>
  <c r="FB32" i="212"/>
  <c r="FA32" i="212"/>
  <c r="EZ32" i="212"/>
  <c r="EY32" i="212"/>
  <c r="EX32" i="212"/>
  <c r="EW32" i="212"/>
  <c r="EV32" i="212"/>
  <c r="EU32" i="212"/>
  <c r="ET32" i="212"/>
  <c r="ES32" i="212"/>
  <c r="ER32" i="212"/>
  <c r="EQ32" i="212"/>
  <c r="EP32" i="212"/>
  <c r="EO32" i="212"/>
  <c r="EN32" i="212"/>
  <c r="EM32" i="212"/>
  <c r="EL32" i="212"/>
  <c r="EK32" i="212"/>
  <c r="EJ32" i="212"/>
  <c r="EI32" i="212"/>
  <c r="EH32" i="212"/>
  <c r="EG32" i="212"/>
  <c r="EF32" i="212"/>
  <c r="EE32" i="212"/>
  <c r="ED32" i="212"/>
  <c r="EC32" i="212"/>
  <c r="EB32" i="212"/>
  <c r="EA32" i="212"/>
  <c r="DZ32" i="212"/>
  <c r="DY32" i="212"/>
  <c r="DX32" i="212"/>
  <c r="DW32" i="212"/>
  <c r="DV32" i="212"/>
  <c r="DU32" i="212"/>
  <c r="DT32" i="212"/>
  <c r="DS32" i="212"/>
  <c r="DR32" i="212"/>
  <c r="DQ32" i="212"/>
  <c r="DP32" i="212"/>
  <c r="DO32" i="212"/>
  <c r="DN32" i="212"/>
  <c r="DM32" i="212"/>
  <c r="DL32" i="212"/>
  <c r="DK32" i="212"/>
  <c r="DJ32" i="212"/>
  <c r="DI32" i="212"/>
  <c r="DH32" i="212"/>
  <c r="DG32" i="212"/>
  <c r="DF32" i="212"/>
  <c r="DE32" i="212"/>
  <c r="DD32" i="212"/>
  <c r="DC32" i="212"/>
  <c r="DB32" i="212"/>
  <c r="DA32" i="212"/>
  <c r="CZ32" i="212"/>
  <c r="CY32" i="212"/>
  <c r="CX32" i="212"/>
  <c r="CW32" i="212"/>
  <c r="CV32" i="212"/>
  <c r="CU32" i="212"/>
  <c r="CT32" i="212"/>
  <c r="CS32" i="212"/>
  <c r="CR32" i="212"/>
  <c r="CQ32" i="212"/>
  <c r="CP32" i="212"/>
  <c r="CO32" i="212"/>
  <c r="CN32" i="212"/>
  <c r="CM32" i="212"/>
  <c r="CL32" i="212"/>
  <c r="CK32" i="212"/>
  <c r="CJ32" i="212"/>
  <c r="CI32" i="212"/>
  <c r="CH32" i="212"/>
  <c r="CG32" i="212"/>
  <c r="CF32" i="212"/>
  <c r="CE32" i="212"/>
  <c r="CD32" i="212"/>
  <c r="CC32" i="212"/>
  <c r="CB32" i="212"/>
  <c r="CA32" i="212"/>
  <c r="BZ32" i="212"/>
  <c r="BY32" i="212"/>
  <c r="BX32" i="212"/>
  <c r="BW32" i="212"/>
  <c r="BV32" i="212"/>
  <c r="BU32" i="212"/>
  <c r="BT32" i="212"/>
  <c r="BS32" i="212"/>
  <c r="BR32" i="212"/>
  <c r="BQ32" i="212"/>
  <c r="BP32" i="212"/>
  <c r="BO32" i="212"/>
  <c r="BN32" i="212"/>
  <c r="BM32" i="212"/>
  <c r="BL32" i="212"/>
  <c r="BK32" i="212"/>
  <c r="BJ32" i="212"/>
  <c r="BI32" i="212"/>
  <c r="BH32" i="212"/>
  <c r="BG32" i="212"/>
  <c r="BF32" i="212"/>
  <c r="BE32" i="212"/>
  <c r="BD32" i="212"/>
  <c r="BC32" i="212"/>
  <c r="BB32" i="212"/>
  <c r="BA32" i="212"/>
  <c r="AZ32" i="212"/>
  <c r="AY32" i="212"/>
  <c r="AX32" i="212"/>
  <c r="AW32" i="212"/>
  <c r="AV32" i="212"/>
  <c r="AU32" i="212"/>
  <c r="AT32" i="212"/>
  <c r="AS32" i="212"/>
  <c r="AR32" i="212"/>
  <c r="AQ32" i="212"/>
  <c r="AP32" i="212"/>
  <c r="AO32" i="212"/>
  <c r="AN32" i="212"/>
  <c r="AM32" i="212"/>
  <c r="AL32" i="212"/>
  <c r="AK32" i="212"/>
  <c r="AJ32" i="212"/>
  <c r="AI32" i="212"/>
  <c r="AH32" i="212"/>
  <c r="AG32" i="212"/>
  <c r="AF32" i="212"/>
  <c r="AE32" i="212"/>
  <c r="AD32" i="212"/>
  <c r="AC32" i="212"/>
  <c r="AB32" i="212"/>
  <c r="AA32" i="212"/>
  <c r="Z32" i="212"/>
  <c r="Y32" i="212"/>
  <c r="X32" i="212"/>
  <c r="W32" i="212"/>
  <c r="V32" i="212"/>
  <c r="U32" i="212"/>
  <c r="T32" i="212"/>
  <c r="S32" i="212"/>
  <c r="R32" i="212"/>
  <c r="Q32" i="212"/>
  <c r="P32" i="212"/>
  <c r="O32" i="212"/>
  <c r="N32" i="212"/>
  <c r="M32" i="212"/>
  <c r="L32" i="212"/>
  <c r="K32" i="212"/>
  <c r="J32" i="212"/>
  <c r="I32" i="212"/>
  <c r="H32" i="212"/>
  <c r="G32" i="212"/>
  <c r="F32" i="212"/>
  <c r="E32" i="212"/>
  <c r="D32" i="212"/>
  <c r="C32" i="212"/>
  <c r="B32" i="212"/>
  <c r="HR31" i="212"/>
  <c r="HQ31" i="212"/>
  <c r="HP31" i="212"/>
  <c r="HO31" i="212"/>
  <c r="HN31" i="212"/>
  <c r="HM31" i="212"/>
  <c r="HL31" i="212"/>
  <c r="HK31" i="212"/>
  <c r="HJ31" i="212"/>
  <c r="HI31" i="212"/>
  <c r="HH31" i="212"/>
  <c r="HG31" i="212"/>
  <c r="HF31" i="212"/>
  <c r="HE31" i="212"/>
  <c r="HD31" i="212"/>
  <c r="HC31" i="212"/>
  <c r="HB31" i="212"/>
  <c r="HA31" i="212"/>
  <c r="GZ31" i="212"/>
  <c r="GY31" i="212"/>
  <c r="GX31" i="212"/>
  <c r="GW31" i="212"/>
  <c r="GV31" i="212"/>
  <c r="GU31" i="212"/>
  <c r="GT31" i="212"/>
  <c r="GS31" i="212"/>
  <c r="GR31" i="212"/>
  <c r="GQ31" i="212"/>
  <c r="GP31" i="212"/>
  <c r="GO31" i="212"/>
  <c r="GN31" i="212"/>
  <c r="GM31" i="212"/>
  <c r="GL31" i="212"/>
  <c r="GK31" i="212"/>
  <c r="GJ31" i="212"/>
  <c r="GI31" i="212"/>
  <c r="GH31" i="212"/>
  <c r="GG31" i="212"/>
  <c r="GF31" i="212"/>
  <c r="GE31" i="212"/>
  <c r="GD31" i="212"/>
  <c r="GC31" i="212"/>
  <c r="GB31" i="212"/>
  <c r="GA31" i="212"/>
  <c r="FZ31" i="212"/>
  <c r="FY31" i="212"/>
  <c r="FX31" i="212"/>
  <c r="FW31" i="212"/>
  <c r="FV31" i="212"/>
  <c r="FU31" i="212"/>
  <c r="FT31" i="212"/>
  <c r="FS31" i="212"/>
  <c r="FR31" i="212"/>
  <c r="FQ31" i="212"/>
  <c r="FP31" i="212"/>
  <c r="FO31" i="212"/>
  <c r="FN31" i="212"/>
  <c r="FM31" i="212"/>
  <c r="FL31" i="212"/>
  <c r="FK31" i="212"/>
  <c r="FJ31" i="212"/>
  <c r="FI31" i="212"/>
  <c r="FH31" i="212"/>
  <c r="FG31" i="212"/>
  <c r="FF31" i="212"/>
  <c r="FE31" i="212"/>
  <c r="FD31" i="212"/>
  <c r="FC31" i="212"/>
  <c r="FB31" i="212"/>
  <c r="FA31" i="212"/>
  <c r="EZ31" i="212"/>
  <c r="EY31" i="212"/>
  <c r="EX31" i="212"/>
  <c r="EW31" i="212"/>
  <c r="EV31" i="212"/>
  <c r="EU31" i="212"/>
  <c r="ET31" i="212"/>
  <c r="ES31" i="212"/>
  <c r="ER31" i="212"/>
  <c r="EQ31" i="212"/>
  <c r="EP31" i="212"/>
  <c r="EO31" i="212"/>
  <c r="EN31" i="212"/>
  <c r="EM31" i="212"/>
  <c r="EL31" i="212"/>
  <c r="EK31" i="212"/>
  <c r="EJ31" i="212"/>
  <c r="EI31" i="212"/>
  <c r="EH31" i="212"/>
  <c r="EG31" i="212"/>
  <c r="EF31" i="212"/>
  <c r="EE31" i="212"/>
  <c r="ED31" i="212"/>
  <c r="EC31" i="212"/>
  <c r="EB31" i="212"/>
  <c r="EA31" i="212"/>
  <c r="DZ31" i="212"/>
  <c r="DY31" i="212"/>
  <c r="DX31" i="212"/>
  <c r="DW31" i="212"/>
  <c r="DV31" i="212"/>
  <c r="DU31" i="212"/>
  <c r="DT31" i="212"/>
  <c r="DS31" i="212"/>
  <c r="DR31" i="212"/>
  <c r="DQ31" i="212"/>
  <c r="DP31" i="212"/>
  <c r="DO31" i="212"/>
  <c r="DN31" i="212"/>
  <c r="DM31" i="212"/>
  <c r="DL31" i="212"/>
  <c r="DK31" i="212"/>
  <c r="DJ31" i="212"/>
  <c r="DI31" i="212"/>
  <c r="DH31" i="212"/>
  <c r="DG31" i="212"/>
  <c r="DF31" i="212"/>
  <c r="DE31" i="212"/>
  <c r="DD31" i="212"/>
  <c r="DC31" i="212"/>
  <c r="DB31" i="212"/>
  <c r="DA31" i="212"/>
  <c r="CZ31" i="212"/>
  <c r="CY31" i="212"/>
  <c r="CX31" i="212"/>
  <c r="CW31" i="212"/>
  <c r="CV31" i="212"/>
  <c r="CU31" i="212"/>
  <c r="CT31" i="212"/>
  <c r="CS31" i="212"/>
  <c r="CR31" i="212"/>
  <c r="CQ31" i="212"/>
  <c r="CP31" i="212"/>
  <c r="CO31" i="212"/>
  <c r="CN31" i="212"/>
  <c r="CM31" i="212"/>
  <c r="CL31" i="212"/>
  <c r="CK31" i="212"/>
  <c r="CJ31" i="212"/>
  <c r="CI31" i="212"/>
  <c r="CH31" i="212"/>
  <c r="CG31" i="212"/>
  <c r="CF31" i="212"/>
  <c r="CE31" i="212"/>
  <c r="CD31" i="212"/>
  <c r="CC31" i="212"/>
  <c r="CB31" i="212"/>
  <c r="CA31" i="212"/>
  <c r="BZ31" i="212"/>
  <c r="BY31" i="212"/>
  <c r="BX31" i="212"/>
  <c r="BW31" i="212"/>
  <c r="BV31" i="212"/>
  <c r="BU31" i="212"/>
  <c r="BT31" i="212"/>
  <c r="BS31" i="212"/>
  <c r="BR31" i="212"/>
  <c r="BQ31" i="212"/>
  <c r="BP31" i="212"/>
  <c r="BO31" i="212"/>
  <c r="BN31" i="212"/>
  <c r="BM31" i="212"/>
  <c r="BL31" i="212"/>
  <c r="BK31" i="212"/>
  <c r="BJ31" i="212"/>
  <c r="BI31" i="212"/>
  <c r="BH31" i="212"/>
  <c r="BG31" i="212"/>
  <c r="BF31" i="212"/>
  <c r="BE31" i="212"/>
  <c r="BD31" i="212"/>
  <c r="BC31" i="212"/>
  <c r="BB31" i="212"/>
  <c r="BA31" i="212"/>
  <c r="AZ31" i="212"/>
  <c r="AY31" i="212"/>
  <c r="AX31" i="212"/>
  <c r="AW31" i="212"/>
  <c r="AV31" i="212"/>
  <c r="AU31" i="212"/>
  <c r="AT31" i="212"/>
  <c r="AS31" i="212"/>
  <c r="AR31" i="212"/>
  <c r="AQ31" i="212"/>
  <c r="AP31" i="212"/>
  <c r="AO31" i="212"/>
  <c r="AN31" i="212"/>
  <c r="AM31" i="212"/>
  <c r="AL31" i="212"/>
  <c r="AK31" i="212"/>
  <c r="AJ31" i="212"/>
  <c r="AI31" i="212"/>
  <c r="AH31" i="212"/>
  <c r="AG31" i="212"/>
  <c r="AF31" i="212"/>
  <c r="AE31" i="212"/>
  <c r="AD31" i="212"/>
  <c r="AC31" i="212"/>
  <c r="AB31" i="212"/>
  <c r="AA31" i="212"/>
  <c r="Z31" i="212"/>
  <c r="Y31" i="212"/>
  <c r="X31" i="212"/>
  <c r="W31" i="212"/>
  <c r="V31" i="212"/>
  <c r="U31" i="212"/>
  <c r="T31" i="212"/>
  <c r="S31" i="212"/>
  <c r="R31" i="212"/>
  <c r="Q31" i="212"/>
  <c r="P31" i="212"/>
  <c r="O31" i="212"/>
  <c r="N31" i="212"/>
  <c r="M31" i="212"/>
  <c r="L31" i="212"/>
  <c r="K31" i="212"/>
  <c r="J31" i="212"/>
  <c r="I31" i="212"/>
  <c r="H31" i="212"/>
  <c r="G31" i="212"/>
  <c r="F31" i="212"/>
  <c r="E31" i="212"/>
  <c r="D31" i="212"/>
  <c r="C31" i="212"/>
  <c r="B31" i="212"/>
  <c r="HR28" i="212"/>
  <c r="HQ28" i="212"/>
  <c r="HP28" i="212"/>
  <c r="HO28" i="212"/>
  <c r="HN28" i="212"/>
  <c r="HM28" i="212"/>
  <c r="HL28" i="212"/>
  <c r="HK28" i="212"/>
  <c r="HJ28" i="212"/>
  <c r="HI28" i="212"/>
  <c r="HH28" i="212"/>
  <c r="HG28" i="212"/>
  <c r="HF28" i="212"/>
  <c r="HE28" i="212"/>
  <c r="HD28" i="212"/>
  <c r="HC28" i="212"/>
  <c r="HB28" i="212"/>
  <c r="HA28" i="212"/>
  <c r="GZ28" i="212"/>
  <c r="GY28" i="212"/>
  <c r="GX28" i="212"/>
  <c r="GW28" i="212"/>
  <c r="GV28" i="212"/>
  <c r="GU28" i="212"/>
  <c r="GT28" i="212"/>
  <c r="GS28" i="212"/>
  <c r="GR28" i="212"/>
  <c r="GQ28" i="212"/>
  <c r="GP28" i="212"/>
  <c r="GO28" i="212"/>
  <c r="GN28" i="212"/>
  <c r="GM28" i="212"/>
  <c r="GL28" i="212"/>
  <c r="GK28" i="212"/>
  <c r="GJ28" i="212"/>
  <c r="GI28" i="212"/>
  <c r="GH28" i="212"/>
  <c r="GG28" i="212"/>
  <c r="GF28" i="212"/>
  <c r="GE28" i="212"/>
  <c r="GD28" i="212"/>
  <c r="GC28" i="212"/>
  <c r="GB28" i="212"/>
  <c r="GA28" i="212"/>
  <c r="FZ28" i="212"/>
  <c r="FY28" i="212"/>
  <c r="FX28" i="212"/>
  <c r="FW28" i="212"/>
  <c r="FV28" i="212"/>
  <c r="FU28" i="212"/>
  <c r="FT28" i="212"/>
  <c r="FS28" i="212"/>
  <c r="FR28" i="212"/>
  <c r="FQ28" i="212"/>
  <c r="FP28" i="212"/>
  <c r="FO28" i="212"/>
  <c r="FN28" i="212"/>
  <c r="FM28" i="212"/>
  <c r="FL28" i="212"/>
  <c r="FK28" i="212"/>
  <c r="FJ28" i="212"/>
  <c r="FI28" i="212"/>
  <c r="FH28" i="212"/>
  <c r="FG28" i="212"/>
  <c r="FF28" i="212"/>
  <c r="FE28" i="212"/>
  <c r="FD28" i="212"/>
  <c r="FC28" i="212"/>
  <c r="FB28" i="212"/>
  <c r="FA28" i="212"/>
  <c r="EZ28" i="212"/>
  <c r="EY28" i="212"/>
  <c r="EX28" i="212"/>
  <c r="EW28" i="212"/>
  <c r="EV28" i="212"/>
  <c r="EU28" i="212"/>
  <c r="ET28" i="212"/>
  <c r="ES28" i="212"/>
  <c r="ER28" i="212"/>
  <c r="EQ28" i="212"/>
  <c r="EP28" i="212"/>
  <c r="EO28" i="212"/>
  <c r="EN28" i="212"/>
  <c r="EM28" i="212"/>
  <c r="EL28" i="212"/>
  <c r="EK28" i="212"/>
  <c r="EJ28" i="212"/>
  <c r="EI28" i="212"/>
  <c r="EH28" i="212"/>
  <c r="EG28" i="212"/>
  <c r="EF28" i="212"/>
  <c r="EE28" i="212"/>
  <c r="ED28" i="212"/>
  <c r="EC28" i="212"/>
  <c r="EB28" i="212"/>
  <c r="EA28" i="212"/>
  <c r="DZ28" i="212"/>
  <c r="DY28" i="212"/>
  <c r="DX28" i="212"/>
  <c r="DW28" i="212"/>
  <c r="DV28" i="212"/>
  <c r="DU28" i="212"/>
  <c r="DT28" i="212"/>
  <c r="DS28" i="212"/>
  <c r="DR28" i="212"/>
  <c r="DQ28" i="212"/>
  <c r="DP28" i="212"/>
  <c r="DO28" i="212"/>
  <c r="DN28" i="212"/>
  <c r="DM28" i="212"/>
  <c r="DL28" i="212"/>
  <c r="DK28" i="212"/>
  <c r="DJ28" i="212"/>
  <c r="DI28" i="212"/>
  <c r="DH28" i="212"/>
  <c r="DG28" i="212"/>
  <c r="DF28" i="212"/>
  <c r="DE28" i="212"/>
  <c r="DD28" i="212"/>
  <c r="DC28" i="212"/>
  <c r="DB28" i="212"/>
  <c r="DA28" i="212"/>
  <c r="CZ28" i="212"/>
  <c r="CY28" i="212"/>
  <c r="CX28" i="212"/>
  <c r="CW28" i="212"/>
  <c r="CV28" i="212"/>
  <c r="CU28" i="212"/>
  <c r="CT28" i="212"/>
  <c r="CS28" i="212"/>
  <c r="CR28" i="212"/>
  <c r="CQ28" i="212"/>
  <c r="CP28" i="212"/>
  <c r="CO28" i="212"/>
  <c r="CN28" i="212"/>
  <c r="CM28" i="212"/>
  <c r="CL28" i="212"/>
  <c r="CK28" i="212"/>
  <c r="CJ28" i="212"/>
  <c r="CI28" i="212"/>
  <c r="CH28" i="212"/>
  <c r="CG28" i="212"/>
  <c r="CF28" i="212"/>
  <c r="CE28" i="212"/>
  <c r="CD28" i="212"/>
  <c r="CC28" i="212"/>
  <c r="CB28" i="212"/>
  <c r="CA28" i="212"/>
  <c r="BZ28" i="212"/>
  <c r="BY28" i="212"/>
  <c r="BX28" i="212"/>
  <c r="BW28" i="212"/>
  <c r="BV28" i="212"/>
  <c r="BU28" i="212"/>
  <c r="BT28" i="212"/>
  <c r="BS28" i="212"/>
  <c r="BR28" i="212"/>
  <c r="BQ28" i="212"/>
  <c r="BP28" i="212"/>
  <c r="BO28" i="212"/>
  <c r="BN28" i="212"/>
  <c r="BM28" i="212"/>
  <c r="BL28" i="212"/>
  <c r="BK28" i="212"/>
  <c r="BJ28" i="212"/>
  <c r="BI28" i="212"/>
  <c r="BH28" i="212"/>
  <c r="BG28" i="212"/>
  <c r="BF28" i="212"/>
  <c r="BE28" i="212"/>
  <c r="BD28" i="212"/>
  <c r="BC28" i="212"/>
  <c r="BB28" i="212"/>
  <c r="BA28" i="212"/>
  <c r="AZ28" i="212"/>
  <c r="AY28" i="212"/>
  <c r="AX28" i="212"/>
  <c r="AW28" i="212"/>
  <c r="AV28" i="212"/>
  <c r="AU28" i="212"/>
  <c r="AT28" i="212"/>
  <c r="AS28" i="212"/>
  <c r="AR28" i="212"/>
  <c r="AQ28" i="212"/>
  <c r="AP28" i="212"/>
  <c r="AO28" i="212"/>
  <c r="AN28" i="212"/>
  <c r="AM28" i="212"/>
  <c r="AL28" i="212"/>
  <c r="AK28" i="212"/>
  <c r="AJ28" i="212"/>
  <c r="AI28" i="212"/>
  <c r="AH28" i="212"/>
  <c r="AG28" i="212"/>
  <c r="AF28" i="212"/>
  <c r="AE28" i="212"/>
  <c r="AD28" i="212"/>
  <c r="AC28" i="212"/>
  <c r="AB28" i="212"/>
  <c r="AA28" i="212"/>
  <c r="Z28" i="212"/>
  <c r="Y28" i="212"/>
  <c r="X28" i="212"/>
  <c r="W28" i="212"/>
  <c r="V28" i="212"/>
  <c r="U28" i="212"/>
  <c r="T28" i="212"/>
  <c r="S28" i="212"/>
  <c r="R28" i="212"/>
  <c r="Q28" i="212"/>
  <c r="P28" i="212"/>
  <c r="O28" i="212"/>
  <c r="N28" i="212"/>
  <c r="M28" i="212"/>
  <c r="L28" i="212"/>
  <c r="K28" i="212"/>
  <c r="J28" i="212"/>
  <c r="I28" i="212"/>
  <c r="H28" i="212"/>
  <c r="G28" i="212"/>
  <c r="F28" i="212"/>
  <c r="E28" i="212"/>
  <c r="D28" i="212"/>
  <c r="HR26" i="212"/>
  <c r="HQ26" i="212"/>
  <c r="HP26" i="212"/>
  <c r="HO26" i="212"/>
  <c r="HN26" i="212"/>
  <c r="HM26" i="212"/>
  <c r="HL26" i="212"/>
  <c r="HK26" i="212"/>
  <c r="HJ26" i="212"/>
  <c r="HI26" i="212"/>
  <c r="HH26" i="212"/>
  <c r="HG26" i="212"/>
  <c r="HF26" i="212"/>
  <c r="HE26" i="212"/>
  <c r="HD26" i="212"/>
  <c r="HC26" i="212"/>
  <c r="HB26" i="212"/>
  <c r="HA26" i="212"/>
  <c r="GZ26" i="212"/>
  <c r="GY26" i="212"/>
  <c r="GX26" i="212"/>
  <c r="GW26" i="212"/>
  <c r="GV26" i="212"/>
  <c r="GU26" i="212"/>
  <c r="GT26" i="212"/>
  <c r="GS26" i="212"/>
  <c r="GR26" i="212"/>
  <c r="GQ26" i="212"/>
  <c r="GP26" i="212"/>
  <c r="GO26" i="212"/>
  <c r="GN26" i="212"/>
  <c r="GM26" i="212"/>
  <c r="GL26" i="212"/>
  <c r="GK26" i="212"/>
  <c r="GJ26" i="212"/>
  <c r="GI26" i="212"/>
  <c r="GH26" i="212"/>
  <c r="GG26" i="212"/>
  <c r="GF26" i="212"/>
  <c r="GE26" i="212"/>
  <c r="GD26" i="212"/>
  <c r="GC26" i="212"/>
  <c r="GB26" i="212"/>
  <c r="GA26" i="212"/>
  <c r="FZ26" i="212"/>
  <c r="FY26" i="212"/>
  <c r="FX26" i="212"/>
  <c r="FW26" i="212"/>
  <c r="FV26" i="212"/>
  <c r="FU26" i="212"/>
  <c r="FT26" i="212"/>
  <c r="FS26" i="212"/>
  <c r="FR26" i="212"/>
  <c r="FQ26" i="212"/>
  <c r="FP26" i="212"/>
  <c r="FO26" i="212"/>
  <c r="FN26" i="212"/>
  <c r="FM26" i="212"/>
  <c r="FL26" i="212"/>
  <c r="FK26" i="212"/>
  <c r="FJ26" i="212"/>
  <c r="FI26" i="212"/>
  <c r="FH26" i="212"/>
  <c r="FG26" i="212"/>
  <c r="FF26" i="212"/>
  <c r="FE26" i="212"/>
  <c r="FD26" i="212"/>
  <c r="FC26" i="212"/>
  <c r="FB26" i="212"/>
  <c r="FA26" i="212"/>
  <c r="EZ26" i="212"/>
  <c r="EY26" i="212"/>
  <c r="EX26" i="212"/>
  <c r="EW26" i="212"/>
  <c r="EV26" i="212"/>
  <c r="EU26" i="212"/>
  <c r="ET26" i="212"/>
  <c r="ES26" i="212"/>
  <c r="ER26" i="212"/>
  <c r="EQ26" i="212"/>
  <c r="EP26" i="212"/>
  <c r="EO26" i="212"/>
  <c r="EN26" i="212"/>
  <c r="EM26" i="212"/>
  <c r="EL26" i="212"/>
  <c r="EK26" i="212"/>
  <c r="EJ26" i="212"/>
  <c r="EI26" i="212"/>
  <c r="EH26" i="212"/>
  <c r="EG26" i="212"/>
  <c r="EF26" i="212"/>
  <c r="EE26" i="212"/>
  <c r="ED26" i="212"/>
  <c r="EC26" i="212"/>
  <c r="EB26" i="212"/>
  <c r="EA26" i="212"/>
  <c r="DZ26" i="212"/>
  <c r="DY26" i="212"/>
  <c r="DX26" i="212"/>
  <c r="DW26" i="212"/>
  <c r="DV26" i="212"/>
  <c r="DU26" i="212"/>
  <c r="DT26" i="212"/>
  <c r="DS26" i="212"/>
  <c r="DR26" i="212"/>
  <c r="DQ26" i="212"/>
  <c r="DP26" i="212"/>
  <c r="DO26" i="212"/>
  <c r="DN26" i="212"/>
  <c r="DM26" i="212"/>
  <c r="DL26" i="212"/>
  <c r="DK26" i="212"/>
  <c r="DJ26" i="212"/>
  <c r="DI26" i="212"/>
  <c r="DH26" i="212"/>
  <c r="DG26" i="212"/>
  <c r="DF26" i="212"/>
  <c r="DE26" i="212"/>
  <c r="DD26" i="212"/>
  <c r="DC26" i="212"/>
  <c r="DB26" i="212"/>
  <c r="DA26" i="212"/>
  <c r="CZ26" i="212"/>
  <c r="CY26" i="212"/>
  <c r="CX26" i="212"/>
  <c r="CW26" i="212"/>
  <c r="CV26" i="212"/>
  <c r="CU26" i="212"/>
  <c r="CT26" i="212"/>
  <c r="CS26" i="212"/>
  <c r="CR26" i="212"/>
  <c r="CQ26" i="212"/>
  <c r="CP26" i="212"/>
  <c r="CO26" i="212"/>
  <c r="CN26" i="212"/>
  <c r="CM26" i="212"/>
  <c r="CL26" i="212"/>
  <c r="CK26" i="212"/>
  <c r="CJ26" i="212"/>
  <c r="CI26" i="212"/>
  <c r="CH26" i="212"/>
  <c r="CG26" i="212"/>
  <c r="CF26" i="212"/>
  <c r="CE26" i="212"/>
  <c r="CD26" i="212"/>
  <c r="CC26" i="212"/>
  <c r="CB26" i="212"/>
  <c r="CA26" i="212"/>
  <c r="BZ26" i="212"/>
  <c r="BY26" i="212"/>
  <c r="BX26" i="212"/>
  <c r="BW26" i="212"/>
  <c r="BV26" i="212"/>
  <c r="BU26" i="212"/>
  <c r="BT26" i="212"/>
  <c r="BS26" i="212"/>
  <c r="BR26" i="212"/>
  <c r="BQ26" i="212"/>
  <c r="BP26" i="212"/>
  <c r="BO26" i="212"/>
  <c r="BN26" i="212"/>
  <c r="BM26" i="212"/>
  <c r="BL26" i="212"/>
  <c r="BK26" i="212"/>
  <c r="BJ26" i="212"/>
  <c r="BI26" i="212"/>
  <c r="BH26" i="212"/>
  <c r="BG26" i="212"/>
  <c r="BF26" i="212"/>
  <c r="BE26" i="212"/>
  <c r="BD26" i="212"/>
  <c r="BC26" i="212"/>
  <c r="BB26" i="212"/>
  <c r="BA26" i="212"/>
  <c r="AZ26" i="212"/>
  <c r="AY26" i="212"/>
  <c r="AX26" i="212"/>
  <c r="AW26" i="212"/>
  <c r="AV26" i="212"/>
  <c r="AU26" i="212"/>
  <c r="AT26" i="212"/>
  <c r="AS26" i="212"/>
  <c r="AR26" i="212"/>
  <c r="AQ26" i="212"/>
  <c r="AP26" i="212"/>
  <c r="AO26" i="212"/>
  <c r="AN26" i="212"/>
  <c r="AM26" i="212"/>
  <c r="AL26" i="212"/>
  <c r="AK26" i="212"/>
  <c r="AJ26" i="212"/>
  <c r="AI26" i="212"/>
  <c r="AH26" i="212"/>
  <c r="AG26" i="212"/>
  <c r="AF26" i="212"/>
  <c r="AE26" i="212"/>
  <c r="AD26" i="212"/>
  <c r="AC26" i="212"/>
  <c r="AB26" i="212"/>
  <c r="AA26" i="212"/>
  <c r="Z26" i="212"/>
  <c r="Y26" i="212"/>
  <c r="X26" i="212"/>
  <c r="W26" i="212"/>
  <c r="V26" i="212"/>
  <c r="U26" i="212"/>
  <c r="T26" i="212"/>
  <c r="S26" i="212"/>
  <c r="R26" i="212"/>
  <c r="Q26" i="212"/>
  <c r="P26" i="212"/>
  <c r="O26" i="212"/>
  <c r="N26" i="212"/>
  <c r="M26" i="212"/>
  <c r="L26" i="212"/>
  <c r="K26" i="212"/>
  <c r="J26" i="212"/>
  <c r="I26" i="212"/>
  <c r="H26" i="212"/>
  <c r="G26" i="212"/>
  <c r="F26" i="212"/>
  <c r="E26" i="212"/>
  <c r="D26" i="212"/>
  <c r="C26" i="212"/>
  <c r="B26" i="212"/>
  <c r="HR25" i="212"/>
  <c r="HQ25" i="212"/>
  <c r="HP25" i="212"/>
  <c r="HO25" i="212"/>
  <c r="HN25" i="212"/>
  <c r="HM25" i="212"/>
  <c r="HL25" i="212"/>
  <c r="HK25" i="212"/>
  <c r="HJ25" i="212"/>
  <c r="HI25" i="212"/>
  <c r="HH25" i="212"/>
  <c r="HG25" i="212"/>
  <c r="HF25" i="212"/>
  <c r="HE25" i="212"/>
  <c r="HD25" i="212"/>
  <c r="HC25" i="212"/>
  <c r="HB25" i="212"/>
  <c r="HA25" i="212"/>
  <c r="GZ25" i="212"/>
  <c r="GY25" i="212"/>
  <c r="GX25" i="212"/>
  <c r="GW25" i="212"/>
  <c r="GV25" i="212"/>
  <c r="GU25" i="212"/>
  <c r="GT25" i="212"/>
  <c r="GS25" i="212"/>
  <c r="GR25" i="212"/>
  <c r="GQ25" i="212"/>
  <c r="GP25" i="212"/>
  <c r="GO25" i="212"/>
  <c r="GN25" i="212"/>
  <c r="GM25" i="212"/>
  <c r="GL25" i="212"/>
  <c r="GK25" i="212"/>
  <c r="GJ25" i="212"/>
  <c r="GI25" i="212"/>
  <c r="GH25" i="212"/>
  <c r="GG25" i="212"/>
  <c r="GF25" i="212"/>
  <c r="GE25" i="212"/>
  <c r="GD25" i="212"/>
  <c r="GC25" i="212"/>
  <c r="GB25" i="212"/>
  <c r="GA25" i="212"/>
  <c r="FZ25" i="212"/>
  <c r="FY25" i="212"/>
  <c r="FX25" i="212"/>
  <c r="FW25" i="212"/>
  <c r="FV25" i="212"/>
  <c r="FU25" i="212"/>
  <c r="FT25" i="212"/>
  <c r="FS25" i="212"/>
  <c r="FR25" i="212"/>
  <c r="FQ25" i="212"/>
  <c r="FP25" i="212"/>
  <c r="FO25" i="212"/>
  <c r="FN25" i="212"/>
  <c r="FM25" i="212"/>
  <c r="FL25" i="212"/>
  <c r="FK25" i="212"/>
  <c r="FJ25" i="212"/>
  <c r="FI25" i="212"/>
  <c r="FH25" i="212"/>
  <c r="FG25" i="212"/>
  <c r="FF25" i="212"/>
  <c r="FE25" i="212"/>
  <c r="FD25" i="212"/>
  <c r="FC25" i="212"/>
  <c r="FB25" i="212"/>
  <c r="FA25" i="212"/>
  <c r="EZ25" i="212"/>
  <c r="EY25" i="212"/>
  <c r="EX25" i="212"/>
  <c r="EW25" i="212"/>
  <c r="EV25" i="212"/>
  <c r="EU25" i="212"/>
  <c r="ET25" i="212"/>
  <c r="ES25" i="212"/>
  <c r="ER25" i="212"/>
  <c r="EQ25" i="212"/>
  <c r="EP25" i="212"/>
  <c r="EO25" i="212"/>
  <c r="EN25" i="212"/>
  <c r="EM25" i="212"/>
  <c r="EL25" i="212"/>
  <c r="EK25" i="212"/>
  <c r="EJ25" i="212"/>
  <c r="EI25" i="212"/>
  <c r="EH25" i="212"/>
  <c r="EG25" i="212"/>
  <c r="EF25" i="212"/>
  <c r="EE25" i="212"/>
  <c r="ED25" i="212"/>
  <c r="EC25" i="212"/>
  <c r="EB25" i="212"/>
  <c r="EA25" i="212"/>
  <c r="DZ25" i="212"/>
  <c r="DY25" i="212"/>
  <c r="DX25" i="212"/>
  <c r="DW25" i="212"/>
  <c r="DV25" i="212"/>
  <c r="DU25" i="212"/>
  <c r="DT25" i="212"/>
  <c r="DS25" i="212"/>
  <c r="DR25" i="212"/>
  <c r="DQ25" i="212"/>
  <c r="DP25" i="212"/>
  <c r="DO25" i="212"/>
  <c r="DN25" i="212"/>
  <c r="DM25" i="212"/>
  <c r="DL25" i="212"/>
  <c r="DK25" i="212"/>
  <c r="DJ25" i="212"/>
  <c r="DI25" i="212"/>
  <c r="DH25" i="212"/>
  <c r="DG25" i="212"/>
  <c r="DF25" i="212"/>
  <c r="DE25" i="212"/>
  <c r="DD25" i="212"/>
  <c r="DC25" i="212"/>
  <c r="DB25" i="212"/>
  <c r="DA25" i="212"/>
  <c r="CZ25" i="212"/>
  <c r="CY25" i="212"/>
  <c r="CX25" i="212"/>
  <c r="CW25" i="212"/>
  <c r="CV25" i="212"/>
  <c r="CU25" i="212"/>
  <c r="CT25" i="212"/>
  <c r="CS25" i="212"/>
  <c r="CR25" i="212"/>
  <c r="CQ25" i="212"/>
  <c r="CP25" i="212"/>
  <c r="CO25" i="212"/>
  <c r="CN25" i="212"/>
  <c r="CM25" i="212"/>
  <c r="CL25" i="212"/>
  <c r="CK25" i="212"/>
  <c r="CJ25" i="212"/>
  <c r="CI25" i="212"/>
  <c r="CH25" i="212"/>
  <c r="CG25" i="212"/>
  <c r="CF25" i="212"/>
  <c r="CE25" i="212"/>
  <c r="CD25" i="212"/>
  <c r="CC25" i="212"/>
  <c r="CB25" i="212"/>
  <c r="CA25" i="212"/>
  <c r="BZ25" i="212"/>
  <c r="BY25" i="212"/>
  <c r="BX25" i="212"/>
  <c r="BW25" i="212"/>
  <c r="BV25" i="212"/>
  <c r="BU25" i="212"/>
  <c r="BT25" i="212"/>
  <c r="BS25" i="212"/>
  <c r="BR25" i="212"/>
  <c r="BQ25" i="212"/>
  <c r="BP25" i="212"/>
  <c r="BO25" i="212"/>
  <c r="BN25" i="212"/>
  <c r="BM25" i="212"/>
  <c r="BL25" i="212"/>
  <c r="BK25" i="212"/>
  <c r="BJ25" i="212"/>
  <c r="BI25" i="212"/>
  <c r="BH25" i="212"/>
  <c r="BG25" i="212"/>
  <c r="BF25" i="212"/>
  <c r="BE25" i="212"/>
  <c r="BD25" i="212"/>
  <c r="BC25" i="212"/>
  <c r="BB25" i="212"/>
  <c r="BA25" i="212"/>
  <c r="AZ25" i="212"/>
  <c r="AY25" i="212"/>
  <c r="AX25" i="212"/>
  <c r="AW25" i="212"/>
  <c r="AV25" i="212"/>
  <c r="AU25" i="212"/>
  <c r="AT25" i="212"/>
  <c r="AS25" i="212"/>
  <c r="AR25" i="212"/>
  <c r="AQ25" i="212"/>
  <c r="AP25" i="212"/>
  <c r="AO25" i="212"/>
  <c r="AN25" i="212"/>
  <c r="AM25" i="212"/>
  <c r="AL25" i="212"/>
  <c r="AK25" i="212"/>
  <c r="AJ25" i="212"/>
  <c r="AI25" i="212"/>
  <c r="AH25" i="212"/>
  <c r="AG25" i="212"/>
  <c r="AF25" i="212"/>
  <c r="AE25" i="212"/>
  <c r="AD25" i="212"/>
  <c r="AC25" i="212"/>
  <c r="AB25" i="212"/>
  <c r="AA25" i="212"/>
  <c r="Z25" i="212"/>
  <c r="Y25" i="212"/>
  <c r="X25" i="212"/>
  <c r="W25" i="212"/>
  <c r="V25" i="212"/>
  <c r="U25" i="212"/>
  <c r="T25" i="212"/>
  <c r="S25" i="212"/>
  <c r="R25" i="212"/>
  <c r="Q25" i="212"/>
  <c r="P25" i="212"/>
  <c r="O25" i="212"/>
  <c r="N25" i="212"/>
  <c r="M25" i="212"/>
  <c r="L25" i="212"/>
  <c r="K25" i="212"/>
  <c r="J25" i="212"/>
  <c r="I25" i="212"/>
  <c r="H25" i="212"/>
  <c r="G25" i="212"/>
  <c r="F25" i="212"/>
  <c r="E25" i="212"/>
  <c r="D25" i="212"/>
  <c r="C25" i="212"/>
  <c r="B25" i="212"/>
  <c r="HR23" i="212"/>
  <c r="HQ23" i="212"/>
  <c r="HP23" i="212"/>
  <c r="HO23" i="212"/>
  <c r="HN23" i="212"/>
  <c r="HM23" i="212"/>
  <c r="HL23" i="212"/>
  <c r="HK23" i="212"/>
  <c r="HJ23" i="212"/>
  <c r="HI23" i="212"/>
  <c r="HH23" i="212"/>
  <c r="HG23" i="212"/>
  <c r="HF23" i="212"/>
  <c r="HE23" i="212"/>
  <c r="HD23" i="212"/>
  <c r="HC23" i="212"/>
  <c r="HB23" i="212"/>
  <c r="HA23" i="212"/>
  <c r="GZ23" i="212"/>
  <c r="GY23" i="212"/>
  <c r="GX23" i="212"/>
  <c r="GW23" i="212"/>
  <c r="GV23" i="212"/>
  <c r="GU23" i="212"/>
  <c r="GT23" i="212"/>
  <c r="GS23" i="212"/>
  <c r="GR23" i="212"/>
  <c r="GQ23" i="212"/>
  <c r="GP23" i="212"/>
  <c r="GO23" i="212"/>
  <c r="GN23" i="212"/>
  <c r="GM23" i="212"/>
  <c r="GL23" i="212"/>
  <c r="GK23" i="212"/>
  <c r="GJ23" i="212"/>
  <c r="GI23" i="212"/>
  <c r="GH23" i="212"/>
  <c r="GG23" i="212"/>
  <c r="GF23" i="212"/>
  <c r="GE23" i="212"/>
  <c r="GD23" i="212"/>
  <c r="GC23" i="212"/>
  <c r="GB23" i="212"/>
  <c r="GA23" i="212"/>
  <c r="FZ23" i="212"/>
  <c r="FY23" i="212"/>
  <c r="FX23" i="212"/>
  <c r="FW23" i="212"/>
  <c r="FV23" i="212"/>
  <c r="FU23" i="212"/>
  <c r="FT23" i="212"/>
  <c r="FS23" i="212"/>
  <c r="FR23" i="212"/>
  <c r="FQ23" i="212"/>
  <c r="FP23" i="212"/>
  <c r="FO23" i="212"/>
  <c r="FN23" i="212"/>
  <c r="FM23" i="212"/>
  <c r="FL23" i="212"/>
  <c r="FK23" i="212"/>
  <c r="FJ23" i="212"/>
  <c r="FI23" i="212"/>
  <c r="FH23" i="212"/>
  <c r="FG23" i="212"/>
  <c r="FF23" i="212"/>
  <c r="FE23" i="212"/>
  <c r="FD23" i="212"/>
  <c r="FC23" i="212"/>
  <c r="FB23" i="212"/>
  <c r="FA23" i="212"/>
  <c r="EZ23" i="212"/>
  <c r="EY23" i="212"/>
  <c r="EX23" i="212"/>
  <c r="EW23" i="212"/>
  <c r="EV23" i="212"/>
  <c r="EU23" i="212"/>
  <c r="ET23" i="212"/>
  <c r="ES23" i="212"/>
  <c r="ER23" i="212"/>
  <c r="EQ23" i="212"/>
  <c r="EP23" i="212"/>
  <c r="EO23" i="212"/>
  <c r="EN23" i="212"/>
  <c r="EM23" i="212"/>
  <c r="EL23" i="212"/>
  <c r="EK23" i="212"/>
  <c r="EJ23" i="212"/>
  <c r="EI23" i="212"/>
  <c r="EH23" i="212"/>
  <c r="EG23" i="212"/>
  <c r="EF23" i="212"/>
  <c r="EE23" i="212"/>
  <c r="ED23" i="212"/>
  <c r="EC23" i="212"/>
  <c r="EB23" i="212"/>
  <c r="EA23" i="212"/>
  <c r="DZ23" i="212"/>
  <c r="DY23" i="212"/>
  <c r="DX23" i="212"/>
  <c r="DW23" i="212"/>
  <c r="DV23" i="212"/>
  <c r="DU23" i="212"/>
  <c r="DT23" i="212"/>
  <c r="DS23" i="212"/>
  <c r="DR23" i="212"/>
  <c r="DQ23" i="212"/>
  <c r="DP23" i="212"/>
  <c r="DO23" i="212"/>
  <c r="DN23" i="212"/>
  <c r="DM23" i="212"/>
  <c r="DL23" i="212"/>
  <c r="DK23" i="212"/>
  <c r="DJ23" i="212"/>
  <c r="DI23" i="212"/>
  <c r="DH23" i="212"/>
  <c r="DG23" i="212"/>
  <c r="DF23" i="212"/>
  <c r="DE23" i="212"/>
  <c r="DD23" i="212"/>
  <c r="DC23" i="212"/>
  <c r="DB23" i="212"/>
  <c r="DA23" i="212"/>
  <c r="CZ23" i="212"/>
  <c r="CY23" i="212"/>
  <c r="CX23" i="212"/>
  <c r="CW23" i="212"/>
  <c r="CV23" i="212"/>
  <c r="CU23" i="212"/>
  <c r="CT23" i="212"/>
  <c r="CS23" i="212"/>
  <c r="CR23" i="212"/>
  <c r="CQ23" i="212"/>
  <c r="CP23" i="212"/>
  <c r="CO23" i="212"/>
  <c r="CN23" i="212"/>
  <c r="CM23" i="212"/>
  <c r="CL23" i="212"/>
  <c r="CK23" i="212"/>
  <c r="CJ23" i="212"/>
  <c r="CI23" i="212"/>
  <c r="CH23" i="212"/>
  <c r="CG23" i="212"/>
  <c r="CF23" i="212"/>
  <c r="CE23" i="212"/>
  <c r="CD23" i="212"/>
  <c r="CC23" i="212"/>
  <c r="CB23" i="212"/>
  <c r="CA23" i="212"/>
  <c r="BZ23" i="212"/>
  <c r="BY23" i="212"/>
  <c r="BX23" i="212"/>
  <c r="BW23" i="212"/>
  <c r="BV23" i="212"/>
  <c r="BU23" i="212"/>
  <c r="BT23" i="212"/>
  <c r="BS23" i="212"/>
  <c r="BR23" i="212"/>
  <c r="BQ23" i="212"/>
  <c r="BP23" i="212"/>
  <c r="BO23" i="212"/>
  <c r="BN23" i="212"/>
  <c r="BM23" i="212"/>
  <c r="BL23" i="212"/>
  <c r="BK23" i="212"/>
  <c r="BJ23" i="212"/>
  <c r="BI23" i="212"/>
  <c r="BH23" i="212"/>
  <c r="BG23" i="212"/>
  <c r="BF23" i="212"/>
  <c r="BE23" i="212"/>
  <c r="BD23" i="212"/>
  <c r="BC23" i="212"/>
  <c r="BB23" i="212"/>
  <c r="BA23" i="212"/>
  <c r="AZ23" i="212"/>
  <c r="AY23" i="212"/>
  <c r="AX23" i="212"/>
  <c r="AW23" i="212"/>
  <c r="AV23" i="212"/>
  <c r="AU23" i="212"/>
  <c r="AT23" i="212"/>
  <c r="AS23" i="212"/>
  <c r="AR23" i="212"/>
  <c r="AQ23" i="212"/>
  <c r="AP23" i="212"/>
  <c r="AO23" i="212"/>
  <c r="AN23" i="212"/>
  <c r="AM23" i="212"/>
  <c r="AL23" i="212"/>
  <c r="AK23" i="212"/>
  <c r="AJ23" i="212"/>
  <c r="AI23" i="212"/>
  <c r="AH23" i="212"/>
  <c r="AG23" i="212"/>
  <c r="AF23" i="212"/>
  <c r="AE23" i="212"/>
  <c r="AD23" i="212"/>
  <c r="AC23" i="212"/>
  <c r="AB23" i="212"/>
  <c r="AA23" i="212"/>
  <c r="Z23" i="212"/>
  <c r="Y23" i="212"/>
  <c r="X23" i="212"/>
  <c r="W23" i="212"/>
  <c r="V23" i="212"/>
  <c r="U23" i="212"/>
  <c r="T23" i="212"/>
  <c r="S23" i="212"/>
  <c r="R23" i="212"/>
  <c r="Q23" i="212"/>
  <c r="P23" i="212"/>
  <c r="O23" i="212"/>
  <c r="N23" i="212"/>
  <c r="M23" i="212"/>
  <c r="L23" i="212"/>
  <c r="K23" i="212"/>
  <c r="J23" i="212"/>
  <c r="I23" i="212"/>
  <c r="H23" i="212"/>
  <c r="G23" i="212"/>
  <c r="F23" i="212"/>
  <c r="E23" i="212"/>
  <c r="D23" i="212"/>
  <c r="C23" i="212"/>
  <c r="B23" i="212"/>
  <c r="HR22" i="212"/>
  <c r="HQ22" i="212"/>
  <c r="HP22" i="212"/>
  <c r="HO22" i="212"/>
  <c r="HN22" i="212"/>
  <c r="HM22" i="212"/>
  <c r="HL22" i="212"/>
  <c r="HK22" i="212"/>
  <c r="HJ22" i="212"/>
  <c r="HI22" i="212"/>
  <c r="HH22" i="212"/>
  <c r="HG22" i="212"/>
  <c r="HF22" i="212"/>
  <c r="HE22" i="212"/>
  <c r="HD22" i="212"/>
  <c r="HC22" i="212"/>
  <c r="HB22" i="212"/>
  <c r="HA22" i="212"/>
  <c r="GZ22" i="212"/>
  <c r="GY22" i="212"/>
  <c r="GX22" i="212"/>
  <c r="GW22" i="212"/>
  <c r="GV22" i="212"/>
  <c r="GU22" i="212"/>
  <c r="GT22" i="212"/>
  <c r="GS22" i="212"/>
  <c r="GR22" i="212"/>
  <c r="GQ22" i="212"/>
  <c r="GP22" i="212"/>
  <c r="GO22" i="212"/>
  <c r="GN22" i="212"/>
  <c r="GM22" i="212"/>
  <c r="GL22" i="212"/>
  <c r="GK22" i="212"/>
  <c r="GJ22" i="212"/>
  <c r="GI22" i="212"/>
  <c r="GH22" i="212"/>
  <c r="GG22" i="212"/>
  <c r="GF22" i="212"/>
  <c r="GE22" i="212"/>
  <c r="GD22" i="212"/>
  <c r="GC22" i="212"/>
  <c r="GB22" i="212"/>
  <c r="GA22" i="212"/>
  <c r="FZ22" i="212"/>
  <c r="FY22" i="212"/>
  <c r="FX22" i="212"/>
  <c r="FW22" i="212"/>
  <c r="FV22" i="212"/>
  <c r="FU22" i="212"/>
  <c r="FT22" i="212"/>
  <c r="FS22" i="212"/>
  <c r="FR22" i="212"/>
  <c r="FQ22" i="212"/>
  <c r="FP22" i="212"/>
  <c r="FO22" i="212"/>
  <c r="FN22" i="212"/>
  <c r="FM22" i="212"/>
  <c r="FL22" i="212"/>
  <c r="FK22" i="212"/>
  <c r="FJ22" i="212"/>
  <c r="FI22" i="212"/>
  <c r="FH22" i="212"/>
  <c r="FG22" i="212"/>
  <c r="FF22" i="212"/>
  <c r="FE22" i="212"/>
  <c r="FD22" i="212"/>
  <c r="FC22" i="212"/>
  <c r="FB22" i="212"/>
  <c r="FA22" i="212"/>
  <c r="EZ22" i="212"/>
  <c r="EY22" i="212"/>
  <c r="EX22" i="212"/>
  <c r="EW22" i="212"/>
  <c r="EV22" i="212"/>
  <c r="EU22" i="212"/>
  <c r="ET22" i="212"/>
  <c r="ES22" i="212"/>
  <c r="ER22" i="212"/>
  <c r="EQ22" i="212"/>
  <c r="EP22" i="212"/>
  <c r="EO22" i="212"/>
  <c r="EN22" i="212"/>
  <c r="EM22" i="212"/>
  <c r="EL22" i="212"/>
  <c r="EK22" i="212"/>
  <c r="EJ22" i="212"/>
  <c r="EI22" i="212"/>
  <c r="EH22" i="212"/>
  <c r="EG22" i="212"/>
  <c r="EF22" i="212"/>
  <c r="EE22" i="212"/>
  <c r="ED22" i="212"/>
  <c r="EC22" i="212"/>
  <c r="EB22" i="212"/>
  <c r="EA22" i="212"/>
  <c r="DZ22" i="212"/>
  <c r="DY22" i="212"/>
  <c r="DX22" i="212"/>
  <c r="DW22" i="212"/>
  <c r="DV22" i="212"/>
  <c r="DU22" i="212"/>
  <c r="DT22" i="212"/>
  <c r="DS22" i="212"/>
  <c r="DR22" i="212"/>
  <c r="DQ22" i="212"/>
  <c r="DP22" i="212"/>
  <c r="DO22" i="212"/>
  <c r="DN22" i="212"/>
  <c r="DM22" i="212"/>
  <c r="DL22" i="212"/>
  <c r="DK22" i="212"/>
  <c r="DJ22" i="212"/>
  <c r="DI22" i="212"/>
  <c r="DH22" i="212"/>
  <c r="DG22" i="212"/>
  <c r="DF22" i="212"/>
  <c r="DE22" i="212"/>
  <c r="DD22" i="212"/>
  <c r="DC22" i="212"/>
  <c r="DB22" i="212"/>
  <c r="DA22" i="212"/>
  <c r="CZ22" i="212"/>
  <c r="CY22" i="212"/>
  <c r="CX22" i="212"/>
  <c r="CW22" i="212"/>
  <c r="CV22" i="212"/>
  <c r="CU22" i="212"/>
  <c r="CT22" i="212"/>
  <c r="CS22" i="212"/>
  <c r="CR22" i="212"/>
  <c r="CQ22" i="212"/>
  <c r="CP22" i="212"/>
  <c r="CO22" i="212"/>
  <c r="CN22" i="212"/>
  <c r="CM22" i="212"/>
  <c r="CL22" i="212"/>
  <c r="CK22" i="212"/>
  <c r="CJ22" i="212"/>
  <c r="CI22" i="212"/>
  <c r="CH22" i="212"/>
  <c r="CG22" i="212"/>
  <c r="CF22" i="212"/>
  <c r="CE22" i="212"/>
  <c r="CD22" i="212"/>
  <c r="CC22" i="212"/>
  <c r="CB22" i="212"/>
  <c r="CA22" i="212"/>
  <c r="BZ22" i="212"/>
  <c r="BY22" i="212"/>
  <c r="BX22" i="212"/>
  <c r="BW22" i="212"/>
  <c r="BV22" i="212"/>
  <c r="BU22" i="212"/>
  <c r="BT22" i="212"/>
  <c r="BS22" i="212"/>
  <c r="BR22" i="212"/>
  <c r="BQ22" i="212"/>
  <c r="BP22" i="212"/>
  <c r="BO22" i="212"/>
  <c r="BN22" i="212"/>
  <c r="BM22" i="212"/>
  <c r="BL22" i="212"/>
  <c r="BK22" i="212"/>
  <c r="BJ22" i="212"/>
  <c r="BI22" i="212"/>
  <c r="BH22" i="212"/>
  <c r="BG22" i="212"/>
  <c r="BF22" i="212"/>
  <c r="BE22" i="212"/>
  <c r="BD22" i="212"/>
  <c r="BC22" i="212"/>
  <c r="BB22" i="212"/>
  <c r="BA22" i="212"/>
  <c r="AZ22" i="212"/>
  <c r="AY22" i="212"/>
  <c r="AX22" i="212"/>
  <c r="AW22" i="212"/>
  <c r="AV22" i="212"/>
  <c r="AU22" i="212"/>
  <c r="AT22" i="212"/>
  <c r="AS22" i="212"/>
  <c r="AR22" i="212"/>
  <c r="AQ22" i="212"/>
  <c r="AP22" i="212"/>
  <c r="AO22" i="212"/>
  <c r="AN22" i="212"/>
  <c r="AM22" i="212"/>
  <c r="AL22" i="212"/>
  <c r="AK22" i="212"/>
  <c r="AJ22" i="212"/>
  <c r="AI22" i="212"/>
  <c r="AH22" i="212"/>
  <c r="AG22" i="212"/>
  <c r="AF22" i="212"/>
  <c r="AE22" i="212"/>
  <c r="AD22" i="212"/>
  <c r="AC22" i="212"/>
  <c r="AB22" i="212"/>
  <c r="AA22" i="212"/>
  <c r="Z22" i="212"/>
  <c r="Y22" i="212"/>
  <c r="X22" i="212"/>
  <c r="W22" i="212"/>
  <c r="V22" i="212"/>
  <c r="U22" i="212"/>
  <c r="T22" i="212"/>
  <c r="S22" i="212"/>
  <c r="R22" i="212"/>
  <c r="Q22" i="212"/>
  <c r="P22" i="212"/>
  <c r="O22" i="212"/>
  <c r="N22" i="212"/>
  <c r="M22" i="212"/>
  <c r="L22" i="212"/>
  <c r="K22" i="212"/>
  <c r="J22" i="212"/>
  <c r="I22" i="212"/>
  <c r="H22" i="212"/>
  <c r="G22" i="212"/>
  <c r="F22" i="212"/>
  <c r="E22" i="212"/>
  <c r="D22" i="212"/>
  <c r="C22" i="212"/>
  <c r="B22" i="212"/>
  <c r="HR20" i="212"/>
  <c r="HQ20" i="212"/>
  <c r="HP20" i="212"/>
  <c r="HO20" i="212"/>
  <c r="HN20" i="212"/>
  <c r="HM20" i="212"/>
  <c r="HL20" i="212"/>
  <c r="HK20" i="212"/>
  <c r="HJ20" i="212"/>
  <c r="HI20" i="212"/>
  <c r="HH20" i="212"/>
  <c r="HG20" i="212"/>
  <c r="HF20" i="212"/>
  <c r="HE20" i="212"/>
  <c r="HD20" i="212"/>
  <c r="HC20" i="212"/>
  <c r="HB20" i="212"/>
  <c r="HA20" i="212"/>
  <c r="GZ20" i="212"/>
  <c r="GY20" i="212"/>
  <c r="GX20" i="212"/>
  <c r="GW20" i="212"/>
  <c r="GV20" i="212"/>
  <c r="GU20" i="212"/>
  <c r="GT20" i="212"/>
  <c r="GS20" i="212"/>
  <c r="GR20" i="212"/>
  <c r="GQ20" i="212"/>
  <c r="GP20" i="212"/>
  <c r="GO20" i="212"/>
  <c r="GN20" i="212"/>
  <c r="GM20" i="212"/>
  <c r="GL20" i="212"/>
  <c r="GK20" i="212"/>
  <c r="GJ20" i="212"/>
  <c r="GI20" i="212"/>
  <c r="GH20" i="212"/>
  <c r="GG20" i="212"/>
  <c r="GF20" i="212"/>
  <c r="GE20" i="212"/>
  <c r="GD20" i="212"/>
  <c r="GC20" i="212"/>
  <c r="GB20" i="212"/>
  <c r="GA20" i="212"/>
  <c r="FZ20" i="212"/>
  <c r="FY20" i="212"/>
  <c r="FX20" i="212"/>
  <c r="FW20" i="212"/>
  <c r="FV20" i="212"/>
  <c r="FU20" i="212"/>
  <c r="FT20" i="212"/>
  <c r="FS20" i="212"/>
  <c r="FR20" i="212"/>
  <c r="FQ20" i="212"/>
  <c r="FP20" i="212"/>
  <c r="FO20" i="212"/>
  <c r="FN20" i="212"/>
  <c r="FM20" i="212"/>
  <c r="FL20" i="212"/>
  <c r="FK20" i="212"/>
  <c r="FJ20" i="212"/>
  <c r="FI20" i="212"/>
  <c r="FH20" i="212"/>
  <c r="FG20" i="212"/>
  <c r="FF20" i="212"/>
  <c r="FE20" i="212"/>
  <c r="FD20" i="212"/>
  <c r="FC20" i="212"/>
  <c r="FB20" i="212"/>
  <c r="FA20" i="212"/>
  <c r="EZ20" i="212"/>
  <c r="EY20" i="212"/>
  <c r="EX20" i="212"/>
  <c r="EW20" i="212"/>
  <c r="EV20" i="212"/>
  <c r="EU20" i="212"/>
  <c r="ET20" i="212"/>
  <c r="ES20" i="212"/>
  <c r="ER20" i="212"/>
  <c r="EQ20" i="212"/>
  <c r="EP20" i="212"/>
  <c r="EO20" i="212"/>
  <c r="EN20" i="212"/>
  <c r="EM20" i="212"/>
  <c r="EL20" i="212"/>
  <c r="EK20" i="212"/>
  <c r="EJ20" i="212"/>
  <c r="EI20" i="212"/>
  <c r="EH20" i="212"/>
  <c r="EG20" i="212"/>
  <c r="EF20" i="212"/>
  <c r="EE20" i="212"/>
  <c r="ED20" i="212"/>
  <c r="EC20" i="212"/>
  <c r="EB20" i="212"/>
  <c r="EA20" i="212"/>
  <c r="DZ20" i="212"/>
  <c r="DY20" i="212"/>
  <c r="DX20" i="212"/>
  <c r="DW20" i="212"/>
  <c r="DV20" i="212"/>
  <c r="DU20" i="212"/>
  <c r="DT20" i="212"/>
  <c r="DS20" i="212"/>
  <c r="DR20" i="212"/>
  <c r="DQ20" i="212"/>
  <c r="DP20" i="212"/>
  <c r="DO20" i="212"/>
  <c r="DN20" i="212"/>
  <c r="DM20" i="212"/>
  <c r="DL20" i="212"/>
  <c r="DK20" i="212"/>
  <c r="DJ20" i="212"/>
  <c r="DI20" i="212"/>
  <c r="DH20" i="212"/>
  <c r="DG20" i="212"/>
  <c r="DF20" i="212"/>
  <c r="DE20" i="212"/>
  <c r="DD20" i="212"/>
  <c r="DC20" i="212"/>
  <c r="DB20" i="212"/>
  <c r="DA20" i="212"/>
  <c r="CZ20" i="212"/>
  <c r="CY20" i="212"/>
  <c r="CX20" i="212"/>
  <c r="CW20" i="212"/>
  <c r="CV20" i="212"/>
  <c r="CU20" i="212"/>
  <c r="CT20" i="212"/>
  <c r="CS20" i="212"/>
  <c r="CR20" i="212"/>
  <c r="CQ20" i="212"/>
  <c r="CP20" i="212"/>
  <c r="CO20" i="212"/>
  <c r="CN20" i="212"/>
  <c r="CM20" i="212"/>
  <c r="CL20" i="212"/>
  <c r="CK20" i="212"/>
  <c r="CJ20" i="212"/>
  <c r="CI20" i="212"/>
  <c r="CH20" i="212"/>
  <c r="CG20" i="212"/>
  <c r="CF20" i="212"/>
  <c r="CE20" i="212"/>
  <c r="CD20" i="212"/>
  <c r="CC20" i="212"/>
  <c r="CB20" i="212"/>
  <c r="CA20" i="212"/>
  <c r="BZ20" i="212"/>
  <c r="BY20" i="212"/>
  <c r="BX20" i="212"/>
  <c r="BW20" i="212"/>
  <c r="BV20" i="212"/>
  <c r="BU20" i="212"/>
  <c r="BT20" i="212"/>
  <c r="BS20" i="212"/>
  <c r="BR20" i="212"/>
  <c r="BQ20" i="212"/>
  <c r="BP20" i="212"/>
  <c r="BO20" i="212"/>
  <c r="BN20" i="212"/>
  <c r="BM20" i="212"/>
  <c r="BL20" i="212"/>
  <c r="BK20" i="212"/>
  <c r="BJ20" i="212"/>
  <c r="BI20" i="212"/>
  <c r="BH20" i="212"/>
  <c r="BG20" i="212"/>
  <c r="BF20" i="212"/>
  <c r="BE20" i="212"/>
  <c r="BD20" i="212"/>
  <c r="BC20" i="212"/>
  <c r="BB20" i="212"/>
  <c r="BA20" i="212"/>
  <c r="AZ20" i="212"/>
  <c r="AY20" i="212"/>
  <c r="AX20" i="212"/>
  <c r="AW20" i="212"/>
  <c r="AV20" i="212"/>
  <c r="AU20" i="212"/>
  <c r="AT20" i="212"/>
  <c r="AS20" i="212"/>
  <c r="AR20" i="212"/>
  <c r="AQ20" i="212"/>
  <c r="AP20" i="212"/>
  <c r="AO20" i="212"/>
  <c r="AN20" i="212"/>
  <c r="AM20" i="212"/>
  <c r="AL20" i="212"/>
  <c r="AK20" i="212"/>
  <c r="AJ20" i="212"/>
  <c r="AI20" i="212"/>
  <c r="AH20" i="212"/>
  <c r="AG20" i="212"/>
  <c r="AF20" i="212"/>
  <c r="AE20" i="212"/>
  <c r="AD20" i="212"/>
  <c r="AC20" i="212"/>
  <c r="AB20" i="212"/>
  <c r="AA20" i="212"/>
  <c r="Z20" i="212"/>
  <c r="Y20" i="212"/>
  <c r="X20" i="212"/>
  <c r="W20" i="212"/>
  <c r="V20" i="212"/>
  <c r="U20" i="212"/>
  <c r="T20" i="212"/>
  <c r="S20" i="212"/>
  <c r="R20" i="212"/>
  <c r="Q20" i="212"/>
  <c r="P20" i="212"/>
  <c r="O20" i="212"/>
  <c r="N20" i="212"/>
  <c r="M20" i="212"/>
  <c r="L20" i="212"/>
  <c r="K20" i="212"/>
  <c r="J20" i="212"/>
  <c r="I20" i="212"/>
  <c r="H20" i="212"/>
  <c r="G20" i="212"/>
  <c r="F20" i="212"/>
  <c r="E20" i="212"/>
  <c r="D20" i="212"/>
  <c r="C20" i="212"/>
  <c r="B20" i="212"/>
  <c r="HR19" i="212"/>
  <c r="HQ19" i="212"/>
  <c r="HP19" i="212"/>
  <c r="HO19" i="212"/>
  <c r="HN19" i="212"/>
  <c r="HM19" i="212"/>
  <c r="HL19" i="212"/>
  <c r="HK19" i="212"/>
  <c r="HJ19" i="212"/>
  <c r="HI19" i="212"/>
  <c r="HH19" i="212"/>
  <c r="HG19" i="212"/>
  <c r="HF19" i="212"/>
  <c r="HE19" i="212"/>
  <c r="HD19" i="212"/>
  <c r="HC19" i="212"/>
  <c r="HB19" i="212"/>
  <c r="HA19" i="212"/>
  <c r="GZ19" i="212"/>
  <c r="GY19" i="212"/>
  <c r="GX19" i="212"/>
  <c r="GW19" i="212"/>
  <c r="GV19" i="212"/>
  <c r="GU19" i="212"/>
  <c r="GT19" i="212"/>
  <c r="GS19" i="212"/>
  <c r="GR19" i="212"/>
  <c r="GQ19" i="212"/>
  <c r="GP19" i="212"/>
  <c r="GO19" i="212"/>
  <c r="GN19" i="212"/>
  <c r="GM19" i="212"/>
  <c r="GL19" i="212"/>
  <c r="GK19" i="212"/>
  <c r="GJ19" i="212"/>
  <c r="GI19" i="212"/>
  <c r="GH19" i="212"/>
  <c r="GG19" i="212"/>
  <c r="GF19" i="212"/>
  <c r="GE19" i="212"/>
  <c r="GD19" i="212"/>
  <c r="GC19" i="212"/>
  <c r="GB19" i="212"/>
  <c r="GA19" i="212"/>
  <c r="FZ19" i="212"/>
  <c r="FY19" i="212"/>
  <c r="FX19" i="212"/>
  <c r="FW19" i="212"/>
  <c r="FV19" i="212"/>
  <c r="FU19" i="212"/>
  <c r="FT19" i="212"/>
  <c r="FS19" i="212"/>
  <c r="FR19" i="212"/>
  <c r="FQ19" i="212"/>
  <c r="FP19" i="212"/>
  <c r="FO19" i="212"/>
  <c r="FN19" i="212"/>
  <c r="FM19" i="212"/>
  <c r="FL19" i="212"/>
  <c r="FK19" i="212"/>
  <c r="FJ19" i="212"/>
  <c r="FI19" i="212"/>
  <c r="FH19" i="212"/>
  <c r="FG19" i="212"/>
  <c r="FF19" i="212"/>
  <c r="FE19" i="212"/>
  <c r="FD19" i="212"/>
  <c r="FC19" i="212"/>
  <c r="FB19" i="212"/>
  <c r="FA19" i="212"/>
  <c r="EZ19" i="212"/>
  <c r="EY19" i="212"/>
  <c r="EX19" i="212"/>
  <c r="EW19" i="212"/>
  <c r="EV19" i="212"/>
  <c r="EU19" i="212"/>
  <c r="ET19" i="212"/>
  <c r="ES19" i="212"/>
  <c r="ER19" i="212"/>
  <c r="EQ19" i="212"/>
  <c r="EP19" i="212"/>
  <c r="EO19" i="212"/>
  <c r="EN19" i="212"/>
  <c r="EM19" i="212"/>
  <c r="EL19" i="212"/>
  <c r="EK19" i="212"/>
  <c r="EJ19" i="212"/>
  <c r="EI19" i="212"/>
  <c r="EH19" i="212"/>
  <c r="EG19" i="212"/>
  <c r="EF19" i="212"/>
  <c r="EE19" i="212"/>
  <c r="ED19" i="212"/>
  <c r="EC19" i="212"/>
  <c r="EB19" i="212"/>
  <c r="EA19" i="212"/>
  <c r="DZ19" i="212"/>
  <c r="DY19" i="212"/>
  <c r="DX19" i="212"/>
  <c r="DW19" i="212"/>
  <c r="DV19" i="212"/>
  <c r="DU19" i="212"/>
  <c r="DT19" i="212"/>
  <c r="DS19" i="212"/>
  <c r="DR19" i="212"/>
  <c r="DQ19" i="212"/>
  <c r="DP19" i="212"/>
  <c r="DO19" i="212"/>
  <c r="DN19" i="212"/>
  <c r="DM19" i="212"/>
  <c r="DL19" i="212"/>
  <c r="DK19" i="212"/>
  <c r="DJ19" i="212"/>
  <c r="DI19" i="212"/>
  <c r="DH19" i="212"/>
  <c r="DG19" i="212"/>
  <c r="DF19" i="212"/>
  <c r="DE19" i="212"/>
  <c r="DD19" i="212"/>
  <c r="DC19" i="212"/>
  <c r="DB19" i="212"/>
  <c r="DA19" i="212"/>
  <c r="CZ19" i="212"/>
  <c r="CY19" i="212"/>
  <c r="CX19" i="212"/>
  <c r="CW19" i="212"/>
  <c r="CV19" i="212"/>
  <c r="CU19" i="212"/>
  <c r="CT19" i="212"/>
  <c r="CS19" i="212"/>
  <c r="CR19" i="212"/>
  <c r="CQ19" i="212"/>
  <c r="CP19" i="212"/>
  <c r="CO19" i="212"/>
  <c r="CN19" i="212"/>
  <c r="CM19" i="212"/>
  <c r="CL19" i="212"/>
  <c r="CK19" i="212"/>
  <c r="CJ19" i="212"/>
  <c r="CI19" i="212"/>
  <c r="CH19" i="212"/>
  <c r="CG19" i="212"/>
  <c r="CF19" i="212"/>
  <c r="CE19" i="212"/>
  <c r="CD19" i="212"/>
  <c r="CC19" i="212"/>
  <c r="CB19" i="212"/>
  <c r="CA19" i="212"/>
  <c r="BZ19" i="212"/>
  <c r="BY19" i="212"/>
  <c r="BX19" i="212"/>
  <c r="BW19" i="212"/>
  <c r="BV19" i="212"/>
  <c r="BU19" i="212"/>
  <c r="BT19" i="212"/>
  <c r="BS19" i="212"/>
  <c r="BR19" i="212"/>
  <c r="BQ19" i="212"/>
  <c r="BP19" i="212"/>
  <c r="BO19" i="212"/>
  <c r="BN19" i="212"/>
  <c r="BM19" i="212"/>
  <c r="BL19" i="212"/>
  <c r="BK19" i="212"/>
  <c r="BJ19" i="212"/>
  <c r="BI19" i="212"/>
  <c r="BH19" i="212"/>
  <c r="BG19" i="212"/>
  <c r="BF19" i="212"/>
  <c r="BE19" i="212"/>
  <c r="BD19" i="212"/>
  <c r="BC19" i="212"/>
  <c r="BB19" i="212"/>
  <c r="BA19" i="212"/>
  <c r="AZ19" i="212"/>
  <c r="AY19" i="212"/>
  <c r="AX19" i="212"/>
  <c r="AW19" i="212"/>
  <c r="AV19" i="212"/>
  <c r="AU19" i="212"/>
  <c r="AT19" i="212"/>
  <c r="AS19" i="212"/>
  <c r="AR19" i="212"/>
  <c r="AQ19" i="212"/>
  <c r="AP19" i="212"/>
  <c r="AO19" i="212"/>
  <c r="AN19" i="212"/>
  <c r="AM19" i="212"/>
  <c r="AL19" i="212"/>
  <c r="AK19" i="212"/>
  <c r="AJ19" i="212"/>
  <c r="AI19" i="212"/>
  <c r="AH19" i="212"/>
  <c r="AG19" i="212"/>
  <c r="AF19" i="212"/>
  <c r="AE19" i="212"/>
  <c r="AD19" i="212"/>
  <c r="AC19" i="212"/>
  <c r="AB19" i="212"/>
  <c r="AA19" i="212"/>
  <c r="Z19" i="212"/>
  <c r="Y19" i="212"/>
  <c r="X19" i="212"/>
  <c r="W19" i="212"/>
  <c r="V19" i="212"/>
  <c r="U19" i="212"/>
  <c r="T19" i="212"/>
  <c r="S19" i="212"/>
  <c r="R19" i="212"/>
  <c r="Q19" i="212"/>
  <c r="P19" i="212"/>
  <c r="O19" i="212"/>
  <c r="N19" i="212"/>
  <c r="M19" i="212"/>
  <c r="L19" i="212"/>
  <c r="K19" i="212"/>
  <c r="J19" i="212"/>
  <c r="I19" i="212"/>
  <c r="H19" i="212"/>
  <c r="G19" i="212"/>
  <c r="F19" i="212"/>
  <c r="E19" i="212"/>
  <c r="D19" i="212"/>
  <c r="C19" i="212"/>
  <c r="B19" i="212"/>
  <c r="HR17" i="212"/>
  <c r="HQ17" i="212"/>
  <c r="HP17" i="212"/>
  <c r="HO17" i="212"/>
  <c r="HN17" i="212"/>
  <c r="HM17" i="212"/>
  <c r="HL17" i="212"/>
  <c r="HK17" i="212"/>
  <c r="HJ17" i="212"/>
  <c r="HI17" i="212"/>
  <c r="HH17" i="212"/>
  <c r="HG17" i="212"/>
  <c r="HF17" i="212"/>
  <c r="HE17" i="212"/>
  <c r="HD17" i="212"/>
  <c r="HC17" i="212"/>
  <c r="HB17" i="212"/>
  <c r="HA17" i="212"/>
  <c r="GZ17" i="212"/>
  <c r="GY17" i="212"/>
  <c r="GX17" i="212"/>
  <c r="GW17" i="212"/>
  <c r="GV17" i="212"/>
  <c r="GU17" i="212"/>
  <c r="GT17" i="212"/>
  <c r="GS17" i="212"/>
  <c r="GR17" i="212"/>
  <c r="GQ17" i="212"/>
  <c r="GP17" i="212"/>
  <c r="GO17" i="212"/>
  <c r="GN17" i="212"/>
  <c r="GM17" i="212"/>
  <c r="GL17" i="212"/>
  <c r="GK17" i="212"/>
  <c r="GJ17" i="212"/>
  <c r="GI17" i="212"/>
  <c r="GH17" i="212"/>
  <c r="GG17" i="212"/>
  <c r="GF17" i="212"/>
  <c r="GE17" i="212"/>
  <c r="GD17" i="212"/>
  <c r="GC17" i="212"/>
  <c r="GB17" i="212"/>
  <c r="GA17" i="212"/>
  <c r="FZ17" i="212"/>
  <c r="FY17" i="212"/>
  <c r="FX17" i="212"/>
  <c r="FW17" i="212"/>
  <c r="FV17" i="212"/>
  <c r="FU17" i="212"/>
  <c r="FT17" i="212"/>
  <c r="FS17" i="212"/>
  <c r="FR17" i="212"/>
  <c r="FQ17" i="212"/>
  <c r="FP17" i="212"/>
  <c r="FO17" i="212"/>
  <c r="FN17" i="212"/>
  <c r="FM17" i="212"/>
  <c r="FL17" i="212"/>
  <c r="FK17" i="212"/>
  <c r="FJ17" i="212"/>
  <c r="FI17" i="212"/>
  <c r="FH17" i="212"/>
  <c r="FG17" i="212"/>
  <c r="FF17" i="212"/>
  <c r="FE17" i="212"/>
  <c r="FD17" i="212"/>
  <c r="FC17" i="212"/>
  <c r="FB17" i="212"/>
  <c r="FA17" i="212"/>
  <c r="EZ17" i="212"/>
  <c r="EY17" i="212"/>
  <c r="EX17" i="212"/>
  <c r="EW17" i="212"/>
  <c r="EV17" i="212"/>
  <c r="EU17" i="212"/>
  <c r="ET17" i="212"/>
  <c r="ES17" i="212"/>
  <c r="ER17" i="212"/>
  <c r="EQ17" i="212"/>
  <c r="EP17" i="212"/>
  <c r="EO17" i="212"/>
  <c r="EN17" i="212"/>
  <c r="EM17" i="212"/>
  <c r="EL17" i="212"/>
  <c r="EK17" i="212"/>
  <c r="EJ17" i="212"/>
  <c r="EI17" i="212"/>
  <c r="EH17" i="212"/>
  <c r="EG17" i="212"/>
  <c r="EF17" i="212"/>
  <c r="EE17" i="212"/>
  <c r="ED17" i="212"/>
  <c r="EC17" i="212"/>
  <c r="EB17" i="212"/>
  <c r="EA17" i="212"/>
  <c r="DZ17" i="212"/>
  <c r="DY17" i="212"/>
  <c r="DX17" i="212"/>
  <c r="DW17" i="212"/>
  <c r="DV17" i="212"/>
  <c r="DU17" i="212"/>
  <c r="DT17" i="212"/>
  <c r="DS17" i="212"/>
  <c r="DR17" i="212"/>
  <c r="DQ17" i="212"/>
  <c r="DP17" i="212"/>
  <c r="DO17" i="212"/>
  <c r="DN17" i="212"/>
  <c r="DM17" i="212"/>
  <c r="DL17" i="212"/>
  <c r="DK17" i="212"/>
  <c r="DJ17" i="212"/>
  <c r="DI17" i="212"/>
  <c r="DH17" i="212"/>
  <c r="DG17" i="212"/>
  <c r="DF17" i="212"/>
  <c r="DE17" i="212"/>
  <c r="DD17" i="212"/>
  <c r="DC17" i="212"/>
  <c r="DB17" i="212"/>
  <c r="DA17" i="212"/>
  <c r="CZ17" i="212"/>
  <c r="CY17" i="212"/>
  <c r="CX17" i="212"/>
  <c r="CW17" i="212"/>
  <c r="CV17" i="212"/>
  <c r="CU17" i="212"/>
  <c r="CT17" i="212"/>
  <c r="CS17" i="212"/>
  <c r="CR17" i="212"/>
  <c r="CQ17" i="212"/>
  <c r="CP17" i="212"/>
  <c r="CO17" i="212"/>
  <c r="CN17" i="212"/>
  <c r="CM17" i="212"/>
  <c r="CL17" i="212"/>
  <c r="CK17" i="212"/>
  <c r="CJ17" i="212"/>
  <c r="CI17" i="212"/>
  <c r="CH17" i="212"/>
  <c r="CG17" i="212"/>
  <c r="CF17" i="212"/>
  <c r="CE17" i="212"/>
  <c r="CD17" i="212"/>
  <c r="CC17" i="212"/>
  <c r="CB17" i="212"/>
  <c r="CA17" i="212"/>
  <c r="BZ17" i="212"/>
  <c r="BY17" i="212"/>
  <c r="BX17" i="212"/>
  <c r="BW17" i="212"/>
  <c r="BV17" i="212"/>
  <c r="BU17" i="212"/>
  <c r="BT17" i="212"/>
  <c r="BS17" i="212"/>
  <c r="BR17" i="212"/>
  <c r="BQ17" i="212"/>
  <c r="BP17" i="212"/>
  <c r="BO17" i="212"/>
  <c r="BN17" i="212"/>
  <c r="BM17" i="212"/>
  <c r="BL17" i="212"/>
  <c r="BK17" i="212"/>
  <c r="BJ17" i="212"/>
  <c r="BI17" i="212"/>
  <c r="BH17" i="212"/>
  <c r="BG17" i="212"/>
  <c r="BF17" i="212"/>
  <c r="BE17" i="212"/>
  <c r="BD17" i="212"/>
  <c r="BC17" i="212"/>
  <c r="BB17" i="212"/>
  <c r="BA17" i="212"/>
  <c r="AZ17" i="212"/>
  <c r="AY17" i="212"/>
  <c r="AX17" i="212"/>
  <c r="AW17" i="212"/>
  <c r="AV17" i="212"/>
  <c r="AU17" i="212"/>
  <c r="AT17" i="212"/>
  <c r="AS17" i="212"/>
  <c r="AR17" i="212"/>
  <c r="AQ17" i="212"/>
  <c r="AP17" i="212"/>
  <c r="AO17" i="212"/>
  <c r="AN17" i="212"/>
  <c r="AM17" i="212"/>
  <c r="AL17" i="212"/>
  <c r="AK17" i="212"/>
  <c r="AJ17" i="212"/>
  <c r="AI17" i="212"/>
  <c r="AH17" i="212"/>
  <c r="AG17" i="212"/>
  <c r="AF17" i="212"/>
  <c r="AE17" i="212"/>
  <c r="AD17" i="212"/>
  <c r="AC17" i="212"/>
  <c r="AB17" i="212"/>
  <c r="AA17" i="212"/>
  <c r="Z17" i="212"/>
  <c r="Y17" i="212"/>
  <c r="X17" i="212"/>
  <c r="W17" i="212"/>
  <c r="V17" i="212"/>
  <c r="U17" i="212"/>
  <c r="T17" i="212"/>
  <c r="S17" i="212"/>
  <c r="R17" i="212"/>
  <c r="Q17" i="212"/>
  <c r="P17" i="212"/>
  <c r="O17" i="212"/>
  <c r="N17" i="212"/>
  <c r="M17" i="212"/>
  <c r="L17" i="212"/>
  <c r="K17" i="212"/>
  <c r="J17" i="212"/>
  <c r="I17" i="212"/>
  <c r="H17" i="212"/>
  <c r="G17" i="212"/>
  <c r="F17" i="212"/>
  <c r="E17" i="212"/>
  <c r="D17" i="212"/>
  <c r="C17" i="212"/>
  <c r="B17" i="212"/>
  <c r="HR16" i="212"/>
  <c r="HQ16" i="212"/>
  <c r="HP16" i="212"/>
  <c r="HO16" i="212"/>
  <c r="HN16" i="212"/>
  <c r="HM16" i="212"/>
  <c r="HL16" i="212"/>
  <c r="HK16" i="212"/>
  <c r="HJ16" i="212"/>
  <c r="HI16" i="212"/>
  <c r="HH16" i="212"/>
  <c r="HG16" i="212"/>
  <c r="HF16" i="212"/>
  <c r="HE16" i="212"/>
  <c r="HD16" i="212"/>
  <c r="HC16" i="212"/>
  <c r="HB16" i="212"/>
  <c r="HA16" i="212"/>
  <c r="GZ16" i="212"/>
  <c r="GY16" i="212"/>
  <c r="GX16" i="212"/>
  <c r="GW16" i="212"/>
  <c r="GV16" i="212"/>
  <c r="GU16" i="212"/>
  <c r="GT16" i="212"/>
  <c r="GS16" i="212"/>
  <c r="GR16" i="212"/>
  <c r="GQ16" i="212"/>
  <c r="GP16" i="212"/>
  <c r="GO16" i="212"/>
  <c r="GN16" i="212"/>
  <c r="GM16" i="212"/>
  <c r="GL16" i="212"/>
  <c r="GK16" i="212"/>
  <c r="GJ16" i="212"/>
  <c r="GI16" i="212"/>
  <c r="GH16" i="212"/>
  <c r="GG16" i="212"/>
  <c r="GF16" i="212"/>
  <c r="GE16" i="212"/>
  <c r="GD16" i="212"/>
  <c r="GC16" i="212"/>
  <c r="GB16" i="212"/>
  <c r="GA16" i="212"/>
  <c r="FZ16" i="212"/>
  <c r="FY16" i="212"/>
  <c r="FX16" i="212"/>
  <c r="FW16" i="212"/>
  <c r="FV16" i="212"/>
  <c r="FU16" i="212"/>
  <c r="FT16" i="212"/>
  <c r="FS16" i="212"/>
  <c r="FR16" i="212"/>
  <c r="FQ16" i="212"/>
  <c r="FP16" i="212"/>
  <c r="FO16" i="212"/>
  <c r="FN16" i="212"/>
  <c r="FM16" i="212"/>
  <c r="FL16" i="212"/>
  <c r="FK16" i="212"/>
  <c r="FJ16" i="212"/>
  <c r="FI16" i="212"/>
  <c r="FH16" i="212"/>
  <c r="FG16" i="212"/>
  <c r="FF16" i="212"/>
  <c r="FE16" i="212"/>
  <c r="FD16" i="212"/>
  <c r="FC16" i="212"/>
  <c r="FB16" i="212"/>
  <c r="FA16" i="212"/>
  <c r="EZ16" i="212"/>
  <c r="EY16" i="212"/>
  <c r="EX16" i="212"/>
  <c r="EW16" i="212"/>
  <c r="EV16" i="212"/>
  <c r="EU16" i="212"/>
  <c r="ET16" i="212"/>
  <c r="ES16" i="212"/>
  <c r="ER16" i="212"/>
  <c r="EQ16" i="212"/>
  <c r="EP16" i="212"/>
  <c r="EO16" i="212"/>
  <c r="EN16" i="212"/>
  <c r="EM16" i="212"/>
  <c r="EL16" i="212"/>
  <c r="EK16" i="212"/>
  <c r="EJ16" i="212"/>
  <c r="EI16" i="212"/>
  <c r="EH16" i="212"/>
  <c r="EG16" i="212"/>
  <c r="EF16" i="212"/>
  <c r="EE16" i="212"/>
  <c r="ED16" i="212"/>
  <c r="EC16" i="212"/>
  <c r="EB16" i="212"/>
  <c r="EA16" i="212"/>
  <c r="DZ16" i="212"/>
  <c r="DY16" i="212"/>
  <c r="DX16" i="212"/>
  <c r="DW16" i="212"/>
  <c r="DV16" i="212"/>
  <c r="DU16" i="212"/>
  <c r="DT16" i="212"/>
  <c r="DS16" i="212"/>
  <c r="DR16" i="212"/>
  <c r="DQ16" i="212"/>
  <c r="DP16" i="212"/>
  <c r="DO16" i="212"/>
  <c r="DN16" i="212"/>
  <c r="DM16" i="212"/>
  <c r="DL16" i="212"/>
  <c r="DK16" i="212"/>
  <c r="DJ16" i="212"/>
  <c r="DI16" i="212"/>
  <c r="DH16" i="212"/>
  <c r="DG16" i="212"/>
  <c r="DF16" i="212"/>
  <c r="DE16" i="212"/>
  <c r="DD16" i="212"/>
  <c r="DC16" i="212"/>
  <c r="DB16" i="212"/>
  <c r="DA16" i="212"/>
  <c r="CZ16" i="212"/>
  <c r="CY16" i="212"/>
  <c r="CX16" i="212"/>
  <c r="CW16" i="212"/>
  <c r="CV16" i="212"/>
  <c r="CU16" i="212"/>
  <c r="CT16" i="212"/>
  <c r="CS16" i="212"/>
  <c r="CR16" i="212"/>
  <c r="CQ16" i="212"/>
  <c r="CP16" i="212"/>
  <c r="CO16" i="212"/>
  <c r="CN16" i="212"/>
  <c r="CM16" i="212"/>
  <c r="CL16" i="212"/>
  <c r="CK16" i="212"/>
  <c r="CJ16" i="212"/>
  <c r="CI16" i="212"/>
  <c r="CH16" i="212"/>
  <c r="CG16" i="212"/>
  <c r="CF16" i="212"/>
  <c r="CE16" i="212"/>
  <c r="CD16" i="212"/>
  <c r="CC16" i="212"/>
  <c r="CB16" i="212"/>
  <c r="CA16" i="212"/>
  <c r="BZ16" i="212"/>
  <c r="BY16" i="212"/>
  <c r="BX16" i="212"/>
  <c r="BW16" i="212"/>
  <c r="BV16" i="212"/>
  <c r="BU16" i="212"/>
  <c r="BT16" i="212"/>
  <c r="BS16" i="212"/>
  <c r="BR16" i="212"/>
  <c r="BQ16" i="212"/>
  <c r="BP16" i="212"/>
  <c r="BO16" i="212"/>
  <c r="BN16" i="212"/>
  <c r="BM16" i="212"/>
  <c r="BL16" i="212"/>
  <c r="BK16" i="212"/>
  <c r="BJ16" i="212"/>
  <c r="BI16" i="212"/>
  <c r="BH16" i="212"/>
  <c r="BG16" i="212"/>
  <c r="BF16" i="212"/>
  <c r="BE16" i="212"/>
  <c r="BD16" i="212"/>
  <c r="BC16" i="212"/>
  <c r="BB16" i="212"/>
  <c r="BA16" i="212"/>
  <c r="AZ16" i="212"/>
  <c r="AY16" i="212"/>
  <c r="AX16" i="212"/>
  <c r="AW16" i="212"/>
  <c r="AV16" i="212"/>
  <c r="AU16" i="212"/>
  <c r="AT16" i="212"/>
  <c r="AS16" i="212"/>
  <c r="AR16" i="212"/>
  <c r="AQ16" i="212"/>
  <c r="AP16" i="212"/>
  <c r="AO16" i="212"/>
  <c r="AN16" i="212"/>
  <c r="AM16" i="212"/>
  <c r="AL16" i="212"/>
  <c r="AK16" i="212"/>
  <c r="AJ16" i="212"/>
  <c r="AI16" i="212"/>
  <c r="AH16" i="212"/>
  <c r="AG16" i="212"/>
  <c r="AF16" i="212"/>
  <c r="AE16" i="212"/>
  <c r="AD16" i="212"/>
  <c r="AC16" i="212"/>
  <c r="AB16" i="212"/>
  <c r="AA16" i="212"/>
  <c r="Z16" i="212"/>
  <c r="Y16" i="212"/>
  <c r="X16" i="212"/>
  <c r="W16" i="212"/>
  <c r="V16" i="212"/>
  <c r="U16" i="212"/>
  <c r="T16" i="212"/>
  <c r="S16" i="212"/>
  <c r="R16" i="212"/>
  <c r="Q16" i="212"/>
  <c r="P16" i="212"/>
  <c r="O16" i="212"/>
  <c r="N16" i="212"/>
  <c r="M16" i="212"/>
  <c r="L16" i="212"/>
  <c r="K16" i="212"/>
  <c r="J16" i="212"/>
  <c r="I16" i="212"/>
  <c r="H16" i="212"/>
  <c r="G16" i="212"/>
  <c r="F16" i="212"/>
  <c r="E16" i="212"/>
  <c r="D16" i="212"/>
  <c r="C16" i="212"/>
  <c r="B16" i="212"/>
  <c r="HR14" i="212"/>
  <c r="HQ14" i="212"/>
  <c r="HP14" i="212"/>
  <c r="HO14" i="212"/>
  <c r="HN14" i="212"/>
  <c r="HM14" i="212"/>
  <c r="HL14" i="212"/>
  <c r="HK14" i="212"/>
  <c r="HJ14" i="212"/>
  <c r="HI14" i="212"/>
  <c r="HH14" i="212"/>
  <c r="HG14" i="212"/>
  <c r="HF14" i="212"/>
  <c r="HE14" i="212"/>
  <c r="HD14" i="212"/>
  <c r="HC14" i="212"/>
  <c r="HB14" i="212"/>
  <c r="HA14" i="212"/>
  <c r="GZ14" i="212"/>
  <c r="GY14" i="212"/>
  <c r="GX14" i="212"/>
  <c r="GW14" i="212"/>
  <c r="GV14" i="212"/>
  <c r="GU14" i="212"/>
  <c r="GT14" i="212"/>
  <c r="GS14" i="212"/>
  <c r="GR14" i="212"/>
  <c r="GQ14" i="212"/>
  <c r="GP14" i="212"/>
  <c r="GO14" i="212"/>
  <c r="GN14" i="212"/>
  <c r="GM14" i="212"/>
  <c r="GL14" i="212"/>
  <c r="GK14" i="212"/>
  <c r="GJ14" i="212"/>
  <c r="GI14" i="212"/>
  <c r="GH14" i="212"/>
  <c r="GG14" i="212"/>
  <c r="GF14" i="212"/>
  <c r="GE14" i="212"/>
  <c r="GD14" i="212"/>
  <c r="GC14" i="212"/>
  <c r="GB14" i="212"/>
  <c r="GA14" i="212"/>
  <c r="FZ14" i="212"/>
  <c r="FY14" i="212"/>
  <c r="FX14" i="212"/>
  <c r="FW14" i="212"/>
  <c r="FV14" i="212"/>
  <c r="FU14" i="212"/>
  <c r="FT14" i="212"/>
  <c r="FS14" i="212"/>
  <c r="FR14" i="212"/>
  <c r="FQ14" i="212"/>
  <c r="FP14" i="212"/>
  <c r="FO14" i="212"/>
  <c r="FN14" i="212"/>
  <c r="FM14" i="212"/>
  <c r="FL14" i="212"/>
  <c r="FK14" i="212"/>
  <c r="FJ14" i="212"/>
  <c r="FI14" i="212"/>
  <c r="FH14" i="212"/>
  <c r="FG14" i="212"/>
  <c r="FF14" i="212"/>
  <c r="FE14" i="212"/>
  <c r="FD14" i="212"/>
  <c r="FC14" i="212"/>
  <c r="FB14" i="212"/>
  <c r="FA14" i="212"/>
  <c r="EZ14" i="212"/>
  <c r="EY14" i="212"/>
  <c r="EX14" i="212"/>
  <c r="EW14" i="212"/>
  <c r="EV14" i="212"/>
  <c r="EU14" i="212"/>
  <c r="ET14" i="212"/>
  <c r="ES14" i="212"/>
  <c r="ER14" i="212"/>
  <c r="EQ14" i="212"/>
  <c r="EP14" i="212"/>
  <c r="EO14" i="212"/>
  <c r="EN14" i="212"/>
  <c r="EM14" i="212"/>
  <c r="EL14" i="212"/>
  <c r="EK14" i="212"/>
  <c r="EJ14" i="212"/>
  <c r="EI14" i="212"/>
  <c r="EH14" i="212"/>
  <c r="EG14" i="212"/>
  <c r="EF14" i="212"/>
  <c r="EE14" i="212"/>
  <c r="ED14" i="212"/>
  <c r="EC14" i="212"/>
  <c r="EB14" i="212"/>
  <c r="EA14" i="212"/>
  <c r="DZ14" i="212"/>
  <c r="DY14" i="212"/>
  <c r="DX14" i="212"/>
  <c r="DW14" i="212"/>
  <c r="DV14" i="212"/>
  <c r="DU14" i="212"/>
  <c r="DT14" i="212"/>
  <c r="DS14" i="212"/>
  <c r="DR14" i="212"/>
  <c r="DQ14" i="212"/>
  <c r="DP14" i="212"/>
  <c r="DO14" i="212"/>
  <c r="DN14" i="212"/>
  <c r="DM14" i="212"/>
  <c r="DL14" i="212"/>
  <c r="DK14" i="212"/>
  <c r="DJ14" i="212"/>
  <c r="DI14" i="212"/>
  <c r="DH14" i="212"/>
  <c r="DG14" i="212"/>
  <c r="DF14" i="212"/>
  <c r="DE14" i="212"/>
  <c r="DD14" i="212"/>
  <c r="DC14" i="212"/>
  <c r="DB14" i="212"/>
  <c r="DA14" i="212"/>
  <c r="CZ14" i="212"/>
  <c r="CY14" i="212"/>
  <c r="CX14" i="212"/>
  <c r="CW14" i="212"/>
  <c r="CV14" i="212"/>
  <c r="CU14" i="212"/>
  <c r="CT14" i="212"/>
  <c r="CS14" i="212"/>
  <c r="CR14" i="212"/>
  <c r="CQ14" i="212"/>
  <c r="CP14" i="212"/>
  <c r="CO14" i="212"/>
  <c r="CN14" i="212"/>
  <c r="CM14" i="212"/>
  <c r="CL14" i="212"/>
  <c r="CK14" i="212"/>
  <c r="CJ14" i="212"/>
  <c r="CI14" i="212"/>
  <c r="CH14" i="212"/>
  <c r="CG14" i="212"/>
  <c r="CF14" i="212"/>
  <c r="CE14" i="212"/>
  <c r="CD14" i="212"/>
  <c r="CC14" i="212"/>
  <c r="CB14" i="212"/>
  <c r="CA14" i="212"/>
  <c r="BZ14" i="212"/>
  <c r="BY14" i="212"/>
  <c r="BX14" i="212"/>
  <c r="BW14" i="212"/>
  <c r="BV14" i="212"/>
  <c r="BU14" i="212"/>
  <c r="BT14" i="212"/>
  <c r="BS14" i="212"/>
  <c r="BR14" i="212"/>
  <c r="BQ14" i="212"/>
  <c r="BP14" i="212"/>
  <c r="BO14" i="212"/>
  <c r="BN14" i="212"/>
  <c r="BM14" i="212"/>
  <c r="BL14" i="212"/>
  <c r="BK14" i="212"/>
  <c r="BJ14" i="212"/>
  <c r="BI14" i="212"/>
  <c r="BH14" i="212"/>
  <c r="BG14" i="212"/>
  <c r="BF14" i="212"/>
  <c r="BE14" i="212"/>
  <c r="BD14" i="212"/>
  <c r="BC14" i="212"/>
  <c r="BB14" i="212"/>
  <c r="BA14" i="212"/>
  <c r="AZ14" i="212"/>
  <c r="AY14" i="212"/>
  <c r="AX14" i="212"/>
  <c r="AW14" i="212"/>
  <c r="AV14" i="212"/>
  <c r="AU14" i="212"/>
  <c r="AT14" i="212"/>
  <c r="AS14" i="212"/>
  <c r="AR14" i="212"/>
  <c r="AQ14" i="212"/>
  <c r="AP14" i="212"/>
  <c r="AO14" i="212"/>
  <c r="AN14" i="212"/>
  <c r="AM14" i="212"/>
  <c r="AL14" i="212"/>
  <c r="AK14" i="212"/>
  <c r="AJ14" i="212"/>
  <c r="AI14" i="212"/>
  <c r="AH14" i="212"/>
  <c r="AG14" i="212"/>
  <c r="AF14" i="212"/>
  <c r="AE14" i="212"/>
  <c r="AD14" i="212"/>
  <c r="AC14" i="212"/>
  <c r="AB14" i="212"/>
  <c r="AA14" i="212"/>
  <c r="Z14" i="212"/>
  <c r="Y14" i="212"/>
  <c r="X14" i="212"/>
  <c r="W14" i="212"/>
  <c r="V14" i="212"/>
  <c r="U14" i="212"/>
  <c r="T14" i="212"/>
  <c r="S14" i="212"/>
  <c r="R14" i="212"/>
  <c r="Q14" i="212"/>
  <c r="P14" i="212"/>
  <c r="O14" i="212"/>
  <c r="N14" i="212"/>
  <c r="M14" i="212"/>
  <c r="L14" i="212"/>
  <c r="K14" i="212"/>
  <c r="J14" i="212"/>
  <c r="I14" i="212"/>
  <c r="H14" i="212"/>
  <c r="G14" i="212"/>
  <c r="F14" i="212"/>
  <c r="E14" i="212"/>
  <c r="D14" i="212"/>
  <c r="C14" i="212"/>
  <c r="B14" i="212"/>
  <c r="HR13" i="212"/>
  <c r="HQ13" i="212"/>
  <c r="HP13" i="212"/>
  <c r="HO13" i="212"/>
  <c r="HN13" i="212"/>
  <c r="HM13" i="212"/>
  <c r="HL13" i="212"/>
  <c r="HK13" i="212"/>
  <c r="HJ13" i="212"/>
  <c r="HI13" i="212"/>
  <c r="HH13" i="212"/>
  <c r="HG13" i="212"/>
  <c r="HF13" i="212"/>
  <c r="HE13" i="212"/>
  <c r="HD13" i="212"/>
  <c r="HC13" i="212"/>
  <c r="HB13" i="212"/>
  <c r="HA13" i="212"/>
  <c r="GZ13" i="212"/>
  <c r="GY13" i="212"/>
  <c r="GX13" i="212"/>
  <c r="GW13" i="212"/>
  <c r="GV13" i="212"/>
  <c r="GU13" i="212"/>
  <c r="GT13" i="212"/>
  <c r="GS13" i="212"/>
  <c r="GR13" i="212"/>
  <c r="GQ13" i="212"/>
  <c r="GP13" i="212"/>
  <c r="GO13" i="212"/>
  <c r="GN13" i="212"/>
  <c r="GM13" i="212"/>
  <c r="GL13" i="212"/>
  <c r="GK13" i="212"/>
  <c r="GJ13" i="212"/>
  <c r="GI13" i="212"/>
  <c r="GH13" i="212"/>
  <c r="GG13" i="212"/>
  <c r="GF13" i="212"/>
  <c r="GE13" i="212"/>
  <c r="GD13" i="212"/>
  <c r="GC13" i="212"/>
  <c r="GB13" i="212"/>
  <c r="GA13" i="212"/>
  <c r="FZ13" i="212"/>
  <c r="FY13" i="212"/>
  <c r="FX13" i="212"/>
  <c r="FW13" i="212"/>
  <c r="FV13" i="212"/>
  <c r="FU13" i="212"/>
  <c r="FT13" i="212"/>
  <c r="FS13" i="212"/>
  <c r="FR13" i="212"/>
  <c r="FQ13" i="212"/>
  <c r="FP13" i="212"/>
  <c r="FO13" i="212"/>
  <c r="FN13" i="212"/>
  <c r="FM13" i="212"/>
  <c r="FL13" i="212"/>
  <c r="FK13" i="212"/>
  <c r="FJ13" i="212"/>
  <c r="FI13" i="212"/>
  <c r="FH13" i="212"/>
  <c r="FG13" i="212"/>
  <c r="FF13" i="212"/>
  <c r="FE13" i="212"/>
  <c r="FD13" i="212"/>
  <c r="FC13" i="212"/>
  <c r="FB13" i="212"/>
  <c r="FA13" i="212"/>
  <c r="EZ13" i="212"/>
  <c r="EY13" i="212"/>
  <c r="EX13" i="212"/>
  <c r="EW13" i="212"/>
  <c r="EV13" i="212"/>
  <c r="EU13" i="212"/>
  <c r="ET13" i="212"/>
  <c r="ES13" i="212"/>
  <c r="ER13" i="212"/>
  <c r="EQ13" i="212"/>
  <c r="EP13" i="212"/>
  <c r="EO13" i="212"/>
  <c r="EN13" i="212"/>
  <c r="EM13" i="212"/>
  <c r="EL13" i="212"/>
  <c r="EK13" i="212"/>
  <c r="EJ13" i="212"/>
  <c r="EI13" i="212"/>
  <c r="EH13" i="212"/>
  <c r="EG13" i="212"/>
  <c r="EF13" i="212"/>
  <c r="EE13" i="212"/>
  <c r="ED13" i="212"/>
  <c r="EC13" i="212"/>
  <c r="EB13" i="212"/>
  <c r="EA13" i="212"/>
  <c r="DZ13" i="212"/>
  <c r="DY13" i="212"/>
  <c r="DX13" i="212"/>
  <c r="DW13" i="212"/>
  <c r="DV13" i="212"/>
  <c r="DU13" i="212"/>
  <c r="DT13" i="212"/>
  <c r="DS13" i="212"/>
  <c r="DR13" i="212"/>
  <c r="DQ13" i="212"/>
  <c r="DP13" i="212"/>
  <c r="DO13" i="212"/>
  <c r="DN13" i="212"/>
  <c r="DM13" i="212"/>
  <c r="DL13" i="212"/>
  <c r="DK13" i="212"/>
  <c r="DJ13" i="212"/>
  <c r="DI13" i="212"/>
  <c r="DH13" i="212"/>
  <c r="DG13" i="212"/>
  <c r="DF13" i="212"/>
  <c r="DE13" i="212"/>
  <c r="DD13" i="212"/>
  <c r="DC13" i="212"/>
  <c r="DB13" i="212"/>
  <c r="DA13" i="212"/>
  <c r="CZ13" i="212"/>
  <c r="CY13" i="212"/>
  <c r="CX13" i="212"/>
  <c r="CW13" i="212"/>
  <c r="CV13" i="212"/>
  <c r="CU13" i="212"/>
  <c r="CT13" i="212"/>
  <c r="CS13" i="212"/>
  <c r="CR13" i="212"/>
  <c r="CQ13" i="212"/>
  <c r="CP13" i="212"/>
  <c r="CO13" i="212"/>
  <c r="CN13" i="212"/>
  <c r="CM13" i="212"/>
  <c r="CL13" i="212"/>
  <c r="CK13" i="212"/>
  <c r="CJ13" i="212"/>
  <c r="CI13" i="212"/>
  <c r="CH13" i="212"/>
  <c r="CG13" i="212"/>
  <c r="CF13" i="212"/>
  <c r="CE13" i="212"/>
  <c r="CD13" i="212"/>
  <c r="CC13" i="212"/>
  <c r="CB13" i="212"/>
  <c r="CA13" i="212"/>
  <c r="BZ13" i="212"/>
  <c r="BY13" i="212"/>
  <c r="BX13" i="212"/>
  <c r="BW13" i="212"/>
  <c r="BV13" i="212"/>
  <c r="BU13" i="212"/>
  <c r="BT13" i="212"/>
  <c r="BS13" i="212"/>
  <c r="BR13" i="212"/>
  <c r="BQ13" i="212"/>
  <c r="BP13" i="212"/>
  <c r="BO13" i="212"/>
  <c r="BN13" i="212"/>
  <c r="BM13" i="212"/>
  <c r="BL13" i="212"/>
  <c r="BK13" i="212"/>
  <c r="BJ13" i="212"/>
  <c r="BI13" i="212"/>
  <c r="BH13" i="212"/>
  <c r="BG13" i="212"/>
  <c r="BF13" i="212"/>
  <c r="BE13" i="212"/>
  <c r="BD13" i="212"/>
  <c r="BC13" i="212"/>
  <c r="BB13" i="212"/>
  <c r="BA13" i="212"/>
  <c r="AZ13" i="212"/>
  <c r="AY13" i="212"/>
  <c r="AX13" i="212"/>
  <c r="AW13" i="212"/>
  <c r="AV13" i="212"/>
  <c r="AU13" i="212"/>
  <c r="AT13" i="212"/>
  <c r="AS13" i="212"/>
  <c r="AR13" i="212"/>
  <c r="AQ13" i="212"/>
  <c r="AP13" i="212"/>
  <c r="AO13" i="212"/>
  <c r="AN13" i="212"/>
  <c r="AM13" i="212"/>
  <c r="AL13" i="212"/>
  <c r="AK13" i="212"/>
  <c r="AJ13" i="212"/>
  <c r="AI13" i="212"/>
  <c r="AH13" i="212"/>
  <c r="AG13" i="212"/>
  <c r="AF13" i="212"/>
  <c r="AE13" i="212"/>
  <c r="AD13" i="212"/>
  <c r="AC13" i="212"/>
  <c r="AB13" i="212"/>
  <c r="AA13" i="212"/>
  <c r="Z13" i="212"/>
  <c r="Y13" i="212"/>
  <c r="X13" i="212"/>
  <c r="W13" i="212"/>
  <c r="V13" i="212"/>
  <c r="U13" i="212"/>
  <c r="T13" i="212"/>
  <c r="S13" i="212"/>
  <c r="R13" i="212"/>
  <c r="Q13" i="212"/>
  <c r="P13" i="212"/>
  <c r="O13" i="212"/>
  <c r="N13" i="212"/>
  <c r="M13" i="212"/>
  <c r="L13" i="212"/>
  <c r="K13" i="212"/>
  <c r="J13" i="212"/>
  <c r="I13" i="212"/>
  <c r="H13" i="212"/>
  <c r="G13" i="212"/>
  <c r="F13" i="212"/>
  <c r="E13" i="212"/>
  <c r="D13" i="212"/>
  <c r="C13" i="212"/>
  <c r="B13" i="212"/>
  <c r="HR11" i="212"/>
  <c r="HQ11" i="212"/>
  <c r="HP11" i="212"/>
  <c r="HO11" i="212"/>
  <c r="HN11" i="212"/>
  <c r="HM11" i="212"/>
  <c r="HL11" i="212"/>
  <c r="HK11" i="212"/>
  <c r="HJ11" i="212"/>
  <c r="HI11" i="212"/>
  <c r="HH11" i="212"/>
  <c r="HG11" i="212"/>
  <c r="HF11" i="212"/>
  <c r="HE11" i="212"/>
  <c r="HD11" i="212"/>
  <c r="HC11" i="212"/>
  <c r="HB11" i="212"/>
  <c r="HA11" i="212"/>
  <c r="GZ11" i="212"/>
  <c r="GY11" i="212"/>
  <c r="GX11" i="212"/>
  <c r="GW11" i="212"/>
  <c r="GV11" i="212"/>
  <c r="GU11" i="212"/>
  <c r="GT11" i="212"/>
  <c r="GS11" i="212"/>
  <c r="GR11" i="212"/>
  <c r="GQ11" i="212"/>
  <c r="GP11" i="212"/>
  <c r="GO11" i="212"/>
  <c r="GN11" i="212"/>
  <c r="GM11" i="212"/>
  <c r="GL11" i="212"/>
  <c r="GK11" i="212"/>
  <c r="GJ11" i="212"/>
  <c r="GI11" i="212"/>
  <c r="GH11" i="212"/>
  <c r="GG11" i="212"/>
  <c r="GF11" i="212"/>
  <c r="GE11" i="212"/>
  <c r="GD11" i="212"/>
  <c r="GC11" i="212"/>
  <c r="GB11" i="212"/>
  <c r="GA11" i="212"/>
  <c r="FZ11" i="212"/>
  <c r="FY11" i="212"/>
  <c r="FX11" i="212"/>
  <c r="FW11" i="212"/>
  <c r="FV11" i="212"/>
  <c r="FU11" i="212"/>
  <c r="FT11" i="212"/>
  <c r="FS11" i="212"/>
  <c r="FR11" i="212"/>
  <c r="FQ11" i="212"/>
  <c r="FP11" i="212"/>
  <c r="FO11" i="212"/>
  <c r="FN11" i="212"/>
  <c r="FM11" i="212"/>
  <c r="FL11" i="212"/>
  <c r="FK11" i="212"/>
  <c r="FJ11" i="212"/>
  <c r="FI11" i="212"/>
  <c r="FH11" i="212"/>
  <c r="FG11" i="212"/>
  <c r="FF11" i="212"/>
  <c r="FE11" i="212"/>
  <c r="FD11" i="212"/>
  <c r="FC11" i="212"/>
  <c r="FB11" i="212"/>
  <c r="FA11" i="212"/>
  <c r="EZ11" i="212"/>
  <c r="EY11" i="212"/>
  <c r="EX11" i="212"/>
  <c r="EW11" i="212"/>
  <c r="EV11" i="212"/>
  <c r="EU11" i="212"/>
  <c r="ET11" i="212"/>
  <c r="ES11" i="212"/>
  <c r="ER11" i="212"/>
  <c r="EQ11" i="212"/>
  <c r="EP11" i="212"/>
  <c r="EO11" i="212"/>
  <c r="EN11" i="212"/>
  <c r="EM11" i="212"/>
  <c r="EL11" i="212"/>
  <c r="EK11" i="212"/>
  <c r="EJ11" i="212"/>
  <c r="EI11" i="212"/>
  <c r="EH11" i="212"/>
  <c r="EG11" i="212"/>
  <c r="EF11" i="212"/>
  <c r="EE11" i="212"/>
  <c r="ED11" i="212"/>
  <c r="EC11" i="212"/>
  <c r="EB11" i="212"/>
  <c r="EA11" i="212"/>
  <c r="DZ11" i="212"/>
  <c r="DY11" i="212"/>
  <c r="DX11" i="212"/>
  <c r="DW11" i="212"/>
  <c r="DV11" i="212"/>
  <c r="DU11" i="212"/>
  <c r="DT11" i="212"/>
  <c r="DS11" i="212"/>
  <c r="DR11" i="212"/>
  <c r="DQ11" i="212"/>
  <c r="DP11" i="212"/>
  <c r="DO11" i="212"/>
  <c r="DN11" i="212"/>
  <c r="DM11" i="212"/>
  <c r="DL11" i="212"/>
  <c r="DK11" i="212"/>
  <c r="DJ11" i="212"/>
  <c r="DI11" i="212"/>
  <c r="DH11" i="212"/>
  <c r="DG11" i="212"/>
  <c r="DF11" i="212"/>
  <c r="DE11" i="212"/>
  <c r="DD11" i="212"/>
  <c r="DC11" i="212"/>
  <c r="DB11" i="212"/>
  <c r="DA11" i="212"/>
  <c r="CZ11" i="212"/>
  <c r="CY11" i="212"/>
  <c r="CX11" i="212"/>
  <c r="CW11" i="212"/>
  <c r="CV11" i="212"/>
  <c r="CU11" i="212"/>
  <c r="CT11" i="212"/>
  <c r="CS11" i="212"/>
  <c r="CR11" i="212"/>
  <c r="CQ11" i="212"/>
  <c r="CP11" i="212"/>
  <c r="CO11" i="212"/>
  <c r="CN11" i="212"/>
  <c r="CM11" i="212"/>
  <c r="CL11" i="212"/>
  <c r="CK11" i="212"/>
  <c r="CJ11" i="212"/>
  <c r="CI11" i="212"/>
  <c r="CH11" i="212"/>
  <c r="CG11" i="212"/>
  <c r="CF11" i="212"/>
  <c r="CE11" i="212"/>
  <c r="CD11" i="212"/>
  <c r="CC11" i="212"/>
  <c r="CB11" i="212"/>
  <c r="CA11" i="212"/>
  <c r="BZ11" i="212"/>
  <c r="BY11" i="212"/>
  <c r="BX11" i="212"/>
  <c r="BW11" i="212"/>
  <c r="BV11" i="212"/>
  <c r="BU11" i="212"/>
  <c r="BT11" i="212"/>
  <c r="BS11" i="212"/>
  <c r="BR11" i="212"/>
  <c r="BQ11" i="212"/>
  <c r="BP11" i="212"/>
  <c r="BO11" i="212"/>
  <c r="BN11" i="212"/>
  <c r="BM11" i="212"/>
  <c r="BL11" i="212"/>
  <c r="BK11" i="212"/>
  <c r="BJ11" i="212"/>
  <c r="BI11" i="212"/>
  <c r="BH11" i="212"/>
  <c r="BG11" i="212"/>
  <c r="BF11" i="212"/>
  <c r="BE11" i="212"/>
  <c r="BD11" i="212"/>
  <c r="BC11" i="212"/>
  <c r="BB11" i="212"/>
  <c r="BA11" i="212"/>
  <c r="AZ11" i="212"/>
  <c r="AY11" i="212"/>
  <c r="AX11" i="212"/>
  <c r="AW11" i="212"/>
  <c r="AV11" i="212"/>
  <c r="AU11" i="212"/>
  <c r="AT11" i="212"/>
  <c r="AS11" i="212"/>
  <c r="AR11" i="212"/>
  <c r="AQ11" i="212"/>
  <c r="AP11" i="212"/>
  <c r="AO11" i="212"/>
  <c r="AN11" i="212"/>
  <c r="AM11" i="212"/>
  <c r="AL11" i="212"/>
  <c r="AK11" i="212"/>
  <c r="AJ11" i="212"/>
  <c r="AI11" i="212"/>
  <c r="AH11" i="212"/>
  <c r="AG11" i="212"/>
  <c r="AF11" i="212"/>
  <c r="AE11" i="212"/>
  <c r="AD11" i="212"/>
  <c r="AC11" i="212"/>
  <c r="AB11" i="212"/>
  <c r="AA11" i="212"/>
  <c r="Z11" i="212"/>
  <c r="Y11" i="212"/>
  <c r="X11" i="212"/>
  <c r="W11" i="212"/>
  <c r="V11" i="212"/>
  <c r="U11" i="212"/>
  <c r="T11" i="212"/>
  <c r="S11" i="212"/>
  <c r="R11" i="212"/>
  <c r="Q11" i="212"/>
  <c r="P11" i="212"/>
  <c r="O11" i="212"/>
  <c r="N11" i="212"/>
  <c r="M11" i="212"/>
  <c r="L11" i="212"/>
  <c r="K11" i="212"/>
  <c r="J11" i="212"/>
  <c r="I11" i="212"/>
  <c r="H11" i="212"/>
  <c r="G11" i="212"/>
  <c r="F11" i="212"/>
  <c r="E11" i="212"/>
  <c r="D11" i="212"/>
  <c r="C11" i="212"/>
  <c r="B11" i="212"/>
  <c r="HR10" i="212"/>
  <c r="HQ10" i="212"/>
  <c r="HP10" i="212"/>
  <c r="HO10" i="212"/>
  <c r="HN10" i="212"/>
  <c r="HM10" i="212"/>
  <c r="HL10" i="212"/>
  <c r="HK10" i="212"/>
  <c r="HJ10" i="212"/>
  <c r="HI10" i="212"/>
  <c r="HH10" i="212"/>
  <c r="HG10" i="212"/>
  <c r="HF10" i="212"/>
  <c r="HE10" i="212"/>
  <c r="HD10" i="212"/>
  <c r="HC10" i="212"/>
  <c r="HB10" i="212"/>
  <c r="HA10" i="212"/>
  <c r="GZ10" i="212"/>
  <c r="GY10" i="212"/>
  <c r="GX10" i="212"/>
  <c r="GW10" i="212"/>
  <c r="GV10" i="212"/>
  <c r="GU10" i="212"/>
  <c r="GT10" i="212"/>
  <c r="GS10" i="212"/>
  <c r="GR10" i="212"/>
  <c r="GQ10" i="212"/>
  <c r="GP10" i="212"/>
  <c r="GO10" i="212"/>
  <c r="GN10" i="212"/>
  <c r="GM10" i="212"/>
  <c r="GL10" i="212"/>
  <c r="GK10" i="212"/>
  <c r="GJ10" i="212"/>
  <c r="GI10" i="212"/>
  <c r="GH10" i="212"/>
  <c r="GG10" i="212"/>
  <c r="GF10" i="212"/>
  <c r="GE10" i="212"/>
  <c r="GD10" i="212"/>
  <c r="GC10" i="212"/>
  <c r="GB10" i="212"/>
  <c r="GA10" i="212"/>
  <c r="FZ10" i="212"/>
  <c r="FY10" i="212"/>
  <c r="FX10" i="212"/>
  <c r="FW10" i="212"/>
  <c r="FV10" i="212"/>
  <c r="FU10" i="212"/>
  <c r="FT10" i="212"/>
  <c r="FS10" i="212"/>
  <c r="FR10" i="212"/>
  <c r="FQ10" i="212"/>
  <c r="FP10" i="212"/>
  <c r="FO10" i="212"/>
  <c r="FN10" i="212"/>
  <c r="FM10" i="212"/>
  <c r="FL10" i="212"/>
  <c r="FK10" i="212"/>
  <c r="FJ10" i="212"/>
  <c r="FI10" i="212"/>
  <c r="FH10" i="212"/>
  <c r="FG10" i="212"/>
  <c r="FF10" i="212"/>
  <c r="FE10" i="212"/>
  <c r="FD10" i="212"/>
  <c r="FC10" i="212"/>
  <c r="FB10" i="212"/>
  <c r="FA10" i="212"/>
  <c r="EZ10" i="212"/>
  <c r="EY10" i="212"/>
  <c r="EX10" i="212"/>
  <c r="EW10" i="212"/>
  <c r="EV10" i="212"/>
  <c r="EU10" i="212"/>
  <c r="ET10" i="212"/>
  <c r="ES10" i="212"/>
  <c r="ER10" i="212"/>
  <c r="EQ10" i="212"/>
  <c r="EP10" i="212"/>
  <c r="EO10" i="212"/>
  <c r="EN10" i="212"/>
  <c r="EM10" i="212"/>
  <c r="EL10" i="212"/>
  <c r="EK10" i="212"/>
  <c r="EJ10" i="212"/>
  <c r="EI10" i="212"/>
  <c r="EH10" i="212"/>
  <c r="EG10" i="212"/>
  <c r="EF10" i="212"/>
  <c r="EE10" i="212"/>
  <c r="ED10" i="212"/>
  <c r="EC10" i="212"/>
  <c r="EB10" i="212"/>
  <c r="EA10" i="212"/>
  <c r="DZ10" i="212"/>
  <c r="DY10" i="212"/>
  <c r="DX10" i="212"/>
  <c r="DW10" i="212"/>
  <c r="DV10" i="212"/>
  <c r="DU10" i="212"/>
  <c r="DT10" i="212"/>
  <c r="DS10" i="212"/>
  <c r="DR10" i="212"/>
  <c r="DQ10" i="212"/>
  <c r="DP10" i="212"/>
  <c r="DO10" i="212"/>
  <c r="DN10" i="212"/>
  <c r="DM10" i="212"/>
  <c r="DL10" i="212"/>
  <c r="DK10" i="212"/>
  <c r="DJ10" i="212"/>
  <c r="DI10" i="212"/>
  <c r="DH10" i="212"/>
  <c r="DG10" i="212"/>
  <c r="DF10" i="212"/>
  <c r="DE10" i="212"/>
  <c r="DD10" i="212"/>
  <c r="DC10" i="212"/>
  <c r="DB10" i="212"/>
  <c r="DA10" i="212"/>
  <c r="CZ10" i="212"/>
  <c r="CY10" i="212"/>
  <c r="CX10" i="212"/>
  <c r="CW10" i="212"/>
  <c r="CV10" i="212"/>
  <c r="CU10" i="212"/>
  <c r="CT10" i="212"/>
  <c r="CS10" i="212"/>
  <c r="CR10" i="212"/>
  <c r="CQ10" i="212"/>
  <c r="CP10" i="212"/>
  <c r="CO10" i="212"/>
  <c r="CN10" i="212"/>
  <c r="CM10" i="212"/>
  <c r="CL10" i="212"/>
  <c r="CK10" i="212"/>
  <c r="CJ10" i="212"/>
  <c r="CI10" i="212"/>
  <c r="CH10" i="212"/>
  <c r="CG10" i="212"/>
  <c r="CF10" i="212"/>
  <c r="CE10" i="212"/>
  <c r="CD10" i="212"/>
  <c r="CC10" i="212"/>
  <c r="CB10" i="212"/>
  <c r="CA10" i="212"/>
  <c r="BZ10" i="212"/>
  <c r="BY10" i="212"/>
  <c r="BX10" i="212"/>
  <c r="BW10" i="212"/>
  <c r="BV10" i="212"/>
  <c r="BU10" i="212"/>
  <c r="BT10" i="212"/>
  <c r="BS10" i="212"/>
  <c r="BR10" i="212"/>
  <c r="BQ10" i="212"/>
  <c r="BP10" i="212"/>
  <c r="BO10" i="212"/>
  <c r="BN10" i="212"/>
  <c r="BM10" i="212"/>
  <c r="BL10" i="212"/>
  <c r="BK10" i="212"/>
  <c r="BJ10" i="212"/>
  <c r="BI10" i="212"/>
  <c r="BH10" i="212"/>
  <c r="BG10" i="212"/>
  <c r="BF10" i="212"/>
  <c r="BE10" i="212"/>
  <c r="BD10" i="212"/>
  <c r="BC10" i="212"/>
  <c r="BB10" i="212"/>
  <c r="BA10" i="212"/>
  <c r="AZ10" i="212"/>
  <c r="AY10" i="212"/>
  <c r="AX10" i="212"/>
  <c r="AW10" i="212"/>
  <c r="AV10" i="212"/>
  <c r="AU10" i="212"/>
  <c r="AT10" i="212"/>
  <c r="AS10" i="212"/>
  <c r="AR10" i="212"/>
  <c r="AQ10" i="212"/>
  <c r="AP10" i="212"/>
  <c r="AO10" i="212"/>
  <c r="AN10" i="212"/>
  <c r="AM10" i="212"/>
  <c r="AL10" i="212"/>
  <c r="AK10" i="212"/>
  <c r="AJ10" i="212"/>
  <c r="AI10" i="212"/>
  <c r="AH10" i="212"/>
  <c r="AG10" i="212"/>
  <c r="AF10" i="212"/>
  <c r="AE10" i="212"/>
  <c r="AD10" i="212"/>
  <c r="AC10" i="212"/>
  <c r="AB10" i="212"/>
  <c r="AA10" i="212"/>
  <c r="Z10" i="212"/>
  <c r="Y10" i="212"/>
  <c r="X10" i="212"/>
  <c r="W10" i="212"/>
  <c r="V10" i="212"/>
  <c r="U10" i="212"/>
  <c r="T10" i="212"/>
  <c r="S10" i="212"/>
  <c r="R10" i="212"/>
  <c r="Q10" i="212"/>
  <c r="P10" i="212"/>
  <c r="O10" i="212"/>
  <c r="N10" i="212"/>
  <c r="M10" i="212"/>
  <c r="L10" i="212"/>
  <c r="K10" i="212"/>
  <c r="J10" i="212"/>
  <c r="I10" i="212"/>
  <c r="H10" i="212"/>
  <c r="G10" i="212"/>
  <c r="F10" i="212"/>
  <c r="E10" i="212"/>
  <c r="D10" i="212"/>
  <c r="C10" i="212"/>
  <c r="B10" i="212"/>
  <c r="HR8" i="212"/>
  <c r="HQ8" i="212"/>
  <c r="HP8" i="212"/>
  <c r="HO8" i="212"/>
  <c r="HN8" i="212"/>
  <c r="HM8" i="212"/>
  <c r="HL8" i="212"/>
  <c r="HK8" i="212"/>
  <c r="HJ8" i="212"/>
  <c r="HI8" i="212"/>
  <c r="HH8" i="212"/>
  <c r="HG8" i="212"/>
  <c r="HF8" i="212"/>
  <c r="HE8" i="212"/>
  <c r="HD8" i="212"/>
  <c r="HC8" i="212"/>
  <c r="HB8" i="212"/>
  <c r="HA8" i="212"/>
  <c r="GZ8" i="212"/>
  <c r="GY8" i="212"/>
  <c r="GX8" i="212"/>
  <c r="GW8" i="212"/>
  <c r="GV8" i="212"/>
  <c r="GU8" i="212"/>
  <c r="GT8" i="212"/>
  <c r="GS8" i="212"/>
  <c r="GR8" i="212"/>
  <c r="GQ8" i="212"/>
  <c r="GP8" i="212"/>
  <c r="GO8" i="212"/>
  <c r="GN8" i="212"/>
  <c r="GM8" i="212"/>
  <c r="GL8" i="212"/>
  <c r="GK8" i="212"/>
  <c r="GJ8" i="212"/>
  <c r="GI8" i="212"/>
  <c r="GH8" i="212"/>
  <c r="GG8" i="212"/>
  <c r="GF8" i="212"/>
  <c r="GE8" i="212"/>
  <c r="GD8" i="212"/>
  <c r="GC8" i="212"/>
  <c r="GB8" i="212"/>
  <c r="GA8" i="212"/>
  <c r="FZ8" i="212"/>
  <c r="FY8" i="212"/>
  <c r="FX8" i="212"/>
  <c r="FW8" i="212"/>
  <c r="FV8" i="212"/>
  <c r="FU8" i="212"/>
  <c r="FT8" i="212"/>
  <c r="FS8" i="212"/>
  <c r="FR8" i="212"/>
  <c r="FQ8" i="212"/>
  <c r="FP8" i="212"/>
  <c r="FO8" i="212"/>
  <c r="FN8" i="212"/>
  <c r="FM8" i="212"/>
  <c r="FL8" i="212"/>
  <c r="FK8" i="212"/>
  <c r="FJ8" i="212"/>
  <c r="FI8" i="212"/>
  <c r="FH8" i="212"/>
  <c r="FG8" i="212"/>
  <c r="FF8" i="212"/>
  <c r="FE8" i="212"/>
  <c r="FD8" i="212"/>
  <c r="FC8" i="212"/>
  <c r="FB8" i="212"/>
  <c r="FA8" i="212"/>
  <c r="EZ8" i="212"/>
  <c r="EY8" i="212"/>
  <c r="EX8" i="212"/>
  <c r="EW8" i="212"/>
  <c r="EV8" i="212"/>
  <c r="EU8" i="212"/>
  <c r="ET8" i="212"/>
  <c r="ES8" i="212"/>
  <c r="ER8" i="212"/>
  <c r="EQ8" i="212"/>
  <c r="EP8" i="212"/>
  <c r="EO8" i="212"/>
  <c r="EN8" i="212"/>
  <c r="EM8" i="212"/>
  <c r="EL8" i="212"/>
  <c r="EK8" i="212"/>
  <c r="EJ8" i="212"/>
  <c r="EI8" i="212"/>
  <c r="EH8" i="212"/>
  <c r="EG8" i="212"/>
  <c r="EF8" i="212"/>
  <c r="EE8" i="212"/>
  <c r="ED8" i="212"/>
  <c r="EC8" i="212"/>
  <c r="EB8" i="212"/>
  <c r="EA8" i="212"/>
  <c r="DZ8" i="212"/>
  <c r="DY8" i="212"/>
  <c r="DX8" i="212"/>
  <c r="DW8" i="212"/>
  <c r="DV8" i="212"/>
  <c r="DU8" i="212"/>
  <c r="DT8" i="212"/>
  <c r="DS8" i="212"/>
  <c r="DR8" i="212"/>
  <c r="DQ8" i="212"/>
  <c r="DP8" i="212"/>
  <c r="DO8" i="212"/>
  <c r="DN8" i="212"/>
  <c r="DM8" i="212"/>
  <c r="DL8" i="212"/>
  <c r="DK8" i="212"/>
  <c r="DJ8" i="212"/>
  <c r="DI8" i="212"/>
  <c r="DH8" i="212"/>
  <c r="DG8" i="212"/>
  <c r="DF8" i="212"/>
  <c r="DE8" i="212"/>
  <c r="DD8" i="212"/>
  <c r="DC8" i="212"/>
  <c r="DB8" i="212"/>
  <c r="DA8" i="212"/>
  <c r="CZ8" i="212"/>
  <c r="CY8" i="212"/>
  <c r="CX8" i="212"/>
  <c r="CW8" i="212"/>
  <c r="CV8" i="212"/>
  <c r="CU8" i="212"/>
  <c r="CT8" i="212"/>
  <c r="CS8" i="212"/>
  <c r="CR8" i="212"/>
  <c r="CQ8" i="212"/>
  <c r="CP8" i="212"/>
  <c r="CO8" i="212"/>
  <c r="CN8" i="212"/>
  <c r="CM8" i="212"/>
  <c r="CL8" i="212"/>
  <c r="CK8" i="212"/>
  <c r="CJ8" i="212"/>
  <c r="CI8" i="212"/>
  <c r="CH8" i="212"/>
  <c r="CG8" i="212"/>
  <c r="CF8" i="212"/>
  <c r="CE8" i="212"/>
  <c r="CD8" i="212"/>
  <c r="CC8" i="212"/>
  <c r="CB8" i="212"/>
  <c r="CA8" i="212"/>
  <c r="BZ8" i="212"/>
  <c r="BY8" i="212"/>
  <c r="BX8" i="212"/>
  <c r="BW8" i="212"/>
  <c r="BV8" i="212"/>
  <c r="BU8" i="212"/>
  <c r="BT8" i="212"/>
  <c r="BS8" i="212"/>
  <c r="BR8" i="212"/>
  <c r="BQ8" i="212"/>
  <c r="BP8" i="212"/>
  <c r="BO8" i="212"/>
  <c r="BN8" i="212"/>
  <c r="BM8" i="212"/>
  <c r="BL8" i="212"/>
  <c r="BK8" i="212"/>
  <c r="BJ8" i="212"/>
  <c r="BI8" i="212"/>
  <c r="BH8" i="212"/>
  <c r="BG8" i="212"/>
  <c r="BF8" i="212"/>
  <c r="BE8" i="212"/>
  <c r="BD8" i="212"/>
  <c r="BC8" i="212"/>
  <c r="BB8" i="212"/>
  <c r="BA8" i="212"/>
  <c r="AZ8" i="212"/>
  <c r="AY8" i="212"/>
  <c r="AX8" i="212"/>
  <c r="AW8" i="212"/>
  <c r="AV8" i="212"/>
  <c r="AU8" i="212"/>
  <c r="AT8" i="212"/>
  <c r="AS8" i="212"/>
  <c r="AR8" i="212"/>
  <c r="AQ8" i="212"/>
  <c r="AP8" i="212"/>
  <c r="AO8" i="212"/>
  <c r="AN8" i="212"/>
  <c r="AM8" i="212"/>
  <c r="AL8" i="212"/>
  <c r="AK8" i="212"/>
  <c r="AJ8" i="212"/>
  <c r="AI8" i="212"/>
  <c r="AH8" i="212"/>
  <c r="AG8" i="212"/>
  <c r="AF8" i="212"/>
  <c r="AE8" i="212"/>
  <c r="AD8" i="212"/>
  <c r="AC8" i="212"/>
  <c r="AB8" i="212"/>
  <c r="AA8" i="212"/>
  <c r="Z8" i="212"/>
  <c r="Y8" i="212"/>
  <c r="X8" i="212"/>
  <c r="W8" i="212"/>
  <c r="V8" i="212"/>
  <c r="U8" i="212"/>
  <c r="T8" i="212"/>
  <c r="S8" i="212"/>
  <c r="R8" i="212"/>
  <c r="Q8" i="212"/>
  <c r="P8" i="212"/>
  <c r="O8" i="212"/>
  <c r="N8" i="212"/>
  <c r="M8" i="212"/>
  <c r="L8" i="212"/>
  <c r="K8" i="212"/>
  <c r="J8" i="212"/>
  <c r="I8" i="212"/>
  <c r="H8" i="212"/>
  <c r="G8" i="212"/>
  <c r="F8" i="212"/>
  <c r="E8" i="212"/>
  <c r="D8" i="212"/>
  <c r="C8" i="212"/>
  <c r="B8" i="212"/>
  <c r="HR7" i="212"/>
  <c r="HQ7" i="212"/>
  <c r="HP7" i="212"/>
  <c r="HO7" i="212"/>
  <c r="HN7" i="212"/>
  <c r="HM7" i="212"/>
  <c r="HL7" i="212"/>
  <c r="HK7" i="212"/>
  <c r="HJ7" i="212"/>
  <c r="HI7" i="212"/>
  <c r="HH7" i="212"/>
  <c r="HG7" i="212"/>
  <c r="HF7" i="212"/>
  <c r="HE7" i="212"/>
  <c r="HD7" i="212"/>
  <c r="HC7" i="212"/>
  <c r="HB7" i="212"/>
  <c r="HA7" i="212"/>
  <c r="GZ7" i="212"/>
  <c r="GY7" i="212"/>
  <c r="GX7" i="212"/>
  <c r="GW7" i="212"/>
  <c r="GV7" i="212"/>
  <c r="GU7" i="212"/>
  <c r="GT7" i="212"/>
  <c r="GS7" i="212"/>
  <c r="GR7" i="212"/>
  <c r="GQ7" i="212"/>
  <c r="GP7" i="212"/>
  <c r="GO7" i="212"/>
  <c r="GN7" i="212"/>
  <c r="GM7" i="212"/>
  <c r="GL7" i="212"/>
  <c r="GK7" i="212"/>
  <c r="GJ7" i="212"/>
  <c r="GI7" i="212"/>
  <c r="GH7" i="212"/>
  <c r="GG7" i="212"/>
  <c r="GF7" i="212"/>
  <c r="GE7" i="212"/>
  <c r="GD7" i="212"/>
  <c r="GC7" i="212"/>
  <c r="GB7" i="212"/>
  <c r="GA7" i="212"/>
  <c r="FZ7" i="212"/>
  <c r="FY7" i="212"/>
  <c r="FX7" i="212"/>
  <c r="FW7" i="212"/>
  <c r="FV7" i="212"/>
  <c r="FU7" i="212"/>
  <c r="FT7" i="212"/>
  <c r="FS7" i="212"/>
  <c r="FR7" i="212"/>
  <c r="FQ7" i="212"/>
  <c r="FP7" i="212"/>
  <c r="FO7" i="212"/>
  <c r="FN7" i="212"/>
  <c r="FM7" i="212"/>
  <c r="FL7" i="212"/>
  <c r="FK7" i="212"/>
  <c r="FJ7" i="212"/>
  <c r="FI7" i="212"/>
  <c r="FH7" i="212"/>
  <c r="FG7" i="212"/>
  <c r="FF7" i="212"/>
  <c r="FE7" i="212"/>
  <c r="FD7" i="212"/>
  <c r="FC7" i="212"/>
  <c r="FB7" i="212"/>
  <c r="FA7" i="212"/>
  <c r="EZ7" i="212"/>
  <c r="EY7" i="212"/>
  <c r="EX7" i="212"/>
  <c r="EW7" i="212"/>
  <c r="EV7" i="212"/>
  <c r="EU7" i="212"/>
  <c r="ET7" i="212"/>
  <c r="ES7" i="212"/>
  <c r="ER7" i="212"/>
  <c r="EQ7" i="212"/>
  <c r="EP7" i="212"/>
  <c r="EO7" i="212"/>
  <c r="EN7" i="212"/>
  <c r="EM7" i="212"/>
  <c r="EL7" i="212"/>
  <c r="EK7" i="212"/>
  <c r="EJ7" i="212"/>
  <c r="EI7" i="212"/>
  <c r="EH7" i="212"/>
  <c r="EG7" i="212"/>
  <c r="EF7" i="212"/>
  <c r="EE7" i="212"/>
  <c r="ED7" i="212"/>
  <c r="EC7" i="212"/>
  <c r="EB7" i="212"/>
  <c r="EA7" i="212"/>
  <c r="DZ7" i="212"/>
  <c r="DY7" i="212"/>
  <c r="DX7" i="212"/>
  <c r="DW7" i="212"/>
  <c r="DV7" i="212"/>
  <c r="DU7" i="212"/>
  <c r="DT7" i="212"/>
  <c r="DS7" i="212"/>
  <c r="DR7" i="212"/>
  <c r="DQ7" i="212"/>
  <c r="DP7" i="212"/>
  <c r="DO7" i="212"/>
  <c r="DN7" i="212"/>
  <c r="DM7" i="212"/>
  <c r="DL7" i="212"/>
  <c r="DK7" i="212"/>
  <c r="DJ7" i="212"/>
  <c r="DI7" i="212"/>
  <c r="DH7" i="212"/>
  <c r="DG7" i="212"/>
  <c r="DF7" i="212"/>
  <c r="DE7" i="212"/>
  <c r="DD7" i="212"/>
  <c r="DC7" i="212"/>
  <c r="DB7" i="212"/>
  <c r="DA7" i="212"/>
  <c r="CZ7" i="212"/>
  <c r="CY7" i="212"/>
  <c r="CX7" i="212"/>
  <c r="CW7" i="212"/>
  <c r="CV7" i="212"/>
  <c r="CU7" i="212"/>
  <c r="CT7" i="212"/>
  <c r="CS7" i="212"/>
  <c r="CR7" i="212"/>
  <c r="CQ7" i="212"/>
  <c r="CP7" i="212"/>
  <c r="CO7" i="212"/>
  <c r="CN7" i="212"/>
  <c r="CM7" i="212"/>
  <c r="CL7" i="212"/>
  <c r="CK7" i="212"/>
  <c r="CJ7" i="212"/>
  <c r="CI7" i="212"/>
  <c r="CH7" i="212"/>
  <c r="CG7" i="212"/>
  <c r="CF7" i="212"/>
  <c r="CE7" i="212"/>
  <c r="CD7" i="212"/>
  <c r="CC7" i="212"/>
  <c r="CB7" i="212"/>
  <c r="CA7" i="212"/>
  <c r="BZ7" i="212"/>
  <c r="BY7" i="212"/>
  <c r="BX7" i="212"/>
  <c r="BW7" i="212"/>
  <c r="BV7" i="212"/>
  <c r="BU7" i="212"/>
  <c r="BT7" i="212"/>
  <c r="BS7" i="212"/>
  <c r="BR7" i="212"/>
  <c r="BQ7" i="212"/>
  <c r="BP7" i="212"/>
  <c r="BO7" i="212"/>
  <c r="BN7" i="212"/>
  <c r="BM7" i="212"/>
  <c r="BL7" i="212"/>
  <c r="BK7" i="212"/>
  <c r="BJ7" i="212"/>
  <c r="BI7" i="212"/>
  <c r="BH7" i="212"/>
  <c r="BG7" i="212"/>
  <c r="BF7" i="212"/>
  <c r="BE7" i="212"/>
  <c r="BD7" i="212"/>
  <c r="BC7" i="212"/>
  <c r="BB7" i="212"/>
  <c r="BA7" i="212"/>
  <c r="AZ7" i="212"/>
  <c r="AY7" i="212"/>
  <c r="AX7" i="212"/>
  <c r="AW7" i="212"/>
  <c r="AV7" i="212"/>
  <c r="AU7" i="212"/>
  <c r="AT7" i="212"/>
  <c r="AS7" i="212"/>
  <c r="AR7" i="212"/>
  <c r="AQ7" i="212"/>
  <c r="AP7" i="212"/>
  <c r="AO7" i="212"/>
  <c r="AN7" i="212"/>
  <c r="AM7" i="212"/>
  <c r="AL7" i="212"/>
  <c r="AK7" i="212"/>
  <c r="AJ7" i="212"/>
  <c r="AI7" i="212"/>
  <c r="AH7" i="212"/>
  <c r="AG7" i="212"/>
  <c r="AF7" i="212"/>
  <c r="AE7" i="212"/>
  <c r="AD7" i="212"/>
  <c r="AC7" i="212"/>
  <c r="AB7" i="212"/>
  <c r="AA7" i="212"/>
  <c r="Z7" i="212"/>
  <c r="Y7" i="212"/>
  <c r="X7" i="212"/>
  <c r="W7" i="212"/>
  <c r="V7" i="212"/>
  <c r="U7" i="212"/>
  <c r="T7" i="212"/>
  <c r="S7" i="212"/>
  <c r="R7" i="212"/>
  <c r="Q7" i="212"/>
  <c r="P7" i="212"/>
  <c r="O7" i="212"/>
  <c r="N7" i="212"/>
  <c r="M7" i="212"/>
  <c r="L7" i="212"/>
  <c r="K7" i="212"/>
  <c r="J7" i="212"/>
  <c r="I7" i="212"/>
  <c r="H7" i="212"/>
  <c r="G7" i="212"/>
  <c r="F7" i="212"/>
  <c r="E7" i="212"/>
  <c r="D7" i="212"/>
  <c r="C7" i="212"/>
  <c r="B7" i="212"/>
  <c r="HR5" i="212"/>
  <c r="HQ5" i="212"/>
  <c r="HP5" i="212"/>
  <c r="HO5" i="212"/>
  <c r="HN5" i="212"/>
  <c r="HM5" i="212"/>
  <c r="HL5" i="212"/>
  <c r="HK5" i="212"/>
  <c r="HJ5" i="212"/>
  <c r="HI5" i="212"/>
  <c r="HH5" i="212"/>
  <c r="HG5" i="212"/>
  <c r="HF5" i="212"/>
  <c r="HE5" i="212"/>
  <c r="HD5" i="212"/>
  <c r="HC5" i="212"/>
  <c r="HB5" i="212"/>
  <c r="HA5" i="212"/>
  <c r="GZ5" i="212"/>
  <c r="GY5" i="212"/>
  <c r="GX5" i="212"/>
  <c r="GW5" i="212"/>
  <c r="GV5" i="212"/>
  <c r="GU5" i="212"/>
  <c r="GT5" i="212"/>
  <c r="GS5" i="212"/>
  <c r="GR5" i="212"/>
  <c r="GQ5" i="212"/>
  <c r="GP5" i="212"/>
  <c r="GO5" i="212"/>
  <c r="GN5" i="212"/>
  <c r="GM5" i="212"/>
  <c r="GL5" i="212"/>
  <c r="GK5" i="212"/>
  <c r="GJ5" i="212"/>
  <c r="GI5" i="212"/>
  <c r="GH5" i="212"/>
  <c r="GG5" i="212"/>
  <c r="GF5" i="212"/>
  <c r="GE5" i="212"/>
  <c r="GD5" i="212"/>
  <c r="GC5" i="212"/>
  <c r="GB5" i="212"/>
  <c r="GA5" i="212"/>
  <c r="FZ5" i="212"/>
  <c r="FY5" i="212"/>
  <c r="FX5" i="212"/>
  <c r="FW5" i="212"/>
  <c r="FV5" i="212"/>
  <c r="FU5" i="212"/>
  <c r="FT5" i="212"/>
  <c r="FS5" i="212"/>
  <c r="FR5" i="212"/>
  <c r="FQ5" i="212"/>
  <c r="FP5" i="212"/>
  <c r="FO5" i="212"/>
  <c r="FN5" i="212"/>
  <c r="FM5" i="212"/>
  <c r="FL5" i="212"/>
  <c r="FK5" i="212"/>
  <c r="FJ5" i="212"/>
  <c r="FI5" i="212"/>
  <c r="FH5" i="212"/>
  <c r="FG5" i="212"/>
  <c r="FF5" i="212"/>
  <c r="FE5" i="212"/>
  <c r="FD5" i="212"/>
  <c r="FC5" i="212"/>
  <c r="FB5" i="212"/>
  <c r="FA5" i="212"/>
  <c r="EZ5" i="212"/>
  <c r="EY5" i="212"/>
  <c r="EX5" i="212"/>
  <c r="EW5" i="212"/>
  <c r="EV5" i="212"/>
  <c r="EU5" i="212"/>
  <c r="ET5" i="212"/>
  <c r="ES5" i="212"/>
  <c r="ER5" i="212"/>
  <c r="EQ5" i="212"/>
  <c r="EP5" i="212"/>
  <c r="EO5" i="212"/>
  <c r="EN5" i="212"/>
  <c r="EM5" i="212"/>
  <c r="EL5" i="212"/>
  <c r="EK5" i="212"/>
  <c r="EJ5" i="212"/>
  <c r="EI5" i="212"/>
  <c r="EH5" i="212"/>
  <c r="EG5" i="212"/>
  <c r="EF5" i="212"/>
  <c r="EE5" i="212"/>
  <c r="ED5" i="212"/>
  <c r="EC5" i="212"/>
  <c r="EB5" i="212"/>
  <c r="EA5" i="212"/>
  <c r="DZ5" i="212"/>
  <c r="DY5" i="212"/>
  <c r="DX5" i="212"/>
  <c r="DW5" i="212"/>
  <c r="DV5" i="212"/>
  <c r="DU5" i="212"/>
  <c r="DT5" i="212"/>
  <c r="DS5" i="212"/>
  <c r="DR5" i="212"/>
  <c r="DQ5" i="212"/>
  <c r="DP5" i="212"/>
  <c r="DO5" i="212"/>
  <c r="DN5" i="212"/>
  <c r="DM5" i="212"/>
  <c r="DL5" i="212"/>
  <c r="DK5" i="212"/>
  <c r="DJ5" i="212"/>
  <c r="DI5" i="212"/>
  <c r="DH5" i="212"/>
  <c r="DG5" i="212"/>
  <c r="DF5" i="212"/>
  <c r="DE5" i="212"/>
  <c r="DD5" i="212"/>
  <c r="DC5" i="212"/>
  <c r="DB5" i="212"/>
  <c r="DA5" i="212"/>
  <c r="CZ5" i="212"/>
  <c r="CY5" i="212"/>
  <c r="CX5" i="212"/>
  <c r="CW5" i="212"/>
  <c r="CV5" i="212"/>
  <c r="CU5" i="212"/>
  <c r="CT5" i="212"/>
  <c r="CS5" i="212"/>
  <c r="CR5" i="212"/>
  <c r="CQ5" i="212"/>
  <c r="CP5" i="212"/>
  <c r="CO5" i="212"/>
  <c r="CN5" i="212"/>
  <c r="CM5" i="212"/>
  <c r="CL5" i="212"/>
  <c r="CK5" i="212"/>
  <c r="CJ5" i="212"/>
  <c r="CI5" i="212"/>
  <c r="CH5" i="212"/>
  <c r="CG5" i="212"/>
  <c r="CF5" i="212"/>
  <c r="CE5" i="212"/>
  <c r="CD5" i="212"/>
  <c r="CC5" i="212"/>
  <c r="CB5" i="212"/>
  <c r="CA5" i="212"/>
  <c r="BZ5" i="212"/>
  <c r="BY5" i="212"/>
  <c r="BX5" i="212"/>
  <c r="BW5" i="212"/>
  <c r="BV5" i="212"/>
  <c r="BU5" i="212"/>
  <c r="BT5" i="212"/>
  <c r="BS5" i="212"/>
  <c r="BR5" i="212"/>
  <c r="BQ5" i="212"/>
  <c r="BP5" i="212"/>
  <c r="BO5" i="212"/>
  <c r="BN5" i="212"/>
  <c r="BM5" i="212"/>
  <c r="BL5" i="212"/>
  <c r="BK5" i="212"/>
  <c r="BJ5" i="212"/>
  <c r="BI5" i="212"/>
  <c r="BH5" i="212"/>
  <c r="BG5" i="212"/>
  <c r="BF5" i="212"/>
  <c r="BE5" i="212"/>
  <c r="BD5" i="212"/>
  <c r="BC5" i="212"/>
  <c r="BB5" i="212"/>
  <c r="BA5" i="212"/>
  <c r="AZ5" i="212"/>
  <c r="AY5" i="212"/>
  <c r="AX5" i="212"/>
  <c r="AW5" i="212"/>
  <c r="AV5" i="212"/>
  <c r="AU5" i="212"/>
  <c r="AT5" i="212"/>
  <c r="AS5" i="212"/>
  <c r="AR5" i="212"/>
  <c r="AQ5" i="212"/>
  <c r="AP5" i="212"/>
  <c r="AO5" i="212"/>
  <c r="AN5" i="212"/>
  <c r="AM5" i="212"/>
  <c r="AL5" i="212"/>
  <c r="AK5" i="212"/>
  <c r="AJ5" i="212"/>
  <c r="AI5" i="212"/>
  <c r="AH5" i="212"/>
  <c r="AG5" i="212"/>
  <c r="AF5" i="212"/>
  <c r="AE5" i="212"/>
  <c r="AD5" i="212"/>
  <c r="AC5" i="212"/>
  <c r="AB5" i="212"/>
  <c r="AA5" i="212"/>
  <c r="Z5" i="212"/>
  <c r="Y5" i="212"/>
  <c r="X5" i="212"/>
  <c r="W5" i="212"/>
  <c r="V5" i="212"/>
  <c r="U5" i="212"/>
  <c r="T5" i="212"/>
  <c r="S5" i="212"/>
  <c r="R5" i="212"/>
  <c r="Q5" i="212"/>
  <c r="P5" i="212"/>
  <c r="O5" i="212"/>
  <c r="N5" i="212"/>
  <c r="M5" i="212"/>
  <c r="L5" i="212"/>
  <c r="K5" i="212"/>
  <c r="J5" i="212"/>
  <c r="I5" i="212"/>
  <c r="H5" i="212"/>
  <c r="G5" i="212"/>
  <c r="F5" i="212"/>
  <c r="E5" i="212"/>
  <c r="D5" i="212"/>
  <c r="C5" i="212"/>
  <c r="B5" i="212"/>
  <c r="HR4" i="212"/>
  <c r="HQ4" i="212"/>
  <c r="HP4" i="212"/>
  <c r="HO4" i="212"/>
  <c r="HN4" i="212"/>
  <c r="HM4" i="212"/>
  <c r="HL4" i="212"/>
  <c r="HK4" i="212"/>
  <c r="HJ4" i="212"/>
  <c r="HI4" i="212"/>
  <c r="HH4" i="212"/>
  <c r="HG4" i="212"/>
  <c r="HF4" i="212"/>
  <c r="HE4" i="212"/>
  <c r="HD4" i="212"/>
  <c r="HC4" i="212"/>
  <c r="HB4" i="212"/>
  <c r="HA4" i="212"/>
  <c r="GZ4" i="212"/>
  <c r="GY4" i="212"/>
  <c r="GX4" i="212"/>
  <c r="GW4" i="212"/>
  <c r="GV4" i="212"/>
  <c r="GU4" i="212"/>
  <c r="GT4" i="212"/>
  <c r="GS4" i="212"/>
  <c r="GR4" i="212"/>
  <c r="GQ4" i="212"/>
  <c r="GP4" i="212"/>
  <c r="GO4" i="212"/>
  <c r="GN4" i="212"/>
  <c r="GM4" i="212"/>
  <c r="GL4" i="212"/>
  <c r="GK4" i="212"/>
  <c r="GJ4" i="212"/>
  <c r="GI4" i="212"/>
  <c r="GH4" i="212"/>
  <c r="GG4" i="212"/>
  <c r="GF4" i="212"/>
  <c r="GE4" i="212"/>
  <c r="GD4" i="212"/>
  <c r="GC4" i="212"/>
  <c r="GB4" i="212"/>
  <c r="GA4" i="212"/>
  <c r="FZ4" i="212"/>
  <c r="FY4" i="212"/>
  <c r="FX4" i="212"/>
  <c r="FW4" i="212"/>
  <c r="FV4" i="212"/>
  <c r="FU4" i="212"/>
  <c r="FT4" i="212"/>
  <c r="FS4" i="212"/>
  <c r="FR4" i="212"/>
  <c r="FQ4" i="212"/>
  <c r="FP4" i="212"/>
  <c r="FO4" i="212"/>
  <c r="FN4" i="212"/>
  <c r="FM4" i="212"/>
  <c r="FL4" i="212"/>
  <c r="FK4" i="212"/>
  <c r="FJ4" i="212"/>
  <c r="FI4" i="212"/>
  <c r="FH4" i="212"/>
  <c r="FG4" i="212"/>
  <c r="FF4" i="212"/>
  <c r="FE4" i="212"/>
  <c r="FD4" i="212"/>
  <c r="FC4" i="212"/>
  <c r="FB4" i="212"/>
  <c r="FA4" i="212"/>
  <c r="EZ4" i="212"/>
  <c r="EY4" i="212"/>
  <c r="EX4" i="212"/>
  <c r="EW4" i="212"/>
  <c r="EV4" i="212"/>
  <c r="EU4" i="212"/>
  <c r="ET4" i="212"/>
  <c r="ES4" i="212"/>
  <c r="ER4" i="212"/>
  <c r="EQ4" i="212"/>
  <c r="EP4" i="212"/>
  <c r="EO4" i="212"/>
  <c r="EN4" i="212"/>
  <c r="EM4" i="212"/>
  <c r="EL4" i="212"/>
  <c r="EK4" i="212"/>
  <c r="EJ4" i="212"/>
  <c r="EI4" i="212"/>
  <c r="EH4" i="212"/>
  <c r="EG4" i="212"/>
  <c r="EF4" i="212"/>
  <c r="EE4" i="212"/>
  <c r="ED4" i="212"/>
  <c r="EC4" i="212"/>
  <c r="EB4" i="212"/>
  <c r="EA4" i="212"/>
  <c r="DZ4" i="212"/>
  <c r="DY4" i="212"/>
  <c r="DX4" i="212"/>
  <c r="DW4" i="212"/>
  <c r="DV4" i="212"/>
  <c r="DU4" i="212"/>
  <c r="DT4" i="212"/>
  <c r="DS4" i="212"/>
  <c r="DR4" i="212"/>
  <c r="DQ4" i="212"/>
  <c r="DP4" i="212"/>
  <c r="DO4" i="212"/>
  <c r="DN4" i="212"/>
  <c r="DM4" i="212"/>
  <c r="DL4" i="212"/>
  <c r="DK4" i="212"/>
  <c r="DJ4" i="212"/>
  <c r="DI4" i="212"/>
  <c r="DH4" i="212"/>
  <c r="DG4" i="212"/>
  <c r="DF4" i="212"/>
  <c r="DE4" i="212"/>
  <c r="DD4" i="212"/>
  <c r="DC4" i="212"/>
  <c r="DB4" i="212"/>
  <c r="DA4" i="212"/>
  <c r="CZ4" i="212"/>
  <c r="CY4" i="212"/>
  <c r="CX4" i="212"/>
  <c r="CW4" i="212"/>
  <c r="CV4" i="212"/>
  <c r="CU4" i="212"/>
  <c r="CT4" i="212"/>
  <c r="CS4" i="212"/>
  <c r="CR4" i="212"/>
  <c r="CQ4" i="212"/>
  <c r="CP4" i="212"/>
  <c r="CO4" i="212"/>
  <c r="CN4" i="212"/>
  <c r="CM4" i="212"/>
  <c r="CL4" i="212"/>
  <c r="CK4" i="212"/>
  <c r="CJ4" i="212"/>
  <c r="CI4" i="212"/>
  <c r="CH4" i="212"/>
  <c r="CG4" i="212"/>
  <c r="CF4" i="212"/>
  <c r="CE4" i="212"/>
  <c r="CD4" i="212"/>
  <c r="CC4" i="212"/>
  <c r="CB4" i="212"/>
  <c r="CA4" i="212"/>
  <c r="BZ4" i="212"/>
  <c r="BY4" i="212"/>
  <c r="BX4" i="212"/>
  <c r="BW4" i="212"/>
  <c r="BV4" i="212"/>
  <c r="BU4" i="212"/>
  <c r="BT4" i="212"/>
  <c r="BS4" i="212"/>
  <c r="BR4" i="212"/>
  <c r="BQ4" i="212"/>
  <c r="BP4" i="212"/>
  <c r="BO4" i="212"/>
  <c r="BN4" i="212"/>
  <c r="BM4" i="212"/>
  <c r="BL4" i="212"/>
  <c r="BK4" i="212"/>
  <c r="BJ4" i="212"/>
  <c r="BI4" i="212"/>
  <c r="BH4" i="212"/>
  <c r="BG4" i="212"/>
  <c r="BF4" i="212"/>
  <c r="BE4" i="212"/>
  <c r="BD4" i="212"/>
  <c r="BC4" i="212"/>
  <c r="BB4" i="212"/>
  <c r="BA4" i="212"/>
  <c r="AZ4" i="212"/>
  <c r="AY4" i="212"/>
  <c r="AX4" i="212"/>
  <c r="AW4" i="212"/>
  <c r="AV4" i="212"/>
  <c r="AU4" i="212"/>
  <c r="AT4" i="212"/>
  <c r="AS4" i="212"/>
  <c r="AR4" i="212"/>
  <c r="AQ4" i="212"/>
  <c r="AP4" i="212"/>
  <c r="AO4" i="212"/>
  <c r="AN4" i="212"/>
  <c r="AM4" i="212"/>
  <c r="AL4" i="212"/>
  <c r="AK4" i="212"/>
  <c r="AJ4" i="212"/>
  <c r="AI4" i="212"/>
  <c r="AH4" i="212"/>
  <c r="AG4" i="212"/>
  <c r="AF4" i="212"/>
  <c r="AE4" i="212"/>
  <c r="AD4" i="212"/>
  <c r="AC4" i="212"/>
  <c r="AB4" i="212"/>
  <c r="AA4" i="212"/>
  <c r="Z4" i="212"/>
  <c r="Y4" i="212"/>
  <c r="X4" i="212"/>
  <c r="W4" i="212"/>
  <c r="V4" i="212"/>
  <c r="U4" i="212"/>
  <c r="T4" i="212"/>
  <c r="S4" i="212"/>
  <c r="R4" i="212"/>
  <c r="Q4" i="212"/>
  <c r="P4" i="212"/>
  <c r="O4" i="212"/>
  <c r="N4" i="212"/>
  <c r="M4" i="212"/>
  <c r="L4" i="212"/>
  <c r="K4" i="212"/>
  <c r="J4" i="212"/>
  <c r="I4" i="212"/>
  <c r="H4" i="212"/>
  <c r="G4" i="212"/>
  <c r="F4" i="212"/>
  <c r="E4" i="212"/>
  <c r="D4" i="212"/>
  <c r="C4" i="212"/>
  <c r="B4" i="212"/>
  <c r="A47" i="204"/>
  <c r="A46" i="204"/>
  <c r="BJ36" i="204"/>
  <c r="BI36" i="204"/>
  <c r="BH36" i="204"/>
  <c r="BG36" i="204"/>
  <c r="BF36" i="204"/>
  <c r="BE36" i="204"/>
  <c r="BD36" i="204"/>
  <c r="BC36" i="204"/>
  <c r="BB36" i="204"/>
  <c r="BA36" i="204"/>
  <c r="AZ36" i="204"/>
  <c r="AY36" i="204"/>
  <c r="AX36" i="204"/>
  <c r="AW36" i="204"/>
  <c r="AV36" i="204"/>
  <c r="AU36" i="204"/>
  <c r="AT36" i="204"/>
  <c r="AS36" i="204"/>
  <c r="AR36" i="204"/>
  <c r="AQ36" i="204"/>
  <c r="AP36" i="204"/>
  <c r="AO36" i="204"/>
  <c r="AN36" i="204"/>
  <c r="AM36" i="204"/>
  <c r="AL36" i="204"/>
  <c r="AK36" i="204"/>
  <c r="AJ36" i="204"/>
  <c r="AI36" i="204"/>
  <c r="AH36" i="204"/>
  <c r="AG36" i="204"/>
  <c r="AF36" i="204"/>
  <c r="AE36" i="204"/>
  <c r="AD36" i="204"/>
  <c r="AC36" i="204"/>
  <c r="AB36" i="204"/>
  <c r="AA36" i="204"/>
  <c r="Z36" i="204"/>
  <c r="Y36" i="204"/>
  <c r="X36" i="204"/>
  <c r="W36" i="204"/>
  <c r="V36" i="204"/>
  <c r="U36" i="204"/>
  <c r="T36" i="204"/>
  <c r="S36" i="204"/>
  <c r="R36" i="204"/>
  <c r="Q36" i="204"/>
  <c r="P36" i="204"/>
  <c r="O36" i="204"/>
  <c r="N36" i="204"/>
  <c r="M36" i="204"/>
  <c r="L36" i="204"/>
  <c r="K36" i="204"/>
  <c r="J36" i="204"/>
  <c r="I36" i="204"/>
  <c r="H36" i="204"/>
  <c r="G36" i="204"/>
  <c r="F36" i="204"/>
  <c r="E36" i="204"/>
  <c r="D36" i="204"/>
  <c r="C36" i="204"/>
  <c r="B36" i="204"/>
  <c r="BJ34" i="204"/>
  <c r="BI34" i="204"/>
  <c r="BH34" i="204"/>
  <c r="BG34" i="204"/>
  <c r="BF34" i="204"/>
  <c r="BE34" i="204"/>
  <c r="BD34" i="204"/>
  <c r="BC34" i="204"/>
  <c r="BB34" i="204"/>
  <c r="BA34" i="204"/>
  <c r="AZ34" i="204"/>
  <c r="AY34" i="204"/>
  <c r="AX34" i="204"/>
  <c r="AW34" i="204"/>
  <c r="AV34" i="204"/>
  <c r="AU34" i="204"/>
  <c r="AT34" i="204"/>
  <c r="AS34" i="204"/>
  <c r="AR34" i="204"/>
  <c r="AQ34" i="204"/>
  <c r="AP34" i="204"/>
  <c r="AO34" i="204"/>
  <c r="AN34" i="204"/>
  <c r="AM34" i="204"/>
  <c r="AL34" i="204"/>
  <c r="AK34" i="204"/>
  <c r="AJ34" i="204"/>
  <c r="AI34" i="204"/>
  <c r="AH34" i="204"/>
  <c r="AG34" i="204"/>
  <c r="AF34" i="204"/>
  <c r="AE34" i="204"/>
  <c r="AD34" i="204"/>
  <c r="AC34" i="204"/>
  <c r="AB34" i="204"/>
  <c r="AA34" i="204"/>
  <c r="Z34" i="204"/>
  <c r="Y34" i="204"/>
  <c r="X34" i="204"/>
  <c r="W34" i="204"/>
  <c r="V34" i="204"/>
  <c r="U34" i="204"/>
  <c r="T34" i="204"/>
  <c r="S34" i="204"/>
  <c r="R34" i="204"/>
  <c r="Q34" i="204"/>
  <c r="P34" i="204"/>
  <c r="O34" i="204"/>
  <c r="N34" i="204"/>
  <c r="M34" i="204"/>
  <c r="L34" i="204"/>
  <c r="K34" i="204"/>
  <c r="J34" i="204"/>
  <c r="I34" i="204"/>
  <c r="H34" i="204"/>
  <c r="G34" i="204"/>
  <c r="F34" i="204"/>
  <c r="E34" i="204"/>
  <c r="D34" i="204"/>
  <c r="C34" i="204"/>
  <c r="B34" i="204"/>
  <c r="BJ32" i="204"/>
  <c r="BI32" i="204"/>
  <c r="BH32" i="204"/>
  <c r="BG32" i="204"/>
  <c r="BF32" i="204"/>
  <c r="BE32" i="204"/>
  <c r="BD32" i="204"/>
  <c r="BC32" i="204"/>
  <c r="BB32" i="204"/>
  <c r="BA32" i="204"/>
  <c r="AZ32" i="204"/>
  <c r="AY32" i="204"/>
  <c r="AX32" i="204"/>
  <c r="AW32" i="204"/>
  <c r="AV32" i="204"/>
  <c r="AU32" i="204"/>
  <c r="AT32" i="204"/>
  <c r="AS32" i="204"/>
  <c r="AR32" i="204"/>
  <c r="AQ32" i="204"/>
  <c r="AP32" i="204"/>
  <c r="AO32" i="204"/>
  <c r="AN32" i="204"/>
  <c r="AM32" i="204"/>
  <c r="AL32" i="204"/>
  <c r="AK32" i="204"/>
  <c r="AJ32" i="204"/>
  <c r="AI32" i="204"/>
  <c r="AH32" i="204"/>
  <c r="AG32" i="204"/>
  <c r="AF32" i="204"/>
  <c r="AE32" i="204"/>
  <c r="AD32" i="204"/>
  <c r="AC32" i="204"/>
  <c r="AB32" i="204"/>
  <c r="AA32" i="204"/>
  <c r="Z32" i="204"/>
  <c r="Y32" i="204"/>
  <c r="X32" i="204"/>
  <c r="W32" i="204"/>
  <c r="V32" i="204"/>
  <c r="U32" i="204"/>
  <c r="T32" i="204"/>
  <c r="S32" i="204"/>
  <c r="R32" i="204"/>
  <c r="Q32" i="204"/>
  <c r="P32" i="204"/>
  <c r="O32" i="204"/>
  <c r="N32" i="204"/>
  <c r="M32" i="204"/>
  <c r="L32" i="204"/>
  <c r="K32" i="204"/>
  <c r="J32" i="204"/>
  <c r="I32" i="204"/>
  <c r="H32" i="204"/>
  <c r="G32" i="204"/>
  <c r="F32" i="204"/>
  <c r="E32" i="204"/>
  <c r="D32" i="204"/>
  <c r="C32" i="204"/>
  <c r="B32" i="204"/>
  <c r="BJ30" i="204"/>
  <c r="BI30" i="204"/>
  <c r="BH30" i="204"/>
  <c r="BG30" i="204"/>
  <c r="BF30" i="204"/>
  <c r="BE30" i="204"/>
  <c r="BD30" i="204"/>
  <c r="BC30" i="204"/>
  <c r="BB30" i="204"/>
  <c r="BA30" i="204"/>
  <c r="AZ30" i="204"/>
  <c r="AY30" i="204"/>
  <c r="AX30" i="204"/>
  <c r="AW30" i="204"/>
  <c r="AV30" i="204"/>
  <c r="AU30" i="204"/>
  <c r="AT30" i="204"/>
  <c r="AS30" i="204"/>
  <c r="AR30" i="204"/>
  <c r="AQ30" i="204"/>
  <c r="AP30" i="204"/>
  <c r="AO30" i="204"/>
  <c r="AN30" i="204"/>
  <c r="AM30" i="204"/>
  <c r="AL30" i="204"/>
  <c r="AK30" i="204"/>
  <c r="AJ30" i="204"/>
  <c r="AI30" i="204"/>
  <c r="AH30" i="204"/>
  <c r="AG30" i="204"/>
  <c r="AF30" i="204"/>
  <c r="AE30" i="204"/>
  <c r="AD30" i="204"/>
  <c r="AC30" i="204"/>
  <c r="AB30" i="204"/>
  <c r="AA30" i="204"/>
  <c r="Z30" i="204"/>
  <c r="Y30" i="204"/>
  <c r="X30" i="204"/>
  <c r="W30" i="204"/>
  <c r="V30" i="204"/>
  <c r="U30" i="204"/>
  <c r="T30" i="204"/>
  <c r="S30" i="204"/>
  <c r="R30" i="204"/>
  <c r="Q30" i="204"/>
  <c r="P30" i="204"/>
  <c r="O30" i="204"/>
  <c r="N30" i="204"/>
  <c r="M30" i="204"/>
  <c r="L30" i="204"/>
  <c r="K30" i="204"/>
  <c r="J30" i="204"/>
  <c r="I30" i="204"/>
  <c r="H30" i="204"/>
  <c r="G30" i="204"/>
  <c r="F30" i="204"/>
  <c r="E30" i="204"/>
  <c r="D30" i="204"/>
  <c r="C30" i="204"/>
  <c r="B30" i="204"/>
  <c r="BJ28" i="204"/>
  <c r="BI28" i="204"/>
  <c r="BH28" i="204"/>
  <c r="BG28" i="204"/>
  <c r="BF28" i="204"/>
  <c r="BE28" i="204"/>
  <c r="BD28" i="204"/>
  <c r="BC28" i="204"/>
  <c r="BB28" i="204"/>
  <c r="BA28" i="204"/>
  <c r="AZ28" i="204"/>
  <c r="AY28" i="204"/>
  <c r="AX28" i="204"/>
  <c r="AW28" i="204"/>
  <c r="AV28" i="204"/>
  <c r="AU28" i="204"/>
  <c r="AT28" i="204"/>
  <c r="AS28" i="204"/>
  <c r="AR28" i="204"/>
  <c r="AQ28" i="204"/>
  <c r="AP28" i="204"/>
  <c r="AO28" i="204"/>
  <c r="AN28" i="204"/>
  <c r="AM28" i="204"/>
  <c r="AL28" i="204"/>
  <c r="AK28" i="204"/>
  <c r="AJ28" i="204"/>
  <c r="AI28" i="204"/>
  <c r="AH28" i="204"/>
  <c r="AG28" i="204"/>
  <c r="AF28" i="204"/>
  <c r="AE28" i="204"/>
  <c r="AD28" i="204"/>
  <c r="AC28" i="204"/>
  <c r="AB28" i="204"/>
  <c r="AA28" i="204"/>
  <c r="Z28" i="204"/>
  <c r="Y28" i="204"/>
  <c r="X28" i="204"/>
  <c r="W28" i="204"/>
  <c r="V28" i="204"/>
  <c r="U28" i="204"/>
  <c r="T28" i="204"/>
  <c r="S28" i="204"/>
  <c r="R28" i="204"/>
  <c r="Q28" i="204"/>
  <c r="P28" i="204"/>
  <c r="O28" i="204"/>
  <c r="N28" i="204"/>
  <c r="M28" i="204"/>
  <c r="L28" i="204"/>
  <c r="K28" i="204"/>
  <c r="J28" i="204"/>
  <c r="I28" i="204"/>
  <c r="H28" i="204"/>
  <c r="G28" i="204"/>
  <c r="F28" i="204"/>
  <c r="E28" i="204"/>
  <c r="D28" i="204"/>
  <c r="C28" i="204"/>
  <c r="B28" i="204"/>
  <c r="BJ26" i="204"/>
  <c r="BI26" i="204"/>
  <c r="BH26" i="204"/>
  <c r="BG26" i="204"/>
  <c r="BF26" i="204"/>
  <c r="BE26" i="204"/>
  <c r="BD26" i="204"/>
  <c r="BC26" i="204"/>
  <c r="BB26" i="204"/>
  <c r="BA26" i="204"/>
  <c r="AZ26" i="204"/>
  <c r="AY26" i="204"/>
  <c r="AX26" i="204"/>
  <c r="AW26" i="204"/>
  <c r="AV26" i="204"/>
  <c r="AU26" i="204"/>
  <c r="AT26" i="204"/>
  <c r="AS26" i="204"/>
  <c r="AR26" i="204"/>
  <c r="AQ26" i="204"/>
  <c r="AP26" i="204"/>
  <c r="AO26" i="204"/>
  <c r="AN26" i="204"/>
  <c r="AM26" i="204"/>
  <c r="AL26" i="204"/>
  <c r="AK26" i="204"/>
  <c r="AJ26" i="204"/>
  <c r="AI26" i="204"/>
  <c r="AH26" i="204"/>
  <c r="AG26" i="204"/>
  <c r="AF26" i="204"/>
  <c r="AE26" i="204"/>
  <c r="AD26" i="204"/>
  <c r="AC26" i="204"/>
  <c r="AB26" i="204"/>
  <c r="AA26" i="204"/>
  <c r="Z26" i="204"/>
  <c r="Y26" i="204"/>
  <c r="X26" i="204"/>
  <c r="W26" i="204"/>
  <c r="V26" i="204"/>
  <c r="U26" i="204"/>
  <c r="T26" i="204"/>
  <c r="S26" i="204"/>
  <c r="R26" i="204"/>
  <c r="Q26" i="204"/>
  <c r="P26" i="204"/>
  <c r="O26" i="204"/>
  <c r="N26" i="204"/>
  <c r="M26" i="204"/>
  <c r="L26" i="204"/>
  <c r="K26" i="204"/>
  <c r="J26" i="204"/>
  <c r="I26" i="204"/>
  <c r="H26" i="204"/>
  <c r="G26" i="204"/>
  <c r="F26" i="204"/>
  <c r="E26" i="204"/>
  <c r="D26" i="204"/>
  <c r="C26" i="204"/>
  <c r="B26" i="204"/>
  <c r="BJ24" i="204"/>
  <c r="BI24" i="204"/>
  <c r="BH24" i="204"/>
  <c r="BG24" i="204"/>
  <c r="BF24" i="204"/>
  <c r="BE24" i="204"/>
  <c r="BD24" i="204"/>
  <c r="BC24" i="204"/>
  <c r="BB24" i="204"/>
  <c r="BA24" i="204"/>
  <c r="AZ24" i="204"/>
  <c r="AY24" i="204"/>
  <c r="AX24" i="204"/>
  <c r="AW24" i="204"/>
  <c r="AV24" i="204"/>
  <c r="AU24" i="204"/>
  <c r="AT24" i="204"/>
  <c r="AS24" i="204"/>
  <c r="AR24" i="204"/>
  <c r="AQ24" i="204"/>
  <c r="AP24" i="204"/>
  <c r="AO24" i="204"/>
  <c r="AN24" i="204"/>
  <c r="AM24" i="204"/>
  <c r="AL24" i="204"/>
  <c r="AK24" i="204"/>
  <c r="AJ24" i="204"/>
  <c r="AI24" i="204"/>
  <c r="AH24" i="204"/>
  <c r="AG24" i="204"/>
  <c r="AF24" i="204"/>
  <c r="AE24" i="204"/>
  <c r="AD24" i="204"/>
  <c r="AC24" i="204"/>
  <c r="AB24" i="204"/>
  <c r="AA24" i="204"/>
  <c r="Z24" i="204"/>
  <c r="Y24" i="204"/>
  <c r="X24" i="204"/>
  <c r="W24" i="204"/>
  <c r="V24" i="204"/>
  <c r="U24" i="204"/>
  <c r="T24" i="204"/>
  <c r="S24" i="204"/>
  <c r="R24" i="204"/>
  <c r="Q24" i="204"/>
  <c r="P24" i="204"/>
  <c r="O24" i="204"/>
  <c r="N24" i="204"/>
  <c r="M24" i="204"/>
  <c r="L24" i="204"/>
  <c r="K24" i="204"/>
  <c r="J24" i="204"/>
  <c r="I24" i="204"/>
  <c r="H24" i="204"/>
  <c r="G24" i="204"/>
  <c r="F24" i="204"/>
  <c r="E24" i="204"/>
  <c r="D24" i="204"/>
  <c r="C24" i="204"/>
  <c r="B24" i="204"/>
  <c r="BJ22" i="204"/>
  <c r="BI22" i="204"/>
  <c r="BH22" i="204"/>
  <c r="BG22" i="204"/>
  <c r="BF22" i="204"/>
  <c r="BE22" i="204"/>
  <c r="BD22" i="204"/>
  <c r="BC22" i="204"/>
  <c r="BB22" i="204"/>
  <c r="BA22" i="204"/>
  <c r="AZ22" i="204"/>
  <c r="AY22" i="204"/>
  <c r="AX22" i="204"/>
  <c r="AW22" i="204"/>
  <c r="AV22" i="204"/>
  <c r="AU22" i="204"/>
  <c r="AT22" i="204"/>
  <c r="AS22" i="204"/>
  <c r="AR22" i="204"/>
  <c r="AQ22" i="204"/>
  <c r="AP22" i="204"/>
  <c r="AO22" i="204"/>
  <c r="AN22" i="204"/>
  <c r="AM22" i="204"/>
  <c r="AL22" i="204"/>
  <c r="AK22" i="204"/>
  <c r="AJ22" i="204"/>
  <c r="AI22" i="204"/>
  <c r="AH22" i="204"/>
  <c r="AG22" i="204"/>
  <c r="AF22" i="204"/>
  <c r="AE22" i="204"/>
  <c r="AD22" i="204"/>
  <c r="AC22" i="204"/>
  <c r="AB22" i="204"/>
  <c r="AA22" i="204"/>
  <c r="Z22" i="204"/>
  <c r="Y22" i="204"/>
  <c r="X22" i="204"/>
  <c r="W22" i="204"/>
  <c r="V22" i="204"/>
  <c r="U22" i="204"/>
  <c r="T22" i="204"/>
  <c r="S22" i="204"/>
  <c r="R22" i="204"/>
  <c r="Q22" i="204"/>
  <c r="P22" i="204"/>
  <c r="O22" i="204"/>
  <c r="N22" i="204"/>
  <c r="M22" i="204"/>
  <c r="L22" i="204"/>
  <c r="K22" i="204"/>
  <c r="J22" i="204"/>
  <c r="I22" i="204"/>
  <c r="H22" i="204"/>
  <c r="G22" i="204"/>
  <c r="F22" i="204"/>
  <c r="E22" i="204"/>
  <c r="D22" i="204"/>
  <c r="C22" i="204"/>
  <c r="B22" i="204"/>
  <c r="BJ21" i="204"/>
  <c r="BI21" i="204"/>
  <c r="BH21" i="204"/>
  <c r="BG21" i="204"/>
  <c r="BF21" i="204"/>
  <c r="BE21" i="204"/>
  <c r="BD21" i="204"/>
  <c r="BC21" i="204"/>
  <c r="BB21" i="204"/>
  <c r="BA21" i="204"/>
  <c r="AZ21" i="204"/>
  <c r="AY21" i="204"/>
  <c r="AX21" i="204"/>
  <c r="AW21" i="204"/>
  <c r="AV21" i="204"/>
  <c r="AU21" i="204"/>
  <c r="AT21" i="204"/>
  <c r="AS21" i="204"/>
  <c r="AR21" i="204"/>
  <c r="AQ21" i="204"/>
  <c r="AP21" i="204"/>
  <c r="AO21" i="204"/>
  <c r="AN21" i="204"/>
  <c r="AM21" i="204"/>
  <c r="AL21" i="204"/>
  <c r="AK21" i="204"/>
  <c r="AJ21" i="204"/>
  <c r="AI21" i="204"/>
  <c r="AH21" i="204"/>
  <c r="AG21" i="204"/>
  <c r="AF21" i="204"/>
  <c r="AE21" i="204"/>
  <c r="AD21" i="204"/>
  <c r="AC21" i="204"/>
  <c r="AB21" i="204"/>
  <c r="AA21" i="204"/>
  <c r="Z21" i="204"/>
  <c r="Y21" i="204"/>
  <c r="X21" i="204"/>
  <c r="W21" i="204"/>
  <c r="V21" i="204"/>
  <c r="U21" i="204"/>
  <c r="T21" i="204"/>
  <c r="S21" i="204"/>
  <c r="R21" i="204"/>
  <c r="Q21" i="204"/>
  <c r="P21" i="204"/>
  <c r="O21" i="204"/>
  <c r="N21" i="204"/>
  <c r="M21" i="204"/>
  <c r="L21" i="204"/>
  <c r="K21" i="204"/>
  <c r="J21" i="204"/>
  <c r="I21" i="204"/>
  <c r="H21" i="204"/>
  <c r="G21" i="204"/>
  <c r="F21" i="204"/>
  <c r="E21" i="204"/>
  <c r="D21" i="204"/>
  <c r="C21" i="204"/>
  <c r="B21" i="204"/>
  <c r="BJ19" i="204"/>
  <c r="BI19" i="204"/>
  <c r="BH19" i="204"/>
  <c r="BG19" i="204"/>
  <c r="BF19" i="204"/>
  <c r="BE19" i="204"/>
  <c r="BD19" i="204"/>
  <c r="BC19" i="204"/>
  <c r="BB19" i="204"/>
  <c r="BA19" i="204"/>
  <c r="AZ19" i="204"/>
  <c r="AY19" i="204"/>
  <c r="AX19" i="204"/>
  <c r="AW19" i="204"/>
  <c r="AV19" i="204"/>
  <c r="AU19" i="204"/>
  <c r="AT19" i="204"/>
  <c r="AS19" i="204"/>
  <c r="AR19" i="204"/>
  <c r="AQ19" i="204"/>
  <c r="AP19" i="204"/>
  <c r="AO19" i="204"/>
  <c r="AN19" i="204"/>
  <c r="AM19" i="204"/>
  <c r="AL19" i="204"/>
  <c r="AK19" i="204"/>
  <c r="AJ19" i="204"/>
  <c r="AI19" i="204"/>
  <c r="AH19" i="204"/>
  <c r="AG19" i="204"/>
  <c r="AF19" i="204"/>
  <c r="AE19" i="204"/>
  <c r="AD19" i="204"/>
  <c r="AC19" i="204"/>
  <c r="AB19" i="204"/>
  <c r="AA19" i="204"/>
  <c r="Z19" i="204"/>
  <c r="Y19" i="204"/>
  <c r="X19" i="204"/>
  <c r="W19" i="204"/>
  <c r="V19" i="204"/>
  <c r="U19" i="204"/>
  <c r="T19" i="204"/>
  <c r="S19" i="204"/>
  <c r="R19" i="204"/>
  <c r="Q19" i="204"/>
  <c r="P19" i="204"/>
  <c r="O19" i="204"/>
  <c r="N19" i="204"/>
  <c r="M19" i="204"/>
  <c r="L19" i="204"/>
  <c r="K19" i="204"/>
  <c r="J19" i="204"/>
  <c r="I19" i="204"/>
  <c r="H19" i="204"/>
  <c r="G19" i="204"/>
  <c r="F19" i="204"/>
  <c r="E19" i="204"/>
  <c r="D19" i="204"/>
  <c r="C19" i="204"/>
  <c r="B19" i="204"/>
  <c r="BJ17" i="204"/>
  <c r="BI17" i="204"/>
  <c r="BH17" i="204"/>
  <c r="BG17" i="204"/>
  <c r="BF17" i="204"/>
  <c r="BE17" i="204"/>
  <c r="BD17" i="204"/>
  <c r="BC17" i="204"/>
  <c r="BB17" i="204"/>
  <c r="BA17" i="204"/>
  <c r="AZ17" i="204"/>
  <c r="AY17" i="204"/>
  <c r="AX17" i="204"/>
  <c r="AW17" i="204"/>
  <c r="AV17" i="204"/>
  <c r="AU17" i="204"/>
  <c r="AT17" i="204"/>
  <c r="AS17" i="204"/>
  <c r="AR17" i="204"/>
  <c r="AQ17" i="204"/>
  <c r="AP17" i="204"/>
  <c r="AO17" i="204"/>
  <c r="AN17" i="204"/>
  <c r="AM17" i="204"/>
  <c r="AL17" i="204"/>
  <c r="AK17" i="204"/>
  <c r="AJ17" i="204"/>
  <c r="AI17" i="204"/>
  <c r="AH17" i="204"/>
  <c r="AG17" i="204"/>
  <c r="AF17" i="204"/>
  <c r="AE17" i="204"/>
  <c r="AD17" i="204"/>
  <c r="AC17" i="204"/>
  <c r="AB17" i="204"/>
  <c r="AA17" i="204"/>
  <c r="Z17" i="204"/>
  <c r="Y17" i="204"/>
  <c r="X17" i="204"/>
  <c r="W17" i="204"/>
  <c r="V17" i="204"/>
  <c r="U17" i="204"/>
  <c r="T17" i="204"/>
  <c r="S17" i="204"/>
  <c r="R17" i="204"/>
  <c r="Q17" i="204"/>
  <c r="P17" i="204"/>
  <c r="O17" i="204"/>
  <c r="N17" i="204"/>
  <c r="M17" i="204"/>
  <c r="L17" i="204"/>
  <c r="K17" i="204"/>
  <c r="J17" i="204"/>
  <c r="I17" i="204"/>
  <c r="H17" i="204"/>
  <c r="G17" i="204"/>
  <c r="F17" i="204"/>
  <c r="E17" i="204"/>
  <c r="D17" i="204"/>
  <c r="C17" i="204"/>
  <c r="B17" i="204"/>
  <c r="BJ15" i="204"/>
  <c r="BI15" i="204"/>
  <c r="BH15" i="204"/>
  <c r="BG15" i="204"/>
  <c r="BF15" i="204"/>
  <c r="BE15" i="204"/>
  <c r="BD15" i="204"/>
  <c r="BC15" i="204"/>
  <c r="BB15" i="204"/>
  <c r="BA15" i="204"/>
  <c r="AZ15" i="204"/>
  <c r="AY15" i="204"/>
  <c r="AX15" i="204"/>
  <c r="AW15" i="204"/>
  <c r="AV15" i="204"/>
  <c r="AU15" i="204"/>
  <c r="AT15" i="204"/>
  <c r="AS15" i="204"/>
  <c r="AR15" i="204"/>
  <c r="AQ15" i="204"/>
  <c r="AP15" i="204"/>
  <c r="AO15" i="204"/>
  <c r="AN15" i="204"/>
  <c r="AM15" i="204"/>
  <c r="AL15" i="204"/>
  <c r="AK15" i="204"/>
  <c r="AJ15" i="204"/>
  <c r="AI15" i="204"/>
  <c r="AH15" i="204"/>
  <c r="AG15" i="204"/>
  <c r="AF15" i="204"/>
  <c r="AE15" i="204"/>
  <c r="AD15" i="204"/>
  <c r="AC15" i="204"/>
  <c r="AB15" i="204"/>
  <c r="AA15" i="204"/>
  <c r="Z15" i="204"/>
  <c r="Y15" i="204"/>
  <c r="X15" i="204"/>
  <c r="W15" i="204"/>
  <c r="V15" i="204"/>
  <c r="U15" i="204"/>
  <c r="T15" i="204"/>
  <c r="S15" i="204"/>
  <c r="R15" i="204"/>
  <c r="Q15" i="204"/>
  <c r="P15" i="204"/>
  <c r="O15" i="204"/>
  <c r="N15" i="204"/>
  <c r="M15" i="204"/>
  <c r="L15" i="204"/>
  <c r="K15" i="204"/>
  <c r="J15" i="204"/>
  <c r="I15" i="204"/>
  <c r="H15" i="204"/>
  <c r="G15" i="204"/>
  <c r="F15" i="204"/>
  <c r="E15" i="204"/>
  <c r="D15" i="204"/>
  <c r="C15" i="204"/>
  <c r="B15" i="204"/>
  <c r="BJ13" i="204"/>
  <c r="BI13" i="204"/>
  <c r="BH13" i="204"/>
  <c r="BG13" i="204"/>
  <c r="BF13" i="204"/>
  <c r="BE13" i="204"/>
  <c r="BD13" i="204"/>
  <c r="BC13" i="204"/>
  <c r="BB13" i="204"/>
  <c r="BA13" i="204"/>
  <c r="AZ13" i="204"/>
  <c r="AY13" i="204"/>
  <c r="AX13" i="204"/>
  <c r="AW13" i="204"/>
  <c r="AV13" i="204"/>
  <c r="AU13" i="204"/>
  <c r="AT13" i="204"/>
  <c r="AS13" i="204"/>
  <c r="AR13" i="204"/>
  <c r="AQ13" i="204"/>
  <c r="AP13" i="204"/>
  <c r="AO13" i="204"/>
  <c r="AN13" i="204"/>
  <c r="AM13" i="204"/>
  <c r="AL13" i="204"/>
  <c r="AK13" i="204"/>
  <c r="AJ13" i="204"/>
  <c r="AI13" i="204"/>
  <c r="AH13" i="204"/>
  <c r="AG13" i="204"/>
  <c r="AF13" i="204"/>
  <c r="AE13" i="204"/>
  <c r="AD13" i="204"/>
  <c r="AC13" i="204"/>
  <c r="AB13" i="204"/>
  <c r="AA13" i="204"/>
  <c r="Z13" i="204"/>
  <c r="Y13" i="204"/>
  <c r="X13" i="204"/>
  <c r="W13" i="204"/>
  <c r="V13" i="204"/>
  <c r="U13" i="204"/>
  <c r="T13" i="204"/>
  <c r="S13" i="204"/>
  <c r="R13" i="204"/>
  <c r="Q13" i="204"/>
  <c r="P13" i="204"/>
  <c r="O13" i="204"/>
  <c r="N13" i="204"/>
  <c r="M13" i="204"/>
  <c r="L13" i="204"/>
  <c r="K13" i="204"/>
  <c r="J13" i="204"/>
  <c r="I13" i="204"/>
  <c r="H13" i="204"/>
  <c r="G13" i="204"/>
  <c r="F13" i="204"/>
  <c r="E13" i="204"/>
  <c r="D13" i="204"/>
  <c r="C13" i="204"/>
  <c r="B13" i="204"/>
  <c r="BJ11" i="204"/>
  <c r="BI11" i="204"/>
  <c r="BH11" i="204"/>
  <c r="BG11" i="204"/>
  <c r="BF11" i="204"/>
  <c r="BE11" i="204"/>
  <c r="BD11" i="204"/>
  <c r="BC11" i="204"/>
  <c r="BB11" i="204"/>
  <c r="BA11" i="204"/>
  <c r="AZ11" i="204"/>
  <c r="AY11" i="204"/>
  <c r="AX11" i="204"/>
  <c r="AW11" i="204"/>
  <c r="AV11" i="204"/>
  <c r="AU11" i="204"/>
  <c r="AT11" i="204"/>
  <c r="AS11" i="204"/>
  <c r="AR11" i="204"/>
  <c r="AQ11" i="204"/>
  <c r="AP11" i="204"/>
  <c r="AO11" i="204"/>
  <c r="AN11" i="204"/>
  <c r="AM11" i="204"/>
  <c r="AL11" i="204"/>
  <c r="AK11" i="204"/>
  <c r="AJ11" i="204"/>
  <c r="AI11" i="204"/>
  <c r="AH11" i="204"/>
  <c r="AG11" i="204"/>
  <c r="AF11" i="204"/>
  <c r="AE11" i="204"/>
  <c r="AD11" i="204"/>
  <c r="AC11" i="204"/>
  <c r="AB11" i="204"/>
  <c r="AA11" i="204"/>
  <c r="Z11" i="204"/>
  <c r="Y11" i="204"/>
  <c r="X11" i="204"/>
  <c r="W11" i="204"/>
  <c r="V11" i="204"/>
  <c r="U11" i="204"/>
  <c r="T11" i="204"/>
  <c r="S11" i="204"/>
  <c r="R11" i="204"/>
  <c r="Q11" i="204"/>
  <c r="P11" i="204"/>
  <c r="O11" i="204"/>
  <c r="N11" i="204"/>
  <c r="M11" i="204"/>
  <c r="L11" i="204"/>
  <c r="K11" i="204"/>
  <c r="J11" i="204"/>
  <c r="I11" i="204"/>
  <c r="H11" i="204"/>
  <c r="G11" i="204"/>
  <c r="F11" i="204"/>
  <c r="E11" i="204"/>
  <c r="D11" i="204"/>
  <c r="C11" i="204"/>
  <c r="B11" i="204"/>
  <c r="BJ9" i="204"/>
  <c r="BI9" i="204"/>
  <c r="BH9" i="204"/>
  <c r="BG9" i="204"/>
  <c r="BF9" i="204"/>
  <c r="BE9" i="204"/>
  <c r="BD9" i="204"/>
  <c r="BC9" i="204"/>
  <c r="BB9" i="204"/>
  <c r="BA9" i="204"/>
  <c r="AZ9" i="204"/>
  <c r="AY9" i="204"/>
  <c r="AX9" i="204"/>
  <c r="AW9" i="204"/>
  <c r="AV9" i="204"/>
  <c r="AU9" i="204"/>
  <c r="AT9" i="204"/>
  <c r="AS9" i="204"/>
  <c r="AR9" i="204"/>
  <c r="AQ9" i="204"/>
  <c r="AP9" i="204"/>
  <c r="AO9" i="204"/>
  <c r="AN9" i="204"/>
  <c r="AM9" i="204"/>
  <c r="AL9" i="204"/>
  <c r="AK9" i="204"/>
  <c r="AJ9" i="204"/>
  <c r="AI9" i="204"/>
  <c r="AH9" i="204"/>
  <c r="AG9" i="204"/>
  <c r="AF9" i="204"/>
  <c r="AE9" i="204"/>
  <c r="AD9" i="204"/>
  <c r="AC9" i="204"/>
  <c r="AB9" i="204"/>
  <c r="AA9" i="204"/>
  <c r="Z9" i="204"/>
  <c r="Y9" i="204"/>
  <c r="X9" i="204"/>
  <c r="W9" i="204"/>
  <c r="V9" i="204"/>
  <c r="U9" i="204"/>
  <c r="T9" i="204"/>
  <c r="S9" i="204"/>
  <c r="R9" i="204"/>
  <c r="Q9" i="204"/>
  <c r="P9" i="204"/>
  <c r="O9" i="204"/>
  <c r="N9" i="204"/>
  <c r="M9" i="204"/>
  <c r="L9" i="204"/>
  <c r="K9" i="204"/>
  <c r="J9" i="204"/>
  <c r="I9" i="204"/>
  <c r="H9" i="204"/>
  <c r="G9" i="204"/>
  <c r="F9" i="204"/>
  <c r="E9" i="204"/>
  <c r="D9" i="204"/>
  <c r="C9" i="204"/>
  <c r="B9" i="204"/>
  <c r="BJ7" i="204"/>
  <c r="BI7" i="204"/>
  <c r="BH7" i="204"/>
  <c r="BG7" i="204"/>
  <c r="BF7" i="204"/>
  <c r="BE7" i="204"/>
  <c r="BD7" i="204"/>
  <c r="BC7" i="204"/>
  <c r="BB7" i="204"/>
  <c r="BA7" i="204"/>
  <c r="AZ7" i="204"/>
  <c r="AY7" i="204"/>
  <c r="AX7" i="204"/>
  <c r="AW7" i="204"/>
  <c r="AV7" i="204"/>
  <c r="AU7" i="204"/>
  <c r="AT7" i="204"/>
  <c r="AS7" i="204"/>
  <c r="AR7" i="204"/>
  <c r="AQ7" i="204"/>
  <c r="AP7" i="204"/>
  <c r="AO7" i="204"/>
  <c r="AN7" i="204"/>
  <c r="AM7" i="204"/>
  <c r="AL7" i="204"/>
  <c r="AK7" i="204"/>
  <c r="AJ7" i="204"/>
  <c r="AI7" i="204"/>
  <c r="AH7" i="204"/>
  <c r="AG7" i="204"/>
  <c r="AF7" i="204"/>
  <c r="AE7" i="204"/>
  <c r="AD7" i="204"/>
  <c r="AC7" i="204"/>
  <c r="AB7" i="204"/>
  <c r="AA7" i="204"/>
  <c r="Z7" i="204"/>
  <c r="Y7" i="204"/>
  <c r="X7" i="204"/>
  <c r="W7" i="204"/>
  <c r="V7" i="204"/>
  <c r="U7" i="204"/>
  <c r="T7" i="204"/>
  <c r="S7" i="204"/>
  <c r="R7" i="204"/>
  <c r="Q7" i="204"/>
  <c r="P7" i="204"/>
  <c r="O7" i="204"/>
  <c r="N7" i="204"/>
  <c r="M7" i="204"/>
  <c r="L7" i="204"/>
  <c r="K7" i="204"/>
  <c r="J7" i="204"/>
  <c r="I7" i="204"/>
  <c r="H7" i="204"/>
  <c r="G7" i="204"/>
  <c r="F7" i="204"/>
  <c r="E7" i="204"/>
  <c r="D7" i="204"/>
  <c r="C7" i="204"/>
  <c r="B7" i="204"/>
  <c r="BJ5" i="204"/>
  <c r="BI5" i="204"/>
  <c r="BH5" i="204"/>
  <c r="BG5" i="204"/>
  <c r="BF5" i="204"/>
  <c r="BE5" i="204"/>
  <c r="BD5" i="204"/>
  <c r="BC5" i="204"/>
  <c r="BB5" i="204"/>
  <c r="BA5" i="204"/>
  <c r="AZ5" i="204"/>
  <c r="AY5" i="204"/>
  <c r="AX5" i="204"/>
  <c r="AW5" i="204"/>
  <c r="AV5" i="204"/>
  <c r="AU5" i="204"/>
  <c r="AT5" i="204"/>
  <c r="AS5" i="204"/>
  <c r="AR5" i="204"/>
  <c r="AQ5" i="204"/>
  <c r="AP5" i="204"/>
  <c r="AO5" i="204"/>
  <c r="AN5" i="204"/>
  <c r="AM5" i="204"/>
  <c r="AL5" i="204"/>
  <c r="AK5" i="204"/>
  <c r="AJ5" i="204"/>
  <c r="AI5" i="204"/>
  <c r="AH5" i="204"/>
  <c r="AG5" i="204"/>
  <c r="AF5" i="204"/>
  <c r="AE5" i="204"/>
  <c r="AD5" i="204"/>
  <c r="AC5" i="204"/>
  <c r="AB5" i="204"/>
  <c r="AA5" i="204"/>
  <c r="Z5" i="204"/>
  <c r="Y5" i="204"/>
  <c r="X5" i="204"/>
  <c r="W5" i="204"/>
  <c r="V5" i="204"/>
  <c r="U5" i="204"/>
  <c r="T5" i="204"/>
  <c r="S5" i="204"/>
  <c r="R5" i="204"/>
  <c r="Q5" i="204"/>
  <c r="P5" i="204"/>
  <c r="O5" i="204"/>
  <c r="N5" i="204"/>
  <c r="M5" i="204"/>
  <c r="L5" i="204"/>
  <c r="K5" i="204"/>
  <c r="J5" i="204"/>
  <c r="I5" i="204"/>
  <c r="H5" i="204"/>
  <c r="G5" i="204"/>
  <c r="F5" i="204"/>
  <c r="E5" i="204"/>
  <c r="D5" i="204"/>
  <c r="C5" i="204"/>
  <c r="B5" i="204"/>
  <c r="BJ4" i="204"/>
  <c r="BI4" i="204"/>
  <c r="BH4" i="204"/>
  <c r="BG4" i="204"/>
  <c r="BF4" i="204"/>
  <c r="BE4" i="204"/>
  <c r="BD4" i="204"/>
  <c r="BC4" i="204"/>
  <c r="BB4" i="204"/>
  <c r="BA4" i="204"/>
  <c r="AZ4" i="204"/>
  <c r="AY4" i="204"/>
  <c r="AX4" i="204"/>
  <c r="AW4" i="204"/>
  <c r="AV4" i="204"/>
  <c r="AU4" i="204"/>
  <c r="AT4" i="204"/>
  <c r="AS4" i="204"/>
  <c r="AR4" i="204"/>
  <c r="AQ4" i="204"/>
  <c r="AP4" i="204"/>
  <c r="AO4" i="204"/>
  <c r="AN4" i="204"/>
  <c r="AM4" i="204"/>
  <c r="AL4" i="204"/>
  <c r="AK4" i="204"/>
  <c r="AJ4" i="204"/>
  <c r="AI4" i="204"/>
  <c r="AH4" i="204"/>
  <c r="AG4" i="204"/>
  <c r="AF4" i="204"/>
  <c r="AE4" i="204"/>
  <c r="AD4" i="204"/>
  <c r="AC4" i="204"/>
  <c r="AB4" i="204"/>
  <c r="AA4" i="204"/>
  <c r="Z4" i="204"/>
  <c r="Y4" i="204"/>
  <c r="X4" i="204"/>
  <c r="W4" i="204"/>
  <c r="V4" i="204"/>
  <c r="U4" i="204"/>
  <c r="T4" i="204"/>
  <c r="S4" i="204"/>
  <c r="R4" i="204"/>
  <c r="Q4" i="204"/>
  <c r="P4" i="204"/>
  <c r="O4" i="204"/>
  <c r="N4" i="204"/>
  <c r="M4" i="204"/>
  <c r="L4" i="204"/>
  <c r="K4" i="204"/>
  <c r="J4" i="204"/>
  <c r="I4" i="204"/>
  <c r="H4" i="204"/>
  <c r="G4" i="204"/>
  <c r="F4" i="204"/>
  <c r="E4" i="204"/>
  <c r="D4" i="204"/>
  <c r="C4" i="204"/>
  <c r="B4" i="204"/>
  <c r="A47" i="93"/>
  <c r="A46" i="93"/>
  <c r="BJ36" i="93"/>
  <c r="BI36" i="93"/>
  <c r="BH36" i="93"/>
  <c r="BG36" i="93"/>
  <c r="BF36" i="93"/>
  <c r="BE36" i="93"/>
  <c r="BD36" i="93"/>
  <c r="BC36" i="93"/>
  <c r="BB36" i="93"/>
  <c r="BA36" i="93"/>
  <c r="AZ36" i="93"/>
  <c r="AY36" i="93"/>
  <c r="AX36" i="93"/>
  <c r="AW36" i="93"/>
  <c r="AV36" i="93"/>
  <c r="AU36" i="93"/>
  <c r="AT36" i="93"/>
  <c r="AS36" i="93"/>
  <c r="AR36" i="93"/>
  <c r="AQ36" i="93"/>
  <c r="AP36" i="93"/>
  <c r="AO36" i="93"/>
  <c r="AN36" i="93"/>
  <c r="AM36" i="93"/>
  <c r="AL36" i="93"/>
  <c r="AK36" i="93"/>
  <c r="AJ36" i="93"/>
  <c r="AI36" i="93"/>
  <c r="AH36" i="93"/>
  <c r="AG36" i="93"/>
  <c r="AF36" i="93"/>
  <c r="AE36" i="93"/>
  <c r="AD36" i="93"/>
  <c r="AC36" i="93"/>
  <c r="AB36" i="93"/>
  <c r="AA36" i="93"/>
  <c r="Z36" i="93"/>
  <c r="Y36" i="93"/>
  <c r="X36" i="93"/>
  <c r="W36" i="93"/>
  <c r="V36" i="93"/>
  <c r="U36" i="93"/>
  <c r="T36" i="93"/>
  <c r="S36" i="93"/>
  <c r="R36" i="93"/>
  <c r="Q36" i="93"/>
  <c r="P36" i="93"/>
  <c r="O36" i="93"/>
  <c r="N36" i="93"/>
  <c r="M36" i="93"/>
  <c r="L36" i="93"/>
  <c r="K36" i="93"/>
  <c r="J36" i="93"/>
  <c r="I36" i="93"/>
  <c r="H36" i="93"/>
  <c r="G36" i="93"/>
  <c r="F36" i="93"/>
  <c r="E36" i="93"/>
  <c r="D36" i="93"/>
  <c r="C36" i="93"/>
  <c r="B36" i="93"/>
  <c r="BJ34" i="93"/>
  <c r="BI34" i="93"/>
  <c r="BH34" i="93"/>
  <c r="BG34" i="93"/>
  <c r="BF34" i="93"/>
  <c r="BE34" i="93"/>
  <c r="BD34" i="93"/>
  <c r="BC34" i="93"/>
  <c r="BB34" i="93"/>
  <c r="BA34" i="93"/>
  <c r="AZ34" i="93"/>
  <c r="AY34" i="93"/>
  <c r="AX34" i="93"/>
  <c r="AW34" i="93"/>
  <c r="AV34" i="93"/>
  <c r="AU34" i="93"/>
  <c r="AT34" i="93"/>
  <c r="AS34" i="93"/>
  <c r="AR34" i="93"/>
  <c r="AQ34" i="93"/>
  <c r="AP34" i="93"/>
  <c r="AO34" i="93"/>
  <c r="AN34" i="93"/>
  <c r="AM34" i="93"/>
  <c r="AL34" i="93"/>
  <c r="AK34" i="93"/>
  <c r="AJ34" i="93"/>
  <c r="AI34" i="93"/>
  <c r="AH34" i="93"/>
  <c r="AG34" i="93"/>
  <c r="AF34" i="93"/>
  <c r="AE34" i="93"/>
  <c r="AD34" i="93"/>
  <c r="AC34" i="93"/>
  <c r="AB34" i="93"/>
  <c r="AA34" i="93"/>
  <c r="Z34" i="93"/>
  <c r="Y34" i="93"/>
  <c r="X34" i="93"/>
  <c r="W34" i="93"/>
  <c r="V34" i="93"/>
  <c r="U34" i="93"/>
  <c r="T34" i="93"/>
  <c r="S34" i="93"/>
  <c r="R34" i="93"/>
  <c r="Q34" i="93"/>
  <c r="P34" i="93"/>
  <c r="O34" i="93"/>
  <c r="N34" i="93"/>
  <c r="M34" i="93"/>
  <c r="L34" i="93"/>
  <c r="K34" i="93"/>
  <c r="J34" i="93"/>
  <c r="I34" i="93"/>
  <c r="H34" i="93"/>
  <c r="G34" i="93"/>
  <c r="F34" i="93"/>
  <c r="E34" i="93"/>
  <c r="D34" i="93"/>
  <c r="C34" i="93"/>
  <c r="B34" i="93"/>
  <c r="BJ32" i="93"/>
  <c r="BI32" i="93"/>
  <c r="BH32" i="93"/>
  <c r="BG32" i="93"/>
  <c r="BF32" i="93"/>
  <c r="BE32" i="93"/>
  <c r="BD32" i="93"/>
  <c r="BC32" i="93"/>
  <c r="BB32" i="93"/>
  <c r="BA32" i="93"/>
  <c r="AZ32" i="93"/>
  <c r="AY32" i="93"/>
  <c r="AX32" i="93"/>
  <c r="AW32" i="93"/>
  <c r="AV32" i="93"/>
  <c r="AU32" i="93"/>
  <c r="AT32" i="93"/>
  <c r="AS32" i="93"/>
  <c r="AR32" i="93"/>
  <c r="AQ32" i="93"/>
  <c r="AP32" i="93"/>
  <c r="AO32" i="93"/>
  <c r="AN32" i="93"/>
  <c r="AM32" i="93"/>
  <c r="AL32" i="93"/>
  <c r="AK32" i="93"/>
  <c r="AJ32" i="93"/>
  <c r="AI32" i="93"/>
  <c r="AH32" i="93"/>
  <c r="AG32" i="93"/>
  <c r="AF32" i="93"/>
  <c r="AE32" i="93"/>
  <c r="AD32" i="93"/>
  <c r="AC32" i="93"/>
  <c r="AB32" i="93"/>
  <c r="AA32" i="93"/>
  <c r="Z32" i="93"/>
  <c r="Y32" i="93"/>
  <c r="X32" i="93"/>
  <c r="W32" i="93"/>
  <c r="V32" i="93"/>
  <c r="U32" i="93"/>
  <c r="T32" i="93"/>
  <c r="S32" i="93"/>
  <c r="R32" i="93"/>
  <c r="Q32" i="93"/>
  <c r="P32" i="93"/>
  <c r="O32" i="93"/>
  <c r="N32" i="93"/>
  <c r="M32" i="93"/>
  <c r="L32" i="93"/>
  <c r="K32" i="93"/>
  <c r="J32" i="93"/>
  <c r="I32" i="93"/>
  <c r="H32" i="93"/>
  <c r="G32" i="93"/>
  <c r="F32" i="93"/>
  <c r="E32" i="93"/>
  <c r="D32" i="93"/>
  <c r="C32" i="93"/>
  <c r="B32" i="93"/>
  <c r="BJ30" i="93"/>
  <c r="BI30" i="93"/>
  <c r="BH30" i="93"/>
  <c r="BG30" i="93"/>
  <c r="BF30" i="93"/>
  <c r="BE30" i="93"/>
  <c r="BD30" i="93"/>
  <c r="BC30" i="93"/>
  <c r="BB30" i="93"/>
  <c r="BA30" i="93"/>
  <c r="AZ30" i="93"/>
  <c r="AY30" i="93"/>
  <c r="AX30" i="93"/>
  <c r="AW30" i="93"/>
  <c r="AV30" i="93"/>
  <c r="AU30" i="93"/>
  <c r="AT30" i="93"/>
  <c r="AS30" i="93"/>
  <c r="AR30" i="93"/>
  <c r="AQ30" i="93"/>
  <c r="AP30" i="93"/>
  <c r="AO30" i="93"/>
  <c r="AN30" i="93"/>
  <c r="AM30" i="93"/>
  <c r="AL30" i="93"/>
  <c r="AK30" i="93"/>
  <c r="AJ30" i="93"/>
  <c r="AI30" i="93"/>
  <c r="AH30" i="93"/>
  <c r="AG30" i="93"/>
  <c r="AF30" i="93"/>
  <c r="AE30" i="93"/>
  <c r="AD30" i="93"/>
  <c r="AC30" i="93"/>
  <c r="AB30" i="93"/>
  <c r="AA30" i="93"/>
  <c r="Z30" i="93"/>
  <c r="Y30" i="93"/>
  <c r="X30" i="93"/>
  <c r="W30" i="93"/>
  <c r="V30" i="93"/>
  <c r="U30" i="93"/>
  <c r="T30" i="93"/>
  <c r="S30" i="93"/>
  <c r="R30" i="93"/>
  <c r="Q30" i="93"/>
  <c r="P30" i="93"/>
  <c r="O30" i="93"/>
  <c r="N30" i="93"/>
  <c r="M30" i="93"/>
  <c r="L30" i="93"/>
  <c r="K30" i="93"/>
  <c r="J30" i="93"/>
  <c r="I30" i="93"/>
  <c r="H30" i="93"/>
  <c r="G30" i="93"/>
  <c r="F30" i="93"/>
  <c r="E30" i="93"/>
  <c r="D30" i="93"/>
  <c r="C30" i="93"/>
  <c r="B30" i="93"/>
  <c r="BJ28" i="93"/>
  <c r="BI28" i="93"/>
  <c r="BH28" i="93"/>
  <c r="BG28" i="93"/>
  <c r="BF28" i="93"/>
  <c r="BE28" i="93"/>
  <c r="BD28" i="93"/>
  <c r="BC28" i="93"/>
  <c r="BB28" i="93"/>
  <c r="BA28" i="93"/>
  <c r="AZ28" i="93"/>
  <c r="AY28" i="93"/>
  <c r="AX28" i="93"/>
  <c r="AW28" i="93"/>
  <c r="AV28" i="93"/>
  <c r="AU28" i="93"/>
  <c r="AT28" i="93"/>
  <c r="AS28" i="93"/>
  <c r="AR28" i="93"/>
  <c r="AQ28" i="93"/>
  <c r="AP28" i="93"/>
  <c r="AO28" i="93"/>
  <c r="AN28" i="93"/>
  <c r="AM28" i="93"/>
  <c r="AL28" i="93"/>
  <c r="AK28" i="93"/>
  <c r="AJ28" i="93"/>
  <c r="AI28" i="93"/>
  <c r="AH28" i="93"/>
  <c r="AG28" i="93"/>
  <c r="AF28" i="93"/>
  <c r="AE28" i="93"/>
  <c r="AD28" i="93"/>
  <c r="AC28" i="93"/>
  <c r="AB28" i="93"/>
  <c r="AA28" i="93"/>
  <c r="Z28" i="93"/>
  <c r="Y28" i="93"/>
  <c r="X28" i="93"/>
  <c r="W28" i="93"/>
  <c r="V28" i="93"/>
  <c r="U28" i="93"/>
  <c r="T28" i="93"/>
  <c r="S28" i="93"/>
  <c r="R28" i="93"/>
  <c r="Q28" i="93"/>
  <c r="P28" i="93"/>
  <c r="O28" i="93"/>
  <c r="N28" i="93"/>
  <c r="M28" i="93"/>
  <c r="L28" i="93"/>
  <c r="K28" i="93"/>
  <c r="J28" i="93"/>
  <c r="I28" i="93"/>
  <c r="H28" i="93"/>
  <c r="G28" i="93"/>
  <c r="F28" i="93"/>
  <c r="E28" i="93"/>
  <c r="D28" i="93"/>
  <c r="C28" i="93"/>
  <c r="B28" i="93"/>
  <c r="BJ26" i="93"/>
  <c r="BI26" i="93"/>
  <c r="BH26" i="93"/>
  <c r="BG26" i="93"/>
  <c r="BF26" i="93"/>
  <c r="BE26" i="93"/>
  <c r="BD26" i="93"/>
  <c r="BC26" i="93"/>
  <c r="BB26" i="93"/>
  <c r="BA26" i="93"/>
  <c r="AZ26" i="93"/>
  <c r="AY26" i="93"/>
  <c r="AX26" i="93"/>
  <c r="AW26" i="93"/>
  <c r="AV26" i="93"/>
  <c r="AU26" i="93"/>
  <c r="AT26" i="93"/>
  <c r="AS26" i="93"/>
  <c r="AR26" i="93"/>
  <c r="AQ26" i="93"/>
  <c r="AP26" i="93"/>
  <c r="AO26" i="93"/>
  <c r="AN26" i="93"/>
  <c r="AM26" i="93"/>
  <c r="AL26" i="93"/>
  <c r="AK26" i="93"/>
  <c r="AJ26" i="93"/>
  <c r="AI26" i="93"/>
  <c r="AH26" i="93"/>
  <c r="AG26" i="93"/>
  <c r="AF26" i="93"/>
  <c r="AE26" i="93"/>
  <c r="AD26" i="93"/>
  <c r="AC26" i="93"/>
  <c r="AB26" i="93"/>
  <c r="AA26" i="93"/>
  <c r="Z26" i="93"/>
  <c r="Y26" i="93"/>
  <c r="X26" i="93"/>
  <c r="W26" i="93"/>
  <c r="V26" i="93"/>
  <c r="U26" i="93"/>
  <c r="T26" i="93"/>
  <c r="S26" i="93"/>
  <c r="R26" i="93"/>
  <c r="Q26" i="93"/>
  <c r="P26" i="93"/>
  <c r="O26" i="93"/>
  <c r="N26" i="93"/>
  <c r="M26" i="93"/>
  <c r="L26" i="93"/>
  <c r="K26" i="93"/>
  <c r="J26" i="93"/>
  <c r="I26" i="93"/>
  <c r="H26" i="93"/>
  <c r="G26" i="93"/>
  <c r="F26" i="93"/>
  <c r="E26" i="93"/>
  <c r="D26" i="93"/>
  <c r="C26" i="93"/>
  <c r="B26" i="93"/>
  <c r="BJ24" i="93"/>
  <c r="BI24" i="93"/>
  <c r="BH24" i="93"/>
  <c r="BG24" i="93"/>
  <c r="BF24" i="93"/>
  <c r="BE24" i="93"/>
  <c r="BD24" i="93"/>
  <c r="BC24" i="93"/>
  <c r="BB24" i="93"/>
  <c r="BA24" i="93"/>
  <c r="AZ24" i="93"/>
  <c r="AY24" i="93"/>
  <c r="AX24" i="93"/>
  <c r="AW24" i="93"/>
  <c r="AV24" i="93"/>
  <c r="AU24" i="93"/>
  <c r="AT24" i="93"/>
  <c r="AS24" i="93"/>
  <c r="AR24" i="93"/>
  <c r="AQ24" i="93"/>
  <c r="AP24" i="93"/>
  <c r="AO24" i="93"/>
  <c r="AN24" i="93"/>
  <c r="AM24" i="93"/>
  <c r="AL24" i="93"/>
  <c r="AK24" i="93"/>
  <c r="AJ24" i="93"/>
  <c r="AI24" i="93"/>
  <c r="AH24" i="93"/>
  <c r="AG24" i="93"/>
  <c r="AF24" i="93"/>
  <c r="AE24" i="93"/>
  <c r="AD24" i="93"/>
  <c r="AC24" i="93"/>
  <c r="AB24" i="93"/>
  <c r="AA24" i="93"/>
  <c r="Z24" i="93"/>
  <c r="Y24" i="93"/>
  <c r="X24" i="93"/>
  <c r="W24" i="93"/>
  <c r="V24" i="93"/>
  <c r="U24" i="93"/>
  <c r="T24" i="93"/>
  <c r="S24" i="93"/>
  <c r="R24" i="93"/>
  <c r="Q24" i="93"/>
  <c r="P24" i="93"/>
  <c r="O24" i="93"/>
  <c r="N24" i="93"/>
  <c r="M24" i="93"/>
  <c r="L24" i="93"/>
  <c r="K24" i="93"/>
  <c r="J24" i="93"/>
  <c r="I24" i="93"/>
  <c r="H24" i="93"/>
  <c r="G24" i="93"/>
  <c r="F24" i="93"/>
  <c r="E24" i="93"/>
  <c r="D24" i="93"/>
  <c r="C24" i="93"/>
  <c r="B24" i="93"/>
  <c r="BJ22" i="93"/>
  <c r="BI22" i="93"/>
  <c r="BH22" i="93"/>
  <c r="BG22" i="93"/>
  <c r="BF22" i="93"/>
  <c r="BE22" i="93"/>
  <c r="BD22" i="93"/>
  <c r="BC22" i="93"/>
  <c r="BB22" i="93"/>
  <c r="BA22" i="93"/>
  <c r="AZ22" i="93"/>
  <c r="AY22" i="93"/>
  <c r="AX22" i="93"/>
  <c r="AW22" i="93"/>
  <c r="AV22" i="93"/>
  <c r="AU22" i="93"/>
  <c r="AT22" i="93"/>
  <c r="AS22" i="93"/>
  <c r="AR22" i="93"/>
  <c r="AQ22" i="93"/>
  <c r="AP22" i="93"/>
  <c r="AO22" i="93"/>
  <c r="AN22" i="93"/>
  <c r="AM22" i="93"/>
  <c r="AL22" i="93"/>
  <c r="AK22" i="93"/>
  <c r="AJ22" i="93"/>
  <c r="AI22" i="93"/>
  <c r="AH22" i="93"/>
  <c r="AG22" i="93"/>
  <c r="AF22" i="93"/>
  <c r="AE22" i="93"/>
  <c r="AD22" i="93"/>
  <c r="AC22" i="93"/>
  <c r="AB22" i="93"/>
  <c r="AA22" i="93"/>
  <c r="Z22" i="93"/>
  <c r="Y22" i="93"/>
  <c r="X22" i="93"/>
  <c r="W22" i="93"/>
  <c r="V22" i="93"/>
  <c r="U22" i="93"/>
  <c r="T22" i="93"/>
  <c r="S22" i="93"/>
  <c r="R22" i="93"/>
  <c r="Q22" i="93"/>
  <c r="P22" i="93"/>
  <c r="O22" i="93"/>
  <c r="N22" i="93"/>
  <c r="M22" i="93"/>
  <c r="L22" i="93"/>
  <c r="K22" i="93"/>
  <c r="J22" i="93"/>
  <c r="I22" i="93"/>
  <c r="H22" i="93"/>
  <c r="G22" i="93"/>
  <c r="F22" i="93"/>
  <c r="E22" i="93"/>
  <c r="D22" i="93"/>
  <c r="C22" i="93"/>
  <c r="B22" i="93"/>
  <c r="BJ21" i="93"/>
  <c r="BI21" i="93"/>
  <c r="BH21" i="93"/>
  <c r="BG21" i="93"/>
  <c r="BF21" i="93"/>
  <c r="BE21" i="93"/>
  <c r="BD21" i="93"/>
  <c r="BC21" i="93"/>
  <c r="BB21" i="93"/>
  <c r="BA21" i="93"/>
  <c r="AZ21" i="93"/>
  <c r="AY21" i="93"/>
  <c r="AX21" i="93"/>
  <c r="AW21" i="93"/>
  <c r="AV21" i="93"/>
  <c r="AU21" i="93"/>
  <c r="AT21" i="93"/>
  <c r="AS21" i="93"/>
  <c r="AR21" i="93"/>
  <c r="AQ21" i="93"/>
  <c r="AP21" i="93"/>
  <c r="AO21" i="93"/>
  <c r="AN21" i="93"/>
  <c r="AM21" i="93"/>
  <c r="AL21" i="93"/>
  <c r="AK21" i="93"/>
  <c r="AJ21" i="93"/>
  <c r="AI21" i="93"/>
  <c r="AH21" i="93"/>
  <c r="AG21" i="93"/>
  <c r="AF21" i="93"/>
  <c r="AE21" i="93"/>
  <c r="AD21" i="93"/>
  <c r="AC21" i="93"/>
  <c r="AB21" i="93"/>
  <c r="AA21" i="93"/>
  <c r="Z21" i="93"/>
  <c r="Y21" i="93"/>
  <c r="X21" i="93"/>
  <c r="W21" i="93"/>
  <c r="V21" i="93"/>
  <c r="U21" i="93"/>
  <c r="T21" i="93"/>
  <c r="S21" i="93"/>
  <c r="R21" i="93"/>
  <c r="Q21" i="93"/>
  <c r="P21" i="93"/>
  <c r="O21" i="93"/>
  <c r="N21" i="93"/>
  <c r="M21" i="93"/>
  <c r="L21" i="93"/>
  <c r="K21" i="93"/>
  <c r="J21" i="93"/>
  <c r="I21" i="93"/>
  <c r="H21" i="93"/>
  <c r="G21" i="93"/>
  <c r="F21" i="93"/>
  <c r="E21" i="93"/>
  <c r="D21" i="93"/>
  <c r="C21" i="93"/>
  <c r="B21" i="93"/>
  <c r="BJ19" i="93"/>
  <c r="BI19" i="93"/>
  <c r="BH19" i="93"/>
  <c r="BG19" i="93"/>
  <c r="BF19" i="93"/>
  <c r="BE19" i="93"/>
  <c r="BD19" i="93"/>
  <c r="BC19" i="93"/>
  <c r="BB19" i="93"/>
  <c r="BA19" i="93"/>
  <c r="AZ19" i="93"/>
  <c r="AY19" i="93"/>
  <c r="AX19" i="93"/>
  <c r="AW19" i="93"/>
  <c r="AV19" i="93"/>
  <c r="AU19" i="93"/>
  <c r="AT19" i="93"/>
  <c r="AS19" i="93"/>
  <c r="AR19" i="93"/>
  <c r="AQ19" i="93"/>
  <c r="AP19" i="93"/>
  <c r="AO19" i="93"/>
  <c r="AN19" i="93"/>
  <c r="AM19" i="93"/>
  <c r="AL19" i="93"/>
  <c r="AK19" i="93"/>
  <c r="AJ19" i="93"/>
  <c r="AI19" i="93"/>
  <c r="AH19" i="93"/>
  <c r="AG19" i="93"/>
  <c r="AF19" i="93"/>
  <c r="AE19" i="93"/>
  <c r="AD19" i="93"/>
  <c r="AC19" i="93"/>
  <c r="AB19" i="93"/>
  <c r="AA19" i="93"/>
  <c r="Z19" i="93"/>
  <c r="Y19" i="93"/>
  <c r="X19" i="93"/>
  <c r="W19" i="93"/>
  <c r="V19" i="93"/>
  <c r="U19" i="93"/>
  <c r="T19" i="93"/>
  <c r="S19" i="93"/>
  <c r="R19" i="93"/>
  <c r="Q19" i="93"/>
  <c r="P19" i="93"/>
  <c r="O19" i="93"/>
  <c r="N19" i="93"/>
  <c r="M19" i="93"/>
  <c r="L19" i="93"/>
  <c r="K19" i="93"/>
  <c r="J19" i="93"/>
  <c r="I19" i="93"/>
  <c r="H19" i="93"/>
  <c r="G19" i="93"/>
  <c r="F19" i="93"/>
  <c r="E19" i="93"/>
  <c r="D19" i="93"/>
  <c r="C19" i="93"/>
  <c r="B19" i="93"/>
  <c r="BJ17" i="93"/>
  <c r="BI17" i="93"/>
  <c r="BH17" i="93"/>
  <c r="BG17" i="93"/>
  <c r="BF17" i="93"/>
  <c r="BE17" i="93"/>
  <c r="BD17" i="93"/>
  <c r="BC17" i="93"/>
  <c r="BB17" i="93"/>
  <c r="BA17" i="93"/>
  <c r="AZ17" i="93"/>
  <c r="AY17" i="93"/>
  <c r="AX17" i="93"/>
  <c r="AW17" i="93"/>
  <c r="AV17" i="93"/>
  <c r="AU17" i="93"/>
  <c r="AT17" i="93"/>
  <c r="AS17" i="93"/>
  <c r="AR17" i="93"/>
  <c r="AQ17" i="93"/>
  <c r="AP17" i="93"/>
  <c r="AO17" i="93"/>
  <c r="AN17" i="93"/>
  <c r="AM17" i="93"/>
  <c r="AL17" i="93"/>
  <c r="AK17" i="93"/>
  <c r="AJ17" i="93"/>
  <c r="AI17" i="93"/>
  <c r="AH17" i="93"/>
  <c r="AG17" i="93"/>
  <c r="AF17" i="93"/>
  <c r="AE17" i="93"/>
  <c r="AD17" i="93"/>
  <c r="AC17" i="93"/>
  <c r="AB17" i="93"/>
  <c r="AA17" i="93"/>
  <c r="Z17" i="93"/>
  <c r="Y17" i="93"/>
  <c r="X17" i="93"/>
  <c r="W17" i="93"/>
  <c r="V17" i="93"/>
  <c r="U17" i="93"/>
  <c r="T17" i="93"/>
  <c r="S17" i="93"/>
  <c r="R17" i="93"/>
  <c r="Q17" i="93"/>
  <c r="P17" i="93"/>
  <c r="O17" i="93"/>
  <c r="N17" i="93"/>
  <c r="M17" i="93"/>
  <c r="L17" i="93"/>
  <c r="K17" i="93"/>
  <c r="J17" i="93"/>
  <c r="I17" i="93"/>
  <c r="H17" i="93"/>
  <c r="G17" i="93"/>
  <c r="F17" i="93"/>
  <c r="E17" i="93"/>
  <c r="D17" i="93"/>
  <c r="C17" i="93"/>
  <c r="B17" i="93"/>
  <c r="BJ15" i="93"/>
  <c r="BI15" i="93"/>
  <c r="BH15" i="93"/>
  <c r="BG15" i="93"/>
  <c r="BF15" i="93"/>
  <c r="BE15" i="93"/>
  <c r="BD15" i="93"/>
  <c r="BC15" i="93"/>
  <c r="BB15" i="93"/>
  <c r="BA15" i="93"/>
  <c r="AZ15" i="93"/>
  <c r="AY15" i="93"/>
  <c r="AX15" i="93"/>
  <c r="AW15" i="93"/>
  <c r="AV15" i="93"/>
  <c r="AU15" i="93"/>
  <c r="AT15" i="93"/>
  <c r="AS15" i="93"/>
  <c r="AR15" i="93"/>
  <c r="AQ15" i="93"/>
  <c r="AP15" i="93"/>
  <c r="AO15" i="93"/>
  <c r="AN15" i="93"/>
  <c r="AM15" i="93"/>
  <c r="AL15" i="93"/>
  <c r="AK15" i="93"/>
  <c r="AJ15" i="93"/>
  <c r="AI15" i="93"/>
  <c r="AH15" i="93"/>
  <c r="AG15" i="93"/>
  <c r="AF15" i="93"/>
  <c r="AE15" i="93"/>
  <c r="AD15" i="93"/>
  <c r="AC15" i="93"/>
  <c r="AB15" i="93"/>
  <c r="AA15" i="93"/>
  <c r="Z15" i="93"/>
  <c r="Y15" i="93"/>
  <c r="X15" i="93"/>
  <c r="W15" i="93"/>
  <c r="V15" i="93"/>
  <c r="U15" i="93"/>
  <c r="T15" i="93"/>
  <c r="S15" i="93"/>
  <c r="R15" i="93"/>
  <c r="Q15" i="93"/>
  <c r="P15" i="93"/>
  <c r="O15" i="93"/>
  <c r="N15" i="93"/>
  <c r="M15" i="93"/>
  <c r="L15" i="93"/>
  <c r="K15" i="93"/>
  <c r="J15" i="93"/>
  <c r="I15" i="93"/>
  <c r="H15" i="93"/>
  <c r="G15" i="93"/>
  <c r="F15" i="93"/>
  <c r="E15" i="93"/>
  <c r="D15" i="93"/>
  <c r="C15" i="93"/>
  <c r="B15" i="93"/>
  <c r="BJ13" i="93"/>
  <c r="BI13" i="93"/>
  <c r="BH13" i="93"/>
  <c r="BG13" i="93"/>
  <c r="BF13" i="93"/>
  <c r="BE13" i="93"/>
  <c r="BD13" i="93"/>
  <c r="BC13" i="93"/>
  <c r="BB13" i="93"/>
  <c r="BA13" i="93"/>
  <c r="AZ13" i="93"/>
  <c r="AY13" i="93"/>
  <c r="AX13" i="93"/>
  <c r="AW13" i="93"/>
  <c r="AV13" i="93"/>
  <c r="AU13" i="93"/>
  <c r="AT13" i="93"/>
  <c r="AS13" i="93"/>
  <c r="AR13" i="93"/>
  <c r="AQ13" i="93"/>
  <c r="AP13" i="93"/>
  <c r="AO13" i="93"/>
  <c r="AN13" i="93"/>
  <c r="AM13" i="93"/>
  <c r="AL13" i="93"/>
  <c r="AK13" i="93"/>
  <c r="AJ13" i="93"/>
  <c r="AI13" i="93"/>
  <c r="AH13" i="93"/>
  <c r="AG13" i="93"/>
  <c r="AF13" i="93"/>
  <c r="AE13" i="93"/>
  <c r="AD13" i="93"/>
  <c r="AC13" i="93"/>
  <c r="AB13" i="93"/>
  <c r="AA13" i="93"/>
  <c r="Z13" i="93"/>
  <c r="Y13" i="93"/>
  <c r="X13" i="93"/>
  <c r="W13" i="93"/>
  <c r="V13" i="93"/>
  <c r="U13" i="93"/>
  <c r="T13" i="93"/>
  <c r="S13" i="93"/>
  <c r="R13" i="93"/>
  <c r="Q13" i="93"/>
  <c r="P13" i="93"/>
  <c r="O13" i="93"/>
  <c r="N13" i="93"/>
  <c r="M13" i="93"/>
  <c r="L13" i="93"/>
  <c r="K13" i="93"/>
  <c r="J13" i="93"/>
  <c r="I13" i="93"/>
  <c r="H13" i="93"/>
  <c r="G13" i="93"/>
  <c r="F13" i="93"/>
  <c r="E13" i="93"/>
  <c r="D13" i="93"/>
  <c r="C13" i="93"/>
  <c r="B13" i="93"/>
  <c r="BJ11" i="93"/>
  <c r="BI11" i="93"/>
  <c r="BH11" i="93"/>
  <c r="BG11" i="93"/>
  <c r="BF11" i="93"/>
  <c r="BE11" i="93"/>
  <c r="BD11" i="93"/>
  <c r="BC11" i="93"/>
  <c r="BB11" i="93"/>
  <c r="BA11" i="93"/>
  <c r="AZ11" i="93"/>
  <c r="AY11" i="93"/>
  <c r="AX11" i="93"/>
  <c r="AW11" i="93"/>
  <c r="AV11" i="93"/>
  <c r="AU11" i="93"/>
  <c r="AT11" i="93"/>
  <c r="AS11" i="93"/>
  <c r="AR11" i="93"/>
  <c r="AQ11" i="93"/>
  <c r="AP11" i="93"/>
  <c r="AO11" i="93"/>
  <c r="AN11" i="93"/>
  <c r="AM11" i="93"/>
  <c r="AL11" i="93"/>
  <c r="AK11" i="93"/>
  <c r="AJ11" i="93"/>
  <c r="AI11" i="93"/>
  <c r="AH11" i="93"/>
  <c r="AG11" i="93"/>
  <c r="AF11" i="93"/>
  <c r="AE11" i="93"/>
  <c r="AD11" i="93"/>
  <c r="AC11" i="93"/>
  <c r="AB11" i="93"/>
  <c r="AA11" i="93"/>
  <c r="Z11" i="93"/>
  <c r="Y11" i="93"/>
  <c r="X11" i="93"/>
  <c r="W11" i="93"/>
  <c r="V11" i="93"/>
  <c r="U11" i="93"/>
  <c r="T11" i="93"/>
  <c r="S11" i="93"/>
  <c r="R11" i="93"/>
  <c r="Q11" i="93"/>
  <c r="P11" i="93"/>
  <c r="O11" i="93"/>
  <c r="N11" i="93"/>
  <c r="M11" i="93"/>
  <c r="L11" i="93"/>
  <c r="K11" i="93"/>
  <c r="J11" i="93"/>
  <c r="I11" i="93"/>
  <c r="H11" i="93"/>
  <c r="G11" i="93"/>
  <c r="F11" i="93"/>
  <c r="E11" i="93"/>
  <c r="D11" i="93"/>
  <c r="C11" i="93"/>
  <c r="B11" i="93"/>
  <c r="BJ9" i="93"/>
  <c r="BI9" i="93"/>
  <c r="BH9" i="93"/>
  <c r="BG9" i="93"/>
  <c r="BF9" i="93"/>
  <c r="BE9" i="93"/>
  <c r="BD9" i="93"/>
  <c r="BC9" i="93"/>
  <c r="BB9" i="93"/>
  <c r="BA9" i="93"/>
  <c r="AZ9" i="93"/>
  <c r="AY9" i="93"/>
  <c r="AX9" i="93"/>
  <c r="AW9" i="93"/>
  <c r="AV9" i="93"/>
  <c r="AU9" i="93"/>
  <c r="AT9" i="93"/>
  <c r="AS9" i="93"/>
  <c r="AR9" i="93"/>
  <c r="AQ9" i="93"/>
  <c r="AP9" i="93"/>
  <c r="AO9" i="93"/>
  <c r="AN9" i="93"/>
  <c r="AM9" i="93"/>
  <c r="AL9" i="93"/>
  <c r="AK9" i="93"/>
  <c r="AJ9" i="93"/>
  <c r="AI9" i="93"/>
  <c r="AH9" i="93"/>
  <c r="AG9" i="93"/>
  <c r="AF9" i="93"/>
  <c r="AE9" i="93"/>
  <c r="AD9" i="93"/>
  <c r="AC9" i="93"/>
  <c r="AB9" i="93"/>
  <c r="AA9" i="93"/>
  <c r="Z9" i="93"/>
  <c r="Y9" i="93"/>
  <c r="X9" i="93"/>
  <c r="W9" i="93"/>
  <c r="V9" i="93"/>
  <c r="U9" i="93"/>
  <c r="T9" i="93"/>
  <c r="S9" i="93"/>
  <c r="R9" i="93"/>
  <c r="Q9" i="93"/>
  <c r="P9" i="93"/>
  <c r="O9" i="93"/>
  <c r="N9" i="93"/>
  <c r="M9" i="93"/>
  <c r="L9" i="93"/>
  <c r="K9" i="93"/>
  <c r="J9" i="93"/>
  <c r="I9" i="93"/>
  <c r="H9" i="93"/>
  <c r="G9" i="93"/>
  <c r="F9" i="93"/>
  <c r="E9" i="93"/>
  <c r="D9" i="93"/>
  <c r="C9" i="93"/>
  <c r="B9" i="93"/>
  <c r="BJ7" i="93"/>
  <c r="BI7" i="93"/>
  <c r="BH7" i="93"/>
  <c r="BG7" i="93"/>
  <c r="BF7" i="93"/>
  <c r="BE7" i="93"/>
  <c r="BD7" i="93"/>
  <c r="BC7" i="93"/>
  <c r="BB7" i="93"/>
  <c r="BA7" i="93"/>
  <c r="AZ7" i="93"/>
  <c r="AY7" i="93"/>
  <c r="AX7" i="93"/>
  <c r="AW7" i="93"/>
  <c r="AV7" i="93"/>
  <c r="AU7" i="93"/>
  <c r="AT7" i="93"/>
  <c r="AS7" i="93"/>
  <c r="AR7" i="93"/>
  <c r="AQ7" i="93"/>
  <c r="AP7" i="93"/>
  <c r="AO7" i="93"/>
  <c r="AN7" i="93"/>
  <c r="AM7" i="93"/>
  <c r="AL7" i="93"/>
  <c r="AK7" i="93"/>
  <c r="AJ7" i="93"/>
  <c r="AI7" i="93"/>
  <c r="AH7" i="93"/>
  <c r="AG7" i="93"/>
  <c r="AF7" i="93"/>
  <c r="AE7" i="93"/>
  <c r="AD7" i="93"/>
  <c r="AC7" i="93"/>
  <c r="AB7" i="93"/>
  <c r="AA7" i="93"/>
  <c r="Z7" i="93"/>
  <c r="Y7" i="93"/>
  <c r="X7" i="93"/>
  <c r="W7" i="93"/>
  <c r="V7" i="93"/>
  <c r="U7" i="93"/>
  <c r="T7" i="93"/>
  <c r="S7" i="93"/>
  <c r="R7" i="93"/>
  <c r="Q7" i="93"/>
  <c r="P7" i="93"/>
  <c r="O7" i="93"/>
  <c r="N7" i="93"/>
  <c r="M7" i="93"/>
  <c r="L7" i="93"/>
  <c r="K7" i="93"/>
  <c r="J7" i="93"/>
  <c r="I7" i="93"/>
  <c r="H7" i="93"/>
  <c r="G7" i="93"/>
  <c r="F7" i="93"/>
  <c r="E7" i="93"/>
  <c r="D7" i="93"/>
  <c r="C7" i="93"/>
  <c r="B7" i="93"/>
  <c r="BJ5" i="93"/>
  <c r="BI5" i="93"/>
  <c r="BH5" i="93"/>
  <c r="BG5" i="93"/>
  <c r="BF5" i="93"/>
  <c r="BE5" i="93"/>
  <c r="BD5" i="93"/>
  <c r="BC5" i="93"/>
  <c r="BB5" i="93"/>
  <c r="BA5" i="93"/>
  <c r="AZ5" i="93"/>
  <c r="AY5" i="93"/>
  <c r="AX5" i="93"/>
  <c r="AW5" i="93"/>
  <c r="AV5" i="93"/>
  <c r="AU5" i="93"/>
  <c r="AT5" i="93"/>
  <c r="AS5" i="93"/>
  <c r="AR5" i="93"/>
  <c r="AQ5" i="93"/>
  <c r="AP5" i="93"/>
  <c r="AO5" i="93"/>
  <c r="AN5" i="93"/>
  <c r="AM5" i="93"/>
  <c r="AL5" i="93"/>
  <c r="AK5" i="93"/>
  <c r="AJ5" i="93"/>
  <c r="AI5" i="93"/>
  <c r="AH5" i="93"/>
  <c r="AG5" i="93"/>
  <c r="AF5" i="93"/>
  <c r="AE5" i="93"/>
  <c r="AD5" i="93"/>
  <c r="AC5" i="93"/>
  <c r="AB5" i="93"/>
  <c r="AA5" i="93"/>
  <c r="Z5" i="93"/>
  <c r="Y5" i="93"/>
  <c r="X5" i="93"/>
  <c r="W5" i="93"/>
  <c r="V5" i="93"/>
  <c r="U5" i="93"/>
  <c r="T5" i="93"/>
  <c r="S5" i="93"/>
  <c r="R5" i="93"/>
  <c r="Q5" i="93"/>
  <c r="P5" i="93"/>
  <c r="O5" i="93"/>
  <c r="N5" i="93"/>
  <c r="M5" i="93"/>
  <c r="L5" i="93"/>
  <c r="K5" i="93"/>
  <c r="J5" i="93"/>
  <c r="I5" i="93"/>
  <c r="H5" i="93"/>
  <c r="G5" i="93"/>
  <c r="F5" i="93"/>
  <c r="E5" i="93"/>
  <c r="D5" i="93"/>
  <c r="C5" i="93"/>
  <c r="B5" i="93"/>
  <c r="BJ4" i="93"/>
  <c r="BI4" i="93"/>
  <c r="BH4" i="93"/>
  <c r="BG4" i="93"/>
  <c r="BF4" i="93"/>
  <c r="BE4" i="93"/>
  <c r="BD4" i="93"/>
  <c r="BC4" i="93"/>
  <c r="BB4" i="93"/>
  <c r="BA4" i="93"/>
  <c r="AZ4" i="93"/>
  <c r="AY4" i="93"/>
  <c r="AX4" i="93"/>
  <c r="AW4" i="93"/>
  <c r="AV4" i="93"/>
  <c r="AU4" i="93"/>
  <c r="AT4" i="93"/>
  <c r="AS4" i="93"/>
  <c r="AR4" i="93"/>
  <c r="AQ4" i="93"/>
  <c r="AP4" i="93"/>
  <c r="AO4" i="93"/>
  <c r="AN4" i="93"/>
  <c r="AM4" i="93"/>
  <c r="AL4" i="93"/>
  <c r="AK4" i="93"/>
  <c r="AJ4" i="93"/>
  <c r="AI4" i="93"/>
  <c r="AH4" i="93"/>
  <c r="AG4" i="93"/>
  <c r="AF4" i="93"/>
  <c r="AE4" i="93"/>
  <c r="AD4" i="93"/>
  <c r="AC4" i="93"/>
  <c r="AB4" i="93"/>
  <c r="AA4" i="93"/>
  <c r="Z4" i="93"/>
  <c r="Y4" i="93"/>
  <c r="X4" i="93"/>
  <c r="W4" i="93"/>
  <c r="V4" i="93"/>
  <c r="U4" i="93"/>
  <c r="T4" i="93"/>
  <c r="S4" i="93"/>
  <c r="R4" i="93"/>
  <c r="Q4" i="93"/>
  <c r="P4" i="93"/>
  <c r="O4" i="93"/>
  <c r="N4" i="93"/>
  <c r="M4" i="93"/>
  <c r="L4" i="93"/>
  <c r="K4" i="93"/>
  <c r="J4" i="93"/>
  <c r="I4" i="93"/>
  <c r="H4" i="93"/>
  <c r="G4" i="93"/>
  <c r="F4" i="93"/>
  <c r="E4" i="93"/>
  <c r="D4" i="93"/>
  <c r="C4" i="93"/>
  <c r="B4" i="93"/>
  <c r="GU55" i="173"/>
  <c r="GT55" i="173"/>
  <c r="GS55" i="173"/>
  <c r="GR55" i="173"/>
  <c r="GQ55" i="173"/>
  <c r="GP55" i="173"/>
  <c r="GO55" i="173"/>
  <c r="GN55" i="173"/>
  <c r="GM55" i="173"/>
  <c r="GL55" i="173"/>
  <c r="GK55" i="173"/>
  <c r="GJ55" i="173"/>
  <c r="GI55" i="173"/>
  <c r="GH55" i="173"/>
  <c r="GG55" i="173"/>
  <c r="GF55" i="173"/>
  <c r="GE55" i="173"/>
  <c r="GD55" i="173"/>
  <c r="GC55" i="173"/>
  <c r="GB55" i="173"/>
  <c r="GA55" i="173"/>
  <c r="FZ55" i="173"/>
  <c r="FY55" i="173"/>
  <c r="FX55" i="173"/>
  <c r="FW55" i="173"/>
  <c r="FV55" i="173"/>
  <c r="FU55" i="173"/>
  <c r="FT55" i="173"/>
  <c r="FS55" i="173"/>
  <c r="FR55" i="173"/>
  <c r="FQ55" i="173"/>
  <c r="FP55" i="173"/>
  <c r="FO55" i="173"/>
  <c r="FN55" i="173"/>
  <c r="FM55" i="173"/>
  <c r="FL55" i="173"/>
  <c r="FK55" i="173"/>
  <c r="FJ55" i="173"/>
  <c r="FI55" i="173"/>
  <c r="FH55" i="173"/>
  <c r="FG55" i="173"/>
  <c r="FF55" i="173"/>
  <c r="FE55" i="173"/>
  <c r="FD55" i="173"/>
  <c r="FC55" i="173"/>
  <c r="FB55" i="173"/>
  <c r="FA55" i="173"/>
  <c r="EZ55" i="173"/>
  <c r="EY55" i="173"/>
  <c r="EX55" i="173"/>
  <c r="EW55" i="173"/>
  <c r="EV55" i="173"/>
  <c r="EU55" i="173"/>
  <c r="ET55" i="173"/>
  <c r="ES55" i="173"/>
  <c r="ER55" i="173"/>
  <c r="EQ55" i="173"/>
  <c r="EP55" i="173"/>
  <c r="EO55" i="173"/>
  <c r="EN55" i="173"/>
  <c r="EM55" i="173"/>
  <c r="EL55" i="173"/>
  <c r="EK55" i="173"/>
  <c r="EJ55" i="173"/>
  <c r="EI55" i="173"/>
  <c r="EH55" i="173"/>
  <c r="EG55" i="173"/>
  <c r="EF55" i="173"/>
  <c r="EE55" i="173"/>
  <c r="ED55" i="173"/>
  <c r="EC55" i="173"/>
  <c r="EB55" i="173"/>
  <c r="EA55" i="173"/>
  <c r="DZ55" i="173"/>
  <c r="DY55" i="173"/>
  <c r="DX55" i="173"/>
  <c r="DW55" i="173"/>
  <c r="DV55" i="173"/>
  <c r="DU55" i="173"/>
  <c r="DT55" i="173"/>
  <c r="DS55" i="173"/>
  <c r="DR55" i="173"/>
  <c r="DQ55" i="173"/>
  <c r="DP55" i="173"/>
  <c r="DO55" i="173"/>
  <c r="DN55" i="173"/>
  <c r="DM55" i="173"/>
  <c r="DL55" i="173"/>
  <c r="DK55" i="173"/>
  <c r="DJ55" i="173"/>
  <c r="DI55" i="173"/>
  <c r="DH55" i="173"/>
  <c r="DG55" i="173"/>
  <c r="DF55" i="173"/>
  <c r="DE55" i="173"/>
  <c r="DD55" i="173"/>
  <c r="DC55" i="173"/>
  <c r="DB55" i="173"/>
  <c r="DA55" i="173"/>
  <c r="CZ55" i="173"/>
  <c r="CY55" i="173"/>
  <c r="CX55" i="173"/>
  <c r="CW55" i="173"/>
  <c r="CV55" i="173"/>
  <c r="CU55" i="173"/>
  <c r="CT55" i="173"/>
  <c r="CS55" i="173"/>
  <c r="CR55" i="173"/>
  <c r="CQ55" i="173"/>
  <c r="CP55" i="173"/>
  <c r="CO55" i="173"/>
  <c r="CN55" i="173"/>
  <c r="CM55" i="173"/>
  <c r="CL55" i="173"/>
  <c r="CK55" i="173"/>
  <c r="CJ55" i="173"/>
  <c r="CI55" i="173"/>
  <c r="CH55" i="173"/>
  <c r="CG55" i="173"/>
  <c r="CF55" i="173"/>
  <c r="CE55" i="173"/>
  <c r="CD55" i="173"/>
  <c r="CC55" i="173"/>
  <c r="CB55" i="173"/>
  <c r="CA55" i="173"/>
  <c r="BZ55" i="173"/>
  <c r="BY55" i="173"/>
  <c r="BX55" i="173"/>
  <c r="BW55" i="173"/>
  <c r="BV55" i="173"/>
  <c r="BU55" i="173"/>
  <c r="BT55" i="173"/>
  <c r="BS55" i="173"/>
  <c r="BR55" i="173"/>
  <c r="BQ55" i="173"/>
  <c r="BP55" i="173"/>
  <c r="BO55" i="173"/>
  <c r="BN55" i="173"/>
  <c r="BM55" i="173"/>
  <c r="BL55" i="173"/>
  <c r="BK55" i="173"/>
  <c r="BJ55" i="173"/>
  <c r="BI55" i="173"/>
  <c r="BH55" i="173"/>
  <c r="BG55" i="173"/>
  <c r="BF55" i="173"/>
  <c r="BE55" i="173"/>
  <c r="BD55" i="173"/>
  <c r="BC55" i="173"/>
  <c r="BB55" i="173"/>
  <c r="BA55" i="173"/>
  <c r="AZ55" i="173"/>
  <c r="AY55" i="173"/>
  <c r="AX55" i="173"/>
  <c r="AW55" i="173"/>
  <c r="AV55" i="173"/>
  <c r="AU55" i="173"/>
  <c r="AT55" i="173"/>
  <c r="AS55" i="173"/>
  <c r="AR55" i="173"/>
  <c r="AQ55" i="173"/>
  <c r="AP55" i="173"/>
  <c r="AO55" i="173"/>
  <c r="AN55" i="173"/>
  <c r="AM55" i="173"/>
  <c r="AL55" i="173"/>
  <c r="AK55" i="173"/>
  <c r="AJ55" i="173"/>
  <c r="AI55" i="173"/>
  <c r="AH55" i="173"/>
  <c r="AG55" i="173"/>
  <c r="AF55" i="173"/>
  <c r="AE55" i="173"/>
  <c r="AD55" i="173"/>
  <c r="AC55" i="173"/>
  <c r="AB55" i="173"/>
  <c r="AA55" i="173"/>
  <c r="Z55" i="173"/>
  <c r="Y55" i="173"/>
  <c r="X55" i="173"/>
  <c r="W55" i="173"/>
  <c r="V55" i="173"/>
  <c r="U55" i="173"/>
  <c r="T55" i="173"/>
  <c r="S55" i="173"/>
  <c r="R55" i="173"/>
  <c r="Q55" i="173"/>
  <c r="P55" i="173"/>
  <c r="O55" i="173"/>
  <c r="N55" i="173"/>
  <c r="M55" i="173"/>
  <c r="L55" i="173"/>
  <c r="K55" i="173"/>
  <c r="J55" i="173"/>
  <c r="I55" i="173"/>
  <c r="H55" i="173"/>
  <c r="G55" i="173"/>
  <c r="F55" i="173"/>
  <c r="E55" i="173"/>
  <c r="D55" i="173"/>
  <c r="C55" i="173"/>
  <c r="B55" i="173"/>
  <c r="GU53" i="173"/>
  <c r="GT53" i="173"/>
  <c r="GS53" i="173"/>
  <c r="GR53" i="173"/>
  <c r="GQ53" i="173"/>
  <c r="GP53" i="173"/>
  <c r="GO53" i="173"/>
  <c r="GN53" i="173"/>
  <c r="GM53" i="173"/>
  <c r="GL53" i="173"/>
  <c r="GK53" i="173"/>
  <c r="GJ53" i="173"/>
  <c r="GI53" i="173"/>
  <c r="GH53" i="173"/>
  <c r="GG53" i="173"/>
  <c r="GF53" i="173"/>
  <c r="GE53" i="173"/>
  <c r="GD53" i="173"/>
  <c r="GC53" i="173"/>
  <c r="GB53" i="173"/>
  <c r="GA53" i="173"/>
  <c r="FZ53" i="173"/>
  <c r="FY53" i="173"/>
  <c r="FX53" i="173"/>
  <c r="FW53" i="173"/>
  <c r="FV53" i="173"/>
  <c r="FU53" i="173"/>
  <c r="FT53" i="173"/>
  <c r="FS53" i="173"/>
  <c r="FR53" i="173"/>
  <c r="FQ53" i="173"/>
  <c r="FP53" i="173"/>
  <c r="FO53" i="173"/>
  <c r="FN53" i="173"/>
  <c r="FM53" i="173"/>
  <c r="FL53" i="173"/>
  <c r="FK53" i="173"/>
  <c r="FJ53" i="173"/>
  <c r="FI53" i="173"/>
  <c r="FH53" i="173"/>
  <c r="FG53" i="173"/>
  <c r="FF53" i="173"/>
  <c r="FE53" i="173"/>
  <c r="FD53" i="173"/>
  <c r="FC53" i="173"/>
  <c r="FB53" i="173"/>
  <c r="FA53" i="173"/>
  <c r="EZ53" i="173"/>
  <c r="EY53" i="173"/>
  <c r="EX53" i="173"/>
  <c r="EW53" i="173"/>
  <c r="EV53" i="173"/>
  <c r="EU53" i="173"/>
  <c r="ET53" i="173"/>
  <c r="ES53" i="173"/>
  <c r="ER53" i="173"/>
  <c r="EQ53" i="173"/>
  <c r="EP53" i="173"/>
  <c r="EO53" i="173"/>
  <c r="EN53" i="173"/>
  <c r="EM53" i="173"/>
  <c r="EL53" i="173"/>
  <c r="EK53" i="173"/>
  <c r="EJ53" i="173"/>
  <c r="EI53" i="173"/>
  <c r="EH53" i="173"/>
  <c r="EG53" i="173"/>
  <c r="EF53" i="173"/>
  <c r="EE53" i="173"/>
  <c r="ED53" i="173"/>
  <c r="EC53" i="173"/>
  <c r="EB53" i="173"/>
  <c r="EA53" i="173"/>
  <c r="DZ53" i="173"/>
  <c r="DY53" i="173"/>
  <c r="DX53" i="173"/>
  <c r="DW53" i="173"/>
  <c r="DV53" i="173"/>
  <c r="DU53" i="173"/>
  <c r="DT53" i="173"/>
  <c r="DS53" i="173"/>
  <c r="DR53" i="173"/>
  <c r="DQ53" i="173"/>
  <c r="DP53" i="173"/>
  <c r="DO53" i="173"/>
  <c r="DN53" i="173"/>
  <c r="DM53" i="173"/>
  <c r="DL53" i="173"/>
  <c r="DK53" i="173"/>
  <c r="DJ53" i="173"/>
  <c r="DI53" i="173"/>
  <c r="DH53" i="173"/>
  <c r="DG53" i="173"/>
  <c r="DF53" i="173"/>
  <c r="DE53" i="173"/>
  <c r="DD53" i="173"/>
  <c r="DC53" i="173"/>
  <c r="DB53" i="173"/>
  <c r="DA53" i="173"/>
  <c r="CZ53" i="173"/>
  <c r="CY53" i="173"/>
  <c r="CX53" i="173"/>
  <c r="CW53" i="173"/>
  <c r="CV53" i="173"/>
  <c r="CU53" i="173"/>
  <c r="CT53" i="173"/>
  <c r="CS53" i="173"/>
  <c r="CR53" i="173"/>
  <c r="CQ53" i="173"/>
  <c r="CP53" i="173"/>
  <c r="CO53" i="173"/>
  <c r="CN53" i="173"/>
  <c r="CM53" i="173"/>
  <c r="CL53" i="173"/>
  <c r="CK53" i="173"/>
  <c r="CJ53" i="173"/>
  <c r="CI53" i="173"/>
  <c r="CH53" i="173"/>
  <c r="CG53" i="173"/>
  <c r="CF53" i="173"/>
  <c r="CE53" i="173"/>
  <c r="CD53" i="173"/>
  <c r="CC53" i="173"/>
  <c r="CB53" i="173"/>
  <c r="CA53" i="173"/>
  <c r="BZ53" i="173"/>
  <c r="BY53" i="173"/>
  <c r="BX53" i="173"/>
  <c r="BW53" i="173"/>
  <c r="BV53" i="173"/>
  <c r="BU53" i="173"/>
  <c r="BT53" i="173"/>
  <c r="BS53" i="173"/>
  <c r="BR53" i="173"/>
  <c r="BQ53" i="173"/>
  <c r="BP53" i="173"/>
  <c r="BO53" i="173"/>
  <c r="BN53" i="173"/>
  <c r="BM53" i="173"/>
  <c r="BL53" i="173"/>
  <c r="BK53" i="173"/>
  <c r="BJ53" i="173"/>
  <c r="BI53" i="173"/>
  <c r="BH53" i="173"/>
  <c r="BG53" i="173"/>
  <c r="BF53" i="173"/>
  <c r="BE53" i="173"/>
  <c r="BD53" i="173"/>
  <c r="BC53" i="173"/>
  <c r="BB53" i="173"/>
  <c r="BA53" i="173"/>
  <c r="AZ53" i="173"/>
  <c r="AY53" i="173"/>
  <c r="AX53" i="173"/>
  <c r="AW53" i="173"/>
  <c r="AV53" i="173"/>
  <c r="AU53" i="173"/>
  <c r="AT53" i="173"/>
  <c r="AS53" i="173"/>
  <c r="AR53" i="173"/>
  <c r="AQ53" i="173"/>
  <c r="AP53" i="173"/>
  <c r="AO53" i="173"/>
  <c r="AN53" i="173"/>
  <c r="AM53" i="173"/>
  <c r="AL53" i="173"/>
  <c r="AK53" i="173"/>
  <c r="AJ53" i="173"/>
  <c r="AI53" i="173"/>
  <c r="AH53" i="173"/>
  <c r="AG53" i="173"/>
  <c r="AF53" i="173"/>
  <c r="AE53" i="173"/>
  <c r="AD53" i="173"/>
  <c r="AC53" i="173"/>
  <c r="AB53" i="173"/>
  <c r="AA53" i="173"/>
  <c r="Z53" i="173"/>
  <c r="Y53" i="173"/>
  <c r="X53" i="173"/>
  <c r="W53" i="173"/>
  <c r="V53" i="173"/>
  <c r="U53" i="173"/>
  <c r="T53" i="173"/>
  <c r="S53" i="173"/>
  <c r="R53" i="173"/>
  <c r="Q53" i="173"/>
  <c r="P53" i="173"/>
  <c r="O53" i="173"/>
  <c r="N53" i="173"/>
  <c r="M53" i="173"/>
  <c r="L53" i="173"/>
  <c r="K53" i="173"/>
  <c r="J53" i="173"/>
  <c r="I53" i="173"/>
  <c r="H53" i="173"/>
  <c r="G53" i="173"/>
  <c r="F53" i="173"/>
  <c r="E53" i="173"/>
  <c r="D53" i="173"/>
  <c r="C53" i="173"/>
  <c r="B53" i="173"/>
  <c r="GU52" i="173"/>
  <c r="GT52" i="173"/>
  <c r="GS52" i="173"/>
  <c r="GR52" i="173"/>
  <c r="GQ52" i="173"/>
  <c r="GP52" i="173"/>
  <c r="GO52" i="173"/>
  <c r="GN52" i="173"/>
  <c r="GM52" i="173"/>
  <c r="GL52" i="173"/>
  <c r="GK52" i="173"/>
  <c r="GJ52" i="173"/>
  <c r="GI52" i="173"/>
  <c r="GH52" i="173"/>
  <c r="GG52" i="173"/>
  <c r="GF52" i="173"/>
  <c r="GE52" i="173"/>
  <c r="GD52" i="173"/>
  <c r="GC52" i="173"/>
  <c r="GB52" i="173"/>
  <c r="GA52" i="173"/>
  <c r="FZ52" i="173"/>
  <c r="FY52" i="173"/>
  <c r="FX52" i="173"/>
  <c r="FW52" i="173"/>
  <c r="FV52" i="173"/>
  <c r="FU52" i="173"/>
  <c r="FT52" i="173"/>
  <c r="FS52" i="173"/>
  <c r="FR52" i="173"/>
  <c r="FQ52" i="173"/>
  <c r="FP52" i="173"/>
  <c r="FO52" i="173"/>
  <c r="FN52" i="173"/>
  <c r="FM52" i="173"/>
  <c r="FL52" i="173"/>
  <c r="FK52" i="173"/>
  <c r="FJ52" i="173"/>
  <c r="FI52" i="173"/>
  <c r="FH52" i="173"/>
  <c r="FG52" i="173"/>
  <c r="FF52" i="173"/>
  <c r="FE52" i="173"/>
  <c r="FD52" i="173"/>
  <c r="FC52" i="173"/>
  <c r="FB52" i="173"/>
  <c r="FA52" i="173"/>
  <c r="EZ52" i="173"/>
  <c r="EY52" i="173"/>
  <c r="EX52" i="173"/>
  <c r="EW52" i="173"/>
  <c r="EV52" i="173"/>
  <c r="EU52" i="173"/>
  <c r="ET52" i="173"/>
  <c r="ES52" i="173"/>
  <c r="ER52" i="173"/>
  <c r="EQ52" i="173"/>
  <c r="EP52" i="173"/>
  <c r="EO52" i="173"/>
  <c r="EN52" i="173"/>
  <c r="EM52" i="173"/>
  <c r="EL52" i="173"/>
  <c r="EK52" i="173"/>
  <c r="EJ52" i="173"/>
  <c r="EI52" i="173"/>
  <c r="EH52" i="173"/>
  <c r="EG52" i="173"/>
  <c r="EF52" i="173"/>
  <c r="EE52" i="173"/>
  <c r="ED52" i="173"/>
  <c r="EC52" i="173"/>
  <c r="EB52" i="173"/>
  <c r="EA52" i="173"/>
  <c r="DZ52" i="173"/>
  <c r="DY52" i="173"/>
  <c r="DX52" i="173"/>
  <c r="DW52" i="173"/>
  <c r="DV52" i="173"/>
  <c r="DU52" i="173"/>
  <c r="DT52" i="173"/>
  <c r="DS52" i="173"/>
  <c r="DR52" i="173"/>
  <c r="DQ52" i="173"/>
  <c r="DP52" i="173"/>
  <c r="DO52" i="173"/>
  <c r="DN52" i="173"/>
  <c r="DM52" i="173"/>
  <c r="DL52" i="173"/>
  <c r="DK52" i="173"/>
  <c r="DJ52" i="173"/>
  <c r="DI52" i="173"/>
  <c r="DH52" i="173"/>
  <c r="DG52" i="173"/>
  <c r="DF52" i="173"/>
  <c r="DE52" i="173"/>
  <c r="DD52" i="173"/>
  <c r="DC52" i="173"/>
  <c r="DB52" i="173"/>
  <c r="DA52" i="173"/>
  <c r="CZ52" i="173"/>
  <c r="CY52" i="173"/>
  <c r="CX52" i="173"/>
  <c r="CW52" i="173"/>
  <c r="CV52" i="173"/>
  <c r="CU52" i="173"/>
  <c r="CT52" i="173"/>
  <c r="CS52" i="173"/>
  <c r="CR52" i="173"/>
  <c r="CQ52" i="173"/>
  <c r="CP52" i="173"/>
  <c r="CO52" i="173"/>
  <c r="CN52" i="173"/>
  <c r="CM52" i="173"/>
  <c r="CL52" i="173"/>
  <c r="CK52" i="173"/>
  <c r="CJ52" i="173"/>
  <c r="CI52" i="173"/>
  <c r="CH52" i="173"/>
  <c r="CG52" i="173"/>
  <c r="CF52" i="173"/>
  <c r="CE52" i="173"/>
  <c r="CD52" i="173"/>
  <c r="CC52" i="173"/>
  <c r="CB52" i="173"/>
  <c r="CA52" i="173"/>
  <c r="BZ52" i="173"/>
  <c r="BY52" i="173"/>
  <c r="BX52" i="173"/>
  <c r="BW52" i="173"/>
  <c r="BV52" i="173"/>
  <c r="BU52" i="173"/>
  <c r="BT52" i="173"/>
  <c r="BS52" i="173"/>
  <c r="BR52" i="173"/>
  <c r="BQ52" i="173"/>
  <c r="BP52" i="173"/>
  <c r="BO52" i="173"/>
  <c r="BN52" i="173"/>
  <c r="BM52" i="173"/>
  <c r="BL52" i="173"/>
  <c r="BK52" i="173"/>
  <c r="BJ52" i="173"/>
  <c r="BI52" i="173"/>
  <c r="BH52" i="173"/>
  <c r="BG52" i="173"/>
  <c r="BF52" i="173"/>
  <c r="BE52" i="173"/>
  <c r="BD52" i="173"/>
  <c r="BC52" i="173"/>
  <c r="BB52" i="173"/>
  <c r="BA52" i="173"/>
  <c r="AZ52" i="173"/>
  <c r="AY52" i="173"/>
  <c r="AX52" i="173"/>
  <c r="AW52" i="173"/>
  <c r="AV52" i="173"/>
  <c r="AU52" i="173"/>
  <c r="AT52" i="173"/>
  <c r="AS52" i="173"/>
  <c r="AR52" i="173"/>
  <c r="AQ52" i="173"/>
  <c r="AP52" i="173"/>
  <c r="AO52" i="173"/>
  <c r="AN52" i="173"/>
  <c r="AM52" i="173"/>
  <c r="AL52" i="173"/>
  <c r="AK52" i="173"/>
  <c r="AJ52" i="173"/>
  <c r="AI52" i="173"/>
  <c r="AH52" i="173"/>
  <c r="AG52" i="173"/>
  <c r="AF52" i="173"/>
  <c r="AE52" i="173"/>
  <c r="AD52" i="173"/>
  <c r="AC52" i="173"/>
  <c r="AB52" i="173"/>
  <c r="AA52" i="173"/>
  <c r="Z52" i="173"/>
  <c r="Y52" i="173"/>
  <c r="X52" i="173"/>
  <c r="W52" i="173"/>
  <c r="V52" i="173"/>
  <c r="U52" i="173"/>
  <c r="T52" i="173"/>
  <c r="S52" i="173"/>
  <c r="R52" i="173"/>
  <c r="Q52" i="173"/>
  <c r="P52" i="173"/>
  <c r="O52" i="173"/>
  <c r="N52" i="173"/>
  <c r="M52" i="173"/>
  <c r="L52" i="173"/>
  <c r="K52" i="173"/>
  <c r="J52" i="173"/>
  <c r="I52" i="173"/>
  <c r="H52" i="173"/>
  <c r="G52" i="173"/>
  <c r="F52" i="173"/>
  <c r="E52" i="173"/>
  <c r="D52" i="173"/>
  <c r="C52" i="173"/>
  <c r="B52" i="173"/>
  <c r="GU50" i="173"/>
  <c r="GT50" i="173"/>
  <c r="GS50" i="173"/>
  <c r="GR50" i="173"/>
  <c r="GQ50" i="173"/>
  <c r="GP50" i="173"/>
  <c r="GO50" i="173"/>
  <c r="GN50" i="173"/>
  <c r="GM50" i="173"/>
  <c r="GL50" i="173"/>
  <c r="GK50" i="173"/>
  <c r="GJ50" i="173"/>
  <c r="GI50" i="173"/>
  <c r="GH50" i="173"/>
  <c r="GG50" i="173"/>
  <c r="GF50" i="173"/>
  <c r="GE50" i="173"/>
  <c r="GD50" i="173"/>
  <c r="GC50" i="173"/>
  <c r="GB50" i="173"/>
  <c r="GA50" i="173"/>
  <c r="FZ50" i="173"/>
  <c r="FY50" i="173"/>
  <c r="FX50" i="173"/>
  <c r="FW50" i="173"/>
  <c r="FV50" i="173"/>
  <c r="FU50" i="173"/>
  <c r="FT50" i="173"/>
  <c r="FS50" i="173"/>
  <c r="FR50" i="173"/>
  <c r="FQ50" i="173"/>
  <c r="FP50" i="173"/>
  <c r="FO50" i="173"/>
  <c r="FN50" i="173"/>
  <c r="FM50" i="173"/>
  <c r="FL50" i="173"/>
  <c r="FK50" i="173"/>
  <c r="FJ50" i="173"/>
  <c r="FI50" i="173"/>
  <c r="FH50" i="173"/>
  <c r="FG50" i="173"/>
  <c r="FF50" i="173"/>
  <c r="FE50" i="173"/>
  <c r="FD50" i="173"/>
  <c r="FC50" i="173"/>
  <c r="FB50" i="173"/>
  <c r="FA50" i="173"/>
  <c r="EZ50" i="173"/>
  <c r="EY50" i="173"/>
  <c r="EX50" i="173"/>
  <c r="EW50" i="173"/>
  <c r="EV50" i="173"/>
  <c r="EU50" i="173"/>
  <c r="ET50" i="173"/>
  <c r="ES50" i="173"/>
  <c r="ER50" i="173"/>
  <c r="EQ50" i="173"/>
  <c r="EP50" i="173"/>
  <c r="EO50" i="173"/>
  <c r="EN50" i="173"/>
  <c r="EM50" i="173"/>
  <c r="EL50" i="173"/>
  <c r="EK50" i="173"/>
  <c r="EJ50" i="173"/>
  <c r="EI50" i="173"/>
  <c r="EH50" i="173"/>
  <c r="EG50" i="173"/>
  <c r="EF50" i="173"/>
  <c r="EE50" i="173"/>
  <c r="ED50" i="173"/>
  <c r="EC50" i="173"/>
  <c r="EB50" i="173"/>
  <c r="EA50" i="173"/>
  <c r="DZ50" i="173"/>
  <c r="DY50" i="173"/>
  <c r="DX50" i="173"/>
  <c r="DW50" i="173"/>
  <c r="DV50" i="173"/>
  <c r="DU50" i="173"/>
  <c r="DT50" i="173"/>
  <c r="DS50" i="173"/>
  <c r="DR50" i="173"/>
  <c r="DQ50" i="173"/>
  <c r="DP50" i="173"/>
  <c r="DO50" i="173"/>
  <c r="DN50" i="173"/>
  <c r="DM50" i="173"/>
  <c r="DL50" i="173"/>
  <c r="DK50" i="173"/>
  <c r="DJ50" i="173"/>
  <c r="DI50" i="173"/>
  <c r="DH50" i="173"/>
  <c r="DG50" i="173"/>
  <c r="DF50" i="173"/>
  <c r="DE50" i="173"/>
  <c r="DD50" i="173"/>
  <c r="DC50" i="173"/>
  <c r="DB50" i="173"/>
  <c r="DA50" i="173"/>
  <c r="CZ50" i="173"/>
  <c r="CY50" i="173"/>
  <c r="CX50" i="173"/>
  <c r="CW50" i="173"/>
  <c r="CV50" i="173"/>
  <c r="CU50" i="173"/>
  <c r="CT50" i="173"/>
  <c r="CS50" i="173"/>
  <c r="CR50" i="173"/>
  <c r="CQ50" i="173"/>
  <c r="CP50" i="173"/>
  <c r="CO50" i="173"/>
  <c r="CN50" i="173"/>
  <c r="CM50" i="173"/>
  <c r="CL50" i="173"/>
  <c r="CK50" i="173"/>
  <c r="CJ50" i="173"/>
  <c r="CI50" i="173"/>
  <c r="CH50" i="173"/>
  <c r="CG50" i="173"/>
  <c r="CF50" i="173"/>
  <c r="CE50" i="173"/>
  <c r="CD50" i="173"/>
  <c r="CC50" i="173"/>
  <c r="CB50" i="173"/>
  <c r="CA50" i="173"/>
  <c r="BZ50" i="173"/>
  <c r="BY50" i="173"/>
  <c r="BX50" i="173"/>
  <c r="BW50" i="173"/>
  <c r="BV50" i="173"/>
  <c r="BU50" i="173"/>
  <c r="BT50" i="173"/>
  <c r="BS50" i="173"/>
  <c r="BR50" i="173"/>
  <c r="BQ50" i="173"/>
  <c r="BP50" i="173"/>
  <c r="BO50" i="173"/>
  <c r="BN50" i="173"/>
  <c r="BM50" i="173"/>
  <c r="BL50" i="173"/>
  <c r="BK50" i="173"/>
  <c r="BJ50" i="173"/>
  <c r="BI50" i="173"/>
  <c r="BH50" i="173"/>
  <c r="BG50" i="173"/>
  <c r="BF50" i="173"/>
  <c r="BE50" i="173"/>
  <c r="BD50" i="173"/>
  <c r="BC50" i="173"/>
  <c r="BB50" i="173"/>
  <c r="BA50" i="173"/>
  <c r="AZ50" i="173"/>
  <c r="AY50" i="173"/>
  <c r="AX50" i="173"/>
  <c r="AW50" i="173"/>
  <c r="AV50" i="173"/>
  <c r="AU50" i="173"/>
  <c r="AT50" i="173"/>
  <c r="AS50" i="173"/>
  <c r="AR50" i="173"/>
  <c r="AQ50" i="173"/>
  <c r="AP50" i="173"/>
  <c r="AO50" i="173"/>
  <c r="AN50" i="173"/>
  <c r="AM50" i="173"/>
  <c r="AL50" i="173"/>
  <c r="AK50" i="173"/>
  <c r="AJ50" i="173"/>
  <c r="AI50" i="173"/>
  <c r="AH50" i="173"/>
  <c r="AG50" i="173"/>
  <c r="AF50" i="173"/>
  <c r="AE50" i="173"/>
  <c r="AD50" i="173"/>
  <c r="AC50" i="173"/>
  <c r="AB50" i="173"/>
  <c r="AA50" i="173"/>
  <c r="Z50" i="173"/>
  <c r="Y50" i="173"/>
  <c r="X50" i="173"/>
  <c r="W50" i="173"/>
  <c r="V50" i="173"/>
  <c r="U50" i="173"/>
  <c r="T50" i="173"/>
  <c r="S50" i="173"/>
  <c r="R50" i="173"/>
  <c r="Q50" i="173"/>
  <c r="P50" i="173"/>
  <c r="O50" i="173"/>
  <c r="N50" i="173"/>
  <c r="M50" i="173"/>
  <c r="L50" i="173"/>
  <c r="K50" i="173"/>
  <c r="J50" i="173"/>
  <c r="I50" i="173"/>
  <c r="H50" i="173"/>
  <c r="G50" i="173"/>
  <c r="F50" i="173"/>
  <c r="E50" i="173"/>
  <c r="D50" i="173"/>
  <c r="C50" i="173"/>
  <c r="B50" i="173"/>
  <c r="GU49" i="173"/>
  <c r="GT49" i="173"/>
  <c r="GS49" i="173"/>
  <c r="GR49" i="173"/>
  <c r="GQ49" i="173"/>
  <c r="GP49" i="173"/>
  <c r="GO49" i="173"/>
  <c r="GN49" i="173"/>
  <c r="GM49" i="173"/>
  <c r="GL49" i="173"/>
  <c r="GK49" i="173"/>
  <c r="GJ49" i="173"/>
  <c r="GI49" i="173"/>
  <c r="GH49" i="173"/>
  <c r="GG49" i="173"/>
  <c r="GF49" i="173"/>
  <c r="GE49" i="173"/>
  <c r="GD49" i="173"/>
  <c r="GC49" i="173"/>
  <c r="GB49" i="173"/>
  <c r="GA49" i="173"/>
  <c r="FZ49" i="173"/>
  <c r="FY49" i="173"/>
  <c r="FX49" i="173"/>
  <c r="FW49" i="173"/>
  <c r="FV49" i="173"/>
  <c r="FU49" i="173"/>
  <c r="FT49" i="173"/>
  <c r="FS49" i="173"/>
  <c r="FR49" i="173"/>
  <c r="FQ49" i="173"/>
  <c r="FP49" i="173"/>
  <c r="FO49" i="173"/>
  <c r="FN49" i="173"/>
  <c r="FM49" i="173"/>
  <c r="FL49" i="173"/>
  <c r="FK49" i="173"/>
  <c r="FJ49" i="173"/>
  <c r="FI49" i="173"/>
  <c r="FH49" i="173"/>
  <c r="FG49" i="173"/>
  <c r="FF49" i="173"/>
  <c r="FE49" i="173"/>
  <c r="FD49" i="173"/>
  <c r="FC49" i="173"/>
  <c r="FB49" i="173"/>
  <c r="FA49" i="173"/>
  <c r="EZ49" i="173"/>
  <c r="EY49" i="173"/>
  <c r="EX49" i="173"/>
  <c r="EW49" i="173"/>
  <c r="EV49" i="173"/>
  <c r="EU49" i="173"/>
  <c r="ET49" i="173"/>
  <c r="ES49" i="173"/>
  <c r="ER49" i="173"/>
  <c r="EQ49" i="173"/>
  <c r="EP49" i="173"/>
  <c r="EO49" i="173"/>
  <c r="EN49" i="173"/>
  <c r="EM49" i="173"/>
  <c r="EL49" i="173"/>
  <c r="EK49" i="173"/>
  <c r="EJ49" i="173"/>
  <c r="EI49" i="173"/>
  <c r="EH49" i="173"/>
  <c r="EG49" i="173"/>
  <c r="EF49" i="173"/>
  <c r="EE49" i="173"/>
  <c r="ED49" i="173"/>
  <c r="EC49" i="173"/>
  <c r="EB49" i="173"/>
  <c r="EA49" i="173"/>
  <c r="DZ49" i="173"/>
  <c r="DY49" i="173"/>
  <c r="DX49" i="173"/>
  <c r="DW49" i="173"/>
  <c r="DV49" i="173"/>
  <c r="DU49" i="173"/>
  <c r="DT49" i="173"/>
  <c r="DS49" i="173"/>
  <c r="DR49" i="173"/>
  <c r="DQ49" i="173"/>
  <c r="DP49" i="173"/>
  <c r="DO49" i="173"/>
  <c r="DN49" i="173"/>
  <c r="DM49" i="173"/>
  <c r="DL49" i="173"/>
  <c r="DK49" i="173"/>
  <c r="DJ49" i="173"/>
  <c r="DI49" i="173"/>
  <c r="DH49" i="173"/>
  <c r="DG49" i="173"/>
  <c r="DF49" i="173"/>
  <c r="DE49" i="173"/>
  <c r="DD49" i="173"/>
  <c r="DC49" i="173"/>
  <c r="DB49" i="173"/>
  <c r="DA49" i="173"/>
  <c r="CZ49" i="173"/>
  <c r="CY49" i="173"/>
  <c r="CX49" i="173"/>
  <c r="CW49" i="173"/>
  <c r="CV49" i="173"/>
  <c r="CU49" i="173"/>
  <c r="CT49" i="173"/>
  <c r="CS49" i="173"/>
  <c r="CR49" i="173"/>
  <c r="CQ49" i="173"/>
  <c r="CP49" i="173"/>
  <c r="CO49" i="173"/>
  <c r="CN49" i="173"/>
  <c r="CM49" i="173"/>
  <c r="CL49" i="173"/>
  <c r="CK49" i="173"/>
  <c r="CJ49" i="173"/>
  <c r="CI49" i="173"/>
  <c r="CH49" i="173"/>
  <c r="CG49" i="173"/>
  <c r="CF49" i="173"/>
  <c r="CE49" i="173"/>
  <c r="CD49" i="173"/>
  <c r="CC49" i="173"/>
  <c r="CB49" i="173"/>
  <c r="CA49" i="173"/>
  <c r="BZ49" i="173"/>
  <c r="BY49" i="173"/>
  <c r="BX49" i="173"/>
  <c r="BW49" i="173"/>
  <c r="BV49" i="173"/>
  <c r="BU49" i="173"/>
  <c r="BT49" i="173"/>
  <c r="BS49" i="173"/>
  <c r="BR49" i="173"/>
  <c r="BQ49" i="173"/>
  <c r="BP49" i="173"/>
  <c r="BO49" i="173"/>
  <c r="BN49" i="173"/>
  <c r="BM49" i="173"/>
  <c r="BL49" i="173"/>
  <c r="BK49" i="173"/>
  <c r="BJ49" i="173"/>
  <c r="BI49" i="173"/>
  <c r="BH49" i="173"/>
  <c r="BG49" i="173"/>
  <c r="BF49" i="173"/>
  <c r="BE49" i="173"/>
  <c r="BD49" i="173"/>
  <c r="BC49" i="173"/>
  <c r="BB49" i="173"/>
  <c r="BA49" i="173"/>
  <c r="AZ49" i="173"/>
  <c r="AY49" i="173"/>
  <c r="AX49" i="173"/>
  <c r="AW49" i="173"/>
  <c r="AV49" i="173"/>
  <c r="AU49" i="173"/>
  <c r="AT49" i="173"/>
  <c r="AS49" i="173"/>
  <c r="AR49" i="173"/>
  <c r="AQ49" i="173"/>
  <c r="AP49" i="173"/>
  <c r="AO49" i="173"/>
  <c r="AN49" i="173"/>
  <c r="AM49" i="173"/>
  <c r="AL49" i="173"/>
  <c r="AK49" i="173"/>
  <c r="AJ49" i="173"/>
  <c r="AI49" i="173"/>
  <c r="AH49" i="173"/>
  <c r="AG49" i="173"/>
  <c r="AF49" i="173"/>
  <c r="AE49" i="173"/>
  <c r="AD49" i="173"/>
  <c r="AC49" i="173"/>
  <c r="AB49" i="173"/>
  <c r="AA49" i="173"/>
  <c r="Z49" i="173"/>
  <c r="Y49" i="173"/>
  <c r="X49" i="173"/>
  <c r="W49" i="173"/>
  <c r="V49" i="173"/>
  <c r="U49" i="173"/>
  <c r="T49" i="173"/>
  <c r="S49" i="173"/>
  <c r="R49" i="173"/>
  <c r="Q49" i="173"/>
  <c r="P49" i="173"/>
  <c r="O49" i="173"/>
  <c r="N49" i="173"/>
  <c r="M49" i="173"/>
  <c r="L49" i="173"/>
  <c r="K49" i="173"/>
  <c r="J49" i="173"/>
  <c r="I49" i="173"/>
  <c r="H49" i="173"/>
  <c r="G49" i="173"/>
  <c r="F49" i="173"/>
  <c r="E49" i="173"/>
  <c r="D49" i="173"/>
  <c r="C49" i="173"/>
  <c r="B49" i="173"/>
  <c r="GU47" i="173"/>
  <c r="GT47" i="173"/>
  <c r="GS47" i="173"/>
  <c r="GR47" i="173"/>
  <c r="GQ47" i="173"/>
  <c r="GP47" i="173"/>
  <c r="GO47" i="173"/>
  <c r="GN47" i="173"/>
  <c r="GM47" i="173"/>
  <c r="GL47" i="173"/>
  <c r="GK47" i="173"/>
  <c r="GJ47" i="173"/>
  <c r="GI47" i="173"/>
  <c r="GH47" i="173"/>
  <c r="GG47" i="173"/>
  <c r="GF47" i="173"/>
  <c r="GE47" i="173"/>
  <c r="GD47" i="173"/>
  <c r="GC47" i="173"/>
  <c r="GB47" i="173"/>
  <c r="GA47" i="173"/>
  <c r="FZ47" i="173"/>
  <c r="FY47" i="173"/>
  <c r="FX47" i="173"/>
  <c r="FW47" i="173"/>
  <c r="FV47" i="173"/>
  <c r="FU47" i="173"/>
  <c r="FT47" i="173"/>
  <c r="FS47" i="173"/>
  <c r="FR47" i="173"/>
  <c r="FQ47" i="173"/>
  <c r="FP47" i="173"/>
  <c r="FO47" i="173"/>
  <c r="FN47" i="173"/>
  <c r="FM47" i="173"/>
  <c r="FL47" i="173"/>
  <c r="FK47" i="173"/>
  <c r="FJ47" i="173"/>
  <c r="FI47" i="173"/>
  <c r="FH47" i="173"/>
  <c r="FG47" i="173"/>
  <c r="FF47" i="173"/>
  <c r="FE47" i="173"/>
  <c r="FD47" i="173"/>
  <c r="FC47" i="173"/>
  <c r="FB47" i="173"/>
  <c r="FA47" i="173"/>
  <c r="EZ47" i="173"/>
  <c r="EY47" i="173"/>
  <c r="EX47" i="173"/>
  <c r="EW47" i="173"/>
  <c r="EV47" i="173"/>
  <c r="EU47" i="173"/>
  <c r="ET47" i="173"/>
  <c r="ES47" i="173"/>
  <c r="ER47" i="173"/>
  <c r="EQ47" i="173"/>
  <c r="EP47" i="173"/>
  <c r="EO47" i="173"/>
  <c r="EN47" i="173"/>
  <c r="EM47" i="173"/>
  <c r="EL47" i="173"/>
  <c r="EK47" i="173"/>
  <c r="EJ47" i="173"/>
  <c r="EI47" i="173"/>
  <c r="EH47" i="173"/>
  <c r="EG47" i="173"/>
  <c r="EF47" i="173"/>
  <c r="EE47" i="173"/>
  <c r="ED47" i="173"/>
  <c r="EC47" i="173"/>
  <c r="EB47" i="173"/>
  <c r="EA47" i="173"/>
  <c r="DZ47" i="173"/>
  <c r="DY47" i="173"/>
  <c r="DX47" i="173"/>
  <c r="DW47" i="173"/>
  <c r="DV47" i="173"/>
  <c r="DU47" i="173"/>
  <c r="DT47" i="173"/>
  <c r="DS47" i="173"/>
  <c r="DR47" i="173"/>
  <c r="DQ47" i="173"/>
  <c r="DP47" i="173"/>
  <c r="DO47" i="173"/>
  <c r="DN47" i="173"/>
  <c r="DM47" i="173"/>
  <c r="DL47" i="173"/>
  <c r="DK47" i="173"/>
  <c r="DJ47" i="173"/>
  <c r="DI47" i="173"/>
  <c r="DH47" i="173"/>
  <c r="DG47" i="173"/>
  <c r="DF47" i="173"/>
  <c r="DE47" i="173"/>
  <c r="DD47" i="173"/>
  <c r="DC47" i="173"/>
  <c r="DB47" i="173"/>
  <c r="DA47" i="173"/>
  <c r="CZ47" i="173"/>
  <c r="CY47" i="173"/>
  <c r="CX47" i="173"/>
  <c r="CW47" i="173"/>
  <c r="CV47" i="173"/>
  <c r="CU47" i="173"/>
  <c r="CT47" i="173"/>
  <c r="CS47" i="173"/>
  <c r="CR47" i="173"/>
  <c r="CQ47" i="173"/>
  <c r="CP47" i="173"/>
  <c r="CO47" i="173"/>
  <c r="CN47" i="173"/>
  <c r="CM47" i="173"/>
  <c r="CL47" i="173"/>
  <c r="CK47" i="173"/>
  <c r="CJ47" i="173"/>
  <c r="CI47" i="173"/>
  <c r="CH47" i="173"/>
  <c r="CG47" i="173"/>
  <c r="CF47" i="173"/>
  <c r="CE47" i="173"/>
  <c r="CD47" i="173"/>
  <c r="CC47" i="173"/>
  <c r="CB47" i="173"/>
  <c r="CA47" i="173"/>
  <c r="BZ47" i="173"/>
  <c r="BY47" i="173"/>
  <c r="BX47" i="173"/>
  <c r="BW47" i="173"/>
  <c r="BV47" i="173"/>
  <c r="BU47" i="173"/>
  <c r="BT47" i="173"/>
  <c r="BS47" i="173"/>
  <c r="BR47" i="173"/>
  <c r="BQ47" i="173"/>
  <c r="BP47" i="173"/>
  <c r="BO47" i="173"/>
  <c r="BN47" i="173"/>
  <c r="BM47" i="173"/>
  <c r="BL47" i="173"/>
  <c r="BK47" i="173"/>
  <c r="BJ47" i="173"/>
  <c r="BI47" i="173"/>
  <c r="BH47" i="173"/>
  <c r="BG47" i="173"/>
  <c r="BF47" i="173"/>
  <c r="BE47" i="173"/>
  <c r="BD47" i="173"/>
  <c r="BC47" i="173"/>
  <c r="BB47" i="173"/>
  <c r="BA47" i="173"/>
  <c r="AZ47" i="173"/>
  <c r="AY47" i="173"/>
  <c r="AX47" i="173"/>
  <c r="AW47" i="173"/>
  <c r="AV47" i="173"/>
  <c r="AU47" i="173"/>
  <c r="AT47" i="173"/>
  <c r="AS47" i="173"/>
  <c r="AR47" i="173"/>
  <c r="AQ47" i="173"/>
  <c r="AP47" i="173"/>
  <c r="AO47" i="173"/>
  <c r="AN47" i="173"/>
  <c r="AM47" i="173"/>
  <c r="AL47" i="173"/>
  <c r="AK47" i="173"/>
  <c r="AJ47" i="173"/>
  <c r="AI47" i="173"/>
  <c r="AH47" i="173"/>
  <c r="AG47" i="173"/>
  <c r="AF47" i="173"/>
  <c r="AE47" i="173"/>
  <c r="AD47" i="173"/>
  <c r="AC47" i="173"/>
  <c r="AB47" i="173"/>
  <c r="AA47" i="173"/>
  <c r="Z47" i="173"/>
  <c r="Y47" i="173"/>
  <c r="X47" i="173"/>
  <c r="W47" i="173"/>
  <c r="V47" i="173"/>
  <c r="U47" i="173"/>
  <c r="T47" i="173"/>
  <c r="S47" i="173"/>
  <c r="R47" i="173"/>
  <c r="Q47" i="173"/>
  <c r="P47" i="173"/>
  <c r="O47" i="173"/>
  <c r="N47" i="173"/>
  <c r="M47" i="173"/>
  <c r="L47" i="173"/>
  <c r="K47" i="173"/>
  <c r="J47" i="173"/>
  <c r="I47" i="173"/>
  <c r="H47" i="173"/>
  <c r="G47" i="173"/>
  <c r="F47" i="173"/>
  <c r="E47" i="173"/>
  <c r="D47" i="173"/>
  <c r="C47" i="173"/>
  <c r="B47" i="173"/>
  <c r="GU46" i="173"/>
  <c r="GT46" i="173"/>
  <c r="GS46" i="173"/>
  <c r="GR46" i="173"/>
  <c r="GQ46" i="173"/>
  <c r="GP46" i="173"/>
  <c r="GO46" i="173"/>
  <c r="GN46" i="173"/>
  <c r="GM46" i="173"/>
  <c r="GL46" i="173"/>
  <c r="GK46" i="173"/>
  <c r="GJ46" i="173"/>
  <c r="GI46" i="173"/>
  <c r="GH46" i="173"/>
  <c r="GG46" i="173"/>
  <c r="GF46" i="173"/>
  <c r="GE46" i="173"/>
  <c r="GD46" i="173"/>
  <c r="GC46" i="173"/>
  <c r="GB46" i="173"/>
  <c r="GA46" i="173"/>
  <c r="FZ46" i="173"/>
  <c r="FY46" i="173"/>
  <c r="FX46" i="173"/>
  <c r="FW46" i="173"/>
  <c r="FV46" i="173"/>
  <c r="FU46" i="173"/>
  <c r="FT46" i="173"/>
  <c r="FS46" i="173"/>
  <c r="FR46" i="173"/>
  <c r="FQ46" i="173"/>
  <c r="FP46" i="173"/>
  <c r="FO46" i="173"/>
  <c r="FN46" i="173"/>
  <c r="FM46" i="173"/>
  <c r="FL46" i="173"/>
  <c r="FK46" i="173"/>
  <c r="FJ46" i="173"/>
  <c r="FI46" i="173"/>
  <c r="FH46" i="173"/>
  <c r="FG46" i="173"/>
  <c r="FF46" i="173"/>
  <c r="FE46" i="173"/>
  <c r="FD46" i="173"/>
  <c r="FC46" i="173"/>
  <c r="FB46" i="173"/>
  <c r="FA46" i="173"/>
  <c r="EZ46" i="173"/>
  <c r="EY46" i="173"/>
  <c r="EX46" i="173"/>
  <c r="EW46" i="173"/>
  <c r="EV46" i="173"/>
  <c r="EU46" i="173"/>
  <c r="ET46" i="173"/>
  <c r="ES46" i="173"/>
  <c r="ER46" i="173"/>
  <c r="EQ46" i="173"/>
  <c r="EP46" i="173"/>
  <c r="EO46" i="173"/>
  <c r="EN46" i="173"/>
  <c r="EM46" i="173"/>
  <c r="EL46" i="173"/>
  <c r="EK46" i="173"/>
  <c r="EJ46" i="173"/>
  <c r="EI46" i="173"/>
  <c r="EH46" i="173"/>
  <c r="EG46" i="173"/>
  <c r="EF46" i="173"/>
  <c r="EE46" i="173"/>
  <c r="ED46" i="173"/>
  <c r="EC46" i="173"/>
  <c r="EB46" i="173"/>
  <c r="EA46" i="173"/>
  <c r="DZ46" i="173"/>
  <c r="DY46" i="173"/>
  <c r="DX46" i="173"/>
  <c r="DW46" i="173"/>
  <c r="DV46" i="173"/>
  <c r="DU46" i="173"/>
  <c r="DT46" i="173"/>
  <c r="DS46" i="173"/>
  <c r="DR46" i="173"/>
  <c r="DQ46" i="173"/>
  <c r="DP46" i="173"/>
  <c r="DO46" i="173"/>
  <c r="DN46" i="173"/>
  <c r="DM46" i="173"/>
  <c r="DL46" i="173"/>
  <c r="DK46" i="173"/>
  <c r="DJ46" i="173"/>
  <c r="DI46" i="173"/>
  <c r="DH46" i="173"/>
  <c r="DG46" i="173"/>
  <c r="DF46" i="173"/>
  <c r="DE46" i="173"/>
  <c r="DD46" i="173"/>
  <c r="DC46" i="173"/>
  <c r="DB46" i="173"/>
  <c r="DA46" i="173"/>
  <c r="CZ46" i="173"/>
  <c r="CY46" i="173"/>
  <c r="CX46" i="173"/>
  <c r="CW46" i="173"/>
  <c r="CV46" i="173"/>
  <c r="CU46" i="173"/>
  <c r="CT46" i="173"/>
  <c r="CS46" i="173"/>
  <c r="CR46" i="173"/>
  <c r="CQ46" i="173"/>
  <c r="CP46" i="173"/>
  <c r="CO46" i="173"/>
  <c r="CN46" i="173"/>
  <c r="CM46" i="173"/>
  <c r="CL46" i="173"/>
  <c r="CK46" i="173"/>
  <c r="CJ46" i="173"/>
  <c r="CI46" i="173"/>
  <c r="CH46" i="173"/>
  <c r="CG46" i="173"/>
  <c r="CF46" i="173"/>
  <c r="CE46" i="173"/>
  <c r="CD46" i="173"/>
  <c r="CC46" i="173"/>
  <c r="CB46" i="173"/>
  <c r="CA46" i="173"/>
  <c r="BZ46" i="173"/>
  <c r="BY46" i="173"/>
  <c r="BX46" i="173"/>
  <c r="BW46" i="173"/>
  <c r="BV46" i="173"/>
  <c r="BU46" i="173"/>
  <c r="BT46" i="173"/>
  <c r="BS46" i="173"/>
  <c r="BR46" i="173"/>
  <c r="BQ46" i="173"/>
  <c r="BP46" i="173"/>
  <c r="BO46" i="173"/>
  <c r="BN46" i="173"/>
  <c r="BM46" i="173"/>
  <c r="BL46" i="173"/>
  <c r="BK46" i="173"/>
  <c r="BJ46" i="173"/>
  <c r="BI46" i="173"/>
  <c r="BH46" i="173"/>
  <c r="BG46" i="173"/>
  <c r="BF46" i="173"/>
  <c r="BE46" i="173"/>
  <c r="BD46" i="173"/>
  <c r="BC46" i="173"/>
  <c r="BB46" i="173"/>
  <c r="BA46" i="173"/>
  <c r="AZ46" i="173"/>
  <c r="AY46" i="173"/>
  <c r="AX46" i="173"/>
  <c r="AW46" i="173"/>
  <c r="AV46" i="173"/>
  <c r="AU46" i="173"/>
  <c r="AT46" i="173"/>
  <c r="AS46" i="173"/>
  <c r="AR46" i="173"/>
  <c r="AQ46" i="173"/>
  <c r="AP46" i="173"/>
  <c r="AO46" i="173"/>
  <c r="AN46" i="173"/>
  <c r="AM46" i="173"/>
  <c r="AL46" i="173"/>
  <c r="AK46" i="173"/>
  <c r="AJ46" i="173"/>
  <c r="AI46" i="173"/>
  <c r="AH46" i="173"/>
  <c r="AG46" i="173"/>
  <c r="AF46" i="173"/>
  <c r="AE46" i="173"/>
  <c r="AD46" i="173"/>
  <c r="AC46" i="173"/>
  <c r="AB46" i="173"/>
  <c r="AA46" i="173"/>
  <c r="Z46" i="173"/>
  <c r="Y46" i="173"/>
  <c r="X46" i="173"/>
  <c r="W46" i="173"/>
  <c r="V46" i="173"/>
  <c r="U46" i="173"/>
  <c r="T46" i="173"/>
  <c r="S46" i="173"/>
  <c r="R46" i="173"/>
  <c r="Q46" i="173"/>
  <c r="P46" i="173"/>
  <c r="O46" i="173"/>
  <c r="N46" i="173"/>
  <c r="M46" i="173"/>
  <c r="L46" i="173"/>
  <c r="K46" i="173"/>
  <c r="J46" i="173"/>
  <c r="I46" i="173"/>
  <c r="H46" i="173"/>
  <c r="G46" i="173"/>
  <c r="F46" i="173"/>
  <c r="E46" i="173"/>
  <c r="D46" i="173"/>
  <c r="C46" i="173"/>
  <c r="B46" i="173"/>
  <c r="GU44" i="173"/>
  <c r="GT44" i="173"/>
  <c r="GS44" i="173"/>
  <c r="GR44" i="173"/>
  <c r="GQ44" i="173"/>
  <c r="GP44" i="173"/>
  <c r="GO44" i="173"/>
  <c r="GN44" i="173"/>
  <c r="GM44" i="173"/>
  <c r="GL44" i="173"/>
  <c r="GK44" i="173"/>
  <c r="GJ44" i="173"/>
  <c r="GI44" i="173"/>
  <c r="GH44" i="173"/>
  <c r="GG44" i="173"/>
  <c r="GF44" i="173"/>
  <c r="GE44" i="173"/>
  <c r="GD44" i="173"/>
  <c r="GC44" i="173"/>
  <c r="GB44" i="173"/>
  <c r="GA44" i="173"/>
  <c r="FZ44" i="173"/>
  <c r="FY44" i="173"/>
  <c r="FX44" i="173"/>
  <c r="FW44" i="173"/>
  <c r="FV44" i="173"/>
  <c r="FU44" i="173"/>
  <c r="FT44" i="173"/>
  <c r="FS44" i="173"/>
  <c r="FR44" i="173"/>
  <c r="FQ44" i="173"/>
  <c r="FP44" i="173"/>
  <c r="FO44" i="173"/>
  <c r="FN44" i="173"/>
  <c r="FM44" i="173"/>
  <c r="FL44" i="173"/>
  <c r="FK44" i="173"/>
  <c r="FJ44" i="173"/>
  <c r="FI44" i="173"/>
  <c r="FH44" i="173"/>
  <c r="FG44" i="173"/>
  <c r="FF44" i="173"/>
  <c r="FE44" i="173"/>
  <c r="FD44" i="173"/>
  <c r="FC44" i="173"/>
  <c r="FB44" i="173"/>
  <c r="FA44" i="173"/>
  <c r="EZ44" i="173"/>
  <c r="EY44" i="173"/>
  <c r="EX44" i="173"/>
  <c r="EW44" i="173"/>
  <c r="EV44" i="173"/>
  <c r="EU44" i="173"/>
  <c r="ET44" i="173"/>
  <c r="ES44" i="173"/>
  <c r="ER44" i="173"/>
  <c r="EQ44" i="173"/>
  <c r="EP44" i="173"/>
  <c r="EO44" i="173"/>
  <c r="EN44" i="173"/>
  <c r="EM44" i="173"/>
  <c r="EL44" i="173"/>
  <c r="EK44" i="173"/>
  <c r="EJ44" i="173"/>
  <c r="EI44" i="173"/>
  <c r="EH44" i="173"/>
  <c r="EG44" i="173"/>
  <c r="EF44" i="173"/>
  <c r="EE44" i="173"/>
  <c r="ED44" i="173"/>
  <c r="EC44" i="173"/>
  <c r="EB44" i="173"/>
  <c r="EA44" i="173"/>
  <c r="DZ44" i="173"/>
  <c r="DY44" i="173"/>
  <c r="DX44" i="173"/>
  <c r="DW44" i="173"/>
  <c r="DV44" i="173"/>
  <c r="DU44" i="173"/>
  <c r="DT44" i="173"/>
  <c r="DS44" i="173"/>
  <c r="DR44" i="173"/>
  <c r="DQ44" i="173"/>
  <c r="DP44" i="173"/>
  <c r="DO44" i="173"/>
  <c r="DN44" i="173"/>
  <c r="DM44" i="173"/>
  <c r="DL44" i="173"/>
  <c r="DK44" i="173"/>
  <c r="DJ44" i="173"/>
  <c r="DI44" i="173"/>
  <c r="DH44" i="173"/>
  <c r="DG44" i="173"/>
  <c r="DF44" i="173"/>
  <c r="DE44" i="173"/>
  <c r="DD44" i="173"/>
  <c r="DC44" i="173"/>
  <c r="DB44" i="173"/>
  <c r="DA44" i="173"/>
  <c r="CZ44" i="173"/>
  <c r="CY44" i="173"/>
  <c r="CX44" i="173"/>
  <c r="CW44" i="173"/>
  <c r="CV44" i="173"/>
  <c r="CU44" i="173"/>
  <c r="CT44" i="173"/>
  <c r="CS44" i="173"/>
  <c r="CR44" i="173"/>
  <c r="CQ44" i="173"/>
  <c r="CP44" i="173"/>
  <c r="CO44" i="173"/>
  <c r="CN44" i="173"/>
  <c r="CM44" i="173"/>
  <c r="CL44" i="173"/>
  <c r="CK44" i="173"/>
  <c r="CJ44" i="173"/>
  <c r="CI44" i="173"/>
  <c r="CH44" i="173"/>
  <c r="CG44" i="173"/>
  <c r="CF44" i="173"/>
  <c r="CE44" i="173"/>
  <c r="CD44" i="173"/>
  <c r="CC44" i="173"/>
  <c r="CB44" i="173"/>
  <c r="CA44" i="173"/>
  <c r="BZ44" i="173"/>
  <c r="BY44" i="173"/>
  <c r="BX44" i="173"/>
  <c r="BW44" i="173"/>
  <c r="BV44" i="173"/>
  <c r="BU44" i="173"/>
  <c r="BT44" i="173"/>
  <c r="BS44" i="173"/>
  <c r="BR44" i="173"/>
  <c r="BQ44" i="173"/>
  <c r="BP44" i="173"/>
  <c r="BO44" i="173"/>
  <c r="BN44" i="173"/>
  <c r="BM44" i="173"/>
  <c r="BL44" i="173"/>
  <c r="BK44" i="173"/>
  <c r="BJ44" i="173"/>
  <c r="BI44" i="173"/>
  <c r="BH44" i="173"/>
  <c r="BG44" i="173"/>
  <c r="BF44" i="173"/>
  <c r="BE44" i="173"/>
  <c r="BD44" i="173"/>
  <c r="BC44" i="173"/>
  <c r="BB44" i="173"/>
  <c r="BA44" i="173"/>
  <c r="AZ44" i="173"/>
  <c r="AY44" i="173"/>
  <c r="AX44" i="173"/>
  <c r="AW44" i="173"/>
  <c r="AV44" i="173"/>
  <c r="AU44" i="173"/>
  <c r="AT44" i="173"/>
  <c r="AS44" i="173"/>
  <c r="AR44" i="173"/>
  <c r="AQ44" i="173"/>
  <c r="AP44" i="173"/>
  <c r="AO44" i="173"/>
  <c r="AN44" i="173"/>
  <c r="AM44" i="173"/>
  <c r="AL44" i="173"/>
  <c r="AK44" i="173"/>
  <c r="AJ44" i="173"/>
  <c r="AI44" i="173"/>
  <c r="AH44" i="173"/>
  <c r="AG44" i="173"/>
  <c r="AF44" i="173"/>
  <c r="AE44" i="173"/>
  <c r="AD44" i="173"/>
  <c r="AC44" i="173"/>
  <c r="AB44" i="173"/>
  <c r="AA44" i="173"/>
  <c r="Z44" i="173"/>
  <c r="Y44" i="173"/>
  <c r="X44" i="173"/>
  <c r="W44" i="173"/>
  <c r="V44" i="173"/>
  <c r="U44" i="173"/>
  <c r="T44" i="173"/>
  <c r="S44" i="173"/>
  <c r="R44" i="173"/>
  <c r="Q44" i="173"/>
  <c r="P44" i="173"/>
  <c r="O44" i="173"/>
  <c r="N44" i="173"/>
  <c r="M44" i="173"/>
  <c r="L44" i="173"/>
  <c r="K44" i="173"/>
  <c r="J44" i="173"/>
  <c r="I44" i="173"/>
  <c r="H44" i="173"/>
  <c r="G44" i="173"/>
  <c r="F44" i="173"/>
  <c r="E44" i="173"/>
  <c r="D44" i="173"/>
  <c r="C44" i="173"/>
  <c r="B44" i="173"/>
  <c r="GU43" i="173"/>
  <c r="GT43" i="173"/>
  <c r="GS43" i="173"/>
  <c r="GR43" i="173"/>
  <c r="GQ43" i="173"/>
  <c r="GP43" i="173"/>
  <c r="GO43" i="173"/>
  <c r="GN43" i="173"/>
  <c r="GM43" i="173"/>
  <c r="GL43" i="173"/>
  <c r="GK43" i="173"/>
  <c r="GJ43" i="173"/>
  <c r="GI43" i="173"/>
  <c r="GH43" i="173"/>
  <c r="GG43" i="173"/>
  <c r="GF43" i="173"/>
  <c r="GE43" i="173"/>
  <c r="GD43" i="173"/>
  <c r="GC43" i="173"/>
  <c r="GB43" i="173"/>
  <c r="GA43" i="173"/>
  <c r="FZ43" i="173"/>
  <c r="FY43" i="173"/>
  <c r="FX43" i="173"/>
  <c r="FW43" i="173"/>
  <c r="FV43" i="173"/>
  <c r="FU43" i="173"/>
  <c r="FT43" i="173"/>
  <c r="FS43" i="173"/>
  <c r="FR43" i="173"/>
  <c r="FQ43" i="173"/>
  <c r="FP43" i="173"/>
  <c r="FO43" i="173"/>
  <c r="FN43" i="173"/>
  <c r="FM43" i="173"/>
  <c r="FL43" i="173"/>
  <c r="FK43" i="173"/>
  <c r="FJ43" i="173"/>
  <c r="FI43" i="173"/>
  <c r="FH43" i="173"/>
  <c r="FG43" i="173"/>
  <c r="FF43" i="173"/>
  <c r="FE43" i="173"/>
  <c r="FD43" i="173"/>
  <c r="FC43" i="173"/>
  <c r="FB43" i="173"/>
  <c r="FA43" i="173"/>
  <c r="EZ43" i="173"/>
  <c r="EY43" i="173"/>
  <c r="EX43" i="173"/>
  <c r="EW43" i="173"/>
  <c r="EV43" i="173"/>
  <c r="EU43" i="173"/>
  <c r="ET43" i="173"/>
  <c r="ES43" i="173"/>
  <c r="ER43" i="173"/>
  <c r="EQ43" i="173"/>
  <c r="EP43" i="173"/>
  <c r="EO43" i="173"/>
  <c r="EN43" i="173"/>
  <c r="EM43" i="173"/>
  <c r="EL43" i="173"/>
  <c r="EK43" i="173"/>
  <c r="EJ43" i="173"/>
  <c r="EI43" i="173"/>
  <c r="EH43" i="173"/>
  <c r="EG43" i="173"/>
  <c r="EF43" i="173"/>
  <c r="EE43" i="173"/>
  <c r="ED43" i="173"/>
  <c r="EC43" i="173"/>
  <c r="EB43" i="173"/>
  <c r="EA43" i="173"/>
  <c r="DZ43" i="173"/>
  <c r="DY43" i="173"/>
  <c r="DX43" i="173"/>
  <c r="DW43" i="173"/>
  <c r="DV43" i="173"/>
  <c r="DU43" i="173"/>
  <c r="DT43" i="173"/>
  <c r="DS43" i="173"/>
  <c r="DR43" i="173"/>
  <c r="DQ43" i="173"/>
  <c r="DP43" i="173"/>
  <c r="DO43" i="173"/>
  <c r="DN43" i="173"/>
  <c r="DM43" i="173"/>
  <c r="DL43" i="173"/>
  <c r="DK43" i="173"/>
  <c r="DJ43" i="173"/>
  <c r="DI43" i="173"/>
  <c r="DH43" i="173"/>
  <c r="DG43" i="173"/>
  <c r="DF43" i="173"/>
  <c r="DE43" i="173"/>
  <c r="DD43" i="173"/>
  <c r="DC43" i="173"/>
  <c r="DB43" i="173"/>
  <c r="DA43" i="173"/>
  <c r="CZ43" i="173"/>
  <c r="CY43" i="173"/>
  <c r="CX43" i="173"/>
  <c r="CW43" i="173"/>
  <c r="CV43" i="173"/>
  <c r="CU43" i="173"/>
  <c r="CT43" i="173"/>
  <c r="CS43" i="173"/>
  <c r="CR43" i="173"/>
  <c r="CQ43" i="173"/>
  <c r="CP43" i="173"/>
  <c r="CO43" i="173"/>
  <c r="CN43" i="173"/>
  <c r="CM43" i="173"/>
  <c r="CL43" i="173"/>
  <c r="CK43" i="173"/>
  <c r="CJ43" i="173"/>
  <c r="CI43" i="173"/>
  <c r="CH43" i="173"/>
  <c r="CG43" i="173"/>
  <c r="CF43" i="173"/>
  <c r="CE43" i="173"/>
  <c r="CD43" i="173"/>
  <c r="CC43" i="173"/>
  <c r="CB43" i="173"/>
  <c r="CA43" i="173"/>
  <c r="BZ43" i="173"/>
  <c r="BY43" i="173"/>
  <c r="BX43" i="173"/>
  <c r="BW43" i="173"/>
  <c r="BV43" i="173"/>
  <c r="BU43" i="173"/>
  <c r="BT43" i="173"/>
  <c r="BS43" i="173"/>
  <c r="BR43" i="173"/>
  <c r="BQ43" i="173"/>
  <c r="BP43" i="173"/>
  <c r="BO43" i="173"/>
  <c r="BN43" i="173"/>
  <c r="BM43" i="173"/>
  <c r="BL43" i="173"/>
  <c r="BK43" i="173"/>
  <c r="BJ43" i="173"/>
  <c r="BI43" i="173"/>
  <c r="BH43" i="173"/>
  <c r="BG43" i="173"/>
  <c r="BF43" i="173"/>
  <c r="BE43" i="173"/>
  <c r="BD43" i="173"/>
  <c r="BC43" i="173"/>
  <c r="BB43" i="173"/>
  <c r="BA43" i="173"/>
  <c r="AZ43" i="173"/>
  <c r="AY43" i="173"/>
  <c r="AX43" i="173"/>
  <c r="AW43" i="173"/>
  <c r="AV43" i="173"/>
  <c r="AU43" i="173"/>
  <c r="AT43" i="173"/>
  <c r="AS43" i="173"/>
  <c r="AR43" i="173"/>
  <c r="AQ43" i="173"/>
  <c r="AP43" i="173"/>
  <c r="AO43" i="173"/>
  <c r="AN43" i="173"/>
  <c r="AM43" i="173"/>
  <c r="AL43" i="173"/>
  <c r="AK43" i="173"/>
  <c r="AJ43" i="173"/>
  <c r="AI43" i="173"/>
  <c r="AH43" i="173"/>
  <c r="AG43" i="173"/>
  <c r="AF43" i="173"/>
  <c r="AE43" i="173"/>
  <c r="AD43" i="173"/>
  <c r="AC43" i="173"/>
  <c r="AB43" i="173"/>
  <c r="AA43" i="173"/>
  <c r="Z43" i="173"/>
  <c r="Y43" i="173"/>
  <c r="X43" i="173"/>
  <c r="W43" i="173"/>
  <c r="V43" i="173"/>
  <c r="U43" i="173"/>
  <c r="T43" i="173"/>
  <c r="S43" i="173"/>
  <c r="R43" i="173"/>
  <c r="Q43" i="173"/>
  <c r="P43" i="173"/>
  <c r="O43" i="173"/>
  <c r="N43" i="173"/>
  <c r="M43" i="173"/>
  <c r="L43" i="173"/>
  <c r="K43" i="173"/>
  <c r="J43" i="173"/>
  <c r="I43" i="173"/>
  <c r="H43" i="173"/>
  <c r="G43" i="173"/>
  <c r="F43" i="173"/>
  <c r="E43" i="173"/>
  <c r="D43" i="173"/>
  <c r="C43" i="173"/>
  <c r="B43" i="173"/>
  <c r="GU41" i="173"/>
  <c r="GT41" i="173"/>
  <c r="GS41" i="173"/>
  <c r="GR41" i="173"/>
  <c r="GQ41" i="173"/>
  <c r="GP41" i="173"/>
  <c r="GO41" i="173"/>
  <c r="GN41" i="173"/>
  <c r="GM41" i="173"/>
  <c r="GL41" i="173"/>
  <c r="GK41" i="173"/>
  <c r="GJ41" i="173"/>
  <c r="GI41" i="173"/>
  <c r="GH41" i="173"/>
  <c r="GG41" i="173"/>
  <c r="GF41" i="173"/>
  <c r="GE41" i="173"/>
  <c r="GD41" i="173"/>
  <c r="GC41" i="173"/>
  <c r="GB41" i="173"/>
  <c r="GA41" i="173"/>
  <c r="FZ41" i="173"/>
  <c r="FY41" i="173"/>
  <c r="FX41" i="173"/>
  <c r="FW41" i="173"/>
  <c r="FV41" i="173"/>
  <c r="FU41" i="173"/>
  <c r="FT41" i="173"/>
  <c r="FS41" i="173"/>
  <c r="FR41" i="173"/>
  <c r="FQ41" i="173"/>
  <c r="FP41" i="173"/>
  <c r="FO41" i="173"/>
  <c r="FN41" i="173"/>
  <c r="FM41" i="173"/>
  <c r="FL41" i="173"/>
  <c r="FK41" i="173"/>
  <c r="FJ41" i="173"/>
  <c r="FI41" i="173"/>
  <c r="FH41" i="173"/>
  <c r="FG41" i="173"/>
  <c r="FF41" i="173"/>
  <c r="FE41" i="173"/>
  <c r="FD41" i="173"/>
  <c r="FC41" i="173"/>
  <c r="FB41" i="173"/>
  <c r="FA41" i="173"/>
  <c r="EZ41" i="173"/>
  <c r="EY41" i="173"/>
  <c r="EX41" i="173"/>
  <c r="EW41" i="173"/>
  <c r="EV41" i="173"/>
  <c r="EU41" i="173"/>
  <c r="ET41" i="173"/>
  <c r="ES41" i="173"/>
  <c r="ER41" i="173"/>
  <c r="EQ41" i="173"/>
  <c r="EP41" i="173"/>
  <c r="EO41" i="173"/>
  <c r="EN41" i="173"/>
  <c r="EM41" i="173"/>
  <c r="EL41" i="173"/>
  <c r="EK41" i="173"/>
  <c r="EJ41" i="173"/>
  <c r="EI41" i="173"/>
  <c r="EH41" i="173"/>
  <c r="EG41" i="173"/>
  <c r="EF41" i="173"/>
  <c r="EE41" i="173"/>
  <c r="ED41" i="173"/>
  <c r="EC41" i="173"/>
  <c r="EB41" i="173"/>
  <c r="EA41" i="173"/>
  <c r="DZ41" i="173"/>
  <c r="DY41" i="173"/>
  <c r="DX41" i="173"/>
  <c r="DW41" i="173"/>
  <c r="DV41" i="173"/>
  <c r="DU41" i="173"/>
  <c r="DT41" i="173"/>
  <c r="DS41" i="173"/>
  <c r="DR41" i="173"/>
  <c r="DQ41" i="173"/>
  <c r="DP41" i="173"/>
  <c r="DO41" i="173"/>
  <c r="DN41" i="173"/>
  <c r="DM41" i="173"/>
  <c r="DL41" i="173"/>
  <c r="DK41" i="173"/>
  <c r="DJ41" i="173"/>
  <c r="DI41" i="173"/>
  <c r="DH41" i="173"/>
  <c r="DG41" i="173"/>
  <c r="DF41" i="173"/>
  <c r="DE41" i="173"/>
  <c r="DD41" i="173"/>
  <c r="DC41" i="173"/>
  <c r="DB41" i="173"/>
  <c r="DA41" i="173"/>
  <c r="CZ41" i="173"/>
  <c r="CY41" i="173"/>
  <c r="CX41" i="173"/>
  <c r="CW41" i="173"/>
  <c r="CV41" i="173"/>
  <c r="CU41" i="173"/>
  <c r="CT41" i="173"/>
  <c r="CS41" i="173"/>
  <c r="CR41" i="173"/>
  <c r="CQ41" i="173"/>
  <c r="CP41" i="173"/>
  <c r="CO41" i="173"/>
  <c r="CN41" i="173"/>
  <c r="CM41" i="173"/>
  <c r="CL41" i="173"/>
  <c r="CK41" i="173"/>
  <c r="CJ41" i="173"/>
  <c r="CI41" i="173"/>
  <c r="CH41" i="173"/>
  <c r="CG41" i="173"/>
  <c r="CF41" i="173"/>
  <c r="CE41" i="173"/>
  <c r="CD41" i="173"/>
  <c r="CC41" i="173"/>
  <c r="CB41" i="173"/>
  <c r="CA41" i="173"/>
  <c r="BZ41" i="173"/>
  <c r="BY41" i="173"/>
  <c r="BX41" i="173"/>
  <c r="BW41" i="173"/>
  <c r="BV41" i="173"/>
  <c r="BU41" i="173"/>
  <c r="BT41" i="173"/>
  <c r="BS41" i="173"/>
  <c r="BR41" i="173"/>
  <c r="BQ41" i="173"/>
  <c r="BP41" i="173"/>
  <c r="BO41" i="173"/>
  <c r="BN41" i="173"/>
  <c r="BM41" i="173"/>
  <c r="BL41" i="173"/>
  <c r="BK41" i="173"/>
  <c r="BJ41" i="173"/>
  <c r="BI41" i="173"/>
  <c r="BH41" i="173"/>
  <c r="BG41" i="173"/>
  <c r="BF41" i="173"/>
  <c r="BE41" i="173"/>
  <c r="BD41" i="173"/>
  <c r="BC41" i="173"/>
  <c r="BB41" i="173"/>
  <c r="BA41" i="173"/>
  <c r="AZ41" i="173"/>
  <c r="AY41" i="173"/>
  <c r="AX41" i="173"/>
  <c r="AW41" i="173"/>
  <c r="AV41" i="173"/>
  <c r="AU41" i="173"/>
  <c r="AT41" i="173"/>
  <c r="AS41" i="173"/>
  <c r="AR41" i="173"/>
  <c r="AQ41" i="173"/>
  <c r="AP41" i="173"/>
  <c r="AO41" i="173"/>
  <c r="AN41" i="173"/>
  <c r="AM41" i="173"/>
  <c r="AL41" i="173"/>
  <c r="AK41" i="173"/>
  <c r="AJ41" i="173"/>
  <c r="AI41" i="173"/>
  <c r="AH41" i="173"/>
  <c r="AG41" i="173"/>
  <c r="AF41" i="173"/>
  <c r="AE41" i="173"/>
  <c r="AD41" i="173"/>
  <c r="AC41" i="173"/>
  <c r="AB41" i="173"/>
  <c r="AA41" i="173"/>
  <c r="Z41" i="173"/>
  <c r="Y41" i="173"/>
  <c r="X41" i="173"/>
  <c r="W41" i="173"/>
  <c r="V41" i="173"/>
  <c r="U41" i="173"/>
  <c r="T41" i="173"/>
  <c r="S41" i="173"/>
  <c r="R41" i="173"/>
  <c r="Q41" i="173"/>
  <c r="P41" i="173"/>
  <c r="O41" i="173"/>
  <c r="N41" i="173"/>
  <c r="M41" i="173"/>
  <c r="L41" i="173"/>
  <c r="K41" i="173"/>
  <c r="J41" i="173"/>
  <c r="I41" i="173"/>
  <c r="H41" i="173"/>
  <c r="G41" i="173"/>
  <c r="F41" i="173"/>
  <c r="E41" i="173"/>
  <c r="D41" i="173"/>
  <c r="C41" i="173"/>
  <c r="B41" i="173"/>
  <c r="GU40" i="173"/>
  <c r="GT40" i="173"/>
  <c r="GS40" i="173"/>
  <c r="GR40" i="173"/>
  <c r="GQ40" i="173"/>
  <c r="GP40" i="173"/>
  <c r="GO40" i="173"/>
  <c r="GN40" i="173"/>
  <c r="GM40" i="173"/>
  <c r="GL40" i="173"/>
  <c r="GK40" i="173"/>
  <c r="GJ40" i="173"/>
  <c r="GI40" i="173"/>
  <c r="GH40" i="173"/>
  <c r="GG40" i="173"/>
  <c r="GF40" i="173"/>
  <c r="GE40" i="173"/>
  <c r="GD40" i="173"/>
  <c r="GC40" i="173"/>
  <c r="GB40" i="173"/>
  <c r="GA40" i="173"/>
  <c r="FZ40" i="173"/>
  <c r="FY40" i="173"/>
  <c r="FX40" i="173"/>
  <c r="FW40" i="173"/>
  <c r="FV40" i="173"/>
  <c r="FU40" i="173"/>
  <c r="FT40" i="173"/>
  <c r="FS40" i="173"/>
  <c r="FR40" i="173"/>
  <c r="FQ40" i="173"/>
  <c r="FP40" i="173"/>
  <c r="FO40" i="173"/>
  <c r="FN40" i="173"/>
  <c r="FM40" i="173"/>
  <c r="FL40" i="173"/>
  <c r="FK40" i="173"/>
  <c r="FJ40" i="173"/>
  <c r="FI40" i="173"/>
  <c r="FH40" i="173"/>
  <c r="FG40" i="173"/>
  <c r="FF40" i="173"/>
  <c r="FE40" i="173"/>
  <c r="FD40" i="173"/>
  <c r="FC40" i="173"/>
  <c r="FB40" i="173"/>
  <c r="FA40" i="173"/>
  <c r="EZ40" i="173"/>
  <c r="EY40" i="173"/>
  <c r="EX40" i="173"/>
  <c r="EW40" i="173"/>
  <c r="EV40" i="173"/>
  <c r="EU40" i="173"/>
  <c r="ET40" i="173"/>
  <c r="ES40" i="173"/>
  <c r="ER40" i="173"/>
  <c r="EQ40" i="173"/>
  <c r="EP40" i="173"/>
  <c r="EO40" i="173"/>
  <c r="EN40" i="173"/>
  <c r="EM40" i="173"/>
  <c r="EL40" i="173"/>
  <c r="EK40" i="173"/>
  <c r="EJ40" i="173"/>
  <c r="EI40" i="173"/>
  <c r="EH40" i="173"/>
  <c r="EG40" i="173"/>
  <c r="EF40" i="173"/>
  <c r="EE40" i="173"/>
  <c r="ED40" i="173"/>
  <c r="EC40" i="173"/>
  <c r="EB40" i="173"/>
  <c r="EA40" i="173"/>
  <c r="DZ40" i="173"/>
  <c r="DY40" i="173"/>
  <c r="DX40" i="173"/>
  <c r="DW40" i="173"/>
  <c r="DV40" i="173"/>
  <c r="DU40" i="173"/>
  <c r="DT40" i="173"/>
  <c r="DS40" i="173"/>
  <c r="DR40" i="173"/>
  <c r="DQ40" i="173"/>
  <c r="DP40" i="173"/>
  <c r="DO40" i="173"/>
  <c r="DN40" i="173"/>
  <c r="DM40" i="173"/>
  <c r="DL40" i="173"/>
  <c r="DK40" i="173"/>
  <c r="DJ40" i="173"/>
  <c r="DI40" i="173"/>
  <c r="DH40" i="173"/>
  <c r="DG40" i="173"/>
  <c r="DF40" i="173"/>
  <c r="DE40" i="173"/>
  <c r="DD40" i="173"/>
  <c r="DC40" i="173"/>
  <c r="DB40" i="173"/>
  <c r="DA40" i="173"/>
  <c r="CZ40" i="173"/>
  <c r="CY40" i="173"/>
  <c r="CX40" i="173"/>
  <c r="CW40" i="173"/>
  <c r="CV40" i="173"/>
  <c r="CU40" i="173"/>
  <c r="CT40" i="173"/>
  <c r="CS40" i="173"/>
  <c r="CR40" i="173"/>
  <c r="CQ40" i="173"/>
  <c r="CP40" i="173"/>
  <c r="CO40" i="173"/>
  <c r="CN40" i="173"/>
  <c r="CM40" i="173"/>
  <c r="CL40" i="173"/>
  <c r="CK40" i="173"/>
  <c r="CJ40" i="173"/>
  <c r="CI40" i="173"/>
  <c r="CH40" i="173"/>
  <c r="CG40" i="173"/>
  <c r="CF40" i="173"/>
  <c r="CE40" i="173"/>
  <c r="CD40" i="173"/>
  <c r="CC40" i="173"/>
  <c r="CB40" i="173"/>
  <c r="CA40" i="173"/>
  <c r="BZ40" i="173"/>
  <c r="BY40" i="173"/>
  <c r="BX40" i="173"/>
  <c r="BW40" i="173"/>
  <c r="BV40" i="173"/>
  <c r="BU40" i="173"/>
  <c r="BT40" i="173"/>
  <c r="BS40" i="173"/>
  <c r="BR40" i="173"/>
  <c r="BQ40" i="173"/>
  <c r="BP40" i="173"/>
  <c r="BO40" i="173"/>
  <c r="BN40" i="173"/>
  <c r="BM40" i="173"/>
  <c r="BL40" i="173"/>
  <c r="BK40" i="173"/>
  <c r="BJ40" i="173"/>
  <c r="BI40" i="173"/>
  <c r="BH40" i="173"/>
  <c r="BG40" i="173"/>
  <c r="BF40" i="173"/>
  <c r="BE40" i="173"/>
  <c r="BD40" i="173"/>
  <c r="BC40" i="173"/>
  <c r="BB40" i="173"/>
  <c r="BA40" i="173"/>
  <c r="AZ40" i="173"/>
  <c r="AY40" i="173"/>
  <c r="AX40" i="173"/>
  <c r="AW40" i="173"/>
  <c r="AV40" i="173"/>
  <c r="AU40" i="173"/>
  <c r="AT40" i="173"/>
  <c r="AS40" i="173"/>
  <c r="AR40" i="173"/>
  <c r="AQ40" i="173"/>
  <c r="AP40" i="173"/>
  <c r="AO40" i="173"/>
  <c r="AN40" i="173"/>
  <c r="AM40" i="173"/>
  <c r="AL40" i="173"/>
  <c r="AK40" i="173"/>
  <c r="AJ40" i="173"/>
  <c r="AI40" i="173"/>
  <c r="AH40" i="173"/>
  <c r="AG40" i="173"/>
  <c r="AF40" i="173"/>
  <c r="AE40" i="173"/>
  <c r="AD40" i="173"/>
  <c r="AC40" i="173"/>
  <c r="AB40" i="173"/>
  <c r="AA40" i="173"/>
  <c r="Z40" i="173"/>
  <c r="Y40" i="173"/>
  <c r="X40" i="173"/>
  <c r="W40" i="173"/>
  <c r="V40" i="173"/>
  <c r="U40" i="173"/>
  <c r="T40" i="173"/>
  <c r="S40" i="173"/>
  <c r="R40" i="173"/>
  <c r="Q40" i="173"/>
  <c r="P40" i="173"/>
  <c r="O40" i="173"/>
  <c r="N40" i="173"/>
  <c r="M40" i="173"/>
  <c r="L40" i="173"/>
  <c r="K40" i="173"/>
  <c r="J40" i="173"/>
  <c r="I40" i="173"/>
  <c r="H40" i="173"/>
  <c r="G40" i="173"/>
  <c r="F40" i="173"/>
  <c r="E40" i="173"/>
  <c r="D40" i="173"/>
  <c r="C40" i="173"/>
  <c r="B40" i="173"/>
  <c r="GU38" i="173"/>
  <c r="GT38" i="173"/>
  <c r="GS38" i="173"/>
  <c r="GR38" i="173"/>
  <c r="GQ38" i="173"/>
  <c r="GP38" i="173"/>
  <c r="GO38" i="173"/>
  <c r="GN38" i="173"/>
  <c r="GM38" i="173"/>
  <c r="GL38" i="173"/>
  <c r="GK38" i="173"/>
  <c r="GJ38" i="173"/>
  <c r="GI38" i="173"/>
  <c r="GH38" i="173"/>
  <c r="GG38" i="173"/>
  <c r="GF38" i="173"/>
  <c r="GE38" i="173"/>
  <c r="GD38" i="173"/>
  <c r="GC38" i="173"/>
  <c r="GB38" i="173"/>
  <c r="GA38" i="173"/>
  <c r="FZ38" i="173"/>
  <c r="FY38" i="173"/>
  <c r="FX38" i="173"/>
  <c r="FW38" i="173"/>
  <c r="FV38" i="173"/>
  <c r="FU38" i="173"/>
  <c r="FT38" i="173"/>
  <c r="FS38" i="173"/>
  <c r="FR38" i="173"/>
  <c r="FQ38" i="173"/>
  <c r="FP38" i="173"/>
  <c r="FO38" i="173"/>
  <c r="FN38" i="173"/>
  <c r="FM38" i="173"/>
  <c r="FL38" i="173"/>
  <c r="FK38" i="173"/>
  <c r="FJ38" i="173"/>
  <c r="FI38" i="173"/>
  <c r="FH38" i="173"/>
  <c r="FG38" i="173"/>
  <c r="FF38" i="173"/>
  <c r="FE38" i="173"/>
  <c r="FD38" i="173"/>
  <c r="FC38" i="173"/>
  <c r="FB38" i="173"/>
  <c r="FA38" i="173"/>
  <c r="EZ38" i="173"/>
  <c r="EY38" i="173"/>
  <c r="EX38" i="173"/>
  <c r="EW38" i="173"/>
  <c r="EV38" i="173"/>
  <c r="EU38" i="173"/>
  <c r="ET38" i="173"/>
  <c r="ES38" i="173"/>
  <c r="ER38" i="173"/>
  <c r="EQ38" i="173"/>
  <c r="EP38" i="173"/>
  <c r="EO38" i="173"/>
  <c r="EN38" i="173"/>
  <c r="EM38" i="173"/>
  <c r="EL38" i="173"/>
  <c r="EK38" i="173"/>
  <c r="EJ38" i="173"/>
  <c r="EI38" i="173"/>
  <c r="EH38" i="173"/>
  <c r="EG38" i="173"/>
  <c r="EF38" i="173"/>
  <c r="EE38" i="173"/>
  <c r="ED38" i="173"/>
  <c r="EC38" i="173"/>
  <c r="EB38" i="173"/>
  <c r="EA38" i="173"/>
  <c r="DZ38" i="173"/>
  <c r="DY38" i="173"/>
  <c r="DX38" i="173"/>
  <c r="DW38" i="173"/>
  <c r="DV38" i="173"/>
  <c r="DU38" i="173"/>
  <c r="DT38" i="173"/>
  <c r="DS38" i="173"/>
  <c r="DR38" i="173"/>
  <c r="DQ38" i="173"/>
  <c r="DP38" i="173"/>
  <c r="DO38" i="173"/>
  <c r="DN38" i="173"/>
  <c r="DM38" i="173"/>
  <c r="DL38" i="173"/>
  <c r="DK38" i="173"/>
  <c r="DJ38" i="173"/>
  <c r="DI38" i="173"/>
  <c r="DH38" i="173"/>
  <c r="DG38" i="173"/>
  <c r="DF38" i="173"/>
  <c r="DE38" i="173"/>
  <c r="DD38" i="173"/>
  <c r="DC38" i="173"/>
  <c r="DB38" i="173"/>
  <c r="DA38" i="173"/>
  <c r="CZ38" i="173"/>
  <c r="CY38" i="173"/>
  <c r="CX38" i="173"/>
  <c r="CW38" i="173"/>
  <c r="CV38" i="173"/>
  <c r="CU38" i="173"/>
  <c r="CT38" i="173"/>
  <c r="CS38" i="173"/>
  <c r="CR38" i="173"/>
  <c r="CQ38" i="173"/>
  <c r="CP38" i="173"/>
  <c r="CO38" i="173"/>
  <c r="CN38" i="173"/>
  <c r="CM38" i="173"/>
  <c r="CL38" i="173"/>
  <c r="CK38" i="173"/>
  <c r="CJ38" i="173"/>
  <c r="CI38" i="173"/>
  <c r="CH38" i="173"/>
  <c r="CG38" i="173"/>
  <c r="CF38" i="173"/>
  <c r="CE38" i="173"/>
  <c r="CD38" i="173"/>
  <c r="CC38" i="173"/>
  <c r="CB38" i="173"/>
  <c r="CA38" i="173"/>
  <c r="BZ38" i="173"/>
  <c r="BY38" i="173"/>
  <c r="BX38" i="173"/>
  <c r="BW38" i="173"/>
  <c r="BV38" i="173"/>
  <c r="BU38" i="173"/>
  <c r="BT38" i="173"/>
  <c r="BS38" i="173"/>
  <c r="BR38" i="173"/>
  <c r="BQ38" i="173"/>
  <c r="BP38" i="173"/>
  <c r="BO38" i="173"/>
  <c r="BN38" i="173"/>
  <c r="BM38" i="173"/>
  <c r="BL38" i="173"/>
  <c r="BK38" i="173"/>
  <c r="BJ38" i="173"/>
  <c r="BI38" i="173"/>
  <c r="BH38" i="173"/>
  <c r="BG38" i="173"/>
  <c r="BF38" i="173"/>
  <c r="BE38" i="173"/>
  <c r="BD38" i="173"/>
  <c r="BC38" i="173"/>
  <c r="BB38" i="173"/>
  <c r="BA38" i="173"/>
  <c r="AZ38" i="173"/>
  <c r="AY38" i="173"/>
  <c r="AX38" i="173"/>
  <c r="AW38" i="173"/>
  <c r="AV38" i="173"/>
  <c r="AU38" i="173"/>
  <c r="AT38" i="173"/>
  <c r="AS38" i="173"/>
  <c r="AR38" i="173"/>
  <c r="AQ38" i="173"/>
  <c r="AP38" i="173"/>
  <c r="AO38" i="173"/>
  <c r="AN38" i="173"/>
  <c r="AM38" i="173"/>
  <c r="AL38" i="173"/>
  <c r="AK38" i="173"/>
  <c r="AJ38" i="173"/>
  <c r="AI38" i="173"/>
  <c r="AH38" i="173"/>
  <c r="AG38" i="173"/>
  <c r="AF38" i="173"/>
  <c r="AE38" i="173"/>
  <c r="AD38" i="173"/>
  <c r="AC38" i="173"/>
  <c r="AB38" i="173"/>
  <c r="AA38" i="173"/>
  <c r="Z38" i="173"/>
  <c r="Y38" i="173"/>
  <c r="X38" i="173"/>
  <c r="W38" i="173"/>
  <c r="V38" i="173"/>
  <c r="U38" i="173"/>
  <c r="T38" i="173"/>
  <c r="S38" i="173"/>
  <c r="R38" i="173"/>
  <c r="Q38" i="173"/>
  <c r="P38" i="173"/>
  <c r="O38" i="173"/>
  <c r="N38" i="173"/>
  <c r="M38" i="173"/>
  <c r="L38" i="173"/>
  <c r="K38" i="173"/>
  <c r="J38" i="173"/>
  <c r="I38" i="173"/>
  <c r="H38" i="173"/>
  <c r="G38" i="173"/>
  <c r="F38" i="173"/>
  <c r="E38" i="173"/>
  <c r="D38" i="173"/>
  <c r="C38" i="173"/>
  <c r="B38" i="173"/>
  <c r="GU37" i="173"/>
  <c r="GT37" i="173"/>
  <c r="GS37" i="173"/>
  <c r="GR37" i="173"/>
  <c r="GQ37" i="173"/>
  <c r="GP37" i="173"/>
  <c r="GO37" i="173"/>
  <c r="GN37" i="173"/>
  <c r="GM37" i="173"/>
  <c r="GL37" i="173"/>
  <c r="GK37" i="173"/>
  <c r="GJ37" i="173"/>
  <c r="GI37" i="173"/>
  <c r="GH37" i="173"/>
  <c r="GG37" i="173"/>
  <c r="GF37" i="173"/>
  <c r="GE37" i="173"/>
  <c r="GD37" i="173"/>
  <c r="GC37" i="173"/>
  <c r="GB37" i="173"/>
  <c r="GA37" i="173"/>
  <c r="FZ37" i="173"/>
  <c r="FY37" i="173"/>
  <c r="FX37" i="173"/>
  <c r="FW37" i="173"/>
  <c r="FV37" i="173"/>
  <c r="FU37" i="173"/>
  <c r="FT37" i="173"/>
  <c r="FS37" i="173"/>
  <c r="FR37" i="173"/>
  <c r="FQ37" i="173"/>
  <c r="FP37" i="173"/>
  <c r="FO37" i="173"/>
  <c r="FN37" i="173"/>
  <c r="FM37" i="173"/>
  <c r="FL37" i="173"/>
  <c r="FK37" i="173"/>
  <c r="FJ37" i="173"/>
  <c r="FI37" i="173"/>
  <c r="FH37" i="173"/>
  <c r="FG37" i="173"/>
  <c r="FF37" i="173"/>
  <c r="FE37" i="173"/>
  <c r="FD37" i="173"/>
  <c r="FC37" i="173"/>
  <c r="FB37" i="173"/>
  <c r="FA37" i="173"/>
  <c r="EZ37" i="173"/>
  <c r="EY37" i="173"/>
  <c r="EX37" i="173"/>
  <c r="EW37" i="173"/>
  <c r="EV37" i="173"/>
  <c r="EU37" i="173"/>
  <c r="ET37" i="173"/>
  <c r="ES37" i="173"/>
  <c r="ER37" i="173"/>
  <c r="EQ37" i="173"/>
  <c r="EP37" i="173"/>
  <c r="EO37" i="173"/>
  <c r="EN37" i="173"/>
  <c r="EM37" i="173"/>
  <c r="EL37" i="173"/>
  <c r="EK37" i="173"/>
  <c r="EJ37" i="173"/>
  <c r="EI37" i="173"/>
  <c r="EH37" i="173"/>
  <c r="EG37" i="173"/>
  <c r="EF37" i="173"/>
  <c r="EE37" i="173"/>
  <c r="ED37" i="173"/>
  <c r="EC37" i="173"/>
  <c r="EB37" i="173"/>
  <c r="EA37" i="173"/>
  <c r="DZ37" i="173"/>
  <c r="DY37" i="173"/>
  <c r="DX37" i="173"/>
  <c r="DW37" i="173"/>
  <c r="DV37" i="173"/>
  <c r="DU37" i="173"/>
  <c r="DT37" i="173"/>
  <c r="DS37" i="173"/>
  <c r="DR37" i="173"/>
  <c r="DQ37" i="173"/>
  <c r="DP37" i="173"/>
  <c r="DO37" i="173"/>
  <c r="DN37" i="173"/>
  <c r="DM37" i="173"/>
  <c r="DL37" i="173"/>
  <c r="DK37" i="173"/>
  <c r="DJ37" i="173"/>
  <c r="DI37" i="173"/>
  <c r="DH37" i="173"/>
  <c r="DG37" i="173"/>
  <c r="DF37" i="173"/>
  <c r="DE37" i="173"/>
  <c r="DD37" i="173"/>
  <c r="DC37" i="173"/>
  <c r="DB37" i="173"/>
  <c r="DA37" i="173"/>
  <c r="CZ37" i="173"/>
  <c r="CY37" i="173"/>
  <c r="CX37" i="173"/>
  <c r="CW37" i="173"/>
  <c r="CV37" i="173"/>
  <c r="CU37" i="173"/>
  <c r="CT37" i="173"/>
  <c r="CS37" i="173"/>
  <c r="CR37" i="173"/>
  <c r="CQ37" i="173"/>
  <c r="CP37" i="173"/>
  <c r="CO37" i="173"/>
  <c r="CN37" i="173"/>
  <c r="CM37" i="173"/>
  <c r="CL37" i="173"/>
  <c r="CK37" i="173"/>
  <c r="CJ37" i="173"/>
  <c r="CI37" i="173"/>
  <c r="CH37" i="173"/>
  <c r="CG37" i="173"/>
  <c r="CF37" i="173"/>
  <c r="CE37" i="173"/>
  <c r="CD37" i="173"/>
  <c r="CC37" i="173"/>
  <c r="CB37" i="173"/>
  <c r="CA37" i="173"/>
  <c r="BZ37" i="173"/>
  <c r="BY37" i="173"/>
  <c r="BX37" i="173"/>
  <c r="BW37" i="173"/>
  <c r="BV37" i="173"/>
  <c r="BU37" i="173"/>
  <c r="BT37" i="173"/>
  <c r="BS37" i="173"/>
  <c r="BR37" i="173"/>
  <c r="BQ37" i="173"/>
  <c r="BP37" i="173"/>
  <c r="BO37" i="173"/>
  <c r="BN37" i="173"/>
  <c r="BM37" i="173"/>
  <c r="BL37" i="173"/>
  <c r="BK37" i="173"/>
  <c r="BJ37" i="173"/>
  <c r="BI37" i="173"/>
  <c r="BH37" i="173"/>
  <c r="BG37" i="173"/>
  <c r="BF37" i="173"/>
  <c r="BE37" i="173"/>
  <c r="BD37" i="173"/>
  <c r="BC37" i="173"/>
  <c r="BB37" i="173"/>
  <c r="BA37" i="173"/>
  <c r="AZ37" i="173"/>
  <c r="AY37" i="173"/>
  <c r="AX37" i="173"/>
  <c r="AW37" i="173"/>
  <c r="AV37" i="173"/>
  <c r="AU37" i="173"/>
  <c r="AT37" i="173"/>
  <c r="AS37" i="173"/>
  <c r="AR37" i="173"/>
  <c r="AQ37" i="173"/>
  <c r="AP37" i="173"/>
  <c r="AO37" i="173"/>
  <c r="AN37" i="173"/>
  <c r="AM37" i="173"/>
  <c r="AL37" i="173"/>
  <c r="AK37" i="173"/>
  <c r="AJ37" i="173"/>
  <c r="AI37" i="173"/>
  <c r="AH37" i="173"/>
  <c r="AG37" i="173"/>
  <c r="AF37" i="173"/>
  <c r="AE37" i="173"/>
  <c r="AD37" i="173"/>
  <c r="AC37" i="173"/>
  <c r="AB37" i="173"/>
  <c r="AA37" i="173"/>
  <c r="Z37" i="173"/>
  <c r="Y37" i="173"/>
  <c r="X37" i="173"/>
  <c r="W37" i="173"/>
  <c r="V37" i="173"/>
  <c r="U37" i="173"/>
  <c r="T37" i="173"/>
  <c r="S37" i="173"/>
  <c r="R37" i="173"/>
  <c r="Q37" i="173"/>
  <c r="P37" i="173"/>
  <c r="O37" i="173"/>
  <c r="N37" i="173"/>
  <c r="M37" i="173"/>
  <c r="L37" i="173"/>
  <c r="K37" i="173"/>
  <c r="J37" i="173"/>
  <c r="I37" i="173"/>
  <c r="H37" i="173"/>
  <c r="G37" i="173"/>
  <c r="F37" i="173"/>
  <c r="E37" i="173"/>
  <c r="D37" i="173"/>
  <c r="C37" i="173"/>
  <c r="B37" i="173"/>
  <c r="GU35" i="173"/>
  <c r="GT35" i="173"/>
  <c r="GS35" i="173"/>
  <c r="GR35" i="173"/>
  <c r="GQ35" i="173"/>
  <c r="GP35" i="173"/>
  <c r="GO35" i="173"/>
  <c r="GN35" i="173"/>
  <c r="GM35" i="173"/>
  <c r="GL35" i="173"/>
  <c r="GK35" i="173"/>
  <c r="GJ35" i="173"/>
  <c r="GI35" i="173"/>
  <c r="GH35" i="173"/>
  <c r="GG35" i="173"/>
  <c r="GF35" i="173"/>
  <c r="GE35" i="173"/>
  <c r="GD35" i="173"/>
  <c r="GC35" i="173"/>
  <c r="GB35" i="173"/>
  <c r="GA35" i="173"/>
  <c r="FZ35" i="173"/>
  <c r="FY35" i="173"/>
  <c r="FX35" i="173"/>
  <c r="FW35" i="173"/>
  <c r="FV35" i="173"/>
  <c r="FU35" i="173"/>
  <c r="FT35" i="173"/>
  <c r="FS35" i="173"/>
  <c r="FR35" i="173"/>
  <c r="FQ35" i="173"/>
  <c r="FP35" i="173"/>
  <c r="FO35" i="173"/>
  <c r="FN35" i="173"/>
  <c r="FM35" i="173"/>
  <c r="FL35" i="173"/>
  <c r="FK35" i="173"/>
  <c r="FJ35" i="173"/>
  <c r="FI35" i="173"/>
  <c r="FH35" i="173"/>
  <c r="FG35" i="173"/>
  <c r="FF35" i="173"/>
  <c r="FE35" i="173"/>
  <c r="FD35" i="173"/>
  <c r="FC35" i="173"/>
  <c r="FB35" i="173"/>
  <c r="FA35" i="173"/>
  <c r="EZ35" i="173"/>
  <c r="EY35" i="173"/>
  <c r="EX35" i="173"/>
  <c r="EW35" i="173"/>
  <c r="EV35" i="173"/>
  <c r="EU35" i="173"/>
  <c r="ET35" i="173"/>
  <c r="ES35" i="173"/>
  <c r="ER35" i="173"/>
  <c r="EQ35" i="173"/>
  <c r="EP35" i="173"/>
  <c r="EO35" i="173"/>
  <c r="EN35" i="173"/>
  <c r="EM35" i="173"/>
  <c r="EL35" i="173"/>
  <c r="EK35" i="173"/>
  <c r="EJ35" i="173"/>
  <c r="EI35" i="173"/>
  <c r="EH35" i="173"/>
  <c r="EG35" i="173"/>
  <c r="EF35" i="173"/>
  <c r="EE35" i="173"/>
  <c r="ED35" i="173"/>
  <c r="EC35" i="173"/>
  <c r="EB35" i="173"/>
  <c r="EA35" i="173"/>
  <c r="DZ35" i="173"/>
  <c r="DY35" i="173"/>
  <c r="DX35" i="173"/>
  <c r="DW35" i="173"/>
  <c r="DV35" i="173"/>
  <c r="DU35" i="173"/>
  <c r="DT35" i="173"/>
  <c r="DS35" i="173"/>
  <c r="DR35" i="173"/>
  <c r="DQ35" i="173"/>
  <c r="DP35" i="173"/>
  <c r="DO35" i="173"/>
  <c r="DN35" i="173"/>
  <c r="DM35" i="173"/>
  <c r="DL35" i="173"/>
  <c r="DK35" i="173"/>
  <c r="DJ35" i="173"/>
  <c r="DI35" i="173"/>
  <c r="DH35" i="173"/>
  <c r="DG35" i="173"/>
  <c r="DF35" i="173"/>
  <c r="DE35" i="173"/>
  <c r="DD35" i="173"/>
  <c r="DC35" i="173"/>
  <c r="DB35" i="173"/>
  <c r="DA35" i="173"/>
  <c r="CZ35" i="173"/>
  <c r="CY35" i="173"/>
  <c r="CX35" i="173"/>
  <c r="CW35" i="173"/>
  <c r="CV35" i="173"/>
  <c r="CU35" i="173"/>
  <c r="CT35" i="173"/>
  <c r="CS35" i="173"/>
  <c r="CR35" i="173"/>
  <c r="CQ35" i="173"/>
  <c r="CP35" i="173"/>
  <c r="CO35" i="173"/>
  <c r="CN35" i="173"/>
  <c r="CM35" i="173"/>
  <c r="CL35" i="173"/>
  <c r="CK35" i="173"/>
  <c r="CJ35" i="173"/>
  <c r="CI35" i="173"/>
  <c r="CH35" i="173"/>
  <c r="CG35" i="173"/>
  <c r="CF35" i="173"/>
  <c r="CE35" i="173"/>
  <c r="CD35" i="173"/>
  <c r="CC35" i="173"/>
  <c r="CB35" i="173"/>
  <c r="CA35" i="173"/>
  <c r="BZ35" i="173"/>
  <c r="BY35" i="173"/>
  <c r="BX35" i="173"/>
  <c r="BW35" i="173"/>
  <c r="BV35" i="173"/>
  <c r="BU35" i="173"/>
  <c r="BT35" i="173"/>
  <c r="BS35" i="173"/>
  <c r="BR35" i="173"/>
  <c r="BQ35" i="173"/>
  <c r="BP35" i="173"/>
  <c r="BO35" i="173"/>
  <c r="BN35" i="173"/>
  <c r="BM35" i="173"/>
  <c r="BL35" i="173"/>
  <c r="BK35" i="173"/>
  <c r="BJ35" i="173"/>
  <c r="BI35" i="173"/>
  <c r="BH35" i="173"/>
  <c r="BG35" i="173"/>
  <c r="BF35" i="173"/>
  <c r="BE35" i="173"/>
  <c r="BD35" i="173"/>
  <c r="BC35" i="173"/>
  <c r="BB35" i="173"/>
  <c r="BA35" i="173"/>
  <c r="AZ35" i="173"/>
  <c r="AY35" i="173"/>
  <c r="AX35" i="173"/>
  <c r="AW35" i="173"/>
  <c r="AV35" i="173"/>
  <c r="AU35" i="173"/>
  <c r="AT35" i="173"/>
  <c r="AS35" i="173"/>
  <c r="AR35" i="173"/>
  <c r="AQ35" i="173"/>
  <c r="AP35" i="173"/>
  <c r="AO35" i="173"/>
  <c r="AN35" i="173"/>
  <c r="AM35" i="173"/>
  <c r="AL35" i="173"/>
  <c r="AK35" i="173"/>
  <c r="AJ35" i="173"/>
  <c r="AI35" i="173"/>
  <c r="AH35" i="173"/>
  <c r="AG35" i="173"/>
  <c r="AF35" i="173"/>
  <c r="AE35" i="173"/>
  <c r="AD35" i="173"/>
  <c r="AC35" i="173"/>
  <c r="AB35" i="173"/>
  <c r="AA35" i="173"/>
  <c r="Z35" i="173"/>
  <c r="Y35" i="173"/>
  <c r="X35" i="173"/>
  <c r="W35" i="173"/>
  <c r="V35" i="173"/>
  <c r="U35" i="173"/>
  <c r="T35" i="173"/>
  <c r="S35" i="173"/>
  <c r="R35" i="173"/>
  <c r="Q35" i="173"/>
  <c r="P35" i="173"/>
  <c r="O35" i="173"/>
  <c r="N35" i="173"/>
  <c r="M35" i="173"/>
  <c r="L35" i="173"/>
  <c r="K35" i="173"/>
  <c r="J35" i="173"/>
  <c r="I35" i="173"/>
  <c r="H35" i="173"/>
  <c r="G35" i="173"/>
  <c r="F35" i="173"/>
  <c r="E35" i="173"/>
  <c r="D35" i="173"/>
  <c r="C35" i="173"/>
  <c r="B35" i="173"/>
  <c r="GU34" i="173"/>
  <c r="GT34" i="173"/>
  <c r="GS34" i="173"/>
  <c r="GR34" i="173"/>
  <c r="GQ34" i="173"/>
  <c r="GP34" i="173"/>
  <c r="GO34" i="173"/>
  <c r="GN34" i="173"/>
  <c r="GM34" i="173"/>
  <c r="GL34" i="173"/>
  <c r="GK34" i="173"/>
  <c r="GJ34" i="173"/>
  <c r="GI34" i="173"/>
  <c r="GH34" i="173"/>
  <c r="GG34" i="173"/>
  <c r="GF34" i="173"/>
  <c r="GE34" i="173"/>
  <c r="GD34" i="173"/>
  <c r="GC34" i="173"/>
  <c r="GB34" i="173"/>
  <c r="GA34" i="173"/>
  <c r="FZ34" i="173"/>
  <c r="FY34" i="173"/>
  <c r="FX34" i="173"/>
  <c r="FW34" i="173"/>
  <c r="FV34" i="173"/>
  <c r="FU34" i="173"/>
  <c r="FT34" i="173"/>
  <c r="FS34" i="173"/>
  <c r="FR34" i="173"/>
  <c r="FQ34" i="173"/>
  <c r="FP34" i="173"/>
  <c r="FO34" i="173"/>
  <c r="FN34" i="173"/>
  <c r="FM34" i="173"/>
  <c r="FL34" i="173"/>
  <c r="FK34" i="173"/>
  <c r="FJ34" i="173"/>
  <c r="FI34" i="173"/>
  <c r="FH34" i="173"/>
  <c r="FG34" i="173"/>
  <c r="FF34" i="173"/>
  <c r="FE34" i="173"/>
  <c r="FD34" i="173"/>
  <c r="FC34" i="173"/>
  <c r="FB34" i="173"/>
  <c r="FA34" i="173"/>
  <c r="EZ34" i="173"/>
  <c r="EY34" i="173"/>
  <c r="EX34" i="173"/>
  <c r="EW34" i="173"/>
  <c r="EV34" i="173"/>
  <c r="EU34" i="173"/>
  <c r="ET34" i="173"/>
  <c r="ES34" i="173"/>
  <c r="ER34" i="173"/>
  <c r="EQ34" i="173"/>
  <c r="EP34" i="173"/>
  <c r="EO34" i="173"/>
  <c r="EN34" i="173"/>
  <c r="EM34" i="173"/>
  <c r="EL34" i="173"/>
  <c r="EK34" i="173"/>
  <c r="EJ34" i="173"/>
  <c r="EI34" i="173"/>
  <c r="EH34" i="173"/>
  <c r="EG34" i="173"/>
  <c r="EF34" i="173"/>
  <c r="EE34" i="173"/>
  <c r="ED34" i="173"/>
  <c r="EC34" i="173"/>
  <c r="EB34" i="173"/>
  <c r="EA34" i="173"/>
  <c r="DZ34" i="173"/>
  <c r="DY34" i="173"/>
  <c r="DX34" i="173"/>
  <c r="DW34" i="173"/>
  <c r="DV34" i="173"/>
  <c r="DU34" i="173"/>
  <c r="DT34" i="173"/>
  <c r="DS34" i="173"/>
  <c r="DR34" i="173"/>
  <c r="DQ34" i="173"/>
  <c r="DP34" i="173"/>
  <c r="DO34" i="173"/>
  <c r="DN34" i="173"/>
  <c r="DM34" i="173"/>
  <c r="DL34" i="173"/>
  <c r="DK34" i="173"/>
  <c r="DJ34" i="173"/>
  <c r="DI34" i="173"/>
  <c r="DH34" i="173"/>
  <c r="DG34" i="173"/>
  <c r="DF34" i="173"/>
  <c r="DE34" i="173"/>
  <c r="DD34" i="173"/>
  <c r="DC34" i="173"/>
  <c r="DB34" i="173"/>
  <c r="DA34" i="173"/>
  <c r="CZ34" i="173"/>
  <c r="CY34" i="173"/>
  <c r="CX34" i="173"/>
  <c r="CW34" i="173"/>
  <c r="CV34" i="173"/>
  <c r="CU34" i="173"/>
  <c r="CT34" i="173"/>
  <c r="CS34" i="173"/>
  <c r="CR34" i="173"/>
  <c r="CQ34" i="173"/>
  <c r="CP34" i="173"/>
  <c r="CO34" i="173"/>
  <c r="CN34" i="173"/>
  <c r="CM34" i="173"/>
  <c r="CL34" i="173"/>
  <c r="CK34" i="173"/>
  <c r="CJ34" i="173"/>
  <c r="CI34" i="173"/>
  <c r="CH34" i="173"/>
  <c r="CG34" i="173"/>
  <c r="CF34" i="173"/>
  <c r="CE34" i="173"/>
  <c r="CD34" i="173"/>
  <c r="CC34" i="173"/>
  <c r="CB34" i="173"/>
  <c r="CA34" i="173"/>
  <c r="BZ34" i="173"/>
  <c r="BY34" i="173"/>
  <c r="BX34" i="173"/>
  <c r="BW34" i="173"/>
  <c r="BV34" i="173"/>
  <c r="BU34" i="173"/>
  <c r="BT34" i="173"/>
  <c r="BS34" i="173"/>
  <c r="BR34" i="173"/>
  <c r="BQ34" i="173"/>
  <c r="BP34" i="173"/>
  <c r="BO34" i="173"/>
  <c r="BN34" i="173"/>
  <c r="BM34" i="173"/>
  <c r="BL34" i="173"/>
  <c r="BK34" i="173"/>
  <c r="BJ34" i="173"/>
  <c r="BI34" i="173"/>
  <c r="BH34" i="173"/>
  <c r="BG34" i="173"/>
  <c r="BF34" i="173"/>
  <c r="BE34" i="173"/>
  <c r="BD34" i="173"/>
  <c r="BC34" i="173"/>
  <c r="BB34" i="173"/>
  <c r="BA34" i="173"/>
  <c r="AZ34" i="173"/>
  <c r="AY34" i="173"/>
  <c r="AX34" i="173"/>
  <c r="AW34" i="173"/>
  <c r="AV34" i="173"/>
  <c r="AU34" i="173"/>
  <c r="AT34" i="173"/>
  <c r="AS34" i="173"/>
  <c r="AR34" i="173"/>
  <c r="AQ34" i="173"/>
  <c r="AP34" i="173"/>
  <c r="AO34" i="173"/>
  <c r="AN34" i="173"/>
  <c r="AM34" i="173"/>
  <c r="AL34" i="173"/>
  <c r="AK34" i="173"/>
  <c r="AJ34" i="173"/>
  <c r="AI34" i="173"/>
  <c r="AH34" i="173"/>
  <c r="AG34" i="173"/>
  <c r="AF34" i="173"/>
  <c r="AE34" i="173"/>
  <c r="AD34" i="173"/>
  <c r="AC34" i="173"/>
  <c r="AB34" i="173"/>
  <c r="AA34" i="173"/>
  <c r="Z34" i="173"/>
  <c r="Y34" i="173"/>
  <c r="X34" i="173"/>
  <c r="W34" i="173"/>
  <c r="V34" i="173"/>
  <c r="U34" i="173"/>
  <c r="T34" i="173"/>
  <c r="S34" i="173"/>
  <c r="R34" i="173"/>
  <c r="Q34" i="173"/>
  <c r="P34" i="173"/>
  <c r="O34" i="173"/>
  <c r="N34" i="173"/>
  <c r="M34" i="173"/>
  <c r="L34" i="173"/>
  <c r="K34" i="173"/>
  <c r="J34" i="173"/>
  <c r="I34" i="173"/>
  <c r="H34" i="173"/>
  <c r="G34" i="173"/>
  <c r="F34" i="173"/>
  <c r="E34" i="173"/>
  <c r="D34" i="173"/>
  <c r="C34" i="173"/>
  <c r="B34" i="173"/>
  <c r="GU32" i="173"/>
  <c r="GT32" i="173"/>
  <c r="GS32" i="173"/>
  <c r="GR32" i="173"/>
  <c r="GQ32" i="173"/>
  <c r="GP32" i="173"/>
  <c r="GO32" i="173"/>
  <c r="GN32" i="173"/>
  <c r="GM32" i="173"/>
  <c r="GL32" i="173"/>
  <c r="GK32" i="173"/>
  <c r="GJ32" i="173"/>
  <c r="GI32" i="173"/>
  <c r="GH32" i="173"/>
  <c r="GG32" i="173"/>
  <c r="GF32" i="173"/>
  <c r="GE32" i="173"/>
  <c r="GD32" i="173"/>
  <c r="GC32" i="173"/>
  <c r="GB32" i="173"/>
  <c r="GA32" i="173"/>
  <c r="FZ32" i="173"/>
  <c r="FY32" i="173"/>
  <c r="FX32" i="173"/>
  <c r="FW32" i="173"/>
  <c r="FV32" i="173"/>
  <c r="FU32" i="173"/>
  <c r="FT32" i="173"/>
  <c r="FS32" i="173"/>
  <c r="FR32" i="173"/>
  <c r="FQ32" i="173"/>
  <c r="FP32" i="173"/>
  <c r="FO32" i="173"/>
  <c r="FN32" i="173"/>
  <c r="FM32" i="173"/>
  <c r="FL32" i="173"/>
  <c r="FK32" i="173"/>
  <c r="FJ32" i="173"/>
  <c r="FI32" i="173"/>
  <c r="FH32" i="173"/>
  <c r="FG32" i="173"/>
  <c r="FF32" i="173"/>
  <c r="FE32" i="173"/>
  <c r="FD32" i="173"/>
  <c r="FC32" i="173"/>
  <c r="FB32" i="173"/>
  <c r="FA32" i="173"/>
  <c r="EZ32" i="173"/>
  <c r="EY32" i="173"/>
  <c r="EX32" i="173"/>
  <c r="EW32" i="173"/>
  <c r="EV32" i="173"/>
  <c r="EU32" i="173"/>
  <c r="ET32" i="173"/>
  <c r="ES32" i="173"/>
  <c r="ER32" i="173"/>
  <c r="EQ32" i="173"/>
  <c r="EP32" i="173"/>
  <c r="EO32" i="173"/>
  <c r="EN32" i="173"/>
  <c r="EM32" i="173"/>
  <c r="EL32" i="173"/>
  <c r="EK32" i="173"/>
  <c r="EJ32" i="173"/>
  <c r="EI32" i="173"/>
  <c r="EH32" i="173"/>
  <c r="EG32" i="173"/>
  <c r="EF32" i="173"/>
  <c r="EE32" i="173"/>
  <c r="ED32" i="173"/>
  <c r="EC32" i="173"/>
  <c r="EB32" i="173"/>
  <c r="EA32" i="173"/>
  <c r="DZ32" i="173"/>
  <c r="DY32" i="173"/>
  <c r="DX32" i="173"/>
  <c r="DW32" i="173"/>
  <c r="DV32" i="173"/>
  <c r="DU32" i="173"/>
  <c r="DT32" i="173"/>
  <c r="DS32" i="173"/>
  <c r="DR32" i="173"/>
  <c r="DQ32" i="173"/>
  <c r="DP32" i="173"/>
  <c r="DO32" i="173"/>
  <c r="DN32" i="173"/>
  <c r="DM32" i="173"/>
  <c r="DL32" i="173"/>
  <c r="DK32" i="173"/>
  <c r="DJ32" i="173"/>
  <c r="DI32" i="173"/>
  <c r="DH32" i="173"/>
  <c r="DG32" i="173"/>
  <c r="DF32" i="173"/>
  <c r="DE32" i="173"/>
  <c r="DD32" i="173"/>
  <c r="DC32" i="173"/>
  <c r="DB32" i="173"/>
  <c r="DA32" i="173"/>
  <c r="CZ32" i="173"/>
  <c r="CY32" i="173"/>
  <c r="CX32" i="173"/>
  <c r="CW32" i="173"/>
  <c r="CV32" i="173"/>
  <c r="CU32" i="173"/>
  <c r="CT32" i="173"/>
  <c r="CS32" i="173"/>
  <c r="CR32" i="173"/>
  <c r="CQ32" i="173"/>
  <c r="CP32" i="173"/>
  <c r="CO32" i="173"/>
  <c r="CN32" i="173"/>
  <c r="CM32" i="173"/>
  <c r="CL32" i="173"/>
  <c r="CK32" i="173"/>
  <c r="CJ32" i="173"/>
  <c r="CI32" i="173"/>
  <c r="CH32" i="173"/>
  <c r="CG32" i="173"/>
  <c r="CF32" i="173"/>
  <c r="CE32" i="173"/>
  <c r="CD32" i="173"/>
  <c r="CC32" i="173"/>
  <c r="CB32" i="173"/>
  <c r="CA32" i="173"/>
  <c r="BZ32" i="173"/>
  <c r="BY32" i="173"/>
  <c r="BX32" i="173"/>
  <c r="BW32" i="173"/>
  <c r="BV32" i="173"/>
  <c r="BU32" i="173"/>
  <c r="BT32" i="173"/>
  <c r="BS32" i="173"/>
  <c r="BR32" i="173"/>
  <c r="BQ32" i="173"/>
  <c r="BP32" i="173"/>
  <c r="BO32" i="173"/>
  <c r="BN32" i="173"/>
  <c r="BM32" i="173"/>
  <c r="BL32" i="173"/>
  <c r="BK32" i="173"/>
  <c r="BJ32" i="173"/>
  <c r="BI32" i="173"/>
  <c r="BH32" i="173"/>
  <c r="BG32" i="173"/>
  <c r="BF32" i="173"/>
  <c r="BE32" i="173"/>
  <c r="BD32" i="173"/>
  <c r="BC32" i="173"/>
  <c r="BB32" i="173"/>
  <c r="BA32" i="173"/>
  <c r="AZ32" i="173"/>
  <c r="AY32" i="173"/>
  <c r="AX32" i="173"/>
  <c r="AW32" i="173"/>
  <c r="AV32" i="173"/>
  <c r="AU32" i="173"/>
  <c r="AT32" i="173"/>
  <c r="AS32" i="173"/>
  <c r="AR32" i="173"/>
  <c r="AQ32" i="173"/>
  <c r="AP32" i="173"/>
  <c r="AO32" i="173"/>
  <c r="AN32" i="173"/>
  <c r="AM32" i="173"/>
  <c r="AL32" i="173"/>
  <c r="AK32" i="173"/>
  <c r="AJ32" i="173"/>
  <c r="AI32" i="173"/>
  <c r="AH32" i="173"/>
  <c r="AG32" i="173"/>
  <c r="AF32" i="173"/>
  <c r="AE32" i="173"/>
  <c r="AD32" i="173"/>
  <c r="AC32" i="173"/>
  <c r="AB32" i="173"/>
  <c r="AA32" i="173"/>
  <c r="Z32" i="173"/>
  <c r="Y32" i="173"/>
  <c r="X32" i="173"/>
  <c r="W32" i="173"/>
  <c r="V32" i="173"/>
  <c r="U32" i="173"/>
  <c r="T32" i="173"/>
  <c r="S32" i="173"/>
  <c r="R32" i="173"/>
  <c r="Q32" i="173"/>
  <c r="P32" i="173"/>
  <c r="O32" i="173"/>
  <c r="N32" i="173"/>
  <c r="M32" i="173"/>
  <c r="L32" i="173"/>
  <c r="K32" i="173"/>
  <c r="J32" i="173"/>
  <c r="I32" i="173"/>
  <c r="H32" i="173"/>
  <c r="G32" i="173"/>
  <c r="F32" i="173"/>
  <c r="E32" i="173"/>
  <c r="D32" i="173"/>
  <c r="C32" i="173"/>
  <c r="B32" i="173"/>
  <c r="GU31" i="173"/>
  <c r="GT31" i="173"/>
  <c r="GS31" i="173"/>
  <c r="GR31" i="173"/>
  <c r="GQ31" i="173"/>
  <c r="GP31" i="173"/>
  <c r="GO31" i="173"/>
  <c r="GN31" i="173"/>
  <c r="GM31" i="173"/>
  <c r="GL31" i="173"/>
  <c r="GK31" i="173"/>
  <c r="GJ31" i="173"/>
  <c r="GI31" i="173"/>
  <c r="GH31" i="173"/>
  <c r="GG31" i="173"/>
  <c r="GF31" i="173"/>
  <c r="GE31" i="173"/>
  <c r="GD31" i="173"/>
  <c r="GC31" i="173"/>
  <c r="GB31" i="173"/>
  <c r="GA31" i="173"/>
  <c r="FZ31" i="173"/>
  <c r="FY31" i="173"/>
  <c r="FX31" i="173"/>
  <c r="FW31" i="173"/>
  <c r="FV31" i="173"/>
  <c r="FU31" i="173"/>
  <c r="FT31" i="173"/>
  <c r="FS31" i="173"/>
  <c r="FR31" i="173"/>
  <c r="FQ31" i="173"/>
  <c r="FP31" i="173"/>
  <c r="FO31" i="173"/>
  <c r="FN31" i="173"/>
  <c r="FM31" i="173"/>
  <c r="FL31" i="173"/>
  <c r="FK31" i="173"/>
  <c r="FJ31" i="173"/>
  <c r="FI31" i="173"/>
  <c r="FH31" i="173"/>
  <c r="FG31" i="173"/>
  <c r="FF31" i="173"/>
  <c r="FE31" i="173"/>
  <c r="FD31" i="173"/>
  <c r="FC31" i="173"/>
  <c r="FB31" i="173"/>
  <c r="FA31" i="173"/>
  <c r="EZ31" i="173"/>
  <c r="EY31" i="173"/>
  <c r="EX31" i="173"/>
  <c r="EW31" i="173"/>
  <c r="EV31" i="173"/>
  <c r="EU31" i="173"/>
  <c r="ET31" i="173"/>
  <c r="ES31" i="173"/>
  <c r="ER31" i="173"/>
  <c r="EQ31" i="173"/>
  <c r="EP31" i="173"/>
  <c r="EO31" i="173"/>
  <c r="EN31" i="173"/>
  <c r="EM31" i="173"/>
  <c r="EL31" i="173"/>
  <c r="EK31" i="173"/>
  <c r="EJ31" i="173"/>
  <c r="EI31" i="173"/>
  <c r="EH31" i="173"/>
  <c r="EG31" i="173"/>
  <c r="EF31" i="173"/>
  <c r="EE31" i="173"/>
  <c r="ED31" i="173"/>
  <c r="EC31" i="173"/>
  <c r="EB31" i="173"/>
  <c r="EA31" i="173"/>
  <c r="DZ31" i="173"/>
  <c r="DY31" i="173"/>
  <c r="DX31" i="173"/>
  <c r="DW31" i="173"/>
  <c r="DV31" i="173"/>
  <c r="DU31" i="173"/>
  <c r="DT31" i="173"/>
  <c r="DS31" i="173"/>
  <c r="DR31" i="173"/>
  <c r="DQ31" i="173"/>
  <c r="DP31" i="173"/>
  <c r="DO31" i="173"/>
  <c r="DN31" i="173"/>
  <c r="DM31" i="173"/>
  <c r="DL31" i="173"/>
  <c r="DK31" i="173"/>
  <c r="DJ31" i="173"/>
  <c r="DI31" i="173"/>
  <c r="DH31" i="173"/>
  <c r="DG31" i="173"/>
  <c r="DF31" i="173"/>
  <c r="DE31" i="173"/>
  <c r="DD31" i="173"/>
  <c r="DC31" i="173"/>
  <c r="DB31" i="173"/>
  <c r="DA31" i="173"/>
  <c r="CZ31" i="173"/>
  <c r="CY31" i="173"/>
  <c r="CX31" i="173"/>
  <c r="CW31" i="173"/>
  <c r="CV31" i="173"/>
  <c r="CU31" i="173"/>
  <c r="CT31" i="173"/>
  <c r="CS31" i="173"/>
  <c r="CR31" i="173"/>
  <c r="CQ31" i="173"/>
  <c r="CP31" i="173"/>
  <c r="CO31" i="173"/>
  <c r="CN31" i="173"/>
  <c r="CM31" i="173"/>
  <c r="CL31" i="173"/>
  <c r="CK31" i="173"/>
  <c r="CJ31" i="173"/>
  <c r="CI31" i="173"/>
  <c r="CH31" i="173"/>
  <c r="CG31" i="173"/>
  <c r="CF31" i="173"/>
  <c r="CE31" i="173"/>
  <c r="CD31" i="173"/>
  <c r="CC31" i="173"/>
  <c r="CB31" i="173"/>
  <c r="CA31" i="173"/>
  <c r="BZ31" i="173"/>
  <c r="BY31" i="173"/>
  <c r="BX31" i="173"/>
  <c r="BW31" i="173"/>
  <c r="BV31" i="173"/>
  <c r="BU31" i="173"/>
  <c r="BT31" i="173"/>
  <c r="BS31" i="173"/>
  <c r="BR31" i="173"/>
  <c r="BQ31" i="173"/>
  <c r="BP31" i="173"/>
  <c r="BO31" i="173"/>
  <c r="BN31" i="173"/>
  <c r="BM31" i="173"/>
  <c r="BL31" i="173"/>
  <c r="BK31" i="173"/>
  <c r="BJ31" i="173"/>
  <c r="BI31" i="173"/>
  <c r="BH31" i="173"/>
  <c r="BG31" i="173"/>
  <c r="BF31" i="173"/>
  <c r="BE31" i="173"/>
  <c r="BD31" i="173"/>
  <c r="BC31" i="173"/>
  <c r="BB31" i="173"/>
  <c r="BA31" i="173"/>
  <c r="AZ31" i="173"/>
  <c r="AY31" i="173"/>
  <c r="AX31" i="173"/>
  <c r="AW31" i="173"/>
  <c r="AV31" i="173"/>
  <c r="AU31" i="173"/>
  <c r="AT31" i="173"/>
  <c r="AS31" i="173"/>
  <c r="AR31" i="173"/>
  <c r="AQ31" i="173"/>
  <c r="AP31" i="173"/>
  <c r="AO31" i="173"/>
  <c r="AN31" i="173"/>
  <c r="AM31" i="173"/>
  <c r="AL31" i="173"/>
  <c r="AK31" i="173"/>
  <c r="AJ31" i="173"/>
  <c r="AI31" i="173"/>
  <c r="AH31" i="173"/>
  <c r="AG31" i="173"/>
  <c r="AF31" i="173"/>
  <c r="AE31" i="173"/>
  <c r="AD31" i="173"/>
  <c r="AC31" i="173"/>
  <c r="AB31" i="173"/>
  <c r="AA31" i="173"/>
  <c r="Z31" i="173"/>
  <c r="Y31" i="173"/>
  <c r="X31" i="173"/>
  <c r="W31" i="173"/>
  <c r="V31" i="173"/>
  <c r="U31" i="173"/>
  <c r="T31" i="173"/>
  <c r="S31" i="173"/>
  <c r="R31" i="173"/>
  <c r="Q31" i="173"/>
  <c r="P31" i="173"/>
  <c r="O31" i="173"/>
  <c r="N31" i="173"/>
  <c r="M31" i="173"/>
  <c r="L31" i="173"/>
  <c r="K31" i="173"/>
  <c r="J31" i="173"/>
  <c r="I31" i="173"/>
  <c r="H31" i="173"/>
  <c r="G31" i="173"/>
  <c r="F31" i="173"/>
  <c r="E31" i="173"/>
  <c r="D31" i="173"/>
  <c r="C31" i="173"/>
  <c r="B31" i="173"/>
  <c r="GU28" i="173"/>
  <c r="GT28" i="173"/>
  <c r="GS28" i="173"/>
  <c r="GR28" i="173"/>
  <c r="GQ28" i="173"/>
  <c r="GP28" i="173"/>
  <c r="GO28" i="173"/>
  <c r="GN28" i="173"/>
  <c r="GM28" i="173"/>
  <c r="GL28" i="173"/>
  <c r="GK28" i="173"/>
  <c r="GJ28" i="173"/>
  <c r="GI28" i="173"/>
  <c r="GH28" i="173"/>
  <c r="GG28" i="173"/>
  <c r="GF28" i="173"/>
  <c r="GE28" i="173"/>
  <c r="GD28" i="173"/>
  <c r="GC28" i="173"/>
  <c r="GB28" i="173"/>
  <c r="GA28" i="173"/>
  <c r="FZ28" i="173"/>
  <c r="FY28" i="173"/>
  <c r="FX28" i="173"/>
  <c r="FW28" i="173"/>
  <c r="FV28" i="173"/>
  <c r="FU28" i="173"/>
  <c r="FT28" i="173"/>
  <c r="FS28" i="173"/>
  <c r="FR28" i="173"/>
  <c r="FQ28" i="173"/>
  <c r="FP28" i="173"/>
  <c r="FO28" i="173"/>
  <c r="FN28" i="173"/>
  <c r="FM28" i="173"/>
  <c r="FL28" i="173"/>
  <c r="FK28" i="173"/>
  <c r="FJ28" i="173"/>
  <c r="FI28" i="173"/>
  <c r="FH28" i="173"/>
  <c r="FG28" i="173"/>
  <c r="FF28" i="173"/>
  <c r="FE28" i="173"/>
  <c r="FD28" i="173"/>
  <c r="FC28" i="173"/>
  <c r="FB28" i="173"/>
  <c r="FA28" i="173"/>
  <c r="EZ28" i="173"/>
  <c r="EY28" i="173"/>
  <c r="EX28" i="173"/>
  <c r="EW28" i="173"/>
  <c r="EV28" i="173"/>
  <c r="EU28" i="173"/>
  <c r="ET28" i="173"/>
  <c r="ES28" i="173"/>
  <c r="ER28" i="173"/>
  <c r="EQ28" i="173"/>
  <c r="EP28" i="173"/>
  <c r="EO28" i="173"/>
  <c r="EN28" i="173"/>
  <c r="EM28" i="173"/>
  <c r="EL28" i="173"/>
  <c r="EK28" i="173"/>
  <c r="EJ28" i="173"/>
  <c r="EI28" i="173"/>
  <c r="EH28" i="173"/>
  <c r="EG28" i="173"/>
  <c r="EF28" i="173"/>
  <c r="EE28" i="173"/>
  <c r="ED28" i="173"/>
  <c r="EC28" i="173"/>
  <c r="EB28" i="173"/>
  <c r="EA28" i="173"/>
  <c r="DZ28" i="173"/>
  <c r="DY28" i="173"/>
  <c r="DX28" i="173"/>
  <c r="DW28" i="173"/>
  <c r="DV28" i="173"/>
  <c r="DU28" i="173"/>
  <c r="DT28" i="173"/>
  <c r="DS28" i="173"/>
  <c r="DR28" i="173"/>
  <c r="DQ28" i="173"/>
  <c r="DP28" i="173"/>
  <c r="DO28" i="173"/>
  <c r="DN28" i="173"/>
  <c r="DM28" i="173"/>
  <c r="DL28" i="173"/>
  <c r="DK28" i="173"/>
  <c r="DJ28" i="173"/>
  <c r="DI28" i="173"/>
  <c r="DH28" i="173"/>
  <c r="DG28" i="173"/>
  <c r="DF28" i="173"/>
  <c r="DE28" i="173"/>
  <c r="DD28" i="173"/>
  <c r="DC28" i="173"/>
  <c r="DB28" i="173"/>
  <c r="DA28" i="173"/>
  <c r="CZ28" i="173"/>
  <c r="CY28" i="173"/>
  <c r="CX28" i="173"/>
  <c r="CW28" i="173"/>
  <c r="CV28" i="173"/>
  <c r="CU28" i="173"/>
  <c r="CT28" i="173"/>
  <c r="CS28" i="173"/>
  <c r="CR28" i="173"/>
  <c r="CQ28" i="173"/>
  <c r="CP28" i="173"/>
  <c r="CO28" i="173"/>
  <c r="CN28" i="173"/>
  <c r="CM28" i="173"/>
  <c r="CL28" i="173"/>
  <c r="CK28" i="173"/>
  <c r="CJ28" i="173"/>
  <c r="CI28" i="173"/>
  <c r="CH28" i="173"/>
  <c r="CG28" i="173"/>
  <c r="CF28" i="173"/>
  <c r="CE28" i="173"/>
  <c r="CD28" i="173"/>
  <c r="CC28" i="173"/>
  <c r="CB28" i="173"/>
  <c r="CA28" i="173"/>
  <c r="BZ28" i="173"/>
  <c r="BY28" i="173"/>
  <c r="BX28" i="173"/>
  <c r="BW28" i="173"/>
  <c r="BV28" i="173"/>
  <c r="BU28" i="173"/>
  <c r="BT28" i="173"/>
  <c r="BS28" i="173"/>
  <c r="BR28" i="173"/>
  <c r="BQ28" i="173"/>
  <c r="BP28" i="173"/>
  <c r="BO28" i="173"/>
  <c r="BN28" i="173"/>
  <c r="BM28" i="173"/>
  <c r="BL28" i="173"/>
  <c r="BK28" i="173"/>
  <c r="BJ28" i="173"/>
  <c r="BI28" i="173"/>
  <c r="BH28" i="173"/>
  <c r="BG28" i="173"/>
  <c r="BF28" i="173"/>
  <c r="BE28" i="173"/>
  <c r="BD28" i="173"/>
  <c r="BC28" i="173"/>
  <c r="BB28" i="173"/>
  <c r="BA28" i="173"/>
  <c r="AZ28" i="173"/>
  <c r="AY28" i="173"/>
  <c r="AX28" i="173"/>
  <c r="AW28" i="173"/>
  <c r="AV28" i="173"/>
  <c r="AU28" i="173"/>
  <c r="AT28" i="173"/>
  <c r="AS28" i="173"/>
  <c r="AR28" i="173"/>
  <c r="AQ28" i="173"/>
  <c r="AP28" i="173"/>
  <c r="AO28" i="173"/>
  <c r="AN28" i="173"/>
  <c r="AM28" i="173"/>
  <c r="AL28" i="173"/>
  <c r="AK28" i="173"/>
  <c r="AJ28" i="173"/>
  <c r="AI28" i="173"/>
  <c r="AH28" i="173"/>
  <c r="AG28" i="173"/>
  <c r="AF28" i="173"/>
  <c r="AE28" i="173"/>
  <c r="AD28" i="173"/>
  <c r="AC28" i="173"/>
  <c r="AB28" i="173"/>
  <c r="AA28" i="173"/>
  <c r="Z28" i="173"/>
  <c r="Y28" i="173"/>
  <c r="X28" i="173"/>
  <c r="W28" i="173"/>
  <c r="V28" i="173"/>
  <c r="U28" i="173"/>
  <c r="T28" i="173"/>
  <c r="S28" i="173"/>
  <c r="R28" i="173"/>
  <c r="Q28" i="173"/>
  <c r="P28" i="173"/>
  <c r="O28" i="173"/>
  <c r="N28" i="173"/>
  <c r="M28" i="173"/>
  <c r="L28" i="173"/>
  <c r="K28" i="173"/>
  <c r="J28" i="173"/>
  <c r="I28" i="173"/>
  <c r="H28" i="173"/>
  <c r="G28" i="173"/>
  <c r="F28" i="173"/>
  <c r="E28" i="173"/>
  <c r="D28" i="173"/>
  <c r="C28" i="173"/>
  <c r="B28" i="173"/>
  <c r="GU26" i="173"/>
  <c r="GT26" i="173"/>
  <c r="GS26" i="173"/>
  <c r="GR26" i="173"/>
  <c r="GQ26" i="173"/>
  <c r="GP26" i="173"/>
  <c r="GO26" i="173"/>
  <c r="GN26" i="173"/>
  <c r="GM26" i="173"/>
  <c r="GL26" i="173"/>
  <c r="GK26" i="173"/>
  <c r="GJ26" i="173"/>
  <c r="GI26" i="173"/>
  <c r="GH26" i="173"/>
  <c r="GG26" i="173"/>
  <c r="GF26" i="173"/>
  <c r="GE26" i="173"/>
  <c r="GD26" i="173"/>
  <c r="GC26" i="173"/>
  <c r="GB26" i="173"/>
  <c r="GA26" i="173"/>
  <c r="FZ26" i="173"/>
  <c r="FY26" i="173"/>
  <c r="FX26" i="173"/>
  <c r="FW26" i="173"/>
  <c r="FV26" i="173"/>
  <c r="FU26" i="173"/>
  <c r="FT26" i="173"/>
  <c r="FS26" i="173"/>
  <c r="FR26" i="173"/>
  <c r="FQ26" i="173"/>
  <c r="FP26" i="173"/>
  <c r="FO26" i="173"/>
  <c r="FN26" i="173"/>
  <c r="FM26" i="173"/>
  <c r="FL26" i="173"/>
  <c r="FK26" i="173"/>
  <c r="FJ26" i="173"/>
  <c r="FI26" i="173"/>
  <c r="FH26" i="173"/>
  <c r="FG26" i="173"/>
  <c r="FF26" i="173"/>
  <c r="FE26" i="173"/>
  <c r="FD26" i="173"/>
  <c r="FC26" i="173"/>
  <c r="FB26" i="173"/>
  <c r="FA26" i="173"/>
  <c r="EZ26" i="173"/>
  <c r="EY26" i="173"/>
  <c r="EX26" i="173"/>
  <c r="EW26" i="173"/>
  <c r="EV26" i="173"/>
  <c r="EU26" i="173"/>
  <c r="ET26" i="173"/>
  <c r="ES26" i="173"/>
  <c r="ER26" i="173"/>
  <c r="EQ26" i="173"/>
  <c r="EP26" i="173"/>
  <c r="EO26" i="173"/>
  <c r="EN26" i="173"/>
  <c r="EM26" i="173"/>
  <c r="EL26" i="173"/>
  <c r="EK26" i="173"/>
  <c r="EJ26" i="173"/>
  <c r="EI26" i="173"/>
  <c r="EH26" i="173"/>
  <c r="EG26" i="173"/>
  <c r="EF26" i="173"/>
  <c r="EE26" i="173"/>
  <c r="ED26" i="173"/>
  <c r="EC26" i="173"/>
  <c r="EB26" i="173"/>
  <c r="EA26" i="173"/>
  <c r="DZ26" i="173"/>
  <c r="DY26" i="173"/>
  <c r="DX26" i="173"/>
  <c r="DW26" i="173"/>
  <c r="DV26" i="173"/>
  <c r="DU26" i="173"/>
  <c r="DT26" i="173"/>
  <c r="DS26" i="173"/>
  <c r="DR26" i="173"/>
  <c r="DQ26" i="173"/>
  <c r="DP26" i="173"/>
  <c r="DO26" i="173"/>
  <c r="DN26" i="173"/>
  <c r="DM26" i="173"/>
  <c r="DL26" i="173"/>
  <c r="DK26" i="173"/>
  <c r="DJ26" i="173"/>
  <c r="DI26" i="173"/>
  <c r="DH26" i="173"/>
  <c r="DG26" i="173"/>
  <c r="DF26" i="173"/>
  <c r="DE26" i="173"/>
  <c r="DD26" i="173"/>
  <c r="DC26" i="173"/>
  <c r="DB26" i="173"/>
  <c r="DA26" i="173"/>
  <c r="CZ26" i="173"/>
  <c r="CY26" i="173"/>
  <c r="CX26" i="173"/>
  <c r="CW26" i="173"/>
  <c r="CV26" i="173"/>
  <c r="CU26" i="173"/>
  <c r="CT26" i="173"/>
  <c r="CS26" i="173"/>
  <c r="CR26" i="173"/>
  <c r="CQ26" i="173"/>
  <c r="CP26" i="173"/>
  <c r="CO26" i="173"/>
  <c r="CN26" i="173"/>
  <c r="CM26" i="173"/>
  <c r="CL26" i="173"/>
  <c r="CK26" i="173"/>
  <c r="CJ26" i="173"/>
  <c r="CI26" i="173"/>
  <c r="CH26" i="173"/>
  <c r="CG26" i="173"/>
  <c r="CF26" i="173"/>
  <c r="CE26" i="173"/>
  <c r="CD26" i="173"/>
  <c r="CC26" i="173"/>
  <c r="CB26" i="173"/>
  <c r="CA26" i="173"/>
  <c r="BZ26" i="173"/>
  <c r="BY26" i="173"/>
  <c r="BX26" i="173"/>
  <c r="BW26" i="173"/>
  <c r="BV26" i="173"/>
  <c r="BU26" i="173"/>
  <c r="BT26" i="173"/>
  <c r="BS26" i="173"/>
  <c r="BR26" i="173"/>
  <c r="BQ26" i="173"/>
  <c r="BP26" i="173"/>
  <c r="BO26" i="173"/>
  <c r="BN26" i="173"/>
  <c r="BM26" i="173"/>
  <c r="BL26" i="173"/>
  <c r="BK26" i="173"/>
  <c r="BJ26" i="173"/>
  <c r="BI26" i="173"/>
  <c r="BH26" i="173"/>
  <c r="BG26" i="173"/>
  <c r="BF26" i="173"/>
  <c r="BE26" i="173"/>
  <c r="BD26" i="173"/>
  <c r="BC26" i="173"/>
  <c r="BB26" i="173"/>
  <c r="BA26" i="173"/>
  <c r="AZ26" i="173"/>
  <c r="AY26" i="173"/>
  <c r="AX26" i="173"/>
  <c r="AW26" i="173"/>
  <c r="AV26" i="173"/>
  <c r="AU26" i="173"/>
  <c r="AT26" i="173"/>
  <c r="AS26" i="173"/>
  <c r="AR26" i="173"/>
  <c r="AQ26" i="173"/>
  <c r="AP26" i="173"/>
  <c r="AO26" i="173"/>
  <c r="AN26" i="173"/>
  <c r="AM26" i="173"/>
  <c r="AL26" i="173"/>
  <c r="AK26" i="173"/>
  <c r="AJ26" i="173"/>
  <c r="AI26" i="173"/>
  <c r="AH26" i="173"/>
  <c r="AG26" i="173"/>
  <c r="AF26" i="173"/>
  <c r="AE26" i="173"/>
  <c r="AD26" i="173"/>
  <c r="AC26" i="173"/>
  <c r="AB26" i="173"/>
  <c r="AA26" i="173"/>
  <c r="Z26" i="173"/>
  <c r="Y26" i="173"/>
  <c r="X26" i="173"/>
  <c r="W26" i="173"/>
  <c r="V26" i="173"/>
  <c r="U26" i="173"/>
  <c r="T26" i="173"/>
  <c r="S26" i="173"/>
  <c r="R26" i="173"/>
  <c r="Q26" i="173"/>
  <c r="P26" i="173"/>
  <c r="O26" i="173"/>
  <c r="N26" i="173"/>
  <c r="M26" i="173"/>
  <c r="L26" i="173"/>
  <c r="K26" i="173"/>
  <c r="J26" i="173"/>
  <c r="I26" i="173"/>
  <c r="H26" i="173"/>
  <c r="G26" i="173"/>
  <c r="F26" i="173"/>
  <c r="E26" i="173"/>
  <c r="D26" i="173"/>
  <c r="C26" i="173"/>
  <c r="B26" i="173"/>
  <c r="GU25" i="173"/>
  <c r="GT25" i="173"/>
  <c r="GS25" i="173"/>
  <c r="GR25" i="173"/>
  <c r="GQ25" i="173"/>
  <c r="GP25" i="173"/>
  <c r="GO25" i="173"/>
  <c r="GN25" i="173"/>
  <c r="GM25" i="173"/>
  <c r="GL25" i="173"/>
  <c r="GK25" i="173"/>
  <c r="GJ25" i="173"/>
  <c r="GI25" i="173"/>
  <c r="GH25" i="173"/>
  <c r="GG25" i="173"/>
  <c r="GF25" i="173"/>
  <c r="GE25" i="173"/>
  <c r="GD25" i="173"/>
  <c r="GC25" i="173"/>
  <c r="GB25" i="173"/>
  <c r="GA25" i="173"/>
  <c r="FZ25" i="173"/>
  <c r="FY25" i="173"/>
  <c r="FX25" i="173"/>
  <c r="FW25" i="173"/>
  <c r="FV25" i="173"/>
  <c r="FU25" i="173"/>
  <c r="FT25" i="173"/>
  <c r="FS25" i="173"/>
  <c r="FR25" i="173"/>
  <c r="FQ25" i="173"/>
  <c r="FP25" i="173"/>
  <c r="FO25" i="173"/>
  <c r="FN25" i="173"/>
  <c r="FM25" i="173"/>
  <c r="FL25" i="173"/>
  <c r="FK25" i="173"/>
  <c r="FJ25" i="173"/>
  <c r="FI25" i="173"/>
  <c r="FH25" i="173"/>
  <c r="FG25" i="173"/>
  <c r="FF25" i="173"/>
  <c r="FE25" i="173"/>
  <c r="FD25" i="173"/>
  <c r="FC25" i="173"/>
  <c r="FB25" i="173"/>
  <c r="FA25" i="173"/>
  <c r="EZ25" i="173"/>
  <c r="EY25" i="173"/>
  <c r="EX25" i="173"/>
  <c r="EW25" i="173"/>
  <c r="EV25" i="173"/>
  <c r="EU25" i="173"/>
  <c r="ET25" i="173"/>
  <c r="ES25" i="173"/>
  <c r="ER25" i="173"/>
  <c r="EQ25" i="173"/>
  <c r="EP25" i="173"/>
  <c r="EO25" i="173"/>
  <c r="EN25" i="173"/>
  <c r="EM25" i="173"/>
  <c r="EL25" i="173"/>
  <c r="EK25" i="173"/>
  <c r="EJ25" i="173"/>
  <c r="EI25" i="173"/>
  <c r="EH25" i="173"/>
  <c r="EG25" i="173"/>
  <c r="EF25" i="173"/>
  <c r="EE25" i="173"/>
  <c r="ED25" i="173"/>
  <c r="EC25" i="173"/>
  <c r="EB25" i="173"/>
  <c r="EA25" i="173"/>
  <c r="DZ25" i="173"/>
  <c r="DY25" i="173"/>
  <c r="DX25" i="173"/>
  <c r="DW25" i="173"/>
  <c r="DV25" i="173"/>
  <c r="DU25" i="173"/>
  <c r="DT25" i="173"/>
  <c r="DS25" i="173"/>
  <c r="DR25" i="173"/>
  <c r="DQ25" i="173"/>
  <c r="DP25" i="173"/>
  <c r="DO25" i="173"/>
  <c r="DN25" i="173"/>
  <c r="DM25" i="173"/>
  <c r="DL25" i="173"/>
  <c r="DK25" i="173"/>
  <c r="DJ25" i="173"/>
  <c r="DI25" i="173"/>
  <c r="DH25" i="173"/>
  <c r="DG25" i="173"/>
  <c r="DF25" i="173"/>
  <c r="DE25" i="173"/>
  <c r="DD25" i="173"/>
  <c r="DC25" i="173"/>
  <c r="DB25" i="173"/>
  <c r="DA25" i="173"/>
  <c r="CZ25" i="173"/>
  <c r="CY25" i="173"/>
  <c r="CX25" i="173"/>
  <c r="CW25" i="173"/>
  <c r="CV25" i="173"/>
  <c r="CU25" i="173"/>
  <c r="CT25" i="173"/>
  <c r="CS25" i="173"/>
  <c r="CR25" i="173"/>
  <c r="CQ25" i="173"/>
  <c r="CP25" i="173"/>
  <c r="CO25" i="173"/>
  <c r="CN25" i="173"/>
  <c r="CM25" i="173"/>
  <c r="CL25" i="173"/>
  <c r="CK25" i="173"/>
  <c r="CJ25" i="173"/>
  <c r="CI25" i="173"/>
  <c r="CH25" i="173"/>
  <c r="CG25" i="173"/>
  <c r="CF25" i="173"/>
  <c r="CE25" i="173"/>
  <c r="CD25" i="173"/>
  <c r="CC25" i="173"/>
  <c r="CB25" i="173"/>
  <c r="CA25" i="173"/>
  <c r="BZ25" i="173"/>
  <c r="BY25" i="173"/>
  <c r="BX25" i="173"/>
  <c r="BW25" i="173"/>
  <c r="BV25" i="173"/>
  <c r="BU25" i="173"/>
  <c r="BT25" i="173"/>
  <c r="BS25" i="173"/>
  <c r="BR25" i="173"/>
  <c r="BQ25" i="173"/>
  <c r="BP25" i="173"/>
  <c r="BO25" i="173"/>
  <c r="BN25" i="173"/>
  <c r="BM25" i="173"/>
  <c r="BL25" i="173"/>
  <c r="BK25" i="173"/>
  <c r="BJ25" i="173"/>
  <c r="BI25" i="173"/>
  <c r="BH25" i="173"/>
  <c r="BG25" i="173"/>
  <c r="BF25" i="173"/>
  <c r="BE25" i="173"/>
  <c r="BD25" i="173"/>
  <c r="BC25" i="173"/>
  <c r="BB25" i="173"/>
  <c r="BA25" i="173"/>
  <c r="AZ25" i="173"/>
  <c r="AY25" i="173"/>
  <c r="AX25" i="173"/>
  <c r="AW25" i="173"/>
  <c r="AV25" i="173"/>
  <c r="AU25" i="173"/>
  <c r="AT25" i="173"/>
  <c r="AS25" i="173"/>
  <c r="AR25" i="173"/>
  <c r="AQ25" i="173"/>
  <c r="AP25" i="173"/>
  <c r="AO25" i="173"/>
  <c r="AN25" i="173"/>
  <c r="AM25" i="173"/>
  <c r="AL25" i="173"/>
  <c r="AK25" i="173"/>
  <c r="AJ25" i="173"/>
  <c r="AI25" i="173"/>
  <c r="AH25" i="173"/>
  <c r="AG25" i="173"/>
  <c r="AF25" i="173"/>
  <c r="AE25" i="173"/>
  <c r="AD25" i="173"/>
  <c r="AC25" i="173"/>
  <c r="AB25" i="173"/>
  <c r="AA25" i="173"/>
  <c r="Z25" i="173"/>
  <c r="Y25" i="173"/>
  <c r="X25" i="173"/>
  <c r="W25" i="173"/>
  <c r="V25" i="173"/>
  <c r="U25" i="173"/>
  <c r="T25" i="173"/>
  <c r="S25" i="173"/>
  <c r="R25" i="173"/>
  <c r="Q25" i="173"/>
  <c r="P25" i="173"/>
  <c r="O25" i="173"/>
  <c r="N25" i="173"/>
  <c r="M25" i="173"/>
  <c r="L25" i="173"/>
  <c r="K25" i="173"/>
  <c r="J25" i="173"/>
  <c r="I25" i="173"/>
  <c r="H25" i="173"/>
  <c r="G25" i="173"/>
  <c r="F25" i="173"/>
  <c r="E25" i="173"/>
  <c r="D25" i="173"/>
  <c r="C25" i="173"/>
  <c r="B25" i="173"/>
  <c r="GU23" i="173"/>
  <c r="GT23" i="173"/>
  <c r="GS23" i="173"/>
  <c r="GR23" i="173"/>
  <c r="GQ23" i="173"/>
  <c r="GP23" i="173"/>
  <c r="GO23" i="173"/>
  <c r="GN23" i="173"/>
  <c r="GM23" i="173"/>
  <c r="GL23" i="173"/>
  <c r="GK23" i="173"/>
  <c r="GJ23" i="173"/>
  <c r="GI23" i="173"/>
  <c r="GH23" i="173"/>
  <c r="GG23" i="173"/>
  <c r="GF23" i="173"/>
  <c r="GE23" i="173"/>
  <c r="GD23" i="173"/>
  <c r="GC23" i="173"/>
  <c r="GB23" i="173"/>
  <c r="GA23" i="173"/>
  <c r="FZ23" i="173"/>
  <c r="FY23" i="173"/>
  <c r="FX23" i="173"/>
  <c r="FW23" i="173"/>
  <c r="FV23" i="173"/>
  <c r="FU23" i="173"/>
  <c r="FT23" i="173"/>
  <c r="FS23" i="173"/>
  <c r="FR23" i="173"/>
  <c r="FQ23" i="173"/>
  <c r="FP23" i="173"/>
  <c r="FO23" i="173"/>
  <c r="FN23" i="173"/>
  <c r="FM23" i="173"/>
  <c r="FL23" i="173"/>
  <c r="FK23" i="173"/>
  <c r="FJ23" i="173"/>
  <c r="FI23" i="173"/>
  <c r="FH23" i="173"/>
  <c r="FG23" i="173"/>
  <c r="FF23" i="173"/>
  <c r="FE23" i="173"/>
  <c r="FD23" i="173"/>
  <c r="FC23" i="173"/>
  <c r="FB23" i="173"/>
  <c r="FA23" i="173"/>
  <c r="EZ23" i="173"/>
  <c r="EY23" i="173"/>
  <c r="EX23" i="173"/>
  <c r="EW23" i="173"/>
  <c r="EV23" i="173"/>
  <c r="EU23" i="173"/>
  <c r="ET23" i="173"/>
  <c r="ES23" i="173"/>
  <c r="ER23" i="173"/>
  <c r="EQ23" i="173"/>
  <c r="EP23" i="173"/>
  <c r="EO23" i="173"/>
  <c r="EN23" i="173"/>
  <c r="EM23" i="173"/>
  <c r="EL23" i="173"/>
  <c r="EK23" i="173"/>
  <c r="EJ23" i="173"/>
  <c r="EI23" i="173"/>
  <c r="EH23" i="173"/>
  <c r="EG23" i="173"/>
  <c r="EF23" i="173"/>
  <c r="EE23" i="173"/>
  <c r="ED23" i="173"/>
  <c r="EC23" i="173"/>
  <c r="EB23" i="173"/>
  <c r="EA23" i="173"/>
  <c r="DZ23" i="173"/>
  <c r="DY23" i="173"/>
  <c r="DX23" i="173"/>
  <c r="DW23" i="173"/>
  <c r="DV23" i="173"/>
  <c r="DU23" i="173"/>
  <c r="DT23" i="173"/>
  <c r="DS23" i="173"/>
  <c r="DR23" i="173"/>
  <c r="DQ23" i="173"/>
  <c r="DP23" i="173"/>
  <c r="DO23" i="173"/>
  <c r="DN23" i="173"/>
  <c r="DM23" i="173"/>
  <c r="DL23" i="173"/>
  <c r="DK23" i="173"/>
  <c r="DJ23" i="173"/>
  <c r="DI23" i="173"/>
  <c r="DH23" i="173"/>
  <c r="DG23" i="173"/>
  <c r="DF23" i="173"/>
  <c r="DE23" i="173"/>
  <c r="DD23" i="173"/>
  <c r="DC23" i="173"/>
  <c r="DB23" i="173"/>
  <c r="DA23" i="173"/>
  <c r="CZ23" i="173"/>
  <c r="CY23" i="173"/>
  <c r="CX23" i="173"/>
  <c r="CW23" i="173"/>
  <c r="CV23" i="173"/>
  <c r="CU23" i="173"/>
  <c r="CT23" i="173"/>
  <c r="CS23" i="173"/>
  <c r="CR23" i="173"/>
  <c r="CQ23" i="173"/>
  <c r="CP23" i="173"/>
  <c r="CO23" i="173"/>
  <c r="CN23" i="173"/>
  <c r="CM23" i="173"/>
  <c r="CL23" i="173"/>
  <c r="CK23" i="173"/>
  <c r="CJ23" i="173"/>
  <c r="CI23" i="173"/>
  <c r="CH23" i="173"/>
  <c r="CG23" i="173"/>
  <c r="CF23" i="173"/>
  <c r="CE23" i="173"/>
  <c r="CD23" i="173"/>
  <c r="CC23" i="173"/>
  <c r="CB23" i="173"/>
  <c r="CA23" i="173"/>
  <c r="BZ23" i="173"/>
  <c r="BY23" i="173"/>
  <c r="BX23" i="173"/>
  <c r="BW23" i="173"/>
  <c r="BV23" i="173"/>
  <c r="BU23" i="173"/>
  <c r="BT23" i="173"/>
  <c r="BS23" i="173"/>
  <c r="BR23" i="173"/>
  <c r="BQ23" i="173"/>
  <c r="BP23" i="173"/>
  <c r="BO23" i="173"/>
  <c r="BN23" i="173"/>
  <c r="BM23" i="173"/>
  <c r="BL23" i="173"/>
  <c r="BK23" i="173"/>
  <c r="BJ23" i="173"/>
  <c r="BI23" i="173"/>
  <c r="BH23" i="173"/>
  <c r="BG23" i="173"/>
  <c r="BF23" i="173"/>
  <c r="BE23" i="173"/>
  <c r="BD23" i="173"/>
  <c r="BC23" i="173"/>
  <c r="BB23" i="173"/>
  <c r="BA23" i="173"/>
  <c r="AZ23" i="173"/>
  <c r="AY23" i="173"/>
  <c r="AX23" i="173"/>
  <c r="AW23" i="173"/>
  <c r="AV23" i="173"/>
  <c r="AU23" i="173"/>
  <c r="AT23" i="173"/>
  <c r="AS23" i="173"/>
  <c r="AR23" i="173"/>
  <c r="AQ23" i="173"/>
  <c r="AP23" i="173"/>
  <c r="AO23" i="173"/>
  <c r="AN23" i="173"/>
  <c r="AM23" i="173"/>
  <c r="AL23" i="173"/>
  <c r="AK23" i="173"/>
  <c r="AJ23" i="173"/>
  <c r="AI23" i="173"/>
  <c r="AH23" i="173"/>
  <c r="AG23" i="173"/>
  <c r="AF23" i="173"/>
  <c r="AE23" i="173"/>
  <c r="AD23" i="173"/>
  <c r="AC23" i="173"/>
  <c r="AB23" i="173"/>
  <c r="AA23" i="173"/>
  <c r="Z23" i="173"/>
  <c r="Y23" i="173"/>
  <c r="X23" i="173"/>
  <c r="W23" i="173"/>
  <c r="V23" i="173"/>
  <c r="U23" i="173"/>
  <c r="T23" i="173"/>
  <c r="S23" i="173"/>
  <c r="R23" i="173"/>
  <c r="Q23" i="173"/>
  <c r="P23" i="173"/>
  <c r="O23" i="173"/>
  <c r="N23" i="173"/>
  <c r="M23" i="173"/>
  <c r="L23" i="173"/>
  <c r="K23" i="173"/>
  <c r="J23" i="173"/>
  <c r="I23" i="173"/>
  <c r="H23" i="173"/>
  <c r="G23" i="173"/>
  <c r="F23" i="173"/>
  <c r="E23" i="173"/>
  <c r="D23" i="173"/>
  <c r="C23" i="173"/>
  <c r="B23" i="173"/>
  <c r="GU22" i="173"/>
  <c r="GT22" i="173"/>
  <c r="GS22" i="173"/>
  <c r="GR22" i="173"/>
  <c r="GQ22" i="173"/>
  <c r="GP22" i="173"/>
  <c r="GO22" i="173"/>
  <c r="GN22" i="173"/>
  <c r="GM22" i="173"/>
  <c r="GL22" i="173"/>
  <c r="GK22" i="173"/>
  <c r="GJ22" i="173"/>
  <c r="GI22" i="173"/>
  <c r="GH22" i="173"/>
  <c r="GG22" i="173"/>
  <c r="GF22" i="173"/>
  <c r="GE22" i="173"/>
  <c r="GD22" i="173"/>
  <c r="GC22" i="173"/>
  <c r="GB22" i="173"/>
  <c r="GA22" i="173"/>
  <c r="FZ22" i="173"/>
  <c r="FY22" i="173"/>
  <c r="FX22" i="173"/>
  <c r="FW22" i="173"/>
  <c r="FV22" i="173"/>
  <c r="FU22" i="173"/>
  <c r="FT22" i="173"/>
  <c r="FS22" i="173"/>
  <c r="FR22" i="173"/>
  <c r="FQ22" i="173"/>
  <c r="FP22" i="173"/>
  <c r="FO22" i="173"/>
  <c r="FN22" i="173"/>
  <c r="FM22" i="173"/>
  <c r="FL22" i="173"/>
  <c r="FK22" i="173"/>
  <c r="FJ22" i="173"/>
  <c r="FI22" i="173"/>
  <c r="FH22" i="173"/>
  <c r="FG22" i="173"/>
  <c r="FF22" i="173"/>
  <c r="FE22" i="173"/>
  <c r="FD22" i="173"/>
  <c r="FC22" i="173"/>
  <c r="FB22" i="173"/>
  <c r="FA22" i="173"/>
  <c r="EZ22" i="173"/>
  <c r="EY22" i="173"/>
  <c r="EX22" i="173"/>
  <c r="EW22" i="173"/>
  <c r="EV22" i="173"/>
  <c r="EU22" i="173"/>
  <c r="ET22" i="173"/>
  <c r="ES22" i="173"/>
  <c r="ER22" i="173"/>
  <c r="EQ22" i="173"/>
  <c r="EP22" i="173"/>
  <c r="EO22" i="173"/>
  <c r="EN22" i="173"/>
  <c r="EM22" i="173"/>
  <c r="EL22" i="173"/>
  <c r="EK22" i="173"/>
  <c r="EJ22" i="173"/>
  <c r="EI22" i="173"/>
  <c r="EH22" i="173"/>
  <c r="EG22" i="173"/>
  <c r="EF22" i="173"/>
  <c r="EE22" i="173"/>
  <c r="ED22" i="173"/>
  <c r="EC22" i="173"/>
  <c r="EB22" i="173"/>
  <c r="EA22" i="173"/>
  <c r="DZ22" i="173"/>
  <c r="DY22" i="173"/>
  <c r="DX22" i="173"/>
  <c r="DW22" i="173"/>
  <c r="DV22" i="173"/>
  <c r="DU22" i="173"/>
  <c r="DT22" i="173"/>
  <c r="DS22" i="173"/>
  <c r="DR22" i="173"/>
  <c r="DQ22" i="173"/>
  <c r="DP22" i="173"/>
  <c r="DO22" i="173"/>
  <c r="DN22" i="173"/>
  <c r="DM22" i="173"/>
  <c r="DL22" i="173"/>
  <c r="DK22" i="173"/>
  <c r="DJ22" i="173"/>
  <c r="DI22" i="173"/>
  <c r="DH22" i="173"/>
  <c r="DG22" i="173"/>
  <c r="DF22" i="173"/>
  <c r="DE22" i="173"/>
  <c r="DD22" i="173"/>
  <c r="DC22" i="173"/>
  <c r="DB22" i="173"/>
  <c r="DA22" i="173"/>
  <c r="CZ22" i="173"/>
  <c r="CY22" i="173"/>
  <c r="CX22" i="173"/>
  <c r="CW22" i="173"/>
  <c r="CV22" i="173"/>
  <c r="CU22" i="173"/>
  <c r="CT22" i="173"/>
  <c r="CS22" i="173"/>
  <c r="CR22" i="173"/>
  <c r="CQ22" i="173"/>
  <c r="CP22" i="173"/>
  <c r="CO22" i="173"/>
  <c r="CN22" i="173"/>
  <c r="CM22" i="173"/>
  <c r="CL22" i="173"/>
  <c r="CK22" i="173"/>
  <c r="CJ22" i="173"/>
  <c r="CI22" i="173"/>
  <c r="CH22" i="173"/>
  <c r="CG22" i="173"/>
  <c r="CF22" i="173"/>
  <c r="CE22" i="173"/>
  <c r="CD22" i="173"/>
  <c r="CC22" i="173"/>
  <c r="CB22" i="173"/>
  <c r="CA22" i="173"/>
  <c r="BZ22" i="173"/>
  <c r="BY22" i="173"/>
  <c r="BX22" i="173"/>
  <c r="BW22" i="173"/>
  <c r="BV22" i="173"/>
  <c r="BU22" i="173"/>
  <c r="BT22" i="173"/>
  <c r="BS22" i="173"/>
  <c r="BR22" i="173"/>
  <c r="BQ22" i="173"/>
  <c r="BP22" i="173"/>
  <c r="BO22" i="173"/>
  <c r="BN22" i="173"/>
  <c r="BM22" i="173"/>
  <c r="BL22" i="173"/>
  <c r="BK22" i="173"/>
  <c r="BJ22" i="173"/>
  <c r="BI22" i="173"/>
  <c r="BH22" i="173"/>
  <c r="BG22" i="173"/>
  <c r="BF22" i="173"/>
  <c r="BE22" i="173"/>
  <c r="BD22" i="173"/>
  <c r="BC22" i="173"/>
  <c r="BB22" i="173"/>
  <c r="BA22" i="173"/>
  <c r="AZ22" i="173"/>
  <c r="AY22" i="173"/>
  <c r="AX22" i="173"/>
  <c r="AW22" i="173"/>
  <c r="AV22" i="173"/>
  <c r="AU22" i="173"/>
  <c r="AT22" i="173"/>
  <c r="AS22" i="173"/>
  <c r="AR22" i="173"/>
  <c r="AQ22" i="173"/>
  <c r="AP22" i="173"/>
  <c r="AO22" i="173"/>
  <c r="AN22" i="173"/>
  <c r="AM22" i="173"/>
  <c r="AL22" i="173"/>
  <c r="AK22" i="173"/>
  <c r="AJ22" i="173"/>
  <c r="AI22" i="173"/>
  <c r="AH22" i="173"/>
  <c r="AG22" i="173"/>
  <c r="AF22" i="173"/>
  <c r="AE22" i="173"/>
  <c r="AD22" i="173"/>
  <c r="AC22" i="173"/>
  <c r="AB22" i="173"/>
  <c r="AA22" i="173"/>
  <c r="Z22" i="173"/>
  <c r="Y22" i="173"/>
  <c r="X22" i="173"/>
  <c r="W22" i="173"/>
  <c r="V22" i="173"/>
  <c r="U22" i="173"/>
  <c r="T22" i="173"/>
  <c r="S22" i="173"/>
  <c r="R22" i="173"/>
  <c r="Q22" i="173"/>
  <c r="P22" i="173"/>
  <c r="O22" i="173"/>
  <c r="N22" i="173"/>
  <c r="M22" i="173"/>
  <c r="L22" i="173"/>
  <c r="K22" i="173"/>
  <c r="J22" i="173"/>
  <c r="I22" i="173"/>
  <c r="H22" i="173"/>
  <c r="G22" i="173"/>
  <c r="F22" i="173"/>
  <c r="E22" i="173"/>
  <c r="D22" i="173"/>
  <c r="C22" i="173"/>
  <c r="B22" i="173"/>
  <c r="GU20" i="173"/>
  <c r="GT20" i="173"/>
  <c r="GS20" i="173"/>
  <c r="GR20" i="173"/>
  <c r="GQ20" i="173"/>
  <c r="GP20" i="173"/>
  <c r="GO20" i="173"/>
  <c r="GN20" i="173"/>
  <c r="GM20" i="173"/>
  <c r="GL20" i="173"/>
  <c r="GK20" i="173"/>
  <c r="GJ20" i="173"/>
  <c r="GI20" i="173"/>
  <c r="GH20" i="173"/>
  <c r="GG20" i="173"/>
  <c r="GF20" i="173"/>
  <c r="GE20" i="173"/>
  <c r="GD20" i="173"/>
  <c r="GC20" i="173"/>
  <c r="GB20" i="173"/>
  <c r="GA20" i="173"/>
  <c r="FZ20" i="173"/>
  <c r="FY20" i="173"/>
  <c r="FX20" i="173"/>
  <c r="FW20" i="173"/>
  <c r="FV20" i="173"/>
  <c r="FU20" i="173"/>
  <c r="FT20" i="173"/>
  <c r="FS20" i="173"/>
  <c r="FR20" i="173"/>
  <c r="FQ20" i="173"/>
  <c r="FP20" i="173"/>
  <c r="FO20" i="173"/>
  <c r="FN20" i="173"/>
  <c r="FM20" i="173"/>
  <c r="FL20" i="173"/>
  <c r="FK20" i="173"/>
  <c r="FJ20" i="173"/>
  <c r="FI20" i="173"/>
  <c r="FH20" i="173"/>
  <c r="FG20" i="173"/>
  <c r="FF20" i="173"/>
  <c r="FE20" i="173"/>
  <c r="FD20" i="173"/>
  <c r="FC20" i="173"/>
  <c r="FB20" i="173"/>
  <c r="FA20" i="173"/>
  <c r="EZ20" i="173"/>
  <c r="EY20" i="173"/>
  <c r="EX20" i="173"/>
  <c r="EW20" i="173"/>
  <c r="EV20" i="173"/>
  <c r="EU20" i="173"/>
  <c r="ET20" i="173"/>
  <c r="ES20" i="173"/>
  <c r="ER20" i="173"/>
  <c r="EQ20" i="173"/>
  <c r="EP20" i="173"/>
  <c r="EO20" i="173"/>
  <c r="EN20" i="173"/>
  <c r="EM20" i="173"/>
  <c r="EL20" i="173"/>
  <c r="EK20" i="173"/>
  <c r="EJ20" i="173"/>
  <c r="EI20" i="173"/>
  <c r="EH20" i="173"/>
  <c r="EG20" i="173"/>
  <c r="EF20" i="173"/>
  <c r="EE20" i="173"/>
  <c r="ED20" i="173"/>
  <c r="EC20" i="173"/>
  <c r="EB20" i="173"/>
  <c r="EA20" i="173"/>
  <c r="DZ20" i="173"/>
  <c r="DY20" i="173"/>
  <c r="DX20" i="173"/>
  <c r="DW20" i="173"/>
  <c r="DV20" i="173"/>
  <c r="DU20" i="173"/>
  <c r="DT20" i="173"/>
  <c r="DS20" i="173"/>
  <c r="DR20" i="173"/>
  <c r="DQ20" i="173"/>
  <c r="DP20" i="173"/>
  <c r="DO20" i="173"/>
  <c r="DN20" i="173"/>
  <c r="DM20" i="173"/>
  <c r="DL20" i="173"/>
  <c r="DK20" i="173"/>
  <c r="DJ20" i="173"/>
  <c r="DI20" i="173"/>
  <c r="DH20" i="173"/>
  <c r="DG20" i="173"/>
  <c r="DF20" i="173"/>
  <c r="DE20" i="173"/>
  <c r="DD20" i="173"/>
  <c r="DC20" i="173"/>
  <c r="DB20" i="173"/>
  <c r="DA20" i="173"/>
  <c r="CZ20" i="173"/>
  <c r="CY20" i="173"/>
  <c r="CX20" i="173"/>
  <c r="CW20" i="173"/>
  <c r="CV20" i="173"/>
  <c r="CU20" i="173"/>
  <c r="CT20" i="173"/>
  <c r="CS20" i="173"/>
  <c r="CR20" i="173"/>
  <c r="CQ20" i="173"/>
  <c r="CP20" i="173"/>
  <c r="CO20" i="173"/>
  <c r="CN20" i="173"/>
  <c r="CM20" i="173"/>
  <c r="CL20" i="173"/>
  <c r="CK20" i="173"/>
  <c r="CJ20" i="173"/>
  <c r="CI20" i="173"/>
  <c r="CH20" i="173"/>
  <c r="CG20" i="173"/>
  <c r="CF20" i="173"/>
  <c r="CE20" i="173"/>
  <c r="CD20" i="173"/>
  <c r="CC20" i="173"/>
  <c r="CB20" i="173"/>
  <c r="CA20" i="173"/>
  <c r="BZ20" i="173"/>
  <c r="BY20" i="173"/>
  <c r="BX20" i="173"/>
  <c r="BW20" i="173"/>
  <c r="BV20" i="173"/>
  <c r="BU20" i="173"/>
  <c r="BT20" i="173"/>
  <c r="BS20" i="173"/>
  <c r="BR20" i="173"/>
  <c r="BQ20" i="173"/>
  <c r="BP20" i="173"/>
  <c r="BO20" i="173"/>
  <c r="BN20" i="173"/>
  <c r="BM20" i="173"/>
  <c r="BL20" i="173"/>
  <c r="BK20" i="173"/>
  <c r="BJ20" i="173"/>
  <c r="BI20" i="173"/>
  <c r="BH20" i="173"/>
  <c r="BG20" i="173"/>
  <c r="BF20" i="173"/>
  <c r="BE20" i="173"/>
  <c r="BD20" i="173"/>
  <c r="BC20" i="173"/>
  <c r="BB20" i="173"/>
  <c r="BA20" i="173"/>
  <c r="AZ20" i="173"/>
  <c r="AY20" i="173"/>
  <c r="AX20" i="173"/>
  <c r="AW20" i="173"/>
  <c r="AV20" i="173"/>
  <c r="AU20" i="173"/>
  <c r="AT20" i="173"/>
  <c r="AS20" i="173"/>
  <c r="AR20" i="173"/>
  <c r="AQ20" i="173"/>
  <c r="AP20" i="173"/>
  <c r="AO20" i="173"/>
  <c r="AN20" i="173"/>
  <c r="AM20" i="173"/>
  <c r="AL20" i="173"/>
  <c r="AK20" i="173"/>
  <c r="AJ20" i="173"/>
  <c r="AI20" i="173"/>
  <c r="AH20" i="173"/>
  <c r="AG20" i="173"/>
  <c r="AF20" i="173"/>
  <c r="AE20" i="173"/>
  <c r="AD20" i="173"/>
  <c r="AC20" i="173"/>
  <c r="AB20" i="173"/>
  <c r="AA20" i="173"/>
  <c r="Z20" i="173"/>
  <c r="Y20" i="173"/>
  <c r="X20" i="173"/>
  <c r="W20" i="173"/>
  <c r="V20" i="173"/>
  <c r="U20" i="173"/>
  <c r="T20" i="173"/>
  <c r="S20" i="173"/>
  <c r="R20" i="173"/>
  <c r="Q20" i="173"/>
  <c r="P20" i="173"/>
  <c r="O20" i="173"/>
  <c r="N20" i="173"/>
  <c r="M20" i="173"/>
  <c r="L20" i="173"/>
  <c r="K20" i="173"/>
  <c r="J20" i="173"/>
  <c r="I20" i="173"/>
  <c r="H20" i="173"/>
  <c r="G20" i="173"/>
  <c r="F20" i="173"/>
  <c r="E20" i="173"/>
  <c r="D20" i="173"/>
  <c r="C20" i="173"/>
  <c r="B20" i="173"/>
  <c r="GU19" i="173"/>
  <c r="GT19" i="173"/>
  <c r="GS19" i="173"/>
  <c r="GR19" i="173"/>
  <c r="GQ19" i="173"/>
  <c r="GP19" i="173"/>
  <c r="GO19" i="173"/>
  <c r="GN19" i="173"/>
  <c r="GM19" i="173"/>
  <c r="GL19" i="173"/>
  <c r="GK19" i="173"/>
  <c r="GJ19" i="173"/>
  <c r="GI19" i="173"/>
  <c r="GH19" i="173"/>
  <c r="GG19" i="173"/>
  <c r="GF19" i="173"/>
  <c r="GE19" i="173"/>
  <c r="GD19" i="173"/>
  <c r="GC19" i="173"/>
  <c r="GB19" i="173"/>
  <c r="GA19" i="173"/>
  <c r="FZ19" i="173"/>
  <c r="FY19" i="173"/>
  <c r="FX19" i="173"/>
  <c r="FW19" i="173"/>
  <c r="FV19" i="173"/>
  <c r="FU19" i="173"/>
  <c r="FT19" i="173"/>
  <c r="FS19" i="173"/>
  <c r="FR19" i="173"/>
  <c r="FQ19" i="173"/>
  <c r="FP19" i="173"/>
  <c r="FO19" i="173"/>
  <c r="FN19" i="173"/>
  <c r="FM19" i="173"/>
  <c r="FL19" i="173"/>
  <c r="FK19" i="173"/>
  <c r="FJ19" i="173"/>
  <c r="FI19" i="173"/>
  <c r="FH19" i="173"/>
  <c r="FG19" i="173"/>
  <c r="FF19" i="173"/>
  <c r="FE19" i="173"/>
  <c r="FD19" i="173"/>
  <c r="FC19" i="173"/>
  <c r="FB19" i="173"/>
  <c r="FA19" i="173"/>
  <c r="EZ19" i="173"/>
  <c r="EY19" i="173"/>
  <c r="EX19" i="173"/>
  <c r="EW19" i="173"/>
  <c r="EV19" i="173"/>
  <c r="EU19" i="173"/>
  <c r="ET19" i="173"/>
  <c r="ES19" i="173"/>
  <c r="ER19" i="173"/>
  <c r="EQ19" i="173"/>
  <c r="EP19" i="173"/>
  <c r="EO19" i="173"/>
  <c r="EN19" i="173"/>
  <c r="EM19" i="173"/>
  <c r="EL19" i="173"/>
  <c r="EK19" i="173"/>
  <c r="EJ19" i="173"/>
  <c r="EI19" i="173"/>
  <c r="EH19" i="173"/>
  <c r="EG19" i="173"/>
  <c r="EF19" i="173"/>
  <c r="EE19" i="173"/>
  <c r="ED19" i="173"/>
  <c r="EC19" i="173"/>
  <c r="EB19" i="173"/>
  <c r="EA19" i="173"/>
  <c r="DZ19" i="173"/>
  <c r="DY19" i="173"/>
  <c r="DX19" i="173"/>
  <c r="DW19" i="173"/>
  <c r="DV19" i="173"/>
  <c r="DU19" i="173"/>
  <c r="DT19" i="173"/>
  <c r="DS19" i="173"/>
  <c r="DR19" i="173"/>
  <c r="DQ19" i="173"/>
  <c r="DP19" i="173"/>
  <c r="DO19" i="173"/>
  <c r="DN19" i="173"/>
  <c r="DM19" i="173"/>
  <c r="DL19" i="173"/>
  <c r="DK19" i="173"/>
  <c r="DJ19" i="173"/>
  <c r="DI19" i="173"/>
  <c r="DH19" i="173"/>
  <c r="DG19" i="173"/>
  <c r="DF19" i="173"/>
  <c r="DE19" i="173"/>
  <c r="DD19" i="173"/>
  <c r="DC19" i="173"/>
  <c r="DB19" i="173"/>
  <c r="DA19" i="173"/>
  <c r="CZ19" i="173"/>
  <c r="CY19" i="173"/>
  <c r="CX19" i="173"/>
  <c r="CW19" i="173"/>
  <c r="CV19" i="173"/>
  <c r="CU19" i="173"/>
  <c r="CT19" i="173"/>
  <c r="CS19" i="173"/>
  <c r="CR19" i="173"/>
  <c r="CQ19" i="173"/>
  <c r="CP19" i="173"/>
  <c r="CO19" i="173"/>
  <c r="CN19" i="173"/>
  <c r="CM19" i="173"/>
  <c r="CL19" i="173"/>
  <c r="CK19" i="173"/>
  <c r="CJ19" i="173"/>
  <c r="CI19" i="173"/>
  <c r="CH19" i="173"/>
  <c r="CG19" i="173"/>
  <c r="CF19" i="173"/>
  <c r="CE19" i="173"/>
  <c r="CD19" i="173"/>
  <c r="CC19" i="173"/>
  <c r="CB19" i="173"/>
  <c r="CA19" i="173"/>
  <c r="BZ19" i="173"/>
  <c r="BY19" i="173"/>
  <c r="BX19" i="173"/>
  <c r="BW19" i="173"/>
  <c r="BV19" i="173"/>
  <c r="BU19" i="173"/>
  <c r="BT19" i="173"/>
  <c r="BS19" i="173"/>
  <c r="BR19" i="173"/>
  <c r="BQ19" i="173"/>
  <c r="BP19" i="173"/>
  <c r="BO19" i="173"/>
  <c r="BN19" i="173"/>
  <c r="BM19" i="173"/>
  <c r="BL19" i="173"/>
  <c r="BK19" i="173"/>
  <c r="BJ19" i="173"/>
  <c r="BI19" i="173"/>
  <c r="BH19" i="173"/>
  <c r="BG19" i="173"/>
  <c r="BF19" i="173"/>
  <c r="BE19" i="173"/>
  <c r="BD19" i="173"/>
  <c r="BC19" i="173"/>
  <c r="BB19" i="173"/>
  <c r="BA19" i="173"/>
  <c r="AZ19" i="173"/>
  <c r="AY19" i="173"/>
  <c r="AX19" i="173"/>
  <c r="AW19" i="173"/>
  <c r="AV19" i="173"/>
  <c r="AU19" i="173"/>
  <c r="AT19" i="173"/>
  <c r="AS19" i="173"/>
  <c r="AR19" i="173"/>
  <c r="AQ19" i="173"/>
  <c r="AP19" i="173"/>
  <c r="AO19" i="173"/>
  <c r="AN19" i="173"/>
  <c r="AM19" i="173"/>
  <c r="AL19" i="173"/>
  <c r="AK19" i="173"/>
  <c r="AJ19" i="173"/>
  <c r="AI19" i="173"/>
  <c r="AH19" i="173"/>
  <c r="AG19" i="173"/>
  <c r="AF19" i="173"/>
  <c r="AE19" i="173"/>
  <c r="AD19" i="173"/>
  <c r="AC19" i="173"/>
  <c r="AB19" i="173"/>
  <c r="AA19" i="173"/>
  <c r="Z19" i="173"/>
  <c r="Y19" i="173"/>
  <c r="X19" i="173"/>
  <c r="W19" i="173"/>
  <c r="V19" i="173"/>
  <c r="U19" i="173"/>
  <c r="T19" i="173"/>
  <c r="S19" i="173"/>
  <c r="R19" i="173"/>
  <c r="Q19" i="173"/>
  <c r="P19" i="173"/>
  <c r="O19" i="173"/>
  <c r="N19" i="173"/>
  <c r="M19" i="173"/>
  <c r="L19" i="173"/>
  <c r="K19" i="173"/>
  <c r="J19" i="173"/>
  <c r="I19" i="173"/>
  <c r="H19" i="173"/>
  <c r="G19" i="173"/>
  <c r="F19" i="173"/>
  <c r="E19" i="173"/>
  <c r="D19" i="173"/>
  <c r="C19" i="173"/>
  <c r="B19" i="173"/>
  <c r="GU17" i="173"/>
  <c r="GT17" i="173"/>
  <c r="GS17" i="173"/>
  <c r="GR17" i="173"/>
  <c r="GQ17" i="173"/>
  <c r="GP17" i="173"/>
  <c r="GO17" i="173"/>
  <c r="GN17" i="173"/>
  <c r="GM17" i="173"/>
  <c r="GL17" i="173"/>
  <c r="GK17" i="173"/>
  <c r="GJ17" i="173"/>
  <c r="GI17" i="173"/>
  <c r="GH17" i="173"/>
  <c r="GG17" i="173"/>
  <c r="GF17" i="173"/>
  <c r="GE17" i="173"/>
  <c r="GD17" i="173"/>
  <c r="GC17" i="173"/>
  <c r="GB17" i="173"/>
  <c r="GA17" i="173"/>
  <c r="FZ17" i="173"/>
  <c r="FY17" i="173"/>
  <c r="FX17" i="173"/>
  <c r="FW17" i="173"/>
  <c r="FV17" i="173"/>
  <c r="FU17" i="173"/>
  <c r="FT17" i="173"/>
  <c r="FS17" i="173"/>
  <c r="FR17" i="173"/>
  <c r="FQ17" i="173"/>
  <c r="FP17" i="173"/>
  <c r="FO17" i="173"/>
  <c r="FN17" i="173"/>
  <c r="FM17" i="173"/>
  <c r="FL17" i="173"/>
  <c r="FK17" i="173"/>
  <c r="FJ17" i="173"/>
  <c r="FI17" i="173"/>
  <c r="FH17" i="173"/>
  <c r="FG17" i="173"/>
  <c r="FF17" i="173"/>
  <c r="FE17" i="173"/>
  <c r="FD17" i="173"/>
  <c r="FC17" i="173"/>
  <c r="FB17" i="173"/>
  <c r="FA17" i="173"/>
  <c r="EZ17" i="173"/>
  <c r="EY17" i="173"/>
  <c r="EX17" i="173"/>
  <c r="EW17" i="173"/>
  <c r="EV17" i="173"/>
  <c r="EU17" i="173"/>
  <c r="ET17" i="173"/>
  <c r="ES17" i="173"/>
  <c r="ER17" i="173"/>
  <c r="EQ17" i="173"/>
  <c r="EP17" i="173"/>
  <c r="EO17" i="173"/>
  <c r="EN17" i="173"/>
  <c r="EM17" i="173"/>
  <c r="EL17" i="173"/>
  <c r="EK17" i="173"/>
  <c r="EJ17" i="173"/>
  <c r="EI17" i="173"/>
  <c r="EH17" i="173"/>
  <c r="EG17" i="173"/>
  <c r="EF17" i="173"/>
  <c r="EE17" i="173"/>
  <c r="ED17" i="173"/>
  <c r="EC17" i="173"/>
  <c r="EB17" i="173"/>
  <c r="EA17" i="173"/>
  <c r="DZ17" i="173"/>
  <c r="DY17" i="173"/>
  <c r="DX17" i="173"/>
  <c r="DW17" i="173"/>
  <c r="DV17" i="173"/>
  <c r="DU17" i="173"/>
  <c r="DT17" i="173"/>
  <c r="DS17" i="173"/>
  <c r="DR17" i="173"/>
  <c r="DQ17" i="173"/>
  <c r="DP17" i="173"/>
  <c r="DO17" i="173"/>
  <c r="DN17" i="173"/>
  <c r="DM17" i="173"/>
  <c r="DL17" i="173"/>
  <c r="DK17" i="173"/>
  <c r="DJ17" i="173"/>
  <c r="DI17" i="173"/>
  <c r="DH17" i="173"/>
  <c r="DG17" i="173"/>
  <c r="DF17" i="173"/>
  <c r="DE17" i="173"/>
  <c r="DD17" i="173"/>
  <c r="DC17" i="173"/>
  <c r="DB17" i="173"/>
  <c r="DA17" i="173"/>
  <c r="CZ17" i="173"/>
  <c r="CY17" i="173"/>
  <c r="CX17" i="173"/>
  <c r="CW17" i="173"/>
  <c r="CV17" i="173"/>
  <c r="CU17" i="173"/>
  <c r="CT17" i="173"/>
  <c r="CS17" i="173"/>
  <c r="CR17" i="173"/>
  <c r="CQ17" i="173"/>
  <c r="CP17" i="173"/>
  <c r="CO17" i="173"/>
  <c r="CN17" i="173"/>
  <c r="CM17" i="173"/>
  <c r="CL17" i="173"/>
  <c r="CK17" i="173"/>
  <c r="CJ17" i="173"/>
  <c r="CI17" i="173"/>
  <c r="CH17" i="173"/>
  <c r="CG17" i="173"/>
  <c r="CF17" i="173"/>
  <c r="CE17" i="173"/>
  <c r="CD17" i="173"/>
  <c r="CC17" i="173"/>
  <c r="CB17" i="173"/>
  <c r="CA17" i="173"/>
  <c r="BZ17" i="173"/>
  <c r="BY17" i="173"/>
  <c r="BX17" i="173"/>
  <c r="BW17" i="173"/>
  <c r="BV17" i="173"/>
  <c r="BU17" i="173"/>
  <c r="BT17" i="173"/>
  <c r="BS17" i="173"/>
  <c r="BR17" i="173"/>
  <c r="BQ17" i="173"/>
  <c r="BP17" i="173"/>
  <c r="BO17" i="173"/>
  <c r="BN17" i="173"/>
  <c r="BM17" i="173"/>
  <c r="BL17" i="173"/>
  <c r="BK17" i="173"/>
  <c r="BJ17" i="173"/>
  <c r="BI17" i="173"/>
  <c r="BH17" i="173"/>
  <c r="BG17" i="173"/>
  <c r="BF17" i="173"/>
  <c r="BE17" i="173"/>
  <c r="BD17" i="173"/>
  <c r="BC17" i="173"/>
  <c r="BB17" i="173"/>
  <c r="BA17" i="173"/>
  <c r="AZ17" i="173"/>
  <c r="AY17" i="173"/>
  <c r="AX17" i="173"/>
  <c r="AW17" i="173"/>
  <c r="AV17" i="173"/>
  <c r="AU17" i="173"/>
  <c r="AT17" i="173"/>
  <c r="AS17" i="173"/>
  <c r="AR17" i="173"/>
  <c r="AQ17" i="173"/>
  <c r="AP17" i="173"/>
  <c r="AO17" i="173"/>
  <c r="AN17" i="173"/>
  <c r="AM17" i="173"/>
  <c r="AL17" i="173"/>
  <c r="AK17" i="173"/>
  <c r="AJ17" i="173"/>
  <c r="AI17" i="173"/>
  <c r="AH17" i="173"/>
  <c r="AG17" i="173"/>
  <c r="AF17" i="173"/>
  <c r="AE17" i="173"/>
  <c r="AD17" i="173"/>
  <c r="AC17" i="173"/>
  <c r="AB17" i="173"/>
  <c r="AA17" i="173"/>
  <c r="Z17" i="173"/>
  <c r="Y17" i="173"/>
  <c r="X17" i="173"/>
  <c r="W17" i="173"/>
  <c r="V17" i="173"/>
  <c r="U17" i="173"/>
  <c r="T17" i="173"/>
  <c r="S17" i="173"/>
  <c r="R17" i="173"/>
  <c r="Q17" i="173"/>
  <c r="P17" i="173"/>
  <c r="O17" i="173"/>
  <c r="N17" i="173"/>
  <c r="M17" i="173"/>
  <c r="L17" i="173"/>
  <c r="K17" i="173"/>
  <c r="J17" i="173"/>
  <c r="I17" i="173"/>
  <c r="H17" i="173"/>
  <c r="G17" i="173"/>
  <c r="F17" i="173"/>
  <c r="E17" i="173"/>
  <c r="D17" i="173"/>
  <c r="C17" i="173"/>
  <c r="B17" i="173"/>
  <c r="GU16" i="173"/>
  <c r="GT16" i="173"/>
  <c r="GS16" i="173"/>
  <c r="GR16" i="173"/>
  <c r="GQ16" i="173"/>
  <c r="GP16" i="173"/>
  <c r="GO16" i="173"/>
  <c r="GN16" i="173"/>
  <c r="GM16" i="173"/>
  <c r="GL16" i="173"/>
  <c r="GK16" i="173"/>
  <c r="GJ16" i="173"/>
  <c r="GI16" i="173"/>
  <c r="GH16" i="173"/>
  <c r="GG16" i="173"/>
  <c r="GF16" i="173"/>
  <c r="GE16" i="173"/>
  <c r="GD16" i="173"/>
  <c r="GC16" i="173"/>
  <c r="GB16" i="173"/>
  <c r="GA16" i="173"/>
  <c r="FZ16" i="173"/>
  <c r="FY16" i="173"/>
  <c r="FX16" i="173"/>
  <c r="FW16" i="173"/>
  <c r="FV16" i="173"/>
  <c r="FU16" i="173"/>
  <c r="FT16" i="173"/>
  <c r="FS16" i="173"/>
  <c r="FR16" i="173"/>
  <c r="FQ16" i="173"/>
  <c r="FP16" i="173"/>
  <c r="FO16" i="173"/>
  <c r="FN16" i="173"/>
  <c r="FM16" i="173"/>
  <c r="FL16" i="173"/>
  <c r="FK16" i="173"/>
  <c r="FJ16" i="173"/>
  <c r="FI16" i="173"/>
  <c r="FH16" i="173"/>
  <c r="FG16" i="173"/>
  <c r="FF16" i="173"/>
  <c r="FE16" i="173"/>
  <c r="FD16" i="173"/>
  <c r="FC16" i="173"/>
  <c r="FB16" i="173"/>
  <c r="FA16" i="173"/>
  <c r="EZ16" i="173"/>
  <c r="EY16" i="173"/>
  <c r="EX16" i="173"/>
  <c r="EW16" i="173"/>
  <c r="EV16" i="173"/>
  <c r="EU16" i="173"/>
  <c r="ET16" i="173"/>
  <c r="ES16" i="173"/>
  <c r="ER16" i="173"/>
  <c r="EQ16" i="173"/>
  <c r="EP16" i="173"/>
  <c r="EO16" i="173"/>
  <c r="EN16" i="173"/>
  <c r="EM16" i="173"/>
  <c r="EL16" i="173"/>
  <c r="EK16" i="173"/>
  <c r="EJ16" i="173"/>
  <c r="EI16" i="173"/>
  <c r="EH16" i="173"/>
  <c r="EG16" i="173"/>
  <c r="EF16" i="173"/>
  <c r="EE16" i="173"/>
  <c r="ED16" i="173"/>
  <c r="EC16" i="173"/>
  <c r="EB16" i="173"/>
  <c r="EA16" i="173"/>
  <c r="DZ16" i="173"/>
  <c r="DY16" i="173"/>
  <c r="DX16" i="173"/>
  <c r="DW16" i="173"/>
  <c r="DV16" i="173"/>
  <c r="DU16" i="173"/>
  <c r="DT16" i="173"/>
  <c r="DS16" i="173"/>
  <c r="DR16" i="173"/>
  <c r="DQ16" i="173"/>
  <c r="DP16" i="173"/>
  <c r="DO16" i="173"/>
  <c r="DN16" i="173"/>
  <c r="DM16" i="173"/>
  <c r="DL16" i="173"/>
  <c r="DK16" i="173"/>
  <c r="DJ16" i="173"/>
  <c r="DI16" i="173"/>
  <c r="DH16" i="173"/>
  <c r="DG16" i="173"/>
  <c r="DF16" i="173"/>
  <c r="DE16" i="173"/>
  <c r="DD16" i="173"/>
  <c r="DC16" i="173"/>
  <c r="DB16" i="173"/>
  <c r="DA16" i="173"/>
  <c r="CZ16" i="173"/>
  <c r="CY16" i="173"/>
  <c r="CX16" i="173"/>
  <c r="CW16" i="173"/>
  <c r="CV16" i="173"/>
  <c r="CU16" i="173"/>
  <c r="CT16" i="173"/>
  <c r="CS16" i="173"/>
  <c r="CR16" i="173"/>
  <c r="CQ16" i="173"/>
  <c r="CP16" i="173"/>
  <c r="CO16" i="173"/>
  <c r="CN16" i="173"/>
  <c r="CM16" i="173"/>
  <c r="CL16" i="173"/>
  <c r="CK16" i="173"/>
  <c r="CJ16" i="173"/>
  <c r="CI16" i="173"/>
  <c r="CH16" i="173"/>
  <c r="CG16" i="173"/>
  <c r="CF16" i="173"/>
  <c r="CE16" i="173"/>
  <c r="CD16" i="173"/>
  <c r="CC16" i="173"/>
  <c r="CB16" i="173"/>
  <c r="CA16" i="173"/>
  <c r="BZ16" i="173"/>
  <c r="BY16" i="173"/>
  <c r="BX16" i="173"/>
  <c r="BW16" i="173"/>
  <c r="BV16" i="173"/>
  <c r="BU16" i="173"/>
  <c r="BT16" i="173"/>
  <c r="BS16" i="173"/>
  <c r="BR16" i="173"/>
  <c r="BQ16" i="173"/>
  <c r="BP16" i="173"/>
  <c r="BO16" i="173"/>
  <c r="BN16" i="173"/>
  <c r="BM16" i="173"/>
  <c r="BL16" i="173"/>
  <c r="BK16" i="173"/>
  <c r="BJ16" i="173"/>
  <c r="BI16" i="173"/>
  <c r="BH16" i="173"/>
  <c r="BG16" i="173"/>
  <c r="BF16" i="173"/>
  <c r="BE16" i="173"/>
  <c r="BD16" i="173"/>
  <c r="BC16" i="173"/>
  <c r="BB16" i="173"/>
  <c r="BA16" i="173"/>
  <c r="AZ16" i="173"/>
  <c r="AY16" i="173"/>
  <c r="AX16" i="173"/>
  <c r="AW16" i="173"/>
  <c r="AV16" i="173"/>
  <c r="AU16" i="173"/>
  <c r="AT16" i="173"/>
  <c r="AS16" i="173"/>
  <c r="AR16" i="173"/>
  <c r="AQ16" i="173"/>
  <c r="AP16" i="173"/>
  <c r="AO16" i="173"/>
  <c r="AN16" i="173"/>
  <c r="AM16" i="173"/>
  <c r="AL16" i="173"/>
  <c r="AK16" i="173"/>
  <c r="AJ16" i="173"/>
  <c r="AI16" i="173"/>
  <c r="AH16" i="173"/>
  <c r="AG16" i="173"/>
  <c r="AF16" i="173"/>
  <c r="AE16" i="173"/>
  <c r="AD16" i="173"/>
  <c r="AC16" i="173"/>
  <c r="AB16" i="173"/>
  <c r="AA16" i="173"/>
  <c r="Z16" i="173"/>
  <c r="Y16" i="173"/>
  <c r="X16" i="173"/>
  <c r="W16" i="173"/>
  <c r="V16" i="173"/>
  <c r="U16" i="173"/>
  <c r="T16" i="173"/>
  <c r="S16" i="173"/>
  <c r="R16" i="173"/>
  <c r="Q16" i="173"/>
  <c r="P16" i="173"/>
  <c r="O16" i="173"/>
  <c r="N16" i="173"/>
  <c r="M16" i="173"/>
  <c r="L16" i="173"/>
  <c r="K16" i="173"/>
  <c r="J16" i="173"/>
  <c r="I16" i="173"/>
  <c r="H16" i="173"/>
  <c r="G16" i="173"/>
  <c r="F16" i="173"/>
  <c r="E16" i="173"/>
  <c r="D16" i="173"/>
  <c r="C16" i="173"/>
  <c r="B16" i="173"/>
  <c r="GU14" i="173"/>
  <c r="GT14" i="173"/>
  <c r="GS14" i="173"/>
  <c r="GR14" i="173"/>
  <c r="GQ14" i="173"/>
  <c r="GP14" i="173"/>
  <c r="GO14" i="173"/>
  <c r="GN14" i="173"/>
  <c r="GM14" i="173"/>
  <c r="GL14" i="173"/>
  <c r="GK14" i="173"/>
  <c r="GJ14" i="173"/>
  <c r="GI14" i="173"/>
  <c r="GH14" i="173"/>
  <c r="GG14" i="173"/>
  <c r="GF14" i="173"/>
  <c r="GE14" i="173"/>
  <c r="GD14" i="173"/>
  <c r="GC14" i="173"/>
  <c r="GB14" i="173"/>
  <c r="GA14" i="173"/>
  <c r="FZ14" i="173"/>
  <c r="FY14" i="173"/>
  <c r="FX14" i="173"/>
  <c r="FW14" i="173"/>
  <c r="FV14" i="173"/>
  <c r="FU14" i="173"/>
  <c r="FT14" i="173"/>
  <c r="FS14" i="173"/>
  <c r="FR14" i="173"/>
  <c r="FQ14" i="173"/>
  <c r="FP14" i="173"/>
  <c r="FO14" i="173"/>
  <c r="FN14" i="173"/>
  <c r="FM14" i="173"/>
  <c r="FL14" i="173"/>
  <c r="FK14" i="173"/>
  <c r="FJ14" i="173"/>
  <c r="FI14" i="173"/>
  <c r="FH14" i="173"/>
  <c r="FG14" i="173"/>
  <c r="FF14" i="173"/>
  <c r="FE14" i="173"/>
  <c r="FD14" i="173"/>
  <c r="FC14" i="173"/>
  <c r="FB14" i="173"/>
  <c r="FA14" i="173"/>
  <c r="EZ14" i="173"/>
  <c r="EY14" i="173"/>
  <c r="EX14" i="173"/>
  <c r="EW14" i="173"/>
  <c r="EV14" i="173"/>
  <c r="EU14" i="173"/>
  <c r="ET14" i="173"/>
  <c r="ES14" i="173"/>
  <c r="ER14" i="173"/>
  <c r="EQ14" i="173"/>
  <c r="EP14" i="173"/>
  <c r="EO14" i="173"/>
  <c r="EN14" i="173"/>
  <c r="EM14" i="173"/>
  <c r="EL14" i="173"/>
  <c r="EK14" i="173"/>
  <c r="EJ14" i="173"/>
  <c r="EI14" i="173"/>
  <c r="EH14" i="173"/>
  <c r="EG14" i="173"/>
  <c r="EF14" i="173"/>
  <c r="EE14" i="173"/>
  <c r="ED14" i="173"/>
  <c r="EC14" i="173"/>
  <c r="EB14" i="173"/>
  <c r="EA14" i="173"/>
  <c r="DZ14" i="173"/>
  <c r="DY14" i="173"/>
  <c r="DX14" i="173"/>
  <c r="DW14" i="173"/>
  <c r="DV14" i="173"/>
  <c r="DU14" i="173"/>
  <c r="DT14" i="173"/>
  <c r="DS14" i="173"/>
  <c r="DR14" i="173"/>
  <c r="DQ14" i="173"/>
  <c r="DP14" i="173"/>
  <c r="DO14" i="173"/>
  <c r="DN14" i="173"/>
  <c r="DM14" i="173"/>
  <c r="DL14" i="173"/>
  <c r="DK14" i="173"/>
  <c r="DJ14" i="173"/>
  <c r="DI14" i="173"/>
  <c r="DH14" i="173"/>
  <c r="DG14" i="173"/>
  <c r="DF14" i="173"/>
  <c r="DE14" i="173"/>
  <c r="DD14" i="173"/>
  <c r="DC14" i="173"/>
  <c r="DB14" i="173"/>
  <c r="DA14" i="173"/>
  <c r="CZ14" i="173"/>
  <c r="CY14" i="173"/>
  <c r="CX14" i="173"/>
  <c r="CW14" i="173"/>
  <c r="CV14" i="173"/>
  <c r="CU14" i="173"/>
  <c r="CT14" i="173"/>
  <c r="CS14" i="173"/>
  <c r="CR14" i="173"/>
  <c r="CQ14" i="173"/>
  <c r="CP14" i="173"/>
  <c r="CO14" i="173"/>
  <c r="CN14" i="173"/>
  <c r="CM14" i="173"/>
  <c r="CL14" i="173"/>
  <c r="CK14" i="173"/>
  <c r="CJ14" i="173"/>
  <c r="CI14" i="173"/>
  <c r="CH14" i="173"/>
  <c r="CG14" i="173"/>
  <c r="CF14" i="173"/>
  <c r="CE14" i="173"/>
  <c r="CD14" i="173"/>
  <c r="CC14" i="173"/>
  <c r="CB14" i="173"/>
  <c r="CA14" i="173"/>
  <c r="BZ14" i="173"/>
  <c r="BY14" i="173"/>
  <c r="BX14" i="173"/>
  <c r="BW14" i="173"/>
  <c r="BV14" i="173"/>
  <c r="BU14" i="173"/>
  <c r="BT14" i="173"/>
  <c r="BS14" i="173"/>
  <c r="BR14" i="173"/>
  <c r="BQ14" i="173"/>
  <c r="BP14" i="173"/>
  <c r="BO14" i="173"/>
  <c r="BN14" i="173"/>
  <c r="BM14" i="173"/>
  <c r="BL14" i="173"/>
  <c r="BK14" i="173"/>
  <c r="BJ14" i="173"/>
  <c r="BI14" i="173"/>
  <c r="BH14" i="173"/>
  <c r="BG14" i="173"/>
  <c r="BF14" i="173"/>
  <c r="BE14" i="173"/>
  <c r="BD14" i="173"/>
  <c r="BC14" i="173"/>
  <c r="BB14" i="173"/>
  <c r="BA14" i="173"/>
  <c r="AZ14" i="173"/>
  <c r="AY14" i="173"/>
  <c r="AX14" i="173"/>
  <c r="AW14" i="173"/>
  <c r="AV14" i="173"/>
  <c r="AU14" i="173"/>
  <c r="AT14" i="173"/>
  <c r="AS14" i="173"/>
  <c r="AR14" i="173"/>
  <c r="AQ14" i="173"/>
  <c r="AP14" i="173"/>
  <c r="AO14" i="173"/>
  <c r="AN14" i="173"/>
  <c r="AM14" i="173"/>
  <c r="AL14" i="173"/>
  <c r="AK14" i="173"/>
  <c r="AJ14" i="173"/>
  <c r="AI14" i="173"/>
  <c r="AH14" i="173"/>
  <c r="AG14" i="173"/>
  <c r="AF14" i="173"/>
  <c r="AE14" i="173"/>
  <c r="AD14" i="173"/>
  <c r="AC14" i="173"/>
  <c r="AB14" i="173"/>
  <c r="AA14" i="173"/>
  <c r="Z14" i="173"/>
  <c r="Y14" i="173"/>
  <c r="X14" i="173"/>
  <c r="W14" i="173"/>
  <c r="V14" i="173"/>
  <c r="U14" i="173"/>
  <c r="T14" i="173"/>
  <c r="S14" i="173"/>
  <c r="R14" i="173"/>
  <c r="Q14" i="173"/>
  <c r="P14" i="173"/>
  <c r="O14" i="173"/>
  <c r="N14" i="173"/>
  <c r="M14" i="173"/>
  <c r="L14" i="173"/>
  <c r="K14" i="173"/>
  <c r="J14" i="173"/>
  <c r="I14" i="173"/>
  <c r="H14" i="173"/>
  <c r="G14" i="173"/>
  <c r="F14" i="173"/>
  <c r="E14" i="173"/>
  <c r="D14" i="173"/>
  <c r="C14" i="173"/>
  <c r="B14" i="173"/>
  <c r="GU13" i="173"/>
  <c r="GT13" i="173"/>
  <c r="GS13" i="173"/>
  <c r="GR13" i="173"/>
  <c r="GQ13" i="173"/>
  <c r="GP13" i="173"/>
  <c r="GO13" i="173"/>
  <c r="GN13" i="173"/>
  <c r="GM13" i="173"/>
  <c r="GL13" i="173"/>
  <c r="GK13" i="173"/>
  <c r="GJ13" i="173"/>
  <c r="GI13" i="173"/>
  <c r="GH13" i="173"/>
  <c r="GG13" i="173"/>
  <c r="GF13" i="173"/>
  <c r="GE13" i="173"/>
  <c r="GD13" i="173"/>
  <c r="GC13" i="173"/>
  <c r="GB13" i="173"/>
  <c r="GA13" i="173"/>
  <c r="FZ13" i="173"/>
  <c r="FY13" i="173"/>
  <c r="FX13" i="173"/>
  <c r="FW13" i="173"/>
  <c r="FV13" i="173"/>
  <c r="FU13" i="173"/>
  <c r="FT13" i="173"/>
  <c r="FS13" i="173"/>
  <c r="FR13" i="173"/>
  <c r="FQ13" i="173"/>
  <c r="FP13" i="173"/>
  <c r="FO13" i="173"/>
  <c r="FN13" i="173"/>
  <c r="FM13" i="173"/>
  <c r="FL13" i="173"/>
  <c r="FK13" i="173"/>
  <c r="FJ13" i="173"/>
  <c r="FI13" i="173"/>
  <c r="FH13" i="173"/>
  <c r="FG13" i="173"/>
  <c r="FF13" i="173"/>
  <c r="FE13" i="173"/>
  <c r="FD13" i="173"/>
  <c r="FC13" i="173"/>
  <c r="FB13" i="173"/>
  <c r="FA13" i="173"/>
  <c r="EZ13" i="173"/>
  <c r="EY13" i="173"/>
  <c r="EX13" i="173"/>
  <c r="EW13" i="173"/>
  <c r="EV13" i="173"/>
  <c r="EU13" i="173"/>
  <c r="ET13" i="173"/>
  <c r="ES13" i="173"/>
  <c r="ER13" i="173"/>
  <c r="EQ13" i="173"/>
  <c r="EP13" i="173"/>
  <c r="EO13" i="173"/>
  <c r="EN13" i="173"/>
  <c r="EM13" i="173"/>
  <c r="EL13" i="173"/>
  <c r="EK13" i="173"/>
  <c r="EJ13" i="173"/>
  <c r="EI13" i="173"/>
  <c r="EH13" i="173"/>
  <c r="EG13" i="173"/>
  <c r="EF13" i="173"/>
  <c r="EE13" i="173"/>
  <c r="ED13" i="173"/>
  <c r="EC13" i="173"/>
  <c r="EB13" i="173"/>
  <c r="EA13" i="173"/>
  <c r="DZ13" i="173"/>
  <c r="DY13" i="173"/>
  <c r="DX13" i="173"/>
  <c r="DW13" i="173"/>
  <c r="DV13" i="173"/>
  <c r="DU13" i="173"/>
  <c r="DT13" i="173"/>
  <c r="DS13" i="173"/>
  <c r="DR13" i="173"/>
  <c r="DQ13" i="173"/>
  <c r="DP13" i="173"/>
  <c r="DO13" i="173"/>
  <c r="DN13" i="173"/>
  <c r="DM13" i="173"/>
  <c r="DL13" i="173"/>
  <c r="DK13" i="173"/>
  <c r="DJ13" i="173"/>
  <c r="DI13" i="173"/>
  <c r="DH13" i="173"/>
  <c r="DG13" i="173"/>
  <c r="DF13" i="173"/>
  <c r="DE13" i="173"/>
  <c r="DD13" i="173"/>
  <c r="DC13" i="173"/>
  <c r="DB13" i="173"/>
  <c r="DA13" i="173"/>
  <c r="CZ13" i="173"/>
  <c r="CY13" i="173"/>
  <c r="CX13" i="173"/>
  <c r="CW13" i="173"/>
  <c r="CV13" i="173"/>
  <c r="CU13" i="173"/>
  <c r="CT13" i="173"/>
  <c r="CS13" i="173"/>
  <c r="CR13" i="173"/>
  <c r="CQ13" i="173"/>
  <c r="CP13" i="173"/>
  <c r="CO13" i="173"/>
  <c r="CN13" i="173"/>
  <c r="CM13" i="173"/>
  <c r="CL13" i="173"/>
  <c r="CK13" i="173"/>
  <c r="CJ13" i="173"/>
  <c r="CI13" i="173"/>
  <c r="CH13" i="173"/>
  <c r="CG13" i="173"/>
  <c r="CF13" i="173"/>
  <c r="CE13" i="173"/>
  <c r="CD13" i="173"/>
  <c r="CC13" i="173"/>
  <c r="CB13" i="173"/>
  <c r="CA13" i="173"/>
  <c r="BZ13" i="173"/>
  <c r="BY13" i="173"/>
  <c r="BX13" i="173"/>
  <c r="BW13" i="173"/>
  <c r="BV13" i="173"/>
  <c r="BU13" i="173"/>
  <c r="BT13" i="173"/>
  <c r="BS13" i="173"/>
  <c r="BR13" i="173"/>
  <c r="BQ13" i="173"/>
  <c r="BP13" i="173"/>
  <c r="BO13" i="173"/>
  <c r="BN13" i="173"/>
  <c r="BM13" i="173"/>
  <c r="BL13" i="173"/>
  <c r="BK13" i="173"/>
  <c r="BJ13" i="173"/>
  <c r="BI13" i="173"/>
  <c r="BH13" i="173"/>
  <c r="BG13" i="173"/>
  <c r="BF13" i="173"/>
  <c r="BE13" i="173"/>
  <c r="BD13" i="173"/>
  <c r="BC13" i="173"/>
  <c r="BB13" i="173"/>
  <c r="BA13" i="173"/>
  <c r="AZ13" i="173"/>
  <c r="AY13" i="173"/>
  <c r="AX13" i="173"/>
  <c r="AW13" i="173"/>
  <c r="AV13" i="173"/>
  <c r="AU13" i="173"/>
  <c r="AT13" i="173"/>
  <c r="AS13" i="173"/>
  <c r="AR13" i="173"/>
  <c r="AQ13" i="173"/>
  <c r="AP13" i="173"/>
  <c r="AO13" i="173"/>
  <c r="AN13" i="173"/>
  <c r="AM13" i="173"/>
  <c r="AL13" i="173"/>
  <c r="AK13" i="173"/>
  <c r="AJ13" i="173"/>
  <c r="AI13" i="173"/>
  <c r="AH13" i="173"/>
  <c r="AG13" i="173"/>
  <c r="AF13" i="173"/>
  <c r="AE13" i="173"/>
  <c r="AD13" i="173"/>
  <c r="AC13" i="173"/>
  <c r="AB13" i="173"/>
  <c r="AA13" i="173"/>
  <c r="Z13" i="173"/>
  <c r="Y13" i="173"/>
  <c r="X13" i="173"/>
  <c r="W13" i="173"/>
  <c r="V13" i="173"/>
  <c r="U13" i="173"/>
  <c r="T13" i="173"/>
  <c r="S13" i="173"/>
  <c r="R13" i="173"/>
  <c r="Q13" i="173"/>
  <c r="P13" i="173"/>
  <c r="O13" i="173"/>
  <c r="N13" i="173"/>
  <c r="M13" i="173"/>
  <c r="L13" i="173"/>
  <c r="K13" i="173"/>
  <c r="J13" i="173"/>
  <c r="I13" i="173"/>
  <c r="H13" i="173"/>
  <c r="G13" i="173"/>
  <c r="F13" i="173"/>
  <c r="E13" i="173"/>
  <c r="D13" i="173"/>
  <c r="C13" i="173"/>
  <c r="B13" i="173"/>
  <c r="GU11" i="173"/>
  <c r="GT11" i="173"/>
  <c r="GS11" i="173"/>
  <c r="GR11" i="173"/>
  <c r="GQ11" i="173"/>
  <c r="GP11" i="173"/>
  <c r="GO11" i="173"/>
  <c r="GN11" i="173"/>
  <c r="GM11" i="173"/>
  <c r="GL11" i="173"/>
  <c r="GK11" i="173"/>
  <c r="GJ11" i="173"/>
  <c r="GI11" i="173"/>
  <c r="GH11" i="173"/>
  <c r="GG11" i="173"/>
  <c r="GF11" i="173"/>
  <c r="GE11" i="173"/>
  <c r="GD11" i="173"/>
  <c r="GC11" i="173"/>
  <c r="GB11" i="173"/>
  <c r="GA11" i="173"/>
  <c r="FZ11" i="173"/>
  <c r="FY11" i="173"/>
  <c r="FX11" i="173"/>
  <c r="FW11" i="173"/>
  <c r="FV11" i="173"/>
  <c r="FU11" i="173"/>
  <c r="FT11" i="173"/>
  <c r="FS11" i="173"/>
  <c r="FR11" i="173"/>
  <c r="FQ11" i="173"/>
  <c r="FP11" i="173"/>
  <c r="FO11" i="173"/>
  <c r="FN11" i="173"/>
  <c r="FM11" i="173"/>
  <c r="FL11" i="173"/>
  <c r="FK11" i="173"/>
  <c r="FJ11" i="173"/>
  <c r="FI11" i="173"/>
  <c r="FH11" i="173"/>
  <c r="FG11" i="173"/>
  <c r="FF11" i="173"/>
  <c r="FE11" i="173"/>
  <c r="FD11" i="173"/>
  <c r="FC11" i="173"/>
  <c r="FB11" i="173"/>
  <c r="FA11" i="173"/>
  <c r="EZ11" i="173"/>
  <c r="EY11" i="173"/>
  <c r="EX11" i="173"/>
  <c r="EW11" i="173"/>
  <c r="EV11" i="173"/>
  <c r="EU11" i="173"/>
  <c r="ET11" i="173"/>
  <c r="ES11" i="173"/>
  <c r="ER11" i="173"/>
  <c r="EQ11" i="173"/>
  <c r="EP11" i="173"/>
  <c r="EO11" i="173"/>
  <c r="EN11" i="173"/>
  <c r="EM11" i="173"/>
  <c r="EL11" i="173"/>
  <c r="EK11" i="173"/>
  <c r="EJ11" i="173"/>
  <c r="EI11" i="173"/>
  <c r="EH11" i="173"/>
  <c r="EG11" i="173"/>
  <c r="EF11" i="173"/>
  <c r="EE11" i="173"/>
  <c r="ED11" i="173"/>
  <c r="EC11" i="173"/>
  <c r="EB11" i="173"/>
  <c r="EA11" i="173"/>
  <c r="DZ11" i="173"/>
  <c r="DY11" i="173"/>
  <c r="DX11" i="173"/>
  <c r="DW11" i="173"/>
  <c r="DV11" i="173"/>
  <c r="DU11" i="173"/>
  <c r="DT11" i="173"/>
  <c r="DS11" i="173"/>
  <c r="DR11" i="173"/>
  <c r="DQ11" i="173"/>
  <c r="DP11" i="173"/>
  <c r="DO11" i="173"/>
  <c r="DN11" i="173"/>
  <c r="DM11" i="173"/>
  <c r="DL11" i="173"/>
  <c r="DK11" i="173"/>
  <c r="DJ11" i="173"/>
  <c r="DI11" i="173"/>
  <c r="DH11" i="173"/>
  <c r="DG11" i="173"/>
  <c r="DF11" i="173"/>
  <c r="DE11" i="173"/>
  <c r="DD11" i="173"/>
  <c r="DC11" i="173"/>
  <c r="DB11" i="173"/>
  <c r="DA11" i="173"/>
  <c r="CZ11" i="173"/>
  <c r="CY11" i="173"/>
  <c r="CX11" i="173"/>
  <c r="CW11" i="173"/>
  <c r="CV11" i="173"/>
  <c r="CU11" i="173"/>
  <c r="CT11" i="173"/>
  <c r="CS11" i="173"/>
  <c r="CR11" i="173"/>
  <c r="CQ11" i="173"/>
  <c r="CP11" i="173"/>
  <c r="CO11" i="173"/>
  <c r="CN11" i="173"/>
  <c r="CM11" i="173"/>
  <c r="CL11" i="173"/>
  <c r="CK11" i="173"/>
  <c r="CJ11" i="173"/>
  <c r="CI11" i="173"/>
  <c r="CH11" i="173"/>
  <c r="CG11" i="173"/>
  <c r="CF11" i="173"/>
  <c r="CE11" i="173"/>
  <c r="CD11" i="173"/>
  <c r="CC11" i="173"/>
  <c r="CB11" i="173"/>
  <c r="CA11" i="173"/>
  <c r="BZ11" i="173"/>
  <c r="BY11" i="173"/>
  <c r="BX11" i="173"/>
  <c r="BW11" i="173"/>
  <c r="BV11" i="173"/>
  <c r="BU11" i="173"/>
  <c r="BT11" i="173"/>
  <c r="BS11" i="173"/>
  <c r="BR11" i="173"/>
  <c r="BQ11" i="173"/>
  <c r="BP11" i="173"/>
  <c r="BO11" i="173"/>
  <c r="BN11" i="173"/>
  <c r="BM11" i="173"/>
  <c r="BL11" i="173"/>
  <c r="BK11" i="173"/>
  <c r="BJ11" i="173"/>
  <c r="BI11" i="173"/>
  <c r="BH11" i="173"/>
  <c r="BG11" i="173"/>
  <c r="BF11" i="173"/>
  <c r="BE11" i="173"/>
  <c r="BD11" i="173"/>
  <c r="BC11" i="173"/>
  <c r="BB11" i="173"/>
  <c r="BA11" i="173"/>
  <c r="AZ11" i="173"/>
  <c r="AY11" i="173"/>
  <c r="AX11" i="173"/>
  <c r="AW11" i="173"/>
  <c r="AV11" i="173"/>
  <c r="AU11" i="173"/>
  <c r="AT11" i="173"/>
  <c r="AS11" i="173"/>
  <c r="AR11" i="173"/>
  <c r="AQ11" i="173"/>
  <c r="AP11" i="173"/>
  <c r="AO11" i="173"/>
  <c r="AN11" i="173"/>
  <c r="AM11" i="173"/>
  <c r="AL11" i="173"/>
  <c r="AK11" i="173"/>
  <c r="AJ11" i="173"/>
  <c r="AI11" i="173"/>
  <c r="AH11" i="173"/>
  <c r="AG11" i="173"/>
  <c r="AF11" i="173"/>
  <c r="AE11" i="173"/>
  <c r="AD11" i="173"/>
  <c r="AC11" i="173"/>
  <c r="AB11" i="173"/>
  <c r="AA11" i="173"/>
  <c r="Z11" i="173"/>
  <c r="Y11" i="173"/>
  <c r="X11" i="173"/>
  <c r="W11" i="173"/>
  <c r="V11" i="173"/>
  <c r="U11" i="173"/>
  <c r="T11" i="173"/>
  <c r="S11" i="173"/>
  <c r="R11" i="173"/>
  <c r="Q11" i="173"/>
  <c r="P11" i="173"/>
  <c r="O11" i="173"/>
  <c r="N11" i="173"/>
  <c r="M11" i="173"/>
  <c r="L11" i="173"/>
  <c r="K11" i="173"/>
  <c r="J11" i="173"/>
  <c r="I11" i="173"/>
  <c r="H11" i="173"/>
  <c r="G11" i="173"/>
  <c r="F11" i="173"/>
  <c r="E11" i="173"/>
  <c r="D11" i="173"/>
  <c r="C11" i="173"/>
  <c r="B11" i="173"/>
  <c r="GU10" i="173"/>
  <c r="GT10" i="173"/>
  <c r="GS10" i="173"/>
  <c r="GR10" i="173"/>
  <c r="GQ10" i="173"/>
  <c r="GP10" i="173"/>
  <c r="GO10" i="173"/>
  <c r="GN10" i="173"/>
  <c r="GM10" i="173"/>
  <c r="GL10" i="173"/>
  <c r="GK10" i="173"/>
  <c r="GJ10" i="173"/>
  <c r="GI10" i="173"/>
  <c r="GH10" i="173"/>
  <c r="GG10" i="173"/>
  <c r="GF10" i="173"/>
  <c r="GE10" i="173"/>
  <c r="GD10" i="173"/>
  <c r="GC10" i="173"/>
  <c r="GB10" i="173"/>
  <c r="GA10" i="173"/>
  <c r="FZ10" i="173"/>
  <c r="FY10" i="173"/>
  <c r="FX10" i="173"/>
  <c r="FW10" i="173"/>
  <c r="FV10" i="173"/>
  <c r="FU10" i="173"/>
  <c r="FT10" i="173"/>
  <c r="FS10" i="173"/>
  <c r="FR10" i="173"/>
  <c r="FQ10" i="173"/>
  <c r="FP10" i="173"/>
  <c r="FO10" i="173"/>
  <c r="FN10" i="173"/>
  <c r="FM10" i="173"/>
  <c r="FL10" i="173"/>
  <c r="FK10" i="173"/>
  <c r="FJ10" i="173"/>
  <c r="FI10" i="173"/>
  <c r="FH10" i="173"/>
  <c r="FG10" i="173"/>
  <c r="FF10" i="173"/>
  <c r="FE10" i="173"/>
  <c r="FD10" i="173"/>
  <c r="FC10" i="173"/>
  <c r="FB10" i="173"/>
  <c r="FA10" i="173"/>
  <c r="EZ10" i="173"/>
  <c r="EY10" i="173"/>
  <c r="EX10" i="173"/>
  <c r="EW10" i="173"/>
  <c r="EV10" i="173"/>
  <c r="EU10" i="173"/>
  <c r="ET10" i="173"/>
  <c r="ES10" i="173"/>
  <c r="ER10" i="173"/>
  <c r="EQ10" i="173"/>
  <c r="EP10" i="173"/>
  <c r="EO10" i="173"/>
  <c r="EN10" i="173"/>
  <c r="EM10" i="173"/>
  <c r="EL10" i="173"/>
  <c r="EK10" i="173"/>
  <c r="EJ10" i="173"/>
  <c r="EI10" i="173"/>
  <c r="EH10" i="173"/>
  <c r="EG10" i="173"/>
  <c r="EF10" i="173"/>
  <c r="EE10" i="173"/>
  <c r="ED10" i="173"/>
  <c r="EC10" i="173"/>
  <c r="EB10" i="173"/>
  <c r="EA10" i="173"/>
  <c r="DZ10" i="173"/>
  <c r="DY10" i="173"/>
  <c r="DX10" i="173"/>
  <c r="DW10" i="173"/>
  <c r="DV10" i="173"/>
  <c r="DU10" i="173"/>
  <c r="DT10" i="173"/>
  <c r="DS10" i="173"/>
  <c r="DR10" i="173"/>
  <c r="DQ10" i="173"/>
  <c r="DP10" i="173"/>
  <c r="DO10" i="173"/>
  <c r="DN10" i="173"/>
  <c r="DM10" i="173"/>
  <c r="DL10" i="173"/>
  <c r="DK10" i="173"/>
  <c r="DJ10" i="173"/>
  <c r="DI10" i="173"/>
  <c r="DH10" i="173"/>
  <c r="DG10" i="173"/>
  <c r="DF10" i="173"/>
  <c r="DE10" i="173"/>
  <c r="DD10" i="173"/>
  <c r="DC10" i="173"/>
  <c r="DB10" i="173"/>
  <c r="DA10" i="173"/>
  <c r="CZ10" i="173"/>
  <c r="CY10" i="173"/>
  <c r="CX10" i="173"/>
  <c r="CW10" i="173"/>
  <c r="CV10" i="173"/>
  <c r="CU10" i="173"/>
  <c r="CT10" i="173"/>
  <c r="CS10" i="173"/>
  <c r="CR10" i="173"/>
  <c r="CQ10" i="173"/>
  <c r="CP10" i="173"/>
  <c r="CO10" i="173"/>
  <c r="CN10" i="173"/>
  <c r="CM10" i="173"/>
  <c r="CL10" i="173"/>
  <c r="CK10" i="173"/>
  <c r="CJ10" i="173"/>
  <c r="CI10" i="173"/>
  <c r="CH10" i="173"/>
  <c r="CG10" i="173"/>
  <c r="CF10" i="173"/>
  <c r="CE10" i="173"/>
  <c r="CD10" i="173"/>
  <c r="CC10" i="173"/>
  <c r="CB10" i="173"/>
  <c r="CA10" i="173"/>
  <c r="BZ10" i="173"/>
  <c r="BY10" i="173"/>
  <c r="BX10" i="173"/>
  <c r="BW10" i="173"/>
  <c r="BV10" i="173"/>
  <c r="BU10" i="173"/>
  <c r="BT10" i="173"/>
  <c r="BS10" i="173"/>
  <c r="BR10" i="173"/>
  <c r="BQ10" i="173"/>
  <c r="BP10" i="173"/>
  <c r="BO10" i="173"/>
  <c r="BN10" i="173"/>
  <c r="BM10" i="173"/>
  <c r="BL10" i="173"/>
  <c r="BK10" i="173"/>
  <c r="BJ10" i="173"/>
  <c r="BI10" i="173"/>
  <c r="BH10" i="173"/>
  <c r="BG10" i="173"/>
  <c r="BF10" i="173"/>
  <c r="BE10" i="173"/>
  <c r="BD10" i="173"/>
  <c r="BC10" i="173"/>
  <c r="BB10" i="173"/>
  <c r="BA10" i="173"/>
  <c r="AZ10" i="173"/>
  <c r="AY10" i="173"/>
  <c r="AX10" i="173"/>
  <c r="AW10" i="173"/>
  <c r="AV10" i="173"/>
  <c r="AU10" i="173"/>
  <c r="AT10" i="173"/>
  <c r="AS10" i="173"/>
  <c r="AR10" i="173"/>
  <c r="AQ10" i="173"/>
  <c r="AP10" i="173"/>
  <c r="AO10" i="173"/>
  <c r="AN10" i="173"/>
  <c r="AM10" i="173"/>
  <c r="AL10" i="173"/>
  <c r="AK10" i="173"/>
  <c r="AJ10" i="173"/>
  <c r="AI10" i="173"/>
  <c r="AH10" i="173"/>
  <c r="AG10" i="173"/>
  <c r="AF10" i="173"/>
  <c r="AE10" i="173"/>
  <c r="AD10" i="173"/>
  <c r="AC10" i="173"/>
  <c r="AB10" i="173"/>
  <c r="AA10" i="173"/>
  <c r="Z10" i="173"/>
  <c r="Y10" i="173"/>
  <c r="X10" i="173"/>
  <c r="W10" i="173"/>
  <c r="V10" i="173"/>
  <c r="U10" i="173"/>
  <c r="T10" i="173"/>
  <c r="S10" i="173"/>
  <c r="R10" i="173"/>
  <c r="Q10" i="173"/>
  <c r="P10" i="173"/>
  <c r="O10" i="173"/>
  <c r="N10" i="173"/>
  <c r="M10" i="173"/>
  <c r="L10" i="173"/>
  <c r="K10" i="173"/>
  <c r="J10" i="173"/>
  <c r="I10" i="173"/>
  <c r="H10" i="173"/>
  <c r="G10" i="173"/>
  <c r="F10" i="173"/>
  <c r="E10" i="173"/>
  <c r="D10" i="173"/>
  <c r="C10" i="173"/>
  <c r="B10" i="173"/>
  <c r="GU8" i="173"/>
  <c r="GT8" i="173"/>
  <c r="GS8" i="173"/>
  <c r="GR8" i="173"/>
  <c r="GQ8" i="173"/>
  <c r="GP8" i="173"/>
  <c r="GO8" i="173"/>
  <c r="GN8" i="173"/>
  <c r="GM8" i="173"/>
  <c r="GL8" i="173"/>
  <c r="GK8" i="173"/>
  <c r="GJ8" i="173"/>
  <c r="GI8" i="173"/>
  <c r="GH8" i="173"/>
  <c r="GG8" i="173"/>
  <c r="GF8" i="173"/>
  <c r="GE8" i="173"/>
  <c r="GD8" i="173"/>
  <c r="GC8" i="173"/>
  <c r="GB8" i="173"/>
  <c r="GA8" i="173"/>
  <c r="FZ8" i="173"/>
  <c r="FY8" i="173"/>
  <c r="FX8" i="173"/>
  <c r="FW8" i="173"/>
  <c r="FV8" i="173"/>
  <c r="FU8" i="173"/>
  <c r="FT8" i="173"/>
  <c r="FS8" i="173"/>
  <c r="FR8" i="173"/>
  <c r="FQ8" i="173"/>
  <c r="FP8" i="173"/>
  <c r="FO8" i="173"/>
  <c r="FN8" i="173"/>
  <c r="FM8" i="173"/>
  <c r="FL8" i="173"/>
  <c r="FK8" i="173"/>
  <c r="FJ8" i="173"/>
  <c r="FI8" i="173"/>
  <c r="FH8" i="173"/>
  <c r="FG8" i="173"/>
  <c r="FF8" i="173"/>
  <c r="FE8" i="173"/>
  <c r="FD8" i="173"/>
  <c r="FC8" i="173"/>
  <c r="FB8" i="173"/>
  <c r="FA8" i="173"/>
  <c r="EZ8" i="173"/>
  <c r="EY8" i="173"/>
  <c r="EX8" i="173"/>
  <c r="EW8" i="173"/>
  <c r="EV8" i="173"/>
  <c r="EU8" i="173"/>
  <c r="ET8" i="173"/>
  <c r="ES8" i="173"/>
  <c r="ER8" i="173"/>
  <c r="EQ8" i="173"/>
  <c r="EP8" i="173"/>
  <c r="EO8" i="173"/>
  <c r="EN8" i="173"/>
  <c r="EM8" i="173"/>
  <c r="EL8" i="173"/>
  <c r="EK8" i="173"/>
  <c r="EJ8" i="173"/>
  <c r="EI8" i="173"/>
  <c r="EH8" i="173"/>
  <c r="EG8" i="173"/>
  <c r="EF8" i="173"/>
  <c r="EE8" i="173"/>
  <c r="ED8" i="173"/>
  <c r="EC8" i="173"/>
  <c r="EB8" i="173"/>
  <c r="EA8" i="173"/>
  <c r="DZ8" i="173"/>
  <c r="DY8" i="173"/>
  <c r="DX8" i="173"/>
  <c r="DW8" i="173"/>
  <c r="DV8" i="173"/>
  <c r="DU8" i="173"/>
  <c r="DT8" i="173"/>
  <c r="DS8" i="173"/>
  <c r="DR8" i="173"/>
  <c r="DQ8" i="173"/>
  <c r="DP8" i="173"/>
  <c r="DO8" i="173"/>
  <c r="DN8" i="173"/>
  <c r="DM8" i="173"/>
  <c r="DL8" i="173"/>
  <c r="DK8" i="173"/>
  <c r="DJ8" i="173"/>
  <c r="DI8" i="173"/>
  <c r="DH8" i="173"/>
  <c r="DG8" i="173"/>
  <c r="DF8" i="173"/>
  <c r="DE8" i="173"/>
  <c r="DD8" i="173"/>
  <c r="DC8" i="173"/>
  <c r="DB8" i="173"/>
  <c r="DA8" i="173"/>
  <c r="CZ8" i="173"/>
  <c r="CY8" i="173"/>
  <c r="CX8" i="173"/>
  <c r="CW8" i="173"/>
  <c r="CV8" i="173"/>
  <c r="CU8" i="173"/>
  <c r="CT8" i="173"/>
  <c r="CS8" i="173"/>
  <c r="CR8" i="173"/>
  <c r="CQ8" i="173"/>
  <c r="CP8" i="173"/>
  <c r="CO8" i="173"/>
  <c r="CN8" i="173"/>
  <c r="CM8" i="173"/>
  <c r="CL8" i="173"/>
  <c r="CK8" i="173"/>
  <c r="CJ8" i="173"/>
  <c r="CI8" i="173"/>
  <c r="CH8" i="173"/>
  <c r="CG8" i="173"/>
  <c r="CF8" i="173"/>
  <c r="CE8" i="173"/>
  <c r="CD8" i="173"/>
  <c r="CC8" i="173"/>
  <c r="CB8" i="173"/>
  <c r="CA8" i="173"/>
  <c r="BZ8" i="173"/>
  <c r="BY8" i="173"/>
  <c r="BX8" i="173"/>
  <c r="BW8" i="173"/>
  <c r="BV8" i="173"/>
  <c r="BU8" i="173"/>
  <c r="BT8" i="173"/>
  <c r="BS8" i="173"/>
  <c r="BR8" i="173"/>
  <c r="BQ8" i="173"/>
  <c r="BP8" i="173"/>
  <c r="BO8" i="173"/>
  <c r="BN8" i="173"/>
  <c r="BM8" i="173"/>
  <c r="BL8" i="173"/>
  <c r="BK8" i="173"/>
  <c r="BJ8" i="173"/>
  <c r="BI8" i="173"/>
  <c r="BH8" i="173"/>
  <c r="BG8" i="173"/>
  <c r="BF8" i="173"/>
  <c r="BE8" i="173"/>
  <c r="BD8" i="173"/>
  <c r="BC8" i="173"/>
  <c r="BB8" i="173"/>
  <c r="BA8" i="173"/>
  <c r="AZ8" i="173"/>
  <c r="AY8" i="173"/>
  <c r="AX8" i="173"/>
  <c r="AW8" i="173"/>
  <c r="AV8" i="173"/>
  <c r="AU8" i="173"/>
  <c r="AT8" i="173"/>
  <c r="AS8" i="173"/>
  <c r="AR8" i="173"/>
  <c r="AQ8" i="173"/>
  <c r="AP8" i="173"/>
  <c r="AO8" i="173"/>
  <c r="AN8" i="173"/>
  <c r="AM8" i="173"/>
  <c r="AL8" i="173"/>
  <c r="AK8" i="173"/>
  <c r="AJ8" i="173"/>
  <c r="AI8" i="173"/>
  <c r="AH8" i="173"/>
  <c r="AG8" i="173"/>
  <c r="AF8" i="173"/>
  <c r="AE8" i="173"/>
  <c r="AD8" i="173"/>
  <c r="AC8" i="173"/>
  <c r="AB8" i="173"/>
  <c r="AA8" i="173"/>
  <c r="Z8" i="173"/>
  <c r="Y8" i="173"/>
  <c r="X8" i="173"/>
  <c r="W8" i="173"/>
  <c r="V8" i="173"/>
  <c r="U8" i="173"/>
  <c r="T8" i="173"/>
  <c r="S8" i="173"/>
  <c r="R8" i="173"/>
  <c r="Q8" i="173"/>
  <c r="P8" i="173"/>
  <c r="O8" i="173"/>
  <c r="N8" i="173"/>
  <c r="M8" i="173"/>
  <c r="L8" i="173"/>
  <c r="K8" i="173"/>
  <c r="J8" i="173"/>
  <c r="I8" i="173"/>
  <c r="H8" i="173"/>
  <c r="G8" i="173"/>
  <c r="F8" i="173"/>
  <c r="E8" i="173"/>
  <c r="D8" i="173"/>
  <c r="C8" i="173"/>
  <c r="B8" i="173"/>
  <c r="GU7" i="173"/>
  <c r="GT7" i="173"/>
  <c r="GS7" i="173"/>
  <c r="GR7" i="173"/>
  <c r="GQ7" i="173"/>
  <c r="GP7" i="173"/>
  <c r="GO7" i="173"/>
  <c r="GN7" i="173"/>
  <c r="GM7" i="173"/>
  <c r="GL7" i="173"/>
  <c r="GK7" i="173"/>
  <c r="GJ7" i="173"/>
  <c r="GI7" i="173"/>
  <c r="GH7" i="173"/>
  <c r="GG7" i="173"/>
  <c r="GF7" i="173"/>
  <c r="GE7" i="173"/>
  <c r="GD7" i="173"/>
  <c r="GC7" i="173"/>
  <c r="GB7" i="173"/>
  <c r="GA7" i="173"/>
  <c r="FZ7" i="173"/>
  <c r="FY7" i="173"/>
  <c r="FX7" i="173"/>
  <c r="FW7" i="173"/>
  <c r="FV7" i="173"/>
  <c r="FU7" i="173"/>
  <c r="FT7" i="173"/>
  <c r="FS7" i="173"/>
  <c r="FR7" i="173"/>
  <c r="FQ7" i="173"/>
  <c r="FP7" i="173"/>
  <c r="FO7" i="173"/>
  <c r="FN7" i="173"/>
  <c r="FM7" i="173"/>
  <c r="FL7" i="173"/>
  <c r="FK7" i="173"/>
  <c r="FJ7" i="173"/>
  <c r="FI7" i="173"/>
  <c r="FH7" i="173"/>
  <c r="FG7" i="173"/>
  <c r="FF7" i="173"/>
  <c r="FE7" i="173"/>
  <c r="FD7" i="173"/>
  <c r="FC7" i="173"/>
  <c r="FB7" i="173"/>
  <c r="FA7" i="173"/>
  <c r="EZ7" i="173"/>
  <c r="EY7" i="173"/>
  <c r="EX7" i="173"/>
  <c r="EW7" i="173"/>
  <c r="EV7" i="173"/>
  <c r="EU7" i="173"/>
  <c r="ET7" i="173"/>
  <c r="ES7" i="173"/>
  <c r="ER7" i="173"/>
  <c r="EQ7" i="173"/>
  <c r="EP7" i="173"/>
  <c r="EO7" i="173"/>
  <c r="EN7" i="173"/>
  <c r="EM7" i="173"/>
  <c r="EL7" i="173"/>
  <c r="EK7" i="173"/>
  <c r="EJ7" i="173"/>
  <c r="EI7" i="173"/>
  <c r="EH7" i="173"/>
  <c r="EG7" i="173"/>
  <c r="EF7" i="173"/>
  <c r="EE7" i="173"/>
  <c r="ED7" i="173"/>
  <c r="EC7" i="173"/>
  <c r="EB7" i="173"/>
  <c r="EA7" i="173"/>
  <c r="DZ7" i="173"/>
  <c r="DY7" i="173"/>
  <c r="DX7" i="173"/>
  <c r="DW7" i="173"/>
  <c r="DV7" i="173"/>
  <c r="DU7" i="173"/>
  <c r="DT7" i="173"/>
  <c r="DS7" i="173"/>
  <c r="DR7" i="173"/>
  <c r="DQ7" i="173"/>
  <c r="DP7" i="173"/>
  <c r="DO7" i="173"/>
  <c r="DN7" i="173"/>
  <c r="DM7" i="173"/>
  <c r="DL7" i="173"/>
  <c r="DK7" i="173"/>
  <c r="DJ7" i="173"/>
  <c r="DI7" i="173"/>
  <c r="DH7" i="173"/>
  <c r="DG7" i="173"/>
  <c r="DF7" i="173"/>
  <c r="DE7" i="173"/>
  <c r="DD7" i="173"/>
  <c r="DC7" i="173"/>
  <c r="DB7" i="173"/>
  <c r="DA7" i="173"/>
  <c r="CZ7" i="173"/>
  <c r="CY7" i="173"/>
  <c r="CX7" i="173"/>
  <c r="CW7" i="173"/>
  <c r="CV7" i="173"/>
  <c r="CU7" i="173"/>
  <c r="CT7" i="173"/>
  <c r="CS7" i="173"/>
  <c r="CR7" i="173"/>
  <c r="CQ7" i="173"/>
  <c r="CP7" i="173"/>
  <c r="CO7" i="173"/>
  <c r="CN7" i="173"/>
  <c r="CM7" i="173"/>
  <c r="CL7" i="173"/>
  <c r="CK7" i="173"/>
  <c r="CJ7" i="173"/>
  <c r="CI7" i="173"/>
  <c r="CH7" i="173"/>
  <c r="CG7" i="173"/>
  <c r="CF7" i="173"/>
  <c r="CE7" i="173"/>
  <c r="CD7" i="173"/>
  <c r="CC7" i="173"/>
  <c r="CB7" i="173"/>
  <c r="CA7" i="173"/>
  <c r="BZ7" i="173"/>
  <c r="BY7" i="173"/>
  <c r="BX7" i="173"/>
  <c r="BW7" i="173"/>
  <c r="BV7" i="173"/>
  <c r="BU7" i="173"/>
  <c r="BT7" i="173"/>
  <c r="BS7" i="173"/>
  <c r="BR7" i="173"/>
  <c r="BQ7" i="173"/>
  <c r="BP7" i="173"/>
  <c r="BO7" i="173"/>
  <c r="BN7" i="173"/>
  <c r="BM7" i="173"/>
  <c r="BL7" i="173"/>
  <c r="BK7" i="173"/>
  <c r="BJ7" i="173"/>
  <c r="BI7" i="173"/>
  <c r="BH7" i="173"/>
  <c r="BG7" i="173"/>
  <c r="BF7" i="173"/>
  <c r="BE7" i="173"/>
  <c r="BD7" i="173"/>
  <c r="BC7" i="173"/>
  <c r="BB7" i="173"/>
  <c r="BA7" i="173"/>
  <c r="AZ7" i="173"/>
  <c r="AY7" i="173"/>
  <c r="AX7" i="173"/>
  <c r="AW7" i="173"/>
  <c r="AV7" i="173"/>
  <c r="AU7" i="173"/>
  <c r="AT7" i="173"/>
  <c r="AS7" i="173"/>
  <c r="AR7" i="173"/>
  <c r="AQ7" i="173"/>
  <c r="AP7" i="173"/>
  <c r="AO7" i="173"/>
  <c r="AN7" i="173"/>
  <c r="AM7" i="173"/>
  <c r="AL7" i="173"/>
  <c r="AK7" i="173"/>
  <c r="AJ7" i="173"/>
  <c r="AI7" i="173"/>
  <c r="AH7" i="173"/>
  <c r="AG7" i="173"/>
  <c r="AF7" i="173"/>
  <c r="AE7" i="173"/>
  <c r="AD7" i="173"/>
  <c r="AC7" i="173"/>
  <c r="AB7" i="173"/>
  <c r="AA7" i="173"/>
  <c r="Z7" i="173"/>
  <c r="Y7" i="173"/>
  <c r="X7" i="173"/>
  <c r="W7" i="173"/>
  <c r="V7" i="173"/>
  <c r="U7" i="173"/>
  <c r="T7" i="173"/>
  <c r="S7" i="173"/>
  <c r="R7" i="173"/>
  <c r="Q7" i="173"/>
  <c r="P7" i="173"/>
  <c r="O7" i="173"/>
  <c r="N7" i="173"/>
  <c r="M7" i="173"/>
  <c r="L7" i="173"/>
  <c r="K7" i="173"/>
  <c r="J7" i="173"/>
  <c r="I7" i="173"/>
  <c r="H7" i="173"/>
  <c r="G7" i="173"/>
  <c r="F7" i="173"/>
  <c r="E7" i="173"/>
  <c r="D7" i="173"/>
  <c r="C7" i="173"/>
  <c r="B7" i="173"/>
  <c r="GU5" i="173"/>
  <c r="GT5" i="173"/>
  <c r="GS5" i="173"/>
  <c r="GR5" i="173"/>
  <c r="GQ5" i="173"/>
  <c r="GP5" i="173"/>
  <c r="GO5" i="173"/>
  <c r="GN5" i="173"/>
  <c r="GM5" i="173"/>
  <c r="GL5" i="173"/>
  <c r="GK5" i="173"/>
  <c r="GJ5" i="173"/>
  <c r="GI5" i="173"/>
  <c r="GH5" i="173"/>
  <c r="GG5" i="173"/>
  <c r="GF5" i="173"/>
  <c r="GE5" i="173"/>
  <c r="GD5" i="173"/>
  <c r="GC5" i="173"/>
  <c r="GB5" i="173"/>
  <c r="GA5" i="173"/>
  <c r="FZ5" i="173"/>
  <c r="FY5" i="173"/>
  <c r="FX5" i="173"/>
  <c r="FW5" i="173"/>
  <c r="FV5" i="173"/>
  <c r="FU5" i="173"/>
  <c r="FT5" i="173"/>
  <c r="FS5" i="173"/>
  <c r="FR5" i="173"/>
  <c r="FQ5" i="173"/>
  <c r="FP5" i="173"/>
  <c r="FO5" i="173"/>
  <c r="FN5" i="173"/>
  <c r="FM5" i="173"/>
  <c r="FL5" i="173"/>
  <c r="FK5" i="173"/>
  <c r="FJ5" i="173"/>
  <c r="FI5" i="173"/>
  <c r="FH5" i="173"/>
  <c r="FG5" i="173"/>
  <c r="FF5" i="173"/>
  <c r="FE5" i="173"/>
  <c r="FD5" i="173"/>
  <c r="FC5" i="173"/>
  <c r="FB5" i="173"/>
  <c r="FA5" i="173"/>
  <c r="EZ5" i="173"/>
  <c r="EY5" i="173"/>
  <c r="EX5" i="173"/>
  <c r="EW5" i="173"/>
  <c r="EV5" i="173"/>
  <c r="EU5" i="173"/>
  <c r="ET5" i="173"/>
  <c r="ES5" i="173"/>
  <c r="ER5" i="173"/>
  <c r="EQ5" i="173"/>
  <c r="EP5" i="173"/>
  <c r="EO5" i="173"/>
  <c r="EN5" i="173"/>
  <c r="EM5" i="173"/>
  <c r="EL5" i="173"/>
  <c r="EK5" i="173"/>
  <c r="EJ5" i="173"/>
  <c r="EI5" i="173"/>
  <c r="EH5" i="173"/>
  <c r="EG5" i="173"/>
  <c r="EF5" i="173"/>
  <c r="EE5" i="173"/>
  <c r="ED5" i="173"/>
  <c r="EC5" i="173"/>
  <c r="EB5" i="173"/>
  <c r="EA5" i="173"/>
  <c r="DZ5" i="173"/>
  <c r="DY5" i="173"/>
  <c r="DX5" i="173"/>
  <c r="DW5" i="173"/>
  <c r="DV5" i="173"/>
  <c r="DU5" i="173"/>
  <c r="DT5" i="173"/>
  <c r="DS5" i="173"/>
  <c r="DR5" i="173"/>
  <c r="DQ5" i="173"/>
  <c r="DP5" i="173"/>
  <c r="DO5" i="173"/>
  <c r="DN5" i="173"/>
  <c r="DM5" i="173"/>
  <c r="DL5" i="173"/>
  <c r="DK5" i="173"/>
  <c r="DJ5" i="173"/>
  <c r="DI5" i="173"/>
  <c r="DH5" i="173"/>
  <c r="DG5" i="173"/>
  <c r="DF5" i="173"/>
  <c r="DE5" i="173"/>
  <c r="DD5" i="173"/>
  <c r="DC5" i="173"/>
  <c r="DB5" i="173"/>
  <c r="DA5" i="173"/>
  <c r="CZ5" i="173"/>
  <c r="CY5" i="173"/>
  <c r="CX5" i="173"/>
  <c r="CW5" i="173"/>
  <c r="CV5" i="173"/>
  <c r="CU5" i="173"/>
  <c r="CT5" i="173"/>
  <c r="CS5" i="173"/>
  <c r="CR5" i="173"/>
  <c r="CQ5" i="173"/>
  <c r="CP5" i="173"/>
  <c r="CO5" i="173"/>
  <c r="CN5" i="173"/>
  <c r="CM5" i="173"/>
  <c r="CL5" i="173"/>
  <c r="CK5" i="173"/>
  <c r="CJ5" i="173"/>
  <c r="CI5" i="173"/>
  <c r="CH5" i="173"/>
  <c r="CG5" i="173"/>
  <c r="CF5" i="173"/>
  <c r="CE5" i="173"/>
  <c r="CD5" i="173"/>
  <c r="CC5" i="173"/>
  <c r="CB5" i="173"/>
  <c r="CA5" i="173"/>
  <c r="BZ5" i="173"/>
  <c r="BY5" i="173"/>
  <c r="BX5" i="173"/>
  <c r="BW5" i="173"/>
  <c r="BV5" i="173"/>
  <c r="BU5" i="173"/>
  <c r="BT5" i="173"/>
  <c r="BS5" i="173"/>
  <c r="BR5" i="173"/>
  <c r="BQ5" i="173"/>
  <c r="BP5" i="173"/>
  <c r="BO5" i="173"/>
  <c r="BN5" i="173"/>
  <c r="BM5" i="173"/>
  <c r="BL5" i="173"/>
  <c r="BK5" i="173"/>
  <c r="BJ5" i="173"/>
  <c r="BI5" i="173"/>
  <c r="BH5" i="173"/>
  <c r="BG5" i="173"/>
  <c r="BF5" i="173"/>
  <c r="BE5" i="173"/>
  <c r="BD5" i="173"/>
  <c r="BC5" i="173"/>
  <c r="BB5" i="173"/>
  <c r="BA5" i="173"/>
  <c r="AZ5" i="173"/>
  <c r="AY5" i="173"/>
  <c r="AX5" i="173"/>
  <c r="AW5" i="173"/>
  <c r="AV5" i="173"/>
  <c r="AU5" i="173"/>
  <c r="AT5" i="173"/>
  <c r="AS5" i="173"/>
  <c r="AR5" i="173"/>
  <c r="AQ5" i="173"/>
  <c r="AP5" i="173"/>
  <c r="AO5" i="173"/>
  <c r="AN5" i="173"/>
  <c r="AM5" i="173"/>
  <c r="AL5" i="173"/>
  <c r="AK5" i="173"/>
  <c r="AJ5" i="173"/>
  <c r="AI5" i="173"/>
  <c r="AH5" i="173"/>
  <c r="AG5" i="173"/>
  <c r="AF5" i="173"/>
  <c r="AE5" i="173"/>
  <c r="AD5" i="173"/>
  <c r="AC5" i="173"/>
  <c r="AB5" i="173"/>
  <c r="AA5" i="173"/>
  <c r="Z5" i="173"/>
  <c r="Y5" i="173"/>
  <c r="X5" i="173"/>
  <c r="W5" i="173"/>
  <c r="V5" i="173"/>
  <c r="U5" i="173"/>
  <c r="T5" i="173"/>
  <c r="S5" i="173"/>
  <c r="R5" i="173"/>
  <c r="Q5" i="173"/>
  <c r="P5" i="173"/>
  <c r="O5" i="173"/>
  <c r="N5" i="173"/>
  <c r="M5" i="173"/>
  <c r="L5" i="173"/>
  <c r="K5" i="173"/>
  <c r="J5" i="173"/>
  <c r="I5" i="173"/>
  <c r="H5" i="173"/>
  <c r="G5" i="173"/>
  <c r="F5" i="173"/>
  <c r="E5" i="173"/>
  <c r="D5" i="173"/>
  <c r="C5" i="173"/>
  <c r="B5" i="173"/>
  <c r="GU4" i="173"/>
  <c r="GT4" i="173"/>
  <c r="GS4" i="173"/>
  <c r="GR4" i="173"/>
  <c r="GQ4" i="173"/>
  <c r="GP4" i="173"/>
  <c r="GO4" i="173"/>
  <c r="GN4" i="173"/>
  <c r="GM4" i="173"/>
  <c r="GL4" i="173"/>
  <c r="GK4" i="173"/>
  <c r="GJ4" i="173"/>
  <c r="GI4" i="173"/>
  <c r="GH4" i="173"/>
  <c r="GG4" i="173"/>
  <c r="GF4" i="173"/>
  <c r="GE4" i="173"/>
  <c r="GD4" i="173"/>
  <c r="GC4" i="173"/>
  <c r="GB4" i="173"/>
  <c r="GA4" i="173"/>
  <c r="FZ4" i="173"/>
  <c r="FY4" i="173"/>
  <c r="FX4" i="173"/>
  <c r="FW4" i="173"/>
  <c r="FV4" i="173"/>
  <c r="FU4" i="173"/>
  <c r="FT4" i="173"/>
  <c r="FS4" i="173"/>
  <c r="FR4" i="173"/>
  <c r="FQ4" i="173"/>
  <c r="FP4" i="173"/>
  <c r="FO4" i="173"/>
  <c r="FN4" i="173"/>
  <c r="FM4" i="173"/>
  <c r="FL4" i="173"/>
  <c r="FK4" i="173"/>
  <c r="FJ4" i="173"/>
  <c r="FI4" i="173"/>
  <c r="FH4" i="173"/>
  <c r="FG4" i="173"/>
  <c r="FF4" i="173"/>
  <c r="FE4" i="173"/>
  <c r="FD4" i="173"/>
  <c r="FC4" i="173"/>
  <c r="FB4" i="173"/>
  <c r="FA4" i="173"/>
  <c r="EZ4" i="173"/>
  <c r="EY4" i="173"/>
  <c r="EX4" i="173"/>
  <c r="EW4" i="173"/>
  <c r="EV4" i="173"/>
  <c r="EU4" i="173"/>
  <c r="ET4" i="173"/>
  <c r="ES4" i="173"/>
  <c r="ER4" i="173"/>
  <c r="EQ4" i="173"/>
  <c r="EP4" i="173"/>
  <c r="EO4" i="173"/>
  <c r="EN4" i="173"/>
  <c r="EM4" i="173"/>
  <c r="EL4" i="173"/>
  <c r="EK4" i="173"/>
  <c r="EJ4" i="173"/>
  <c r="EI4" i="173"/>
  <c r="EH4" i="173"/>
  <c r="EG4" i="173"/>
  <c r="EF4" i="173"/>
  <c r="EE4" i="173"/>
  <c r="ED4" i="173"/>
  <c r="EC4" i="173"/>
  <c r="EB4" i="173"/>
  <c r="EA4" i="173"/>
  <c r="DZ4" i="173"/>
  <c r="DY4" i="173"/>
  <c r="DX4" i="173"/>
  <c r="DW4" i="173"/>
  <c r="DV4" i="173"/>
  <c r="DU4" i="173"/>
  <c r="DT4" i="173"/>
  <c r="DS4" i="173"/>
  <c r="DR4" i="173"/>
  <c r="DQ4" i="173"/>
  <c r="DP4" i="173"/>
  <c r="DO4" i="173"/>
  <c r="DN4" i="173"/>
  <c r="DM4" i="173"/>
  <c r="DL4" i="173"/>
  <c r="DK4" i="173"/>
  <c r="DJ4" i="173"/>
  <c r="DI4" i="173"/>
  <c r="DH4" i="173"/>
  <c r="DG4" i="173"/>
  <c r="DF4" i="173"/>
  <c r="DE4" i="173"/>
  <c r="DD4" i="173"/>
  <c r="DC4" i="173"/>
  <c r="DB4" i="173"/>
  <c r="DA4" i="173"/>
  <c r="CZ4" i="173"/>
  <c r="CY4" i="173"/>
  <c r="CX4" i="173"/>
  <c r="CW4" i="173"/>
  <c r="CV4" i="173"/>
  <c r="CU4" i="173"/>
  <c r="CT4" i="173"/>
  <c r="CS4" i="173"/>
  <c r="CR4" i="173"/>
  <c r="CQ4" i="173"/>
  <c r="CP4" i="173"/>
  <c r="CO4" i="173"/>
  <c r="CN4" i="173"/>
  <c r="CM4" i="173"/>
  <c r="CL4" i="173"/>
  <c r="CK4" i="173"/>
  <c r="CJ4" i="173"/>
  <c r="CI4" i="173"/>
  <c r="CH4" i="173"/>
  <c r="CG4" i="173"/>
  <c r="CF4" i="173"/>
  <c r="CE4" i="173"/>
  <c r="CD4" i="173"/>
  <c r="CC4" i="173"/>
  <c r="CB4" i="173"/>
  <c r="CA4" i="173"/>
  <c r="BZ4" i="173"/>
  <c r="BY4" i="173"/>
  <c r="BX4" i="173"/>
  <c r="BW4" i="173"/>
  <c r="BV4" i="173"/>
  <c r="BU4" i="173"/>
  <c r="BT4" i="173"/>
  <c r="BS4" i="173"/>
  <c r="BR4" i="173"/>
  <c r="BQ4" i="173"/>
  <c r="BP4" i="173"/>
  <c r="BO4" i="173"/>
  <c r="BN4" i="173"/>
  <c r="BM4" i="173"/>
  <c r="BL4" i="173"/>
  <c r="BK4" i="173"/>
  <c r="BJ4" i="173"/>
  <c r="BI4" i="173"/>
  <c r="BH4" i="173"/>
  <c r="BG4" i="173"/>
  <c r="BF4" i="173"/>
  <c r="BE4" i="173"/>
  <c r="BD4" i="173"/>
  <c r="BC4" i="173"/>
  <c r="BB4" i="173"/>
  <c r="BA4" i="173"/>
  <c r="AZ4" i="173"/>
  <c r="AY4" i="173"/>
  <c r="AX4" i="173"/>
  <c r="AW4" i="173"/>
  <c r="AV4" i="173"/>
  <c r="AU4" i="173"/>
  <c r="AT4" i="173"/>
  <c r="AS4" i="173"/>
  <c r="AR4" i="173"/>
  <c r="AQ4" i="173"/>
  <c r="AP4" i="173"/>
  <c r="AO4" i="173"/>
  <c r="AN4" i="173"/>
  <c r="AM4" i="173"/>
  <c r="AL4" i="173"/>
  <c r="AK4" i="173"/>
  <c r="AJ4" i="173"/>
  <c r="AI4" i="173"/>
  <c r="AH4" i="173"/>
  <c r="AG4" i="173"/>
  <c r="AF4" i="173"/>
  <c r="AE4" i="173"/>
  <c r="AD4" i="173"/>
  <c r="AC4" i="173"/>
  <c r="AB4" i="173"/>
  <c r="AA4" i="173"/>
  <c r="Z4" i="173"/>
  <c r="Y4" i="173"/>
  <c r="X4" i="173"/>
  <c r="W4" i="173"/>
  <c r="V4" i="173"/>
  <c r="U4" i="173"/>
  <c r="T4" i="173"/>
  <c r="S4" i="173"/>
  <c r="R4" i="173"/>
  <c r="Q4" i="173"/>
  <c r="P4" i="173"/>
  <c r="O4" i="173"/>
  <c r="N4" i="173"/>
  <c r="M4" i="173"/>
  <c r="L4" i="173"/>
  <c r="K4" i="173"/>
  <c r="J4" i="173"/>
  <c r="I4" i="173"/>
  <c r="H4" i="173"/>
  <c r="G4" i="173"/>
  <c r="F4" i="173"/>
  <c r="E4" i="173"/>
  <c r="D4" i="173"/>
  <c r="C4" i="173"/>
  <c r="B4" i="173"/>
  <c r="CA27" i="182"/>
  <c r="BZ27" i="182"/>
  <c r="BY27" i="182"/>
  <c r="BX27" i="182"/>
  <c r="BW27" i="182"/>
  <c r="BV27" i="182"/>
  <c r="BU27" i="182"/>
  <c r="BT27" i="182"/>
  <c r="BS27" i="182"/>
  <c r="BR27" i="182"/>
  <c r="BQ27" i="182"/>
  <c r="BP27" i="182"/>
  <c r="BO27" i="182"/>
  <c r="BN27" i="182"/>
  <c r="BM27" i="182"/>
  <c r="BL27" i="182"/>
  <c r="BK27" i="182"/>
  <c r="BJ27" i="182"/>
  <c r="BI27" i="182"/>
  <c r="BH27" i="182"/>
  <c r="BG27" i="182"/>
  <c r="BF27" i="182"/>
  <c r="BE27" i="182"/>
  <c r="BD27" i="182"/>
  <c r="BC27" i="182"/>
  <c r="BB27" i="182"/>
  <c r="BA27" i="182"/>
  <c r="AZ27" i="182"/>
  <c r="AY27" i="182"/>
  <c r="AX27" i="182"/>
  <c r="AW27" i="182"/>
  <c r="AV27" i="182"/>
  <c r="AU27" i="182"/>
  <c r="AT27" i="182"/>
  <c r="AS27" i="182"/>
  <c r="AR27" i="182"/>
  <c r="AQ27" i="182"/>
  <c r="AP27" i="182"/>
  <c r="AO27" i="182"/>
  <c r="AN27" i="182"/>
  <c r="AM27" i="182"/>
  <c r="AL27" i="182"/>
  <c r="AK27" i="182"/>
  <c r="AJ27" i="182"/>
  <c r="AI27" i="182"/>
  <c r="AH27" i="182"/>
  <c r="AG27" i="182"/>
  <c r="AF27" i="182"/>
  <c r="AE27" i="182"/>
  <c r="AD27" i="182"/>
  <c r="AC27" i="182"/>
  <c r="AB27" i="182"/>
  <c r="AA27" i="182"/>
  <c r="Z27" i="182"/>
  <c r="Y27" i="182"/>
  <c r="X27" i="182"/>
  <c r="W27" i="182"/>
  <c r="V27" i="182"/>
  <c r="U27" i="182"/>
  <c r="T27" i="182"/>
  <c r="S27" i="182"/>
  <c r="R27" i="182"/>
  <c r="Q27" i="182"/>
  <c r="P27" i="182"/>
  <c r="O27" i="182"/>
  <c r="N27" i="182"/>
  <c r="M27" i="182"/>
  <c r="L27" i="182"/>
  <c r="K27" i="182"/>
  <c r="J27" i="182"/>
  <c r="I27" i="182"/>
  <c r="H27" i="182"/>
  <c r="G27" i="182"/>
  <c r="F27" i="182"/>
  <c r="E27" i="182"/>
  <c r="D27" i="182"/>
  <c r="C27" i="182"/>
  <c r="B27" i="182"/>
  <c r="CA25" i="182"/>
  <c r="BZ25" i="182"/>
  <c r="BY25" i="182"/>
  <c r="BX25" i="182"/>
  <c r="BW25" i="182"/>
  <c r="BV25" i="182"/>
  <c r="BU25" i="182"/>
  <c r="BT25" i="182"/>
  <c r="BS25" i="182"/>
  <c r="BR25" i="182"/>
  <c r="BQ25" i="182"/>
  <c r="BP25" i="182"/>
  <c r="BO25" i="182"/>
  <c r="BN25" i="182"/>
  <c r="BM25" i="182"/>
  <c r="BL25" i="182"/>
  <c r="BK25" i="182"/>
  <c r="BJ25" i="182"/>
  <c r="BI25" i="182"/>
  <c r="BH25" i="182"/>
  <c r="BG25" i="182"/>
  <c r="BF25" i="182"/>
  <c r="BE25" i="182"/>
  <c r="BD25" i="182"/>
  <c r="BC25" i="182"/>
  <c r="BB25" i="182"/>
  <c r="BA25" i="182"/>
  <c r="AZ25" i="182"/>
  <c r="AY25" i="182"/>
  <c r="AX25" i="182"/>
  <c r="AW25" i="182"/>
  <c r="AV25" i="182"/>
  <c r="AU25" i="182"/>
  <c r="AT25" i="182"/>
  <c r="AS25" i="182"/>
  <c r="AR25" i="182"/>
  <c r="AQ25" i="182"/>
  <c r="AP25" i="182"/>
  <c r="AO25" i="182"/>
  <c r="AN25" i="182"/>
  <c r="AM25" i="182"/>
  <c r="AL25" i="182"/>
  <c r="AK25" i="182"/>
  <c r="AJ25" i="182"/>
  <c r="AI25" i="182"/>
  <c r="AH25" i="182"/>
  <c r="AG25" i="182"/>
  <c r="AF25" i="182"/>
  <c r="AE25" i="182"/>
  <c r="AD25" i="182"/>
  <c r="AC25" i="182"/>
  <c r="AB25" i="182"/>
  <c r="AA25" i="182"/>
  <c r="Z25" i="182"/>
  <c r="Y25" i="182"/>
  <c r="X25" i="182"/>
  <c r="W25" i="182"/>
  <c r="V25" i="182"/>
  <c r="U25" i="182"/>
  <c r="T25" i="182"/>
  <c r="S25" i="182"/>
  <c r="R25" i="182"/>
  <c r="Q25" i="182"/>
  <c r="P25" i="182"/>
  <c r="O25" i="182"/>
  <c r="N25" i="182"/>
  <c r="M25" i="182"/>
  <c r="L25" i="182"/>
  <c r="K25" i="182"/>
  <c r="J25" i="182"/>
  <c r="I25" i="182"/>
  <c r="H25" i="182"/>
  <c r="G25" i="182"/>
  <c r="F25" i="182"/>
  <c r="E25" i="182"/>
  <c r="D25" i="182"/>
  <c r="C25" i="182"/>
  <c r="B25" i="182"/>
  <c r="CA24" i="182"/>
  <c r="BZ24" i="182"/>
  <c r="BY24" i="182"/>
  <c r="BX24" i="182"/>
  <c r="BW24" i="182"/>
  <c r="BV24" i="182"/>
  <c r="BU24" i="182"/>
  <c r="BT24" i="182"/>
  <c r="BS24" i="182"/>
  <c r="BR24" i="182"/>
  <c r="BQ24" i="182"/>
  <c r="BP24" i="182"/>
  <c r="BO24" i="182"/>
  <c r="BN24" i="182"/>
  <c r="BM24" i="182"/>
  <c r="BL24" i="182"/>
  <c r="BK24" i="182"/>
  <c r="BJ24" i="182"/>
  <c r="BI24" i="182"/>
  <c r="BH24" i="182"/>
  <c r="BG24" i="182"/>
  <c r="BF24" i="182"/>
  <c r="BE24" i="182"/>
  <c r="BD24" i="182"/>
  <c r="BC24" i="182"/>
  <c r="BB24" i="182"/>
  <c r="BA24" i="182"/>
  <c r="AZ24" i="182"/>
  <c r="AY24" i="182"/>
  <c r="AX24" i="182"/>
  <c r="AW24" i="182"/>
  <c r="AV24" i="182"/>
  <c r="AU24" i="182"/>
  <c r="AT24" i="182"/>
  <c r="AS24" i="182"/>
  <c r="AR24" i="182"/>
  <c r="AQ24" i="182"/>
  <c r="AP24" i="182"/>
  <c r="AO24" i="182"/>
  <c r="AN24" i="182"/>
  <c r="AM24" i="182"/>
  <c r="AL24" i="182"/>
  <c r="AK24" i="182"/>
  <c r="AJ24" i="182"/>
  <c r="AI24" i="182"/>
  <c r="AH24" i="182"/>
  <c r="AG24" i="182"/>
  <c r="AF24" i="182"/>
  <c r="AE24" i="182"/>
  <c r="AD24" i="182"/>
  <c r="AC24" i="182"/>
  <c r="AB24" i="182"/>
  <c r="AA24" i="182"/>
  <c r="Z24" i="182"/>
  <c r="Y24" i="182"/>
  <c r="X24" i="182"/>
  <c r="W24" i="182"/>
  <c r="V24" i="182"/>
  <c r="U24" i="182"/>
  <c r="T24" i="182"/>
  <c r="S24" i="182"/>
  <c r="R24" i="182"/>
  <c r="Q24" i="182"/>
  <c r="P24" i="182"/>
  <c r="O24" i="182"/>
  <c r="N24" i="182"/>
  <c r="M24" i="182"/>
  <c r="L24" i="182"/>
  <c r="K24" i="182"/>
  <c r="J24" i="182"/>
  <c r="I24" i="182"/>
  <c r="H24" i="182"/>
  <c r="G24" i="182"/>
  <c r="F24" i="182"/>
  <c r="E24" i="182"/>
  <c r="D24" i="182"/>
  <c r="C24" i="182"/>
  <c r="B24" i="182"/>
  <c r="CA22" i="182"/>
  <c r="BZ22" i="182"/>
  <c r="BY22" i="182"/>
  <c r="BX22" i="182"/>
  <c r="BW22" i="182"/>
  <c r="BV22" i="182"/>
  <c r="BU22" i="182"/>
  <c r="BT22" i="182"/>
  <c r="BS22" i="182"/>
  <c r="BR22" i="182"/>
  <c r="BQ22" i="182"/>
  <c r="BP22" i="182"/>
  <c r="BO22" i="182"/>
  <c r="BN22" i="182"/>
  <c r="BM22" i="182"/>
  <c r="BL22" i="182"/>
  <c r="BK22" i="182"/>
  <c r="BJ22" i="182"/>
  <c r="BI22" i="182"/>
  <c r="BH22" i="182"/>
  <c r="BG22" i="182"/>
  <c r="BF22" i="182"/>
  <c r="BE22" i="182"/>
  <c r="BD22" i="182"/>
  <c r="BC22" i="182"/>
  <c r="BB22" i="182"/>
  <c r="BA22" i="182"/>
  <c r="AZ22" i="182"/>
  <c r="AY22" i="182"/>
  <c r="AX22" i="182"/>
  <c r="AW22" i="182"/>
  <c r="AV22" i="182"/>
  <c r="AU22" i="182"/>
  <c r="AT22" i="182"/>
  <c r="AS22" i="182"/>
  <c r="AR22" i="182"/>
  <c r="AQ22" i="182"/>
  <c r="AP22" i="182"/>
  <c r="AO22" i="182"/>
  <c r="AN22" i="182"/>
  <c r="AM22" i="182"/>
  <c r="AL22" i="182"/>
  <c r="AK22" i="182"/>
  <c r="AJ22" i="182"/>
  <c r="AI22" i="182"/>
  <c r="AH22" i="182"/>
  <c r="AG22" i="182"/>
  <c r="AF22" i="182"/>
  <c r="AE22" i="182"/>
  <c r="AD22" i="182"/>
  <c r="AC22" i="182"/>
  <c r="AB22" i="182"/>
  <c r="AA22" i="182"/>
  <c r="Z22" i="182"/>
  <c r="Y22" i="182"/>
  <c r="X22" i="182"/>
  <c r="W22" i="182"/>
  <c r="V22" i="182"/>
  <c r="U22" i="182"/>
  <c r="T22" i="182"/>
  <c r="S22" i="182"/>
  <c r="R22" i="182"/>
  <c r="Q22" i="182"/>
  <c r="P22" i="182"/>
  <c r="O22" i="182"/>
  <c r="N22" i="182"/>
  <c r="M22" i="182"/>
  <c r="L22" i="182"/>
  <c r="K22" i="182"/>
  <c r="J22" i="182"/>
  <c r="I22" i="182"/>
  <c r="H22" i="182"/>
  <c r="G22" i="182"/>
  <c r="F22" i="182"/>
  <c r="E22" i="182"/>
  <c r="D22" i="182"/>
  <c r="C22" i="182"/>
  <c r="B22" i="182"/>
  <c r="CA21" i="182"/>
  <c r="BZ21" i="182"/>
  <c r="BY21" i="182"/>
  <c r="BX21" i="182"/>
  <c r="BW21" i="182"/>
  <c r="BV21" i="182"/>
  <c r="BU21" i="182"/>
  <c r="BT21" i="182"/>
  <c r="BS21" i="182"/>
  <c r="BR21" i="182"/>
  <c r="BQ21" i="182"/>
  <c r="BP21" i="182"/>
  <c r="BO21" i="182"/>
  <c r="BN21" i="182"/>
  <c r="BM21" i="182"/>
  <c r="BL21" i="182"/>
  <c r="BK21" i="182"/>
  <c r="BJ21" i="182"/>
  <c r="BI21" i="182"/>
  <c r="BH21" i="182"/>
  <c r="BG21" i="182"/>
  <c r="BF21" i="182"/>
  <c r="BE21" i="182"/>
  <c r="BD21" i="182"/>
  <c r="BC21" i="182"/>
  <c r="BB21" i="182"/>
  <c r="BA21" i="182"/>
  <c r="AZ21" i="182"/>
  <c r="AY21" i="182"/>
  <c r="AX21" i="182"/>
  <c r="AW21" i="182"/>
  <c r="AV21" i="182"/>
  <c r="AU21" i="182"/>
  <c r="AT21" i="182"/>
  <c r="AS21" i="182"/>
  <c r="AR21" i="182"/>
  <c r="AQ21" i="182"/>
  <c r="AP21" i="182"/>
  <c r="AO21" i="182"/>
  <c r="AN21" i="182"/>
  <c r="AM21" i="182"/>
  <c r="AL21" i="182"/>
  <c r="AK21" i="182"/>
  <c r="AJ21" i="182"/>
  <c r="AI21" i="182"/>
  <c r="AH21" i="182"/>
  <c r="AG21" i="182"/>
  <c r="AF21" i="182"/>
  <c r="AE21" i="182"/>
  <c r="AD21" i="182"/>
  <c r="AC21" i="182"/>
  <c r="AB21" i="182"/>
  <c r="AA21" i="182"/>
  <c r="Z21" i="182"/>
  <c r="Y21" i="182"/>
  <c r="X21" i="182"/>
  <c r="W21" i="182"/>
  <c r="V21" i="182"/>
  <c r="U21" i="182"/>
  <c r="T21" i="182"/>
  <c r="S21" i="182"/>
  <c r="R21" i="182"/>
  <c r="Q21" i="182"/>
  <c r="P21" i="182"/>
  <c r="O21" i="182"/>
  <c r="N21" i="182"/>
  <c r="M21" i="182"/>
  <c r="L21" i="182"/>
  <c r="K21" i="182"/>
  <c r="J21" i="182"/>
  <c r="I21" i="182"/>
  <c r="H21" i="182"/>
  <c r="G21" i="182"/>
  <c r="F21" i="182"/>
  <c r="E21" i="182"/>
  <c r="D21" i="182"/>
  <c r="C21" i="182"/>
  <c r="B21" i="182"/>
  <c r="CA19" i="182"/>
  <c r="BZ19" i="182"/>
  <c r="BY19" i="182"/>
  <c r="BX19" i="182"/>
  <c r="BW19" i="182"/>
  <c r="BV19" i="182"/>
  <c r="BU19" i="182"/>
  <c r="BT19" i="182"/>
  <c r="BS19" i="182"/>
  <c r="BR19" i="182"/>
  <c r="BQ19" i="182"/>
  <c r="BP19" i="182"/>
  <c r="BO19" i="182"/>
  <c r="BN19" i="182"/>
  <c r="BM19" i="182"/>
  <c r="BL19" i="182"/>
  <c r="BK19" i="182"/>
  <c r="BJ19" i="182"/>
  <c r="BI19" i="182"/>
  <c r="BH19" i="182"/>
  <c r="BG19" i="182"/>
  <c r="BF19" i="182"/>
  <c r="BE19" i="182"/>
  <c r="BD19" i="182"/>
  <c r="BC19" i="182"/>
  <c r="BB19" i="182"/>
  <c r="BA19" i="182"/>
  <c r="AZ19" i="182"/>
  <c r="AY19" i="182"/>
  <c r="AX19" i="182"/>
  <c r="AW19" i="182"/>
  <c r="AV19" i="182"/>
  <c r="AU19" i="182"/>
  <c r="AT19" i="182"/>
  <c r="AS19" i="182"/>
  <c r="AR19" i="182"/>
  <c r="AQ19" i="182"/>
  <c r="AP19" i="182"/>
  <c r="AO19" i="182"/>
  <c r="AN19" i="182"/>
  <c r="AM19" i="182"/>
  <c r="AL19" i="182"/>
  <c r="AK19" i="182"/>
  <c r="AJ19" i="182"/>
  <c r="AI19" i="182"/>
  <c r="AH19" i="182"/>
  <c r="AG19" i="182"/>
  <c r="AF19" i="182"/>
  <c r="AE19" i="182"/>
  <c r="AD19" i="182"/>
  <c r="AC19" i="182"/>
  <c r="AB19" i="182"/>
  <c r="AA19" i="182"/>
  <c r="Z19" i="182"/>
  <c r="Y19" i="182"/>
  <c r="X19" i="182"/>
  <c r="W19" i="182"/>
  <c r="V19" i="182"/>
  <c r="U19" i="182"/>
  <c r="T19" i="182"/>
  <c r="S19" i="182"/>
  <c r="R19" i="182"/>
  <c r="Q19" i="182"/>
  <c r="P19" i="182"/>
  <c r="O19" i="182"/>
  <c r="N19" i="182"/>
  <c r="M19" i="182"/>
  <c r="L19" i="182"/>
  <c r="K19" i="182"/>
  <c r="J19" i="182"/>
  <c r="I19" i="182"/>
  <c r="H19" i="182"/>
  <c r="G19" i="182"/>
  <c r="F19" i="182"/>
  <c r="E19" i="182"/>
  <c r="D19" i="182"/>
  <c r="C19" i="182"/>
  <c r="B19" i="182"/>
  <c r="CA18" i="182"/>
  <c r="BZ18" i="182"/>
  <c r="BY18" i="182"/>
  <c r="BX18" i="182"/>
  <c r="BW18" i="182"/>
  <c r="BV18" i="182"/>
  <c r="BU18" i="182"/>
  <c r="BT18" i="182"/>
  <c r="BS18" i="182"/>
  <c r="BR18" i="182"/>
  <c r="BQ18" i="182"/>
  <c r="BP18" i="182"/>
  <c r="BO18" i="182"/>
  <c r="BN18" i="182"/>
  <c r="BM18" i="182"/>
  <c r="BL18" i="182"/>
  <c r="BK18" i="182"/>
  <c r="BJ18" i="182"/>
  <c r="BI18" i="182"/>
  <c r="BH18" i="182"/>
  <c r="BG18" i="182"/>
  <c r="BF18" i="182"/>
  <c r="BE18" i="182"/>
  <c r="BD18" i="182"/>
  <c r="BC18" i="182"/>
  <c r="BB18" i="182"/>
  <c r="BA18" i="182"/>
  <c r="AZ18" i="182"/>
  <c r="AY18" i="182"/>
  <c r="AX18" i="182"/>
  <c r="AW18" i="182"/>
  <c r="AV18" i="182"/>
  <c r="AU18" i="182"/>
  <c r="AT18" i="182"/>
  <c r="AS18" i="182"/>
  <c r="AR18" i="182"/>
  <c r="AQ18" i="182"/>
  <c r="AP18" i="182"/>
  <c r="AO18" i="182"/>
  <c r="AN18" i="182"/>
  <c r="AM18" i="182"/>
  <c r="AL18" i="182"/>
  <c r="AK18" i="182"/>
  <c r="AJ18" i="182"/>
  <c r="AI18" i="182"/>
  <c r="AH18" i="182"/>
  <c r="AG18" i="182"/>
  <c r="AF18" i="182"/>
  <c r="AE18" i="182"/>
  <c r="AD18" i="182"/>
  <c r="AC18" i="182"/>
  <c r="AB18" i="182"/>
  <c r="AA18" i="182"/>
  <c r="Z18" i="182"/>
  <c r="Y18" i="182"/>
  <c r="X18" i="182"/>
  <c r="W18" i="182"/>
  <c r="V18" i="182"/>
  <c r="U18" i="182"/>
  <c r="T18" i="182"/>
  <c r="S18" i="182"/>
  <c r="R18" i="182"/>
  <c r="Q18" i="182"/>
  <c r="P18" i="182"/>
  <c r="O18" i="182"/>
  <c r="N18" i="182"/>
  <c r="M18" i="182"/>
  <c r="L18" i="182"/>
  <c r="K18" i="182"/>
  <c r="J18" i="182"/>
  <c r="I18" i="182"/>
  <c r="H18" i="182"/>
  <c r="G18" i="182"/>
  <c r="F18" i="182"/>
  <c r="E18" i="182"/>
  <c r="D18" i="182"/>
  <c r="C18" i="182"/>
  <c r="B18" i="182"/>
  <c r="CA16" i="182"/>
  <c r="BZ16" i="182"/>
  <c r="BY16" i="182"/>
  <c r="BX16" i="182"/>
  <c r="BW16" i="182"/>
  <c r="BV16" i="182"/>
  <c r="BU16" i="182"/>
  <c r="BT16" i="182"/>
  <c r="BS16" i="182"/>
  <c r="BR16" i="182"/>
  <c r="BQ16" i="182"/>
  <c r="BP16" i="182"/>
  <c r="BO16" i="182"/>
  <c r="BN16" i="182"/>
  <c r="BM16" i="182"/>
  <c r="BL16" i="182"/>
  <c r="BK16" i="182"/>
  <c r="BJ16" i="182"/>
  <c r="BI16" i="182"/>
  <c r="BH16" i="182"/>
  <c r="BG16" i="182"/>
  <c r="BF16" i="182"/>
  <c r="BE16" i="182"/>
  <c r="BD16" i="182"/>
  <c r="BC16" i="182"/>
  <c r="BB16" i="182"/>
  <c r="BA16" i="182"/>
  <c r="AZ16" i="182"/>
  <c r="AY16" i="182"/>
  <c r="AX16" i="182"/>
  <c r="AW16" i="182"/>
  <c r="AV16" i="182"/>
  <c r="AU16" i="182"/>
  <c r="AT16" i="182"/>
  <c r="AS16" i="182"/>
  <c r="AR16" i="182"/>
  <c r="AQ16" i="182"/>
  <c r="AP16" i="182"/>
  <c r="AO16" i="182"/>
  <c r="AN16" i="182"/>
  <c r="AM16" i="182"/>
  <c r="AL16" i="182"/>
  <c r="AK16" i="182"/>
  <c r="AJ16" i="182"/>
  <c r="AI16" i="182"/>
  <c r="AH16" i="182"/>
  <c r="AG16" i="182"/>
  <c r="AF16" i="182"/>
  <c r="AE16" i="182"/>
  <c r="AD16" i="182"/>
  <c r="AC16" i="182"/>
  <c r="AB16" i="182"/>
  <c r="AA16" i="182"/>
  <c r="Z16" i="182"/>
  <c r="Y16" i="182"/>
  <c r="X16" i="182"/>
  <c r="W16" i="182"/>
  <c r="V16" i="182"/>
  <c r="U16" i="182"/>
  <c r="T16" i="182"/>
  <c r="S16" i="182"/>
  <c r="R16" i="182"/>
  <c r="Q16" i="182"/>
  <c r="P16" i="182"/>
  <c r="O16" i="182"/>
  <c r="N16" i="182"/>
  <c r="M16" i="182"/>
  <c r="L16" i="182"/>
  <c r="K16" i="182"/>
  <c r="J16" i="182"/>
  <c r="I16" i="182"/>
  <c r="H16" i="182"/>
  <c r="G16" i="182"/>
  <c r="F16" i="182"/>
  <c r="E16" i="182"/>
  <c r="D16" i="182"/>
  <c r="C16" i="182"/>
  <c r="B16" i="182"/>
  <c r="CA15" i="182"/>
  <c r="BZ15" i="182"/>
  <c r="BY15" i="182"/>
  <c r="BX15" i="182"/>
  <c r="BW15" i="182"/>
  <c r="BV15" i="182"/>
  <c r="BU15" i="182"/>
  <c r="BT15" i="182"/>
  <c r="BS15" i="182"/>
  <c r="BR15" i="182"/>
  <c r="BQ15" i="182"/>
  <c r="BP15" i="182"/>
  <c r="BO15" i="182"/>
  <c r="BN15" i="182"/>
  <c r="BM15" i="182"/>
  <c r="BL15" i="182"/>
  <c r="BK15" i="182"/>
  <c r="BJ15" i="182"/>
  <c r="BI15" i="182"/>
  <c r="BH15" i="182"/>
  <c r="BG15" i="182"/>
  <c r="BF15" i="182"/>
  <c r="BE15" i="182"/>
  <c r="BD15" i="182"/>
  <c r="BC15" i="182"/>
  <c r="BB15" i="182"/>
  <c r="BA15" i="182"/>
  <c r="AZ15" i="182"/>
  <c r="AY15" i="182"/>
  <c r="AX15" i="182"/>
  <c r="AW15" i="182"/>
  <c r="AV15" i="182"/>
  <c r="AU15" i="182"/>
  <c r="AT15" i="182"/>
  <c r="AS15" i="182"/>
  <c r="AR15" i="182"/>
  <c r="AQ15" i="182"/>
  <c r="AP15" i="182"/>
  <c r="AO15" i="182"/>
  <c r="AN15" i="182"/>
  <c r="AM15" i="182"/>
  <c r="AL15" i="182"/>
  <c r="AK15" i="182"/>
  <c r="AJ15" i="182"/>
  <c r="AI15" i="182"/>
  <c r="AH15" i="182"/>
  <c r="AG15" i="182"/>
  <c r="AF15" i="182"/>
  <c r="AE15" i="182"/>
  <c r="AD15" i="182"/>
  <c r="AC15" i="182"/>
  <c r="AB15" i="182"/>
  <c r="AA15" i="182"/>
  <c r="Z15" i="182"/>
  <c r="Y15" i="182"/>
  <c r="X15" i="182"/>
  <c r="W15" i="182"/>
  <c r="V15" i="182"/>
  <c r="U15" i="182"/>
  <c r="T15" i="182"/>
  <c r="S15" i="182"/>
  <c r="R15" i="182"/>
  <c r="Q15" i="182"/>
  <c r="P15" i="182"/>
  <c r="O15" i="182"/>
  <c r="N15" i="182"/>
  <c r="M15" i="182"/>
  <c r="L15" i="182"/>
  <c r="K15" i="182"/>
  <c r="J15" i="182"/>
  <c r="I15" i="182"/>
  <c r="H15" i="182"/>
  <c r="G15" i="182"/>
  <c r="F15" i="182"/>
  <c r="E15" i="182"/>
  <c r="D15" i="182"/>
  <c r="C15" i="182"/>
  <c r="B15" i="182"/>
  <c r="CA13" i="182"/>
  <c r="BZ13" i="182"/>
  <c r="BY13" i="182"/>
  <c r="BX13" i="182"/>
  <c r="BW13" i="182"/>
  <c r="BV13" i="182"/>
  <c r="BU13" i="182"/>
  <c r="BT13" i="182"/>
  <c r="BS13" i="182"/>
  <c r="BR13" i="182"/>
  <c r="BQ13" i="182"/>
  <c r="BP13" i="182"/>
  <c r="BO13" i="182"/>
  <c r="BN13" i="182"/>
  <c r="BM13" i="182"/>
  <c r="BL13" i="182"/>
  <c r="BK13" i="182"/>
  <c r="BJ13" i="182"/>
  <c r="BI13" i="182"/>
  <c r="BH13" i="182"/>
  <c r="BG13" i="182"/>
  <c r="BF13" i="182"/>
  <c r="BE13" i="182"/>
  <c r="BD13" i="182"/>
  <c r="BC13" i="182"/>
  <c r="BB13" i="182"/>
  <c r="BA13" i="182"/>
  <c r="AZ13" i="182"/>
  <c r="AY13" i="182"/>
  <c r="AX13" i="182"/>
  <c r="AW13" i="182"/>
  <c r="AV13" i="182"/>
  <c r="AU13" i="182"/>
  <c r="AT13" i="182"/>
  <c r="AS13" i="182"/>
  <c r="AR13" i="182"/>
  <c r="AQ13" i="182"/>
  <c r="AP13" i="182"/>
  <c r="AO13" i="182"/>
  <c r="AN13" i="182"/>
  <c r="AM13" i="182"/>
  <c r="AL13" i="182"/>
  <c r="AK13" i="182"/>
  <c r="AJ13" i="182"/>
  <c r="AI13" i="182"/>
  <c r="AH13" i="182"/>
  <c r="AG13" i="182"/>
  <c r="AF13" i="182"/>
  <c r="AE13" i="182"/>
  <c r="AD13" i="182"/>
  <c r="AC13" i="182"/>
  <c r="AB13" i="182"/>
  <c r="AA13" i="182"/>
  <c r="Z13" i="182"/>
  <c r="Y13" i="182"/>
  <c r="X13" i="182"/>
  <c r="W13" i="182"/>
  <c r="V13" i="182"/>
  <c r="U13" i="182"/>
  <c r="T13" i="182"/>
  <c r="S13" i="182"/>
  <c r="R13" i="182"/>
  <c r="Q13" i="182"/>
  <c r="P13" i="182"/>
  <c r="O13" i="182"/>
  <c r="N13" i="182"/>
  <c r="M13" i="182"/>
  <c r="L13" i="182"/>
  <c r="K13" i="182"/>
  <c r="J13" i="182"/>
  <c r="I13" i="182"/>
  <c r="H13" i="182"/>
  <c r="G13" i="182"/>
  <c r="F13" i="182"/>
  <c r="E13" i="182"/>
  <c r="D13" i="182"/>
  <c r="C13" i="182"/>
  <c r="B13" i="182"/>
  <c r="CA12" i="182"/>
  <c r="BZ12" i="182"/>
  <c r="BY12" i="182"/>
  <c r="BX12" i="182"/>
  <c r="BW12" i="182"/>
  <c r="BV12" i="182"/>
  <c r="BU12" i="182"/>
  <c r="BT12" i="182"/>
  <c r="BS12" i="182"/>
  <c r="BR12" i="182"/>
  <c r="BQ12" i="182"/>
  <c r="BP12" i="182"/>
  <c r="BO12" i="182"/>
  <c r="BN12" i="182"/>
  <c r="BM12" i="182"/>
  <c r="BL12" i="182"/>
  <c r="BK12" i="182"/>
  <c r="BJ12" i="182"/>
  <c r="BI12" i="182"/>
  <c r="BH12" i="182"/>
  <c r="BG12" i="182"/>
  <c r="BF12" i="182"/>
  <c r="BE12" i="182"/>
  <c r="BD12" i="182"/>
  <c r="BC12" i="182"/>
  <c r="BB12" i="182"/>
  <c r="BA12" i="182"/>
  <c r="AZ12" i="182"/>
  <c r="AY12" i="182"/>
  <c r="AX12" i="182"/>
  <c r="AW12" i="182"/>
  <c r="AV12" i="182"/>
  <c r="AU12" i="182"/>
  <c r="AT12" i="182"/>
  <c r="AS12" i="182"/>
  <c r="AR12" i="182"/>
  <c r="AQ12" i="182"/>
  <c r="AP12" i="182"/>
  <c r="AO12" i="182"/>
  <c r="AN12" i="182"/>
  <c r="AM12" i="182"/>
  <c r="AL12" i="182"/>
  <c r="AK12" i="182"/>
  <c r="AJ12" i="182"/>
  <c r="AI12" i="182"/>
  <c r="AH12" i="182"/>
  <c r="AG12" i="182"/>
  <c r="AF12" i="182"/>
  <c r="AE12" i="182"/>
  <c r="AD12" i="182"/>
  <c r="AC12" i="182"/>
  <c r="AB12" i="182"/>
  <c r="AA12" i="182"/>
  <c r="Z12" i="182"/>
  <c r="Y12" i="182"/>
  <c r="X12" i="182"/>
  <c r="W12" i="182"/>
  <c r="V12" i="182"/>
  <c r="U12" i="182"/>
  <c r="T12" i="182"/>
  <c r="S12" i="182"/>
  <c r="R12" i="182"/>
  <c r="Q12" i="182"/>
  <c r="P12" i="182"/>
  <c r="O12" i="182"/>
  <c r="N12" i="182"/>
  <c r="M12" i="182"/>
  <c r="L12" i="182"/>
  <c r="K12" i="182"/>
  <c r="J12" i="182"/>
  <c r="I12" i="182"/>
  <c r="H12" i="182"/>
  <c r="G12" i="182"/>
  <c r="F12" i="182"/>
  <c r="E12" i="182"/>
  <c r="D12" i="182"/>
  <c r="C12" i="182"/>
  <c r="B12" i="182"/>
  <c r="CA10" i="182"/>
  <c r="BZ10" i="182"/>
  <c r="BY10" i="182"/>
  <c r="BX10" i="182"/>
  <c r="BW10" i="182"/>
  <c r="BV10" i="182"/>
  <c r="BU10" i="182"/>
  <c r="BT10" i="182"/>
  <c r="BS10" i="182"/>
  <c r="BR10" i="182"/>
  <c r="BQ10" i="182"/>
  <c r="BP10" i="182"/>
  <c r="BO10" i="182"/>
  <c r="BN10" i="182"/>
  <c r="BM10" i="182"/>
  <c r="BL10" i="182"/>
  <c r="BK10" i="182"/>
  <c r="BJ10" i="182"/>
  <c r="BI10" i="182"/>
  <c r="BH10" i="182"/>
  <c r="BG10" i="182"/>
  <c r="BF10" i="182"/>
  <c r="BE10" i="182"/>
  <c r="BD10" i="182"/>
  <c r="BC10" i="182"/>
  <c r="BB10" i="182"/>
  <c r="BA10" i="182"/>
  <c r="AZ10" i="182"/>
  <c r="AY10" i="182"/>
  <c r="AX10" i="182"/>
  <c r="AW10" i="182"/>
  <c r="AV10" i="182"/>
  <c r="AU10" i="182"/>
  <c r="AT10" i="182"/>
  <c r="AS10" i="182"/>
  <c r="AR10" i="182"/>
  <c r="AQ10" i="182"/>
  <c r="AP10" i="182"/>
  <c r="AO10" i="182"/>
  <c r="AN10" i="182"/>
  <c r="AM10" i="182"/>
  <c r="AL10" i="182"/>
  <c r="AK10" i="182"/>
  <c r="AJ10" i="182"/>
  <c r="AI10" i="182"/>
  <c r="AH10" i="182"/>
  <c r="AG10" i="182"/>
  <c r="AF10" i="182"/>
  <c r="AE10" i="182"/>
  <c r="AD10" i="182"/>
  <c r="AC10" i="182"/>
  <c r="AB10" i="182"/>
  <c r="AA10" i="182"/>
  <c r="Z10" i="182"/>
  <c r="Y10" i="182"/>
  <c r="X10" i="182"/>
  <c r="W10" i="182"/>
  <c r="V10" i="182"/>
  <c r="U10" i="182"/>
  <c r="T10" i="182"/>
  <c r="S10" i="182"/>
  <c r="R10" i="182"/>
  <c r="Q10" i="182"/>
  <c r="P10" i="182"/>
  <c r="O10" i="182"/>
  <c r="N10" i="182"/>
  <c r="M10" i="182"/>
  <c r="L10" i="182"/>
  <c r="K10" i="182"/>
  <c r="J10" i="182"/>
  <c r="I10" i="182"/>
  <c r="H10" i="182"/>
  <c r="G10" i="182"/>
  <c r="F10" i="182"/>
  <c r="E10" i="182"/>
  <c r="D10" i="182"/>
  <c r="C10" i="182"/>
  <c r="B10" i="182"/>
  <c r="CA9" i="182"/>
  <c r="BZ9" i="182"/>
  <c r="BY9" i="182"/>
  <c r="BX9" i="182"/>
  <c r="BW9" i="182"/>
  <c r="BV9" i="182"/>
  <c r="BU9" i="182"/>
  <c r="BT9" i="182"/>
  <c r="BS9" i="182"/>
  <c r="BR9" i="182"/>
  <c r="BQ9" i="182"/>
  <c r="BP9" i="182"/>
  <c r="BO9" i="182"/>
  <c r="BN9" i="182"/>
  <c r="BM9" i="182"/>
  <c r="BL9" i="182"/>
  <c r="BK9" i="182"/>
  <c r="BJ9" i="182"/>
  <c r="BI9" i="182"/>
  <c r="BH9" i="182"/>
  <c r="BG9" i="182"/>
  <c r="BF9" i="182"/>
  <c r="BE9" i="182"/>
  <c r="BD9" i="182"/>
  <c r="BC9" i="182"/>
  <c r="BB9" i="182"/>
  <c r="BA9" i="182"/>
  <c r="AZ9" i="182"/>
  <c r="AY9" i="182"/>
  <c r="AX9" i="182"/>
  <c r="AW9" i="182"/>
  <c r="AV9" i="182"/>
  <c r="AU9" i="182"/>
  <c r="AT9" i="182"/>
  <c r="AS9" i="182"/>
  <c r="AR9" i="182"/>
  <c r="AQ9" i="182"/>
  <c r="AP9" i="182"/>
  <c r="AO9" i="182"/>
  <c r="AN9" i="182"/>
  <c r="AM9" i="182"/>
  <c r="AL9" i="182"/>
  <c r="AK9" i="182"/>
  <c r="AJ9" i="182"/>
  <c r="AI9" i="182"/>
  <c r="AH9" i="182"/>
  <c r="AG9" i="182"/>
  <c r="AF9" i="182"/>
  <c r="AE9" i="182"/>
  <c r="AD9" i="182"/>
  <c r="AC9" i="182"/>
  <c r="AB9" i="182"/>
  <c r="AA9" i="182"/>
  <c r="Z9" i="182"/>
  <c r="Y9" i="182"/>
  <c r="X9" i="182"/>
  <c r="W9" i="182"/>
  <c r="V9" i="182"/>
  <c r="U9" i="182"/>
  <c r="T9" i="182"/>
  <c r="S9" i="182"/>
  <c r="R9" i="182"/>
  <c r="Q9" i="182"/>
  <c r="P9" i="182"/>
  <c r="O9" i="182"/>
  <c r="N9" i="182"/>
  <c r="M9" i="182"/>
  <c r="L9" i="182"/>
  <c r="K9" i="182"/>
  <c r="J9" i="182"/>
  <c r="I9" i="182"/>
  <c r="H9" i="182"/>
  <c r="G9" i="182"/>
  <c r="F9" i="182"/>
  <c r="E9" i="182"/>
  <c r="D9" i="182"/>
  <c r="C9" i="182"/>
  <c r="B9" i="182"/>
  <c r="CA7" i="182"/>
  <c r="BZ7" i="182"/>
  <c r="BY7" i="182"/>
  <c r="BX7" i="182"/>
  <c r="BW7" i="182"/>
  <c r="BV7" i="182"/>
  <c r="BU7" i="182"/>
  <c r="BT7" i="182"/>
  <c r="BS7" i="182"/>
  <c r="BR7" i="182"/>
  <c r="BQ7" i="182"/>
  <c r="BP7" i="182"/>
  <c r="BO7" i="182"/>
  <c r="BN7" i="182"/>
  <c r="BM7" i="182"/>
  <c r="BL7" i="182"/>
  <c r="BK7" i="182"/>
  <c r="BJ7" i="182"/>
  <c r="BI7" i="182"/>
  <c r="BH7" i="182"/>
  <c r="BG7" i="182"/>
  <c r="BF7" i="182"/>
  <c r="BE7" i="182"/>
  <c r="BD7" i="182"/>
  <c r="BC7" i="182"/>
  <c r="BB7" i="182"/>
  <c r="BA7" i="182"/>
  <c r="AZ7" i="182"/>
  <c r="AY7" i="182"/>
  <c r="AX7" i="182"/>
  <c r="AW7" i="182"/>
  <c r="AV7" i="182"/>
  <c r="AU7" i="182"/>
  <c r="AT7" i="182"/>
  <c r="AS7" i="182"/>
  <c r="AR7" i="182"/>
  <c r="AQ7" i="182"/>
  <c r="AP7" i="182"/>
  <c r="AO7" i="182"/>
  <c r="AN7" i="182"/>
  <c r="AM7" i="182"/>
  <c r="AL7" i="182"/>
  <c r="AK7" i="182"/>
  <c r="AJ7" i="182"/>
  <c r="AI7" i="182"/>
  <c r="AH7" i="182"/>
  <c r="AG7" i="182"/>
  <c r="AF7" i="182"/>
  <c r="AE7" i="182"/>
  <c r="AD7" i="182"/>
  <c r="AC7" i="182"/>
  <c r="AB7" i="182"/>
  <c r="AA7" i="182"/>
  <c r="Z7" i="182"/>
  <c r="Y7" i="182"/>
  <c r="X7" i="182"/>
  <c r="W7" i="182"/>
  <c r="V7" i="182"/>
  <c r="U7" i="182"/>
  <c r="T7" i="182"/>
  <c r="S7" i="182"/>
  <c r="R7" i="182"/>
  <c r="Q7" i="182"/>
  <c r="P7" i="182"/>
  <c r="O7" i="182"/>
  <c r="N7" i="182"/>
  <c r="M7" i="182"/>
  <c r="L7" i="182"/>
  <c r="K7" i="182"/>
  <c r="J7" i="182"/>
  <c r="I7" i="182"/>
  <c r="H7" i="182"/>
  <c r="G7" i="182"/>
  <c r="F7" i="182"/>
  <c r="E7" i="182"/>
  <c r="D7" i="182"/>
  <c r="C7" i="182"/>
  <c r="B7" i="182"/>
  <c r="CA6" i="182"/>
  <c r="BZ6" i="182"/>
  <c r="BY6" i="182"/>
  <c r="BX6" i="182"/>
  <c r="BW6" i="182"/>
  <c r="BV6" i="182"/>
  <c r="BU6" i="182"/>
  <c r="BT6" i="182"/>
  <c r="BS6" i="182"/>
  <c r="BR6" i="182"/>
  <c r="BQ6" i="182"/>
  <c r="BP6" i="182"/>
  <c r="BO6" i="182"/>
  <c r="BN6" i="182"/>
  <c r="BM6" i="182"/>
  <c r="BL6" i="182"/>
  <c r="BK6" i="182"/>
  <c r="BJ6" i="182"/>
  <c r="BI6" i="182"/>
  <c r="BH6" i="182"/>
  <c r="BG6" i="182"/>
  <c r="BF6" i="182"/>
  <c r="BE6" i="182"/>
  <c r="BD6" i="182"/>
  <c r="BC6" i="182"/>
  <c r="BB6" i="182"/>
  <c r="BA6" i="182"/>
  <c r="AZ6" i="182"/>
  <c r="AY6" i="182"/>
  <c r="AX6" i="182"/>
  <c r="AW6" i="182"/>
  <c r="AV6" i="182"/>
  <c r="AU6" i="182"/>
  <c r="AT6" i="182"/>
  <c r="AS6" i="182"/>
  <c r="AR6" i="182"/>
  <c r="AQ6" i="182"/>
  <c r="AP6" i="182"/>
  <c r="AO6" i="182"/>
  <c r="AN6" i="182"/>
  <c r="AM6" i="182"/>
  <c r="AL6" i="182"/>
  <c r="AK6" i="182"/>
  <c r="AJ6" i="182"/>
  <c r="AI6" i="182"/>
  <c r="AH6" i="182"/>
  <c r="AG6" i="182"/>
  <c r="AF6" i="182"/>
  <c r="AE6" i="182"/>
  <c r="AD6" i="182"/>
  <c r="AC6" i="182"/>
  <c r="AB6" i="182"/>
  <c r="AA6" i="182"/>
  <c r="Z6" i="182"/>
  <c r="Y6" i="182"/>
  <c r="X6" i="182"/>
  <c r="W6" i="182"/>
  <c r="V6" i="182"/>
  <c r="U6" i="182"/>
  <c r="T6" i="182"/>
  <c r="S6" i="182"/>
  <c r="R6" i="182"/>
  <c r="Q6" i="182"/>
  <c r="P6" i="182"/>
  <c r="O6" i="182"/>
  <c r="N6" i="182"/>
  <c r="M6" i="182"/>
  <c r="L6" i="182"/>
  <c r="K6" i="182"/>
  <c r="J6" i="182"/>
  <c r="I6" i="182"/>
  <c r="H6" i="182"/>
  <c r="G6" i="182"/>
  <c r="F6" i="182"/>
  <c r="E6" i="182"/>
  <c r="D6" i="182"/>
  <c r="C6" i="182"/>
  <c r="B6" i="182"/>
  <c r="A48" i="209"/>
  <c r="A47" i="209"/>
  <c r="A46" i="209"/>
  <c r="A34" i="209"/>
  <c r="AE28" i="209"/>
  <c r="AD28" i="209"/>
  <c r="AC28" i="209"/>
  <c r="AB28" i="209"/>
  <c r="AA28" i="209"/>
  <c r="Z28" i="209"/>
  <c r="Y28" i="209"/>
  <c r="X28" i="209"/>
  <c r="W28" i="209"/>
  <c r="V28" i="209"/>
  <c r="U28" i="209"/>
  <c r="T28" i="209"/>
  <c r="S28" i="209"/>
  <c r="R28" i="209"/>
  <c r="Q28" i="209"/>
  <c r="P28" i="209"/>
  <c r="O28" i="209"/>
  <c r="N28" i="209"/>
  <c r="M28" i="209"/>
  <c r="L28" i="209"/>
  <c r="K28" i="209"/>
  <c r="J28" i="209"/>
  <c r="I28" i="209"/>
  <c r="H28" i="209"/>
  <c r="G28" i="209"/>
  <c r="F28" i="209"/>
  <c r="E28" i="209"/>
  <c r="D28" i="209"/>
  <c r="C28" i="209"/>
  <c r="B28" i="209"/>
  <c r="AE26" i="209"/>
  <c r="AD26" i="209"/>
  <c r="AC26" i="209"/>
  <c r="AB26" i="209"/>
  <c r="AA26" i="209"/>
  <c r="Z26" i="209"/>
  <c r="Y26" i="209"/>
  <c r="X26" i="209"/>
  <c r="W26" i="209"/>
  <c r="V26" i="209"/>
  <c r="U26" i="209"/>
  <c r="T26" i="209"/>
  <c r="S26" i="209"/>
  <c r="R26" i="209"/>
  <c r="Q26" i="209"/>
  <c r="P26" i="209"/>
  <c r="O26" i="209"/>
  <c r="N26" i="209"/>
  <c r="M26" i="209"/>
  <c r="L26" i="209"/>
  <c r="K26" i="209"/>
  <c r="J26" i="209"/>
  <c r="I26" i="209"/>
  <c r="H26" i="209"/>
  <c r="G26" i="209"/>
  <c r="F26" i="209"/>
  <c r="E26" i="209"/>
  <c r="D26" i="209"/>
  <c r="C26" i="209"/>
  <c r="B26" i="209"/>
  <c r="AE25" i="209"/>
  <c r="AD25" i="209"/>
  <c r="AC25" i="209"/>
  <c r="AB25" i="209"/>
  <c r="AA25" i="209"/>
  <c r="Z25" i="209"/>
  <c r="Y25" i="209"/>
  <c r="X25" i="209"/>
  <c r="W25" i="209"/>
  <c r="V25" i="209"/>
  <c r="U25" i="209"/>
  <c r="T25" i="209"/>
  <c r="S25" i="209"/>
  <c r="R25" i="209"/>
  <c r="Q25" i="209"/>
  <c r="P25" i="209"/>
  <c r="O25" i="209"/>
  <c r="N25" i="209"/>
  <c r="M25" i="209"/>
  <c r="L25" i="209"/>
  <c r="K25" i="209"/>
  <c r="J25" i="209"/>
  <c r="I25" i="209"/>
  <c r="H25" i="209"/>
  <c r="G25" i="209"/>
  <c r="F25" i="209"/>
  <c r="E25" i="209"/>
  <c r="D25" i="209"/>
  <c r="C25" i="209"/>
  <c r="B25" i="209"/>
  <c r="AE23" i="209"/>
  <c r="AD23" i="209"/>
  <c r="AC23" i="209"/>
  <c r="AB23" i="209"/>
  <c r="AA23" i="209"/>
  <c r="Z23" i="209"/>
  <c r="Y23" i="209"/>
  <c r="X23" i="209"/>
  <c r="W23" i="209"/>
  <c r="V23" i="209"/>
  <c r="U23" i="209"/>
  <c r="T23" i="209"/>
  <c r="S23" i="209"/>
  <c r="R23" i="209"/>
  <c r="Q23" i="209"/>
  <c r="P23" i="209"/>
  <c r="O23" i="209"/>
  <c r="N23" i="209"/>
  <c r="M23" i="209"/>
  <c r="L23" i="209"/>
  <c r="K23" i="209"/>
  <c r="J23" i="209"/>
  <c r="I23" i="209"/>
  <c r="H23" i="209"/>
  <c r="G23" i="209"/>
  <c r="F23" i="209"/>
  <c r="E23" i="209"/>
  <c r="D23" i="209"/>
  <c r="C23" i="209"/>
  <c r="B23" i="209"/>
  <c r="AE22" i="209"/>
  <c r="AD22" i="209"/>
  <c r="AC22" i="209"/>
  <c r="AB22" i="209"/>
  <c r="AA22" i="209"/>
  <c r="Z22" i="209"/>
  <c r="Y22" i="209"/>
  <c r="X22" i="209"/>
  <c r="W22" i="209"/>
  <c r="V22" i="209"/>
  <c r="U22" i="209"/>
  <c r="T22" i="209"/>
  <c r="S22" i="209"/>
  <c r="R22" i="209"/>
  <c r="Q22" i="209"/>
  <c r="P22" i="209"/>
  <c r="O22" i="209"/>
  <c r="N22" i="209"/>
  <c r="M22" i="209"/>
  <c r="L22" i="209"/>
  <c r="K22" i="209"/>
  <c r="J22" i="209"/>
  <c r="I22" i="209"/>
  <c r="H22" i="209"/>
  <c r="G22" i="209"/>
  <c r="F22" i="209"/>
  <c r="E22" i="209"/>
  <c r="D22" i="209"/>
  <c r="C22" i="209"/>
  <c r="B22" i="209"/>
  <c r="AE20" i="209"/>
  <c r="AD20" i="209"/>
  <c r="AC20" i="209"/>
  <c r="AB20" i="209"/>
  <c r="AA20" i="209"/>
  <c r="Z20" i="209"/>
  <c r="Y20" i="209"/>
  <c r="X20" i="209"/>
  <c r="W20" i="209"/>
  <c r="V20" i="209"/>
  <c r="U20" i="209"/>
  <c r="T20" i="209"/>
  <c r="S20" i="209"/>
  <c r="R20" i="209"/>
  <c r="Q20" i="209"/>
  <c r="P20" i="209"/>
  <c r="O20" i="209"/>
  <c r="N20" i="209"/>
  <c r="M20" i="209"/>
  <c r="L20" i="209"/>
  <c r="K20" i="209"/>
  <c r="J20" i="209"/>
  <c r="I20" i="209"/>
  <c r="H20" i="209"/>
  <c r="G20" i="209"/>
  <c r="F20" i="209"/>
  <c r="E20" i="209"/>
  <c r="D20" i="209"/>
  <c r="C20" i="209"/>
  <c r="B20" i="209"/>
  <c r="AE19" i="209"/>
  <c r="AD19" i="209"/>
  <c r="AC19" i="209"/>
  <c r="AB19" i="209"/>
  <c r="AA19" i="209"/>
  <c r="Z19" i="209"/>
  <c r="Y19" i="209"/>
  <c r="X19" i="209"/>
  <c r="W19" i="209"/>
  <c r="V19" i="209"/>
  <c r="U19" i="209"/>
  <c r="T19" i="209"/>
  <c r="S19" i="209"/>
  <c r="R19" i="209"/>
  <c r="Q19" i="209"/>
  <c r="P19" i="209"/>
  <c r="O19" i="209"/>
  <c r="N19" i="209"/>
  <c r="M19" i="209"/>
  <c r="L19" i="209"/>
  <c r="K19" i="209"/>
  <c r="J19" i="209"/>
  <c r="I19" i="209"/>
  <c r="H19" i="209"/>
  <c r="G19" i="209"/>
  <c r="F19" i="209"/>
  <c r="E19" i="209"/>
  <c r="D19" i="209"/>
  <c r="C19" i="209"/>
  <c r="B19" i="209"/>
  <c r="AE17" i="209"/>
  <c r="AD17" i="209"/>
  <c r="AC17" i="209"/>
  <c r="AB17" i="209"/>
  <c r="AA17" i="209"/>
  <c r="Z17" i="209"/>
  <c r="Y17" i="209"/>
  <c r="X17" i="209"/>
  <c r="W17" i="209"/>
  <c r="V17" i="209"/>
  <c r="U17" i="209"/>
  <c r="T17" i="209"/>
  <c r="S17" i="209"/>
  <c r="R17" i="209"/>
  <c r="Q17" i="209"/>
  <c r="P17" i="209"/>
  <c r="O17" i="209"/>
  <c r="N17" i="209"/>
  <c r="M17" i="209"/>
  <c r="L17" i="209"/>
  <c r="K17" i="209"/>
  <c r="J17" i="209"/>
  <c r="I17" i="209"/>
  <c r="H17" i="209"/>
  <c r="G17" i="209"/>
  <c r="F17" i="209"/>
  <c r="E17" i="209"/>
  <c r="D17" i="209"/>
  <c r="C17" i="209"/>
  <c r="B17" i="209"/>
  <c r="AE16" i="209"/>
  <c r="AD16" i="209"/>
  <c r="AC16" i="209"/>
  <c r="AB16" i="209"/>
  <c r="AA16" i="209"/>
  <c r="Z16" i="209"/>
  <c r="Y16" i="209"/>
  <c r="X16" i="209"/>
  <c r="W16" i="209"/>
  <c r="V16" i="209"/>
  <c r="U16" i="209"/>
  <c r="T16" i="209"/>
  <c r="S16" i="209"/>
  <c r="R16" i="209"/>
  <c r="Q16" i="209"/>
  <c r="P16" i="209"/>
  <c r="O16" i="209"/>
  <c r="N16" i="209"/>
  <c r="M16" i="209"/>
  <c r="L16" i="209"/>
  <c r="K16" i="209"/>
  <c r="J16" i="209"/>
  <c r="I16" i="209"/>
  <c r="H16" i="209"/>
  <c r="G16" i="209"/>
  <c r="F16" i="209"/>
  <c r="E16" i="209"/>
  <c r="D16" i="209"/>
  <c r="C16" i="209"/>
  <c r="B16" i="209"/>
  <c r="AE14" i="209"/>
  <c r="AD14" i="209"/>
  <c r="AC14" i="209"/>
  <c r="AB14" i="209"/>
  <c r="AA14" i="209"/>
  <c r="Z14" i="209"/>
  <c r="Y14" i="209"/>
  <c r="X14" i="209"/>
  <c r="W14" i="209"/>
  <c r="V14" i="209"/>
  <c r="U14" i="209"/>
  <c r="T14" i="209"/>
  <c r="S14" i="209"/>
  <c r="R14" i="209"/>
  <c r="Q14" i="209"/>
  <c r="P14" i="209"/>
  <c r="O14" i="209"/>
  <c r="N14" i="209"/>
  <c r="M14" i="209"/>
  <c r="L14" i="209"/>
  <c r="K14" i="209"/>
  <c r="J14" i="209"/>
  <c r="I14" i="209"/>
  <c r="H14" i="209"/>
  <c r="G14" i="209"/>
  <c r="F14" i="209"/>
  <c r="E14" i="209"/>
  <c r="D14" i="209"/>
  <c r="C14" i="209"/>
  <c r="B14" i="209"/>
  <c r="AE13" i="209"/>
  <c r="AD13" i="209"/>
  <c r="AC13" i="209"/>
  <c r="AB13" i="209"/>
  <c r="AA13" i="209"/>
  <c r="Z13" i="209"/>
  <c r="Y13" i="209"/>
  <c r="X13" i="209"/>
  <c r="W13" i="209"/>
  <c r="V13" i="209"/>
  <c r="U13" i="209"/>
  <c r="T13" i="209"/>
  <c r="S13" i="209"/>
  <c r="R13" i="209"/>
  <c r="Q13" i="209"/>
  <c r="P13" i="209"/>
  <c r="O13" i="209"/>
  <c r="N13" i="209"/>
  <c r="M13" i="209"/>
  <c r="L13" i="209"/>
  <c r="K13" i="209"/>
  <c r="J13" i="209"/>
  <c r="I13" i="209"/>
  <c r="H13" i="209"/>
  <c r="G13" i="209"/>
  <c r="F13" i="209"/>
  <c r="E13" i="209"/>
  <c r="D13" i="209"/>
  <c r="C13" i="209"/>
  <c r="B13" i="209"/>
  <c r="AE11" i="209"/>
  <c r="AD11" i="209"/>
  <c r="AC11" i="209"/>
  <c r="AB11" i="209"/>
  <c r="AA11" i="209"/>
  <c r="Z11" i="209"/>
  <c r="Y11" i="209"/>
  <c r="X11" i="209"/>
  <c r="W11" i="209"/>
  <c r="V11" i="209"/>
  <c r="U11" i="209"/>
  <c r="T11" i="209"/>
  <c r="S11" i="209"/>
  <c r="R11" i="209"/>
  <c r="Q11" i="209"/>
  <c r="P11" i="209"/>
  <c r="O11" i="209"/>
  <c r="N11" i="209"/>
  <c r="M11" i="209"/>
  <c r="L11" i="209"/>
  <c r="K11" i="209"/>
  <c r="J11" i="209"/>
  <c r="I11" i="209"/>
  <c r="H11" i="209"/>
  <c r="G11" i="209"/>
  <c r="F11" i="209"/>
  <c r="E11" i="209"/>
  <c r="D11" i="209"/>
  <c r="C11" i="209"/>
  <c r="B11" i="209"/>
  <c r="AE10" i="209"/>
  <c r="AD10" i="209"/>
  <c r="AC10" i="209"/>
  <c r="AB10" i="209"/>
  <c r="AA10" i="209"/>
  <c r="Z10" i="209"/>
  <c r="Y10" i="209"/>
  <c r="X10" i="209"/>
  <c r="W10" i="209"/>
  <c r="V10" i="209"/>
  <c r="U10" i="209"/>
  <c r="T10" i="209"/>
  <c r="S10" i="209"/>
  <c r="R10" i="209"/>
  <c r="Q10" i="209"/>
  <c r="P10" i="209"/>
  <c r="O10" i="209"/>
  <c r="N10" i="209"/>
  <c r="M10" i="209"/>
  <c r="L10" i="209"/>
  <c r="K10" i="209"/>
  <c r="J10" i="209"/>
  <c r="I10" i="209"/>
  <c r="H10" i="209"/>
  <c r="G10" i="209"/>
  <c r="F10" i="209"/>
  <c r="E10" i="209"/>
  <c r="D10" i="209"/>
  <c r="C10" i="209"/>
  <c r="B10" i="209"/>
  <c r="AE8" i="209"/>
  <c r="AD8" i="209"/>
  <c r="AC8" i="209"/>
  <c r="AB8" i="209"/>
  <c r="AA8" i="209"/>
  <c r="Z8" i="209"/>
  <c r="Y8" i="209"/>
  <c r="X8" i="209"/>
  <c r="W8" i="209"/>
  <c r="V8" i="209"/>
  <c r="U8" i="209"/>
  <c r="T8" i="209"/>
  <c r="S8" i="209"/>
  <c r="R8" i="209"/>
  <c r="Q8" i="209"/>
  <c r="P8" i="209"/>
  <c r="O8" i="209"/>
  <c r="N8" i="209"/>
  <c r="M8" i="209"/>
  <c r="L8" i="209"/>
  <c r="K8" i="209"/>
  <c r="J8" i="209"/>
  <c r="I8" i="209"/>
  <c r="H8" i="209"/>
  <c r="G8" i="209"/>
  <c r="F8" i="209"/>
  <c r="E8" i="209"/>
  <c r="D8" i="209"/>
  <c r="C8" i="209"/>
  <c r="B8" i="209"/>
  <c r="AE7" i="209"/>
  <c r="AD7" i="209"/>
  <c r="AC7" i="209"/>
  <c r="AB7" i="209"/>
  <c r="AA7" i="209"/>
  <c r="Z7" i="209"/>
  <c r="Y7" i="209"/>
  <c r="X7" i="209"/>
  <c r="W7" i="209"/>
  <c r="V7" i="209"/>
  <c r="U7" i="209"/>
  <c r="T7" i="209"/>
  <c r="S7" i="209"/>
  <c r="R7" i="209"/>
  <c r="Q7" i="209"/>
  <c r="P7" i="209"/>
  <c r="O7" i="209"/>
  <c r="N7" i="209"/>
  <c r="M7" i="209"/>
  <c r="L7" i="209"/>
  <c r="K7" i="209"/>
  <c r="J7" i="209"/>
  <c r="I7" i="209"/>
  <c r="H7" i="209"/>
  <c r="G7" i="209"/>
  <c r="F7" i="209"/>
  <c r="E7" i="209"/>
  <c r="D7" i="209"/>
  <c r="C7" i="209"/>
  <c r="B7" i="209"/>
  <c r="AE5" i="209"/>
  <c r="AD5" i="209"/>
  <c r="AC5" i="209"/>
  <c r="AB5" i="209"/>
  <c r="AA5" i="209"/>
  <c r="Z5" i="209"/>
  <c r="Y5" i="209"/>
  <c r="X5" i="209"/>
  <c r="W5" i="209"/>
  <c r="V5" i="209"/>
  <c r="U5" i="209"/>
  <c r="T5" i="209"/>
  <c r="S5" i="209"/>
  <c r="R5" i="209"/>
  <c r="Q5" i="209"/>
  <c r="P5" i="209"/>
  <c r="O5" i="209"/>
  <c r="N5" i="209"/>
  <c r="M5" i="209"/>
  <c r="L5" i="209"/>
  <c r="K5" i="209"/>
  <c r="J5" i="209"/>
  <c r="I5" i="209"/>
  <c r="H5" i="209"/>
  <c r="G5" i="209"/>
  <c r="F5" i="209"/>
  <c r="E5" i="209"/>
  <c r="D5" i="209"/>
  <c r="C5" i="209"/>
  <c r="B5" i="209"/>
  <c r="AE4" i="209"/>
  <c r="AD4" i="209"/>
  <c r="AC4" i="209"/>
  <c r="AB4" i="209"/>
  <c r="AA4" i="209"/>
  <c r="Z4" i="209"/>
  <c r="Y4" i="209"/>
  <c r="X4" i="209"/>
  <c r="W4" i="209"/>
  <c r="V4" i="209"/>
  <c r="U4" i="209"/>
  <c r="T4" i="209"/>
  <c r="S4" i="209"/>
  <c r="R4" i="209"/>
  <c r="Q4" i="209"/>
  <c r="P4" i="209"/>
  <c r="O4" i="209"/>
  <c r="N4" i="209"/>
  <c r="M4" i="209"/>
  <c r="L4" i="209"/>
  <c r="K4" i="209"/>
  <c r="J4" i="209"/>
  <c r="I4" i="209"/>
  <c r="H4" i="209"/>
  <c r="G4" i="209"/>
  <c r="F4" i="209"/>
  <c r="E4" i="209"/>
  <c r="D4" i="209"/>
  <c r="C4" i="209"/>
  <c r="B4" i="209"/>
  <c r="GU28" i="190"/>
  <c r="GT28" i="190"/>
  <c r="GS28" i="190"/>
  <c r="GR28" i="190"/>
  <c r="GQ28" i="190"/>
  <c r="GP28" i="190"/>
  <c r="GO28" i="190"/>
  <c r="GN28" i="190"/>
  <c r="GM28" i="190"/>
  <c r="GL28" i="190"/>
  <c r="GK28" i="190"/>
  <c r="GJ28" i="190"/>
  <c r="GI28" i="190"/>
  <c r="GH28" i="190"/>
  <c r="GG28" i="190"/>
  <c r="GF28" i="190"/>
  <c r="GE28" i="190"/>
  <c r="GD28" i="190"/>
  <c r="GC28" i="190"/>
  <c r="GB28" i="190"/>
  <c r="GA28" i="190"/>
  <c r="FZ28" i="190"/>
  <c r="FY28" i="190"/>
  <c r="FX28" i="190"/>
  <c r="FW28" i="190"/>
  <c r="FV28" i="190"/>
  <c r="FU28" i="190"/>
  <c r="FT28" i="190"/>
  <c r="FS28" i="190"/>
  <c r="FR28" i="190"/>
  <c r="FQ28" i="190"/>
  <c r="FP28" i="190"/>
  <c r="FO28" i="190"/>
  <c r="FN28" i="190"/>
  <c r="FM28" i="190"/>
  <c r="FL28" i="190"/>
  <c r="FK28" i="190"/>
  <c r="FJ28" i="190"/>
  <c r="FI28" i="190"/>
  <c r="FH28" i="190"/>
  <c r="FG28" i="190"/>
  <c r="FF28" i="190"/>
  <c r="FE28" i="190"/>
  <c r="FD28" i="190"/>
  <c r="FC28" i="190"/>
  <c r="FB28" i="190"/>
  <c r="FA28" i="190"/>
  <c r="EZ28" i="190"/>
  <c r="EY28" i="190"/>
  <c r="EX28" i="190"/>
  <c r="EW28" i="190"/>
  <c r="EV28" i="190"/>
  <c r="EU28" i="190"/>
  <c r="ET28" i="190"/>
  <c r="ES28" i="190"/>
  <c r="ER28" i="190"/>
  <c r="EQ28" i="190"/>
  <c r="EP28" i="190"/>
  <c r="EO28" i="190"/>
  <c r="EN28" i="190"/>
  <c r="EM28" i="190"/>
  <c r="EL28" i="190"/>
  <c r="EK28" i="190"/>
  <c r="EJ28" i="190"/>
  <c r="EI28" i="190"/>
  <c r="EH28" i="190"/>
  <c r="EG28" i="190"/>
  <c r="EF28" i="190"/>
  <c r="EE28" i="190"/>
  <c r="ED28" i="190"/>
  <c r="EC28" i="190"/>
  <c r="EB28" i="190"/>
  <c r="EA28" i="190"/>
  <c r="DZ28" i="190"/>
  <c r="DY28" i="190"/>
  <c r="DX28" i="190"/>
  <c r="DW28" i="190"/>
  <c r="DV28" i="190"/>
  <c r="DU28" i="190"/>
  <c r="DT28" i="190"/>
  <c r="DS28" i="190"/>
  <c r="DR28" i="190"/>
  <c r="DQ28" i="190"/>
  <c r="DP28" i="190"/>
  <c r="DO28" i="190"/>
  <c r="DN28" i="190"/>
  <c r="DM28" i="190"/>
  <c r="DL28" i="190"/>
  <c r="DK28" i="190"/>
  <c r="DJ28" i="190"/>
  <c r="DI28" i="190"/>
  <c r="DH28" i="190"/>
  <c r="DG28" i="190"/>
  <c r="DF28" i="190"/>
  <c r="DE28" i="190"/>
  <c r="DD28" i="190"/>
  <c r="DC28" i="190"/>
  <c r="DB28" i="190"/>
  <c r="DA28" i="190"/>
  <c r="CZ28" i="190"/>
  <c r="CY28" i="190"/>
  <c r="CX28" i="190"/>
  <c r="CW28" i="190"/>
  <c r="CV28" i="190"/>
  <c r="CU28" i="190"/>
  <c r="CT28" i="190"/>
  <c r="CS28" i="190"/>
  <c r="CR28" i="190"/>
  <c r="CQ28" i="190"/>
  <c r="CP28" i="190"/>
  <c r="CO28" i="190"/>
  <c r="CN28" i="190"/>
  <c r="CM28" i="190"/>
  <c r="CL28" i="190"/>
  <c r="CK28" i="190"/>
  <c r="CJ28" i="190"/>
  <c r="CI28" i="190"/>
  <c r="CH28" i="190"/>
  <c r="CG28" i="190"/>
  <c r="CF28" i="190"/>
  <c r="CE28" i="190"/>
  <c r="CD28" i="190"/>
  <c r="CC28" i="190"/>
  <c r="CB28" i="190"/>
  <c r="CA28" i="190"/>
  <c r="BZ28" i="190"/>
  <c r="BY28" i="190"/>
  <c r="BX28" i="190"/>
  <c r="BW28" i="190"/>
  <c r="BV28" i="190"/>
  <c r="BU28" i="190"/>
  <c r="BT28" i="190"/>
  <c r="BS28" i="190"/>
  <c r="BR28" i="190"/>
  <c r="BQ28" i="190"/>
  <c r="BP28" i="190"/>
  <c r="BO28" i="190"/>
  <c r="BN28" i="190"/>
  <c r="BM28" i="190"/>
  <c r="BL28" i="190"/>
  <c r="BK28" i="190"/>
  <c r="BJ28" i="190"/>
  <c r="BI28" i="190"/>
  <c r="BH28" i="190"/>
  <c r="BG28" i="190"/>
  <c r="BF28" i="190"/>
  <c r="BE28" i="190"/>
  <c r="BD28" i="190"/>
  <c r="BC28" i="190"/>
  <c r="BB28" i="190"/>
  <c r="BA28" i="190"/>
  <c r="AZ28" i="190"/>
  <c r="AY28" i="190"/>
  <c r="AX28" i="190"/>
  <c r="AW28" i="190"/>
  <c r="AV28" i="190"/>
  <c r="AU28" i="190"/>
  <c r="AT28" i="190"/>
  <c r="AS28" i="190"/>
  <c r="AR28" i="190"/>
  <c r="AQ28" i="190"/>
  <c r="AP28" i="190"/>
  <c r="AO28" i="190"/>
  <c r="AN28" i="190"/>
  <c r="AM28" i="190"/>
  <c r="AL28" i="190"/>
  <c r="AK28" i="190"/>
  <c r="AJ28" i="190"/>
  <c r="AI28" i="190"/>
  <c r="AH28" i="190"/>
  <c r="AG28" i="190"/>
  <c r="AF28" i="190"/>
  <c r="AE28" i="190"/>
  <c r="AD28" i="190"/>
  <c r="AC28" i="190"/>
  <c r="AB28" i="190"/>
  <c r="AA28" i="190"/>
  <c r="Z28" i="190"/>
  <c r="Y28" i="190"/>
  <c r="X28" i="190"/>
  <c r="W28" i="190"/>
  <c r="V28" i="190"/>
  <c r="U28" i="190"/>
  <c r="T28" i="190"/>
  <c r="S28" i="190"/>
  <c r="R28" i="190"/>
  <c r="Q28" i="190"/>
  <c r="P28" i="190"/>
  <c r="O28" i="190"/>
  <c r="N28" i="190"/>
  <c r="M28" i="190"/>
  <c r="L28" i="190"/>
  <c r="K28" i="190"/>
  <c r="J28" i="190"/>
  <c r="I28" i="190"/>
  <c r="H28" i="190"/>
  <c r="G28" i="190"/>
  <c r="F28" i="190"/>
  <c r="E28" i="190"/>
  <c r="D28" i="190"/>
  <c r="C28" i="190"/>
  <c r="B28" i="190"/>
  <c r="GU26" i="190"/>
  <c r="GT26" i="190"/>
  <c r="GS26" i="190"/>
  <c r="GR26" i="190"/>
  <c r="GQ26" i="190"/>
  <c r="GP26" i="190"/>
  <c r="GO26" i="190"/>
  <c r="GN26" i="190"/>
  <c r="GM26" i="190"/>
  <c r="GL26" i="190"/>
  <c r="GK26" i="190"/>
  <c r="GJ26" i="190"/>
  <c r="GI26" i="190"/>
  <c r="GH26" i="190"/>
  <c r="GG26" i="190"/>
  <c r="GF26" i="190"/>
  <c r="GE26" i="190"/>
  <c r="GD26" i="190"/>
  <c r="GC26" i="190"/>
  <c r="GB26" i="190"/>
  <c r="GA26" i="190"/>
  <c r="FZ26" i="190"/>
  <c r="FY26" i="190"/>
  <c r="FX26" i="190"/>
  <c r="FW26" i="190"/>
  <c r="FV26" i="190"/>
  <c r="FU26" i="190"/>
  <c r="FT26" i="190"/>
  <c r="FS26" i="190"/>
  <c r="FR26" i="190"/>
  <c r="FQ26" i="190"/>
  <c r="FP26" i="190"/>
  <c r="FO26" i="190"/>
  <c r="FN26" i="190"/>
  <c r="FM26" i="190"/>
  <c r="FL26" i="190"/>
  <c r="FK26" i="190"/>
  <c r="FJ26" i="190"/>
  <c r="FI26" i="190"/>
  <c r="FH26" i="190"/>
  <c r="FG26" i="190"/>
  <c r="FF26" i="190"/>
  <c r="FE26" i="190"/>
  <c r="FD26" i="190"/>
  <c r="FC26" i="190"/>
  <c r="FB26" i="190"/>
  <c r="FA26" i="190"/>
  <c r="EZ26" i="190"/>
  <c r="EY26" i="190"/>
  <c r="EX26" i="190"/>
  <c r="EW26" i="190"/>
  <c r="EV26" i="190"/>
  <c r="EU26" i="190"/>
  <c r="ET26" i="190"/>
  <c r="ES26" i="190"/>
  <c r="ER26" i="190"/>
  <c r="EQ26" i="190"/>
  <c r="EP26" i="190"/>
  <c r="EO26" i="190"/>
  <c r="EN26" i="190"/>
  <c r="EM26" i="190"/>
  <c r="EL26" i="190"/>
  <c r="EK26" i="190"/>
  <c r="EJ26" i="190"/>
  <c r="EI26" i="190"/>
  <c r="EH26" i="190"/>
  <c r="EG26" i="190"/>
  <c r="EF26" i="190"/>
  <c r="EE26" i="190"/>
  <c r="ED26" i="190"/>
  <c r="EC26" i="190"/>
  <c r="EB26" i="190"/>
  <c r="EA26" i="190"/>
  <c r="DZ26" i="190"/>
  <c r="DY26" i="190"/>
  <c r="DX26" i="190"/>
  <c r="DW26" i="190"/>
  <c r="DV26" i="190"/>
  <c r="DU26" i="190"/>
  <c r="DT26" i="190"/>
  <c r="DS26" i="190"/>
  <c r="DR26" i="190"/>
  <c r="DQ26" i="190"/>
  <c r="DP26" i="190"/>
  <c r="DO26" i="190"/>
  <c r="DN26" i="190"/>
  <c r="DM26" i="190"/>
  <c r="DL26" i="190"/>
  <c r="DK26" i="190"/>
  <c r="DJ26" i="190"/>
  <c r="DI26" i="190"/>
  <c r="DH26" i="190"/>
  <c r="DG26" i="190"/>
  <c r="DF26" i="190"/>
  <c r="DE26" i="190"/>
  <c r="DD26" i="190"/>
  <c r="DC26" i="190"/>
  <c r="DB26" i="190"/>
  <c r="DA26" i="190"/>
  <c r="CZ26" i="190"/>
  <c r="CY26" i="190"/>
  <c r="CX26" i="190"/>
  <c r="CW26" i="190"/>
  <c r="CV26" i="190"/>
  <c r="CU26" i="190"/>
  <c r="CT26" i="190"/>
  <c r="CS26" i="190"/>
  <c r="CR26" i="190"/>
  <c r="CQ26" i="190"/>
  <c r="CP26" i="190"/>
  <c r="CO26" i="190"/>
  <c r="CN26" i="190"/>
  <c r="CM26" i="190"/>
  <c r="CL26" i="190"/>
  <c r="CK26" i="190"/>
  <c r="CJ26" i="190"/>
  <c r="CI26" i="190"/>
  <c r="CH26" i="190"/>
  <c r="CG26" i="190"/>
  <c r="CF26" i="190"/>
  <c r="CE26" i="190"/>
  <c r="CD26" i="190"/>
  <c r="CC26" i="190"/>
  <c r="CB26" i="190"/>
  <c r="CA26" i="190"/>
  <c r="BZ26" i="190"/>
  <c r="BY26" i="190"/>
  <c r="BX26" i="190"/>
  <c r="BW26" i="190"/>
  <c r="BV26" i="190"/>
  <c r="BU26" i="190"/>
  <c r="BT26" i="190"/>
  <c r="BS26" i="190"/>
  <c r="BR26" i="190"/>
  <c r="BQ26" i="190"/>
  <c r="BP26" i="190"/>
  <c r="BO26" i="190"/>
  <c r="BN26" i="190"/>
  <c r="BM26" i="190"/>
  <c r="BL26" i="190"/>
  <c r="BK26" i="190"/>
  <c r="BJ26" i="190"/>
  <c r="BI26" i="190"/>
  <c r="BH26" i="190"/>
  <c r="BG26" i="190"/>
  <c r="BF26" i="190"/>
  <c r="BE26" i="190"/>
  <c r="BD26" i="190"/>
  <c r="BC26" i="190"/>
  <c r="BB26" i="190"/>
  <c r="BA26" i="190"/>
  <c r="AZ26" i="190"/>
  <c r="AY26" i="190"/>
  <c r="AX26" i="190"/>
  <c r="AW26" i="190"/>
  <c r="AV26" i="190"/>
  <c r="AU26" i="190"/>
  <c r="AT26" i="190"/>
  <c r="AS26" i="190"/>
  <c r="AR26" i="190"/>
  <c r="AQ26" i="190"/>
  <c r="AP26" i="190"/>
  <c r="AO26" i="190"/>
  <c r="AN26" i="190"/>
  <c r="AM26" i="190"/>
  <c r="AL26" i="190"/>
  <c r="AK26" i="190"/>
  <c r="AJ26" i="190"/>
  <c r="AI26" i="190"/>
  <c r="AH26" i="190"/>
  <c r="AG26" i="190"/>
  <c r="AF26" i="190"/>
  <c r="AE26" i="190"/>
  <c r="AD26" i="190"/>
  <c r="AC26" i="190"/>
  <c r="AB26" i="190"/>
  <c r="AA26" i="190"/>
  <c r="Z26" i="190"/>
  <c r="Y26" i="190"/>
  <c r="X26" i="190"/>
  <c r="W26" i="190"/>
  <c r="V26" i="190"/>
  <c r="U26" i="190"/>
  <c r="T26" i="190"/>
  <c r="S26" i="190"/>
  <c r="R26" i="190"/>
  <c r="Q26" i="190"/>
  <c r="P26" i="190"/>
  <c r="O26" i="190"/>
  <c r="N26" i="190"/>
  <c r="M26" i="190"/>
  <c r="L26" i="190"/>
  <c r="K26" i="190"/>
  <c r="J26" i="190"/>
  <c r="I26" i="190"/>
  <c r="H26" i="190"/>
  <c r="G26" i="190"/>
  <c r="F26" i="190"/>
  <c r="E26" i="190"/>
  <c r="D26" i="190"/>
  <c r="C26" i="190"/>
  <c r="B26" i="190"/>
  <c r="GU25" i="190"/>
  <c r="GT25" i="190"/>
  <c r="GS25" i="190"/>
  <c r="GR25" i="190"/>
  <c r="GQ25" i="190"/>
  <c r="GP25" i="190"/>
  <c r="GO25" i="190"/>
  <c r="GN25" i="190"/>
  <c r="GM25" i="190"/>
  <c r="GL25" i="190"/>
  <c r="GK25" i="190"/>
  <c r="GJ25" i="190"/>
  <c r="GI25" i="190"/>
  <c r="GH25" i="190"/>
  <c r="GG25" i="190"/>
  <c r="GF25" i="190"/>
  <c r="GE25" i="190"/>
  <c r="GD25" i="190"/>
  <c r="GC25" i="190"/>
  <c r="GB25" i="190"/>
  <c r="GA25" i="190"/>
  <c r="FZ25" i="190"/>
  <c r="FY25" i="190"/>
  <c r="FX25" i="190"/>
  <c r="FW25" i="190"/>
  <c r="FV25" i="190"/>
  <c r="FU25" i="190"/>
  <c r="FT25" i="190"/>
  <c r="FS25" i="190"/>
  <c r="FR25" i="190"/>
  <c r="FQ25" i="190"/>
  <c r="FP25" i="190"/>
  <c r="FO25" i="190"/>
  <c r="FN25" i="190"/>
  <c r="FM25" i="190"/>
  <c r="FL25" i="190"/>
  <c r="FK25" i="190"/>
  <c r="FJ25" i="190"/>
  <c r="FI25" i="190"/>
  <c r="FH25" i="190"/>
  <c r="FG25" i="190"/>
  <c r="FF25" i="190"/>
  <c r="FE25" i="190"/>
  <c r="FD25" i="190"/>
  <c r="FC25" i="190"/>
  <c r="FB25" i="190"/>
  <c r="FA25" i="190"/>
  <c r="EZ25" i="190"/>
  <c r="EY25" i="190"/>
  <c r="EX25" i="190"/>
  <c r="EW25" i="190"/>
  <c r="EV25" i="190"/>
  <c r="EU25" i="190"/>
  <c r="ET25" i="190"/>
  <c r="ES25" i="190"/>
  <c r="ER25" i="190"/>
  <c r="EQ25" i="190"/>
  <c r="EP25" i="190"/>
  <c r="EO25" i="190"/>
  <c r="EN25" i="190"/>
  <c r="EM25" i="190"/>
  <c r="EL25" i="190"/>
  <c r="EK25" i="190"/>
  <c r="EJ25" i="190"/>
  <c r="EI25" i="190"/>
  <c r="EH25" i="190"/>
  <c r="EG25" i="190"/>
  <c r="EF25" i="190"/>
  <c r="EE25" i="190"/>
  <c r="ED25" i="190"/>
  <c r="EC25" i="190"/>
  <c r="EB25" i="190"/>
  <c r="EA25" i="190"/>
  <c r="DZ25" i="190"/>
  <c r="DY25" i="190"/>
  <c r="DX25" i="190"/>
  <c r="DW25" i="190"/>
  <c r="DV25" i="190"/>
  <c r="DU25" i="190"/>
  <c r="DT25" i="190"/>
  <c r="DS25" i="190"/>
  <c r="DR25" i="190"/>
  <c r="DQ25" i="190"/>
  <c r="DP25" i="190"/>
  <c r="DO25" i="190"/>
  <c r="DN25" i="190"/>
  <c r="DM25" i="190"/>
  <c r="DL25" i="190"/>
  <c r="DK25" i="190"/>
  <c r="DJ25" i="190"/>
  <c r="DI25" i="190"/>
  <c r="DH25" i="190"/>
  <c r="DG25" i="190"/>
  <c r="DF25" i="190"/>
  <c r="DE25" i="190"/>
  <c r="DD25" i="190"/>
  <c r="DC25" i="190"/>
  <c r="DB25" i="190"/>
  <c r="DA25" i="190"/>
  <c r="CZ25" i="190"/>
  <c r="CY25" i="190"/>
  <c r="CX25" i="190"/>
  <c r="CW25" i="190"/>
  <c r="CV25" i="190"/>
  <c r="CU25" i="190"/>
  <c r="CT25" i="190"/>
  <c r="CS25" i="190"/>
  <c r="CR25" i="190"/>
  <c r="CQ25" i="190"/>
  <c r="CP25" i="190"/>
  <c r="CO25" i="190"/>
  <c r="CN25" i="190"/>
  <c r="CM25" i="190"/>
  <c r="CL25" i="190"/>
  <c r="CK25" i="190"/>
  <c r="CJ25" i="190"/>
  <c r="CI25" i="190"/>
  <c r="CH25" i="190"/>
  <c r="CG25" i="190"/>
  <c r="CF25" i="190"/>
  <c r="CE25" i="190"/>
  <c r="CD25" i="190"/>
  <c r="CC25" i="190"/>
  <c r="CB25" i="190"/>
  <c r="CA25" i="190"/>
  <c r="BZ25" i="190"/>
  <c r="BY25" i="190"/>
  <c r="BX25" i="190"/>
  <c r="BW25" i="190"/>
  <c r="BV25" i="190"/>
  <c r="BU25" i="190"/>
  <c r="BT25" i="190"/>
  <c r="BS25" i="190"/>
  <c r="BR25" i="190"/>
  <c r="BQ25" i="190"/>
  <c r="BP25" i="190"/>
  <c r="BO25" i="190"/>
  <c r="BN25" i="190"/>
  <c r="BM25" i="190"/>
  <c r="BL25" i="190"/>
  <c r="BK25" i="190"/>
  <c r="BJ25" i="190"/>
  <c r="BI25" i="190"/>
  <c r="BH25" i="190"/>
  <c r="BG25" i="190"/>
  <c r="BF25" i="190"/>
  <c r="BE25" i="190"/>
  <c r="BD25" i="190"/>
  <c r="BC25" i="190"/>
  <c r="BB25" i="190"/>
  <c r="BA25" i="190"/>
  <c r="AZ25" i="190"/>
  <c r="AY25" i="190"/>
  <c r="AX25" i="190"/>
  <c r="AW25" i="190"/>
  <c r="AV25" i="190"/>
  <c r="AU25" i="190"/>
  <c r="AT25" i="190"/>
  <c r="AS25" i="190"/>
  <c r="AR25" i="190"/>
  <c r="AQ25" i="190"/>
  <c r="AP25" i="190"/>
  <c r="AO25" i="190"/>
  <c r="AN25" i="190"/>
  <c r="AM25" i="190"/>
  <c r="AL25" i="190"/>
  <c r="AK25" i="190"/>
  <c r="AJ25" i="190"/>
  <c r="AI25" i="190"/>
  <c r="AH25" i="190"/>
  <c r="AG25" i="190"/>
  <c r="AF25" i="190"/>
  <c r="AE25" i="190"/>
  <c r="AD25" i="190"/>
  <c r="AC25" i="190"/>
  <c r="AB25" i="190"/>
  <c r="AA25" i="190"/>
  <c r="Z25" i="190"/>
  <c r="Y25" i="190"/>
  <c r="X25" i="190"/>
  <c r="W25" i="190"/>
  <c r="V25" i="190"/>
  <c r="U25" i="190"/>
  <c r="T25" i="190"/>
  <c r="S25" i="190"/>
  <c r="R25" i="190"/>
  <c r="Q25" i="190"/>
  <c r="P25" i="190"/>
  <c r="O25" i="190"/>
  <c r="N25" i="190"/>
  <c r="M25" i="190"/>
  <c r="L25" i="190"/>
  <c r="K25" i="190"/>
  <c r="J25" i="190"/>
  <c r="I25" i="190"/>
  <c r="H25" i="190"/>
  <c r="G25" i="190"/>
  <c r="F25" i="190"/>
  <c r="E25" i="190"/>
  <c r="D25" i="190"/>
  <c r="C25" i="190"/>
  <c r="B25" i="190"/>
  <c r="GU23" i="190"/>
  <c r="GT23" i="190"/>
  <c r="GS23" i="190"/>
  <c r="GR23" i="190"/>
  <c r="GQ23" i="190"/>
  <c r="GP23" i="190"/>
  <c r="GO23" i="190"/>
  <c r="GN23" i="190"/>
  <c r="GM23" i="190"/>
  <c r="GL23" i="190"/>
  <c r="GK23" i="190"/>
  <c r="GJ23" i="190"/>
  <c r="GI23" i="190"/>
  <c r="GH23" i="190"/>
  <c r="GG23" i="190"/>
  <c r="GF23" i="190"/>
  <c r="GE23" i="190"/>
  <c r="GD23" i="190"/>
  <c r="GC23" i="190"/>
  <c r="GB23" i="190"/>
  <c r="GA23" i="190"/>
  <c r="FZ23" i="190"/>
  <c r="FY23" i="190"/>
  <c r="FX23" i="190"/>
  <c r="FW23" i="190"/>
  <c r="FV23" i="190"/>
  <c r="FU23" i="190"/>
  <c r="FT23" i="190"/>
  <c r="FS23" i="190"/>
  <c r="FR23" i="190"/>
  <c r="FQ23" i="190"/>
  <c r="FP23" i="190"/>
  <c r="FO23" i="190"/>
  <c r="FN23" i="190"/>
  <c r="FM23" i="190"/>
  <c r="FL23" i="190"/>
  <c r="FK23" i="190"/>
  <c r="FJ23" i="190"/>
  <c r="FI23" i="190"/>
  <c r="FH23" i="190"/>
  <c r="FG23" i="190"/>
  <c r="FF23" i="190"/>
  <c r="FE23" i="190"/>
  <c r="FD23" i="190"/>
  <c r="FC23" i="190"/>
  <c r="FB23" i="190"/>
  <c r="FA23" i="190"/>
  <c r="EZ23" i="190"/>
  <c r="EY23" i="190"/>
  <c r="EX23" i="190"/>
  <c r="EW23" i="190"/>
  <c r="EV23" i="190"/>
  <c r="EU23" i="190"/>
  <c r="ET23" i="190"/>
  <c r="ES23" i="190"/>
  <c r="ER23" i="190"/>
  <c r="EQ23" i="190"/>
  <c r="EP23" i="190"/>
  <c r="EO23" i="190"/>
  <c r="EN23" i="190"/>
  <c r="EM23" i="190"/>
  <c r="EL23" i="190"/>
  <c r="EK23" i="190"/>
  <c r="EJ23" i="190"/>
  <c r="EI23" i="190"/>
  <c r="EH23" i="190"/>
  <c r="EG23" i="190"/>
  <c r="EF23" i="190"/>
  <c r="EE23" i="190"/>
  <c r="ED23" i="190"/>
  <c r="EC23" i="190"/>
  <c r="EB23" i="190"/>
  <c r="EA23" i="190"/>
  <c r="DZ23" i="190"/>
  <c r="DY23" i="190"/>
  <c r="DX23" i="190"/>
  <c r="DW23" i="190"/>
  <c r="DV23" i="190"/>
  <c r="DU23" i="190"/>
  <c r="DT23" i="190"/>
  <c r="DS23" i="190"/>
  <c r="DR23" i="190"/>
  <c r="DQ23" i="190"/>
  <c r="DP23" i="190"/>
  <c r="DO23" i="190"/>
  <c r="DN23" i="190"/>
  <c r="DM23" i="190"/>
  <c r="DL23" i="190"/>
  <c r="DK23" i="190"/>
  <c r="DJ23" i="190"/>
  <c r="DI23" i="190"/>
  <c r="DH23" i="190"/>
  <c r="DG23" i="190"/>
  <c r="DF23" i="190"/>
  <c r="DE23" i="190"/>
  <c r="DD23" i="190"/>
  <c r="DC23" i="190"/>
  <c r="DB23" i="190"/>
  <c r="DA23" i="190"/>
  <c r="CZ23" i="190"/>
  <c r="CY23" i="190"/>
  <c r="CX23" i="190"/>
  <c r="CW23" i="190"/>
  <c r="CV23" i="190"/>
  <c r="CU23" i="190"/>
  <c r="CT23" i="190"/>
  <c r="CS23" i="190"/>
  <c r="CR23" i="190"/>
  <c r="CQ23" i="190"/>
  <c r="CP23" i="190"/>
  <c r="CO23" i="190"/>
  <c r="CN23" i="190"/>
  <c r="CM23" i="190"/>
  <c r="CL23" i="190"/>
  <c r="CK23" i="190"/>
  <c r="CJ23" i="190"/>
  <c r="CI23" i="190"/>
  <c r="CH23" i="190"/>
  <c r="CG23" i="190"/>
  <c r="CF23" i="190"/>
  <c r="CE23" i="190"/>
  <c r="CD23" i="190"/>
  <c r="CC23" i="190"/>
  <c r="CB23" i="190"/>
  <c r="CA23" i="190"/>
  <c r="BZ23" i="190"/>
  <c r="BY23" i="190"/>
  <c r="BX23" i="190"/>
  <c r="BW23" i="190"/>
  <c r="BV23" i="190"/>
  <c r="BU23" i="190"/>
  <c r="BT23" i="190"/>
  <c r="BS23" i="190"/>
  <c r="BR23" i="190"/>
  <c r="BQ23" i="190"/>
  <c r="BP23" i="190"/>
  <c r="BO23" i="190"/>
  <c r="BN23" i="190"/>
  <c r="BM23" i="190"/>
  <c r="BL23" i="190"/>
  <c r="BK23" i="190"/>
  <c r="BJ23" i="190"/>
  <c r="BI23" i="190"/>
  <c r="BH23" i="190"/>
  <c r="BG23" i="190"/>
  <c r="BF23" i="190"/>
  <c r="BE23" i="190"/>
  <c r="BD23" i="190"/>
  <c r="BC23" i="190"/>
  <c r="BB23" i="190"/>
  <c r="BA23" i="190"/>
  <c r="AZ23" i="190"/>
  <c r="AY23" i="190"/>
  <c r="AX23" i="190"/>
  <c r="AW23" i="190"/>
  <c r="AV23" i="190"/>
  <c r="AU23" i="190"/>
  <c r="AT23" i="190"/>
  <c r="AS23" i="190"/>
  <c r="AR23" i="190"/>
  <c r="AQ23" i="190"/>
  <c r="AP23" i="190"/>
  <c r="AO23" i="190"/>
  <c r="AN23" i="190"/>
  <c r="AM23" i="190"/>
  <c r="AL23" i="190"/>
  <c r="AK23" i="190"/>
  <c r="AJ23" i="190"/>
  <c r="AI23" i="190"/>
  <c r="AH23" i="190"/>
  <c r="AG23" i="190"/>
  <c r="AF23" i="190"/>
  <c r="AE23" i="190"/>
  <c r="AD23" i="190"/>
  <c r="AC23" i="190"/>
  <c r="AB23" i="190"/>
  <c r="AA23" i="190"/>
  <c r="Z23" i="190"/>
  <c r="Y23" i="190"/>
  <c r="X23" i="190"/>
  <c r="W23" i="190"/>
  <c r="V23" i="190"/>
  <c r="U23" i="190"/>
  <c r="T23" i="190"/>
  <c r="S23" i="190"/>
  <c r="R23" i="190"/>
  <c r="Q23" i="190"/>
  <c r="P23" i="190"/>
  <c r="O23" i="190"/>
  <c r="N23" i="190"/>
  <c r="M23" i="190"/>
  <c r="L23" i="190"/>
  <c r="K23" i="190"/>
  <c r="J23" i="190"/>
  <c r="I23" i="190"/>
  <c r="H23" i="190"/>
  <c r="G23" i="190"/>
  <c r="F23" i="190"/>
  <c r="E23" i="190"/>
  <c r="D23" i="190"/>
  <c r="C23" i="190"/>
  <c r="B23" i="190"/>
  <c r="GU22" i="190"/>
  <c r="GT22" i="190"/>
  <c r="GS22" i="190"/>
  <c r="GR22" i="190"/>
  <c r="GQ22" i="190"/>
  <c r="GP22" i="190"/>
  <c r="GO22" i="190"/>
  <c r="GN22" i="190"/>
  <c r="GM22" i="190"/>
  <c r="GL22" i="190"/>
  <c r="GK22" i="190"/>
  <c r="GJ22" i="190"/>
  <c r="GI22" i="190"/>
  <c r="GH22" i="190"/>
  <c r="GG22" i="190"/>
  <c r="GF22" i="190"/>
  <c r="GE22" i="190"/>
  <c r="GD22" i="190"/>
  <c r="GC22" i="190"/>
  <c r="GB22" i="190"/>
  <c r="GA22" i="190"/>
  <c r="FZ22" i="190"/>
  <c r="FY22" i="190"/>
  <c r="FX22" i="190"/>
  <c r="FW22" i="190"/>
  <c r="FV22" i="190"/>
  <c r="FU22" i="190"/>
  <c r="FT22" i="190"/>
  <c r="FS22" i="190"/>
  <c r="FR22" i="190"/>
  <c r="FQ22" i="190"/>
  <c r="FP22" i="190"/>
  <c r="FO22" i="190"/>
  <c r="FN22" i="190"/>
  <c r="FM22" i="190"/>
  <c r="FL22" i="190"/>
  <c r="FK22" i="190"/>
  <c r="FJ22" i="190"/>
  <c r="FI22" i="190"/>
  <c r="FH22" i="190"/>
  <c r="FG22" i="190"/>
  <c r="FF22" i="190"/>
  <c r="FE22" i="190"/>
  <c r="FD22" i="190"/>
  <c r="FC22" i="190"/>
  <c r="FB22" i="190"/>
  <c r="FA22" i="190"/>
  <c r="EZ22" i="190"/>
  <c r="EY22" i="190"/>
  <c r="EX22" i="190"/>
  <c r="EW22" i="190"/>
  <c r="EV22" i="190"/>
  <c r="EU22" i="190"/>
  <c r="ET22" i="190"/>
  <c r="ES22" i="190"/>
  <c r="ER22" i="190"/>
  <c r="EQ22" i="190"/>
  <c r="EP22" i="190"/>
  <c r="EO22" i="190"/>
  <c r="EN22" i="190"/>
  <c r="EM22" i="190"/>
  <c r="EL22" i="190"/>
  <c r="EK22" i="190"/>
  <c r="EJ22" i="190"/>
  <c r="EI22" i="190"/>
  <c r="EH22" i="190"/>
  <c r="EG22" i="190"/>
  <c r="EF22" i="190"/>
  <c r="EE22" i="190"/>
  <c r="ED22" i="190"/>
  <c r="EC22" i="190"/>
  <c r="EB22" i="190"/>
  <c r="EA22" i="190"/>
  <c r="DZ22" i="190"/>
  <c r="DY22" i="190"/>
  <c r="DX22" i="190"/>
  <c r="DW22" i="190"/>
  <c r="DV22" i="190"/>
  <c r="DU22" i="190"/>
  <c r="DT22" i="190"/>
  <c r="DS22" i="190"/>
  <c r="DR22" i="190"/>
  <c r="DQ22" i="190"/>
  <c r="DP22" i="190"/>
  <c r="DO22" i="190"/>
  <c r="DN22" i="190"/>
  <c r="DM22" i="190"/>
  <c r="DL22" i="190"/>
  <c r="DK22" i="190"/>
  <c r="DJ22" i="190"/>
  <c r="DI22" i="190"/>
  <c r="DH22" i="190"/>
  <c r="DG22" i="190"/>
  <c r="DF22" i="190"/>
  <c r="DE22" i="190"/>
  <c r="DD22" i="190"/>
  <c r="DC22" i="190"/>
  <c r="DB22" i="190"/>
  <c r="DA22" i="190"/>
  <c r="CZ22" i="190"/>
  <c r="CY22" i="190"/>
  <c r="CX22" i="190"/>
  <c r="CW22" i="190"/>
  <c r="CV22" i="190"/>
  <c r="CU22" i="190"/>
  <c r="CT22" i="190"/>
  <c r="CS22" i="190"/>
  <c r="CR22" i="190"/>
  <c r="CQ22" i="190"/>
  <c r="CP22" i="190"/>
  <c r="CO22" i="190"/>
  <c r="CN22" i="190"/>
  <c r="CM22" i="190"/>
  <c r="CL22" i="190"/>
  <c r="CK22" i="190"/>
  <c r="CJ22" i="190"/>
  <c r="CI22" i="190"/>
  <c r="CH22" i="190"/>
  <c r="CG22" i="190"/>
  <c r="CF22" i="190"/>
  <c r="CE22" i="190"/>
  <c r="CD22" i="190"/>
  <c r="CC22" i="190"/>
  <c r="CB22" i="190"/>
  <c r="CA22" i="190"/>
  <c r="BZ22" i="190"/>
  <c r="BY22" i="190"/>
  <c r="BX22" i="190"/>
  <c r="BW22" i="190"/>
  <c r="BV22" i="190"/>
  <c r="BU22" i="190"/>
  <c r="BT22" i="190"/>
  <c r="BS22" i="190"/>
  <c r="BR22" i="190"/>
  <c r="BQ22" i="190"/>
  <c r="BP22" i="190"/>
  <c r="BO22" i="190"/>
  <c r="BN22" i="190"/>
  <c r="BM22" i="190"/>
  <c r="BL22" i="190"/>
  <c r="BK22" i="190"/>
  <c r="BJ22" i="190"/>
  <c r="BI22" i="190"/>
  <c r="BH22" i="190"/>
  <c r="BG22" i="190"/>
  <c r="BF22" i="190"/>
  <c r="BE22" i="190"/>
  <c r="BD22" i="190"/>
  <c r="BC22" i="190"/>
  <c r="BB22" i="190"/>
  <c r="BA22" i="190"/>
  <c r="AZ22" i="190"/>
  <c r="AY22" i="190"/>
  <c r="AX22" i="190"/>
  <c r="AW22" i="190"/>
  <c r="AV22" i="190"/>
  <c r="AU22" i="190"/>
  <c r="AT22" i="190"/>
  <c r="AS22" i="190"/>
  <c r="AR22" i="190"/>
  <c r="AQ22" i="190"/>
  <c r="AP22" i="190"/>
  <c r="AO22" i="190"/>
  <c r="AN22" i="190"/>
  <c r="AM22" i="190"/>
  <c r="AL22" i="190"/>
  <c r="AK22" i="190"/>
  <c r="AJ22" i="190"/>
  <c r="AI22" i="190"/>
  <c r="AH22" i="190"/>
  <c r="AG22" i="190"/>
  <c r="AF22" i="190"/>
  <c r="AE22" i="190"/>
  <c r="AD22" i="190"/>
  <c r="AC22" i="190"/>
  <c r="AB22" i="190"/>
  <c r="AA22" i="190"/>
  <c r="Z22" i="190"/>
  <c r="Y22" i="190"/>
  <c r="X22" i="190"/>
  <c r="W22" i="190"/>
  <c r="V22" i="190"/>
  <c r="U22" i="190"/>
  <c r="T22" i="190"/>
  <c r="S22" i="190"/>
  <c r="R22" i="190"/>
  <c r="Q22" i="190"/>
  <c r="P22" i="190"/>
  <c r="O22" i="190"/>
  <c r="N22" i="190"/>
  <c r="M22" i="190"/>
  <c r="L22" i="190"/>
  <c r="K22" i="190"/>
  <c r="J22" i="190"/>
  <c r="I22" i="190"/>
  <c r="H22" i="190"/>
  <c r="G22" i="190"/>
  <c r="F22" i="190"/>
  <c r="E22" i="190"/>
  <c r="D22" i="190"/>
  <c r="C22" i="190"/>
  <c r="B22" i="190"/>
  <c r="GU20" i="190"/>
  <c r="GT20" i="190"/>
  <c r="GS20" i="190"/>
  <c r="GR20" i="190"/>
  <c r="GQ20" i="190"/>
  <c r="GP20" i="190"/>
  <c r="GO20" i="190"/>
  <c r="GN20" i="190"/>
  <c r="GM20" i="190"/>
  <c r="GL20" i="190"/>
  <c r="GK20" i="190"/>
  <c r="GJ20" i="190"/>
  <c r="GI20" i="190"/>
  <c r="GH20" i="190"/>
  <c r="GG20" i="190"/>
  <c r="GF20" i="190"/>
  <c r="GE20" i="190"/>
  <c r="GD20" i="190"/>
  <c r="GC20" i="190"/>
  <c r="GB20" i="190"/>
  <c r="GA20" i="190"/>
  <c r="FZ20" i="190"/>
  <c r="FY20" i="190"/>
  <c r="FX20" i="190"/>
  <c r="FW20" i="190"/>
  <c r="FV20" i="190"/>
  <c r="FU20" i="190"/>
  <c r="FT20" i="190"/>
  <c r="FS20" i="190"/>
  <c r="FR20" i="190"/>
  <c r="FQ20" i="190"/>
  <c r="FP20" i="190"/>
  <c r="FO20" i="190"/>
  <c r="FN20" i="190"/>
  <c r="FM20" i="190"/>
  <c r="FL20" i="190"/>
  <c r="FK20" i="190"/>
  <c r="FJ20" i="190"/>
  <c r="FI20" i="190"/>
  <c r="FH20" i="190"/>
  <c r="FG20" i="190"/>
  <c r="FF20" i="190"/>
  <c r="FE20" i="190"/>
  <c r="FD20" i="190"/>
  <c r="FC20" i="190"/>
  <c r="FB20" i="190"/>
  <c r="FA20" i="190"/>
  <c r="EZ20" i="190"/>
  <c r="EY20" i="190"/>
  <c r="EX20" i="190"/>
  <c r="EW20" i="190"/>
  <c r="EV20" i="190"/>
  <c r="EU20" i="190"/>
  <c r="ET20" i="190"/>
  <c r="ES20" i="190"/>
  <c r="ER20" i="190"/>
  <c r="EQ20" i="190"/>
  <c r="EP20" i="190"/>
  <c r="EO20" i="190"/>
  <c r="EN20" i="190"/>
  <c r="EM20" i="190"/>
  <c r="EL20" i="190"/>
  <c r="EK20" i="190"/>
  <c r="EJ20" i="190"/>
  <c r="EI20" i="190"/>
  <c r="EH20" i="190"/>
  <c r="EG20" i="190"/>
  <c r="EF20" i="190"/>
  <c r="EE20" i="190"/>
  <c r="ED20" i="190"/>
  <c r="EC20" i="190"/>
  <c r="EB20" i="190"/>
  <c r="EA20" i="190"/>
  <c r="DZ20" i="190"/>
  <c r="DY20" i="190"/>
  <c r="DX20" i="190"/>
  <c r="DW20" i="190"/>
  <c r="DV20" i="190"/>
  <c r="DU20" i="190"/>
  <c r="DT20" i="190"/>
  <c r="DS20" i="190"/>
  <c r="DR20" i="190"/>
  <c r="DQ20" i="190"/>
  <c r="DP20" i="190"/>
  <c r="DO20" i="190"/>
  <c r="DN20" i="190"/>
  <c r="DM20" i="190"/>
  <c r="DL20" i="190"/>
  <c r="DK20" i="190"/>
  <c r="DJ20" i="190"/>
  <c r="DI20" i="190"/>
  <c r="DH20" i="190"/>
  <c r="DG20" i="190"/>
  <c r="DF20" i="190"/>
  <c r="DE20" i="190"/>
  <c r="DD20" i="190"/>
  <c r="DC20" i="190"/>
  <c r="DB20" i="190"/>
  <c r="DA20" i="190"/>
  <c r="CZ20" i="190"/>
  <c r="CY20" i="190"/>
  <c r="CX20" i="190"/>
  <c r="CW20" i="190"/>
  <c r="CV20" i="190"/>
  <c r="CU20" i="190"/>
  <c r="CT20" i="190"/>
  <c r="CS20" i="190"/>
  <c r="CR20" i="190"/>
  <c r="CQ20" i="190"/>
  <c r="CP20" i="190"/>
  <c r="CO20" i="190"/>
  <c r="CN20" i="190"/>
  <c r="CM20" i="190"/>
  <c r="CL20" i="190"/>
  <c r="CK20" i="190"/>
  <c r="CJ20" i="190"/>
  <c r="CI20" i="190"/>
  <c r="CH20" i="190"/>
  <c r="CG20" i="190"/>
  <c r="CF20" i="190"/>
  <c r="CE20" i="190"/>
  <c r="CD20" i="190"/>
  <c r="CC20" i="190"/>
  <c r="CB20" i="190"/>
  <c r="CA20" i="190"/>
  <c r="BZ20" i="190"/>
  <c r="BY20" i="190"/>
  <c r="BX20" i="190"/>
  <c r="BW20" i="190"/>
  <c r="BV20" i="190"/>
  <c r="BU20" i="190"/>
  <c r="BT20" i="190"/>
  <c r="BS20" i="190"/>
  <c r="BR20" i="190"/>
  <c r="BQ20" i="190"/>
  <c r="BP20" i="190"/>
  <c r="BO20" i="190"/>
  <c r="BN20" i="190"/>
  <c r="BM20" i="190"/>
  <c r="BL20" i="190"/>
  <c r="BK20" i="190"/>
  <c r="BJ20" i="190"/>
  <c r="BI20" i="190"/>
  <c r="BH20" i="190"/>
  <c r="BG20" i="190"/>
  <c r="BF20" i="190"/>
  <c r="BE20" i="190"/>
  <c r="BD20" i="190"/>
  <c r="BC20" i="190"/>
  <c r="BB20" i="190"/>
  <c r="BA20" i="190"/>
  <c r="AZ20" i="190"/>
  <c r="AY20" i="190"/>
  <c r="AX20" i="190"/>
  <c r="AW20" i="190"/>
  <c r="AV20" i="190"/>
  <c r="AU20" i="190"/>
  <c r="AT20" i="190"/>
  <c r="AS20" i="190"/>
  <c r="AR20" i="190"/>
  <c r="AQ20" i="190"/>
  <c r="AP20" i="190"/>
  <c r="AO20" i="190"/>
  <c r="AN20" i="190"/>
  <c r="AM20" i="190"/>
  <c r="AL20" i="190"/>
  <c r="AK20" i="190"/>
  <c r="AJ20" i="190"/>
  <c r="AI20" i="190"/>
  <c r="AH20" i="190"/>
  <c r="AG20" i="190"/>
  <c r="AF20" i="190"/>
  <c r="AE20" i="190"/>
  <c r="AD20" i="190"/>
  <c r="AC20" i="190"/>
  <c r="AB20" i="190"/>
  <c r="AA20" i="190"/>
  <c r="Z20" i="190"/>
  <c r="Y20" i="190"/>
  <c r="X20" i="190"/>
  <c r="W20" i="190"/>
  <c r="V20" i="190"/>
  <c r="U20" i="190"/>
  <c r="T20" i="190"/>
  <c r="S20" i="190"/>
  <c r="R20" i="190"/>
  <c r="Q20" i="190"/>
  <c r="P20" i="190"/>
  <c r="O20" i="190"/>
  <c r="N20" i="190"/>
  <c r="M20" i="190"/>
  <c r="L20" i="190"/>
  <c r="K20" i="190"/>
  <c r="J20" i="190"/>
  <c r="I20" i="190"/>
  <c r="H20" i="190"/>
  <c r="G20" i="190"/>
  <c r="F20" i="190"/>
  <c r="E20" i="190"/>
  <c r="D20" i="190"/>
  <c r="C20" i="190"/>
  <c r="B20" i="190"/>
  <c r="GU19" i="190"/>
  <c r="GT19" i="190"/>
  <c r="GS19" i="190"/>
  <c r="GR19" i="190"/>
  <c r="GQ19" i="190"/>
  <c r="GP19" i="190"/>
  <c r="GO19" i="190"/>
  <c r="GN19" i="190"/>
  <c r="GM19" i="190"/>
  <c r="GL19" i="190"/>
  <c r="GK19" i="190"/>
  <c r="GJ19" i="190"/>
  <c r="GI19" i="190"/>
  <c r="GH19" i="190"/>
  <c r="GG19" i="190"/>
  <c r="GF19" i="190"/>
  <c r="GE19" i="190"/>
  <c r="GD19" i="190"/>
  <c r="GC19" i="190"/>
  <c r="GB19" i="190"/>
  <c r="GA19" i="190"/>
  <c r="FZ19" i="190"/>
  <c r="FY19" i="190"/>
  <c r="FX19" i="190"/>
  <c r="FW19" i="190"/>
  <c r="FV19" i="190"/>
  <c r="FU19" i="190"/>
  <c r="FT19" i="190"/>
  <c r="FS19" i="190"/>
  <c r="FR19" i="190"/>
  <c r="FQ19" i="190"/>
  <c r="FP19" i="190"/>
  <c r="FO19" i="190"/>
  <c r="FN19" i="190"/>
  <c r="FM19" i="190"/>
  <c r="FL19" i="190"/>
  <c r="FK19" i="190"/>
  <c r="FJ19" i="190"/>
  <c r="FI19" i="190"/>
  <c r="FH19" i="190"/>
  <c r="FG19" i="190"/>
  <c r="FF19" i="190"/>
  <c r="FE19" i="190"/>
  <c r="FD19" i="190"/>
  <c r="FC19" i="190"/>
  <c r="FB19" i="190"/>
  <c r="FA19" i="190"/>
  <c r="EZ19" i="190"/>
  <c r="EY19" i="190"/>
  <c r="EX19" i="190"/>
  <c r="EW19" i="190"/>
  <c r="EV19" i="190"/>
  <c r="EU19" i="190"/>
  <c r="ET19" i="190"/>
  <c r="ES19" i="190"/>
  <c r="ER19" i="190"/>
  <c r="EQ19" i="190"/>
  <c r="EP19" i="190"/>
  <c r="EO19" i="190"/>
  <c r="EN19" i="190"/>
  <c r="EM19" i="190"/>
  <c r="EL19" i="190"/>
  <c r="EK19" i="190"/>
  <c r="EJ19" i="190"/>
  <c r="EI19" i="190"/>
  <c r="EH19" i="190"/>
  <c r="EG19" i="190"/>
  <c r="EF19" i="190"/>
  <c r="EE19" i="190"/>
  <c r="ED19" i="190"/>
  <c r="EC19" i="190"/>
  <c r="EB19" i="190"/>
  <c r="EA19" i="190"/>
  <c r="DZ19" i="190"/>
  <c r="DY19" i="190"/>
  <c r="DX19" i="190"/>
  <c r="DW19" i="190"/>
  <c r="DV19" i="190"/>
  <c r="DU19" i="190"/>
  <c r="DT19" i="190"/>
  <c r="DS19" i="190"/>
  <c r="DR19" i="190"/>
  <c r="DQ19" i="190"/>
  <c r="DP19" i="190"/>
  <c r="DO19" i="190"/>
  <c r="DN19" i="190"/>
  <c r="DM19" i="190"/>
  <c r="DL19" i="190"/>
  <c r="DK19" i="190"/>
  <c r="DJ19" i="190"/>
  <c r="DI19" i="190"/>
  <c r="DH19" i="190"/>
  <c r="DG19" i="190"/>
  <c r="DF19" i="190"/>
  <c r="DE19" i="190"/>
  <c r="DD19" i="190"/>
  <c r="DC19" i="190"/>
  <c r="DB19" i="190"/>
  <c r="DA19" i="190"/>
  <c r="CZ19" i="190"/>
  <c r="CY19" i="190"/>
  <c r="CX19" i="190"/>
  <c r="CW19" i="190"/>
  <c r="CV19" i="190"/>
  <c r="CU19" i="190"/>
  <c r="CT19" i="190"/>
  <c r="CS19" i="190"/>
  <c r="CR19" i="190"/>
  <c r="CQ19" i="190"/>
  <c r="CP19" i="190"/>
  <c r="CO19" i="190"/>
  <c r="CN19" i="190"/>
  <c r="CM19" i="190"/>
  <c r="CL19" i="190"/>
  <c r="CK19" i="190"/>
  <c r="CJ19" i="190"/>
  <c r="CI19" i="190"/>
  <c r="CH19" i="190"/>
  <c r="CG19" i="190"/>
  <c r="CF19" i="190"/>
  <c r="CE19" i="190"/>
  <c r="CD19" i="190"/>
  <c r="CC19" i="190"/>
  <c r="CB19" i="190"/>
  <c r="CA19" i="190"/>
  <c r="BZ19" i="190"/>
  <c r="BY19" i="190"/>
  <c r="BX19" i="190"/>
  <c r="BW19" i="190"/>
  <c r="BV19" i="190"/>
  <c r="BU19" i="190"/>
  <c r="BT19" i="190"/>
  <c r="BS19" i="190"/>
  <c r="BR19" i="190"/>
  <c r="BQ19" i="190"/>
  <c r="BP19" i="190"/>
  <c r="BO19" i="190"/>
  <c r="BN19" i="190"/>
  <c r="BM19" i="190"/>
  <c r="BL19" i="190"/>
  <c r="BK19" i="190"/>
  <c r="BJ19" i="190"/>
  <c r="BI19" i="190"/>
  <c r="BH19" i="190"/>
  <c r="BG19" i="190"/>
  <c r="BF19" i="190"/>
  <c r="BE19" i="190"/>
  <c r="BD19" i="190"/>
  <c r="BC19" i="190"/>
  <c r="BB19" i="190"/>
  <c r="BA19" i="190"/>
  <c r="AZ19" i="190"/>
  <c r="AY19" i="190"/>
  <c r="AX19" i="190"/>
  <c r="AW19" i="190"/>
  <c r="AV19" i="190"/>
  <c r="AU19" i="190"/>
  <c r="AT19" i="190"/>
  <c r="AS19" i="190"/>
  <c r="AR19" i="190"/>
  <c r="AQ19" i="190"/>
  <c r="AP19" i="190"/>
  <c r="AO19" i="190"/>
  <c r="AN19" i="190"/>
  <c r="AM19" i="190"/>
  <c r="AL19" i="190"/>
  <c r="AK19" i="190"/>
  <c r="AJ19" i="190"/>
  <c r="AI19" i="190"/>
  <c r="AH19" i="190"/>
  <c r="AG19" i="190"/>
  <c r="AF19" i="190"/>
  <c r="AE19" i="190"/>
  <c r="AD19" i="190"/>
  <c r="AC19" i="190"/>
  <c r="AB19" i="190"/>
  <c r="AA19" i="190"/>
  <c r="Z19" i="190"/>
  <c r="Y19" i="190"/>
  <c r="X19" i="190"/>
  <c r="W19" i="190"/>
  <c r="V19" i="190"/>
  <c r="U19" i="190"/>
  <c r="T19" i="190"/>
  <c r="S19" i="190"/>
  <c r="R19" i="190"/>
  <c r="Q19" i="190"/>
  <c r="P19" i="190"/>
  <c r="O19" i="190"/>
  <c r="N19" i="190"/>
  <c r="M19" i="190"/>
  <c r="L19" i="190"/>
  <c r="K19" i="190"/>
  <c r="J19" i="190"/>
  <c r="I19" i="190"/>
  <c r="H19" i="190"/>
  <c r="G19" i="190"/>
  <c r="F19" i="190"/>
  <c r="E19" i="190"/>
  <c r="D19" i="190"/>
  <c r="C19" i="190"/>
  <c r="B19" i="190"/>
  <c r="GU17" i="190"/>
  <c r="GT17" i="190"/>
  <c r="GS17" i="190"/>
  <c r="GR17" i="190"/>
  <c r="GQ17" i="190"/>
  <c r="GP17" i="190"/>
  <c r="GO17" i="190"/>
  <c r="GN17" i="190"/>
  <c r="GM17" i="190"/>
  <c r="GL17" i="190"/>
  <c r="GK17" i="190"/>
  <c r="GJ17" i="190"/>
  <c r="GI17" i="190"/>
  <c r="GH17" i="190"/>
  <c r="GG17" i="190"/>
  <c r="GF17" i="190"/>
  <c r="GE17" i="190"/>
  <c r="GD17" i="190"/>
  <c r="GC17" i="190"/>
  <c r="GB17" i="190"/>
  <c r="GA17" i="190"/>
  <c r="FZ17" i="190"/>
  <c r="FY17" i="190"/>
  <c r="FX17" i="190"/>
  <c r="FW17" i="190"/>
  <c r="FV17" i="190"/>
  <c r="FU17" i="190"/>
  <c r="FT17" i="190"/>
  <c r="FS17" i="190"/>
  <c r="FR17" i="190"/>
  <c r="FQ17" i="190"/>
  <c r="FP17" i="190"/>
  <c r="FO17" i="190"/>
  <c r="FN17" i="190"/>
  <c r="FM17" i="190"/>
  <c r="FL17" i="190"/>
  <c r="FK17" i="190"/>
  <c r="FJ17" i="190"/>
  <c r="FI17" i="190"/>
  <c r="FH17" i="190"/>
  <c r="FG17" i="190"/>
  <c r="FF17" i="190"/>
  <c r="FE17" i="190"/>
  <c r="FD17" i="190"/>
  <c r="FC17" i="190"/>
  <c r="FB17" i="190"/>
  <c r="FA17" i="190"/>
  <c r="EZ17" i="190"/>
  <c r="EY17" i="190"/>
  <c r="EX17" i="190"/>
  <c r="EW17" i="190"/>
  <c r="EV17" i="190"/>
  <c r="EU17" i="190"/>
  <c r="ET17" i="190"/>
  <c r="ES17" i="190"/>
  <c r="ER17" i="190"/>
  <c r="EQ17" i="190"/>
  <c r="EP17" i="190"/>
  <c r="EO17" i="190"/>
  <c r="EN17" i="190"/>
  <c r="EM17" i="190"/>
  <c r="EL17" i="190"/>
  <c r="EK17" i="190"/>
  <c r="EJ17" i="190"/>
  <c r="EI17" i="190"/>
  <c r="EH17" i="190"/>
  <c r="EG17" i="190"/>
  <c r="EF17" i="190"/>
  <c r="EE17" i="190"/>
  <c r="ED17" i="190"/>
  <c r="EC17" i="190"/>
  <c r="EB17" i="190"/>
  <c r="EA17" i="190"/>
  <c r="DZ17" i="190"/>
  <c r="DY17" i="190"/>
  <c r="DX17" i="190"/>
  <c r="DW17" i="190"/>
  <c r="DV17" i="190"/>
  <c r="DU17" i="190"/>
  <c r="DT17" i="190"/>
  <c r="DS17" i="190"/>
  <c r="DR17" i="190"/>
  <c r="DQ17" i="190"/>
  <c r="DP17" i="190"/>
  <c r="DO17" i="190"/>
  <c r="DN17" i="190"/>
  <c r="DM17" i="190"/>
  <c r="DL17" i="190"/>
  <c r="DK17" i="190"/>
  <c r="DJ17" i="190"/>
  <c r="DI17" i="190"/>
  <c r="DH17" i="190"/>
  <c r="DG17" i="190"/>
  <c r="DF17" i="190"/>
  <c r="DE17" i="190"/>
  <c r="DD17" i="190"/>
  <c r="DC17" i="190"/>
  <c r="DB17" i="190"/>
  <c r="DA17" i="190"/>
  <c r="CZ17" i="190"/>
  <c r="CY17" i="190"/>
  <c r="CX17" i="190"/>
  <c r="CW17" i="190"/>
  <c r="CV17" i="190"/>
  <c r="CU17" i="190"/>
  <c r="CT17" i="190"/>
  <c r="CS17" i="190"/>
  <c r="CR17" i="190"/>
  <c r="CQ17" i="190"/>
  <c r="CP17" i="190"/>
  <c r="CO17" i="190"/>
  <c r="CN17" i="190"/>
  <c r="CM17" i="190"/>
  <c r="CL17" i="190"/>
  <c r="CK17" i="190"/>
  <c r="CJ17" i="190"/>
  <c r="CI17" i="190"/>
  <c r="CH17" i="190"/>
  <c r="CG17" i="190"/>
  <c r="CF17" i="190"/>
  <c r="CE17" i="190"/>
  <c r="CD17" i="190"/>
  <c r="CC17" i="190"/>
  <c r="CB17" i="190"/>
  <c r="CA17" i="190"/>
  <c r="BZ17" i="190"/>
  <c r="BY17" i="190"/>
  <c r="BX17" i="190"/>
  <c r="BW17" i="190"/>
  <c r="BV17" i="190"/>
  <c r="BU17" i="190"/>
  <c r="BT17" i="190"/>
  <c r="BS17" i="190"/>
  <c r="BR17" i="190"/>
  <c r="BQ17" i="190"/>
  <c r="BP17" i="190"/>
  <c r="BO17" i="190"/>
  <c r="BN17" i="190"/>
  <c r="BM17" i="190"/>
  <c r="BL17" i="190"/>
  <c r="BK17" i="190"/>
  <c r="BJ17" i="190"/>
  <c r="BI17" i="190"/>
  <c r="BH17" i="190"/>
  <c r="BG17" i="190"/>
  <c r="BF17" i="190"/>
  <c r="BE17" i="190"/>
  <c r="BD17" i="190"/>
  <c r="BC17" i="190"/>
  <c r="BB17" i="190"/>
  <c r="BA17" i="190"/>
  <c r="AZ17" i="190"/>
  <c r="AY17" i="190"/>
  <c r="AX17" i="190"/>
  <c r="AW17" i="190"/>
  <c r="AV17" i="190"/>
  <c r="AU17" i="190"/>
  <c r="AT17" i="190"/>
  <c r="AS17" i="190"/>
  <c r="AR17" i="190"/>
  <c r="AQ17" i="190"/>
  <c r="AP17" i="190"/>
  <c r="AO17" i="190"/>
  <c r="AN17" i="190"/>
  <c r="AM17" i="190"/>
  <c r="AL17" i="190"/>
  <c r="AK17" i="190"/>
  <c r="AJ17" i="190"/>
  <c r="AI17" i="190"/>
  <c r="AH17" i="190"/>
  <c r="AG17" i="190"/>
  <c r="AF17" i="190"/>
  <c r="AE17" i="190"/>
  <c r="AD17" i="190"/>
  <c r="AC17" i="190"/>
  <c r="AB17" i="190"/>
  <c r="AA17" i="190"/>
  <c r="Z17" i="190"/>
  <c r="Y17" i="190"/>
  <c r="X17" i="190"/>
  <c r="W17" i="190"/>
  <c r="V17" i="190"/>
  <c r="U17" i="190"/>
  <c r="T17" i="190"/>
  <c r="S17" i="190"/>
  <c r="R17" i="190"/>
  <c r="Q17" i="190"/>
  <c r="P17" i="190"/>
  <c r="O17" i="190"/>
  <c r="N17" i="190"/>
  <c r="M17" i="190"/>
  <c r="L17" i="190"/>
  <c r="K17" i="190"/>
  <c r="J17" i="190"/>
  <c r="I17" i="190"/>
  <c r="H17" i="190"/>
  <c r="G17" i="190"/>
  <c r="F17" i="190"/>
  <c r="E17" i="190"/>
  <c r="D17" i="190"/>
  <c r="C17" i="190"/>
  <c r="B17" i="190"/>
  <c r="GU16" i="190"/>
  <c r="GT16" i="190"/>
  <c r="GS16" i="190"/>
  <c r="GR16" i="190"/>
  <c r="GQ16" i="190"/>
  <c r="GP16" i="190"/>
  <c r="GO16" i="190"/>
  <c r="GN16" i="190"/>
  <c r="GM16" i="190"/>
  <c r="GL16" i="190"/>
  <c r="GK16" i="190"/>
  <c r="GJ16" i="190"/>
  <c r="GI16" i="190"/>
  <c r="GH16" i="190"/>
  <c r="GG16" i="190"/>
  <c r="GF16" i="190"/>
  <c r="GE16" i="190"/>
  <c r="GD16" i="190"/>
  <c r="GC16" i="190"/>
  <c r="GB16" i="190"/>
  <c r="GA16" i="190"/>
  <c r="FZ16" i="190"/>
  <c r="FY16" i="190"/>
  <c r="FX16" i="190"/>
  <c r="FW16" i="190"/>
  <c r="FV16" i="190"/>
  <c r="FU16" i="190"/>
  <c r="FT16" i="190"/>
  <c r="FS16" i="190"/>
  <c r="FR16" i="190"/>
  <c r="FQ16" i="190"/>
  <c r="FP16" i="190"/>
  <c r="FO16" i="190"/>
  <c r="FN16" i="190"/>
  <c r="FM16" i="190"/>
  <c r="FL16" i="190"/>
  <c r="FK16" i="190"/>
  <c r="FJ16" i="190"/>
  <c r="FI16" i="190"/>
  <c r="FH16" i="190"/>
  <c r="FG16" i="190"/>
  <c r="FF16" i="190"/>
  <c r="FE16" i="190"/>
  <c r="FD16" i="190"/>
  <c r="FC16" i="190"/>
  <c r="FB16" i="190"/>
  <c r="FA16" i="190"/>
  <c r="EZ16" i="190"/>
  <c r="EY16" i="190"/>
  <c r="EX16" i="190"/>
  <c r="EW16" i="190"/>
  <c r="EV16" i="190"/>
  <c r="EU16" i="190"/>
  <c r="ET16" i="190"/>
  <c r="ES16" i="190"/>
  <c r="ER16" i="190"/>
  <c r="EQ16" i="190"/>
  <c r="EP16" i="190"/>
  <c r="EO16" i="190"/>
  <c r="EN16" i="190"/>
  <c r="EM16" i="190"/>
  <c r="EL16" i="190"/>
  <c r="EK16" i="190"/>
  <c r="EJ16" i="190"/>
  <c r="EI16" i="190"/>
  <c r="EH16" i="190"/>
  <c r="EG16" i="190"/>
  <c r="EF16" i="190"/>
  <c r="EE16" i="190"/>
  <c r="ED16" i="190"/>
  <c r="EC16" i="190"/>
  <c r="EB16" i="190"/>
  <c r="EA16" i="190"/>
  <c r="DZ16" i="190"/>
  <c r="DY16" i="190"/>
  <c r="DX16" i="190"/>
  <c r="DW16" i="190"/>
  <c r="DV16" i="190"/>
  <c r="DU16" i="190"/>
  <c r="DT16" i="190"/>
  <c r="DS16" i="190"/>
  <c r="DR16" i="190"/>
  <c r="DQ16" i="190"/>
  <c r="DP16" i="190"/>
  <c r="DO16" i="190"/>
  <c r="DN16" i="190"/>
  <c r="DM16" i="190"/>
  <c r="DL16" i="190"/>
  <c r="DK16" i="190"/>
  <c r="DJ16" i="190"/>
  <c r="DI16" i="190"/>
  <c r="DH16" i="190"/>
  <c r="DG16" i="190"/>
  <c r="DF16" i="190"/>
  <c r="DE16" i="190"/>
  <c r="DD16" i="190"/>
  <c r="DC16" i="190"/>
  <c r="DB16" i="190"/>
  <c r="DA16" i="190"/>
  <c r="CZ16" i="190"/>
  <c r="CY16" i="190"/>
  <c r="CX16" i="190"/>
  <c r="CW16" i="190"/>
  <c r="CV16" i="190"/>
  <c r="CU16" i="190"/>
  <c r="CT16" i="190"/>
  <c r="CS16" i="190"/>
  <c r="CR16" i="190"/>
  <c r="CQ16" i="190"/>
  <c r="CP16" i="190"/>
  <c r="CO16" i="190"/>
  <c r="CN16" i="190"/>
  <c r="CM16" i="190"/>
  <c r="CL16" i="190"/>
  <c r="CK16" i="190"/>
  <c r="CJ16" i="190"/>
  <c r="CI16" i="190"/>
  <c r="CH16" i="190"/>
  <c r="CG16" i="190"/>
  <c r="CF16" i="190"/>
  <c r="CE16" i="190"/>
  <c r="CD16" i="190"/>
  <c r="CC16" i="190"/>
  <c r="CB16" i="190"/>
  <c r="CA16" i="190"/>
  <c r="BZ16" i="190"/>
  <c r="BY16" i="190"/>
  <c r="BX16" i="190"/>
  <c r="BW16" i="190"/>
  <c r="BV16" i="190"/>
  <c r="BU16" i="190"/>
  <c r="BT16" i="190"/>
  <c r="BS16" i="190"/>
  <c r="BR16" i="190"/>
  <c r="BQ16" i="190"/>
  <c r="BP16" i="190"/>
  <c r="BO16" i="190"/>
  <c r="BN16" i="190"/>
  <c r="BM16" i="190"/>
  <c r="BL16" i="190"/>
  <c r="BK16" i="190"/>
  <c r="BJ16" i="190"/>
  <c r="BI16" i="190"/>
  <c r="BH16" i="190"/>
  <c r="BG16" i="190"/>
  <c r="BF16" i="190"/>
  <c r="BE16" i="190"/>
  <c r="BD16" i="190"/>
  <c r="BC16" i="190"/>
  <c r="BB16" i="190"/>
  <c r="BA16" i="190"/>
  <c r="AZ16" i="190"/>
  <c r="AY16" i="190"/>
  <c r="AX16" i="190"/>
  <c r="AW16" i="190"/>
  <c r="AV16" i="190"/>
  <c r="AU16" i="190"/>
  <c r="AT16" i="190"/>
  <c r="AS16" i="190"/>
  <c r="AR16" i="190"/>
  <c r="AQ16" i="190"/>
  <c r="AP16" i="190"/>
  <c r="AO16" i="190"/>
  <c r="AN16" i="190"/>
  <c r="AM16" i="190"/>
  <c r="AL16" i="190"/>
  <c r="AK16" i="190"/>
  <c r="AJ16" i="190"/>
  <c r="AI16" i="190"/>
  <c r="AH16" i="190"/>
  <c r="AG16" i="190"/>
  <c r="AF16" i="190"/>
  <c r="AE16" i="190"/>
  <c r="AD16" i="190"/>
  <c r="AC16" i="190"/>
  <c r="AB16" i="190"/>
  <c r="AA16" i="190"/>
  <c r="Z16" i="190"/>
  <c r="Y16" i="190"/>
  <c r="X16" i="190"/>
  <c r="W16" i="190"/>
  <c r="V16" i="190"/>
  <c r="U16" i="190"/>
  <c r="T16" i="190"/>
  <c r="S16" i="190"/>
  <c r="R16" i="190"/>
  <c r="Q16" i="190"/>
  <c r="P16" i="190"/>
  <c r="O16" i="190"/>
  <c r="N16" i="190"/>
  <c r="M16" i="190"/>
  <c r="L16" i="190"/>
  <c r="K16" i="190"/>
  <c r="J16" i="190"/>
  <c r="I16" i="190"/>
  <c r="H16" i="190"/>
  <c r="G16" i="190"/>
  <c r="F16" i="190"/>
  <c r="E16" i="190"/>
  <c r="D16" i="190"/>
  <c r="C16" i="190"/>
  <c r="B16" i="190"/>
  <c r="GU14" i="190"/>
  <c r="GT14" i="190"/>
  <c r="GS14" i="190"/>
  <c r="GR14" i="190"/>
  <c r="GQ14" i="190"/>
  <c r="GP14" i="190"/>
  <c r="GO14" i="190"/>
  <c r="GN14" i="190"/>
  <c r="GM14" i="190"/>
  <c r="GL14" i="190"/>
  <c r="GK14" i="190"/>
  <c r="GJ14" i="190"/>
  <c r="GI14" i="190"/>
  <c r="GH14" i="190"/>
  <c r="GG14" i="190"/>
  <c r="GF14" i="190"/>
  <c r="GE14" i="190"/>
  <c r="GD14" i="190"/>
  <c r="GC14" i="190"/>
  <c r="GB14" i="190"/>
  <c r="GA14" i="190"/>
  <c r="FZ14" i="190"/>
  <c r="FY14" i="190"/>
  <c r="FX14" i="190"/>
  <c r="FW14" i="190"/>
  <c r="FV14" i="190"/>
  <c r="FU14" i="190"/>
  <c r="FT14" i="190"/>
  <c r="FS14" i="190"/>
  <c r="FR14" i="190"/>
  <c r="FQ14" i="190"/>
  <c r="FP14" i="190"/>
  <c r="FO14" i="190"/>
  <c r="FN14" i="190"/>
  <c r="FM14" i="190"/>
  <c r="FL14" i="190"/>
  <c r="FK14" i="190"/>
  <c r="FJ14" i="190"/>
  <c r="FI14" i="190"/>
  <c r="FH14" i="190"/>
  <c r="FG14" i="190"/>
  <c r="FF14" i="190"/>
  <c r="FE14" i="190"/>
  <c r="FD14" i="190"/>
  <c r="FC14" i="190"/>
  <c r="FB14" i="190"/>
  <c r="FA14" i="190"/>
  <c r="EZ14" i="190"/>
  <c r="EY14" i="190"/>
  <c r="EX14" i="190"/>
  <c r="EW14" i="190"/>
  <c r="EV14" i="190"/>
  <c r="EU14" i="190"/>
  <c r="ET14" i="190"/>
  <c r="ES14" i="190"/>
  <c r="ER14" i="190"/>
  <c r="EQ14" i="190"/>
  <c r="EP14" i="190"/>
  <c r="EO14" i="190"/>
  <c r="EN14" i="190"/>
  <c r="EM14" i="190"/>
  <c r="EL14" i="190"/>
  <c r="EK14" i="190"/>
  <c r="EJ14" i="190"/>
  <c r="EI14" i="190"/>
  <c r="EH14" i="190"/>
  <c r="EG14" i="190"/>
  <c r="EF14" i="190"/>
  <c r="EE14" i="190"/>
  <c r="ED14" i="190"/>
  <c r="EC14" i="190"/>
  <c r="EB14" i="190"/>
  <c r="EA14" i="190"/>
  <c r="DZ14" i="190"/>
  <c r="DY14" i="190"/>
  <c r="DX14" i="190"/>
  <c r="DW14" i="190"/>
  <c r="DV14" i="190"/>
  <c r="DU14" i="190"/>
  <c r="DT14" i="190"/>
  <c r="DS14" i="190"/>
  <c r="DR14" i="190"/>
  <c r="DQ14" i="190"/>
  <c r="DP14" i="190"/>
  <c r="DO14" i="190"/>
  <c r="DN14" i="190"/>
  <c r="DM14" i="190"/>
  <c r="DL14" i="190"/>
  <c r="DK14" i="190"/>
  <c r="DJ14" i="190"/>
  <c r="DI14" i="190"/>
  <c r="DH14" i="190"/>
  <c r="DG14" i="190"/>
  <c r="DF14" i="190"/>
  <c r="DE14" i="190"/>
  <c r="DD14" i="190"/>
  <c r="DC14" i="190"/>
  <c r="DB14" i="190"/>
  <c r="DA14" i="190"/>
  <c r="CZ14" i="190"/>
  <c r="CY14" i="190"/>
  <c r="CX14" i="190"/>
  <c r="CW14" i="190"/>
  <c r="CV14" i="190"/>
  <c r="CU14" i="190"/>
  <c r="CT14" i="190"/>
  <c r="CS14" i="190"/>
  <c r="CR14" i="190"/>
  <c r="CQ14" i="190"/>
  <c r="CP14" i="190"/>
  <c r="CO14" i="190"/>
  <c r="CN14" i="190"/>
  <c r="CM14" i="190"/>
  <c r="CL14" i="190"/>
  <c r="CK14" i="190"/>
  <c r="CJ14" i="190"/>
  <c r="CI14" i="190"/>
  <c r="CH14" i="190"/>
  <c r="CG14" i="190"/>
  <c r="CF14" i="190"/>
  <c r="CE14" i="190"/>
  <c r="CD14" i="190"/>
  <c r="CC14" i="190"/>
  <c r="CB14" i="190"/>
  <c r="CA14" i="190"/>
  <c r="BZ14" i="190"/>
  <c r="BY14" i="190"/>
  <c r="BX14" i="190"/>
  <c r="BW14" i="190"/>
  <c r="BV14" i="190"/>
  <c r="BU14" i="190"/>
  <c r="BT14" i="190"/>
  <c r="BS14" i="190"/>
  <c r="BR14" i="190"/>
  <c r="BQ14" i="190"/>
  <c r="BP14" i="190"/>
  <c r="BO14" i="190"/>
  <c r="BN14" i="190"/>
  <c r="BM14" i="190"/>
  <c r="BL14" i="190"/>
  <c r="BK14" i="190"/>
  <c r="BJ14" i="190"/>
  <c r="BI14" i="190"/>
  <c r="BH14" i="190"/>
  <c r="BG14" i="190"/>
  <c r="BF14" i="190"/>
  <c r="BE14" i="190"/>
  <c r="BD14" i="190"/>
  <c r="BC14" i="190"/>
  <c r="BB14" i="190"/>
  <c r="BA14" i="190"/>
  <c r="AZ14" i="190"/>
  <c r="AY14" i="190"/>
  <c r="AX14" i="190"/>
  <c r="AW14" i="190"/>
  <c r="AV14" i="190"/>
  <c r="AU14" i="190"/>
  <c r="AT14" i="190"/>
  <c r="AS14" i="190"/>
  <c r="AR14" i="190"/>
  <c r="AQ14" i="190"/>
  <c r="AP14" i="190"/>
  <c r="AO14" i="190"/>
  <c r="AN14" i="190"/>
  <c r="AM14" i="190"/>
  <c r="AL14" i="190"/>
  <c r="AK14" i="190"/>
  <c r="AJ14" i="190"/>
  <c r="AI14" i="190"/>
  <c r="AH14" i="190"/>
  <c r="AG14" i="190"/>
  <c r="AF14" i="190"/>
  <c r="AE14" i="190"/>
  <c r="AD14" i="190"/>
  <c r="AC14" i="190"/>
  <c r="AB14" i="190"/>
  <c r="AA14" i="190"/>
  <c r="Z14" i="190"/>
  <c r="Y14" i="190"/>
  <c r="X14" i="190"/>
  <c r="W14" i="190"/>
  <c r="V14" i="190"/>
  <c r="U14" i="190"/>
  <c r="T14" i="190"/>
  <c r="S14" i="190"/>
  <c r="R14" i="190"/>
  <c r="Q14" i="190"/>
  <c r="P14" i="190"/>
  <c r="O14" i="190"/>
  <c r="N14" i="190"/>
  <c r="M14" i="190"/>
  <c r="L14" i="190"/>
  <c r="K14" i="190"/>
  <c r="J14" i="190"/>
  <c r="I14" i="190"/>
  <c r="H14" i="190"/>
  <c r="G14" i="190"/>
  <c r="F14" i="190"/>
  <c r="E14" i="190"/>
  <c r="D14" i="190"/>
  <c r="C14" i="190"/>
  <c r="B14" i="190"/>
  <c r="GU13" i="190"/>
  <c r="GT13" i="190"/>
  <c r="GS13" i="190"/>
  <c r="GR13" i="190"/>
  <c r="GQ13" i="190"/>
  <c r="GP13" i="190"/>
  <c r="GO13" i="190"/>
  <c r="GN13" i="190"/>
  <c r="GM13" i="190"/>
  <c r="GL13" i="190"/>
  <c r="GK13" i="190"/>
  <c r="GJ13" i="190"/>
  <c r="GI13" i="190"/>
  <c r="GH13" i="190"/>
  <c r="GG13" i="190"/>
  <c r="GF13" i="190"/>
  <c r="GE13" i="190"/>
  <c r="GD13" i="190"/>
  <c r="GC13" i="190"/>
  <c r="GB13" i="190"/>
  <c r="GA13" i="190"/>
  <c r="FZ13" i="190"/>
  <c r="FY13" i="190"/>
  <c r="FX13" i="190"/>
  <c r="FW13" i="190"/>
  <c r="FV13" i="190"/>
  <c r="FU13" i="190"/>
  <c r="FT13" i="190"/>
  <c r="FS13" i="190"/>
  <c r="FR13" i="190"/>
  <c r="FQ13" i="190"/>
  <c r="FP13" i="190"/>
  <c r="FO13" i="190"/>
  <c r="FN13" i="190"/>
  <c r="FM13" i="190"/>
  <c r="FL13" i="190"/>
  <c r="FK13" i="190"/>
  <c r="FJ13" i="190"/>
  <c r="FI13" i="190"/>
  <c r="FH13" i="190"/>
  <c r="FG13" i="190"/>
  <c r="FF13" i="190"/>
  <c r="FE13" i="190"/>
  <c r="FD13" i="190"/>
  <c r="FC13" i="190"/>
  <c r="FB13" i="190"/>
  <c r="FA13" i="190"/>
  <c r="EZ13" i="190"/>
  <c r="EY13" i="190"/>
  <c r="EX13" i="190"/>
  <c r="EW13" i="190"/>
  <c r="EV13" i="190"/>
  <c r="EU13" i="190"/>
  <c r="ET13" i="190"/>
  <c r="ES13" i="190"/>
  <c r="ER13" i="190"/>
  <c r="EQ13" i="190"/>
  <c r="EP13" i="190"/>
  <c r="EO13" i="190"/>
  <c r="EN13" i="190"/>
  <c r="EM13" i="190"/>
  <c r="EL13" i="190"/>
  <c r="EK13" i="190"/>
  <c r="EJ13" i="190"/>
  <c r="EI13" i="190"/>
  <c r="EH13" i="190"/>
  <c r="EG13" i="190"/>
  <c r="EF13" i="190"/>
  <c r="EE13" i="190"/>
  <c r="ED13" i="190"/>
  <c r="EC13" i="190"/>
  <c r="EB13" i="190"/>
  <c r="EA13" i="190"/>
  <c r="DZ13" i="190"/>
  <c r="DY13" i="190"/>
  <c r="DX13" i="190"/>
  <c r="DW13" i="190"/>
  <c r="DV13" i="190"/>
  <c r="DU13" i="190"/>
  <c r="DT13" i="190"/>
  <c r="DS13" i="190"/>
  <c r="DR13" i="190"/>
  <c r="DQ13" i="190"/>
  <c r="DP13" i="190"/>
  <c r="DO13" i="190"/>
  <c r="DN13" i="190"/>
  <c r="DM13" i="190"/>
  <c r="DL13" i="190"/>
  <c r="DK13" i="190"/>
  <c r="DJ13" i="190"/>
  <c r="DI13" i="190"/>
  <c r="DH13" i="190"/>
  <c r="DG13" i="190"/>
  <c r="DF13" i="190"/>
  <c r="DE13" i="190"/>
  <c r="DD13" i="190"/>
  <c r="DC13" i="190"/>
  <c r="DB13" i="190"/>
  <c r="DA13" i="190"/>
  <c r="CZ13" i="190"/>
  <c r="CY13" i="190"/>
  <c r="CX13" i="190"/>
  <c r="CW13" i="190"/>
  <c r="CV13" i="190"/>
  <c r="CU13" i="190"/>
  <c r="CT13" i="190"/>
  <c r="CS13" i="190"/>
  <c r="CR13" i="190"/>
  <c r="CQ13" i="190"/>
  <c r="CP13" i="190"/>
  <c r="CO13" i="190"/>
  <c r="CN13" i="190"/>
  <c r="CM13" i="190"/>
  <c r="CL13" i="190"/>
  <c r="CK13" i="190"/>
  <c r="CJ13" i="190"/>
  <c r="CI13" i="190"/>
  <c r="CH13" i="190"/>
  <c r="CG13" i="190"/>
  <c r="CF13" i="190"/>
  <c r="CE13" i="190"/>
  <c r="CD13" i="190"/>
  <c r="CC13" i="190"/>
  <c r="CB13" i="190"/>
  <c r="CA13" i="190"/>
  <c r="BZ13" i="190"/>
  <c r="BY13" i="190"/>
  <c r="BX13" i="190"/>
  <c r="BW13" i="190"/>
  <c r="BV13" i="190"/>
  <c r="BU13" i="190"/>
  <c r="BT13" i="190"/>
  <c r="BS13" i="190"/>
  <c r="BR13" i="190"/>
  <c r="BQ13" i="190"/>
  <c r="BP13" i="190"/>
  <c r="BO13" i="190"/>
  <c r="BN13" i="190"/>
  <c r="BM13" i="190"/>
  <c r="BL13" i="190"/>
  <c r="BK13" i="190"/>
  <c r="BJ13" i="190"/>
  <c r="BI13" i="190"/>
  <c r="BH13" i="190"/>
  <c r="BG13" i="190"/>
  <c r="BF13" i="190"/>
  <c r="BE13" i="190"/>
  <c r="BD13" i="190"/>
  <c r="BC13" i="190"/>
  <c r="BB13" i="190"/>
  <c r="BA13" i="190"/>
  <c r="AZ13" i="190"/>
  <c r="AY13" i="190"/>
  <c r="AX13" i="190"/>
  <c r="AW13" i="190"/>
  <c r="AV13" i="190"/>
  <c r="AU13" i="190"/>
  <c r="AT13" i="190"/>
  <c r="AS13" i="190"/>
  <c r="AR13" i="190"/>
  <c r="AQ13" i="190"/>
  <c r="AP13" i="190"/>
  <c r="AO13" i="190"/>
  <c r="AN13" i="190"/>
  <c r="AM13" i="190"/>
  <c r="AL13" i="190"/>
  <c r="AK13" i="190"/>
  <c r="AJ13" i="190"/>
  <c r="AI13" i="190"/>
  <c r="AH13" i="190"/>
  <c r="AG13" i="190"/>
  <c r="AF13" i="190"/>
  <c r="AE13" i="190"/>
  <c r="AD13" i="190"/>
  <c r="AC13" i="190"/>
  <c r="AB13" i="190"/>
  <c r="AA13" i="190"/>
  <c r="Z13" i="190"/>
  <c r="Y13" i="190"/>
  <c r="X13" i="190"/>
  <c r="W13" i="190"/>
  <c r="V13" i="190"/>
  <c r="U13" i="190"/>
  <c r="T13" i="190"/>
  <c r="S13" i="190"/>
  <c r="R13" i="190"/>
  <c r="Q13" i="190"/>
  <c r="P13" i="190"/>
  <c r="O13" i="190"/>
  <c r="N13" i="190"/>
  <c r="M13" i="190"/>
  <c r="L13" i="190"/>
  <c r="K13" i="190"/>
  <c r="J13" i="190"/>
  <c r="I13" i="190"/>
  <c r="H13" i="190"/>
  <c r="G13" i="190"/>
  <c r="F13" i="190"/>
  <c r="E13" i="190"/>
  <c r="D13" i="190"/>
  <c r="C13" i="190"/>
  <c r="B13" i="190"/>
  <c r="GU11" i="190"/>
  <c r="GT11" i="190"/>
  <c r="GS11" i="190"/>
  <c r="GR11" i="190"/>
  <c r="GQ11" i="190"/>
  <c r="GP11" i="190"/>
  <c r="GO11" i="190"/>
  <c r="GN11" i="190"/>
  <c r="GM11" i="190"/>
  <c r="GL11" i="190"/>
  <c r="GK11" i="190"/>
  <c r="GJ11" i="190"/>
  <c r="GI11" i="190"/>
  <c r="GH11" i="190"/>
  <c r="GG11" i="190"/>
  <c r="GF11" i="190"/>
  <c r="GE11" i="190"/>
  <c r="GD11" i="190"/>
  <c r="GC11" i="190"/>
  <c r="GB11" i="190"/>
  <c r="GA11" i="190"/>
  <c r="FZ11" i="190"/>
  <c r="FY11" i="190"/>
  <c r="FX11" i="190"/>
  <c r="FW11" i="190"/>
  <c r="FV11" i="190"/>
  <c r="FU11" i="190"/>
  <c r="FT11" i="190"/>
  <c r="FS11" i="190"/>
  <c r="FR11" i="190"/>
  <c r="FQ11" i="190"/>
  <c r="FP11" i="190"/>
  <c r="FO11" i="190"/>
  <c r="FN11" i="190"/>
  <c r="FM11" i="190"/>
  <c r="FL11" i="190"/>
  <c r="FK11" i="190"/>
  <c r="FJ11" i="190"/>
  <c r="FI11" i="190"/>
  <c r="FH11" i="190"/>
  <c r="FG11" i="190"/>
  <c r="FF11" i="190"/>
  <c r="FE11" i="190"/>
  <c r="FD11" i="190"/>
  <c r="FC11" i="190"/>
  <c r="FB11" i="190"/>
  <c r="FA11" i="190"/>
  <c r="EZ11" i="190"/>
  <c r="EY11" i="190"/>
  <c r="EX11" i="190"/>
  <c r="EW11" i="190"/>
  <c r="EV11" i="190"/>
  <c r="EU11" i="190"/>
  <c r="ET11" i="190"/>
  <c r="ES11" i="190"/>
  <c r="ER11" i="190"/>
  <c r="EQ11" i="190"/>
  <c r="EP11" i="190"/>
  <c r="EO11" i="190"/>
  <c r="EN11" i="190"/>
  <c r="EM11" i="190"/>
  <c r="EL11" i="190"/>
  <c r="EK11" i="190"/>
  <c r="EJ11" i="190"/>
  <c r="EI11" i="190"/>
  <c r="EH11" i="190"/>
  <c r="EG11" i="190"/>
  <c r="EF11" i="190"/>
  <c r="EE11" i="190"/>
  <c r="ED11" i="190"/>
  <c r="EC11" i="190"/>
  <c r="EB11" i="190"/>
  <c r="EA11" i="190"/>
  <c r="DZ11" i="190"/>
  <c r="DY11" i="190"/>
  <c r="DX11" i="190"/>
  <c r="DW11" i="190"/>
  <c r="DV11" i="190"/>
  <c r="DU11" i="190"/>
  <c r="DT11" i="190"/>
  <c r="DS11" i="190"/>
  <c r="DR11" i="190"/>
  <c r="DQ11" i="190"/>
  <c r="DP11" i="190"/>
  <c r="DO11" i="190"/>
  <c r="DN11" i="190"/>
  <c r="DM11" i="190"/>
  <c r="DL11" i="190"/>
  <c r="DK11" i="190"/>
  <c r="DJ11" i="190"/>
  <c r="DI11" i="190"/>
  <c r="DH11" i="190"/>
  <c r="DG11" i="190"/>
  <c r="DF11" i="190"/>
  <c r="DE11" i="190"/>
  <c r="DD11" i="190"/>
  <c r="DC11" i="190"/>
  <c r="DB11" i="190"/>
  <c r="DA11" i="190"/>
  <c r="CZ11" i="190"/>
  <c r="CY11" i="190"/>
  <c r="CX11" i="190"/>
  <c r="CW11" i="190"/>
  <c r="CV11" i="190"/>
  <c r="CU11" i="190"/>
  <c r="CT11" i="190"/>
  <c r="CS11" i="190"/>
  <c r="CR11" i="190"/>
  <c r="CQ11" i="190"/>
  <c r="CP11" i="190"/>
  <c r="CO11" i="190"/>
  <c r="CN11" i="190"/>
  <c r="CM11" i="190"/>
  <c r="CL11" i="190"/>
  <c r="CK11" i="190"/>
  <c r="CJ11" i="190"/>
  <c r="CI11" i="190"/>
  <c r="CH11" i="190"/>
  <c r="CG11" i="190"/>
  <c r="CF11" i="190"/>
  <c r="CE11" i="190"/>
  <c r="CD11" i="190"/>
  <c r="CC11" i="190"/>
  <c r="CB11" i="190"/>
  <c r="CA11" i="190"/>
  <c r="BZ11" i="190"/>
  <c r="BY11" i="190"/>
  <c r="BX11" i="190"/>
  <c r="BW11" i="190"/>
  <c r="BV11" i="190"/>
  <c r="BU11" i="190"/>
  <c r="BT11" i="190"/>
  <c r="BS11" i="190"/>
  <c r="BR11" i="190"/>
  <c r="BQ11" i="190"/>
  <c r="BP11" i="190"/>
  <c r="BO11" i="190"/>
  <c r="BN11" i="190"/>
  <c r="BM11" i="190"/>
  <c r="BL11" i="190"/>
  <c r="BK11" i="190"/>
  <c r="BJ11" i="190"/>
  <c r="BI11" i="190"/>
  <c r="BH11" i="190"/>
  <c r="BG11" i="190"/>
  <c r="BF11" i="190"/>
  <c r="BE11" i="190"/>
  <c r="BD11" i="190"/>
  <c r="BC11" i="190"/>
  <c r="BB11" i="190"/>
  <c r="BA11" i="190"/>
  <c r="AZ11" i="190"/>
  <c r="AY11" i="190"/>
  <c r="AX11" i="190"/>
  <c r="AW11" i="190"/>
  <c r="AV11" i="190"/>
  <c r="AU11" i="190"/>
  <c r="AT11" i="190"/>
  <c r="AS11" i="190"/>
  <c r="AR11" i="190"/>
  <c r="AQ11" i="190"/>
  <c r="AP11" i="190"/>
  <c r="AO11" i="190"/>
  <c r="AN11" i="190"/>
  <c r="AM11" i="190"/>
  <c r="AL11" i="190"/>
  <c r="AK11" i="190"/>
  <c r="AJ11" i="190"/>
  <c r="AI11" i="190"/>
  <c r="AH11" i="190"/>
  <c r="AG11" i="190"/>
  <c r="AF11" i="190"/>
  <c r="AE11" i="190"/>
  <c r="AD11" i="190"/>
  <c r="AC11" i="190"/>
  <c r="AB11" i="190"/>
  <c r="AA11" i="190"/>
  <c r="Z11" i="190"/>
  <c r="Y11" i="190"/>
  <c r="X11" i="190"/>
  <c r="W11" i="190"/>
  <c r="V11" i="190"/>
  <c r="U11" i="190"/>
  <c r="T11" i="190"/>
  <c r="S11" i="190"/>
  <c r="R11" i="190"/>
  <c r="Q11" i="190"/>
  <c r="P11" i="190"/>
  <c r="O11" i="190"/>
  <c r="N11" i="190"/>
  <c r="M11" i="190"/>
  <c r="L11" i="190"/>
  <c r="K11" i="190"/>
  <c r="J11" i="190"/>
  <c r="I11" i="190"/>
  <c r="H11" i="190"/>
  <c r="G11" i="190"/>
  <c r="F11" i="190"/>
  <c r="E11" i="190"/>
  <c r="D11" i="190"/>
  <c r="C11" i="190"/>
  <c r="B11" i="190"/>
  <c r="GU10" i="190"/>
  <c r="GT10" i="190"/>
  <c r="GS10" i="190"/>
  <c r="GR10" i="190"/>
  <c r="GQ10" i="190"/>
  <c r="GP10" i="190"/>
  <c r="GO10" i="190"/>
  <c r="GN10" i="190"/>
  <c r="GM10" i="190"/>
  <c r="GL10" i="190"/>
  <c r="GK10" i="190"/>
  <c r="GJ10" i="190"/>
  <c r="GI10" i="190"/>
  <c r="GH10" i="190"/>
  <c r="GG10" i="190"/>
  <c r="GF10" i="190"/>
  <c r="GE10" i="190"/>
  <c r="GD10" i="190"/>
  <c r="GC10" i="190"/>
  <c r="GB10" i="190"/>
  <c r="GA10" i="190"/>
  <c r="FZ10" i="190"/>
  <c r="FY10" i="190"/>
  <c r="FX10" i="190"/>
  <c r="FW10" i="190"/>
  <c r="FV10" i="190"/>
  <c r="FU10" i="190"/>
  <c r="FT10" i="190"/>
  <c r="FS10" i="190"/>
  <c r="FR10" i="190"/>
  <c r="FQ10" i="190"/>
  <c r="FP10" i="190"/>
  <c r="FO10" i="190"/>
  <c r="FN10" i="190"/>
  <c r="FM10" i="190"/>
  <c r="FL10" i="190"/>
  <c r="FK10" i="190"/>
  <c r="FJ10" i="190"/>
  <c r="FI10" i="190"/>
  <c r="FH10" i="190"/>
  <c r="FG10" i="190"/>
  <c r="FF10" i="190"/>
  <c r="FE10" i="190"/>
  <c r="FD10" i="190"/>
  <c r="FC10" i="190"/>
  <c r="FB10" i="190"/>
  <c r="FA10" i="190"/>
  <c r="EZ10" i="190"/>
  <c r="EY10" i="190"/>
  <c r="EX10" i="190"/>
  <c r="EW10" i="190"/>
  <c r="EV10" i="190"/>
  <c r="EU10" i="190"/>
  <c r="ET10" i="190"/>
  <c r="ES10" i="190"/>
  <c r="ER10" i="190"/>
  <c r="EQ10" i="190"/>
  <c r="EP10" i="190"/>
  <c r="EO10" i="190"/>
  <c r="EN10" i="190"/>
  <c r="EM10" i="190"/>
  <c r="EL10" i="190"/>
  <c r="EK10" i="190"/>
  <c r="EJ10" i="190"/>
  <c r="EI10" i="190"/>
  <c r="EH10" i="190"/>
  <c r="EG10" i="190"/>
  <c r="EF10" i="190"/>
  <c r="EE10" i="190"/>
  <c r="ED10" i="190"/>
  <c r="EC10" i="190"/>
  <c r="EB10" i="190"/>
  <c r="EA10" i="190"/>
  <c r="DZ10" i="190"/>
  <c r="DY10" i="190"/>
  <c r="DX10" i="190"/>
  <c r="DW10" i="190"/>
  <c r="DV10" i="190"/>
  <c r="DU10" i="190"/>
  <c r="DT10" i="190"/>
  <c r="DS10" i="190"/>
  <c r="DR10" i="190"/>
  <c r="DQ10" i="190"/>
  <c r="DP10" i="190"/>
  <c r="DO10" i="190"/>
  <c r="DN10" i="190"/>
  <c r="DM10" i="190"/>
  <c r="DL10" i="190"/>
  <c r="DK10" i="190"/>
  <c r="DJ10" i="190"/>
  <c r="DI10" i="190"/>
  <c r="DH10" i="190"/>
  <c r="DG10" i="190"/>
  <c r="DF10" i="190"/>
  <c r="DE10" i="190"/>
  <c r="DD10" i="190"/>
  <c r="DC10" i="190"/>
  <c r="DB10" i="190"/>
  <c r="DA10" i="190"/>
  <c r="CZ10" i="190"/>
  <c r="CY10" i="190"/>
  <c r="CX10" i="190"/>
  <c r="CW10" i="190"/>
  <c r="CV10" i="190"/>
  <c r="CU10" i="190"/>
  <c r="CT10" i="190"/>
  <c r="CS10" i="190"/>
  <c r="CR10" i="190"/>
  <c r="CQ10" i="190"/>
  <c r="CP10" i="190"/>
  <c r="CO10" i="190"/>
  <c r="CN10" i="190"/>
  <c r="CM10" i="190"/>
  <c r="CL10" i="190"/>
  <c r="CK10" i="190"/>
  <c r="CJ10" i="190"/>
  <c r="CI10" i="190"/>
  <c r="CH10" i="190"/>
  <c r="CG10" i="190"/>
  <c r="CF10" i="190"/>
  <c r="CE10" i="190"/>
  <c r="CD10" i="190"/>
  <c r="CC10" i="190"/>
  <c r="CB10" i="190"/>
  <c r="CA10" i="190"/>
  <c r="BZ10" i="190"/>
  <c r="BY10" i="190"/>
  <c r="BX10" i="190"/>
  <c r="BW10" i="190"/>
  <c r="BV10" i="190"/>
  <c r="BU10" i="190"/>
  <c r="BT10" i="190"/>
  <c r="BS10" i="190"/>
  <c r="BR10" i="190"/>
  <c r="BQ10" i="190"/>
  <c r="BP10" i="190"/>
  <c r="BO10" i="190"/>
  <c r="BN10" i="190"/>
  <c r="BM10" i="190"/>
  <c r="BL10" i="190"/>
  <c r="BK10" i="190"/>
  <c r="BJ10" i="190"/>
  <c r="BI10" i="190"/>
  <c r="BH10" i="190"/>
  <c r="BG10" i="190"/>
  <c r="BF10" i="190"/>
  <c r="BE10" i="190"/>
  <c r="BD10" i="190"/>
  <c r="BC10" i="190"/>
  <c r="BB10" i="190"/>
  <c r="BA10" i="190"/>
  <c r="AZ10" i="190"/>
  <c r="AY10" i="190"/>
  <c r="AX10" i="190"/>
  <c r="AW10" i="190"/>
  <c r="AV10" i="190"/>
  <c r="AU10" i="190"/>
  <c r="AT10" i="190"/>
  <c r="AS10" i="190"/>
  <c r="AR10" i="190"/>
  <c r="AQ10" i="190"/>
  <c r="AP10" i="190"/>
  <c r="AO10" i="190"/>
  <c r="AN10" i="190"/>
  <c r="AM10" i="190"/>
  <c r="AL10" i="190"/>
  <c r="AK10" i="190"/>
  <c r="AJ10" i="190"/>
  <c r="AI10" i="190"/>
  <c r="AH10" i="190"/>
  <c r="AG10" i="190"/>
  <c r="AF10" i="190"/>
  <c r="AE10" i="190"/>
  <c r="AD10" i="190"/>
  <c r="AC10" i="190"/>
  <c r="AB10" i="190"/>
  <c r="AA10" i="190"/>
  <c r="Z10" i="190"/>
  <c r="Y10" i="190"/>
  <c r="X10" i="190"/>
  <c r="W10" i="190"/>
  <c r="V10" i="190"/>
  <c r="U10" i="190"/>
  <c r="T10" i="190"/>
  <c r="S10" i="190"/>
  <c r="R10" i="190"/>
  <c r="Q10" i="190"/>
  <c r="P10" i="190"/>
  <c r="O10" i="190"/>
  <c r="N10" i="190"/>
  <c r="M10" i="190"/>
  <c r="L10" i="190"/>
  <c r="K10" i="190"/>
  <c r="J10" i="190"/>
  <c r="I10" i="190"/>
  <c r="H10" i="190"/>
  <c r="G10" i="190"/>
  <c r="F10" i="190"/>
  <c r="E10" i="190"/>
  <c r="D10" i="190"/>
  <c r="C10" i="190"/>
  <c r="B10" i="190"/>
  <c r="GU8" i="190"/>
  <c r="GT8" i="190"/>
  <c r="GS8" i="190"/>
  <c r="GR8" i="190"/>
  <c r="GQ8" i="190"/>
  <c r="GP8" i="190"/>
  <c r="GO8" i="190"/>
  <c r="GN8" i="190"/>
  <c r="GM8" i="190"/>
  <c r="GL8" i="190"/>
  <c r="GK8" i="190"/>
  <c r="GJ8" i="190"/>
  <c r="GI8" i="190"/>
  <c r="GH8" i="190"/>
  <c r="GG8" i="190"/>
  <c r="GF8" i="190"/>
  <c r="GE8" i="190"/>
  <c r="GD8" i="190"/>
  <c r="GC8" i="190"/>
  <c r="GB8" i="190"/>
  <c r="GA8" i="190"/>
  <c r="FZ8" i="190"/>
  <c r="FY8" i="190"/>
  <c r="FX8" i="190"/>
  <c r="FW8" i="190"/>
  <c r="FV8" i="190"/>
  <c r="FU8" i="190"/>
  <c r="FT8" i="190"/>
  <c r="FS8" i="190"/>
  <c r="FR8" i="190"/>
  <c r="FQ8" i="190"/>
  <c r="FP8" i="190"/>
  <c r="FO8" i="190"/>
  <c r="FN8" i="190"/>
  <c r="FM8" i="190"/>
  <c r="FL8" i="190"/>
  <c r="FK8" i="190"/>
  <c r="FJ8" i="190"/>
  <c r="FI8" i="190"/>
  <c r="FH8" i="190"/>
  <c r="FG8" i="190"/>
  <c r="FF8" i="190"/>
  <c r="FE8" i="190"/>
  <c r="FD8" i="190"/>
  <c r="FC8" i="190"/>
  <c r="FB8" i="190"/>
  <c r="FA8" i="190"/>
  <c r="EZ8" i="190"/>
  <c r="EY8" i="190"/>
  <c r="EX8" i="190"/>
  <c r="EW8" i="190"/>
  <c r="EV8" i="190"/>
  <c r="EU8" i="190"/>
  <c r="ET8" i="190"/>
  <c r="ES8" i="190"/>
  <c r="ER8" i="190"/>
  <c r="EQ8" i="190"/>
  <c r="EP8" i="190"/>
  <c r="EO8" i="190"/>
  <c r="EN8" i="190"/>
  <c r="EM8" i="190"/>
  <c r="EL8" i="190"/>
  <c r="EK8" i="190"/>
  <c r="EJ8" i="190"/>
  <c r="EI8" i="190"/>
  <c r="EH8" i="190"/>
  <c r="EG8" i="190"/>
  <c r="EF8" i="190"/>
  <c r="EE8" i="190"/>
  <c r="ED8" i="190"/>
  <c r="EC8" i="190"/>
  <c r="EB8" i="190"/>
  <c r="EA8" i="190"/>
  <c r="DZ8" i="190"/>
  <c r="DY8" i="190"/>
  <c r="DX8" i="190"/>
  <c r="DW8" i="190"/>
  <c r="DV8" i="190"/>
  <c r="DU8" i="190"/>
  <c r="DT8" i="190"/>
  <c r="DS8" i="190"/>
  <c r="DR8" i="190"/>
  <c r="DQ8" i="190"/>
  <c r="DP8" i="190"/>
  <c r="DO8" i="190"/>
  <c r="DN8" i="190"/>
  <c r="DM8" i="190"/>
  <c r="DL8" i="190"/>
  <c r="DK8" i="190"/>
  <c r="DJ8" i="190"/>
  <c r="DI8" i="190"/>
  <c r="DH8" i="190"/>
  <c r="DG8" i="190"/>
  <c r="DF8" i="190"/>
  <c r="DE8" i="190"/>
  <c r="DD8" i="190"/>
  <c r="DC8" i="190"/>
  <c r="DB8" i="190"/>
  <c r="DA8" i="190"/>
  <c r="CZ8" i="190"/>
  <c r="CY8" i="190"/>
  <c r="CX8" i="190"/>
  <c r="CW8" i="190"/>
  <c r="CV8" i="190"/>
  <c r="CU8" i="190"/>
  <c r="CT8" i="190"/>
  <c r="CS8" i="190"/>
  <c r="CR8" i="190"/>
  <c r="CQ8" i="190"/>
  <c r="CP8" i="190"/>
  <c r="CO8" i="190"/>
  <c r="CN8" i="190"/>
  <c r="CM8" i="190"/>
  <c r="CL8" i="190"/>
  <c r="CK8" i="190"/>
  <c r="CJ8" i="190"/>
  <c r="CI8" i="190"/>
  <c r="CH8" i="190"/>
  <c r="CG8" i="190"/>
  <c r="CF8" i="190"/>
  <c r="CE8" i="190"/>
  <c r="CD8" i="190"/>
  <c r="CC8" i="190"/>
  <c r="CB8" i="190"/>
  <c r="CA8" i="190"/>
  <c r="BZ8" i="190"/>
  <c r="BY8" i="190"/>
  <c r="BX8" i="190"/>
  <c r="BW8" i="190"/>
  <c r="BV8" i="190"/>
  <c r="BU8" i="190"/>
  <c r="BT8" i="190"/>
  <c r="BS8" i="190"/>
  <c r="BR8" i="190"/>
  <c r="BQ8" i="190"/>
  <c r="BP8" i="190"/>
  <c r="BO8" i="190"/>
  <c r="BN8" i="190"/>
  <c r="BM8" i="190"/>
  <c r="BL8" i="190"/>
  <c r="BK8" i="190"/>
  <c r="BJ8" i="190"/>
  <c r="BI8" i="190"/>
  <c r="BH8" i="190"/>
  <c r="BG8" i="190"/>
  <c r="BF8" i="190"/>
  <c r="BE8" i="190"/>
  <c r="BD8" i="190"/>
  <c r="BC8" i="190"/>
  <c r="BB8" i="190"/>
  <c r="BA8" i="190"/>
  <c r="AZ8" i="190"/>
  <c r="AY8" i="190"/>
  <c r="AX8" i="190"/>
  <c r="AW8" i="190"/>
  <c r="AV8" i="190"/>
  <c r="AU8" i="190"/>
  <c r="AT8" i="190"/>
  <c r="AS8" i="190"/>
  <c r="AR8" i="190"/>
  <c r="AQ8" i="190"/>
  <c r="AP8" i="190"/>
  <c r="AO8" i="190"/>
  <c r="AN8" i="190"/>
  <c r="AM8" i="190"/>
  <c r="AL8" i="190"/>
  <c r="AK8" i="190"/>
  <c r="AJ8" i="190"/>
  <c r="AI8" i="190"/>
  <c r="AH8" i="190"/>
  <c r="AG8" i="190"/>
  <c r="AF8" i="190"/>
  <c r="AE8" i="190"/>
  <c r="AD8" i="190"/>
  <c r="AC8" i="190"/>
  <c r="AB8" i="190"/>
  <c r="AA8" i="190"/>
  <c r="Z8" i="190"/>
  <c r="Y8" i="190"/>
  <c r="X8" i="190"/>
  <c r="W8" i="190"/>
  <c r="V8" i="190"/>
  <c r="U8" i="190"/>
  <c r="T8" i="190"/>
  <c r="S8" i="190"/>
  <c r="R8" i="190"/>
  <c r="Q8" i="190"/>
  <c r="P8" i="190"/>
  <c r="O8" i="190"/>
  <c r="N8" i="190"/>
  <c r="M8" i="190"/>
  <c r="L8" i="190"/>
  <c r="K8" i="190"/>
  <c r="J8" i="190"/>
  <c r="I8" i="190"/>
  <c r="H8" i="190"/>
  <c r="G8" i="190"/>
  <c r="F8" i="190"/>
  <c r="E8" i="190"/>
  <c r="D8" i="190"/>
  <c r="C8" i="190"/>
  <c r="B8" i="190"/>
  <c r="GU7" i="190"/>
  <c r="GT7" i="190"/>
  <c r="GS7" i="190"/>
  <c r="GR7" i="190"/>
  <c r="GQ7" i="190"/>
  <c r="GP7" i="190"/>
  <c r="GO7" i="190"/>
  <c r="GN7" i="190"/>
  <c r="GM7" i="190"/>
  <c r="GL7" i="190"/>
  <c r="GK7" i="190"/>
  <c r="GJ7" i="190"/>
  <c r="GI7" i="190"/>
  <c r="GH7" i="190"/>
  <c r="GG7" i="190"/>
  <c r="GF7" i="190"/>
  <c r="GE7" i="190"/>
  <c r="GD7" i="190"/>
  <c r="GC7" i="190"/>
  <c r="GB7" i="190"/>
  <c r="GA7" i="190"/>
  <c r="FZ7" i="190"/>
  <c r="FY7" i="190"/>
  <c r="FX7" i="190"/>
  <c r="FW7" i="190"/>
  <c r="FV7" i="190"/>
  <c r="FU7" i="190"/>
  <c r="FT7" i="190"/>
  <c r="FS7" i="190"/>
  <c r="FR7" i="190"/>
  <c r="FQ7" i="190"/>
  <c r="FP7" i="190"/>
  <c r="FO7" i="190"/>
  <c r="FN7" i="190"/>
  <c r="FM7" i="190"/>
  <c r="FL7" i="190"/>
  <c r="FK7" i="190"/>
  <c r="FJ7" i="190"/>
  <c r="FI7" i="190"/>
  <c r="FH7" i="190"/>
  <c r="FG7" i="190"/>
  <c r="FF7" i="190"/>
  <c r="FE7" i="190"/>
  <c r="FD7" i="190"/>
  <c r="FC7" i="190"/>
  <c r="FB7" i="190"/>
  <c r="FA7" i="190"/>
  <c r="EZ7" i="190"/>
  <c r="EY7" i="190"/>
  <c r="EX7" i="190"/>
  <c r="EW7" i="190"/>
  <c r="EV7" i="190"/>
  <c r="EU7" i="190"/>
  <c r="ET7" i="190"/>
  <c r="ES7" i="190"/>
  <c r="ER7" i="190"/>
  <c r="EQ7" i="190"/>
  <c r="EP7" i="190"/>
  <c r="EO7" i="190"/>
  <c r="EN7" i="190"/>
  <c r="EM7" i="190"/>
  <c r="EL7" i="190"/>
  <c r="EK7" i="190"/>
  <c r="EJ7" i="190"/>
  <c r="EI7" i="190"/>
  <c r="EH7" i="190"/>
  <c r="EG7" i="190"/>
  <c r="EF7" i="190"/>
  <c r="EE7" i="190"/>
  <c r="ED7" i="190"/>
  <c r="EC7" i="190"/>
  <c r="EB7" i="190"/>
  <c r="EA7" i="190"/>
  <c r="DZ7" i="190"/>
  <c r="DY7" i="190"/>
  <c r="DX7" i="190"/>
  <c r="DW7" i="190"/>
  <c r="DV7" i="190"/>
  <c r="DU7" i="190"/>
  <c r="DT7" i="190"/>
  <c r="DS7" i="190"/>
  <c r="DR7" i="190"/>
  <c r="DQ7" i="190"/>
  <c r="DP7" i="190"/>
  <c r="DO7" i="190"/>
  <c r="DN7" i="190"/>
  <c r="DM7" i="190"/>
  <c r="DL7" i="190"/>
  <c r="DK7" i="190"/>
  <c r="DJ7" i="190"/>
  <c r="DI7" i="190"/>
  <c r="DH7" i="190"/>
  <c r="DG7" i="190"/>
  <c r="DF7" i="190"/>
  <c r="DE7" i="190"/>
  <c r="DD7" i="190"/>
  <c r="DC7" i="190"/>
  <c r="DB7" i="190"/>
  <c r="DA7" i="190"/>
  <c r="CZ7" i="190"/>
  <c r="CY7" i="190"/>
  <c r="CX7" i="190"/>
  <c r="CW7" i="190"/>
  <c r="CV7" i="190"/>
  <c r="CU7" i="190"/>
  <c r="CT7" i="190"/>
  <c r="CS7" i="190"/>
  <c r="CR7" i="190"/>
  <c r="CQ7" i="190"/>
  <c r="CP7" i="190"/>
  <c r="CO7" i="190"/>
  <c r="CN7" i="190"/>
  <c r="CM7" i="190"/>
  <c r="CL7" i="190"/>
  <c r="CK7" i="190"/>
  <c r="CJ7" i="190"/>
  <c r="CI7" i="190"/>
  <c r="CH7" i="190"/>
  <c r="CG7" i="190"/>
  <c r="CF7" i="190"/>
  <c r="CE7" i="190"/>
  <c r="CD7" i="190"/>
  <c r="CC7" i="190"/>
  <c r="CB7" i="190"/>
  <c r="CA7" i="190"/>
  <c r="BZ7" i="190"/>
  <c r="BY7" i="190"/>
  <c r="BX7" i="190"/>
  <c r="BW7" i="190"/>
  <c r="BV7" i="190"/>
  <c r="BU7" i="190"/>
  <c r="BT7" i="190"/>
  <c r="BS7" i="190"/>
  <c r="BR7" i="190"/>
  <c r="BQ7" i="190"/>
  <c r="BP7" i="190"/>
  <c r="BO7" i="190"/>
  <c r="BN7" i="190"/>
  <c r="BM7" i="190"/>
  <c r="BL7" i="190"/>
  <c r="BK7" i="190"/>
  <c r="BJ7" i="190"/>
  <c r="BI7" i="190"/>
  <c r="BH7" i="190"/>
  <c r="BG7" i="190"/>
  <c r="BF7" i="190"/>
  <c r="BE7" i="190"/>
  <c r="BD7" i="190"/>
  <c r="BC7" i="190"/>
  <c r="BB7" i="190"/>
  <c r="BA7" i="190"/>
  <c r="AZ7" i="190"/>
  <c r="AY7" i="190"/>
  <c r="AX7" i="190"/>
  <c r="AW7" i="190"/>
  <c r="AV7" i="190"/>
  <c r="AU7" i="190"/>
  <c r="AT7" i="190"/>
  <c r="AS7" i="190"/>
  <c r="AR7" i="190"/>
  <c r="AQ7" i="190"/>
  <c r="AP7" i="190"/>
  <c r="AO7" i="190"/>
  <c r="AN7" i="190"/>
  <c r="AM7" i="190"/>
  <c r="AL7" i="190"/>
  <c r="AK7" i="190"/>
  <c r="AJ7" i="190"/>
  <c r="AI7" i="190"/>
  <c r="AH7" i="190"/>
  <c r="AG7" i="190"/>
  <c r="AF7" i="190"/>
  <c r="AE7" i="190"/>
  <c r="AD7" i="190"/>
  <c r="AC7" i="190"/>
  <c r="AB7" i="190"/>
  <c r="AA7" i="190"/>
  <c r="Z7" i="190"/>
  <c r="Y7" i="190"/>
  <c r="X7" i="190"/>
  <c r="W7" i="190"/>
  <c r="V7" i="190"/>
  <c r="U7" i="190"/>
  <c r="T7" i="190"/>
  <c r="S7" i="190"/>
  <c r="R7" i="190"/>
  <c r="Q7" i="190"/>
  <c r="P7" i="190"/>
  <c r="O7" i="190"/>
  <c r="N7" i="190"/>
  <c r="M7" i="190"/>
  <c r="L7" i="190"/>
  <c r="K7" i="190"/>
  <c r="J7" i="190"/>
  <c r="I7" i="190"/>
  <c r="H7" i="190"/>
  <c r="G7" i="190"/>
  <c r="F7" i="190"/>
  <c r="E7" i="190"/>
  <c r="D7" i="190"/>
  <c r="C7" i="190"/>
  <c r="B7" i="190"/>
  <c r="GU5" i="190"/>
  <c r="GT5" i="190"/>
  <c r="GS5" i="190"/>
  <c r="GR5" i="190"/>
  <c r="GQ5" i="190"/>
  <c r="GP5" i="190"/>
  <c r="GO5" i="190"/>
  <c r="GN5" i="190"/>
  <c r="GM5" i="190"/>
  <c r="GL5" i="190"/>
  <c r="GK5" i="190"/>
  <c r="GJ5" i="190"/>
  <c r="GI5" i="190"/>
  <c r="GH5" i="190"/>
  <c r="GG5" i="190"/>
  <c r="GF5" i="190"/>
  <c r="GE5" i="190"/>
  <c r="GD5" i="190"/>
  <c r="GC5" i="190"/>
  <c r="GB5" i="190"/>
  <c r="GA5" i="190"/>
  <c r="FZ5" i="190"/>
  <c r="FY5" i="190"/>
  <c r="FX5" i="190"/>
  <c r="FW5" i="190"/>
  <c r="FV5" i="190"/>
  <c r="FU5" i="190"/>
  <c r="FT5" i="190"/>
  <c r="FS5" i="190"/>
  <c r="FR5" i="190"/>
  <c r="FQ5" i="190"/>
  <c r="FP5" i="190"/>
  <c r="FO5" i="190"/>
  <c r="FN5" i="190"/>
  <c r="FM5" i="190"/>
  <c r="FL5" i="190"/>
  <c r="FK5" i="190"/>
  <c r="FJ5" i="190"/>
  <c r="FI5" i="190"/>
  <c r="FH5" i="190"/>
  <c r="FG5" i="190"/>
  <c r="FF5" i="190"/>
  <c r="FE5" i="190"/>
  <c r="FD5" i="190"/>
  <c r="FC5" i="190"/>
  <c r="FB5" i="190"/>
  <c r="FA5" i="190"/>
  <c r="EZ5" i="190"/>
  <c r="EY5" i="190"/>
  <c r="EX5" i="190"/>
  <c r="EW5" i="190"/>
  <c r="EV5" i="190"/>
  <c r="EU5" i="190"/>
  <c r="ET5" i="190"/>
  <c r="ES5" i="190"/>
  <c r="ER5" i="190"/>
  <c r="EQ5" i="190"/>
  <c r="EP5" i="190"/>
  <c r="EO5" i="190"/>
  <c r="EN5" i="190"/>
  <c r="EM5" i="190"/>
  <c r="EL5" i="190"/>
  <c r="EK5" i="190"/>
  <c r="EJ5" i="190"/>
  <c r="EI5" i="190"/>
  <c r="EH5" i="190"/>
  <c r="EG5" i="190"/>
  <c r="EF5" i="190"/>
  <c r="EE5" i="190"/>
  <c r="ED5" i="190"/>
  <c r="EC5" i="190"/>
  <c r="EB5" i="190"/>
  <c r="EA5" i="190"/>
  <c r="DZ5" i="190"/>
  <c r="DY5" i="190"/>
  <c r="DX5" i="190"/>
  <c r="DW5" i="190"/>
  <c r="DV5" i="190"/>
  <c r="DU5" i="190"/>
  <c r="DT5" i="190"/>
  <c r="DS5" i="190"/>
  <c r="DR5" i="190"/>
  <c r="DQ5" i="190"/>
  <c r="DP5" i="190"/>
  <c r="DO5" i="190"/>
  <c r="DN5" i="190"/>
  <c r="DM5" i="190"/>
  <c r="DL5" i="190"/>
  <c r="DK5" i="190"/>
  <c r="DJ5" i="190"/>
  <c r="DI5" i="190"/>
  <c r="DH5" i="190"/>
  <c r="DG5" i="190"/>
  <c r="DF5" i="190"/>
  <c r="DE5" i="190"/>
  <c r="DD5" i="190"/>
  <c r="DC5" i="190"/>
  <c r="DB5" i="190"/>
  <c r="DA5" i="190"/>
  <c r="CZ5" i="190"/>
  <c r="CY5" i="190"/>
  <c r="CX5" i="190"/>
  <c r="CW5" i="190"/>
  <c r="CV5" i="190"/>
  <c r="CU5" i="190"/>
  <c r="CT5" i="190"/>
  <c r="CS5" i="190"/>
  <c r="CR5" i="190"/>
  <c r="CQ5" i="190"/>
  <c r="CP5" i="190"/>
  <c r="CO5" i="190"/>
  <c r="CN5" i="190"/>
  <c r="CM5" i="190"/>
  <c r="CL5" i="190"/>
  <c r="CK5" i="190"/>
  <c r="CJ5" i="190"/>
  <c r="CI5" i="190"/>
  <c r="CH5" i="190"/>
  <c r="CG5" i="190"/>
  <c r="CF5" i="190"/>
  <c r="CE5" i="190"/>
  <c r="CD5" i="190"/>
  <c r="CC5" i="190"/>
  <c r="CB5" i="190"/>
  <c r="CA5" i="190"/>
  <c r="BZ5" i="190"/>
  <c r="BY5" i="190"/>
  <c r="BX5" i="190"/>
  <c r="BW5" i="190"/>
  <c r="BV5" i="190"/>
  <c r="BU5" i="190"/>
  <c r="BT5" i="190"/>
  <c r="BS5" i="190"/>
  <c r="BR5" i="190"/>
  <c r="BQ5" i="190"/>
  <c r="BP5" i="190"/>
  <c r="BO5" i="190"/>
  <c r="BN5" i="190"/>
  <c r="BM5" i="190"/>
  <c r="BL5" i="190"/>
  <c r="BK5" i="190"/>
  <c r="BJ5" i="190"/>
  <c r="BI5" i="190"/>
  <c r="BH5" i="190"/>
  <c r="BG5" i="190"/>
  <c r="BF5" i="190"/>
  <c r="BE5" i="190"/>
  <c r="BD5" i="190"/>
  <c r="BC5" i="190"/>
  <c r="BB5" i="190"/>
  <c r="BA5" i="190"/>
  <c r="AZ5" i="190"/>
  <c r="AY5" i="190"/>
  <c r="AX5" i="190"/>
  <c r="AW5" i="190"/>
  <c r="AV5" i="190"/>
  <c r="AU5" i="190"/>
  <c r="AT5" i="190"/>
  <c r="AS5" i="190"/>
  <c r="AR5" i="190"/>
  <c r="AQ5" i="190"/>
  <c r="AP5" i="190"/>
  <c r="AO5" i="190"/>
  <c r="AN5" i="190"/>
  <c r="AM5" i="190"/>
  <c r="AL5" i="190"/>
  <c r="AK5" i="190"/>
  <c r="AJ5" i="190"/>
  <c r="AI5" i="190"/>
  <c r="AH5" i="190"/>
  <c r="AG5" i="190"/>
  <c r="AF5" i="190"/>
  <c r="AE5" i="190"/>
  <c r="AD5" i="190"/>
  <c r="AC5" i="190"/>
  <c r="AB5" i="190"/>
  <c r="AA5" i="190"/>
  <c r="Z5" i="190"/>
  <c r="Y5" i="190"/>
  <c r="X5" i="190"/>
  <c r="W5" i="190"/>
  <c r="V5" i="190"/>
  <c r="U5" i="190"/>
  <c r="T5" i="190"/>
  <c r="S5" i="190"/>
  <c r="R5" i="190"/>
  <c r="Q5" i="190"/>
  <c r="P5" i="190"/>
  <c r="O5" i="190"/>
  <c r="N5" i="190"/>
  <c r="M5" i="190"/>
  <c r="L5" i="190"/>
  <c r="K5" i="190"/>
  <c r="J5" i="190"/>
  <c r="I5" i="190"/>
  <c r="H5" i="190"/>
  <c r="G5" i="190"/>
  <c r="F5" i="190"/>
  <c r="E5" i="190"/>
  <c r="D5" i="190"/>
  <c r="C5" i="190"/>
  <c r="B5" i="190"/>
  <c r="GU4" i="190"/>
  <c r="GT4" i="190"/>
  <c r="GS4" i="190"/>
  <c r="GR4" i="190"/>
  <c r="GQ4" i="190"/>
  <c r="GP4" i="190"/>
  <c r="GO4" i="190"/>
  <c r="GN4" i="190"/>
  <c r="GM4" i="190"/>
  <c r="GL4" i="190"/>
  <c r="GK4" i="190"/>
  <c r="GJ4" i="190"/>
  <c r="GI4" i="190"/>
  <c r="GH4" i="190"/>
  <c r="GG4" i="190"/>
  <c r="GF4" i="190"/>
  <c r="GE4" i="190"/>
  <c r="GD4" i="190"/>
  <c r="GC4" i="190"/>
  <c r="GB4" i="190"/>
  <c r="GA4" i="190"/>
  <c r="FZ4" i="190"/>
  <c r="FY4" i="190"/>
  <c r="FX4" i="190"/>
  <c r="FW4" i="190"/>
  <c r="FV4" i="190"/>
  <c r="FU4" i="190"/>
  <c r="FT4" i="190"/>
  <c r="FS4" i="190"/>
  <c r="FR4" i="190"/>
  <c r="FQ4" i="190"/>
  <c r="FP4" i="190"/>
  <c r="FO4" i="190"/>
  <c r="FN4" i="190"/>
  <c r="FM4" i="190"/>
  <c r="FL4" i="190"/>
  <c r="FK4" i="190"/>
  <c r="FJ4" i="190"/>
  <c r="FI4" i="190"/>
  <c r="FH4" i="190"/>
  <c r="FG4" i="190"/>
  <c r="FF4" i="190"/>
  <c r="FE4" i="190"/>
  <c r="FD4" i="190"/>
  <c r="FC4" i="190"/>
  <c r="FB4" i="190"/>
  <c r="FA4" i="190"/>
  <c r="EZ4" i="190"/>
  <c r="EY4" i="190"/>
  <c r="EX4" i="190"/>
  <c r="EW4" i="190"/>
  <c r="EV4" i="190"/>
  <c r="EU4" i="190"/>
  <c r="ET4" i="190"/>
  <c r="ES4" i="190"/>
  <c r="ER4" i="190"/>
  <c r="EQ4" i="190"/>
  <c r="EP4" i="190"/>
  <c r="EO4" i="190"/>
  <c r="EN4" i="190"/>
  <c r="EM4" i="190"/>
  <c r="EL4" i="190"/>
  <c r="EK4" i="190"/>
  <c r="EJ4" i="190"/>
  <c r="EI4" i="190"/>
  <c r="EH4" i="190"/>
  <c r="EG4" i="190"/>
  <c r="EF4" i="190"/>
  <c r="EE4" i="190"/>
  <c r="ED4" i="190"/>
  <c r="EC4" i="190"/>
  <c r="EB4" i="190"/>
  <c r="EA4" i="190"/>
  <c r="DZ4" i="190"/>
  <c r="DY4" i="190"/>
  <c r="DX4" i="190"/>
  <c r="DW4" i="190"/>
  <c r="DV4" i="190"/>
  <c r="DU4" i="190"/>
  <c r="DT4" i="190"/>
  <c r="DS4" i="190"/>
  <c r="DR4" i="190"/>
  <c r="DQ4" i="190"/>
  <c r="DP4" i="190"/>
  <c r="DO4" i="190"/>
  <c r="DN4" i="190"/>
  <c r="DM4" i="190"/>
  <c r="DL4" i="190"/>
  <c r="DK4" i="190"/>
  <c r="DJ4" i="190"/>
  <c r="DI4" i="190"/>
  <c r="DH4" i="190"/>
  <c r="DG4" i="190"/>
  <c r="DF4" i="190"/>
  <c r="DE4" i="190"/>
  <c r="DD4" i="190"/>
  <c r="DC4" i="190"/>
  <c r="DB4" i="190"/>
  <c r="DA4" i="190"/>
  <c r="CZ4" i="190"/>
  <c r="CY4" i="190"/>
  <c r="CX4" i="190"/>
  <c r="CW4" i="190"/>
  <c r="CV4" i="190"/>
  <c r="CU4" i="190"/>
  <c r="CT4" i="190"/>
  <c r="CS4" i="190"/>
  <c r="CR4" i="190"/>
  <c r="CQ4" i="190"/>
  <c r="CP4" i="190"/>
  <c r="CO4" i="190"/>
  <c r="CN4" i="190"/>
  <c r="CM4" i="190"/>
  <c r="CL4" i="190"/>
  <c r="CK4" i="190"/>
  <c r="CJ4" i="190"/>
  <c r="CI4" i="190"/>
  <c r="CH4" i="190"/>
  <c r="CG4" i="190"/>
  <c r="CF4" i="190"/>
  <c r="CE4" i="190"/>
  <c r="CD4" i="190"/>
  <c r="CC4" i="190"/>
  <c r="CB4" i="190"/>
  <c r="CA4" i="190"/>
  <c r="BZ4" i="190"/>
  <c r="BY4" i="190"/>
  <c r="BX4" i="190"/>
  <c r="BW4" i="190"/>
  <c r="BV4" i="190"/>
  <c r="BU4" i="190"/>
  <c r="BT4" i="190"/>
  <c r="BS4" i="190"/>
  <c r="BR4" i="190"/>
  <c r="BQ4" i="190"/>
  <c r="BP4" i="190"/>
  <c r="BO4" i="190"/>
  <c r="BN4" i="190"/>
  <c r="BM4" i="190"/>
  <c r="BL4" i="190"/>
  <c r="BK4" i="190"/>
  <c r="BJ4" i="190"/>
  <c r="BI4" i="190"/>
  <c r="BH4" i="190"/>
  <c r="BG4" i="190"/>
  <c r="BF4" i="190"/>
  <c r="BE4" i="190"/>
  <c r="BD4" i="190"/>
  <c r="BC4" i="190"/>
  <c r="BB4" i="190"/>
  <c r="BA4" i="190"/>
  <c r="AZ4" i="190"/>
  <c r="AY4" i="190"/>
  <c r="AX4" i="190"/>
  <c r="AW4" i="190"/>
  <c r="AV4" i="190"/>
  <c r="AU4" i="190"/>
  <c r="AT4" i="190"/>
  <c r="AS4" i="190"/>
  <c r="AR4" i="190"/>
  <c r="AQ4" i="190"/>
  <c r="AP4" i="190"/>
  <c r="AO4" i="190"/>
  <c r="AN4" i="190"/>
  <c r="AM4" i="190"/>
  <c r="AL4" i="190"/>
  <c r="AK4" i="190"/>
  <c r="AJ4" i="190"/>
  <c r="AI4" i="190"/>
  <c r="AH4" i="190"/>
  <c r="AG4" i="190"/>
  <c r="AF4" i="190"/>
  <c r="AE4" i="190"/>
  <c r="AD4" i="190"/>
  <c r="AC4" i="190"/>
  <c r="AB4" i="190"/>
  <c r="AA4" i="190"/>
  <c r="Z4" i="190"/>
  <c r="Y4" i="190"/>
  <c r="X4" i="190"/>
  <c r="W4" i="190"/>
  <c r="V4" i="190"/>
  <c r="U4" i="190"/>
  <c r="T4" i="190"/>
  <c r="S4" i="190"/>
  <c r="R4" i="190"/>
  <c r="Q4" i="190"/>
  <c r="P4" i="190"/>
  <c r="O4" i="190"/>
  <c r="N4" i="190"/>
  <c r="M4" i="190"/>
  <c r="L4" i="190"/>
  <c r="K4" i="190"/>
  <c r="J4" i="190"/>
  <c r="I4" i="190"/>
  <c r="H4" i="190"/>
  <c r="G4" i="190"/>
  <c r="F4" i="190"/>
  <c r="E4" i="190"/>
  <c r="D4" i="190"/>
  <c r="C4" i="190"/>
  <c r="B4" i="190"/>
  <c r="A47" i="205"/>
  <c r="A46" i="205"/>
  <c r="BJ36" i="205"/>
  <c r="BI36" i="205"/>
  <c r="BH36" i="205"/>
  <c r="BG36" i="205"/>
  <c r="BF36" i="205"/>
  <c r="BE36" i="205"/>
  <c r="BD36" i="205"/>
  <c r="BC36" i="205"/>
  <c r="BB36" i="205"/>
  <c r="BA36" i="205"/>
  <c r="AZ36" i="205"/>
  <c r="AY36" i="205"/>
  <c r="AX36" i="205"/>
  <c r="AW36" i="205"/>
  <c r="AV36" i="205"/>
  <c r="AU36" i="205"/>
  <c r="AT36" i="205"/>
  <c r="AS36" i="205"/>
  <c r="AR36" i="205"/>
  <c r="AQ36" i="205"/>
  <c r="AP36" i="205"/>
  <c r="AO36" i="205"/>
  <c r="AN36" i="205"/>
  <c r="AM36" i="205"/>
  <c r="AL36" i="205"/>
  <c r="AK36" i="205"/>
  <c r="AJ36" i="205"/>
  <c r="AI36" i="205"/>
  <c r="AH36" i="205"/>
  <c r="AG36" i="205"/>
  <c r="AF36" i="205"/>
  <c r="AE36" i="205"/>
  <c r="AD36" i="205"/>
  <c r="AC36" i="205"/>
  <c r="AB36" i="205"/>
  <c r="AA36" i="205"/>
  <c r="Z36" i="205"/>
  <c r="Y36" i="205"/>
  <c r="X36" i="205"/>
  <c r="W36" i="205"/>
  <c r="V36" i="205"/>
  <c r="U36" i="205"/>
  <c r="T36" i="205"/>
  <c r="S36" i="205"/>
  <c r="R36" i="205"/>
  <c r="Q36" i="205"/>
  <c r="P36" i="205"/>
  <c r="O36" i="205"/>
  <c r="N36" i="205"/>
  <c r="M36" i="205"/>
  <c r="L36" i="205"/>
  <c r="K36" i="205"/>
  <c r="J36" i="205"/>
  <c r="I36" i="205"/>
  <c r="H36" i="205"/>
  <c r="G36" i="205"/>
  <c r="F36" i="205"/>
  <c r="E36" i="205"/>
  <c r="D36" i="205"/>
  <c r="C36" i="205"/>
  <c r="B36" i="205"/>
  <c r="BJ34" i="205"/>
  <c r="BI34" i="205"/>
  <c r="BH34" i="205"/>
  <c r="BG34" i="205"/>
  <c r="BF34" i="205"/>
  <c r="BE34" i="205"/>
  <c r="BD34" i="205"/>
  <c r="BC34" i="205"/>
  <c r="BB34" i="205"/>
  <c r="BA34" i="205"/>
  <c r="AZ34" i="205"/>
  <c r="AY34" i="205"/>
  <c r="AX34" i="205"/>
  <c r="AW34" i="205"/>
  <c r="AV34" i="205"/>
  <c r="AU34" i="205"/>
  <c r="AT34" i="205"/>
  <c r="AS34" i="205"/>
  <c r="AR34" i="205"/>
  <c r="AQ34" i="205"/>
  <c r="AP34" i="205"/>
  <c r="AO34" i="205"/>
  <c r="AN34" i="205"/>
  <c r="AM34" i="205"/>
  <c r="AL34" i="205"/>
  <c r="AK34" i="205"/>
  <c r="AJ34" i="205"/>
  <c r="AI34" i="205"/>
  <c r="AH34" i="205"/>
  <c r="AG34" i="205"/>
  <c r="AF34" i="205"/>
  <c r="AE34" i="205"/>
  <c r="AD34" i="205"/>
  <c r="AC34" i="205"/>
  <c r="AB34" i="205"/>
  <c r="AA34" i="205"/>
  <c r="Z34" i="205"/>
  <c r="Y34" i="205"/>
  <c r="X34" i="205"/>
  <c r="W34" i="205"/>
  <c r="V34" i="205"/>
  <c r="U34" i="205"/>
  <c r="T34" i="205"/>
  <c r="S34" i="205"/>
  <c r="R34" i="205"/>
  <c r="Q34" i="205"/>
  <c r="P34" i="205"/>
  <c r="O34" i="205"/>
  <c r="N34" i="205"/>
  <c r="M34" i="205"/>
  <c r="L34" i="205"/>
  <c r="K34" i="205"/>
  <c r="J34" i="205"/>
  <c r="I34" i="205"/>
  <c r="H34" i="205"/>
  <c r="G34" i="205"/>
  <c r="F34" i="205"/>
  <c r="E34" i="205"/>
  <c r="D34" i="205"/>
  <c r="C34" i="205"/>
  <c r="B34" i="205"/>
  <c r="BJ32" i="205"/>
  <c r="BI32" i="205"/>
  <c r="BH32" i="205"/>
  <c r="BG32" i="205"/>
  <c r="BF32" i="205"/>
  <c r="BE32" i="205"/>
  <c r="BD32" i="205"/>
  <c r="BC32" i="205"/>
  <c r="BB32" i="205"/>
  <c r="BA32" i="205"/>
  <c r="AZ32" i="205"/>
  <c r="AY32" i="205"/>
  <c r="AX32" i="205"/>
  <c r="AW32" i="205"/>
  <c r="AV32" i="205"/>
  <c r="AU32" i="205"/>
  <c r="AT32" i="205"/>
  <c r="AS32" i="205"/>
  <c r="AR32" i="205"/>
  <c r="AQ32" i="205"/>
  <c r="AP32" i="205"/>
  <c r="AO32" i="205"/>
  <c r="AN32" i="205"/>
  <c r="AM32" i="205"/>
  <c r="AL32" i="205"/>
  <c r="AK32" i="205"/>
  <c r="AJ32" i="205"/>
  <c r="AI32" i="205"/>
  <c r="AH32" i="205"/>
  <c r="AG32" i="205"/>
  <c r="AF32" i="205"/>
  <c r="AE32" i="205"/>
  <c r="AD32" i="205"/>
  <c r="AC32" i="205"/>
  <c r="AB32" i="205"/>
  <c r="AA32" i="205"/>
  <c r="Z32" i="205"/>
  <c r="Y32" i="205"/>
  <c r="X32" i="205"/>
  <c r="W32" i="205"/>
  <c r="V32" i="205"/>
  <c r="U32" i="205"/>
  <c r="T32" i="205"/>
  <c r="S32" i="205"/>
  <c r="R32" i="205"/>
  <c r="Q32" i="205"/>
  <c r="P32" i="205"/>
  <c r="O32" i="205"/>
  <c r="N32" i="205"/>
  <c r="M32" i="205"/>
  <c r="L32" i="205"/>
  <c r="K32" i="205"/>
  <c r="J32" i="205"/>
  <c r="I32" i="205"/>
  <c r="H32" i="205"/>
  <c r="G32" i="205"/>
  <c r="F32" i="205"/>
  <c r="E32" i="205"/>
  <c r="D32" i="205"/>
  <c r="C32" i="205"/>
  <c r="B32" i="205"/>
  <c r="BJ30" i="205"/>
  <c r="BI30" i="205"/>
  <c r="BH30" i="205"/>
  <c r="BG30" i="205"/>
  <c r="BF30" i="205"/>
  <c r="BE30" i="205"/>
  <c r="BD30" i="205"/>
  <c r="BC30" i="205"/>
  <c r="BB30" i="205"/>
  <c r="BA30" i="205"/>
  <c r="AZ30" i="205"/>
  <c r="AY30" i="205"/>
  <c r="AX30" i="205"/>
  <c r="AW30" i="205"/>
  <c r="AV30" i="205"/>
  <c r="AU30" i="205"/>
  <c r="AT30" i="205"/>
  <c r="AS30" i="205"/>
  <c r="AR30" i="205"/>
  <c r="AQ30" i="205"/>
  <c r="AP30" i="205"/>
  <c r="AO30" i="205"/>
  <c r="AN30" i="205"/>
  <c r="AM30" i="205"/>
  <c r="AL30" i="205"/>
  <c r="AK30" i="205"/>
  <c r="AJ30" i="205"/>
  <c r="AI30" i="205"/>
  <c r="AH30" i="205"/>
  <c r="AG30" i="205"/>
  <c r="AF30" i="205"/>
  <c r="AE30" i="205"/>
  <c r="AD30" i="205"/>
  <c r="AC30" i="205"/>
  <c r="AB30" i="205"/>
  <c r="AA30" i="205"/>
  <c r="Z30" i="205"/>
  <c r="Y30" i="205"/>
  <c r="X30" i="205"/>
  <c r="W30" i="205"/>
  <c r="V30" i="205"/>
  <c r="U30" i="205"/>
  <c r="T30" i="205"/>
  <c r="S30" i="205"/>
  <c r="R30" i="205"/>
  <c r="Q30" i="205"/>
  <c r="P30" i="205"/>
  <c r="O30" i="205"/>
  <c r="N30" i="205"/>
  <c r="M30" i="205"/>
  <c r="L30" i="205"/>
  <c r="K30" i="205"/>
  <c r="J30" i="205"/>
  <c r="I30" i="205"/>
  <c r="H30" i="205"/>
  <c r="G30" i="205"/>
  <c r="F30" i="205"/>
  <c r="E30" i="205"/>
  <c r="D30" i="205"/>
  <c r="C30" i="205"/>
  <c r="B30" i="205"/>
  <c r="BJ28" i="205"/>
  <c r="BI28" i="205"/>
  <c r="BH28" i="205"/>
  <c r="BG28" i="205"/>
  <c r="BF28" i="205"/>
  <c r="BE28" i="205"/>
  <c r="BD28" i="205"/>
  <c r="BC28" i="205"/>
  <c r="BB28" i="205"/>
  <c r="BA28" i="205"/>
  <c r="AZ28" i="205"/>
  <c r="AY28" i="205"/>
  <c r="AX28" i="205"/>
  <c r="AW28" i="205"/>
  <c r="AV28" i="205"/>
  <c r="AU28" i="205"/>
  <c r="AT28" i="205"/>
  <c r="AS28" i="205"/>
  <c r="AR28" i="205"/>
  <c r="AQ28" i="205"/>
  <c r="AP28" i="205"/>
  <c r="AO28" i="205"/>
  <c r="AN28" i="205"/>
  <c r="AM28" i="205"/>
  <c r="AL28" i="205"/>
  <c r="AK28" i="205"/>
  <c r="AJ28" i="205"/>
  <c r="AI28" i="205"/>
  <c r="AH28" i="205"/>
  <c r="AG28" i="205"/>
  <c r="AF28" i="205"/>
  <c r="AE28" i="205"/>
  <c r="AD28" i="205"/>
  <c r="AC28" i="205"/>
  <c r="AB28" i="205"/>
  <c r="AA28" i="205"/>
  <c r="Z28" i="205"/>
  <c r="Y28" i="205"/>
  <c r="X28" i="205"/>
  <c r="W28" i="205"/>
  <c r="V28" i="205"/>
  <c r="U28" i="205"/>
  <c r="T28" i="205"/>
  <c r="S28" i="205"/>
  <c r="R28" i="205"/>
  <c r="Q28" i="205"/>
  <c r="P28" i="205"/>
  <c r="O28" i="205"/>
  <c r="N28" i="205"/>
  <c r="M28" i="205"/>
  <c r="L28" i="205"/>
  <c r="K28" i="205"/>
  <c r="J28" i="205"/>
  <c r="I28" i="205"/>
  <c r="H28" i="205"/>
  <c r="G28" i="205"/>
  <c r="F28" i="205"/>
  <c r="E28" i="205"/>
  <c r="D28" i="205"/>
  <c r="C28" i="205"/>
  <c r="B28" i="205"/>
  <c r="BJ26" i="205"/>
  <c r="BI26" i="205"/>
  <c r="BH26" i="205"/>
  <c r="BG26" i="205"/>
  <c r="BF26" i="205"/>
  <c r="BE26" i="205"/>
  <c r="BD26" i="205"/>
  <c r="BC26" i="205"/>
  <c r="BB26" i="205"/>
  <c r="BA26" i="205"/>
  <c r="AZ26" i="205"/>
  <c r="AY26" i="205"/>
  <c r="AX26" i="205"/>
  <c r="AW26" i="205"/>
  <c r="AV26" i="205"/>
  <c r="AU26" i="205"/>
  <c r="AT26" i="205"/>
  <c r="AS26" i="205"/>
  <c r="AR26" i="205"/>
  <c r="AQ26" i="205"/>
  <c r="AP26" i="205"/>
  <c r="AO26" i="205"/>
  <c r="AN26" i="205"/>
  <c r="AM26" i="205"/>
  <c r="AL26" i="205"/>
  <c r="AK26" i="205"/>
  <c r="AJ26" i="205"/>
  <c r="AI26" i="205"/>
  <c r="AH26" i="205"/>
  <c r="AG26" i="205"/>
  <c r="AF26" i="205"/>
  <c r="AE26" i="205"/>
  <c r="AD26" i="205"/>
  <c r="AC26" i="205"/>
  <c r="AB26" i="205"/>
  <c r="AA26" i="205"/>
  <c r="Z26" i="205"/>
  <c r="Y26" i="205"/>
  <c r="X26" i="205"/>
  <c r="W26" i="205"/>
  <c r="V26" i="205"/>
  <c r="U26" i="205"/>
  <c r="T26" i="205"/>
  <c r="S26" i="205"/>
  <c r="R26" i="205"/>
  <c r="Q26" i="205"/>
  <c r="P26" i="205"/>
  <c r="O26" i="205"/>
  <c r="N26" i="205"/>
  <c r="M26" i="205"/>
  <c r="L26" i="205"/>
  <c r="K26" i="205"/>
  <c r="J26" i="205"/>
  <c r="I26" i="205"/>
  <c r="H26" i="205"/>
  <c r="G26" i="205"/>
  <c r="F26" i="205"/>
  <c r="E26" i="205"/>
  <c r="D26" i="205"/>
  <c r="C26" i="205"/>
  <c r="B26" i="205"/>
  <c r="BJ24" i="205"/>
  <c r="BI24" i="205"/>
  <c r="BH24" i="205"/>
  <c r="BG24" i="205"/>
  <c r="BF24" i="205"/>
  <c r="BE24" i="205"/>
  <c r="BD24" i="205"/>
  <c r="BC24" i="205"/>
  <c r="BB24" i="205"/>
  <c r="BA24" i="205"/>
  <c r="AZ24" i="205"/>
  <c r="AY24" i="205"/>
  <c r="AX24" i="205"/>
  <c r="AW24" i="205"/>
  <c r="AV24" i="205"/>
  <c r="AU24" i="205"/>
  <c r="AT24" i="205"/>
  <c r="AS24" i="205"/>
  <c r="AR24" i="205"/>
  <c r="AQ24" i="205"/>
  <c r="AP24" i="205"/>
  <c r="AO24" i="205"/>
  <c r="AN24" i="205"/>
  <c r="AM24" i="205"/>
  <c r="AL24" i="205"/>
  <c r="AK24" i="205"/>
  <c r="AJ24" i="205"/>
  <c r="AI24" i="205"/>
  <c r="AH24" i="205"/>
  <c r="AG24" i="205"/>
  <c r="AF24" i="205"/>
  <c r="AE24" i="205"/>
  <c r="AD24" i="205"/>
  <c r="AC24" i="205"/>
  <c r="AB24" i="205"/>
  <c r="AA24" i="205"/>
  <c r="Z24" i="205"/>
  <c r="Y24" i="205"/>
  <c r="X24" i="205"/>
  <c r="W24" i="205"/>
  <c r="V24" i="205"/>
  <c r="U24" i="205"/>
  <c r="T24" i="205"/>
  <c r="S24" i="205"/>
  <c r="R24" i="205"/>
  <c r="Q24" i="205"/>
  <c r="P24" i="205"/>
  <c r="O24" i="205"/>
  <c r="N24" i="205"/>
  <c r="M24" i="205"/>
  <c r="L24" i="205"/>
  <c r="K24" i="205"/>
  <c r="J24" i="205"/>
  <c r="I24" i="205"/>
  <c r="H24" i="205"/>
  <c r="G24" i="205"/>
  <c r="F24" i="205"/>
  <c r="E24" i="205"/>
  <c r="D24" i="205"/>
  <c r="C24" i="205"/>
  <c r="B24" i="205"/>
  <c r="BJ22" i="205"/>
  <c r="BI22" i="205"/>
  <c r="BH22" i="205"/>
  <c r="BG22" i="205"/>
  <c r="BF22" i="205"/>
  <c r="BE22" i="205"/>
  <c r="BD22" i="205"/>
  <c r="BC22" i="205"/>
  <c r="BB22" i="205"/>
  <c r="BA22" i="205"/>
  <c r="AZ22" i="205"/>
  <c r="AY22" i="205"/>
  <c r="AX22" i="205"/>
  <c r="AW22" i="205"/>
  <c r="AV22" i="205"/>
  <c r="AU22" i="205"/>
  <c r="AT22" i="205"/>
  <c r="AS22" i="205"/>
  <c r="AR22" i="205"/>
  <c r="AQ22" i="205"/>
  <c r="AP22" i="205"/>
  <c r="AO22" i="205"/>
  <c r="AN22" i="205"/>
  <c r="AM22" i="205"/>
  <c r="AL22" i="205"/>
  <c r="AK22" i="205"/>
  <c r="AJ22" i="205"/>
  <c r="AI22" i="205"/>
  <c r="AH22" i="205"/>
  <c r="AG22" i="205"/>
  <c r="AF22" i="205"/>
  <c r="AE22" i="205"/>
  <c r="AD22" i="205"/>
  <c r="AC22" i="205"/>
  <c r="AB22" i="205"/>
  <c r="AA22" i="205"/>
  <c r="Z22" i="205"/>
  <c r="Y22" i="205"/>
  <c r="X22" i="205"/>
  <c r="W22" i="205"/>
  <c r="V22" i="205"/>
  <c r="U22" i="205"/>
  <c r="T22" i="205"/>
  <c r="S22" i="205"/>
  <c r="R22" i="205"/>
  <c r="Q22" i="205"/>
  <c r="P22" i="205"/>
  <c r="O22" i="205"/>
  <c r="N22" i="205"/>
  <c r="M22" i="205"/>
  <c r="L22" i="205"/>
  <c r="K22" i="205"/>
  <c r="J22" i="205"/>
  <c r="I22" i="205"/>
  <c r="H22" i="205"/>
  <c r="G22" i="205"/>
  <c r="F22" i="205"/>
  <c r="E22" i="205"/>
  <c r="D22" i="205"/>
  <c r="C22" i="205"/>
  <c r="B22" i="205"/>
  <c r="BJ21" i="205"/>
  <c r="BI21" i="205"/>
  <c r="BH21" i="205"/>
  <c r="BG21" i="205"/>
  <c r="BF21" i="205"/>
  <c r="BE21" i="205"/>
  <c r="BD21" i="205"/>
  <c r="BC21" i="205"/>
  <c r="BB21" i="205"/>
  <c r="BA21" i="205"/>
  <c r="AZ21" i="205"/>
  <c r="AY21" i="205"/>
  <c r="AX21" i="205"/>
  <c r="AW21" i="205"/>
  <c r="AV21" i="205"/>
  <c r="AU21" i="205"/>
  <c r="AT21" i="205"/>
  <c r="AS21" i="205"/>
  <c r="AR21" i="205"/>
  <c r="AQ21" i="205"/>
  <c r="AP21" i="205"/>
  <c r="AO21" i="205"/>
  <c r="AN21" i="205"/>
  <c r="AM21" i="205"/>
  <c r="AL21" i="205"/>
  <c r="AK21" i="205"/>
  <c r="AJ21" i="205"/>
  <c r="AI21" i="205"/>
  <c r="AH21" i="205"/>
  <c r="AG21" i="205"/>
  <c r="AF21" i="205"/>
  <c r="AE21" i="205"/>
  <c r="AD21" i="205"/>
  <c r="AC21" i="205"/>
  <c r="AB21" i="205"/>
  <c r="AA21" i="205"/>
  <c r="Z21" i="205"/>
  <c r="Y21" i="205"/>
  <c r="X21" i="205"/>
  <c r="W21" i="205"/>
  <c r="V21" i="205"/>
  <c r="U21" i="205"/>
  <c r="T21" i="205"/>
  <c r="S21" i="205"/>
  <c r="R21" i="205"/>
  <c r="Q21" i="205"/>
  <c r="P21" i="205"/>
  <c r="O21" i="205"/>
  <c r="N21" i="205"/>
  <c r="M21" i="205"/>
  <c r="L21" i="205"/>
  <c r="K21" i="205"/>
  <c r="J21" i="205"/>
  <c r="I21" i="205"/>
  <c r="H21" i="205"/>
  <c r="G21" i="205"/>
  <c r="F21" i="205"/>
  <c r="E21" i="205"/>
  <c r="D21" i="205"/>
  <c r="C21" i="205"/>
  <c r="B21" i="205"/>
  <c r="BJ19" i="205"/>
  <c r="BI19" i="205"/>
  <c r="BH19" i="205"/>
  <c r="BG19" i="205"/>
  <c r="BF19" i="205"/>
  <c r="BE19" i="205"/>
  <c r="BD19" i="205"/>
  <c r="BC19" i="205"/>
  <c r="BB19" i="205"/>
  <c r="BA19" i="205"/>
  <c r="AZ19" i="205"/>
  <c r="AY19" i="205"/>
  <c r="AX19" i="205"/>
  <c r="AW19" i="205"/>
  <c r="AV19" i="205"/>
  <c r="AU19" i="205"/>
  <c r="AT19" i="205"/>
  <c r="AS19" i="205"/>
  <c r="AR19" i="205"/>
  <c r="AQ19" i="205"/>
  <c r="AP19" i="205"/>
  <c r="AO19" i="205"/>
  <c r="AN19" i="205"/>
  <c r="AM19" i="205"/>
  <c r="AL19" i="205"/>
  <c r="AK19" i="205"/>
  <c r="AJ19" i="205"/>
  <c r="AI19" i="205"/>
  <c r="AH19" i="205"/>
  <c r="AG19" i="205"/>
  <c r="AF19" i="205"/>
  <c r="AE19" i="205"/>
  <c r="AD19" i="205"/>
  <c r="AC19" i="205"/>
  <c r="AB19" i="205"/>
  <c r="AA19" i="205"/>
  <c r="Z19" i="205"/>
  <c r="Y19" i="205"/>
  <c r="X19" i="205"/>
  <c r="W19" i="205"/>
  <c r="V19" i="205"/>
  <c r="U19" i="205"/>
  <c r="T19" i="205"/>
  <c r="S19" i="205"/>
  <c r="R19" i="205"/>
  <c r="Q19" i="205"/>
  <c r="P19" i="205"/>
  <c r="O19" i="205"/>
  <c r="N19" i="205"/>
  <c r="M19" i="205"/>
  <c r="L19" i="205"/>
  <c r="K19" i="205"/>
  <c r="J19" i="205"/>
  <c r="I19" i="205"/>
  <c r="H19" i="205"/>
  <c r="G19" i="205"/>
  <c r="F19" i="205"/>
  <c r="E19" i="205"/>
  <c r="D19" i="205"/>
  <c r="C19" i="205"/>
  <c r="B19" i="205"/>
  <c r="BJ17" i="205"/>
  <c r="BI17" i="205"/>
  <c r="BH17" i="205"/>
  <c r="BG17" i="205"/>
  <c r="BF17" i="205"/>
  <c r="BE17" i="205"/>
  <c r="BD17" i="205"/>
  <c r="BC17" i="205"/>
  <c r="BB17" i="205"/>
  <c r="BA17" i="205"/>
  <c r="AZ17" i="205"/>
  <c r="AY17" i="205"/>
  <c r="AX17" i="205"/>
  <c r="AW17" i="205"/>
  <c r="AV17" i="205"/>
  <c r="AU17" i="205"/>
  <c r="AT17" i="205"/>
  <c r="AS17" i="205"/>
  <c r="AR17" i="205"/>
  <c r="AQ17" i="205"/>
  <c r="AP17" i="205"/>
  <c r="AO17" i="205"/>
  <c r="AN17" i="205"/>
  <c r="AM17" i="205"/>
  <c r="AL17" i="205"/>
  <c r="AK17" i="205"/>
  <c r="AJ17" i="205"/>
  <c r="AI17" i="205"/>
  <c r="AH17" i="205"/>
  <c r="AG17" i="205"/>
  <c r="AF17" i="205"/>
  <c r="AE17" i="205"/>
  <c r="AD17" i="205"/>
  <c r="AC17" i="205"/>
  <c r="AB17" i="205"/>
  <c r="AA17" i="205"/>
  <c r="Z17" i="205"/>
  <c r="Y17" i="205"/>
  <c r="X17" i="205"/>
  <c r="W17" i="205"/>
  <c r="V17" i="205"/>
  <c r="U17" i="205"/>
  <c r="T17" i="205"/>
  <c r="S17" i="205"/>
  <c r="R17" i="205"/>
  <c r="Q17" i="205"/>
  <c r="P17" i="205"/>
  <c r="O17" i="205"/>
  <c r="N17" i="205"/>
  <c r="M17" i="205"/>
  <c r="L17" i="205"/>
  <c r="K17" i="205"/>
  <c r="J17" i="205"/>
  <c r="I17" i="205"/>
  <c r="H17" i="205"/>
  <c r="G17" i="205"/>
  <c r="F17" i="205"/>
  <c r="E17" i="205"/>
  <c r="D17" i="205"/>
  <c r="C17" i="205"/>
  <c r="B17" i="205"/>
  <c r="BJ15" i="205"/>
  <c r="BI15" i="205"/>
  <c r="BH15" i="205"/>
  <c r="BG15" i="205"/>
  <c r="BF15" i="205"/>
  <c r="BE15" i="205"/>
  <c r="BD15" i="205"/>
  <c r="BC15" i="205"/>
  <c r="BB15" i="205"/>
  <c r="BA15" i="205"/>
  <c r="AZ15" i="205"/>
  <c r="AY15" i="205"/>
  <c r="AX15" i="205"/>
  <c r="AW15" i="205"/>
  <c r="AV15" i="205"/>
  <c r="AU15" i="205"/>
  <c r="AT15" i="205"/>
  <c r="AS15" i="205"/>
  <c r="AR15" i="205"/>
  <c r="AQ15" i="205"/>
  <c r="AP15" i="205"/>
  <c r="AO15" i="205"/>
  <c r="AN15" i="205"/>
  <c r="AM15" i="205"/>
  <c r="AL15" i="205"/>
  <c r="AK15" i="205"/>
  <c r="AJ15" i="205"/>
  <c r="AI15" i="205"/>
  <c r="AH15" i="205"/>
  <c r="AG15" i="205"/>
  <c r="AF15" i="205"/>
  <c r="AE15" i="205"/>
  <c r="AD15" i="205"/>
  <c r="AC15" i="205"/>
  <c r="AB15" i="205"/>
  <c r="AA15" i="205"/>
  <c r="Z15" i="205"/>
  <c r="Y15" i="205"/>
  <c r="X15" i="205"/>
  <c r="W15" i="205"/>
  <c r="V15" i="205"/>
  <c r="U15" i="205"/>
  <c r="T15" i="205"/>
  <c r="S15" i="205"/>
  <c r="R15" i="205"/>
  <c r="Q15" i="205"/>
  <c r="P15" i="205"/>
  <c r="O15" i="205"/>
  <c r="N15" i="205"/>
  <c r="M15" i="205"/>
  <c r="L15" i="205"/>
  <c r="K15" i="205"/>
  <c r="J15" i="205"/>
  <c r="I15" i="205"/>
  <c r="H15" i="205"/>
  <c r="G15" i="205"/>
  <c r="F15" i="205"/>
  <c r="E15" i="205"/>
  <c r="D15" i="205"/>
  <c r="C15" i="205"/>
  <c r="B15" i="205"/>
  <c r="BJ13" i="205"/>
  <c r="BI13" i="205"/>
  <c r="BH13" i="205"/>
  <c r="BG13" i="205"/>
  <c r="BF13" i="205"/>
  <c r="BE13" i="205"/>
  <c r="BD13" i="205"/>
  <c r="BC13" i="205"/>
  <c r="BB13" i="205"/>
  <c r="BA13" i="205"/>
  <c r="AZ13" i="205"/>
  <c r="AY13" i="205"/>
  <c r="AX13" i="205"/>
  <c r="AW13" i="205"/>
  <c r="AV13" i="205"/>
  <c r="AU13" i="205"/>
  <c r="AT13" i="205"/>
  <c r="AS13" i="205"/>
  <c r="AR13" i="205"/>
  <c r="AQ13" i="205"/>
  <c r="AP13" i="205"/>
  <c r="AO13" i="205"/>
  <c r="AN13" i="205"/>
  <c r="AM13" i="205"/>
  <c r="AL13" i="205"/>
  <c r="AK13" i="205"/>
  <c r="AJ13" i="205"/>
  <c r="AI13" i="205"/>
  <c r="AH13" i="205"/>
  <c r="AG13" i="205"/>
  <c r="AF13" i="205"/>
  <c r="AE13" i="205"/>
  <c r="AD13" i="205"/>
  <c r="AC13" i="205"/>
  <c r="AB13" i="205"/>
  <c r="AA13" i="205"/>
  <c r="Z13" i="205"/>
  <c r="Y13" i="205"/>
  <c r="X13" i="205"/>
  <c r="W13" i="205"/>
  <c r="V13" i="205"/>
  <c r="U13" i="205"/>
  <c r="T13" i="205"/>
  <c r="S13" i="205"/>
  <c r="R13" i="205"/>
  <c r="Q13" i="205"/>
  <c r="P13" i="205"/>
  <c r="O13" i="205"/>
  <c r="N13" i="205"/>
  <c r="M13" i="205"/>
  <c r="L13" i="205"/>
  <c r="K13" i="205"/>
  <c r="J13" i="205"/>
  <c r="I13" i="205"/>
  <c r="H13" i="205"/>
  <c r="G13" i="205"/>
  <c r="F13" i="205"/>
  <c r="E13" i="205"/>
  <c r="D13" i="205"/>
  <c r="C13" i="205"/>
  <c r="B13" i="205"/>
  <c r="BJ11" i="205"/>
  <c r="BI11" i="205"/>
  <c r="BH11" i="205"/>
  <c r="BG11" i="205"/>
  <c r="BF11" i="205"/>
  <c r="BE11" i="205"/>
  <c r="BD11" i="205"/>
  <c r="BC11" i="205"/>
  <c r="BB11" i="205"/>
  <c r="BA11" i="205"/>
  <c r="AZ11" i="205"/>
  <c r="AY11" i="205"/>
  <c r="AX11" i="205"/>
  <c r="AW11" i="205"/>
  <c r="AV11" i="205"/>
  <c r="AU11" i="205"/>
  <c r="AT11" i="205"/>
  <c r="AS11" i="205"/>
  <c r="AR11" i="205"/>
  <c r="AQ11" i="205"/>
  <c r="AP11" i="205"/>
  <c r="AO11" i="205"/>
  <c r="AN11" i="205"/>
  <c r="AM11" i="205"/>
  <c r="AL11" i="205"/>
  <c r="AK11" i="205"/>
  <c r="AJ11" i="205"/>
  <c r="AI11" i="205"/>
  <c r="AH11" i="205"/>
  <c r="AG11" i="205"/>
  <c r="AF11" i="205"/>
  <c r="AE11" i="205"/>
  <c r="AD11" i="205"/>
  <c r="AC11" i="205"/>
  <c r="AB11" i="205"/>
  <c r="AA11" i="205"/>
  <c r="Z11" i="205"/>
  <c r="Y11" i="205"/>
  <c r="X11" i="205"/>
  <c r="W11" i="205"/>
  <c r="V11" i="205"/>
  <c r="U11" i="205"/>
  <c r="T11" i="205"/>
  <c r="S11" i="205"/>
  <c r="R11" i="205"/>
  <c r="Q11" i="205"/>
  <c r="P11" i="205"/>
  <c r="O11" i="205"/>
  <c r="N11" i="205"/>
  <c r="M11" i="205"/>
  <c r="L11" i="205"/>
  <c r="K11" i="205"/>
  <c r="J11" i="205"/>
  <c r="I11" i="205"/>
  <c r="H11" i="205"/>
  <c r="G11" i="205"/>
  <c r="F11" i="205"/>
  <c r="E11" i="205"/>
  <c r="D11" i="205"/>
  <c r="C11" i="205"/>
  <c r="B11" i="205"/>
  <c r="BJ9" i="205"/>
  <c r="BI9" i="205"/>
  <c r="BH9" i="205"/>
  <c r="BG9" i="205"/>
  <c r="BF9" i="205"/>
  <c r="BE9" i="205"/>
  <c r="BD9" i="205"/>
  <c r="BC9" i="205"/>
  <c r="BB9" i="205"/>
  <c r="BA9" i="205"/>
  <c r="AZ9" i="205"/>
  <c r="AY9" i="205"/>
  <c r="AX9" i="205"/>
  <c r="AW9" i="205"/>
  <c r="AV9" i="205"/>
  <c r="AU9" i="205"/>
  <c r="AT9" i="205"/>
  <c r="AS9" i="205"/>
  <c r="AR9" i="205"/>
  <c r="AQ9" i="205"/>
  <c r="AP9" i="205"/>
  <c r="AO9" i="205"/>
  <c r="AN9" i="205"/>
  <c r="AM9" i="205"/>
  <c r="AL9" i="205"/>
  <c r="AK9" i="205"/>
  <c r="AJ9" i="205"/>
  <c r="AI9" i="205"/>
  <c r="AH9" i="205"/>
  <c r="AG9" i="205"/>
  <c r="AF9" i="205"/>
  <c r="AE9" i="205"/>
  <c r="AD9" i="205"/>
  <c r="AC9" i="205"/>
  <c r="AB9" i="205"/>
  <c r="AA9" i="205"/>
  <c r="Z9" i="205"/>
  <c r="Y9" i="205"/>
  <c r="X9" i="205"/>
  <c r="W9" i="205"/>
  <c r="V9" i="205"/>
  <c r="U9" i="205"/>
  <c r="T9" i="205"/>
  <c r="S9" i="205"/>
  <c r="R9" i="205"/>
  <c r="Q9" i="205"/>
  <c r="P9" i="205"/>
  <c r="O9" i="205"/>
  <c r="N9" i="205"/>
  <c r="M9" i="205"/>
  <c r="L9" i="205"/>
  <c r="K9" i="205"/>
  <c r="J9" i="205"/>
  <c r="I9" i="205"/>
  <c r="H9" i="205"/>
  <c r="G9" i="205"/>
  <c r="F9" i="205"/>
  <c r="E9" i="205"/>
  <c r="D9" i="205"/>
  <c r="C9" i="205"/>
  <c r="B9" i="205"/>
  <c r="BJ7" i="205"/>
  <c r="BI7" i="205"/>
  <c r="BH7" i="205"/>
  <c r="BG7" i="205"/>
  <c r="BF7" i="205"/>
  <c r="BE7" i="205"/>
  <c r="BD7" i="205"/>
  <c r="BC7" i="205"/>
  <c r="BB7" i="205"/>
  <c r="BA7" i="205"/>
  <c r="AZ7" i="205"/>
  <c r="AY7" i="205"/>
  <c r="AX7" i="205"/>
  <c r="AW7" i="205"/>
  <c r="AV7" i="205"/>
  <c r="AU7" i="205"/>
  <c r="AT7" i="205"/>
  <c r="AS7" i="205"/>
  <c r="AR7" i="205"/>
  <c r="AQ7" i="205"/>
  <c r="AP7" i="205"/>
  <c r="AO7" i="205"/>
  <c r="AN7" i="205"/>
  <c r="AM7" i="205"/>
  <c r="AL7" i="205"/>
  <c r="AK7" i="205"/>
  <c r="AJ7" i="205"/>
  <c r="AI7" i="205"/>
  <c r="AH7" i="205"/>
  <c r="AG7" i="205"/>
  <c r="AF7" i="205"/>
  <c r="AE7" i="205"/>
  <c r="AD7" i="205"/>
  <c r="AC7" i="205"/>
  <c r="AB7" i="205"/>
  <c r="AA7" i="205"/>
  <c r="Z7" i="205"/>
  <c r="Y7" i="205"/>
  <c r="X7" i="205"/>
  <c r="W7" i="205"/>
  <c r="V7" i="205"/>
  <c r="U7" i="205"/>
  <c r="T7" i="205"/>
  <c r="S7" i="205"/>
  <c r="R7" i="205"/>
  <c r="Q7" i="205"/>
  <c r="P7" i="205"/>
  <c r="O7" i="205"/>
  <c r="N7" i="205"/>
  <c r="M7" i="205"/>
  <c r="L7" i="205"/>
  <c r="K7" i="205"/>
  <c r="J7" i="205"/>
  <c r="I7" i="205"/>
  <c r="H7" i="205"/>
  <c r="G7" i="205"/>
  <c r="F7" i="205"/>
  <c r="E7" i="205"/>
  <c r="D7" i="205"/>
  <c r="C7" i="205"/>
  <c r="B7" i="205"/>
  <c r="BJ5" i="205"/>
  <c r="BI5" i="205"/>
  <c r="BH5" i="205"/>
  <c r="BG5" i="205"/>
  <c r="BF5" i="205"/>
  <c r="BE5" i="205"/>
  <c r="BD5" i="205"/>
  <c r="BC5" i="205"/>
  <c r="BB5" i="205"/>
  <c r="BA5" i="205"/>
  <c r="AZ5" i="205"/>
  <c r="AY5" i="205"/>
  <c r="AX5" i="205"/>
  <c r="AW5" i="205"/>
  <c r="AV5" i="205"/>
  <c r="AU5" i="205"/>
  <c r="AT5" i="205"/>
  <c r="AS5" i="205"/>
  <c r="AR5" i="205"/>
  <c r="AQ5" i="205"/>
  <c r="AP5" i="205"/>
  <c r="AO5" i="205"/>
  <c r="AN5" i="205"/>
  <c r="AM5" i="205"/>
  <c r="AL5" i="205"/>
  <c r="AK5" i="205"/>
  <c r="AJ5" i="205"/>
  <c r="AI5" i="205"/>
  <c r="AH5" i="205"/>
  <c r="AG5" i="205"/>
  <c r="AF5" i="205"/>
  <c r="AE5" i="205"/>
  <c r="AD5" i="205"/>
  <c r="AC5" i="205"/>
  <c r="AB5" i="205"/>
  <c r="AA5" i="205"/>
  <c r="Z5" i="205"/>
  <c r="Y5" i="205"/>
  <c r="X5" i="205"/>
  <c r="W5" i="205"/>
  <c r="V5" i="205"/>
  <c r="U5" i="205"/>
  <c r="T5" i="205"/>
  <c r="S5" i="205"/>
  <c r="R5" i="205"/>
  <c r="Q5" i="205"/>
  <c r="P5" i="205"/>
  <c r="O5" i="205"/>
  <c r="N5" i="205"/>
  <c r="M5" i="205"/>
  <c r="L5" i="205"/>
  <c r="K5" i="205"/>
  <c r="J5" i="205"/>
  <c r="I5" i="205"/>
  <c r="H5" i="205"/>
  <c r="G5" i="205"/>
  <c r="F5" i="205"/>
  <c r="E5" i="205"/>
  <c r="D5" i="205"/>
  <c r="C5" i="205"/>
  <c r="B5" i="205"/>
  <c r="BJ4" i="205"/>
  <c r="BI4" i="205"/>
  <c r="BH4" i="205"/>
  <c r="BG4" i="205"/>
  <c r="BF4" i="205"/>
  <c r="BE4" i="205"/>
  <c r="BD4" i="205"/>
  <c r="BC4" i="205"/>
  <c r="BB4" i="205"/>
  <c r="BA4" i="205"/>
  <c r="AZ4" i="205"/>
  <c r="AY4" i="205"/>
  <c r="AX4" i="205"/>
  <c r="AW4" i="205"/>
  <c r="AV4" i="205"/>
  <c r="AU4" i="205"/>
  <c r="AT4" i="205"/>
  <c r="AS4" i="205"/>
  <c r="AR4" i="205"/>
  <c r="AQ4" i="205"/>
  <c r="AP4" i="205"/>
  <c r="AO4" i="205"/>
  <c r="AN4" i="205"/>
  <c r="AM4" i="205"/>
  <c r="AL4" i="205"/>
  <c r="AK4" i="205"/>
  <c r="AJ4" i="205"/>
  <c r="AI4" i="205"/>
  <c r="AH4" i="205"/>
  <c r="AG4" i="205"/>
  <c r="AF4" i="205"/>
  <c r="AE4" i="205"/>
  <c r="AD4" i="205"/>
  <c r="AC4" i="205"/>
  <c r="AB4" i="205"/>
  <c r="AA4" i="205"/>
  <c r="Z4" i="205"/>
  <c r="Y4" i="205"/>
  <c r="X4" i="205"/>
  <c r="W4" i="205"/>
  <c r="V4" i="205"/>
  <c r="U4" i="205"/>
  <c r="T4" i="205"/>
  <c r="S4" i="205"/>
  <c r="R4" i="205"/>
  <c r="Q4" i="205"/>
  <c r="P4" i="205"/>
  <c r="O4" i="205"/>
  <c r="N4" i="205"/>
  <c r="M4" i="205"/>
  <c r="L4" i="205"/>
  <c r="K4" i="205"/>
  <c r="J4" i="205"/>
  <c r="I4" i="205"/>
  <c r="H4" i="205"/>
  <c r="G4" i="205"/>
  <c r="F4" i="205"/>
  <c r="E4" i="205"/>
  <c r="D4" i="205"/>
  <c r="C4" i="205"/>
  <c r="B4" i="205"/>
  <c r="GU28" i="168"/>
  <c r="GT28" i="168"/>
  <c r="GS28" i="168"/>
  <c r="GR28" i="168"/>
  <c r="GQ28" i="168"/>
  <c r="GP28" i="168"/>
  <c r="GO28" i="168"/>
  <c r="GN28" i="168"/>
  <c r="GM28" i="168"/>
  <c r="GL28" i="168"/>
  <c r="GK28" i="168"/>
  <c r="GJ28" i="168"/>
  <c r="GI28" i="168"/>
  <c r="GH28" i="168"/>
  <c r="GG28" i="168"/>
  <c r="GF28" i="168"/>
  <c r="GE28" i="168"/>
  <c r="GD28" i="168"/>
  <c r="GC28" i="168"/>
  <c r="GB28" i="168"/>
  <c r="GA28" i="168"/>
  <c r="FZ28" i="168"/>
  <c r="FY28" i="168"/>
  <c r="FX28" i="168"/>
  <c r="FW28" i="168"/>
  <c r="FV28" i="168"/>
  <c r="FU28" i="168"/>
  <c r="FT28" i="168"/>
  <c r="FS28" i="168"/>
  <c r="FR28" i="168"/>
  <c r="FQ28" i="168"/>
  <c r="FP28" i="168"/>
  <c r="FO28" i="168"/>
  <c r="FN28" i="168"/>
  <c r="FM28" i="168"/>
  <c r="FL28" i="168"/>
  <c r="FK28" i="168"/>
  <c r="FJ28" i="168"/>
  <c r="FI28" i="168"/>
  <c r="FH28" i="168"/>
  <c r="FG28" i="168"/>
  <c r="FF28" i="168"/>
  <c r="FE28" i="168"/>
  <c r="FD28" i="168"/>
  <c r="FC28" i="168"/>
  <c r="FB28" i="168"/>
  <c r="FA28" i="168"/>
  <c r="EZ28" i="168"/>
  <c r="EY28" i="168"/>
  <c r="EX28" i="168"/>
  <c r="EW28" i="168"/>
  <c r="EV28" i="168"/>
  <c r="EU28" i="168"/>
  <c r="ET28" i="168"/>
  <c r="ES28" i="168"/>
  <c r="ER28" i="168"/>
  <c r="EQ28" i="168"/>
  <c r="EP28" i="168"/>
  <c r="EO28" i="168"/>
  <c r="EN28" i="168"/>
  <c r="EM28" i="168"/>
  <c r="EL28" i="168"/>
  <c r="EK28" i="168"/>
  <c r="EJ28" i="168"/>
  <c r="EI28" i="168"/>
  <c r="EH28" i="168"/>
  <c r="EG28" i="168"/>
  <c r="EF28" i="168"/>
  <c r="EE28" i="168"/>
  <c r="ED28" i="168"/>
  <c r="EC28" i="168"/>
  <c r="EB28" i="168"/>
  <c r="EA28" i="168"/>
  <c r="DZ28" i="168"/>
  <c r="DY28" i="168"/>
  <c r="DX28" i="168"/>
  <c r="DW28" i="168"/>
  <c r="DV28" i="168"/>
  <c r="DU28" i="168"/>
  <c r="DT28" i="168"/>
  <c r="DS28" i="168"/>
  <c r="DR28" i="168"/>
  <c r="DQ28" i="168"/>
  <c r="DP28" i="168"/>
  <c r="DO28" i="168"/>
  <c r="DN28" i="168"/>
  <c r="DM28" i="168"/>
  <c r="DL28" i="168"/>
  <c r="DK28" i="168"/>
  <c r="DJ28" i="168"/>
  <c r="DI28" i="168"/>
  <c r="DH28" i="168"/>
  <c r="DG28" i="168"/>
  <c r="DF28" i="168"/>
  <c r="DE28" i="168"/>
  <c r="DD28" i="168"/>
  <c r="DC28" i="168"/>
  <c r="DB28" i="168"/>
  <c r="DA28" i="168"/>
  <c r="CZ28" i="168"/>
  <c r="CY28" i="168"/>
  <c r="CX28" i="168"/>
  <c r="CW28" i="168"/>
  <c r="CV28" i="168"/>
  <c r="CU28" i="168"/>
  <c r="CT28" i="168"/>
  <c r="CS28" i="168"/>
  <c r="CR28" i="168"/>
  <c r="CQ28" i="168"/>
  <c r="CP28" i="168"/>
  <c r="CO28" i="168"/>
  <c r="CN28" i="168"/>
  <c r="CM28" i="168"/>
  <c r="CL28" i="168"/>
  <c r="CK28" i="168"/>
  <c r="CJ28" i="168"/>
  <c r="CI28" i="168"/>
  <c r="CH28" i="168"/>
  <c r="CG28" i="168"/>
  <c r="CF28" i="168"/>
  <c r="CE28" i="168"/>
  <c r="CD28" i="168"/>
  <c r="CC28" i="168"/>
  <c r="CB28" i="168"/>
  <c r="CA28" i="168"/>
  <c r="BZ28" i="168"/>
  <c r="BY28" i="168"/>
  <c r="BX28" i="168"/>
  <c r="BW28" i="168"/>
  <c r="BV28" i="168"/>
  <c r="BU28" i="168"/>
  <c r="BT28" i="168"/>
  <c r="BS28" i="168"/>
  <c r="BR28" i="168"/>
  <c r="BQ28" i="168"/>
  <c r="BP28" i="168"/>
  <c r="BO28" i="168"/>
  <c r="BN28" i="168"/>
  <c r="BM28" i="168"/>
  <c r="BL28" i="168"/>
  <c r="BK28" i="168"/>
  <c r="BJ28" i="168"/>
  <c r="BI28" i="168"/>
  <c r="BH28" i="168"/>
  <c r="BG28" i="168"/>
  <c r="BF28" i="168"/>
  <c r="BE28" i="168"/>
  <c r="BD28" i="168"/>
  <c r="BC28" i="168"/>
  <c r="BB28" i="168"/>
  <c r="BA28" i="168"/>
  <c r="AZ28" i="168"/>
  <c r="AY28" i="168"/>
  <c r="AX28" i="168"/>
  <c r="AW28" i="168"/>
  <c r="AV28" i="168"/>
  <c r="AU28" i="168"/>
  <c r="AT28" i="168"/>
  <c r="AS28" i="168"/>
  <c r="AR28" i="168"/>
  <c r="AQ28" i="168"/>
  <c r="AP28" i="168"/>
  <c r="AO28" i="168"/>
  <c r="AN28" i="168"/>
  <c r="AM28" i="168"/>
  <c r="AL28" i="168"/>
  <c r="AK28" i="168"/>
  <c r="AJ28" i="168"/>
  <c r="AI28" i="168"/>
  <c r="AH28" i="168"/>
  <c r="AG28" i="168"/>
  <c r="AF28" i="168"/>
  <c r="AE28" i="168"/>
  <c r="AD28" i="168"/>
  <c r="AC28" i="168"/>
  <c r="AB28" i="168"/>
  <c r="AA28" i="168"/>
  <c r="Z28" i="168"/>
  <c r="Y28" i="168"/>
  <c r="X28" i="168"/>
  <c r="W28" i="168"/>
  <c r="V28" i="168"/>
  <c r="U28" i="168"/>
  <c r="T28" i="168"/>
  <c r="S28" i="168"/>
  <c r="R28" i="168"/>
  <c r="Q28" i="168"/>
  <c r="P28" i="168"/>
  <c r="O28" i="168"/>
  <c r="N28" i="168"/>
  <c r="M28" i="168"/>
  <c r="L28" i="168"/>
  <c r="K28" i="168"/>
  <c r="J28" i="168"/>
  <c r="I28" i="168"/>
  <c r="H28" i="168"/>
  <c r="G28" i="168"/>
  <c r="F28" i="168"/>
  <c r="E28" i="168"/>
  <c r="D28" i="168"/>
  <c r="C28" i="168"/>
  <c r="B28" i="168"/>
  <c r="GU26" i="168"/>
  <c r="GT26" i="168"/>
  <c r="GS26" i="168"/>
  <c r="GR26" i="168"/>
  <c r="GQ26" i="168"/>
  <c r="GP26" i="168"/>
  <c r="GO26" i="168"/>
  <c r="GN26" i="168"/>
  <c r="GM26" i="168"/>
  <c r="GL26" i="168"/>
  <c r="GK26" i="168"/>
  <c r="GJ26" i="168"/>
  <c r="GI26" i="168"/>
  <c r="GH26" i="168"/>
  <c r="GG26" i="168"/>
  <c r="GF26" i="168"/>
  <c r="GE26" i="168"/>
  <c r="GD26" i="168"/>
  <c r="GC26" i="168"/>
  <c r="GB26" i="168"/>
  <c r="GA26" i="168"/>
  <c r="FZ26" i="168"/>
  <c r="FY26" i="168"/>
  <c r="FX26" i="168"/>
  <c r="FW26" i="168"/>
  <c r="FV26" i="168"/>
  <c r="FU26" i="168"/>
  <c r="FT26" i="168"/>
  <c r="FS26" i="168"/>
  <c r="FR26" i="168"/>
  <c r="FQ26" i="168"/>
  <c r="FP26" i="168"/>
  <c r="FO26" i="168"/>
  <c r="FN26" i="168"/>
  <c r="FM26" i="168"/>
  <c r="FL26" i="168"/>
  <c r="FK26" i="168"/>
  <c r="FJ26" i="168"/>
  <c r="FI26" i="168"/>
  <c r="FH26" i="168"/>
  <c r="FG26" i="168"/>
  <c r="FF26" i="168"/>
  <c r="FE26" i="168"/>
  <c r="FD26" i="168"/>
  <c r="FC26" i="168"/>
  <c r="FB26" i="168"/>
  <c r="FA26" i="168"/>
  <c r="EZ26" i="168"/>
  <c r="EY26" i="168"/>
  <c r="EX26" i="168"/>
  <c r="EW26" i="168"/>
  <c r="EV26" i="168"/>
  <c r="EU26" i="168"/>
  <c r="ET26" i="168"/>
  <c r="ES26" i="168"/>
  <c r="ER26" i="168"/>
  <c r="EQ26" i="168"/>
  <c r="EP26" i="168"/>
  <c r="EO26" i="168"/>
  <c r="EN26" i="168"/>
  <c r="EM26" i="168"/>
  <c r="EL26" i="168"/>
  <c r="EK26" i="168"/>
  <c r="EJ26" i="168"/>
  <c r="EI26" i="168"/>
  <c r="EH26" i="168"/>
  <c r="EG26" i="168"/>
  <c r="EF26" i="168"/>
  <c r="EE26" i="168"/>
  <c r="ED26" i="168"/>
  <c r="EC26" i="168"/>
  <c r="EB26" i="168"/>
  <c r="EA26" i="168"/>
  <c r="DZ26" i="168"/>
  <c r="DY26" i="168"/>
  <c r="DX26" i="168"/>
  <c r="DW26" i="168"/>
  <c r="DV26" i="168"/>
  <c r="DU26" i="168"/>
  <c r="DT26" i="168"/>
  <c r="DS26" i="168"/>
  <c r="DR26" i="168"/>
  <c r="DQ26" i="168"/>
  <c r="DP26" i="168"/>
  <c r="DO26" i="168"/>
  <c r="DN26" i="168"/>
  <c r="DM26" i="168"/>
  <c r="DL26" i="168"/>
  <c r="DK26" i="168"/>
  <c r="DJ26" i="168"/>
  <c r="DI26" i="168"/>
  <c r="DH26" i="168"/>
  <c r="DG26" i="168"/>
  <c r="DF26" i="168"/>
  <c r="DE26" i="168"/>
  <c r="DD26" i="168"/>
  <c r="DC26" i="168"/>
  <c r="DB26" i="168"/>
  <c r="DA26" i="168"/>
  <c r="CZ26" i="168"/>
  <c r="CY26" i="168"/>
  <c r="CX26" i="168"/>
  <c r="CW26" i="168"/>
  <c r="CV26" i="168"/>
  <c r="CU26" i="168"/>
  <c r="CT26" i="168"/>
  <c r="CS26" i="168"/>
  <c r="CR26" i="168"/>
  <c r="CQ26" i="168"/>
  <c r="CP26" i="168"/>
  <c r="CO26" i="168"/>
  <c r="CN26" i="168"/>
  <c r="CM26" i="168"/>
  <c r="CL26" i="168"/>
  <c r="CK26" i="168"/>
  <c r="CJ26" i="168"/>
  <c r="CI26" i="168"/>
  <c r="CH26" i="168"/>
  <c r="CG26" i="168"/>
  <c r="CF26" i="168"/>
  <c r="CE26" i="168"/>
  <c r="CD26" i="168"/>
  <c r="CC26" i="168"/>
  <c r="CB26" i="168"/>
  <c r="CA26" i="168"/>
  <c r="BZ26" i="168"/>
  <c r="BY26" i="168"/>
  <c r="BX26" i="168"/>
  <c r="BW26" i="168"/>
  <c r="BV26" i="168"/>
  <c r="BU26" i="168"/>
  <c r="BT26" i="168"/>
  <c r="BS26" i="168"/>
  <c r="BR26" i="168"/>
  <c r="BQ26" i="168"/>
  <c r="BP26" i="168"/>
  <c r="BO26" i="168"/>
  <c r="BN26" i="168"/>
  <c r="BM26" i="168"/>
  <c r="BL26" i="168"/>
  <c r="BK26" i="168"/>
  <c r="BJ26" i="168"/>
  <c r="BI26" i="168"/>
  <c r="BH26" i="168"/>
  <c r="BG26" i="168"/>
  <c r="BF26" i="168"/>
  <c r="BE26" i="168"/>
  <c r="BD26" i="168"/>
  <c r="BC26" i="168"/>
  <c r="BB26" i="168"/>
  <c r="BA26" i="168"/>
  <c r="AZ26" i="168"/>
  <c r="AY26" i="168"/>
  <c r="AX26" i="168"/>
  <c r="AW26" i="168"/>
  <c r="AV26" i="168"/>
  <c r="AU26" i="168"/>
  <c r="AT26" i="168"/>
  <c r="AS26" i="168"/>
  <c r="AR26" i="168"/>
  <c r="AQ26" i="168"/>
  <c r="AP26" i="168"/>
  <c r="AO26" i="168"/>
  <c r="AN26" i="168"/>
  <c r="AM26" i="168"/>
  <c r="AL26" i="168"/>
  <c r="AK26" i="168"/>
  <c r="AJ26" i="168"/>
  <c r="AI26" i="168"/>
  <c r="AH26" i="168"/>
  <c r="AG26" i="168"/>
  <c r="AF26" i="168"/>
  <c r="AE26" i="168"/>
  <c r="AD26" i="168"/>
  <c r="AC26" i="168"/>
  <c r="AB26" i="168"/>
  <c r="AA26" i="168"/>
  <c r="Z26" i="168"/>
  <c r="Y26" i="168"/>
  <c r="X26" i="168"/>
  <c r="W26" i="168"/>
  <c r="V26" i="168"/>
  <c r="U26" i="168"/>
  <c r="T26" i="168"/>
  <c r="S26" i="168"/>
  <c r="R26" i="168"/>
  <c r="Q26" i="168"/>
  <c r="P26" i="168"/>
  <c r="O26" i="168"/>
  <c r="N26" i="168"/>
  <c r="M26" i="168"/>
  <c r="L26" i="168"/>
  <c r="K26" i="168"/>
  <c r="J26" i="168"/>
  <c r="I26" i="168"/>
  <c r="H26" i="168"/>
  <c r="G26" i="168"/>
  <c r="F26" i="168"/>
  <c r="E26" i="168"/>
  <c r="D26" i="168"/>
  <c r="C26" i="168"/>
  <c r="B26" i="168"/>
  <c r="GU25" i="168"/>
  <c r="GT25" i="168"/>
  <c r="GS25" i="168"/>
  <c r="GR25" i="168"/>
  <c r="GQ25" i="168"/>
  <c r="GP25" i="168"/>
  <c r="GO25" i="168"/>
  <c r="GN25" i="168"/>
  <c r="GM25" i="168"/>
  <c r="GL25" i="168"/>
  <c r="GK25" i="168"/>
  <c r="GJ25" i="168"/>
  <c r="GI25" i="168"/>
  <c r="GH25" i="168"/>
  <c r="GG25" i="168"/>
  <c r="GF25" i="168"/>
  <c r="GE25" i="168"/>
  <c r="GD25" i="168"/>
  <c r="GC25" i="168"/>
  <c r="GB25" i="168"/>
  <c r="GA25" i="168"/>
  <c r="FZ25" i="168"/>
  <c r="FY25" i="168"/>
  <c r="FX25" i="168"/>
  <c r="FW25" i="168"/>
  <c r="FV25" i="168"/>
  <c r="FU25" i="168"/>
  <c r="FT25" i="168"/>
  <c r="FS25" i="168"/>
  <c r="FR25" i="168"/>
  <c r="FQ25" i="168"/>
  <c r="FP25" i="168"/>
  <c r="FO25" i="168"/>
  <c r="FN25" i="168"/>
  <c r="FM25" i="168"/>
  <c r="FL25" i="168"/>
  <c r="FK25" i="168"/>
  <c r="FJ25" i="168"/>
  <c r="FI25" i="168"/>
  <c r="FH25" i="168"/>
  <c r="FG25" i="168"/>
  <c r="FF25" i="168"/>
  <c r="FE25" i="168"/>
  <c r="FD25" i="168"/>
  <c r="FC25" i="168"/>
  <c r="FB25" i="168"/>
  <c r="FA25" i="168"/>
  <c r="EZ25" i="168"/>
  <c r="EY25" i="168"/>
  <c r="EX25" i="168"/>
  <c r="EW25" i="168"/>
  <c r="EV25" i="168"/>
  <c r="EU25" i="168"/>
  <c r="ET25" i="168"/>
  <c r="ES25" i="168"/>
  <c r="ER25" i="168"/>
  <c r="EQ25" i="168"/>
  <c r="EP25" i="168"/>
  <c r="EO25" i="168"/>
  <c r="EN25" i="168"/>
  <c r="EM25" i="168"/>
  <c r="EL25" i="168"/>
  <c r="EK25" i="168"/>
  <c r="EJ25" i="168"/>
  <c r="EI25" i="168"/>
  <c r="EH25" i="168"/>
  <c r="EG25" i="168"/>
  <c r="EF25" i="168"/>
  <c r="EE25" i="168"/>
  <c r="ED25" i="168"/>
  <c r="EC25" i="168"/>
  <c r="EB25" i="168"/>
  <c r="EA25" i="168"/>
  <c r="DZ25" i="168"/>
  <c r="DY25" i="168"/>
  <c r="DX25" i="168"/>
  <c r="DW25" i="168"/>
  <c r="DV25" i="168"/>
  <c r="DU25" i="168"/>
  <c r="DT25" i="168"/>
  <c r="DS25" i="168"/>
  <c r="DR25" i="168"/>
  <c r="DQ25" i="168"/>
  <c r="DP25" i="168"/>
  <c r="DO25" i="168"/>
  <c r="DN25" i="168"/>
  <c r="DM25" i="168"/>
  <c r="DL25" i="168"/>
  <c r="DK25" i="168"/>
  <c r="DJ25" i="168"/>
  <c r="DI25" i="168"/>
  <c r="DH25" i="168"/>
  <c r="DG25" i="168"/>
  <c r="DF25" i="168"/>
  <c r="DE25" i="168"/>
  <c r="DD25" i="168"/>
  <c r="DC25" i="168"/>
  <c r="DB25" i="168"/>
  <c r="DA25" i="168"/>
  <c r="CZ25" i="168"/>
  <c r="CY25" i="168"/>
  <c r="CX25" i="168"/>
  <c r="CW25" i="168"/>
  <c r="CV25" i="168"/>
  <c r="CU25" i="168"/>
  <c r="CT25" i="168"/>
  <c r="CS25" i="168"/>
  <c r="CR25" i="168"/>
  <c r="CQ25" i="168"/>
  <c r="CP25" i="168"/>
  <c r="CO25" i="168"/>
  <c r="CN25" i="168"/>
  <c r="CM25" i="168"/>
  <c r="CL25" i="168"/>
  <c r="CK25" i="168"/>
  <c r="CJ25" i="168"/>
  <c r="CI25" i="168"/>
  <c r="CH25" i="168"/>
  <c r="CG25" i="168"/>
  <c r="CF25" i="168"/>
  <c r="CE25" i="168"/>
  <c r="CD25" i="168"/>
  <c r="CC25" i="168"/>
  <c r="CB25" i="168"/>
  <c r="CA25" i="168"/>
  <c r="BZ25" i="168"/>
  <c r="BY25" i="168"/>
  <c r="BX25" i="168"/>
  <c r="BW25" i="168"/>
  <c r="BV25" i="168"/>
  <c r="BU25" i="168"/>
  <c r="BT25" i="168"/>
  <c r="BS25" i="168"/>
  <c r="BR25" i="168"/>
  <c r="BQ25" i="168"/>
  <c r="BP25" i="168"/>
  <c r="BO25" i="168"/>
  <c r="BN25" i="168"/>
  <c r="BM25" i="168"/>
  <c r="BL25" i="168"/>
  <c r="BK25" i="168"/>
  <c r="BJ25" i="168"/>
  <c r="BI25" i="168"/>
  <c r="BH25" i="168"/>
  <c r="BG25" i="168"/>
  <c r="BF25" i="168"/>
  <c r="BE25" i="168"/>
  <c r="BD25" i="168"/>
  <c r="BC25" i="168"/>
  <c r="BB25" i="168"/>
  <c r="BA25" i="168"/>
  <c r="AZ25" i="168"/>
  <c r="AY25" i="168"/>
  <c r="AX25" i="168"/>
  <c r="AW25" i="168"/>
  <c r="AV25" i="168"/>
  <c r="AU25" i="168"/>
  <c r="AT25" i="168"/>
  <c r="AS25" i="168"/>
  <c r="AR25" i="168"/>
  <c r="AQ25" i="168"/>
  <c r="AP25" i="168"/>
  <c r="AO25" i="168"/>
  <c r="AN25" i="168"/>
  <c r="AM25" i="168"/>
  <c r="AL25" i="168"/>
  <c r="AK25" i="168"/>
  <c r="AJ25" i="168"/>
  <c r="AI25" i="168"/>
  <c r="AH25" i="168"/>
  <c r="AG25" i="168"/>
  <c r="AF25" i="168"/>
  <c r="AE25" i="168"/>
  <c r="AD25" i="168"/>
  <c r="AC25" i="168"/>
  <c r="AB25" i="168"/>
  <c r="AA25" i="168"/>
  <c r="Z25" i="168"/>
  <c r="Y25" i="168"/>
  <c r="X25" i="168"/>
  <c r="W25" i="168"/>
  <c r="V25" i="168"/>
  <c r="U25" i="168"/>
  <c r="T25" i="168"/>
  <c r="S25" i="168"/>
  <c r="R25" i="168"/>
  <c r="Q25" i="168"/>
  <c r="P25" i="168"/>
  <c r="O25" i="168"/>
  <c r="N25" i="168"/>
  <c r="M25" i="168"/>
  <c r="L25" i="168"/>
  <c r="K25" i="168"/>
  <c r="J25" i="168"/>
  <c r="I25" i="168"/>
  <c r="H25" i="168"/>
  <c r="G25" i="168"/>
  <c r="F25" i="168"/>
  <c r="E25" i="168"/>
  <c r="D25" i="168"/>
  <c r="C25" i="168"/>
  <c r="B25" i="168"/>
  <c r="GU23" i="168"/>
  <c r="GT23" i="168"/>
  <c r="GS23" i="168"/>
  <c r="GR23" i="168"/>
  <c r="GQ23" i="168"/>
  <c r="GP23" i="168"/>
  <c r="GO23" i="168"/>
  <c r="GN23" i="168"/>
  <c r="GM23" i="168"/>
  <c r="GL23" i="168"/>
  <c r="GK23" i="168"/>
  <c r="GJ23" i="168"/>
  <c r="GI23" i="168"/>
  <c r="GH23" i="168"/>
  <c r="GG23" i="168"/>
  <c r="GF23" i="168"/>
  <c r="GE23" i="168"/>
  <c r="GD23" i="168"/>
  <c r="GC23" i="168"/>
  <c r="GB23" i="168"/>
  <c r="GA23" i="168"/>
  <c r="FZ23" i="168"/>
  <c r="FY23" i="168"/>
  <c r="FX23" i="168"/>
  <c r="FW23" i="168"/>
  <c r="FV23" i="168"/>
  <c r="FU23" i="168"/>
  <c r="FT23" i="168"/>
  <c r="FS23" i="168"/>
  <c r="FR23" i="168"/>
  <c r="FQ23" i="168"/>
  <c r="FP23" i="168"/>
  <c r="FO23" i="168"/>
  <c r="FN23" i="168"/>
  <c r="FM23" i="168"/>
  <c r="FL23" i="168"/>
  <c r="FK23" i="168"/>
  <c r="FJ23" i="168"/>
  <c r="FI23" i="168"/>
  <c r="FH23" i="168"/>
  <c r="FG23" i="168"/>
  <c r="FF23" i="168"/>
  <c r="FE23" i="168"/>
  <c r="FD23" i="168"/>
  <c r="FC23" i="168"/>
  <c r="FB23" i="168"/>
  <c r="FA23" i="168"/>
  <c r="EZ23" i="168"/>
  <c r="EY23" i="168"/>
  <c r="EX23" i="168"/>
  <c r="EW23" i="168"/>
  <c r="EV23" i="168"/>
  <c r="EU23" i="168"/>
  <c r="ET23" i="168"/>
  <c r="ES23" i="168"/>
  <c r="ER23" i="168"/>
  <c r="EQ23" i="168"/>
  <c r="EP23" i="168"/>
  <c r="EO23" i="168"/>
  <c r="EN23" i="168"/>
  <c r="EM23" i="168"/>
  <c r="EL23" i="168"/>
  <c r="EK23" i="168"/>
  <c r="EJ23" i="168"/>
  <c r="EI23" i="168"/>
  <c r="EH23" i="168"/>
  <c r="EG23" i="168"/>
  <c r="EF23" i="168"/>
  <c r="EE23" i="168"/>
  <c r="ED23" i="168"/>
  <c r="EC23" i="168"/>
  <c r="EB23" i="168"/>
  <c r="EA23" i="168"/>
  <c r="DZ23" i="168"/>
  <c r="DY23" i="168"/>
  <c r="DX23" i="168"/>
  <c r="DW23" i="168"/>
  <c r="DV23" i="168"/>
  <c r="DU23" i="168"/>
  <c r="DT23" i="168"/>
  <c r="DS23" i="168"/>
  <c r="DR23" i="168"/>
  <c r="DQ23" i="168"/>
  <c r="DP23" i="168"/>
  <c r="DO23" i="168"/>
  <c r="DN23" i="168"/>
  <c r="DM23" i="168"/>
  <c r="DL23" i="168"/>
  <c r="DK23" i="168"/>
  <c r="DJ23" i="168"/>
  <c r="DI23" i="168"/>
  <c r="DH23" i="168"/>
  <c r="DG23" i="168"/>
  <c r="DF23" i="168"/>
  <c r="DE23" i="168"/>
  <c r="DD23" i="168"/>
  <c r="DC23" i="168"/>
  <c r="DB23" i="168"/>
  <c r="DA23" i="168"/>
  <c r="CZ23" i="168"/>
  <c r="CY23" i="168"/>
  <c r="CX23" i="168"/>
  <c r="CW23" i="168"/>
  <c r="CV23" i="168"/>
  <c r="CU23" i="168"/>
  <c r="CT23" i="168"/>
  <c r="CS23" i="168"/>
  <c r="CR23" i="168"/>
  <c r="CQ23" i="168"/>
  <c r="CP23" i="168"/>
  <c r="CO23" i="168"/>
  <c r="CN23" i="168"/>
  <c r="CM23" i="168"/>
  <c r="CL23" i="168"/>
  <c r="CK23" i="168"/>
  <c r="CJ23" i="168"/>
  <c r="CI23" i="168"/>
  <c r="CH23" i="168"/>
  <c r="CG23" i="168"/>
  <c r="CF23" i="168"/>
  <c r="CE23" i="168"/>
  <c r="CD23" i="168"/>
  <c r="CC23" i="168"/>
  <c r="CB23" i="168"/>
  <c r="CA23" i="168"/>
  <c r="BZ23" i="168"/>
  <c r="BY23" i="168"/>
  <c r="BX23" i="168"/>
  <c r="BW23" i="168"/>
  <c r="BV23" i="168"/>
  <c r="BU23" i="168"/>
  <c r="BT23" i="168"/>
  <c r="BS23" i="168"/>
  <c r="BR23" i="168"/>
  <c r="BQ23" i="168"/>
  <c r="BP23" i="168"/>
  <c r="BO23" i="168"/>
  <c r="BN23" i="168"/>
  <c r="BM23" i="168"/>
  <c r="BL23" i="168"/>
  <c r="BK23" i="168"/>
  <c r="BJ23" i="168"/>
  <c r="BI23" i="168"/>
  <c r="BH23" i="168"/>
  <c r="BG23" i="168"/>
  <c r="BF23" i="168"/>
  <c r="BE23" i="168"/>
  <c r="BD23" i="168"/>
  <c r="BC23" i="168"/>
  <c r="BB23" i="168"/>
  <c r="BA23" i="168"/>
  <c r="AZ23" i="168"/>
  <c r="AY23" i="168"/>
  <c r="AX23" i="168"/>
  <c r="AW23" i="168"/>
  <c r="AV23" i="168"/>
  <c r="AU23" i="168"/>
  <c r="AT23" i="168"/>
  <c r="AS23" i="168"/>
  <c r="AR23" i="168"/>
  <c r="AQ23" i="168"/>
  <c r="AP23" i="168"/>
  <c r="AO23" i="168"/>
  <c r="AN23" i="168"/>
  <c r="AM23" i="168"/>
  <c r="AL23" i="168"/>
  <c r="AK23" i="168"/>
  <c r="AJ23" i="168"/>
  <c r="AI23" i="168"/>
  <c r="AH23" i="168"/>
  <c r="AG23" i="168"/>
  <c r="AF23" i="168"/>
  <c r="AE23" i="168"/>
  <c r="AD23" i="168"/>
  <c r="AC23" i="168"/>
  <c r="AB23" i="168"/>
  <c r="AA23" i="168"/>
  <c r="Z23" i="168"/>
  <c r="Y23" i="168"/>
  <c r="X23" i="168"/>
  <c r="W23" i="168"/>
  <c r="V23" i="168"/>
  <c r="U23" i="168"/>
  <c r="T23" i="168"/>
  <c r="S23" i="168"/>
  <c r="R23" i="168"/>
  <c r="Q23" i="168"/>
  <c r="P23" i="168"/>
  <c r="O23" i="168"/>
  <c r="N23" i="168"/>
  <c r="M23" i="168"/>
  <c r="L23" i="168"/>
  <c r="K23" i="168"/>
  <c r="J23" i="168"/>
  <c r="I23" i="168"/>
  <c r="H23" i="168"/>
  <c r="G23" i="168"/>
  <c r="F23" i="168"/>
  <c r="E23" i="168"/>
  <c r="D23" i="168"/>
  <c r="C23" i="168"/>
  <c r="B23" i="168"/>
  <c r="GU22" i="168"/>
  <c r="GT22" i="168"/>
  <c r="GS22" i="168"/>
  <c r="GR22" i="168"/>
  <c r="GQ22" i="168"/>
  <c r="GP22" i="168"/>
  <c r="GO22" i="168"/>
  <c r="GN22" i="168"/>
  <c r="GM22" i="168"/>
  <c r="GL22" i="168"/>
  <c r="GK22" i="168"/>
  <c r="GJ22" i="168"/>
  <c r="GI22" i="168"/>
  <c r="GH22" i="168"/>
  <c r="GG22" i="168"/>
  <c r="GF22" i="168"/>
  <c r="GE22" i="168"/>
  <c r="GD22" i="168"/>
  <c r="GC22" i="168"/>
  <c r="GB22" i="168"/>
  <c r="GA22" i="168"/>
  <c r="FZ22" i="168"/>
  <c r="FY22" i="168"/>
  <c r="FX22" i="168"/>
  <c r="FW22" i="168"/>
  <c r="FV22" i="168"/>
  <c r="FU22" i="168"/>
  <c r="FT22" i="168"/>
  <c r="FS22" i="168"/>
  <c r="FR22" i="168"/>
  <c r="FQ22" i="168"/>
  <c r="FP22" i="168"/>
  <c r="FO22" i="168"/>
  <c r="FN22" i="168"/>
  <c r="FM22" i="168"/>
  <c r="FL22" i="168"/>
  <c r="FK22" i="168"/>
  <c r="FJ22" i="168"/>
  <c r="FI22" i="168"/>
  <c r="FH22" i="168"/>
  <c r="FG22" i="168"/>
  <c r="FF22" i="168"/>
  <c r="FE22" i="168"/>
  <c r="FD22" i="168"/>
  <c r="FC22" i="168"/>
  <c r="FB22" i="168"/>
  <c r="FA22" i="168"/>
  <c r="EZ22" i="168"/>
  <c r="EY22" i="168"/>
  <c r="EX22" i="168"/>
  <c r="EW22" i="168"/>
  <c r="EV22" i="168"/>
  <c r="EU22" i="168"/>
  <c r="ET22" i="168"/>
  <c r="ES22" i="168"/>
  <c r="ER22" i="168"/>
  <c r="EQ22" i="168"/>
  <c r="EP22" i="168"/>
  <c r="EO22" i="168"/>
  <c r="EN22" i="168"/>
  <c r="EM22" i="168"/>
  <c r="EL22" i="168"/>
  <c r="EK22" i="168"/>
  <c r="EJ22" i="168"/>
  <c r="EI22" i="168"/>
  <c r="EH22" i="168"/>
  <c r="EG22" i="168"/>
  <c r="EF22" i="168"/>
  <c r="EE22" i="168"/>
  <c r="ED22" i="168"/>
  <c r="EC22" i="168"/>
  <c r="EB22" i="168"/>
  <c r="EA22" i="168"/>
  <c r="DZ22" i="168"/>
  <c r="DY22" i="168"/>
  <c r="DX22" i="168"/>
  <c r="DW22" i="168"/>
  <c r="DV22" i="168"/>
  <c r="DU22" i="168"/>
  <c r="DT22" i="168"/>
  <c r="DS22" i="168"/>
  <c r="DR22" i="168"/>
  <c r="DQ22" i="168"/>
  <c r="DP22" i="168"/>
  <c r="DO22" i="168"/>
  <c r="DN22" i="168"/>
  <c r="DM22" i="168"/>
  <c r="DL22" i="168"/>
  <c r="DK22" i="168"/>
  <c r="DJ22" i="168"/>
  <c r="DI22" i="168"/>
  <c r="DH22" i="168"/>
  <c r="DG22" i="168"/>
  <c r="DF22" i="168"/>
  <c r="DE22" i="168"/>
  <c r="DD22" i="168"/>
  <c r="DC22" i="168"/>
  <c r="DB22" i="168"/>
  <c r="DA22" i="168"/>
  <c r="CZ22" i="168"/>
  <c r="CY22" i="168"/>
  <c r="CX22" i="168"/>
  <c r="CW22" i="168"/>
  <c r="CV22" i="168"/>
  <c r="CU22" i="168"/>
  <c r="CT22" i="168"/>
  <c r="CS22" i="168"/>
  <c r="CR22" i="168"/>
  <c r="CQ22" i="168"/>
  <c r="CP22" i="168"/>
  <c r="CO22" i="168"/>
  <c r="CN22" i="168"/>
  <c r="CM22" i="168"/>
  <c r="CL22" i="168"/>
  <c r="CK22" i="168"/>
  <c r="CJ22" i="168"/>
  <c r="CI22" i="168"/>
  <c r="CH22" i="168"/>
  <c r="CG22" i="168"/>
  <c r="CF22" i="168"/>
  <c r="CE22" i="168"/>
  <c r="CD22" i="168"/>
  <c r="CC22" i="168"/>
  <c r="CB22" i="168"/>
  <c r="CA22" i="168"/>
  <c r="BZ22" i="168"/>
  <c r="BY22" i="168"/>
  <c r="BX22" i="168"/>
  <c r="BW22" i="168"/>
  <c r="BV22" i="168"/>
  <c r="BU22" i="168"/>
  <c r="BT22" i="168"/>
  <c r="BS22" i="168"/>
  <c r="BR22" i="168"/>
  <c r="BQ22" i="168"/>
  <c r="BP22" i="168"/>
  <c r="BO22" i="168"/>
  <c r="BN22" i="168"/>
  <c r="BM22" i="168"/>
  <c r="BL22" i="168"/>
  <c r="BK22" i="168"/>
  <c r="BJ22" i="168"/>
  <c r="BI22" i="168"/>
  <c r="BH22" i="168"/>
  <c r="BG22" i="168"/>
  <c r="BF22" i="168"/>
  <c r="BE22" i="168"/>
  <c r="BD22" i="168"/>
  <c r="BC22" i="168"/>
  <c r="BB22" i="168"/>
  <c r="BA22" i="168"/>
  <c r="AZ22" i="168"/>
  <c r="AY22" i="168"/>
  <c r="AX22" i="168"/>
  <c r="AW22" i="168"/>
  <c r="AV22" i="168"/>
  <c r="AU22" i="168"/>
  <c r="AT22" i="168"/>
  <c r="AS22" i="168"/>
  <c r="AR22" i="168"/>
  <c r="AQ22" i="168"/>
  <c r="AP22" i="168"/>
  <c r="AO22" i="168"/>
  <c r="AN22" i="168"/>
  <c r="AM22" i="168"/>
  <c r="AL22" i="168"/>
  <c r="AK22" i="168"/>
  <c r="AJ22" i="168"/>
  <c r="AI22" i="168"/>
  <c r="AH22" i="168"/>
  <c r="AG22" i="168"/>
  <c r="AF22" i="168"/>
  <c r="AE22" i="168"/>
  <c r="AD22" i="168"/>
  <c r="AC22" i="168"/>
  <c r="AB22" i="168"/>
  <c r="AA22" i="168"/>
  <c r="Z22" i="168"/>
  <c r="Y22" i="168"/>
  <c r="X22" i="168"/>
  <c r="W22" i="168"/>
  <c r="V22" i="168"/>
  <c r="U22" i="168"/>
  <c r="T22" i="168"/>
  <c r="S22" i="168"/>
  <c r="R22" i="168"/>
  <c r="Q22" i="168"/>
  <c r="P22" i="168"/>
  <c r="O22" i="168"/>
  <c r="N22" i="168"/>
  <c r="M22" i="168"/>
  <c r="L22" i="168"/>
  <c r="K22" i="168"/>
  <c r="J22" i="168"/>
  <c r="I22" i="168"/>
  <c r="H22" i="168"/>
  <c r="G22" i="168"/>
  <c r="F22" i="168"/>
  <c r="E22" i="168"/>
  <c r="D22" i="168"/>
  <c r="C22" i="168"/>
  <c r="B22" i="168"/>
  <c r="GU20" i="168"/>
  <c r="GT20" i="168"/>
  <c r="GS20" i="168"/>
  <c r="GR20" i="168"/>
  <c r="GQ20" i="168"/>
  <c r="GP20" i="168"/>
  <c r="GO20" i="168"/>
  <c r="GN20" i="168"/>
  <c r="GM20" i="168"/>
  <c r="GL20" i="168"/>
  <c r="GK20" i="168"/>
  <c r="GJ20" i="168"/>
  <c r="GI20" i="168"/>
  <c r="GH20" i="168"/>
  <c r="GG20" i="168"/>
  <c r="GF20" i="168"/>
  <c r="GE20" i="168"/>
  <c r="GD20" i="168"/>
  <c r="GC20" i="168"/>
  <c r="GB20" i="168"/>
  <c r="GA20" i="168"/>
  <c r="FZ20" i="168"/>
  <c r="FY20" i="168"/>
  <c r="FX20" i="168"/>
  <c r="FW20" i="168"/>
  <c r="FV20" i="168"/>
  <c r="FU20" i="168"/>
  <c r="FT20" i="168"/>
  <c r="FS20" i="168"/>
  <c r="FR20" i="168"/>
  <c r="FQ20" i="168"/>
  <c r="FP20" i="168"/>
  <c r="FO20" i="168"/>
  <c r="FN20" i="168"/>
  <c r="FM20" i="168"/>
  <c r="FL20" i="168"/>
  <c r="FK20" i="168"/>
  <c r="FJ20" i="168"/>
  <c r="FI20" i="168"/>
  <c r="FH20" i="168"/>
  <c r="FG20" i="168"/>
  <c r="FF20" i="168"/>
  <c r="FE20" i="168"/>
  <c r="FD20" i="168"/>
  <c r="FC20" i="168"/>
  <c r="FB20" i="168"/>
  <c r="FA20" i="168"/>
  <c r="EZ20" i="168"/>
  <c r="EY20" i="168"/>
  <c r="EX20" i="168"/>
  <c r="EW20" i="168"/>
  <c r="EV20" i="168"/>
  <c r="EU20" i="168"/>
  <c r="ET20" i="168"/>
  <c r="ES20" i="168"/>
  <c r="ER20" i="168"/>
  <c r="EQ20" i="168"/>
  <c r="EP20" i="168"/>
  <c r="EO20" i="168"/>
  <c r="EN20" i="168"/>
  <c r="EM20" i="168"/>
  <c r="EL20" i="168"/>
  <c r="EK20" i="168"/>
  <c r="EJ20" i="168"/>
  <c r="EI20" i="168"/>
  <c r="EH20" i="168"/>
  <c r="EG20" i="168"/>
  <c r="EF20" i="168"/>
  <c r="EE20" i="168"/>
  <c r="ED20" i="168"/>
  <c r="EC20" i="168"/>
  <c r="EB20" i="168"/>
  <c r="EA20" i="168"/>
  <c r="DZ20" i="168"/>
  <c r="DY20" i="168"/>
  <c r="DX20" i="168"/>
  <c r="DW20" i="168"/>
  <c r="DV20" i="168"/>
  <c r="DU20" i="168"/>
  <c r="DT20" i="168"/>
  <c r="DS20" i="168"/>
  <c r="DR20" i="168"/>
  <c r="DQ20" i="168"/>
  <c r="DP20" i="168"/>
  <c r="DO20" i="168"/>
  <c r="DN20" i="168"/>
  <c r="DM20" i="168"/>
  <c r="DL20" i="168"/>
  <c r="DK20" i="168"/>
  <c r="DJ20" i="168"/>
  <c r="DI20" i="168"/>
  <c r="DH20" i="168"/>
  <c r="DG20" i="168"/>
  <c r="DF20" i="168"/>
  <c r="DE20" i="168"/>
  <c r="DD20" i="168"/>
  <c r="DC20" i="168"/>
  <c r="DB20" i="168"/>
  <c r="DA20" i="168"/>
  <c r="CZ20" i="168"/>
  <c r="CY20" i="168"/>
  <c r="CX20" i="168"/>
  <c r="CW20" i="168"/>
  <c r="CV20" i="168"/>
  <c r="CU20" i="168"/>
  <c r="CT20" i="168"/>
  <c r="CS20" i="168"/>
  <c r="CR20" i="168"/>
  <c r="CQ20" i="168"/>
  <c r="CP20" i="168"/>
  <c r="CO20" i="168"/>
  <c r="CN20" i="168"/>
  <c r="CM20" i="168"/>
  <c r="CL20" i="168"/>
  <c r="CK20" i="168"/>
  <c r="CJ20" i="168"/>
  <c r="CI20" i="168"/>
  <c r="CH20" i="168"/>
  <c r="CG20" i="168"/>
  <c r="CF20" i="168"/>
  <c r="CE20" i="168"/>
  <c r="CD20" i="168"/>
  <c r="CC20" i="168"/>
  <c r="CB20" i="168"/>
  <c r="CA20" i="168"/>
  <c r="BZ20" i="168"/>
  <c r="BY20" i="168"/>
  <c r="BX20" i="168"/>
  <c r="BW20" i="168"/>
  <c r="BV20" i="168"/>
  <c r="BU20" i="168"/>
  <c r="BT20" i="168"/>
  <c r="BS20" i="168"/>
  <c r="BR20" i="168"/>
  <c r="BQ20" i="168"/>
  <c r="BP20" i="168"/>
  <c r="BO20" i="168"/>
  <c r="BN20" i="168"/>
  <c r="BM20" i="168"/>
  <c r="BL20" i="168"/>
  <c r="BK20" i="168"/>
  <c r="BJ20" i="168"/>
  <c r="BI20" i="168"/>
  <c r="BH20" i="168"/>
  <c r="BG20" i="168"/>
  <c r="BF20" i="168"/>
  <c r="BE20" i="168"/>
  <c r="BD20" i="168"/>
  <c r="BC20" i="168"/>
  <c r="BB20" i="168"/>
  <c r="BA20" i="168"/>
  <c r="AZ20" i="168"/>
  <c r="AY20" i="168"/>
  <c r="AX20" i="168"/>
  <c r="AW20" i="168"/>
  <c r="AV20" i="168"/>
  <c r="AU20" i="168"/>
  <c r="AT20" i="168"/>
  <c r="AS20" i="168"/>
  <c r="AR20" i="168"/>
  <c r="AQ20" i="168"/>
  <c r="AP20" i="168"/>
  <c r="AO20" i="168"/>
  <c r="AN20" i="168"/>
  <c r="AM20" i="168"/>
  <c r="AL20" i="168"/>
  <c r="AK20" i="168"/>
  <c r="AJ20" i="168"/>
  <c r="AI20" i="168"/>
  <c r="AH20" i="168"/>
  <c r="AG20" i="168"/>
  <c r="AF20" i="168"/>
  <c r="AE20" i="168"/>
  <c r="AD20" i="168"/>
  <c r="AC20" i="168"/>
  <c r="AB20" i="168"/>
  <c r="AA20" i="168"/>
  <c r="Z20" i="168"/>
  <c r="Y20" i="168"/>
  <c r="X20" i="168"/>
  <c r="W20" i="168"/>
  <c r="V20" i="168"/>
  <c r="U20" i="168"/>
  <c r="T20" i="168"/>
  <c r="S20" i="168"/>
  <c r="R20" i="168"/>
  <c r="Q20" i="168"/>
  <c r="P20" i="168"/>
  <c r="O20" i="168"/>
  <c r="N20" i="168"/>
  <c r="M20" i="168"/>
  <c r="L20" i="168"/>
  <c r="K20" i="168"/>
  <c r="J20" i="168"/>
  <c r="I20" i="168"/>
  <c r="H20" i="168"/>
  <c r="G20" i="168"/>
  <c r="F20" i="168"/>
  <c r="E20" i="168"/>
  <c r="D20" i="168"/>
  <c r="C20" i="168"/>
  <c r="B20" i="168"/>
  <c r="GU19" i="168"/>
  <c r="GT19" i="168"/>
  <c r="GS19" i="168"/>
  <c r="GR19" i="168"/>
  <c r="GQ19" i="168"/>
  <c r="GP19" i="168"/>
  <c r="GO19" i="168"/>
  <c r="GN19" i="168"/>
  <c r="GM19" i="168"/>
  <c r="GL19" i="168"/>
  <c r="GK19" i="168"/>
  <c r="GJ19" i="168"/>
  <c r="GI19" i="168"/>
  <c r="GH19" i="168"/>
  <c r="GG19" i="168"/>
  <c r="GF19" i="168"/>
  <c r="GE19" i="168"/>
  <c r="GD19" i="168"/>
  <c r="GC19" i="168"/>
  <c r="GB19" i="168"/>
  <c r="GA19" i="168"/>
  <c r="FZ19" i="168"/>
  <c r="FY19" i="168"/>
  <c r="FX19" i="168"/>
  <c r="FW19" i="168"/>
  <c r="FV19" i="168"/>
  <c r="FU19" i="168"/>
  <c r="FT19" i="168"/>
  <c r="FS19" i="168"/>
  <c r="FR19" i="168"/>
  <c r="FQ19" i="168"/>
  <c r="FP19" i="168"/>
  <c r="FO19" i="168"/>
  <c r="FN19" i="168"/>
  <c r="FM19" i="168"/>
  <c r="FL19" i="168"/>
  <c r="FK19" i="168"/>
  <c r="FJ19" i="168"/>
  <c r="FI19" i="168"/>
  <c r="FH19" i="168"/>
  <c r="FG19" i="168"/>
  <c r="FF19" i="168"/>
  <c r="FE19" i="168"/>
  <c r="FD19" i="168"/>
  <c r="FC19" i="168"/>
  <c r="FB19" i="168"/>
  <c r="FA19" i="168"/>
  <c r="EZ19" i="168"/>
  <c r="EY19" i="168"/>
  <c r="EX19" i="168"/>
  <c r="EW19" i="168"/>
  <c r="EV19" i="168"/>
  <c r="EU19" i="168"/>
  <c r="ET19" i="168"/>
  <c r="ES19" i="168"/>
  <c r="ER19" i="168"/>
  <c r="EQ19" i="168"/>
  <c r="EP19" i="168"/>
  <c r="EO19" i="168"/>
  <c r="EN19" i="168"/>
  <c r="EM19" i="168"/>
  <c r="EL19" i="168"/>
  <c r="EK19" i="168"/>
  <c r="EJ19" i="168"/>
  <c r="EI19" i="168"/>
  <c r="EH19" i="168"/>
  <c r="EG19" i="168"/>
  <c r="EF19" i="168"/>
  <c r="EE19" i="168"/>
  <c r="ED19" i="168"/>
  <c r="EC19" i="168"/>
  <c r="EB19" i="168"/>
  <c r="EA19" i="168"/>
  <c r="DZ19" i="168"/>
  <c r="DY19" i="168"/>
  <c r="DX19" i="168"/>
  <c r="DW19" i="168"/>
  <c r="DV19" i="168"/>
  <c r="DU19" i="168"/>
  <c r="DT19" i="168"/>
  <c r="DS19" i="168"/>
  <c r="DR19" i="168"/>
  <c r="DQ19" i="168"/>
  <c r="DP19" i="168"/>
  <c r="DO19" i="168"/>
  <c r="DN19" i="168"/>
  <c r="DM19" i="168"/>
  <c r="DL19" i="168"/>
  <c r="DK19" i="168"/>
  <c r="DJ19" i="168"/>
  <c r="DI19" i="168"/>
  <c r="DH19" i="168"/>
  <c r="DG19" i="168"/>
  <c r="DF19" i="168"/>
  <c r="DE19" i="168"/>
  <c r="DD19" i="168"/>
  <c r="DC19" i="168"/>
  <c r="DB19" i="168"/>
  <c r="DA19" i="168"/>
  <c r="CZ19" i="168"/>
  <c r="CY19" i="168"/>
  <c r="CX19" i="168"/>
  <c r="CW19" i="168"/>
  <c r="CV19" i="168"/>
  <c r="CU19" i="168"/>
  <c r="CT19" i="168"/>
  <c r="CS19" i="168"/>
  <c r="CR19" i="168"/>
  <c r="CQ19" i="168"/>
  <c r="CP19" i="168"/>
  <c r="CO19" i="168"/>
  <c r="CN19" i="168"/>
  <c r="CM19" i="168"/>
  <c r="CL19" i="168"/>
  <c r="CK19" i="168"/>
  <c r="CJ19" i="168"/>
  <c r="CI19" i="168"/>
  <c r="CH19" i="168"/>
  <c r="CG19" i="168"/>
  <c r="CF19" i="168"/>
  <c r="CE19" i="168"/>
  <c r="CD19" i="168"/>
  <c r="CC19" i="168"/>
  <c r="CB19" i="168"/>
  <c r="CA19" i="168"/>
  <c r="BZ19" i="168"/>
  <c r="BY19" i="168"/>
  <c r="BX19" i="168"/>
  <c r="BW19" i="168"/>
  <c r="BV19" i="168"/>
  <c r="BU19" i="168"/>
  <c r="BT19" i="168"/>
  <c r="BS19" i="168"/>
  <c r="BR19" i="168"/>
  <c r="BQ19" i="168"/>
  <c r="BP19" i="168"/>
  <c r="BO19" i="168"/>
  <c r="BN19" i="168"/>
  <c r="BM19" i="168"/>
  <c r="BL19" i="168"/>
  <c r="BK19" i="168"/>
  <c r="BJ19" i="168"/>
  <c r="BI19" i="168"/>
  <c r="BH19" i="168"/>
  <c r="BG19" i="168"/>
  <c r="BF19" i="168"/>
  <c r="BE19" i="168"/>
  <c r="BD19" i="168"/>
  <c r="BC19" i="168"/>
  <c r="BB19" i="168"/>
  <c r="BA19" i="168"/>
  <c r="AZ19" i="168"/>
  <c r="AY19" i="168"/>
  <c r="AX19" i="168"/>
  <c r="AW19" i="168"/>
  <c r="AV19" i="168"/>
  <c r="AU19" i="168"/>
  <c r="AT19" i="168"/>
  <c r="AS19" i="168"/>
  <c r="AR19" i="168"/>
  <c r="AQ19" i="168"/>
  <c r="AP19" i="168"/>
  <c r="AO19" i="168"/>
  <c r="AN19" i="168"/>
  <c r="AM19" i="168"/>
  <c r="AL19" i="168"/>
  <c r="AK19" i="168"/>
  <c r="AJ19" i="168"/>
  <c r="AI19" i="168"/>
  <c r="AH19" i="168"/>
  <c r="AG19" i="168"/>
  <c r="AF19" i="168"/>
  <c r="AE19" i="168"/>
  <c r="AD19" i="168"/>
  <c r="AC19" i="168"/>
  <c r="AB19" i="168"/>
  <c r="AA19" i="168"/>
  <c r="Z19" i="168"/>
  <c r="Y19" i="168"/>
  <c r="X19" i="168"/>
  <c r="W19" i="168"/>
  <c r="V19" i="168"/>
  <c r="U19" i="168"/>
  <c r="T19" i="168"/>
  <c r="S19" i="168"/>
  <c r="R19" i="168"/>
  <c r="Q19" i="168"/>
  <c r="P19" i="168"/>
  <c r="O19" i="168"/>
  <c r="N19" i="168"/>
  <c r="M19" i="168"/>
  <c r="L19" i="168"/>
  <c r="K19" i="168"/>
  <c r="J19" i="168"/>
  <c r="I19" i="168"/>
  <c r="H19" i="168"/>
  <c r="G19" i="168"/>
  <c r="F19" i="168"/>
  <c r="E19" i="168"/>
  <c r="D19" i="168"/>
  <c r="C19" i="168"/>
  <c r="B19" i="168"/>
  <c r="GU17" i="168"/>
  <c r="GT17" i="168"/>
  <c r="GS17" i="168"/>
  <c r="GR17" i="168"/>
  <c r="GQ17" i="168"/>
  <c r="GP17" i="168"/>
  <c r="GO17" i="168"/>
  <c r="GN17" i="168"/>
  <c r="GM17" i="168"/>
  <c r="GL17" i="168"/>
  <c r="GK17" i="168"/>
  <c r="GJ17" i="168"/>
  <c r="GI17" i="168"/>
  <c r="GH17" i="168"/>
  <c r="GG17" i="168"/>
  <c r="GF17" i="168"/>
  <c r="GE17" i="168"/>
  <c r="GD17" i="168"/>
  <c r="GC17" i="168"/>
  <c r="GB17" i="168"/>
  <c r="GA17" i="168"/>
  <c r="FZ17" i="168"/>
  <c r="FY17" i="168"/>
  <c r="FX17" i="168"/>
  <c r="FW17" i="168"/>
  <c r="FV17" i="168"/>
  <c r="FU17" i="168"/>
  <c r="FT17" i="168"/>
  <c r="FS17" i="168"/>
  <c r="FR17" i="168"/>
  <c r="FQ17" i="168"/>
  <c r="FP17" i="168"/>
  <c r="FO17" i="168"/>
  <c r="FN17" i="168"/>
  <c r="FM17" i="168"/>
  <c r="FL17" i="168"/>
  <c r="FK17" i="168"/>
  <c r="FJ17" i="168"/>
  <c r="FI17" i="168"/>
  <c r="FH17" i="168"/>
  <c r="FG17" i="168"/>
  <c r="FF17" i="168"/>
  <c r="FE17" i="168"/>
  <c r="FD17" i="168"/>
  <c r="FC17" i="168"/>
  <c r="FB17" i="168"/>
  <c r="FA17" i="168"/>
  <c r="EZ17" i="168"/>
  <c r="EY17" i="168"/>
  <c r="EX17" i="168"/>
  <c r="EW17" i="168"/>
  <c r="EV17" i="168"/>
  <c r="EU17" i="168"/>
  <c r="ET17" i="168"/>
  <c r="ES17" i="168"/>
  <c r="ER17" i="168"/>
  <c r="EQ17" i="168"/>
  <c r="EP17" i="168"/>
  <c r="EO17" i="168"/>
  <c r="EN17" i="168"/>
  <c r="EM17" i="168"/>
  <c r="EL17" i="168"/>
  <c r="EK17" i="168"/>
  <c r="EJ17" i="168"/>
  <c r="EI17" i="168"/>
  <c r="EH17" i="168"/>
  <c r="EG17" i="168"/>
  <c r="EF17" i="168"/>
  <c r="EE17" i="168"/>
  <c r="ED17" i="168"/>
  <c r="EC17" i="168"/>
  <c r="EB17" i="168"/>
  <c r="EA17" i="168"/>
  <c r="DZ17" i="168"/>
  <c r="DY17" i="168"/>
  <c r="DX17" i="168"/>
  <c r="DW17" i="168"/>
  <c r="DV17" i="168"/>
  <c r="DU17" i="168"/>
  <c r="DT17" i="168"/>
  <c r="DS17" i="168"/>
  <c r="DR17" i="168"/>
  <c r="DQ17" i="168"/>
  <c r="DP17" i="168"/>
  <c r="DO17" i="168"/>
  <c r="DN17" i="168"/>
  <c r="DM17" i="168"/>
  <c r="DL17" i="168"/>
  <c r="DK17" i="168"/>
  <c r="DJ17" i="168"/>
  <c r="DI17" i="168"/>
  <c r="DH17" i="168"/>
  <c r="DG17" i="168"/>
  <c r="DF17" i="168"/>
  <c r="DE17" i="168"/>
  <c r="DD17" i="168"/>
  <c r="DC17" i="168"/>
  <c r="DB17" i="168"/>
  <c r="DA17" i="168"/>
  <c r="CZ17" i="168"/>
  <c r="CY17" i="168"/>
  <c r="CX17" i="168"/>
  <c r="CW17" i="168"/>
  <c r="CV17" i="168"/>
  <c r="CU17" i="168"/>
  <c r="CT17" i="168"/>
  <c r="CS17" i="168"/>
  <c r="CR17" i="168"/>
  <c r="CQ17" i="168"/>
  <c r="CP17" i="168"/>
  <c r="CO17" i="168"/>
  <c r="CN17" i="168"/>
  <c r="CM17" i="168"/>
  <c r="CL17" i="168"/>
  <c r="CK17" i="168"/>
  <c r="CJ17" i="168"/>
  <c r="CI17" i="168"/>
  <c r="CH17" i="168"/>
  <c r="CG17" i="168"/>
  <c r="CF17" i="168"/>
  <c r="CE17" i="168"/>
  <c r="CD17" i="168"/>
  <c r="CC17" i="168"/>
  <c r="CB17" i="168"/>
  <c r="CA17" i="168"/>
  <c r="BZ17" i="168"/>
  <c r="BY17" i="168"/>
  <c r="BX17" i="168"/>
  <c r="BW17" i="168"/>
  <c r="BV17" i="168"/>
  <c r="BU17" i="168"/>
  <c r="BT17" i="168"/>
  <c r="BS17" i="168"/>
  <c r="BR17" i="168"/>
  <c r="BQ17" i="168"/>
  <c r="BP17" i="168"/>
  <c r="BO17" i="168"/>
  <c r="BN17" i="168"/>
  <c r="BM17" i="168"/>
  <c r="BL17" i="168"/>
  <c r="BK17" i="168"/>
  <c r="BJ17" i="168"/>
  <c r="BI17" i="168"/>
  <c r="BH17" i="168"/>
  <c r="BG17" i="168"/>
  <c r="BF17" i="168"/>
  <c r="BE17" i="168"/>
  <c r="BD17" i="168"/>
  <c r="BC17" i="168"/>
  <c r="BB17" i="168"/>
  <c r="BA17" i="168"/>
  <c r="AZ17" i="168"/>
  <c r="AY17" i="168"/>
  <c r="AX17" i="168"/>
  <c r="AW17" i="168"/>
  <c r="AV17" i="168"/>
  <c r="AU17" i="168"/>
  <c r="AT17" i="168"/>
  <c r="AS17" i="168"/>
  <c r="AR17" i="168"/>
  <c r="AQ17" i="168"/>
  <c r="AP17" i="168"/>
  <c r="AO17" i="168"/>
  <c r="AN17" i="168"/>
  <c r="AM17" i="168"/>
  <c r="AL17" i="168"/>
  <c r="AK17" i="168"/>
  <c r="AJ17" i="168"/>
  <c r="AI17" i="168"/>
  <c r="AH17" i="168"/>
  <c r="AG17" i="168"/>
  <c r="AF17" i="168"/>
  <c r="AE17" i="168"/>
  <c r="AD17" i="168"/>
  <c r="AC17" i="168"/>
  <c r="AB17" i="168"/>
  <c r="AA17" i="168"/>
  <c r="Z17" i="168"/>
  <c r="Y17" i="168"/>
  <c r="X17" i="168"/>
  <c r="W17" i="168"/>
  <c r="V17" i="168"/>
  <c r="U17" i="168"/>
  <c r="T17" i="168"/>
  <c r="S17" i="168"/>
  <c r="R17" i="168"/>
  <c r="Q17" i="168"/>
  <c r="P17" i="168"/>
  <c r="O17" i="168"/>
  <c r="N17" i="168"/>
  <c r="M17" i="168"/>
  <c r="L17" i="168"/>
  <c r="K17" i="168"/>
  <c r="J17" i="168"/>
  <c r="I17" i="168"/>
  <c r="H17" i="168"/>
  <c r="G17" i="168"/>
  <c r="F17" i="168"/>
  <c r="E17" i="168"/>
  <c r="D17" i="168"/>
  <c r="C17" i="168"/>
  <c r="B17" i="168"/>
  <c r="GU16" i="168"/>
  <c r="GT16" i="168"/>
  <c r="GS16" i="168"/>
  <c r="GR16" i="168"/>
  <c r="GQ16" i="168"/>
  <c r="GP16" i="168"/>
  <c r="GO16" i="168"/>
  <c r="GN16" i="168"/>
  <c r="GM16" i="168"/>
  <c r="GL16" i="168"/>
  <c r="GK16" i="168"/>
  <c r="GJ16" i="168"/>
  <c r="GI16" i="168"/>
  <c r="GH16" i="168"/>
  <c r="GG16" i="168"/>
  <c r="GF16" i="168"/>
  <c r="GE16" i="168"/>
  <c r="GD16" i="168"/>
  <c r="GC16" i="168"/>
  <c r="GB16" i="168"/>
  <c r="GA16" i="168"/>
  <c r="FZ16" i="168"/>
  <c r="FY16" i="168"/>
  <c r="FX16" i="168"/>
  <c r="FW16" i="168"/>
  <c r="FV16" i="168"/>
  <c r="FU16" i="168"/>
  <c r="FT16" i="168"/>
  <c r="FS16" i="168"/>
  <c r="FR16" i="168"/>
  <c r="FQ16" i="168"/>
  <c r="FP16" i="168"/>
  <c r="FO16" i="168"/>
  <c r="FN16" i="168"/>
  <c r="FM16" i="168"/>
  <c r="FL16" i="168"/>
  <c r="FK16" i="168"/>
  <c r="FJ16" i="168"/>
  <c r="FI16" i="168"/>
  <c r="FH16" i="168"/>
  <c r="FG16" i="168"/>
  <c r="FF16" i="168"/>
  <c r="FE16" i="168"/>
  <c r="FD16" i="168"/>
  <c r="FC16" i="168"/>
  <c r="FB16" i="168"/>
  <c r="FA16" i="168"/>
  <c r="EZ16" i="168"/>
  <c r="EY16" i="168"/>
  <c r="EX16" i="168"/>
  <c r="EW16" i="168"/>
  <c r="EV16" i="168"/>
  <c r="EU16" i="168"/>
  <c r="ET16" i="168"/>
  <c r="ES16" i="168"/>
  <c r="ER16" i="168"/>
  <c r="EQ16" i="168"/>
  <c r="EP16" i="168"/>
  <c r="EO16" i="168"/>
  <c r="EN16" i="168"/>
  <c r="EM16" i="168"/>
  <c r="EL16" i="168"/>
  <c r="EK16" i="168"/>
  <c r="EJ16" i="168"/>
  <c r="EI16" i="168"/>
  <c r="EH16" i="168"/>
  <c r="EG16" i="168"/>
  <c r="EF16" i="168"/>
  <c r="EE16" i="168"/>
  <c r="ED16" i="168"/>
  <c r="EC16" i="168"/>
  <c r="EB16" i="168"/>
  <c r="EA16" i="168"/>
  <c r="DZ16" i="168"/>
  <c r="DY16" i="168"/>
  <c r="DX16" i="168"/>
  <c r="DW16" i="168"/>
  <c r="DV16" i="168"/>
  <c r="DU16" i="168"/>
  <c r="DT16" i="168"/>
  <c r="DS16" i="168"/>
  <c r="DR16" i="168"/>
  <c r="DQ16" i="168"/>
  <c r="DP16" i="168"/>
  <c r="DO16" i="168"/>
  <c r="DN16" i="168"/>
  <c r="DM16" i="168"/>
  <c r="DL16" i="168"/>
  <c r="DK16" i="168"/>
  <c r="DJ16" i="168"/>
  <c r="DI16" i="168"/>
  <c r="DH16" i="168"/>
  <c r="DG16" i="168"/>
  <c r="DF16" i="168"/>
  <c r="DE16" i="168"/>
  <c r="DD16" i="168"/>
  <c r="DC16" i="168"/>
  <c r="DB16" i="168"/>
  <c r="DA16" i="168"/>
  <c r="CZ16" i="168"/>
  <c r="CY16" i="168"/>
  <c r="CX16" i="168"/>
  <c r="CW16" i="168"/>
  <c r="CV16" i="168"/>
  <c r="CU16" i="168"/>
  <c r="CT16" i="168"/>
  <c r="CS16" i="168"/>
  <c r="CR16" i="168"/>
  <c r="CQ16" i="168"/>
  <c r="CP16" i="168"/>
  <c r="CO16" i="168"/>
  <c r="CN16" i="168"/>
  <c r="CM16" i="168"/>
  <c r="CL16" i="168"/>
  <c r="CK16" i="168"/>
  <c r="CJ16" i="168"/>
  <c r="CI16" i="168"/>
  <c r="CH16" i="168"/>
  <c r="CG16" i="168"/>
  <c r="CF16" i="168"/>
  <c r="CE16" i="168"/>
  <c r="CD16" i="168"/>
  <c r="CC16" i="168"/>
  <c r="CB16" i="168"/>
  <c r="CA16" i="168"/>
  <c r="BZ16" i="168"/>
  <c r="BY16" i="168"/>
  <c r="BX16" i="168"/>
  <c r="BW16" i="168"/>
  <c r="BV16" i="168"/>
  <c r="BU16" i="168"/>
  <c r="BT16" i="168"/>
  <c r="BS16" i="168"/>
  <c r="BR16" i="168"/>
  <c r="BQ16" i="168"/>
  <c r="BP16" i="168"/>
  <c r="BO16" i="168"/>
  <c r="BN16" i="168"/>
  <c r="BM16" i="168"/>
  <c r="BL16" i="168"/>
  <c r="BK16" i="168"/>
  <c r="BJ16" i="168"/>
  <c r="BI16" i="168"/>
  <c r="BH16" i="168"/>
  <c r="BG16" i="168"/>
  <c r="BF16" i="168"/>
  <c r="BE16" i="168"/>
  <c r="BD16" i="168"/>
  <c r="BC16" i="168"/>
  <c r="BB16" i="168"/>
  <c r="BA16" i="168"/>
  <c r="AZ16" i="168"/>
  <c r="AY16" i="168"/>
  <c r="AX16" i="168"/>
  <c r="AW16" i="168"/>
  <c r="AV16" i="168"/>
  <c r="AU16" i="168"/>
  <c r="AT16" i="168"/>
  <c r="AS16" i="168"/>
  <c r="AR16" i="168"/>
  <c r="AQ16" i="168"/>
  <c r="AP16" i="168"/>
  <c r="AO16" i="168"/>
  <c r="AN16" i="168"/>
  <c r="AM16" i="168"/>
  <c r="AL16" i="168"/>
  <c r="AK16" i="168"/>
  <c r="AJ16" i="168"/>
  <c r="AI16" i="168"/>
  <c r="AH16" i="168"/>
  <c r="AG16" i="168"/>
  <c r="AF16" i="168"/>
  <c r="AE16" i="168"/>
  <c r="AD16" i="168"/>
  <c r="AC16" i="168"/>
  <c r="AB16" i="168"/>
  <c r="AA16" i="168"/>
  <c r="Z16" i="168"/>
  <c r="Y16" i="168"/>
  <c r="X16" i="168"/>
  <c r="W16" i="168"/>
  <c r="V16" i="168"/>
  <c r="U16" i="168"/>
  <c r="T16" i="168"/>
  <c r="S16" i="168"/>
  <c r="R16" i="168"/>
  <c r="Q16" i="168"/>
  <c r="P16" i="168"/>
  <c r="O16" i="168"/>
  <c r="N16" i="168"/>
  <c r="M16" i="168"/>
  <c r="L16" i="168"/>
  <c r="K16" i="168"/>
  <c r="J16" i="168"/>
  <c r="I16" i="168"/>
  <c r="H16" i="168"/>
  <c r="G16" i="168"/>
  <c r="F16" i="168"/>
  <c r="E16" i="168"/>
  <c r="D16" i="168"/>
  <c r="C16" i="168"/>
  <c r="B16" i="168"/>
  <c r="GU14" i="168"/>
  <c r="GT14" i="168"/>
  <c r="GS14" i="168"/>
  <c r="GR14" i="168"/>
  <c r="GQ14" i="168"/>
  <c r="GP14" i="168"/>
  <c r="GO14" i="168"/>
  <c r="GN14" i="168"/>
  <c r="GM14" i="168"/>
  <c r="GL14" i="168"/>
  <c r="GK14" i="168"/>
  <c r="GJ14" i="168"/>
  <c r="GI14" i="168"/>
  <c r="GH14" i="168"/>
  <c r="GG14" i="168"/>
  <c r="GF14" i="168"/>
  <c r="GE14" i="168"/>
  <c r="GD14" i="168"/>
  <c r="GC14" i="168"/>
  <c r="GB14" i="168"/>
  <c r="GA14" i="168"/>
  <c r="FZ14" i="168"/>
  <c r="FY14" i="168"/>
  <c r="FX14" i="168"/>
  <c r="FW14" i="168"/>
  <c r="FV14" i="168"/>
  <c r="FU14" i="168"/>
  <c r="FT14" i="168"/>
  <c r="FS14" i="168"/>
  <c r="FR14" i="168"/>
  <c r="FQ14" i="168"/>
  <c r="FP14" i="168"/>
  <c r="FO14" i="168"/>
  <c r="FN14" i="168"/>
  <c r="FM14" i="168"/>
  <c r="FL14" i="168"/>
  <c r="FK14" i="168"/>
  <c r="FJ14" i="168"/>
  <c r="FI14" i="168"/>
  <c r="FH14" i="168"/>
  <c r="FG14" i="168"/>
  <c r="FF14" i="168"/>
  <c r="FE14" i="168"/>
  <c r="FD14" i="168"/>
  <c r="FC14" i="168"/>
  <c r="FB14" i="168"/>
  <c r="FA14" i="168"/>
  <c r="EZ14" i="168"/>
  <c r="EY14" i="168"/>
  <c r="EX14" i="168"/>
  <c r="EW14" i="168"/>
  <c r="EV14" i="168"/>
  <c r="EU14" i="168"/>
  <c r="ET14" i="168"/>
  <c r="ES14" i="168"/>
  <c r="ER14" i="168"/>
  <c r="EQ14" i="168"/>
  <c r="EP14" i="168"/>
  <c r="EO14" i="168"/>
  <c r="EN14" i="168"/>
  <c r="EM14" i="168"/>
  <c r="EL14" i="168"/>
  <c r="EK14" i="168"/>
  <c r="EJ14" i="168"/>
  <c r="EI14" i="168"/>
  <c r="EH14" i="168"/>
  <c r="EG14" i="168"/>
  <c r="EF14" i="168"/>
  <c r="EE14" i="168"/>
  <c r="ED14" i="168"/>
  <c r="EC14" i="168"/>
  <c r="EB14" i="168"/>
  <c r="EA14" i="168"/>
  <c r="DZ14" i="168"/>
  <c r="DY14" i="168"/>
  <c r="DX14" i="168"/>
  <c r="DW14" i="168"/>
  <c r="DV14" i="168"/>
  <c r="DU14" i="168"/>
  <c r="DT14" i="168"/>
  <c r="DS14" i="168"/>
  <c r="DR14" i="168"/>
  <c r="DQ14" i="168"/>
  <c r="DP14" i="168"/>
  <c r="DO14" i="168"/>
  <c r="DN14" i="168"/>
  <c r="DM14" i="168"/>
  <c r="DL14" i="168"/>
  <c r="DK14" i="168"/>
  <c r="DJ14" i="168"/>
  <c r="DI14" i="168"/>
  <c r="DH14" i="168"/>
  <c r="DG14" i="168"/>
  <c r="DF14" i="168"/>
  <c r="DE14" i="168"/>
  <c r="DD14" i="168"/>
  <c r="DC14" i="168"/>
  <c r="DB14" i="168"/>
  <c r="DA14" i="168"/>
  <c r="CZ14" i="168"/>
  <c r="CY14" i="168"/>
  <c r="CX14" i="168"/>
  <c r="CW14" i="168"/>
  <c r="CV14" i="168"/>
  <c r="CU14" i="168"/>
  <c r="CT14" i="168"/>
  <c r="CS14" i="168"/>
  <c r="CR14" i="168"/>
  <c r="CQ14" i="168"/>
  <c r="CP14" i="168"/>
  <c r="CO14" i="168"/>
  <c r="CN14" i="168"/>
  <c r="CM14" i="168"/>
  <c r="CL14" i="168"/>
  <c r="CK14" i="168"/>
  <c r="CJ14" i="168"/>
  <c r="CI14" i="168"/>
  <c r="CH14" i="168"/>
  <c r="CG14" i="168"/>
  <c r="CF14" i="168"/>
  <c r="CE14" i="168"/>
  <c r="CD14" i="168"/>
  <c r="CC14" i="168"/>
  <c r="CB14" i="168"/>
  <c r="CA14" i="168"/>
  <c r="BZ14" i="168"/>
  <c r="BY14" i="168"/>
  <c r="BX14" i="168"/>
  <c r="BW14" i="168"/>
  <c r="BV14" i="168"/>
  <c r="BU14" i="168"/>
  <c r="BT14" i="168"/>
  <c r="BS14" i="168"/>
  <c r="BR14" i="168"/>
  <c r="BQ14" i="168"/>
  <c r="BP14" i="168"/>
  <c r="BO14" i="168"/>
  <c r="BN14" i="168"/>
  <c r="BM14" i="168"/>
  <c r="BL14" i="168"/>
  <c r="BK14" i="168"/>
  <c r="BJ14" i="168"/>
  <c r="BI14" i="168"/>
  <c r="BH14" i="168"/>
  <c r="BG14" i="168"/>
  <c r="BF14" i="168"/>
  <c r="BE14" i="168"/>
  <c r="BD14" i="168"/>
  <c r="BC14" i="168"/>
  <c r="BB14" i="168"/>
  <c r="BA14" i="168"/>
  <c r="AZ14" i="168"/>
  <c r="AY14" i="168"/>
  <c r="AX14" i="168"/>
  <c r="AW14" i="168"/>
  <c r="AV14" i="168"/>
  <c r="AU14" i="168"/>
  <c r="AT14" i="168"/>
  <c r="AS14" i="168"/>
  <c r="AR14" i="168"/>
  <c r="AQ14" i="168"/>
  <c r="AP14" i="168"/>
  <c r="AO14" i="168"/>
  <c r="AN14" i="168"/>
  <c r="AM14" i="168"/>
  <c r="AL14" i="168"/>
  <c r="AK14" i="168"/>
  <c r="AJ14" i="168"/>
  <c r="AI14" i="168"/>
  <c r="AH14" i="168"/>
  <c r="AG14" i="168"/>
  <c r="AF14" i="168"/>
  <c r="AE14" i="168"/>
  <c r="AD14" i="168"/>
  <c r="AC14" i="168"/>
  <c r="AB14" i="168"/>
  <c r="AA14" i="168"/>
  <c r="Z14" i="168"/>
  <c r="Y14" i="168"/>
  <c r="X14" i="168"/>
  <c r="W14" i="168"/>
  <c r="V14" i="168"/>
  <c r="U14" i="168"/>
  <c r="T14" i="168"/>
  <c r="S14" i="168"/>
  <c r="R14" i="168"/>
  <c r="Q14" i="168"/>
  <c r="P14" i="168"/>
  <c r="O14" i="168"/>
  <c r="N14" i="168"/>
  <c r="M14" i="168"/>
  <c r="L14" i="168"/>
  <c r="K14" i="168"/>
  <c r="J14" i="168"/>
  <c r="I14" i="168"/>
  <c r="H14" i="168"/>
  <c r="G14" i="168"/>
  <c r="F14" i="168"/>
  <c r="E14" i="168"/>
  <c r="D14" i="168"/>
  <c r="C14" i="168"/>
  <c r="B14" i="168"/>
  <c r="GU13" i="168"/>
  <c r="GT13" i="168"/>
  <c r="GS13" i="168"/>
  <c r="GR13" i="168"/>
  <c r="GQ13" i="168"/>
  <c r="GP13" i="168"/>
  <c r="GO13" i="168"/>
  <c r="GN13" i="168"/>
  <c r="GM13" i="168"/>
  <c r="GL13" i="168"/>
  <c r="GK13" i="168"/>
  <c r="GJ13" i="168"/>
  <c r="GI13" i="168"/>
  <c r="GH13" i="168"/>
  <c r="GG13" i="168"/>
  <c r="GF13" i="168"/>
  <c r="GE13" i="168"/>
  <c r="GD13" i="168"/>
  <c r="GC13" i="168"/>
  <c r="GB13" i="168"/>
  <c r="GA13" i="168"/>
  <c r="FZ13" i="168"/>
  <c r="FY13" i="168"/>
  <c r="FX13" i="168"/>
  <c r="FW13" i="168"/>
  <c r="FV13" i="168"/>
  <c r="FU13" i="168"/>
  <c r="FT13" i="168"/>
  <c r="FS13" i="168"/>
  <c r="FR13" i="168"/>
  <c r="FQ13" i="168"/>
  <c r="FP13" i="168"/>
  <c r="FO13" i="168"/>
  <c r="FN13" i="168"/>
  <c r="FM13" i="168"/>
  <c r="FL13" i="168"/>
  <c r="FK13" i="168"/>
  <c r="FJ13" i="168"/>
  <c r="FI13" i="168"/>
  <c r="FH13" i="168"/>
  <c r="FG13" i="168"/>
  <c r="FF13" i="168"/>
  <c r="FE13" i="168"/>
  <c r="FD13" i="168"/>
  <c r="FC13" i="168"/>
  <c r="FB13" i="168"/>
  <c r="FA13" i="168"/>
  <c r="EZ13" i="168"/>
  <c r="EY13" i="168"/>
  <c r="EX13" i="168"/>
  <c r="EW13" i="168"/>
  <c r="EV13" i="168"/>
  <c r="EU13" i="168"/>
  <c r="ET13" i="168"/>
  <c r="ES13" i="168"/>
  <c r="ER13" i="168"/>
  <c r="EQ13" i="168"/>
  <c r="EP13" i="168"/>
  <c r="EO13" i="168"/>
  <c r="EN13" i="168"/>
  <c r="EM13" i="168"/>
  <c r="EL13" i="168"/>
  <c r="EK13" i="168"/>
  <c r="EJ13" i="168"/>
  <c r="EI13" i="168"/>
  <c r="EH13" i="168"/>
  <c r="EG13" i="168"/>
  <c r="EF13" i="168"/>
  <c r="EE13" i="168"/>
  <c r="ED13" i="168"/>
  <c r="EC13" i="168"/>
  <c r="EB13" i="168"/>
  <c r="EA13" i="168"/>
  <c r="DZ13" i="168"/>
  <c r="DY13" i="168"/>
  <c r="DX13" i="168"/>
  <c r="DW13" i="168"/>
  <c r="DV13" i="168"/>
  <c r="DU13" i="168"/>
  <c r="DT13" i="168"/>
  <c r="DS13" i="168"/>
  <c r="DR13" i="168"/>
  <c r="DQ13" i="168"/>
  <c r="DP13" i="168"/>
  <c r="DO13" i="168"/>
  <c r="DN13" i="168"/>
  <c r="DM13" i="168"/>
  <c r="DL13" i="168"/>
  <c r="DK13" i="168"/>
  <c r="DJ13" i="168"/>
  <c r="DI13" i="168"/>
  <c r="DH13" i="168"/>
  <c r="DG13" i="168"/>
  <c r="DF13" i="168"/>
  <c r="DE13" i="168"/>
  <c r="DD13" i="168"/>
  <c r="DC13" i="168"/>
  <c r="DB13" i="168"/>
  <c r="DA13" i="168"/>
  <c r="CZ13" i="168"/>
  <c r="CY13" i="168"/>
  <c r="CX13" i="168"/>
  <c r="CW13" i="168"/>
  <c r="CV13" i="168"/>
  <c r="CU13" i="168"/>
  <c r="CT13" i="168"/>
  <c r="CS13" i="168"/>
  <c r="CR13" i="168"/>
  <c r="CQ13" i="168"/>
  <c r="CP13" i="168"/>
  <c r="CO13" i="168"/>
  <c r="CN13" i="168"/>
  <c r="CM13" i="168"/>
  <c r="CL13" i="168"/>
  <c r="CK13" i="168"/>
  <c r="CJ13" i="168"/>
  <c r="CI13" i="168"/>
  <c r="CH13" i="168"/>
  <c r="CG13" i="168"/>
  <c r="CF13" i="168"/>
  <c r="CE13" i="168"/>
  <c r="CD13" i="168"/>
  <c r="CC13" i="168"/>
  <c r="CB13" i="168"/>
  <c r="CA13" i="168"/>
  <c r="BZ13" i="168"/>
  <c r="BY13" i="168"/>
  <c r="BX13" i="168"/>
  <c r="BW13" i="168"/>
  <c r="BV13" i="168"/>
  <c r="BU13" i="168"/>
  <c r="BT13" i="168"/>
  <c r="BS13" i="168"/>
  <c r="BR13" i="168"/>
  <c r="BQ13" i="168"/>
  <c r="BP13" i="168"/>
  <c r="BO13" i="168"/>
  <c r="BN13" i="168"/>
  <c r="BM13" i="168"/>
  <c r="BL13" i="168"/>
  <c r="BK13" i="168"/>
  <c r="BJ13" i="168"/>
  <c r="BI13" i="168"/>
  <c r="BH13" i="168"/>
  <c r="BG13" i="168"/>
  <c r="BF13" i="168"/>
  <c r="BE13" i="168"/>
  <c r="BD13" i="168"/>
  <c r="BC13" i="168"/>
  <c r="BB13" i="168"/>
  <c r="BA13" i="168"/>
  <c r="AZ13" i="168"/>
  <c r="AY13" i="168"/>
  <c r="AX13" i="168"/>
  <c r="AW13" i="168"/>
  <c r="AV13" i="168"/>
  <c r="AU13" i="168"/>
  <c r="AT13" i="168"/>
  <c r="AS13" i="168"/>
  <c r="AR13" i="168"/>
  <c r="AQ13" i="168"/>
  <c r="AP13" i="168"/>
  <c r="AO13" i="168"/>
  <c r="AN13" i="168"/>
  <c r="AM13" i="168"/>
  <c r="AL13" i="168"/>
  <c r="AK13" i="168"/>
  <c r="AJ13" i="168"/>
  <c r="AI13" i="168"/>
  <c r="AH13" i="168"/>
  <c r="AG13" i="168"/>
  <c r="AF13" i="168"/>
  <c r="AE13" i="168"/>
  <c r="AD13" i="168"/>
  <c r="AC13" i="168"/>
  <c r="AB13" i="168"/>
  <c r="AA13" i="168"/>
  <c r="Z13" i="168"/>
  <c r="Y13" i="168"/>
  <c r="X13" i="168"/>
  <c r="W13" i="168"/>
  <c r="V13" i="168"/>
  <c r="U13" i="168"/>
  <c r="T13" i="168"/>
  <c r="S13" i="168"/>
  <c r="R13" i="168"/>
  <c r="Q13" i="168"/>
  <c r="P13" i="168"/>
  <c r="O13" i="168"/>
  <c r="N13" i="168"/>
  <c r="M13" i="168"/>
  <c r="L13" i="168"/>
  <c r="K13" i="168"/>
  <c r="J13" i="168"/>
  <c r="I13" i="168"/>
  <c r="H13" i="168"/>
  <c r="G13" i="168"/>
  <c r="F13" i="168"/>
  <c r="E13" i="168"/>
  <c r="D13" i="168"/>
  <c r="C13" i="168"/>
  <c r="B13" i="168"/>
  <c r="GU11" i="168"/>
  <c r="GT11" i="168"/>
  <c r="GS11" i="168"/>
  <c r="GR11" i="168"/>
  <c r="GQ11" i="168"/>
  <c r="GP11" i="168"/>
  <c r="GO11" i="168"/>
  <c r="GN11" i="168"/>
  <c r="GM11" i="168"/>
  <c r="GL11" i="168"/>
  <c r="GK11" i="168"/>
  <c r="GJ11" i="168"/>
  <c r="GI11" i="168"/>
  <c r="GH11" i="168"/>
  <c r="GG11" i="168"/>
  <c r="GF11" i="168"/>
  <c r="GE11" i="168"/>
  <c r="GD11" i="168"/>
  <c r="GC11" i="168"/>
  <c r="GB11" i="168"/>
  <c r="GA11" i="168"/>
  <c r="FZ11" i="168"/>
  <c r="FY11" i="168"/>
  <c r="FX11" i="168"/>
  <c r="FW11" i="168"/>
  <c r="FV11" i="168"/>
  <c r="FU11" i="168"/>
  <c r="FT11" i="168"/>
  <c r="FS11" i="168"/>
  <c r="FR11" i="168"/>
  <c r="FQ11" i="168"/>
  <c r="FP11" i="168"/>
  <c r="FO11" i="168"/>
  <c r="FN11" i="168"/>
  <c r="FM11" i="168"/>
  <c r="FL11" i="168"/>
  <c r="FK11" i="168"/>
  <c r="FJ11" i="168"/>
  <c r="FI11" i="168"/>
  <c r="FH11" i="168"/>
  <c r="FG11" i="168"/>
  <c r="FF11" i="168"/>
  <c r="FE11" i="168"/>
  <c r="FD11" i="168"/>
  <c r="FC11" i="168"/>
  <c r="FB11" i="168"/>
  <c r="FA11" i="168"/>
  <c r="EZ11" i="168"/>
  <c r="EY11" i="168"/>
  <c r="EX11" i="168"/>
  <c r="EW11" i="168"/>
  <c r="EV11" i="168"/>
  <c r="EU11" i="168"/>
  <c r="ET11" i="168"/>
  <c r="ES11" i="168"/>
  <c r="ER11" i="168"/>
  <c r="EQ11" i="168"/>
  <c r="EP11" i="168"/>
  <c r="EO11" i="168"/>
  <c r="EN11" i="168"/>
  <c r="EM11" i="168"/>
  <c r="EL11" i="168"/>
  <c r="EK11" i="168"/>
  <c r="EJ11" i="168"/>
  <c r="EI11" i="168"/>
  <c r="EH11" i="168"/>
  <c r="EG11" i="168"/>
  <c r="EF11" i="168"/>
  <c r="EE11" i="168"/>
  <c r="ED11" i="168"/>
  <c r="EC11" i="168"/>
  <c r="EB11" i="168"/>
  <c r="EA11" i="168"/>
  <c r="DZ11" i="168"/>
  <c r="DY11" i="168"/>
  <c r="DX11" i="168"/>
  <c r="DW11" i="168"/>
  <c r="DV11" i="168"/>
  <c r="DU11" i="168"/>
  <c r="DT11" i="168"/>
  <c r="DS11" i="168"/>
  <c r="DR11" i="168"/>
  <c r="DQ11" i="168"/>
  <c r="DP11" i="168"/>
  <c r="DO11" i="168"/>
  <c r="DN11" i="168"/>
  <c r="DM11" i="168"/>
  <c r="DL11" i="168"/>
  <c r="DK11" i="168"/>
  <c r="DJ11" i="168"/>
  <c r="DI11" i="168"/>
  <c r="DH11" i="168"/>
  <c r="DG11" i="168"/>
  <c r="DF11" i="168"/>
  <c r="DE11" i="168"/>
  <c r="DD11" i="168"/>
  <c r="DC11" i="168"/>
  <c r="DB11" i="168"/>
  <c r="DA11" i="168"/>
  <c r="CZ11" i="168"/>
  <c r="CY11" i="168"/>
  <c r="CX11" i="168"/>
  <c r="CW11" i="168"/>
  <c r="CV11" i="168"/>
  <c r="CU11" i="168"/>
  <c r="CT11" i="168"/>
  <c r="CS11" i="168"/>
  <c r="CR11" i="168"/>
  <c r="CQ11" i="168"/>
  <c r="CP11" i="168"/>
  <c r="CO11" i="168"/>
  <c r="CN11" i="168"/>
  <c r="CM11" i="168"/>
  <c r="CL11" i="168"/>
  <c r="CK11" i="168"/>
  <c r="CJ11" i="168"/>
  <c r="CI11" i="168"/>
  <c r="CH11" i="168"/>
  <c r="CG11" i="168"/>
  <c r="CF11" i="168"/>
  <c r="CE11" i="168"/>
  <c r="CD11" i="168"/>
  <c r="CC11" i="168"/>
  <c r="CB11" i="168"/>
  <c r="CA11" i="168"/>
  <c r="BZ11" i="168"/>
  <c r="BY11" i="168"/>
  <c r="BX11" i="168"/>
  <c r="BW11" i="168"/>
  <c r="BV11" i="168"/>
  <c r="BU11" i="168"/>
  <c r="BT11" i="168"/>
  <c r="BS11" i="168"/>
  <c r="BR11" i="168"/>
  <c r="BQ11" i="168"/>
  <c r="BP11" i="168"/>
  <c r="BO11" i="168"/>
  <c r="BN11" i="168"/>
  <c r="BM11" i="168"/>
  <c r="BL11" i="168"/>
  <c r="BK11" i="168"/>
  <c r="BJ11" i="168"/>
  <c r="BI11" i="168"/>
  <c r="BH11" i="168"/>
  <c r="BG11" i="168"/>
  <c r="BF11" i="168"/>
  <c r="BE11" i="168"/>
  <c r="BD11" i="168"/>
  <c r="BC11" i="168"/>
  <c r="BB11" i="168"/>
  <c r="BA11" i="168"/>
  <c r="AZ11" i="168"/>
  <c r="AY11" i="168"/>
  <c r="AX11" i="168"/>
  <c r="AW11" i="168"/>
  <c r="AV11" i="168"/>
  <c r="AU11" i="168"/>
  <c r="AT11" i="168"/>
  <c r="AS11" i="168"/>
  <c r="AR11" i="168"/>
  <c r="AQ11" i="168"/>
  <c r="AP11" i="168"/>
  <c r="AO11" i="168"/>
  <c r="AN11" i="168"/>
  <c r="AM11" i="168"/>
  <c r="AL11" i="168"/>
  <c r="AK11" i="168"/>
  <c r="AJ11" i="168"/>
  <c r="AI11" i="168"/>
  <c r="AH11" i="168"/>
  <c r="AG11" i="168"/>
  <c r="AF11" i="168"/>
  <c r="AE11" i="168"/>
  <c r="AD11" i="168"/>
  <c r="AC11" i="168"/>
  <c r="AB11" i="168"/>
  <c r="AA11" i="168"/>
  <c r="Z11" i="168"/>
  <c r="Y11" i="168"/>
  <c r="X11" i="168"/>
  <c r="W11" i="168"/>
  <c r="V11" i="168"/>
  <c r="U11" i="168"/>
  <c r="T11" i="168"/>
  <c r="S11" i="168"/>
  <c r="R11" i="168"/>
  <c r="Q11" i="168"/>
  <c r="P11" i="168"/>
  <c r="O11" i="168"/>
  <c r="N11" i="168"/>
  <c r="M11" i="168"/>
  <c r="L11" i="168"/>
  <c r="K11" i="168"/>
  <c r="J11" i="168"/>
  <c r="I11" i="168"/>
  <c r="H11" i="168"/>
  <c r="G11" i="168"/>
  <c r="F11" i="168"/>
  <c r="E11" i="168"/>
  <c r="D11" i="168"/>
  <c r="C11" i="168"/>
  <c r="B11" i="168"/>
  <c r="GU10" i="168"/>
  <c r="GT10" i="168"/>
  <c r="GS10" i="168"/>
  <c r="GR10" i="168"/>
  <c r="GQ10" i="168"/>
  <c r="GP10" i="168"/>
  <c r="GO10" i="168"/>
  <c r="GN10" i="168"/>
  <c r="GM10" i="168"/>
  <c r="GL10" i="168"/>
  <c r="GK10" i="168"/>
  <c r="GJ10" i="168"/>
  <c r="GI10" i="168"/>
  <c r="GH10" i="168"/>
  <c r="GG10" i="168"/>
  <c r="GF10" i="168"/>
  <c r="GE10" i="168"/>
  <c r="GD10" i="168"/>
  <c r="GC10" i="168"/>
  <c r="GB10" i="168"/>
  <c r="GA10" i="168"/>
  <c r="FZ10" i="168"/>
  <c r="FY10" i="168"/>
  <c r="FX10" i="168"/>
  <c r="FW10" i="168"/>
  <c r="FV10" i="168"/>
  <c r="FU10" i="168"/>
  <c r="FT10" i="168"/>
  <c r="FS10" i="168"/>
  <c r="FR10" i="168"/>
  <c r="FQ10" i="168"/>
  <c r="FP10" i="168"/>
  <c r="FO10" i="168"/>
  <c r="FN10" i="168"/>
  <c r="FM10" i="168"/>
  <c r="FL10" i="168"/>
  <c r="FK10" i="168"/>
  <c r="FJ10" i="168"/>
  <c r="FI10" i="168"/>
  <c r="FH10" i="168"/>
  <c r="FG10" i="168"/>
  <c r="FF10" i="168"/>
  <c r="FE10" i="168"/>
  <c r="FD10" i="168"/>
  <c r="FC10" i="168"/>
  <c r="FB10" i="168"/>
  <c r="FA10" i="168"/>
  <c r="EZ10" i="168"/>
  <c r="EY10" i="168"/>
  <c r="EX10" i="168"/>
  <c r="EW10" i="168"/>
  <c r="EV10" i="168"/>
  <c r="EU10" i="168"/>
  <c r="ET10" i="168"/>
  <c r="ES10" i="168"/>
  <c r="ER10" i="168"/>
  <c r="EQ10" i="168"/>
  <c r="EP10" i="168"/>
  <c r="EO10" i="168"/>
  <c r="EN10" i="168"/>
  <c r="EM10" i="168"/>
  <c r="EL10" i="168"/>
  <c r="EK10" i="168"/>
  <c r="EJ10" i="168"/>
  <c r="EI10" i="168"/>
  <c r="EH10" i="168"/>
  <c r="EG10" i="168"/>
  <c r="EF10" i="168"/>
  <c r="EE10" i="168"/>
  <c r="ED10" i="168"/>
  <c r="EC10" i="168"/>
  <c r="EB10" i="168"/>
  <c r="EA10" i="168"/>
  <c r="DZ10" i="168"/>
  <c r="DY10" i="168"/>
  <c r="DX10" i="168"/>
  <c r="DW10" i="168"/>
  <c r="DV10" i="168"/>
  <c r="DU10" i="168"/>
  <c r="DT10" i="168"/>
  <c r="DS10" i="168"/>
  <c r="DR10" i="168"/>
  <c r="DQ10" i="168"/>
  <c r="DP10" i="168"/>
  <c r="DO10" i="168"/>
  <c r="DN10" i="168"/>
  <c r="DM10" i="168"/>
  <c r="DL10" i="168"/>
  <c r="DK10" i="168"/>
  <c r="DJ10" i="168"/>
  <c r="DI10" i="168"/>
  <c r="DH10" i="168"/>
  <c r="DG10" i="168"/>
  <c r="DF10" i="168"/>
  <c r="DE10" i="168"/>
  <c r="DD10" i="168"/>
  <c r="DC10" i="168"/>
  <c r="DB10" i="168"/>
  <c r="DA10" i="168"/>
  <c r="CZ10" i="168"/>
  <c r="CY10" i="168"/>
  <c r="CX10" i="168"/>
  <c r="CW10" i="168"/>
  <c r="CV10" i="168"/>
  <c r="CU10" i="168"/>
  <c r="CT10" i="168"/>
  <c r="CS10" i="168"/>
  <c r="CR10" i="168"/>
  <c r="CQ10" i="168"/>
  <c r="CP10" i="168"/>
  <c r="CO10" i="168"/>
  <c r="CN10" i="168"/>
  <c r="CM10" i="168"/>
  <c r="CL10" i="168"/>
  <c r="CK10" i="168"/>
  <c r="CJ10" i="168"/>
  <c r="CI10" i="168"/>
  <c r="CH10" i="168"/>
  <c r="CG10" i="168"/>
  <c r="CF10" i="168"/>
  <c r="CE10" i="168"/>
  <c r="CD10" i="168"/>
  <c r="CC10" i="168"/>
  <c r="CB10" i="168"/>
  <c r="CA10" i="168"/>
  <c r="BZ10" i="168"/>
  <c r="BY10" i="168"/>
  <c r="BX10" i="168"/>
  <c r="BW10" i="168"/>
  <c r="BV10" i="168"/>
  <c r="BU10" i="168"/>
  <c r="BT10" i="168"/>
  <c r="BS10" i="168"/>
  <c r="BR10" i="168"/>
  <c r="BQ10" i="168"/>
  <c r="BP10" i="168"/>
  <c r="BO10" i="168"/>
  <c r="BN10" i="168"/>
  <c r="BM10" i="168"/>
  <c r="BL10" i="168"/>
  <c r="BK10" i="168"/>
  <c r="BJ10" i="168"/>
  <c r="BI10" i="168"/>
  <c r="BH10" i="168"/>
  <c r="BG10" i="168"/>
  <c r="BF10" i="168"/>
  <c r="BE10" i="168"/>
  <c r="BD10" i="168"/>
  <c r="BC10" i="168"/>
  <c r="BB10" i="168"/>
  <c r="BA10" i="168"/>
  <c r="AZ10" i="168"/>
  <c r="AY10" i="168"/>
  <c r="AX10" i="168"/>
  <c r="AW10" i="168"/>
  <c r="AV10" i="168"/>
  <c r="AU10" i="168"/>
  <c r="AT10" i="168"/>
  <c r="AS10" i="168"/>
  <c r="AR10" i="168"/>
  <c r="AQ10" i="168"/>
  <c r="AP10" i="168"/>
  <c r="AO10" i="168"/>
  <c r="AN10" i="168"/>
  <c r="AM10" i="168"/>
  <c r="AL10" i="168"/>
  <c r="AK10" i="168"/>
  <c r="AJ10" i="168"/>
  <c r="AI10" i="168"/>
  <c r="AH10" i="168"/>
  <c r="AG10" i="168"/>
  <c r="AF10" i="168"/>
  <c r="AE10" i="168"/>
  <c r="AD10" i="168"/>
  <c r="AC10" i="168"/>
  <c r="AB10" i="168"/>
  <c r="AA10" i="168"/>
  <c r="Z10" i="168"/>
  <c r="Y10" i="168"/>
  <c r="X10" i="168"/>
  <c r="W10" i="168"/>
  <c r="V10" i="168"/>
  <c r="U10" i="168"/>
  <c r="T10" i="168"/>
  <c r="S10" i="168"/>
  <c r="R10" i="168"/>
  <c r="Q10" i="168"/>
  <c r="P10" i="168"/>
  <c r="O10" i="168"/>
  <c r="N10" i="168"/>
  <c r="M10" i="168"/>
  <c r="L10" i="168"/>
  <c r="K10" i="168"/>
  <c r="J10" i="168"/>
  <c r="I10" i="168"/>
  <c r="H10" i="168"/>
  <c r="G10" i="168"/>
  <c r="F10" i="168"/>
  <c r="E10" i="168"/>
  <c r="D10" i="168"/>
  <c r="C10" i="168"/>
  <c r="B10" i="168"/>
  <c r="GU8" i="168"/>
  <c r="GT8" i="168"/>
  <c r="GS8" i="168"/>
  <c r="GR8" i="168"/>
  <c r="GQ8" i="168"/>
  <c r="GP8" i="168"/>
  <c r="GO8" i="168"/>
  <c r="GN8" i="168"/>
  <c r="GM8" i="168"/>
  <c r="GL8" i="168"/>
  <c r="GK8" i="168"/>
  <c r="GJ8" i="168"/>
  <c r="GI8" i="168"/>
  <c r="GH8" i="168"/>
  <c r="GG8" i="168"/>
  <c r="GF8" i="168"/>
  <c r="GE8" i="168"/>
  <c r="GD8" i="168"/>
  <c r="GC8" i="168"/>
  <c r="GB8" i="168"/>
  <c r="GA8" i="168"/>
  <c r="FZ8" i="168"/>
  <c r="FY8" i="168"/>
  <c r="FX8" i="168"/>
  <c r="FW8" i="168"/>
  <c r="FV8" i="168"/>
  <c r="FU8" i="168"/>
  <c r="FT8" i="168"/>
  <c r="FS8" i="168"/>
  <c r="FR8" i="168"/>
  <c r="FQ8" i="168"/>
  <c r="FP8" i="168"/>
  <c r="FO8" i="168"/>
  <c r="FN8" i="168"/>
  <c r="FM8" i="168"/>
  <c r="FL8" i="168"/>
  <c r="FK8" i="168"/>
  <c r="FJ8" i="168"/>
  <c r="FI8" i="168"/>
  <c r="FH8" i="168"/>
  <c r="FG8" i="168"/>
  <c r="FF8" i="168"/>
  <c r="FE8" i="168"/>
  <c r="FD8" i="168"/>
  <c r="FC8" i="168"/>
  <c r="FB8" i="168"/>
  <c r="FA8" i="168"/>
  <c r="EZ8" i="168"/>
  <c r="EY8" i="168"/>
  <c r="EX8" i="168"/>
  <c r="EW8" i="168"/>
  <c r="EV8" i="168"/>
  <c r="EU8" i="168"/>
  <c r="ET8" i="168"/>
  <c r="ES8" i="168"/>
  <c r="ER8" i="168"/>
  <c r="EQ8" i="168"/>
  <c r="EP8" i="168"/>
  <c r="EO8" i="168"/>
  <c r="EN8" i="168"/>
  <c r="EM8" i="168"/>
  <c r="EL8" i="168"/>
  <c r="EK8" i="168"/>
  <c r="EJ8" i="168"/>
  <c r="EI8" i="168"/>
  <c r="EH8" i="168"/>
  <c r="EG8" i="168"/>
  <c r="EF8" i="168"/>
  <c r="EE8" i="168"/>
  <c r="ED8" i="168"/>
  <c r="EC8" i="168"/>
  <c r="EB8" i="168"/>
  <c r="EA8" i="168"/>
  <c r="DZ8" i="168"/>
  <c r="DY8" i="168"/>
  <c r="DX8" i="168"/>
  <c r="DW8" i="168"/>
  <c r="DV8" i="168"/>
  <c r="DU8" i="168"/>
  <c r="DT8" i="168"/>
  <c r="DS8" i="168"/>
  <c r="DR8" i="168"/>
  <c r="DQ8" i="168"/>
  <c r="DP8" i="168"/>
  <c r="DO8" i="168"/>
  <c r="DN8" i="168"/>
  <c r="DM8" i="168"/>
  <c r="DL8" i="168"/>
  <c r="DK8" i="168"/>
  <c r="DJ8" i="168"/>
  <c r="DI8" i="168"/>
  <c r="DH8" i="168"/>
  <c r="DG8" i="168"/>
  <c r="DF8" i="168"/>
  <c r="DE8" i="168"/>
  <c r="DD8" i="168"/>
  <c r="DC8" i="168"/>
  <c r="DB8" i="168"/>
  <c r="DA8" i="168"/>
  <c r="CZ8" i="168"/>
  <c r="CY8" i="168"/>
  <c r="CX8" i="168"/>
  <c r="CW8" i="168"/>
  <c r="CV8" i="168"/>
  <c r="CU8" i="168"/>
  <c r="CT8" i="168"/>
  <c r="CS8" i="168"/>
  <c r="CR8" i="168"/>
  <c r="CQ8" i="168"/>
  <c r="CP8" i="168"/>
  <c r="CO8" i="168"/>
  <c r="CN8" i="168"/>
  <c r="CM8" i="168"/>
  <c r="CL8" i="168"/>
  <c r="CK8" i="168"/>
  <c r="CJ8" i="168"/>
  <c r="CI8" i="168"/>
  <c r="CH8" i="168"/>
  <c r="CG8" i="168"/>
  <c r="CF8" i="168"/>
  <c r="CE8" i="168"/>
  <c r="CD8" i="168"/>
  <c r="CC8" i="168"/>
  <c r="CB8" i="168"/>
  <c r="CA8" i="168"/>
  <c r="BZ8" i="168"/>
  <c r="BY8" i="168"/>
  <c r="BX8" i="168"/>
  <c r="BW8" i="168"/>
  <c r="BV8" i="168"/>
  <c r="BU8" i="168"/>
  <c r="BT8" i="168"/>
  <c r="BS8" i="168"/>
  <c r="BR8" i="168"/>
  <c r="BQ8" i="168"/>
  <c r="BP8" i="168"/>
  <c r="BO8" i="168"/>
  <c r="BN8" i="168"/>
  <c r="BM8" i="168"/>
  <c r="BL8" i="168"/>
  <c r="BK8" i="168"/>
  <c r="BJ8" i="168"/>
  <c r="BI8" i="168"/>
  <c r="BH8" i="168"/>
  <c r="BG8" i="168"/>
  <c r="BF8" i="168"/>
  <c r="BE8" i="168"/>
  <c r="BD8" i="168"/>
  <c r="BC8" i="168"/>
  <c r="BB8" i="168"/>
  <c r="BA8" i="168"/>
  <c r="AZ8" i="168"/>
  <c r="AY8" i="168"/>
  <c r="AX8" i="168"/>
  <c r="AW8" i="168"/>
  <c r="AV8" i="168"/>
  <c r="AU8" i="168"/>
  <c r="AT8" i="168"/>
  <c r="AS8" i="168"/>
  <c r="AR8" i="168"/>
  <c r="AQ8" i="168"/>
  <c r="AP8" i="168"/>
  <c r="AO8" i="168"/>
  <c r="AN8" i="168"/>
  <c r="AM8" i="168"/>
  <c r="AL8" i="168"/>
  <c r="AK8" i="168"/>
  <c r="AJ8" i="168"/>
  <c r="AI8" i="168"/>
  <c r="AH8" i="168"/>
  <c r="AG8" i="168"/>
  <c r="AF8" i="168"/>
  <c r="AE8" i="168"/>
  <c r="AD8" i="168"/>
  <c r="AC8" i="168"/>
  <c r="AB8" i="168"/>
  <c r="AA8" i="168"/>
  <c r="Z8" i="168"/>
  <c r="Y8" i="168"/>
  <c r="X8" i="168"/>
  <c r="W8" i="168"/>
  <c r="V8" i="168"/>
  <c r="U8" i="168"/>
  <c r="T8" i="168"/>
  <c r="S8" i="168"/>
  <c r="R8" i="168"/>
  <c r="Q8" i="168"/>
  <c r="P8" i="168"/>
  <c r="O8" i="168"/>
  <c r="N8" i="168"/>
  <c r="M8" i="168"/>
  <c r="L8" i="168"/>
  <c r="K8" i="168"/>
  <c r="J8" i="168"/>
  <c r="I8" i="168"/>
  <c r="H8" i="168"/>
  <c r="G8" i="168"/>
  <c r="F8" i="168"/>
  <c r="E8" i="168"/>
  <c r="D8" i="168"/>
  <c r="C8" i="168"/>
  <c r="B8" i="168"/>
  <c r="GU7" i="168"/>
  <c r="GT7" i="168"/>
  <c r="GS7" i="168"/>
  <c r="GR7" i="168"/>
  <c r="GQ7" i="168"/>
  <c r="GP7" i="168"/>
  <c r="GO7" i="168"/>
  <c r="GN7" i="168"/>
  <c r="GM7" i="168"/>
  <c r="GL7" i="168"/>
  <c r="GK7" i="168"/>
  <c r="GJ7" i="168"/>
  <c r="GI7" i="168"/>
  <c r="GH7" i="168"/>
  <c r="GG7" i="168"/>
  <c r="GF7" i="168"/>
  <c r="GE7" i="168"/>
  <c r="GD7" i="168"/>
  <c r="GC7" i="168"/>
  <c r="GB7" i="168"/>
  <c r="GA7" i="168"/>
  <c r="FZ7" i="168"/>
  <c r="FY7" i="168"/>
  <c r="FX7" i="168"/>
  <c r="FW7" i="168"/>
  <c r="FV7" i="168"/>
  <c r="FU7" i="168"/>
  <c r="FT7" i="168"/>
  <c r="FS7" i="168"/>
  <c r="FR7" i="168"/>
  <c r="FQ7" i="168"/>
  <c r="FP7" i="168"/>
  <c r="FO7" i="168"/>
  <c r="FN7" i="168"/>
  <c r="FM7" i="168"/>
  <c r="FL7" i="168"/>
  <c r="FK7" i="168"/>
  <c r="FJ7" i="168"/>
  <c r="FI7" i="168"/>
  <c r="FH7" i="168"/>
  <c r="FG7" i="168"/>
  <c r="FF7" i="168"/>
  <c r="FE7" i="168"/>
  <c r="FD7" i="168"/>
  <c r="FC7" i="168"/>
  <c r="FB7" i="168"/>
  <c r="FA7" i="168"/>
  <c r="EZ7" i="168"/>
  <c r="EY7" i="168"/>
  <c r="EX7" i="168"/>
  <c r="EW7" i="168"/>
  <c r="EV7" i="168"/>
  <c r="EU7" i="168"/>
  <c r="ET7" i="168"/>
  <c r="ES7" i="168"/>
  <c r="ER7" i="168"/>
  <c r="EQ7" i="168"/>
  <c r="EP7" i="168"/>
  <c r="EO7" i="168"/>
  <c r="EN7" i="168"/>
  <c r="EM7" i="168"/>
  <c r="EL7" i="168"/>
  <c r="EK7" i="168"/>
  <c r="EJ7" i="168"/>
  <c r="EI7" i="168"/>
  <c r="EH7" i="168"/>
  <c r="EG7" i="168"/>
  <c r="EF7" i="168"/>
  <c r="EE7" i="168"/>
  <c r="ED7" i="168"/>
  <c r="EC7" i="168"/>
  <c r="EB7" i="168"/>
  <c r="EA7" i="168"/>
  <c r="DZ7" i="168"/>
  <c r="DY7" i="168"/>
  <c r="DX7" i="168"/>
  <c r="DW7" i="168"/>
  <c r="DV7" i="168"/>
  <c r="DU7" i="168"/>
  <c r="DT7" i="168"/>
  <c r="DS7" i="168"/>
  <c r="DR7" i="168"/>
  <c r="DQ7" i="168"/>
  <c r="DP7" i="168"/>
  <c r="DO7" i="168"/>
  <c r="DN7" i="168"/>
  <c r="DM7" i="168"/>
  <c r="DL7" i="168"/>
  <c r="DK7" i="168"/>
  <c r="DJ7" i="168"/>
  <c r="DI7" i="168"/>
  <c r="DH7" i="168"/>
  <c r="DG7" i="168"/>
  <c r="DF7" i="168"/>
  <c r="DE7" i="168"/>
  <c r="DD7" i="168"/>
  <c r="DC7" i="168"/>
  <c r="DB7" i="168"/>
  <c r="DA7" i="168"/>
  <c r="CZ7" i="168"/>
  <c r="CY7" i="168"/>
  <c r="CX7" i="168"/>
  <c r="CW7" i="168"/>
  <c r="CV7" i="168"/>
  <c r="CU7" i="168"/>
  <c r="CT7" i="168"/>
  <c r="CS7" i="168"/>
  <c r="CR7" i="168"/>
  <c r="CQ7" i="168"/>
  <c r="CP7" i="168"/>
  <c r="CO7" i="168"/>
  <c r="CN7" i="168"/>
  <c r="CM7" i="168"/>
  <c r="CL7" i="168"/>
  <c r="CK7" i="168"/>
  <c r="CJ7" i="168"/>
  <c r="CI7" i="168"/>
  <c r="CH7" i="168"/>
  <c r="CG7" i="168"/>
  <c r="CF7" i="168"/>
  <c r="CE7" i="168"/>
  <c r="CD7" i="168"/>
  <c r="CC7" i="168"/>
  <c r="CB7" i="168"/>
  <c r="CA7" i="168"/>
  <c r="BZ7" i="168"/>
  <c r="BY7" i="168"/>
  <c r="BX7" i="168"/>
  <c r="BW7" i="168"/>
  <c r="BV7" i="168"/>
  <c r="BU7" i="168"/>
  <c r="BT7" i="168"/>
  <c r="BS7" i="168"/>
  <c r="BR7" i="168"/>
  <c r="BQ7" i="168"/>
  <c r="BP7" i="168"/>
  <c r="BO7" i="168"/>
  <c r="BN7" i="168"/>
  <c r="BM7" i="168"/>
  <c r="BL7" i="168"/>
  <c r="BK7" i="168"/>
  <c r="BJ7" i="168"/>
  <c r="BI7" i="168"/>
  <c r="BH7" i="168"/>
  <c r="BG7" i="168"/>
  <c r="BF7" i="168"/>
  <c r="BE7" i="168"/>
  <c r="BD7" i="168"/>
  <c r="BC7" i="168"/>
  <c r="BB7" i="168"/>
  <c r="BA7" i="168"/>
  <c r="AZ7" i="168"/>
  <c r="AY7" i="168"/>
  <c r="AX7" i="168"/>
  <c r="AW7" i="168"/>
  <c r="AV7" i="168"/>
  <c r="AU7" i="168"/>
  <c r="AT7" i="168"/>
  <c r="AS7" i="168"/>
  <c r="AR7" i="168"/>
  <c r="AQ7" i="168"/>
  <c r="AP7" i="168"/>
  <c r="AO7" i="168"/>
  <c r="AN7" i="168"/>
  <c r="AM7" i="168"/>
  <c r="AL7" i="168"/>
  <c r="AK7" i="168"/>
  <c r="AJ7" i="168"/>
  <c r="AI7" i="168"/>
  <c r="AH7" i="168"/>
  <c r="AG7" i="168"/>
  <c r="AF7" i="168"/>
  <c r="AE7" i="168"/>
  <c r="AD7" i="168"/>
  <c r="AC7" i="168"/>
  <c r="AB7" i="168"/>
  <c r="AA7" i="168"/>
  <c r="Z7" i="168"/>
  <c r="Y7" i="168"/>
  <c r="X7" i="168"/>
  <c r="W7" i="168"/>
  <c r="V7" i="168"/>
  <c r="U7" i="168"/>
  <c r="T7" i="168"/>
  <c r="S7" i="168"/>
  <c r="R7" i="168"/>
  <c r="Q7" i="168"/>
  <c r="P7" i="168"/>
  <c r="O7" i="168"/>
  <c r="N7" i="168"/>
  <c r="M7" i="168"/>
  <c r="L7" i="168"/>
  <c r="K7" i="168"/>
  <c r="J7" i="168"/>
  <c r="I7" i="168"/>
  <c r="H7" i="168"/>
  <c r="G7" i="168"/>
  <c r="F7" i="168"/>
  <c r="E7" i="168"/>
  <c r="D7" i="168"/>
  <c r="C7" i="168"/>
  <c r="B7" i="168"/>
  <c r="GU5" i="168"/>
  <c r="GT5" i="168"/>
  <c r="GS5" i="168"/>
  <c r="GR5" i="168"/>
  <c r="GQ5" i="168"/>
  <c r="GP5" i="168"/>
  <c r="GO5" i="168"/>
  <c r="GN5" i="168"/>
  <c r="GM5" i="168"/>
  <c r="GL5" i="168"/>
  <c r="GK5" i="168"/>
  <c r="GJ5" i="168"/>
  <c r="GI5" i="168"/>
  <c r="GH5" i="168"/>
  <c r="GG5" i="168"/>
  <c r="GF5" i="168"/>
  <c r="GE5" i="168"/>
  <c r="GD5" i="168"/>
  <c r="GC5" i="168"/>
  <c r="GB5" i="168"/>
  <c r="GA5" i="168"/>
  <c r="FZ5" i="168"/>
  <c r="FY5" i="168"/>
  <c r="FX5" i="168"/>
  <c r="FW5" i="168"/>
  <c r="FV5" i="168"/>
  <c r="FU5" i="168"/>
  <c r="FT5" i="168"/>
  <c r="FS5" i="168"/>
  <c r="FR5" i="168"/>
  <c r="FQ5" i="168"/>
  <c r="FP5" i="168"/>
  <c r="FO5" i="168"/>
  <c r="FN5" i="168"/>
  <c r="FM5" i="168"/>
  <c r="FL5" i="168"/>
  <c r="FK5" i="168"/>
  <c r="FJ5" i="168"/>
  <c r="FI5" i="168"/>
  <c r="FH5" i="168"/>
  <c r="FG5" i="168"/>
  <c r="FF5" i="168"/>
  <c r="FE5" i="168"/>
  <c r="FD5" i="168"/>
  <c r="FC5" i="168"/>
  <c r="FB5" i="168"/>
  <c r="FA5" i="168"/>
  <c r="EZ5" i="168"/>
  <c r="EY5" i="168"/>
  <c r="EX5" i="168"/>
  <c r="EW5" i="168"/>
  <c r="EV5" i="168"/>
  <c r="EU5" i="168"/>
  <c r="ET5" i="168"/>
  <c r="ES5" i="168"/>
  <c r="ER5" i="168"/>
  <c r="EQ5" i="168"/>
  <c r="EP5" i="168"/>
  <c r="EO5" i="168"/>
  <c r="EN5" i="168"/>
  <c r="EM5" i="168"/>
  <c r="EL5" i="168"/>
  <c r="EK5" i="168"/>
  <c r="EJ5" i="168"/>
  <c r="EI5" i="168"/>
  <c r="EH5" i="168"/>
  <c r="EG5" i="168"/>
  <c r="EF5" i="168"/>
  <c r="EE5" i="168"/>
  <c r="ED5" i="168"/>
  <c r="EC5" i="168"/>
  <c r="EB5" i="168"/>
  <c r="EA5" i="168"/>
  <c r="DZ5" i="168"/>
  <c r="DY5" i="168"/>
  <c r="DX5" i="168"/>
  <c r="DW5" i="168"/>
  <c r="DV5" i="168"/>
  <c r="DU5" i="168"/>
  <c r="DT5" i="168"/>
  <c r="DS5" i="168"/>
  <c r="DR5" i="168"/>
  <c r="DQ5" i="168"/>
  <c r="DP5" i="168"/>
  <c r="DO5" i="168"/>
  <c r="DN5" i="168"/>
  <c r="DM5" i="168"/>
  <c r="DL5" i="168"/>
  <c r="DK5" i="168"/>
  <c r="DJ5" i="168"/>
  <c r="DI5" i="168"/>
  <c r="DH5" i="168"/>
  <c r="DG5" i="168"/>
  <c r="DF5" i="168"/>
  <c r="DE5" i="168"/>
  <c r="DD5" i="168"/>
  <c r="DC5" i="168"/>
  <c r="DB5" i="168"/>
  <c r="DA5" i="168"/>
  <c r="CZ5" i="168"/>
  <c r="CY5" i="168"/>
  <c r="CX5" i="168"/>
  <c r="CW5" i="168"/>
  <c r="CV5" i="168"/>
  <c r="CU5" i="168"/>
  <c r="CT5" i="168"/>
  <c r="CS5" i="168"/>
  <c r="CR5" i="168"/>
  <c r="CQ5" i="168"/>
  <c r="CP5" i="168"/>
  <c r="CO5" i="168"/>
  <c r="CN5" i="168"/>
  <c r="CM5" i="168"/>
  <c r="CL5" i="168"/>
  <c r="CK5" i="168"/>
  <c r="CJ5" i="168"/>
  <c r="CI5" i="168"/>
  <c r="CH5" i="168"/>
  <c r="CG5" i="168"/>
  <c r="CF5" i="168"/>
  <c r="CE5" i="168"/>
  <c r="CD5" i="168"/>
  <c r="CC5" i="168"/>
  <c r="CB5" i="168"/>
  <c r="CA5" i="168"/>
  <c r="BZ5" i="168"/>
  <c r="BY5" i="168"/>
  <c r="BX5" i="168"/>
  <c r="BW5" i="168"/>
  <c r="BV5" i="168"/>
  <c r="BU5" i="168"/>
  <c r="BT5" i="168"/>
  <c r="BS5" i="168"/>
  <c r="BR5" i="168"/>
  <c r="BQ5" i="168"/>
  <c r="BP5" i="168"/>
  <c r="BO5" i="168"/>
  <c r="BN5" i="168"/>
  <c r="BM5" i="168"/>
  <c r="BL5" i="168"/>
  <c r="BK5" i="168"/>
  <c r="BJ5" i="168"/>
  <c r="BI5" i="168"/>
  <c r="BH5" i="168"/>
  <c r="BG5" i="168"/>
  <c r="BF5" i="168"/>
  <c r="BE5" i="168"/>
  <c r="BD5" i="168"/>
  <c r="BC5" i="168"/>
  <c r="BB5" i="168"/>
  <c r="BA5" i="168"/>
  <c r="AZ5" i="168"/>
  <c r="AY5" i="168"/>
  <c r="AX5" i="168"/>
  <c r="AW5" i="168"/>
  <c r="AV5" i="168"/>
  <c r="AU5" i="168"/>
  <c r="AT5" i="168"/>
  <c r="AS5" i="168"/>
  <c r="AR5" i="168"/>
  <c r="AQ5" i="168"/>
  <c r="AP5" i="168"/>
  <c r="AO5" i="168"/>
  <c r="AN5" i="168"/>
  <c r="AM5" i="168"/>
  <c r="AL5" i="168"/>
  <c r="AK5" i="168"/>
  <c r="AJ5" i="168"/>
  <c r="AI5" i="168"/>
  <c r="AH5" i="168"/>
  <c r="AG5" i="168"/>
  <c r="AF5" i="168"/>
  <c r="AE5" i="168"/>
  <c r="AD5" i="168"/>
  <c r="AC5" i="168"/>
  <c r="AB5" i="168"/>
  <c r="AA5" i="168"/>
  <c r="Z5" i="168"/>
  <c r="Y5" i="168"/>
  <c r="X5" i="168"/>
  <c r="W5" i="168"/>
  <c r="V5" i="168"/>
  <c r="U5" i="168"/>
  <c r="T5" i="168"/>
  <c r="S5" i="168"/>
  <c r="R5" i="168"/>
  <c r="Q5" i="168"/>
  <c r="P5" i="168"/>
  <c r="O5" i="168"/>
  <c r="N5" i="168"/>
  <c r="M5" i="168"/>
  <c r="L5" i="168"/>
  <c r="K5" i="168"/>
  <c r="J5" i="168"/>
  <c r="I5" i="168"/>
  <c r="H5" i="168"/>
  <c r="G5" i="168"/>
  <c r="F5" i="168"/>
  <c r="E5" i="168"/>
  <c r="D5" i="168"/>
  <c r="C5" i="168"/>
  <c r="B5" i="168"/>
  <c r="GU4" i="168"/>
  <c r="GT4" i="168"/>
  <c r="GS4" i="168"/>
  <c r="GR4" i="168"/>
  <c r="GQ4" i="168"/>
  <c r="GP4" i="168"/>
  <c r="GO4" i="168"/>
  <c r="GN4" i="168"/>
  <c r="GM4" i="168"/>
  <c r="GL4" i="168"/>
  <c r="GK4" i="168"/>
  <c r="GJ4" i="168"/>
  <c r="GI4" i="168"/>
  <c r="GH4" i="168"/>
  <c r="GG4" i="168"/>
  <c r="GF4" i="168"/>
  <c r="GE4" i="168"/>
  <c r="GD4" i="168"/>
  <c r="GC4" i="168"/>
  <c r="GB4" i="168"/>
  <c r="GA4" i="168"/>
  <c r="FZ4" i="168"/>
  <c r="FY4" i="168"/>
  <c r="FX4" i="168"/>
  <c r="FW4" i="168"/>
  <c r="FV4" i="168"/>
  <c r="FU4" i="168"/>
  <c r="FT4" i="168"/>
  <c r="FS4" i="168"/>
  <c r="FR4" i="168"/>
  <c r="FQ4" i="168"/>
  <c r="FP4" i="168"/>
  <c r="FO4" i="168"/>
  <c r="FN4" i="168"/>
  <c r="FM4" i="168"/>
  <c r="FL4" i="168"/>
  <c r="FK4" i="168"/>
  <c r="FJ4" i="168"/>
  <c r="FI4" i="168"/>
  <c r="FH4" i="168"/>
  <c r="FG4" i="168"/>
  <c r="FF4" i="168"/>
  <c r="FE4" i="168"/>
  <c r="FD4" i="168"/>
  <c r="FC4" i="168"/>
  <c r="FB4" i="168"/>
  <c r="FA4" i="168"/>
  <c r="EZ4" i="168"/>
  <c r="EY4" i="168"/>
  <c r="EX4" i="168"/>
  <c r="EW4" i="168"/>
  <c r="EV4" i="168"/>
  <c r="EU4" i="168"/>
  <c r="ET4" i="168"/>
  <c r="ES4" i="168"/>
  <c r="ER4" i="168"/>
  <c r="EQ4" i="168"/>
  <c r="EP4" i="168"/>
  <c r="EO4" i="168"/>
  <c r="EN4" i="168"/>
  <c r="EM4" i="168"/>
  <c r="EL4" i="168"/>
  <c r="EK4" i="168"/>
  <c r="EJ4" i="168"/>
  <c r="EI4" i="168"/>
  <c r="EH4" i="168"/>
  <c r="EG4" i="168"/>
  <c r="EF4" i="168"/>
  <c r="EE4" i="168"/>
  <c r="ED4" i="168"/>
  <c r="EC4" i="168"/>
  <c r="EB4" i="168"/>
  <c r="EA4" i="168"/>
  <c r="DZ4" i="168"/>
  <c r="DY4" i="168"/>
  <c r="DX4" i="168"/>
  <c r="DW4" i="168"/>
  <c r="DV4" i="168"/>
  <c r="DU4" i="168"/>
  <c r="DT4" i="168"/>
  <c r="DS4" i="168"/>
  <c r="DR4" i="168"/>
  <c r="DQ4" i="168"/>
  <c r="DP4" i="168"/>
  <c r="DO4" i="168"/>
  <c r="DN4" i="168"/>
  <c r="DM4" i="168"/>
  <c r="DL4" i="168"/>
  <c r="DK4" i="168"/>
  <c r="DJ4" i="168"/>
  <c r="DI4" i="168"/>
  <c r="DH4" i="168"/>
  <c r="DG4" i="168"/>
  <c r="DF4" i="168"/>
  <c r="DE4" i="168"/>
  <c r="DD4" i="168"/>
  <c r="DC4" i="168"/>
  <c r="DB4" i="168"/>
  <c r="DA4" i="168"/>
  <c r="CZ4" i="168"/>
  <c r="CY4" i="168"/>
  <c r="CX4" i="168"/>
  <c r="CW4" i="168"/>
  <c r="CV4" i="168"/>
  <c r="CU4" i="168"/>
  <c r="CT4" i="168"/>
  <c r="CS4" i="168"/>
  <c r="CR4" i="168"/>
  <c r="CQ4" i="168"/>
  <c r="CP4" i="168"/>
  <c r="CO4" i="168"/>
  <c r="CN4" i="168"/>
  <c r="CM4" i="168"/>
  <c r="CL4" i="168"/>
  <c r="CK4" i="168"/>
  <c r="CJ4" i="168"/>
  <c r="CI4" i="168"/>
  <c r="CH4" i="168"/>
  <c r="CG4" i="168"/>
  <c r="CF4" i="168"/>
  <c r="CE4" i="168"/>
  <c r="CD4" i="168"/>
  <c r="CC4" i="168"/>
  <c r="CB4" i="168"/>
  <c r="CA4" i="168"/>
  <c r="BZ4" i="168"/>
  <c r="BY4" i="168"/>
  <c r="BX4" i="168"/>
  <c r="BW4" i="168"/>
  <c r="BV4" i="168"/>
  <c r="BU4" i="168"/>
  <c r="BT4" i="168"/>
  <c r="BS4" i="168"/>
  <c r="BR4" i="168"/>
  <c r="BQ4" i="168"/>
  <c r="BP4" i="168"/>
  <c r="BO4" i="168"/>
  <c r="BN4" i="168"/>
  <c r="BM4" i="168"/>
  <c r="BL4" i="168"/>
  <c r="BK4" i="168"/>
  <c r="BJ4" i="168"/>
  <c r="BI4" i="168"/>
  <c r="BH4" i="168"/>
  <c r="BG4" i="168"/>
  <c r="BF4" i="168"/>
  <c r="BE4" i="168"/>
  <c r="BD4" i="168"/>
  <c r="BC4" i="168"/>
  <c r="BB4" i="168"/>
  <c r="BA4" i="168"/>
  <c r="AZ4" i="168"/>
  <c r="AY4" i="168"/>
  <c r="AX4" i="168"/>
  <c r="AW4" i="168"/>
  <c r="AV4" i="168"/>
  <c r="AU4" i="168"/>
  <c r="AT4" i="168"/>
  <c r="AS4" i="168"/>
  <c r="AR4" i="168"/>
  <c r="AQ4" i="168"/>
  <c r="AP4" i="168"/>
  <c r="AO4" i="168"/>
  <c r="AN4" i="168"/>
  <c r="AM4" i="168"/>
  <c r="AL4" i="168"/>
  <c r="AK4" i="168"/>
  <c r="AJ4" i="168"/>
  <c r="AI4" i="168"/>
  <c r="AH4" i="168"/>
  <c r="AG4" i="168"/>
  <c r="AF4" i="168"/>
  <c r="AE4" i="168"/>
  <c r="AD4" i="168"/>
  <c r="AC4" i="168"/>
  <c r="AB4" i="168"/>
  <c r="AA4" i="168"/>
  <c r="Z4" i="168"/>
  <c r="Y4" i="168"/>
  <c r="X4" i="168"/>
  <c r="W4" i="168"/>
  <c r="V4" i="168"/>
  <c r="U4" i="168"/>
  <c r="T4" i="168"/>
  <c r="S4" i="168"/>
  <c r="R4" i="168"/>
  <c r="Q4" i="168"/>
  <c r="P4" i="168"/>
  <c r="O4" i="168"/>
  <c r="N4" i="168"/>
  <c r="M4" i="168"/>
  <c r="L4" i="168"/>
  <c r="K4" i="168"/>
  <c r="J4" i="168"/>
  <c r="I4" i="168"/>
  <c r="H4" i="168"/>
  <c r="G4" i="168"/>
  <c r="F4" i="168"/>
  <c r="E4" i="168"/>
  <c r="D4" i="168"/>
  <c r="C4" i="168"/>
  <c r="B4" i="168"/>
  <c r="CA53" i="180"/>
  <c r="BZ53" i="180"/>
  <c r="BY53" i="180"/>
  <c r="BX53" i="180"/>
  <c r="BW53" i="180"/>
  <c r="BV53" i="180"/>
  <c r="BU53" i="180"/>
  <c r="BT53" i="180"/>
  <c r="BS53" i="180"/>
  <c r="BR53" i="180"/>
  <c r="BQ53" i="180"/>
  <c r="BP53" i="180"/>
  <c r="BO53" i="180"/>
  <c r="BN53" i="180"/>
  <c r="BM53" i="180"/>
  <c r="BL53" i="180"/>
  <c r="BK53" i="180"/>
  <c r="BJ53" i="180"/>
  <c r="BI53" i="180"/>
  <c r="BH53" i="180"/>
  <c r="BG53" i="180"/>
  <c r="BF53" i="180"/>
  <c r="BE53" i="180"/>
  <c r="BD53" i="180"/>
  <c r="BC53" i="180"/>
  <c r="BB53" i="180"/>
  <c r="BA53" i="180"/>
  <c r="AZ53" i="180"/>
  <c r="AY53" i="180"/>
  <c r="AX53" i="180"/>
  <c r="AW53" i="180"/>
  <c r="AV53" i="180"/>
  <c r="AU53" i="180"/>
  <c r="AT53" i="180"/>
  <c r="AS53" i="180"/>
  <c r="AR53" i="180"/>
  <c r="AQ53" i="180"/>
  <c r="AP53" i="180"/>
  <c r="AO53" i="180"/>
  <c r="AN53" i="180"/>
  <c r="AM53" i="180"/>
  <c r="AL53" i="180"/>
  <c r="AK53" i="180"/>
  <c r="AJ53" i="180"/>
  <c r="AI53" i="180"/>
  <c r="AH53" i="180"/>
  <c r="AG53" i="180"/>
  <c r="AF53" i="180"/>
  <c r="AE53" i="180"/>
  <c r="AD53" i="180"/>
  <c r="AC53" i="180"/>
  <c r="AB53" i="180"/>
  <c r="AA53" i="180"/>
  <c r="Z53" i="180"/>
  <c r="Y53" i="180"/>
  <c r="X53" i="180"/>
  <c r="W53" i="180"/>
  <c r="V53" i="180"/>
  <c r="U53" i="180"/>
  <c r="T53" i="180"/>
  <c r="S53" i="180"/>
  <c r="R53" i="180"/>
  <c r="Q53" i="180"/>
  <c r="P53" i="180"/>
  <c r="O53" i="180"/>
  <c r="N53" i="180"/>
  <c r="M53" i="180"/>
  <c r="L53" i="180"/>
  <c r="K53" i="180"/>
  <c r="J53" i="180"/>
  <c r="I53" i="180"/>
  <c r="H53" i="180"/>
  <c r="G53" i="180"/>
  <c r="F53" i="180"/>
  <c r="E53" i="180"/>
  <c r="D53" i="180"/>
  <c r="C53" i="180"/>
  <c r="B53" i="180"/>
  <c r="CA51" i="180"/>
  <c r="BZ51" i="180"/>
  <c r="BY51" i="180"/>
  <c r="BX51" i="180"/>
  <c r="BW51" i="180"/>
  <c r="BV51" i="180"/>
  <c r="BU51" i="180"/>
  <c r="BT51" i="180"/>
  <c r="BS51" i="180"/>
  <c r="BR51" i="180"/>
  <c r="BQ51" i="180"/>
  <c r="BP51" i="180"/>
  <c r="BO51" i="180"/>
  <c r="BN51" i="180"/>
  <c r="BM51" i="180"/>
  <c r="BL51" i="180"/>
  <c r="BK51" i="180"/>
  <c r="BJ51" i="180"/>
  <c r="BI51" i="180"/>
  <c r="BH51" i="180"/>
  <c r="BG51" i="180"/>
  <c r="BF51" i="180"/>
  <c r="BE51" i="180"/>
  <c r="BD51" i="180"/>
  <c r="BC51" i="180"/>
  <c r="BB51" i="180"/>
  <c r="BA51" i="180"/>
  <c r="AZ51" i="180"/>
  <c r="AY51" i="180"/>
  <c r="AX51" i="180"/>
  <c r="AW51" i="180"/>
  <c r="AV51" i="180"/>
  <c r="AU51" i="180"/>
  <c r="AT51" i="180"/>
  <c r="AS51" i="180"/>
  <c r="AR51" i="180"/>
  <c r="AQ51" i="180"/>
  <c r="AP51" i="180"/>
  <c r="AO51" i="180"/>
  <c r="AN51" i="180"/>
  <c r="AM51" i="180"/>
  <c r="AL51" i="180"/>
  <c r="AK51" i="180"/>
  <c r="AJ51" i="180"/>
  <c r="AI51" i="180"/>
  <c r="AH51" i="180"/>
  <c r="AG51" i="180"/>
  <c r="AF51" i="180"/>
  <c r="AE51" i="180"/>
  <c r="AD51" i="180"/>
  <c r="AC51" i="180"/>
  <c r="AB51" i="180"/>
  <c r="AA51" i="180"/>
  <c r="Z51" i="180"/>
  <c r="Y51" i="180"/>
  <c r="X51" i="180"/>
  <c r="W51" i="180"/>
  <c r="V51" i="180"/>
  <c r="U51" i="180"/>
  <c r="T51" i="180"/>
  <c r="S51" i="180"/>
  <c r="R51" i="180"/>
  <c r="Q51" i="180"/>
  <c r="P51" i="180"/>
  <c r="O51" i="180"/>
  <c r="N51" i="180"/>
  <c r="M51" i="180"/>
  <c r="L51" i="180"/>
  <c r="K51" i="180"/>
  <c r="J51" i="180"/>
  <c r="I51" i="180"/>
  <c r="H51" i="180"/>
  <c r="G51" i="180"/>
  <c r="F51" i="180"/>
  <c r="E51" i="180"/>
  <c r="D51" i="180"/>
  <c r="C51" i="180"/>
  <c r="B51" i="180"/>
  <c r="CA50" i="180"/>
  <c r="BZ50" i="180"/>
  <c r="BY50" i="180"/>
  <c r="BX50" i="180"/>
  <c r="BW50" i="180"/>
  <c r="BV50" i="180"/>
  <c r="BU50" i="180"/>
  <c r="BT50" i="180"/>
  <c r="BS50" i="180"/>
  <c r="BR50" i="180"/>
  <c r="BQ50" i="180"/>
  <c r="BP50" i="180"/>
  <c r="BO50" i="180"/>
  <c r="BN50" i="180"/>
  <c r="BM50" i="180"/>
  <c r="BL50" i="180"/>
  <c r="BK50" i="180"/>
  <c r="BJ50" i="180"/>
  <c r="BI50" i="180"/>
  <c r="BH50" i="180"/>
  <c r="BG50" i="180"/>
  <c r="BF50" i="180"/>
  <c r="BE50" i="180"/>
  <c r="BD50" i="180"/>
  <c r="BC50" i="180"/>
  <c r="BB50" i="180"/>
  <c r="BA50" i="180"/>
  <c r="AZ50" i="180"/>
  <c r="AY50" i="180"/>
  <c r="AX50" i="180"/>
  <c r="AW50" i="180"/>
  <c r="AV50" i="180"/>
  <c r="AU50" i="180"/>
  <c r="AT50" i="180"/>
  <c r="AS50" i="180"/>
  <c r="AR50" i="180"/>
  <c r="AQ50" i="180"/>
  <c r="AP50" i="180"/>
  <c r="AO50" i="180"/>
  <c r="AN50" i="180"/>
  <c r="AM50" i="180"/>
  <c r="AL50" i="180"/>
  <c r="AK50" i="180"/>
  <c r="AJ50" i="180"/>
  <c r="AI50" i="180"/>
  <c r="AH50" i="180"/>
  <c r="AG50" i="180"/>
  <c r="AF50" i="180"/>
  <c r="AE50" i="180"/>
  <c r="AD50" i="180"/>
  <c r="AC50" i="180"/>
  <c r="AB50" i="180"/>
  <c r="AA50" i="180"/>
  <c r="Z50" i="180"/>
  <c r="Y50" i="180"/>
  <c r="X50" i="180"/>
  <c r="W50" i="180"/>
  <c r="V50" i="180"/>
  <c r="U50" i="180"/>
  <c r="T50" i="180"/>
  <c r="S50" i="180"/>
  <c r="R50" i="180"/>
  <c r="Q50" i="180"/>
  <c r="P50" i="180"/>
  <c r="O50" i="180"/>
  <c r="N50" i="180"/>
  <c r="M50" i="180"/>
  <c r="L50" i="180"/>
  <c r="K50" i="180"/>
  <c r="J50" i="180"/>
  <c r="I50" i="180"/>
  <c r="H50" i="180"/>
  <c r="G50" i="180"/>
  <c r="F50" i="180"/>
  <c r="E50" i="180"/>
  <c r="D50" i="180"/>
  <c r="C50" i="180"/>
  <c r="B50" i="180"/>
  <c r="CA48" i="180"/>
  <c r="BZ48" i="180"/>
  <c r="BY48" i="180"/>
  <c r="BX48" i="180"/>
  <c r="BW48" i="180"/>
  <c r="BV48" i="180"/>
  <c r="BU48" i="180"/>
  <c r="BT48" i="180"/>
  <c r="BS48" i="180"/>
  <c r="BR48" i="180"/>
  <c r="BQ48" i="180"/>
  <c r="BP48" i="180"/>
  <c r="BO48" i="180"/>
  <c r="BN48" i="180"/>
  <c r="BM48" i="180"/>
  <c r="BL48" i="180"/>
  <c r="BK48" i="180"/>
  <c r="BJ48" i="180"/>
  <c r="BI48" i="180"/>
  <c r="BH48" i="180"/>
  <c r="BG48" i="180"/>
  <c r="BF48" i="180"/>
  <c r="BE48" i="180"/>
  <c r="BD48" i="180"/>
  <c r="BC48" i="180"/>
  <c r="BB48" i="180"/>
  <c r="BA48" i="180"/>
  <c r="AZ48" i="180"/>
  <c r="AY48" i="180"/>
  <c r="AX48" i="180"/>
  <c r="AW48" i="180"/>
  <c r="AV48" i="180"/>
  <c r="AU48" i="180"/>
  <c r="AT48" i="180"/>
  <c r="AS48" i="180"/>
  <c r="AR48" i="180"/>
  <c r="AQ48" i="180"/>
  <c r="AP48" i="180"/>
  <c r="AO48" i="180"/>
  <c r="AN48" i="180"/>
  <c r="AM48" i="180"/>
  <c r="AL48" i="180"/>
  <c r="AK48" i="180"/>
  <c r="AJ48" i="180"/>
  <c r="AI48" i="180"/>
  <c r="AH48" i="180"/>
  <c r="AG48" i="180"/>
  <c r="AF48" i="180"/>
  <c r="AE48" i="180"/>
  <c r="AD48" i="180"/>
  <c r="AC48" i="180"/>
  <c r="AB48" i="180"/>
  <c r="AA48" i="180"/>
  <c r="Z48" i="180"/>
  <c r="Y48" i="180"/>
  <c r="X48" i="180"/>
  <c r="W48" i="180"/>
  <c r="V48" i="180"/>
  <c r="U48" i="180"/>
  <c r="T48" i="180"/>
  <c r="S48" i="180"/>
  <c r="R48" i="180"/>
  <c r="Q48" i="180"/>
  <c r="P48" i="180"/>
  <c r="O48" i="180"/>
  <c r="N48" i="180"/>
  <c r="M48" i="180"/>
  <c r="L48" i="180"/>
  <c r="K48" i="180"/>
  <c r="J48" i="180"/>
  <c r="I48" i="180"/>
  <c r="H48" i="180"/>
  <c r="G48" i="180"/>
  <c r="F48" i="180"/>
  <c r="E48" i="180"/>
  <c r="D48" i="180"/>
  <c r="C48" i="180"/>
  <c r="B48" i="180"/>
  <c r="CA47" i="180"/>
  <c r="BZ47" i="180"/>
  <c r="BY47" i="180"/>
  <c r="BX47" i="180"/>
  <c r="BW47" i="180"/>
  <c r="BV47" i="180"/>
  <c r="BU47" i="180"/>
  <c r="BT47" i="180"/>
  <c r="BS47" i="180"/>
  <c r="BR47" i="180"/>
  <c r="BQ47" i="180"/>
  <c r="BP47" i="180"/>
  <c r="BO47" i="180"/>
  <c r="BN47" i="180"/>
  <c r="BM47" i="180"/>
  <c r="BL47" i="180"/>
  <c r="BK47" i="180"/>
  <c r="BJ47" i="180"/>
  <c r="BI47" i="180"/>
  <c r="BH47" i="180"/>
  <c r="BG47" i="180"/>
  <c r="BF47" i="180"/>
  <c r="BE47" i="180"/>
  <c r="BD47" i="180"/>
  <c r="BC47" i="180"/>
  <c r="BB47" i="180"/>
  <c r="BA47" i="180"/>
  <c r="AZ47" i="180"/>
  <c r="AY47" i="180"/>
  <c r="AX47" i="180"/>
  <c r="AW47" i="180"/>
  <c r="AV47" i="180"/>
  <c r="AU47" i="180"/>
  <c r="AT47" i="180"/>
  <c r="AS47" i="180"/>
  <c r="AR47" i="180"/>
  <c r="AQ47" i="180"/>
  <c r="AP47" i="180"/>
  <c r="AO47" i="180"/>
  <c r="AN47" i="180"/>
  <c r="AM47" i="180"/>
  <c r="AL47" i="180"/>
  <c r="AK47" i="180"/>
  <c r="AJ47" i="180"/>
  <c r="AI47" i="180"/>
  <c r="AH47" i="180"/>
  <c r="AG47" i="180"/>
  <c r="AF47" i="180"/>
  <c r="AE47" i="180"/>
  <c r="AD47" i="180"/>
  <c r="AC47" i="180"/>
  <c r="AB47" i="180"/>
  <c r="AA47" i="180"/>
  <c r="Z47" i="180"/>
  <c r="Y47" i="180"/>
  <c r="X47" i="180"/>
  <c r="W47" i="180"/>
  <c r="V47" i="180"/>
  <c r="U47" i="180"/>
  <c r="T47" i="180"/>
  <c r="S47" i="180"/>
  <c r="R47" i="180"/>
  <c r="Q47" i="180"/>
  <c r="P47" i="180"/>
  <c r="O47" i="180"/>
  <c r="N47" i="180"/>
  <c r="M47" i="180"/>
  <c r="L47" i="180"/>
  <c r="K47" i="180"/>
  <c r="J47" i="180"/>
  <c r="I47" i="180"/>
  <c r="H47" i="180"/>
  <c r="G47" i="180"/>
  <c r="F47" i="180"/>
  <c r="E47" i="180"/>
  <c r="D47" i="180"/>
  <c r="C47" i="180"/>
  <c r="B47" i="180"/>
  <c r="CA45" i="180"/>
  <c r="BZ45" i="180"/>
  <c r="BY45" i="180"/>
  <c r="BX45" i="180"/>
  <c r="BW45" i="180"/>
  <c r="BV45" i="180"/>
  <c r="BU45" i="180"/>
  <c r="BT45" i="180"/>
  <c r="BS45" i="180"/>
  <c r="BR45" i="180"/>
  <c r="BQ45" i="180"/>
  <c r="BP45" i="180"/>
  <c r="BO45" i="180"/>
  <c r="BN45" i="180"/>
  <c r="BM45" i="180"/>
  <c r="BL45" i="180"/>
  <c r="BK45" i="180"/>
  <c r="BJ45" i="180"/>
  <c r="BI45" i="180"/>
  <c r="BH45" i="180"/>
  <c r="BG45" i="180"/>
  <c r="BF45" i="180"/>
  <c r="BE45" i="180"/>
  <c r="BD45" i="180"/>
  <c r="BC45" i="180"/>
  <c r="BB45" i="180"/>
  <c r="BA45" i="180"/>
  <c r="AZ45" i="180"/>
  <c r="AY45" i="180"/>
  <c r="AX45" i="180"/>
  <c r="AW45" i="180"/>
  <c r="AV45" i="180"/>
  <c r="AU45" i="180"/>
  <c r="AT45" i="180"/>
  <c r="AS45" i="180"/>
  <c r="AR45" i="180"/>
  <c r="AQ45" i="180"/>
  <c r="AP45" i="180"/>
  <c r="AO45" i="180"/>
  <c r="AN45" i="180"/>
  <c r="AM45" i="180"/>
  <c r="AL45" i="180"/>
  <c r="AK45" i="180"/>
  <c r="AJ45" i="180"/>
  <c r="AI45" i="180"/>
  <c r="AH45" i="180"/>
  <c r="AG45" i="180"/>
  <c r="AF45" i="180"/>
  <c r="AE45" i="180"/>
  <c r="AD45" i="180"/>
  <c r="AC45" i="180"/>
  <c r="AB45" i="180"/>
  <c r="AA45" i="180"/>
  <c r="Z45" i="180"/>
  <c r="Y45" i="180"/>
  <c r="X45" i="180"/>
  <c r="W45" i="180"/>
  <c r="V45" i="180"/>
  <c r="U45" i="180"/>
  <c r="T45" i="180"/>
  <c r="S45" i="180"/>
  <c r="R45" i="180"/>
  <c r="Q45" i="180"/>
  <c r="P45" i="180"/>
  <c r="O45" i="180"/>
  <c r="N45" i="180"/>
  <c r="M45" i="180"/>
  <c r="L45" i="180"/>
  <c r="K45" i="180"/>
  <c r="J45" i="180"/>
  <c r="I45" i="180"/>
  <c r="H45" i="180"/>
  <c r="G45" i="180"/>
  <c r="F45" i="180"/>
  <c r="E45" i="180"/>
  <c r="D45" i="180"/>
  <c r="C45" i="180"/>
  <c r="B45" i="180"/>
  <c r="CA44" i="180"/>
  <c r="BZ44" i="180"/>
  <c r="BY44" i="180"/>
  <c r="BX44" i="180"/>
  <c r="BW44" i="180"/>
  <c r="BV44" i="180"/>
  <c r="BU44" i="180"/>
  <c r="BT44" i="180"/>
  <c r="BS44" i="180"/>
  <c r="BR44" i="180"/>
  <c r="BQ44" i="180"/>
  <c r="BP44" i="180"/>
  <c r="BO44" i="180"/>
  <c r="BN44" i="180"/>
  <c r="BM44" i="180"/>
  <c r="BL44" i="180"/>
  <c r="BK44" i="180"/>
  <c r="BJ44" i="180"/>
  <c r="BI44" i="180"/>
  <c r="BH44" i="180"/>
  <c r="BG44" i="180"/>
  <c r="BF44" i="180"/>
  <c r="BE44" i="180"/>
  <c r="BD44" i="180"/>
  <c r="BC44" i="180"/>
  <c r="BB44" i="180"/>
  <c r="BA44" i="180"/>
  <c r="AZ44" i="180"/>
  <c r="AY44" i="180"/>
  <c r="AX44" i="180"/>
  <c r="AW44" i="180"/>
  <c r="AV44" i="180"/>
  <c r="AU44" i="180"/>
  <c r="AT44" i="180"/>
  <c r="AS44" i="180"/>
  <c r="AR44" i="180"/>
  <c r="AQ44" i="180"/>
  <c r="AP44" i="180"/>
  <c r="AO44" i="180"/>
  <c r="AN44" i="180"/>
  <c r="AM44" i="180"/>
  <c r="AL44" i="180"/>
  <c r="AK44" i="180"/>
  <c r="AJ44" i="180"/>
  <c r="AI44" i="180"/>
  <c r="AH44" i="180"/>
  <c r="AG44" i="180"/>
  <c r="AF44" i="180"/>
  <c r="AE44" i="180"/>
  <c r="AD44" i="180"/>
  <c r="AC44" i="180"/>
  <c r="AB44" i="180"/>
  <c r="AA44" i="180"/>
  <c r="Z44" i="180"/>
  <c r="Y44" i="180"/>
  <c r="X44" i="180"/>
  <c r="W44" i="180"/>
  <c r="V44" i="180"/>
  <c r="U44" i="180"/>
  <c r="T44" i="180"/>
  <c r="S44" i="180"/>
  <c r="R44" i="180"/>
  <c r="Q44" i="180"/>
  <c r="P44" i="180"/>
  <c r="O44" i="180"/>
  <c r="N44" i="180"/>
  <c r="M44" i="180"/>
  <c r="L44" i="180"/>
  <c r="K44" i="180"/>
  <c r="J44" i="180"/>
  <c r="I44" i="180"/>
  <c r="H44" i="180"/>
  <c r="G44" i="180"/>
  <c r="F44" i="180"/>
  <c r="E44" i="180"/>
  <c r="D44" i="180"/>
  <c r="C44" i="180"/>
  <c r="B44" i="180"/>
  <c r="CA42" i="180"/>
  <c r="BZ42" i="180"/>
  <c r="BY42" i="180"/>
  <c r="BX42" i="180"/>
  <c r="BW42" i="180"/>
  <c r="BV42" i="180"/>
  <c r="BU42" i="180"/>
  <c r="BT42" i="180"/>
  <c r="BS42" i="180"/>
  <c r="BR42" i="180"/>
  <c r="BQ42" i="180"/>
  <c r="BP42" i="180"/>
  <c r="BO42" i="180"/>
  <c r="BN42" i="180"/>
  <c r="BM42" i="180"/>
  <c r="BL42" i="180"/>
  <c r="BK42" i="180"/>
  <c r="BJ42" i="180"/>
  <c r="BI42" i="180"/>
  <c r="BH42" i="180"/>
  <c r="BG42" i="180"/>
  <c r="BF42" i="180"/>
  <c r="BE42" i="180"/>
  <c r="BD42" i="180"/>
  <c r="BC42" i="180"/>
  <c r="BB42" i="180"/>
  <c r="BA42" i="180"/>
  <c r="AZ42" i="180"/>
  <c r="AY42" i="180"/>
  <c r="AX42" i="180"/>
  <c r="AW42" i="180"/>
  <c r="AV42" i="180"/>
  <c r="AU42" i="180"/>
  <c r="AT42" i="180"/>
  <c r="AS42" i="180"/>
  <c r="AR42" i="180"/>
  <c r="AQ42" i="180"/>
  <c r="AP42" i="180"/>
  <c r="AO42" i="180"/>
  <c r="AN42" i="180"/>
  <c r="AM42" i="180"/>
  <c r="AL42" i="180"/>
  <c r="AK42" i="180"/>
  <c r="AJ42" i="180"/>
  <c r="AI42" i="180"/>
  <c r="AH42" i="180"/>
  <c r="AG42" i="180"/>
  <c r="AF42" i="180"/>
  <c r="AE42" i="180"/>
  <c r="AD42" i="180"/>
  <c r="AC42" i="180"/>
  <c r="AB42" i="180"/>
  <c r="AA42" i="180"/>
  <c r="Z42" i="180"/>
  <c r="Y42" i="180"/>
  <c r="X42" i="180"/>
  <c r="W42" i="180"/>
  <c r="V42" i="180"/>
  <c r="U42" i="180"/>
  <c r="T42" i="180"/>
  <c r="S42" i="180"/>
  <c r="R42" i="180"/>
  <c r="Q42" i="180"/>
  <c r="P42" i="180"/>
  <c r="O42" i="180"/>
  <c r="N42" i="180"/>
  <c r="M42" i="180"/>
  <c r="L42" i="180"/>
  <c r="K42" i="180"/>
  <c r="J42" i="180"/>
  <c r="I42" i="180"/>
  <c r="H42" i="180"/>
  <c r="G42" i="180"/>
  <c r="F42" i="180"/>
  <c r="E42" i="180"/>
  <c r="D42" i="180"/>
  <c r="C42" i="180"/>
  <c r="B42" i="180"/>
  <c r="CA41" i="180"/>
  <c r="BZ41" i="180"/>
  <c r="BY41" i="180"/>
  <c r="BX41" i="180"/>
  <c r="BW41" i="180"/>
  <c r="BV41" i="180"/>
  <c r="BU41" i="180"/>
  <c r="BT41" i="180"/>
  <c r="BS41" i="180"/>
  <c r="BR41" i="180"/>
  <c r="BQ41" i="180"/>
  <c r="BP41" i="180"/>
  <c r="BO41" i="180"/>
  <c r="BN41" i="180"/>
  <c r="BM41" i="180"/>
  <c r="BL41" i="180"/>
  <c r="BK41" i="180"/>
  <c r="BJ41" i="180"/>
  <c r="BI41" i="180"/>
  <c r="BH41" i="180"/>
  <c r="BG41" i="180"/>
  <c r="BF41" i="180"/>
  <c r="BE41" i="180"/>
  <c r="BD41" i="180"/>
  <c r="BC41" i="180"/>
  <c r="BB41" i="180"/>
  <c r="BA41" i="180"/>
  <c r="AZ41" i="180"/>
  <c r="AY41" i="180"/>
  <c r="AX41" i="180"/>
  <c r="AW41" i="180"/>
  <c r="AV41" i="180"/>
  <c r="AU41" i="180"/>
  <c r="AT41" i="180"/>
  <c r="AS41" i="180"/>
  <c r="AR41" i="180"/>
  <c r="AQ41" i="180"/>
  <c r="AP41" i="180"/>
  <c r="AO41" i="180"/>
  <c r="AN41" i="180"/>
  <c r="AM41" i="180"/>
  <c r="AL41" i="180"/>
  <c r="AK41" i="180"/>
  <c r="AJ41" i="180"/>
  <c r="AI41" i="180"/>
  <c r="AH41" i="180"/>
  <c r="AG41" i="180"/>
  <c r="AF41" i="180"/>
  <c r="AE41" i="180"/>
  <c r="AD41" i="180"/>
  <c r="AC41" i="180"/>
  <c r="AB41" i="180"/>
  <c r="AA41" i="180"/>
  <c r="Z41" i="180"/>
  <c r="Y41" i="180"/>
  <c r="X41" i="180"/>
  <c r="W41" i="180"/>
  <c r="V41" i="180"/>
  <c r="U41" i="180"/>
  <c r="T41" i="180"/>
  <c r="S41" i="180"/>
  <c r="R41" i="180"/>
  <c r="Q41" i="180"/>
  <c r="P41" i="180"/>
  <c r="O41" i="180"/>
  <c r="N41" i="180"/>
  <c r="M41" i="180"/>
  <c r="L41" i="180"/>
  <c r="K41" i="180"/>
  <c r="J41" i="180"/>
  <c r="I41" i="180"/>
  <c r="H41" i="180"/>
  <c r="G41" i="180"/>
  <c r="F41" i="180"/>
  <c r="E41" i="180"/>
  <c r="D41" i="180"/>
  <c r="C41" i="180"/>
  <c r="B41" i="180"/>
  <c r="CA39" i="180"/>
  <c r="BZ39" i="180"/>
  <c r="BY39" i="180"/>
  <c r="BX39" i="180"/>
  <c r="BW39" i="180"/>
  <c r="BV39" i="180"/>
  <c r="BU39" i="180"/>
  <c r="BT39" i="180"/>
  <c r="BS39" i="180"/>
  <c r="BR39" i="180"/>
  <c r="BQ39" i="180"/>
  <c r="BP39" i="180"/>
  <c r="BO39" i="180"/>
  <c r="BN39" i="180"/>
  <c r="BM39" i="180"/>
  <c r="BL39" i="180"/>
  <c r="BK39" i="180"/>
  <c r="BJ39" i="180"/>
  <c r="BI39" i="180"/>
  <c r="BH39" i="180"/>
  <c r="BG39" i="180"/>
  <c r="BF39" i="180"/>
  <c r="BE39" i="180"/>
  <c r="BD39" i="180"/>
  <c r="BC39" i="180"/>
  <c r="BB39" i="180"/>
  <c r="BA39" i="180"/>
  <c r="AZ39" i="180"/>
  <c r="AY39" i="180"/>
  <c r="AX39" i="180"/>
  <c r="AW39" i="180"/>
  <c r="AV39" i="180"/>
  <c r="AU39" i="180"/>
  <c r="AT39" i="180"/>
  <c r="AS39" i="180"/>
  <c r="AR39" i="180"/>
  <c r="AQ39" i="180"/>
  <c r="AP39" i="180"/>
  <c r="AO39" i="180"/>
  <c r="AN39" i="180"/>
  <c r="AM39" i="180"/>
  <c r="AL39" i="180"/>
  <c r="AK39" i="180"/>
  <c r="AJ39" i="180"/>
  <c r="AI39" i="180"/>
  <c r="AH39" i="180"/>
  <c r="AG39" i="180"/>
  <c r="AF39" i="180"/>
  <c r="AE39" i="180"/>
  <c r="AD39" i="180"/>
  <c r="AC39" i="180"/>
  <c r="AB39" i="180"/>
  <c r="AA39" i="180"/>
  <c r="Z39" i="180"/>
  <c r="Y39" i="180"/>
  <c r="X39" i="180"/>
  <c r="W39" i="180"/>
  <c r="V39" i="180"/>
  <c r="U39" i="180"/>
  <c r="T39" i="180"/>
  <c r="S39" i="180"/>
  <c r="R39" i="180"/>
  <c r="Q39" i="180"/>
  <c r="P39" i="180"/>
  <c r="O39" i="180"/>
  <c r="N39" i="180"/>
  <c r="M39" i="180"/>
  <c r="L39" i="180"/>
  <c r="K39" i="180"/>
  <c r="J39" i="180"/>
  <c r="I39" i="180"/>
  <c r="H39" i="180"/>
  <c r="G39" i="180"/>
  <c r="F39" i="180"/>
  <c r="E39" i="180"/>
  <c r="D39" i="180"/>
  <c r="C39" i="180"/>
  <c r="B39" i="180"/>
  <c r="CA38" i="180"/>
  <c r="BZ38" i="180"/>
  <c r="BY38" i="180"/>
  <c r="BX38" i="180"/>
  <c r="BW38" i="180"/>
  <c r="BV38" i="180"/>
  <c r="BU38" i="180"/>
  <c r="BT38" i="180"/>
  <c r="BS38" i="180"/>
  <c r="BR38" i="180"/>
  <c r="BQ38" i="180"/>
  <c r="BP38" i="180"/>
  <c r="BO38" i="180"/>
  <c r="BN38" i="180"/>
  <c r="BM38" i="180"/>
  <c r="BL38" i="180"/>
  <c r="BK38" i="180"/>
  <c r="BJ38" i="180"/>
  <c r="BI38" i="180"/>
  <c r="BH38" i="180"/>
  <c r="BG38" i="180"/>
  <c r="BF38" i="180"/>
  <c r="BE38" i="180"/>
  <c r="BD38" i="180"/>
  <c r="BC38" i="180"/>
  <c r="BB38" i="180"/>
  <c r="BA38" i="180"/>
  <c r="AZ38" i="180"/>
  <c r="AY38" i="180"/>
  <c r="AX38" i="180"/>
  <c r="AW38" i="180"/>
  <c r="AV38" i="180"/>
  <c r="AU38" i="180"/>
  <c r="AT38" i="180"/>
  <c r="AS38" i="180"/>
  <c r="AR38" i="180"/>
  <c r="AQ38" i="180"/>
  <c r="AP38" i="180"/>
  <c r="AO38" i="180"/>
  <c r="AN38" i="180"/>
  <c r="AM38" i="180"/>
  <c r="AL38" i="180"/>
  <c r="AK38" i="180"/>
  <c r="AJ38" i="180"/>
  <c r="AI38" i="180"/>
  <c r="AH38" i="180"/>
  <c r="AG38" i="180"/>
  <c r="AF38" i="180"/>
  <c r="AE38" i="180"/>
  <c r="AD38" i="180"/>
  <c r="AC38" i="180"/>
  <c r="AB38" i="180"/>
  <c r="AA38" i="180"/>
  <c r="Z38" i="180"/>
  <c r="Y38" i="180"/>
  <c r="X38" i="180"/>
  <c r="W38" i="180"/>
  <c r="V38" i="180"/>
  <c r="U38" i="180"/>
  <c r="T38" i="180"/>
  <c r="S38" i="180"/>
  <c r="R38" i="180"/>
  <c r="Q38" i="180"/>
  <c r="P38" i="180"/>
  <c r="O38" i="180"/>
  <c r="N38" i="180"/>
  <c r="M38" i="180"/>
  <c r="L38" i="180"/>
  <c r="K38" i="180"/>
  <c r="J38" i="180"/>
  <c r="I38" i="180"/>
  <c r="H38" i="180"/>
  <c r="G38" i="180"/>
  <c r="F38" i="180"/>
  <c r="E38" i="180"/>
  <c r="D38" i="180"/>
  <c r="C38" i="180"/>
  <c r="B38" i="180"/>
  <c r="CA36" i="180"/>
  <c r="BZ36" i="180"/>
  <c r="BY36" i="180"/>
  <c r="BX36" i="180"/>
  <c r="BW36" i="180"/>
  <c r="BV36" i="180"/>
  <c r="BU36" i="180"/>
  <c r="BT36" i="180"/>
  <c r="BS36" i="180"/>
  <c r="BR36" i="180"/>
  <c r="BQ36" i="180"/>
  <c r="BP36" i="180"/>
  <c r="BO36" i="180"/>
  <c r="BN36" i="180"/>
  <c r="BM36" i="180"/>
  <c r="BL36" i="180"/>
  <c r="BK36" i="180"/>
  <c r="BJ36" i="180"/>
  <c r="BI36" i="180"/>
  <c r="BH36" i="180"/>
  <c r="BG36" i="180"/>
  <c r="BF36" i="180"/>
  <c r="BE36" i="180"/>
  <c r="BD36" i="180"/>
  <c r="BC36" i="180"/>
  <c r="BB36" i="180"/>
  <c r="BA36" i="180"/>
  <c r="AZ36" i="180"/>
  <c r="AY36" i="180"/>
  <c r="AX36" i="180"/>
  <c r="AW36" i="180"/>
  <c r="AV36" i="180"/>
  <c r="AU36" i="180"/>
  <c r="AT36" i="180"/>
  <c r="AS36" i="180"/>
  <c r="AR36" i="180"/>
  <c r="AQ36" i="180"/>
  <c r="AP36" i="180"/>
  <c r="AO36" i="180"/>
  <c r="AN36" i="180"/>
  <c r="AM36" i="180"/>
  <c r="AL36" i="180"/>
  <c r="AK36" i="180"/>
  <c r="AJ36" i="180"/>
  <c r="AI36" i="180"/>
  <c r="AH36" i="180"/>
  <c r="AG36" i="180"/>
  <c r="AF36" i="180"/>
  <c r="AE36" i="180"/>
  <c r="AD36" i="180"/>
  <c r="AC36" i="180"/>
  <c r="AB36" i="180"/>
  <c r="AA36" i="180"/>
  <c r="Z36" i="180"/>
  <c r="Y36" i="180"/>
  <c r="X36" i="180"/>
  <c r="W36" i="180"/>
  <c r="V36" i="180"/>
  <c r="U36" i="180"/>
  <c r="T36" i="180"/>
  <c r="S36" i="180"/>
  <c r="R36" i="180"/>
  <c r="Q36" i="180"/>
  <c r="P36" i="180"/>
  <c r="O36" i="180"/>
  <c r="N36" i="180"/>
  <c r="M36" i="180"/>
  <c r="L36" i="180"/>
  <c r="K36" i="180"/>
  <c r="J36" i="180"/>
  <c r="I36" i="180"/>
  <c r="H36" i="180"/>
  <c r="G36" i="180"/>
  <c r="F36" i="180"/>
  <c r="E36" i="180"/>
  <c r="D36" i="180"/>
  <c r="C36" i="180"/>
  <c r="B36" i="180"/>
  <c r="CA35" i="180"/>
  <c r="BZ35" i="180"/>
  <c r="BY35" i="180"/>
  <c r="BX35" i="180"/>
  <c r="BW35" i="180"/>
  <c r="BV35" i="180"/>
  <c r="BU35" i="180"/>
  <c r="BT35" i="180"/>
  <c r="BS35" i="180"/>
  <c r="BR35" i="180"/>
  <c r="BQ35" i="180"/>
  <c r="BP35" i="180"/>
  <c r="BO35" i="180"/>
  <c r="BN35" i="180"/>
  <c r="BM35" i="180"/>
  <c r="BL35" i="180"/>
  <c r="BK35" i="180"/>
  <c r="BJ35" i="180"/>
  <c r="BI35" i="180"/>
  <c r="BH35" i="180"/>
  <c r="BG35" i="180"/>
  <c r="BF35" i="180"/>
  <c r="BE35" i="180"/>
  <c r="BD35" i="180"/>
  <c r="BC35" i="180"/>
  <c r="BB35" i="180"/>
  <c r="BA35" i="180"/>
  <c r="AZ35" i="180"/>
  <c r="AY35" i="180"/>
  <c r="AX35" i="180"/>
  <c r="AW35" i="180"/>
  <c r="AV35" i="180"/>
  <c r="AU35" i="180"/>
  <c r="AT35" i="180"/>
  <c r="AS35" i="180"/>
  <c r="AR35" i="180"/>
  <c r="AQ35" i="180"/>
  <c r="AP35" i="180"/>
  <c r="AO35" i="180"/>
  <c r="AN35" i="180"/>
  <c r="AM35" i="180"/>
  <c r="AL35" i="180"/>
  <c r="AK35" i="180"/>
  <c r="AJ35" i="180"/>
  <c r="AI35" i="180"/>
  <c r="AH35" i="180"/>
  <c r="AG35" i="180"/>
  <c r="AF35" i="180"/>
  <c r="AE35" i="180"/>
  <c r="AD35" i="180"/>
  <c r="AC35" i="180"/>
  <c r="AB35" i="180"/>
  <c r="AA35" i="180"/>
  <c r="Z35" i="180"/>
  <c r="Y35" i="180"/>
  <c r="X35" i="180"/>
  <c r="W35" i="180"/>
  <c r="V35" i="180"/>
  <c r="U35" i="180"/>
  <c r="T35" i="180"/>
  <c r="S35" i="180"/>
  <c r="R35" i="180"/>
  <c r="Q35" i="180"/>
  <c r="P35" i="180"/>
  <c r="O35" i="180"/>
  <c r="N35" i="180"/>
  <c r="M35" i="180"/>
  <c r="L35" i="180"/>
  <c r="K35" i="180"/>
  <c r="J35" i="180"/>
  <c r="I35" i="180"/>
  <c r="H35" i="180"/>
  <c r="G35" i="180"/>
  <c r="F35" i="180"/>
  <c r="E35" i="180"/>
  <c r="D35" i="180"/>
  <c r="C35" i="180"/>
  <c r="B35" i="180"/>
  <c r="CA33" i="180"/>
  <c r="BZ33" i="180"/>
  <c r="BY33" i="180"/>
  <c r="BX33" i="180"/>
  <c r="BW33" i="180"/>
  <c r="BV33" i="180"/>
  <c r="BU33" i="180"/>
  <c r="BT33" i="180"/>
  <c r="BS33" i="180"/>
  <c r="BR33" i="180"/>
  <c r="BQ33" i="180"/>
  <c r="BP33" i="180"/>
  <c r="BO33" i="180"/>
  <c r="BN33" i="180"/>
  <c r="BM33" i="180"/>
  <c r="BL33" i="180"/>
  <c r="BK33" i="180"/>
  <c r="BJ33" i="180"/>
  <c r="BI33" i="180"/>
  <c r="BH33" i="180"/>
  <c r="BG33" i="180"/>
  <c r="BF33" i="180"/>
  <c r="BE33" i="180"/>
  <c r="BD33" i="180"/>
  <c r="BC33" i="180"/>
  <c r="BB33" i="180"/>
  <c r="BA33" i="180"/>
  <c r="AZ33" i="180"/>
  <c r="AY33" i="180"/>
  <c r="AX33" i="180"/>
  <c r="AW33" i="180"/>
  <c r="AV33" i="180"/>
  <c r="AU33" i="180"/>
  <c r="AT33" i="180"/>
  <c r="AS33" i="180"/>
  <c r="AR33" i="180"/>
  <c r="AQ33" i="180"/>
  <c r="AP33" i="180"/>
  <c r="AO33" i="180"/>
  <c r="AN33" i="180"/>
  <c r="AM33" i="180"/>
  <c r="AL33" i="180"/>
  <c r="AK33" i="180"/>
  <c r="AJ33" i="180"/>
  <c r="AI33" i="180"/>
  <c r="AH33" i="180"/>
  <c r="AG33" i="180"/>
  <c r="AF33" i="180"/>
  <c r="AE33" i="180"/>
  <c r="AD33" i="180"/>
  <c r="AC33" i="180"/>
  <c r="AB33" i="180"/>
  <c r="AA33" i="180"/>
  <c r="Z33" i="180"/>
  <c r="Y33" i="180"/>
  <c r="X33" i="180"/>
  <c r="W33" i="180"/>
  <c r="V33" i="180"/>
  <c r="U33" i="180"/>
  <c r="T33" i="180"/>
  <c r="S33" i="180"/>
  <c r="R33" i="180"/>
  <c r="Q33" i="180"/>
  <c r="P33" i="180"/>
  <c r="O33" i="180"/>
  <c r="N33" i="180"/>
  <c r="M33" i="180"/>
  <c r="L33" i="180"/>
  <c r="K33" i="180"/>
  <c r="J33" i="180"/>
  <c r="I33" i="180"/>
  <c r="H33" i="180"/>
  <c r="G33" i="180"/>
  <c r="F33" i="180"/>
  <c r="E33" i="180"/>
  <c r="D33" i="180"/>
  <c r="C33" i="180"/>
  <c r="B33" i="180"/>
  <c r="CA32" i="180"/>
  <c r="BZ32" i="180"/>
  <c r="BY32" i="180"/>
  <c r="BX32" i="180"/>
  <c r="BW32" i="180"/>
  <c r="BV32" i="180"/>
  <c r="BU32" i="180"/>
  <c r="BT32" i="180"/>
  <c r="BS32" i="180"/>
  <c r="BR32" i="180"/>
  <c r="BQ32" i="180"/>
  <c r="BP32" i="180"/>
  <c r="BO32" i="180"/>
  <c r="BN32" i="180"/>
  <c r="BM32" i="180"/>
  <c r="BL32" i="180"/>
  <c r="BK32" i="180"/>
  <c r="BJ32" i="180"/>
  <c r="BI32" i="180"/>
  <c r="BH32" i="180"/>
  <c r="BG32" i="180"/>
  <c r="BF32" i="180"/>
  <c r="BE32" i="180"/>
  <c r="BD32" i="180"/>
  <c r="BC32" i="180"/>
  <c r="BB32" i="180"/>
  <c r="BA32" i="180"/>
  <c r="AZ32" i="180"/>
  <c r="AY32" i="180"/>
  <c r="AX32" i="180"/>
  <c r="AW32" i="180"/>
  <c r="AV32" i="180"/>
  <c r="AU32" i="180"/>
  <c r="AT32" i="180"/>
  <c r="AS32" i="180"/>
  <c r="AR32" i="180"/>
  <c r="AQ32" i="180"/>
  <c r="AP32" i="180"/>
  <c r="AO32" i="180"/>
  <c r="AN32" i="180"/>
  <c r="AM32" i="180"/>
  <c r="AL32" i="180"/>
  <c r="AK32" i="180"/>
  <c r="AJ32" i="180"/>
  <c r="AI32" i="180"/>
  <c r="AH32" i="180"/>
  <c r="AG32" i="180"/>
  <c r="AF32" i="180"/>
  <c r="AE32" i="180"/>
  <c r="AD32" i="180"/>
  <c r="AC32" i="180"/>
  <c r="AB32" i="180"/>
  <c r="AA32" i="180"/>
  <c r="Z32" i="180"/>
  <c r="Y32" i="180"/>
  <c r="X32" i="180"/>
  <c r="W32" i="180"/>
  <c r="V32" i="180"/>
  <c r="U32" i="180"/>
  <c r="T32" i="180"/>
  <c r="S32" i="180"/>
  <c r="R32" i="180"/>
  <c r="Q32" i="180"/>
  <c r="P32" i="180"/>
  <c r="O32" i="180"/>
  <c r="N32" i="180"/>
  <c r="M32" i="180"/>
  <c r="L32" i="180"/>
  <c r="K32" i="180"/>
  <c r="J32" i="180"/>
  <c r="I32" i="180"/>
  <c r="H32" i="180"/>
  <c r="G32" i="180"/>
  <c r="F32" i="180"/>
  <c r="E32" i="180"/>
  <c r="D32" i="180"/>
  <c r="C32" i="180"/>
  <c r="B32" i="180"/>
  <c r="CA27" i="180"/>
  <c r="BZ27" i="180"/>
  <c r="BY27" i="180"/>
  <c r="BX27" i="180"/>
  <c r="BW27" i="180"/>
  <c r="BV27" i="180"/>
  <c r="BU27" i="180"/>
  <c r="BT27" i="180"/>
  <c r="BS27" i="180"/>
  <c r="BR27" i="180"/>
  <c r="BQ27" i="180"/>
  <c r="BP27" i="180"/>
  <c r="BO27" i="180"/>
  <c r="BN27" i="180"/>
  <c r="BM27" i="180"/>
  <c r="BL27" i="180"/>
  <c r="BK27" i="180"/>
  <c r="BJ27" i="180"/>
  <c r="BI27" i="180"/>
  <c r="BH27" i="180"/>
  <c r="BG27" i="180"/>
  <c r="BF27" i="180"/>
  <c r="BE27" i="180"/>
  <c r="BD27" i="180"/>
  <c r="BC27" i="180"/>
  <c r="BB27" i="180"/>
  <c r="BA27" i="180"/>
  <c r="AZ27" i="180"/>
  <c r="AY27" i="180"/>
  <c r="AX27" i="180"/>
  <c r="AW27" i="180"/>
  <c r="AV27" i="180"/>
  <c r="AU27" i="180"/>
  <c r="AT27" i="180"/>
  <c r="AS27" i="180"/>
  <c r="AR27" i="180"/>
  <c r="AQ27" i="180"/>
  <c r="AP27" i="180"/>
  <c r="AO27" i="180"/>
  <c r="AN27" i="180"/>
  <c r="AM27" i="180"/>
  <c r="AL27" i="180"/>
  <c r="AK27" i="180"/>
  <c r="AJ27" i="180"/>
  <c r="AI27" i="180"/>
  <c r="AH27" i="180"/>
  <c r="AG27" i="180"/>
  <c r="AF27" i="180"/>
  <c r="AE27" i="180"/>
  <c r="AD27" i="180"/>
  <c r="AC27" i="180"/>
  <c r="AB27" i="180"/>
  <c r="AA27" i="180"/>
  <c r="Z27" i="180"/>
  <c r="Y27" i="180"/>
  <c r="X27" i="180"/>
  <c r="W27" i="180"/>
  <c r="V27" i="180"/>
  <c r="U27" i="180"/>
  <c r="T27" i="180"/>
  <c r="S27" i="180"/>
  <c r="R27" i="180"/>
  <c r="Q27" i="180"/>
  <c r="P27" i="180"/>
  <c r="O27" i="180"/>
  <c r="N27" i="180"/>
  <c r="M27" i="180"/>
  <c r="L27" i="180"/>
  <c r="K27" i="180"/>
  <c r="J27" i="180"/>
  <c r="I27" i="180"/>
  <c r="H27" i="180"/>
  <c r="G27" i="180"/>
  <c r="F27" i="180"/>
  <c r="E27" i="180"/>
  <c r="D27" i="180"/>
  <c r="C27" i="180"/>
  <c r="B27" i="180"/>
  <c r="CA25" i="180"/>
  <c r="BZ25" i="180"/>
  <c r="BY25" i="180"/>
  <c r="BX25" i="180"/>
  <c r="BW25" i="180"/>
  <c r="BV25" i="180"/>
  <c r="BU25" i="180"/>
  <c r="BT25" i="180"/>
  <c r="BS25" i="180"/>
  <c r="BR25" i="180"/>
  <c r="BQ25" i="180"/>
  <c r="BP25" i="180"/>
  <c r="BO25" i="180"/>
  <c r="BN25" i="180"/>
  <c r="BM25" i="180"/>
  <c r="BL25" i="180"/>
  <c r="BK25" i="180"/>
  <c r="BJ25" i="180"/>
  <c r="BI25" i="180"/>
  <c r="BH25" i="180"/>
  <c r="BG25" i="180"/>
  <c r="BF25" i="180"/>
  <c r="BE25" i="180"/>
  <c r="BD25" i="180"/>
  <c r="BC25" i="180"/>
  <c r="BB25" i="180"/>
  <c r="BA25" i="180"/>
  <c r="AZ25" i="180"/>
  <c r="AY25" i="180"/>
  <c r="AX25" i="180"/>
  <c r="AW25" i="180"/>
  <c r="AV25" i="180"/>
  <c r="AU25" i="180"/>
  <c r="AT25" i="180"/>
  <c r="AS25" i="180"/>
  <c r="AR25" i="180"/>
  <c r="AQ25" i="180"/>
  <c r="AP25" i="180"/>
  <c r="AO25" i="180"/>
  <c r="AN25" i="180"/>
  <c r="AM25" i="180"/>
  <c r="AL25" i="180"/>
  <c r="AK25" i="180"/>
  <c r="AJ25" i="180"/>
  <c r="AI25" i="180"/>
  <c r="AH25" i="180"/>
  <c r="AG25" i="180"/>
  <c r="AF25" i="180"/>
  <c r="AE25" i="180"/>
  <c r="AD25" i="180"/>
  <c r="AC25" i="180"/>
  <c r="AB25" i="180"/>
  <c r="AA25" i="180"/>
  <c r="Z25" i="180"/>
  <c r="Y25" i="180"/>
  <c r="X25" i="180"/>
  <c r="W25" i="180"/>
  <c r="V25" i="180"/>
  <c r="U25" i="180"/>
  <c r="T25" i="180"/>
  <c r="S25" i="180"/>
  <c r="R25" i="180"/>
  <c r="Q25" i="180"/>
  <c r="P25" i="180"/>
  <c r="O25" i="180"/>
  <c r="N25" i="180"/>
  <c r="M25" i="180"/>
  <c r="L25" i="180"/>
  <c r="K25" i="180"/>
  <c r="J25" i="180"/>
  <c r="I25" i="180"/>
  <c r="H25" i="180"/>
  <c r="G25" i="180"/>
  <c r="F25" i="180"/>
  <c r="E25" i="180"/>
  <c r="D25" i="180"/>
  <c r="C25" i="180"/>
  <c r="B25" i="180"/>
  <c r="CA24" i="180"/>
  <c r="BZ24" i="180"/>
  <c r="BY24" i="180"/>
  <c r="BX24" i="180"/>
  <c r="BW24" i="180"/>
  <c r="BV24" i="180"/>
  <c r="BU24" i="180"/>
  <c r="BT24" i="180"/>
  <c r="BS24" i="180"/>
  <c r="BR24" i="180"/>
  <c r="BQ24" i="180"/>
  <c r="BP24" i="180"/>
  <c r="BO24" i="180"/>
  <c r="BN24" i="180"/>
  <c r="BM24" i="180"/>
  <c r="BL24" i="180"/>
  <c r="BK24" i="180"/>
  <c r="BJ24" i="180"/>
  <c r="BI24" i="180"/>
  <c r="BH24" i="180"/>
  <c r="BG24" i="180"/>
  <c r="BF24" i="180"/>
  <c r="BE24" i="180"/>
  <c r="BD24" i="180"/>
  <c r="BC24" i="180"/>
  <c r="BB24" i="180"/>
  <c r="BA24" i="180"/>
  <c r="AZ24" i="180"/>
  <c r="AY24" i="180"/>
  <c r="AX24" i="180"/>
  <c r="AW24" i="180"/>
  <c r="AV24" i="180"/>
  <c r="AU24" i="180"/>
  <c r="AT24" i="180"/>
  <c r="AS24" i="180"/>
  <c r="AR24" i="180"/>
  <c r="AQ24" i="180"/>
  <c r="AP24" i="180"/>
  <c r="AO24" i="180"/>
  <c r="AN24" i="180"/>
  <c r="AM24" i="180"/>
  <c r="AL24" i="180"/>
  <c r="AK24" i="180"/>
  <c r="AJ24" i="180"/>
  <c r="AI24" i="180"/>
  <c r="AH24" i="180"/>
  <c r="AG24" i="180"/>
  <c r="AF24" i="180"/>
  <c r="AE24" i="180"/>
  <c r="AD24" i="180"/>
  <c r="AC24" i="180"/>
  <c r="AB24" i="180"/>
  <c r="AA24" i="180"/>
  <c r="Z24" i="180"/>
  <c r="Y24" i="180"/>
  <c r="X24" i="180"/>
  <c r="W24" i="180"/>
  <c r="V24" i="180"/>
  <c r="U24" i="180"/>
  <c r="T24" i="180"/>
  <c r="S24" i="180"/>
  <c r="R24" i="180"/>
  <c r="Q24" i="180"/>
  <c r="P24" i="180"/>
  <c r="O24" i="180"/>
  <c r="N24" i="180"/>
  <c r="M24" i="180"/>
  <c r="L24" i="180"/>
  <c r="K24" i="180"/>
  <c r="J24" i="180"/>
  <c r="I24" i="180"/>
  <c r="H24" i="180"/>
  <c r="G24" i="180"/>
  <c r="F24" i="180"/>
  <c r="E24" i="180"/>
  <c r="D24" i="180"/>
  <c r="C24" i="180"/>
  <c r="B24" i="180"/>
  <c r="CA22" i="180"/>
  <c r="BZ22" i="180"/>
  <c r="BY22" i="180"/>
  <c r="BX22" i="180"/>
  <c r="BW22" i="180"/>
  <c r="BV22" i="180"/>
  <c r="BU22" i="180"/>
  <c r="BT22" i="180"/>
  <c r="BS22" i="180"/>
  <c r="BR22" i="180"/>
  <c r="BQ22" i="180"/>
  <c r="BP22" i="180"/>
  <c r="BO22" i="180"/>
  <c r="BN22" i="180"/>
  <c r="BM22" i="180"/>
  <c r="BL22" i="180"/>
  <c r="BK22" i="180"/>
  <c r="BJ22" i="180"/>
  <c r="BI22" i="180"/>
  <c r="BH22" i="180"/>
  <c r="BG22" i="180"/>
  <c r="BF22" i="180"/>
  <c r="BE22" i="180"/>
  <c r="BD22" i="180"/>
  <c r="BC22" i="180"/>
  <c r="BB22" i="180"/>
  <c r="BA22" i="180"/>
  <c r="AZ22" i="180"/>
  <c r="AY22" i="180"/>
  <c r="AX22" i="180"/>
  <c r="AW22" i="180"/>
  <c r="AV22" i="180"/>
  <c r="AU22" i="180"/>
  <c r="AT22" i="180"/>
  <c r="AS22" i="180"/>
  <c r="AR22" i="180"/>
  <c r="AQ22" i="180"/>
  <c r="AP22" i="180"/>
  <c r="AO22" i="180"/>
  <c r="AN22" i="180"/>
  <c r="AM22" i="180"/>
  <c r="AL22" i="180"/>
  <c r="AK22" i="180"/>
  <c r="AJ22" i="180"/>
  <c r="AI22" i="180"/>
  <c r="AH22" i="180"/>
  <c r="AG22" i="180"/>
  <c r="AF22" i="180"/>
  <c r="AE22" i="180"/>
  <c r="AD22" i="180"/>
  <c r="AC22" i="180"/>
  <c r="AB22" i="180"/>
  <c r="AA22" i="180"/>
  <c r="Z22" i="180"/>
  <c r="Y22" i="180"/>
  <c r="X22" i="180"/>
  <c r="W22" i="180"/>
  <c r="V22" i="180"/>
  <c r="U22" i="180"/>
  <c r="T22" i="180"/>
  <c r="S22" i="180"/>
  <c r="R22" i="180"/>
  <c r="Q22" i="180"/>
  <c r="P22" i="180"/>
  <c r="O22" i="180"/>
  <c r="N22" i="180"/>
  <c r="M22" i="180"/>
  <c r="L22" i="180"/>
  <c r="K22" i="180"/>
  <c r="J22" i="180"/>
  <c r="I22" i="180"/>
  <c r="H22" i="180"/>
  <c r="G22" i="180"/>
  <c r="F22" i="180"/>
  <c r="E22" i="180"/>
  <c r="D22" i="180"/>
  <c r="C22" i="180"/>
  <c r="B22" i="180"/>
  <c r="CA21" i="180"/>
  <c r="BZ21" i="180"/>
  <c r="BY21" i="180"/>
  <c r="BX21" i="180"/>
  <c r="BW21" i="180"/>
  <c r="BV21" i="180"/>
  <c r="BU21" i="180"/>
  <c r="BT21" i="180"/>
  <c r="BS21" i="180"/>
  <c r="BR21" i="180"/>
  <c r="BQ21" i="180"/>
  <c r="BP21" i="180"/>
  <c r="BO21" i="180"/>
  <c r="BN21" i="180"/>
  <c r="BM21" i="180"/>
  <c r="BL21" i="180"/>
  <c r="BK21" i="180"/>
  <c r="BJ21" i="180"/>
  <c r="BI21" i="180"/>
  <c r="BH21" i="180"/>
  <c r="BG21" i="180"/>
  <c r="BF21" i="180"/>
  <c r="BE21" i="180"/>
  <c r="BD21" i="180"/>
  <c r="BC21" i="180"/>
  <c r="BB21" i="180"/>
  <c r="BA21" i="180"/>
  <c r="AZ21" i="180"/>
  <c r="AY21" i="180"/>
  <c r="AX21" i="180"/>
  <c r="AW21" i="180"/>
  <c r="AV21" i="180"/>
  <c r="AU21" i="180"/>
  <c r="AT21" i="180"/>
  <c r="AS21" i="180"/>
  <c r="AR21" i="180"/>
  <c r="AQ21" i="180"/>
  <c r="AP21" i="180"/>
  <c r="AO21" i="180"/>
  <c r="AN21" i="180"/>
  <c r="AM21" i="180"/>
  <c r="AL21" i="180"/>
  <c r="AK21" i="180"/>
  <c r="AJ21" i="180"/>
  <c r="AI21" i="180"/>
  <c r="AH21" i="180"/>
  <c r="AG21" i="180"/>
  <c r="AF21" i="180"/>
  <c r="AE21" i="180"/>
  <c r="AD21" i="180"/>
  <c r="AC21" i="180"/>
  <c r="AB21" i="180"/>
  <c r="AA21" i="180"/>
  <c r="Z21" i="180"/>
  <c r="Y21" i="180"/>
  <c r="X21" i="180"/>
  <c r="W21" i="180"/>
  <c r="V21" i="180"/>
  <c r="U21" i="180"/>
  <c r="T21" i="180"/>
  <c r="S21" i="180"/>
  <c r="R21" i="180"/>
  <c r="Q21" i="180"/>
  <c r="P21" i="180"/>
  <c r="O21" i="180"/>
  <c r="N21" i="180"/>
  <c r="M21" i="180"/>
  <c r="L21" i="180"/>
  <c r="K21" i="180"/>
  <c r="J21" i="180"/>
  <c r="I21" i="180"/>
  <c r="H21" i="180"/>
  <c r="G21" i="180"/>
  <c r="F21" i="180"/>
  <c r="E21" i="180"/>
  <c r="D21" i="180"/>
  <c r="C21" i="180"/>
  <c r="B21" i="180"/>
  <c r="CA19" i="180"/>
  <c r="BZ19" i="180"/>
  <c r="BY19" i="180"/>
  <c r="BX19" i="180"/>
  <c r="BW19" i="180"/>
  <c r="BV19" i="180"/>
  <c r="BU19" i="180"/>
  <c r="BT19" i="180"/>
  <c r="BS19" i="180"/>
  <c r="BR19" i="180"/>
  <c r="BQ19" i="180"/>
  <c r="BP19" i="180"/>
  <c r="BO19" i="180"/>
  <c r="BN19" i="180"/>
  <c r="BM19" i="180"/>
  <c r="BL19" i="180"/>
  <c r="BK19" i="180"/>
  <c r="BJ19" i="180"/>
  <c r="BI19" i="180"/>
  <c r="BH19" i="180"/>
  <c r="BG19" i="180"/>
  <c r="BF19" i="180"/>
  <c r="BE19" i="180"/>
  <c r="BD19" i="180"/>
  <c r="BC19" i="180"/>
  <c r="BB19" i="180"/>
  <c r="BA19" i="180"/>
  <c r="AZ19" i="180"/>
  <c r="AY19" i="180"/>
  <c r="AX19" i="180"/>
  <c r="AW19" i="180"/>
  <c r="AV19" i="180"/>
  <c r="AU19" i="180"/>
  <c r="AT19" i="180"/>
  <c r="AS19" i="180"/>
  <c r="AR19" i="180"/>
  <c r="AQ19" i="180"/>
  <c r="AP19" i="180"/>
  <c r="AO19" i="180"/>
  <c r="AN19" i="180"/>
  <c r="AM19" i="180"/>
  <c r="AL19" i="180"/>
  <c r="AK19" i="180"/>
  <c r="AJ19" i="180"/>
  <c r="AI19" i="180"/>
  <c r="AH19" i="180"/>
  <c r="AG19" i="180"/>
  <c r="AF19" i="180"/>
  <c r="AE19" i="180"/>
  <c r="AD19" i="180"/>
  <c r="AC19" i="180"/>
  <c r="AB19" i="180"/>
  <c r="AA19" i="180"/>
  <c r="Z19" i="180"/>
  <c r="Y19" i="180"/>
  <c r="X19" i="180"/>
  <c r="W19" i="180"/>
  <c r="V19" i="180"/>
  <c r="U19" i="180"/>
  <c r="T19" i="180"/>
  <c r="S19" i="180"/>
  <c r="R19" i="180"/>
  <c r="Q19" i="180"/>
  <c r="P19" i="180"/>
  <c r="O19" i="180"/>
  <c r="N19" i="180"/>
  <c r="M19" i="180"/>
  <c r="L19" i="180"/>
  <c r="K19" i="180"/>
  <c r="J19" i="180"/>
  <c r="I19" i="180"/>
  <c r="H19" i="180"/>
  <c r="G19" i="180"/>
  <c r="F19" i="180"/>
  <c r="E19" i="180"/>
  <c r="D19" i="180"/>
  <c r="C19" i="180"/>
  <c r="B19" i="180"/>
  <c r="CA18" i="180"/>
  <c r="BZ18" i="180"/>
  <c r="BY18" i="180"/>
  <c r="BX18" i="180"/>
  <c r="BW18" i="180"/>
  <c r="BV18" i="180"/>
  <c r="BU18" i="180"/>
  <c r="BT18" i="180"/>
  <c r="BS18" i="180"/>
  <c r="BR18" i="180"/>
  <c r="BQ18" i="180"/>
  <c r="BP18" i="180"/>
  <c r="BO18" i="180"/>
  <c r="BN18" i="180"/>
  <c r="BM18" i="180"/>
  <c r="BL18" i="180"/>
  <c r="BK18" i="180"/>
  <c r="BJ18" i="180"/>
  <c r="BI18" i="180"/>
  <c r="BH18" i="180"/>
  <c r="BG18" i="180"/>
  <c r="BF18" i="180"/>
  <c r="BE18" i="180"/>
  <c r="BD18" i="180"/>
  <c r="BC18" i="180"/>
  <c r="BB18" i="180"/>
  <c r="BA18" i="180"/>
  <c r="AZ18" i="180"/>
  <c r="AY18" i="180"/>
  <c r="AX18" i="180"/>
  <c r="AW18" i="180"/>
  <c r="AV18" i="180"/>
  <c r="AU18" i="180"/>
  <c r="AT18" i="180"/>
  <c r="AS18" i="180"/>
  <c r="AR18" i="180"/>
  <c r="AQ18" i="180"/>
  <c r="AP18" i="180"/>
  <c r="AO18" i="180"/>
  <c r="AN18" i="180"/>
  <c r="AM18" i="180"/>
  <c r="AL18" i="180"/>
  <c r="AK18" i="180"/>
  <c r="AJ18" i="180"/>
  <c r="AI18" i="180"/>
  <c r="AH18" i="180"/>
  <c r="AG18" i="180"/>
  <c r="AF18" i="180"/>
  <c r="AE18" i="180"/>
  <c r="AD18" i="180"/>
  <c r="AC18" i="180"/>
  <c r="AB18" i="180"/>
  <c r="AA18" i="180"/>
  <c r="Z18" i="180"/>
  <c r="Y18" i="180"/>
  <c r="X18" i="180"/>
  <c r="W18" i="180"/>
  <c r="V18" i="180"/>
  <c r="U18" i="180"/>
  <c r="T18" i="180"/>
  <c r="S18" i="180"/>
  <c r="R18" i="180"/>
  <c r="Q18" i="180"/>
  <c r="P18" i="180"/>
  <c r="O18" i="180"/>
  <c r="N18" i="180"/>
  <c r="M18" i="180"/>
  <c r="L18" i="180"/>
  <c r="K18" i="180"/>
  <c r="J18" i="180"/>
  <c r="I18" i="180"/>
  <c r="H18" i="180"/>
  <c r="G18" i="180"/>
  <c r="F18" i="180"/>
  <c r="E18" i="180"/>
  <c r="D18" i="180"/>
  <c r="C18" i="180"/>
  <c r="B18" i="180"/>
  <c r="CA16" i="180"/>
  <c r="BZ16" i="180"/>
  <c r="BY16" i="180"/>
  <c r="BX16" i="180"/>
  <c r="BW16" i="180"/>
  <c r="BV16" i="180"/>
  <c r="BU16" i="180"/>
  <c r="BT16" i="180"/>
  <c r="BS16" i="180"/>
  <c r="BR16" i="180"/>
  <c r="BQ16" i="180"/>
  <c r="BP16" i="180"/>
  <c r="BO16" i="180"/>
  <c r="BN16" i="180"/>
  <c r="BM16" i="180"/>
  <c r="BL16" i="180"/>
  <c r="BK16" i="180"/>
  <c r="BJ16" i="180"/>
  <c r="BI16" i="180"/>
  <c r="BH16" i="180"/>
  <c r="BG16" i="180"/>
  <c r="BF16" i="180"/>
  <c r="BE16" i="180"/>
  <c r="BD16" i="180"/>
  <c r="BC16" i="180"/>
  <c r="BB16" i="180"/>
  <c r="BA16" i="180"/>
  <c r="AZ16" i="180"/>
  <c r="AY16" i="180"/>
  <c r="AX16" i="180"/>
  <c r="AW16" i="180"/>
  <c r="AV16" i="180"/>
  <c r="AU16" i="180"/>
  <c r="AT16" i="180"/>
  <c r="AS16" i="180"/>
  <c r="AR16" i="180"/>
  <c r="AQ16" i="180"/>
  <c r="AP16" i="180"/>
  <c r="AO16" i="180"/>
  <c r="AN16" i="180"/>
  <c r="AM16" i="180"/>
  <c r="AL16" i="180"/>
  <c r="AK16" i="180"/>
  <c r="AJ16" i="180"/>
  <c r="AI16" i="180"/>
  <c r="AH16" i="180"/>
  <c r="AG16" i="180"/>
  <c r="AF16" i="180"/>
  <c r="AE16" i="180"/>
  <c r="AD16" i="180"/>
  <c r="AC16" i="180"/>
  <c r="AB16" i="180"/>
  <c r="AA16" i="180"/>
  <c r="Z16" i="180"/>
  <c r="Y16" i="180"/>
  <c r="X16" i="180"/>
  <c r="W16" i="180"/>
  <c r="V16" i="180"/>
  <c r="U16" i="180"/>
  <c r="T16" i="180"/>
  <c r="S16" i="180"/>
  <c r="R16" i="180"/>
  <c r="Q16" i="180"/>
  <c r="P16" i="180"/>
  <c r="O16" i="180"/>
  <c r="N16" i="180"/>
  <c r="M16" i="180"/>
  <c r="L16" i="180"/>
  <c r="K16" i="180"/>
  <c r="J16" i="180"/>
  <c r="I16" i="180"/>
  <c r="H16" i="180"/>
  <c r="G16" i="180"/>
  <c r="F16" i="180"/>
  <c r="E16" i="180"/>
  <c r="D16" i="180"/>
  <c r="C16" i="180"/>
  <c r="B16" i="180"/>
  <c r="CA15" i="180"/>
  <c r="BZ15" i="180"/>
  <c r="BY15" i="180"/>
  <c r="BX15" i="180"/>
  <c r="BW15" i="180"/>
  <c r="BV15" i="180"/>
  <c r="BU15" i="180"/>
  <c r="BT15" i="180"/>
  <c r="BS15" i="180"/>
  <c r="BR15" i="180"/>
  <c r="BQ15" i="180"/>
  <c r="BP15" i="180"/>
  <c r="BO15" i="180"/>
  <c r="BN15" i="180"/>
  <c r="BM15" i="180"/>
  <c r="BL15" i="180"/>
  <c r="BK15" i="180"/>
  <c r="BJ15" i="180"/>
  <c r="BI15" i="180"/>
  <c r="BH15" i="180"/>
  <c r="BG15" i="180"/>
  <c r="BF15" i="180"/>
  <c r="BE15" i="180"/>
  <c r="BD15" i="180"/>
  <c r="BC15" i="180"/>
  <c r="BB15" i="180"/>
  <c r="BA15" i="180"/>
  <c r="AZ15" i="180"/>
  <c r="AY15" i="180"/>
  <c r="AX15" i="180"/>
  <c r="AW15" i="180"/>
  <c r="AV15" i="180"/>
  <c r="AU15" i="180"/>
  <c r="AT15" i="180"/>
  <c r="AS15" i="180"/>
  <c r="AR15" i="180"/>
  <c r="AQ15" i="180"/>
  <c r="AP15" i="180"/>
  <c r="AO15" i="180"/>
  <c r="AN15" i="180"/>
  <c r="AM15" i="180"/>
  <c r="AL15" i="180"/>
  <c r="AK15" i="180"/>
  <c r="AJ15" i="180"/>
  <c r="AI15" i="180"/>
  <c r="AH15" i="180"/>
  <c r="AG15" i="180"/>
  <c r="AF15" i="180"/>
  <c r="AE15" i="180"/>
  <c r="AD15" i="180"/>
  <c r="AC15" i="180"/>
  <c r="AB15" i="180"/>
  <c r="AA15" i="180"/>
  <c r="Z15" i="180"/>
  <c r="Y15" i="180"/>
  <c r="X15" i="180"/>
  <c r="W15" i="180"/>
  <c r="V15" i="180"/>
  <c r="U15" i="180"/>
  <c r="T15" i="180"/>
  <c r="S15" i="180"/>
  <c r="R15" i="180"/>
  <c r="Q15" i="180"/>
  <c r="P15" i="180"/>
  <c r="O15" i="180"/>
  <c r="N15" i="180"/>
  <c r="M15" i="180"/>
  <c r="L15" i="180"/>
  <c r="K15" i="180"/>
  <c r="J15" i="180"/>
  <c r="I15" i="180"/>
  <c r="H15" i="180"/>
  <c r="G15" i="180"/>
  <c r="F15" i="180"/>
  <c r="E15" i="180"/>
  <c r="D15" i="180"/>
  <c r="C15" i="180"/>
  <c r="B15" i="180"/>
  <c r="CA13" i="180"/>
  <c r="BZ13" i="180"/>
  <c r="BY13" i="180"/>
  <c r="BX13" i="180"/>
  <c r="BW13" i="180"/>
  <c r="BV13" i="180"/>
  <c r="BU13" i="180"/>
  <c r="BT13" i="180"/>
  <c r="BS13" i="180"/>
  <c r="BR13" i="180"/>
  <c r="BQ13" i="180"/>
  <c r="BP13" i="180"/>
  <c r="BO13" i="180"/>
  <c r="BN13" i="180"/>
  <c r="BM13" i="180"/>
  <c r="BL13" i="180"/>
  <c r="BK13" i="180"/>
  <c r="BJ13" i="180"/>
  <c r="BI13" i="180"/>
  <c r="BH13" i="180"/>
  <c r="BG13" i="180"/>
  <c r="BF13" i="180"/>
  <c r="BE13" i="180"/>
  <c r="BD13" i="180"/>
  <c r="BC13" i="180"/>
  <c r="BB13" i="180"/>
  <c r="BA13" i="180"/>
  <c r="AZ13" i="180"/>
  <c r="AY13" i="180"/>
  <c r="AX13" i="180"/>
  <c r="AW13" i="180"/>
  <c r="AV13" i="180"/>
  <c r="AU13" i="180"/>
  <c r="AT13" i="180"/>
  <c r="AS13" i="180"/>
  <c r="AR13" i="180"/>
  <c r="AQ13" i="180"/>
  <c r="AP13" i="180"/>
  <c r="AO13" i="180"/>
  <c r="AN13" i="180"/>
  <c r="AM13" i="180"/>
  <c r="AL13" i="180"/>
  <c r="AK13" i="180"/>
  <c r="AJ13" i="180"/>
  <c r="AI13" i="180"/>
  <c r="AH13" i="180"/>
  <c r="AG13" i="180"/>
  <c r="AF13" i="180"/>
  <c r="AE13" i="180"/>
  <c r="AD13" i="180"/>
  <c r="AC13" i="180"/>
  <c r="AB13" i="180"/>
  <c r="AA13" i="180"/>
  <c r="Z13" i="180"/>
  <c r="Y13" i="180"/>
  <c r="X13" i="180"/>
  <c r="W13" i="180"/>
  <c r="V13" i="180"/>
  <c r="U13" i="180"/>
  <c r="T13" i="180"/>
  <c r="S13" i="180"/>
  <c r="R13" i="180"/>
  <c r="Q13" i="180"/>
  <c r="P13" i="180"/>
  <c r="O13" i="180"/>
  <c r="N13" i="180"/>
  <c r="M13" i="180"/>
  <c r="L13" i="180"/>
  <c r="K13" i="180"/>
  <c r="J13" i="180"/>
  <c r="I13" i="180"/>
  <c r="H13" i="180"/>
  <c r="G13" i="180"/>
  <c r="F13" i="180"/>
  <c r="E13" i="180"/>
  <c r="D13" i="180"/>
  <c r="C13" i="180"/>
  <c r="B13" i="180"/>
  <c r="CA12" i="180"/>
  <c r="BZ12" i="180"/>
  <c r="BY12" i="180"/>
  <c r="BX12" i="180"/>
  <c r="BW12" i="180"/>
  <c r="BV12" i="180"/>
  <c r="BU12" i="180"/>
  <c r="BT12" i="180"/>
  <c r="BS12" i="180"/>
  <c r="BR12" i="180"/>
  <c r="BQ12" i="180"/>
  <c r="BP12" i="180"/>
  <c r="BO12" i="180"/>
  <c r="BN12" i="180"/>
  <c r="BM12" i="180"/>
  <c r="BL12" i="180"/>
  <c r="BK12" i="180"/>
  <c r="BJ12" i="180"/>
  <c r="BI12" i="180"/>
  <c r="BH12" i="180"/>
  <c r="BG12" i="180"/>
  <c r="BF12" i="180"/>
  <c r="BE12" i="180"/>
  <c r="BD12" i="180"/>
  <c r="BC12" i="180"/>
  <c r="BB12" i="180"/>
  <c r="BA12" i="180"/>
  <c r="AZ12" i="180"/>
  <c r="AY12" i="180"/>
  <c r="AX12" i="180"/>
  <c r="AW12" i="180"/>
  <c r="AV12" i="180"/>
  <c r="AU12" i="180"/>
  <c r="AT12" i="180"/>
  <c r="AS12" i="180"/>
  <c r="AR12" i="180"/>
  <c r="AQ12" i="180"/>
  <c r="AP12" i="180"/>
  <c r="AO12" i="180"/>
  <c r="AN12" i="180"/>
  <c r="AM12" i="180"/>
  <c r="AL12" i="180"/>
  <c r="AK12" i="180"/>
  <c r="AJ12" i="180"/>
  <c r="AI12" i="180"/>
  <c r="AH12" i="180"/>
  <c r="AG12" i="180"/>
  <c r="AF12" i="180"/>
  <c r="AE12" i="180"/>
  <c r="AD12" i="180"/>
  <c r="AC12" i="180"/>
  <c r="AB12" i="180"/>
  <c r="AA12" i="180"/>
  <c r="Z12" i="180"/>
  <c r="Y12" i="180"/>
  <c r="X12" i="180"/>
  <c r="W12" i="180"/>
  <c r="V12" i="180"/>
  <c r="U12" i="180"/>
  <c r="T12" i="180"/>
  <c r="S12" i="180"/>
  <c r="R12" i="180"/>
  <c r="Q12" i="180"/>
  <c r="P12" i="180"/>
  <c r="O12" i="180"/>
  <c r="N12" i="180"/>
  <c r="M12" i="180"/>
  <c r="L12" i="180"/>
  <c r="K12" i="180"/>
  <c r="J12" i="180"/>
  <c r="I12" i="180"/>
  <c r="H12" i="180"/>
  <c r="G12" i="180"/>
  <c r="F12" i="180"/>
  <c r="E12" i="180"/>
  <c r="D12" i="180"/>
  <c r="C12" i="180"/>
  <c r="B12" i="180"/>
  <c r="CA10" i="180"/>
  <c r="BZ10" i="180"/>
  <c r="BY10" i="180"/>
  <c r="BX10" i="180"/>
  <c r="BW10" i="180"/>
  <c r="BV10" i="180"/>
  <c r="BU10" i="180"/>
  <c r="BT10" i="180"/>
  <c r="BS10" i="180"/>
  <c r="BR10" i="180"/>
  <c r="BQ10" i="180"/>
  <c r="BP10" i="180"/>
  <c r="BO10" i="180"/>
  <c r="BN10" i="180"/>
  <c r="BM10" i="180"/>
  <c r="BL10" i="180"/>
  <c r="BK10" i="180"/>
  <c r="BJ10" i="180"/>
  <c r="BI10" i="180"/>
  <c r="BH10" i="180"/>
  <c r="BG10" i="180"/>
  <c r="BF10" i="180"/>
  <c r="BE10" i="180"/>
  <c r="BD10" i="180"/>
  <c r="BC10" i="180"/>
  <c r="BB10" i="180"/>
  <c r="BA10" i="180"/>
  <c r="AZ10" i="180"/>
  <c r="AY10" i="180"/>
  <c r="AX10" i="180"/>
  <c r="AW10" i="180"/>
  <c r="AV10" i="180"/>
  <c r="AU10" i="180"/>
  <c r="AT10" i="180"/>
  <c r="AS10" i="180"/>
  <c r="AR10" i="180"/>
  <c r="AQ10" i="180"/>
  <c r="AP10" i="180"/>
  <c r="AO10" i="180"/>
  <c r="AN10" i="180"/>
  <c r="AM10" i="180"/>
  <c r="AL10" i="180"/>
  <c r="AK10" i="180"/>
  <c r="AJ10" i="180"/>
  <c r="AI10" i="180"/>
  <c r="AH10" i="180"/>
  <c r="AG10" i="180"/>
  <c r="AF10" i="180"/>
  <c r="AE10" i="180"/>
  <c r="AD10" i="180"/>
  <c r="AC10" i="180"/>
  <c r="AB10" i="180"/>
  <c r="AA10" i="180"/>
  <c r="Z10" i="180"/>
  <c r="Y10" i="180"/>
  <c r="X10" i="180"/>
  <c r="W10" i="180"/>
  <c r="V10" i="180"/>
  <c r="U10" i="180"/>
  <c r="T10" i="180"/>
  <c r="S10" i="180"/>
  <c r="R10" i="180"/>
  <c r="Q10" i="180"/>
  <c r="P10" i="180"/>
  <c r="O10" i="180"/>
  <c r="N10" i="180"/>
  <c r="M10" i="180"/>
  <c r="L10" i="180"/>
  <c r="K10" i="180"/>
  <c r="J10" i="180"/>
  <c r="I10" i="180"/>
  <c r="H10" i="180"/>
  <c r="G10" i="180"/>
  <c r="F10" i="180"/>
  <c r="E10" i="180"/>
  <c r="D10" i="180"/>
  <c r="C10" i="180"/>
  <c r="B10" i="180"/>
  <c r="CA9" i="180"/>
  <c r="BZ9" i="180"/>
  <c r="BY9" i="180"/>
  <c r="BX9" i="180"/>
  <c r="BW9" i="180"/>
  <c r="BV9" i="180"/>
  <c r="BU9" i="180"/>
  <c r="BT9" i="180"/>
  <c r="BS9" i="180"/>
  <c r="BR9" i="180"/>
  <c r="BQ9" i="180"/>
  <c r="BP9" i="180"/>
  <c r="BO9" i="180"/>
  <c r="BN9" i="180"/>
  <c r="BM9" i="180"/>
  <c r="BL9" i="180"/>
  <c r="BK9" i="180"/>
  <c r="BJ9" i="180"/>
  <c r="BI9" i="180"/>
  <c r="BH9" i="180"/>
  <c r="BG9" i="180"/>
  <c r="BF9" i="180"/>
  <c r="BE9" i="180"/>
  <c r="BD9" i="180"/>
  <c r="BC9" i="180"/>
  <c r="BB9" i="180"/>
  <c r="BA9" i="180"/>
  <c r="AZ9" i="180"/>
  <c r="AY9" i="180"/>
  <c r="AX9" i="180"/>
  <c r="AW9" i="180"/>
  <c r="AV9" i="180"/>
  <c r="AU9" i="180"/>
  <c r="AT9" i="180"/>
  <c r="AS9" i="180"/>
  <c r="AR9" i="180"/>
  <c r="AQ9" i="180"/>
  <c r="AP9" i="180"/>
  <c r="AO9" i="180"/>
  <c r="AN9" i="180"/>
  <c r="AM9" i="180"/>
  <c r="AL9" i="180"/>
  <c r="AK9" i="180"/>
  <c r="AJ9" i="180"/>
  <c r="AI9" i="180"/>
  <c r="AH9" i="180"/>
  <c r="AG9" i="180"/>
  <c r="AF9" i="180"/>
  <c r="AE9" i="180"/>
  <c r="AD9" i="180"/>
  <c r="AC9" i="180"/>
  <c r="AB9" i="180"/>
  <c r="AA9" i="180"/>
  <c r="Z9" i="180"/>
  <c r="Y9" i="180"/>
  <c r="X9" i="180"/>
  <c r="W9" i="180"/>
  <c r="V9" i="180"/>
  <c r="U9" i="180"/>
  <c r="T9" i="180"/>
  <c r="S9" i="180"/>
  <c r="R9" i="180"/>
  <c r="Q9" i="180"/>
  <c r="P9" i="180"/>
  <c r="O9" i="180"/>
  <c r="N9" i="180"/>
  <c r="M9" i="180"/>
  <c r="L9" i="180"/>
  <c r="K9" i="180"/>
  <c r="J9" i="180"/>
  <c r="I9" i="180"/>
  <c r="H9" i="180"/>
  <c r="G9" i="180"/>
  <c r="F9" i="180"/>
  <c r="E9" i="180"/>
  <c r="D9" i="180"/>
  <c r="C9" i="180"/>
  <c r="B9" i="180"/>
  <c r="CA7" i="180"/>
  <c r="BZ7" i="180"/>
  <c r="BY7" i="180"/>
  <c r="BX7" i="180"/>
  <c r="BW7" i="180"/>
  <c r="BV7" i="180"/>
  <c r="BU7" i="180"/>
  <c r="BT7" i="180"/>
  <c r="BS7" i="180"/>
  <c r="BR7" i="180"/>
  <c r="BQ7" i="180"/>
  <c r="BP7" i="180"/>
  <c r="BO7" i="180"/>
  <c r="BN7" i="180"/>
  <c r="BM7" i="180"/>
  <c r="BL7" i="180"/>
  <c r="BK7" i="180"/>
  <c r="BJ7" i="180"/>
  <c r="BI7" i="180"/>
  <c r="BH7" i="180"/>
  <c r="BG7" i="180"/>
  <c r="BF7" i="180"/>
  <c r="BE7" i="180"/>
  <c r="BD7" i="180"/>
  <c r="BC7" i="180"/>
  <c r="BB7" i="180"/>
  <c r="BA7" i="180"/>
  <c r="AZ7" i="180"/>
  <c r="AY7" i="180"/>
  <c r="AX7" i="180"/>
  <c r="AW7" i="180"/>
  <c r="AV7" i="180"/>
  <c r="AU7" i="180"/>
  <c r="AT7" i="180"/>
  <c r="AS7" i="180"/>
  <c r="AR7" i="180"/>
  <c r="AQ7" i="180"/>
  <c r="AP7" i="180"/>
  <c r="AO7" i="180"/>
  <c r="AN7" i="180"/>
  <c r="AM7" i="180"/>
  <c r="AL7" i="180"/>
  <c r="AK7" i="180"/>
  <c r="AJ7" i="180"/>
  <c r="AI7" i="180"/>
  <c r="AH7" i="180"/>
  <c r="AG7" i="180"/>
  <c r="AF7" i="180"/>
  <c r="AE7" i="180"/>
  <c r="AD7" i="180"/>
  <c r="AC7" i="180"/>
  <c r="AB7" i="180"/>
  <c r="AA7" i="180"/>
  <c r="Z7" i="180"/>
  <c r="Y7" i="180"/>
  <c r="X7" i="180"/>
  <c r="W7" i="180"/>
  <c r="V7" i="180"/>
  <c r="U7" i="180"/>
  <c r="T7" i="180"/>
  <c r="S7" i="180"/>
  <c r="R7" i="180"/>
  <c r="Q7" i="180"/>
  <c r="P7" i="180"/>
  <c r="O7" i="180"/>
  <c r="N7" i="180"/>
  <c r="M7" i="180"/>
  <c r="L7" i="180"/>
  <c r="K7" i="180"/>
  <c r="J7" i="180"/>
  <c r="I7" i="180"/>
  <c r="H7" i="180"/>
  <c r="G7" i="180"/>
  <c r="F7" i="180"/>
  <c r="E7" i="180"/>
  <c r="D7" i="180"/>
  <c r="C7" i="180"/>
  <c r="B7" i="180"/>
  <c r="CA6" i="180"/>
  <c r="BZ6" i="180"/>
  <c r="BY6" i="180"/>
  <c r="BX6" i="180"/>
  <c r="BW6" i="180"/>
  <c r="BV6" i="180"/>
  <c r="BU6" i="180"/>
  <c r="BT6" i="180"/>
  <c r="BS6" i="180"/>
  <c r="BR6" i="180"/>
  <c r="BQ6" i="180"/>
  <c r="BP6" i="180"/>
  <c r="BO6" i="180"/>
  <c r="BN6" i="180"/>
  <c r="BM6" i="180"/>
  <c r="BL6" i="180"/>
  <c r="BK6" i="180"/>
  <c r="BJ6" i="180"/>
  <c r="BI6" i="180"/>
  <c r="BH6" i="180"/>
  <c r="BG6" i="180"/>
  <c r="BF6" i="180"/>
  <c r="BE6" i="180"/>
  <c r="BD6" i="180"/>
  <c r="BC6" i="180"/>
  <c r="BB6" i="180"/>
  <c r="BA6" i="180"/>
  <c r="AZ6" i="180"/>
  <c r="AY6" i="180"/>
  <c r="AX6" i="180"/>
  <c r="AW6" i="180"/>
  <c r="AV6" i="180"/>
  <c r="AU6" i="180"/>
  <c r="AT6" i="180"/>
  <c r="AS6" i="180"/>
  <c r="AR6" i="180"/>
  <c r="AQ6" i="180"/>
  <c r="AP6" i="180"/>
  <c r="AO6" i="180"/>
  <c r="AN6" i="180"/>
  <c r="AM6" i="180"/>
  <c r="AL6" i="180"/>
  <c r="AK6" i="180"/>
  <c r="AJ6" i="180"/>
  <c r="AI6" i="180"/>
  <c r="AH6" i="180"/>
  <c r="AG6" i="180"/>
  <c r="AF6" i="180"/>
  <c r="AE6" i="180"/>
  <c r="AD6" i="180"/>
  <c r="AC6" i="180"/>
  <c r="AB6" i="180"/>
  <c r="AA6" i="180"/>
  <c r="Z6" i="180"/>
  <c r="Y6" i="180"/>
  <c r="X6" i="180"/>
  <c r="W6" i="180"/>
  <c r="V6" i="180"/>
  <c r="U6" i="180"/>
  <c r="T6" i="180"/>
  <c r="S6" i="180"/>
  <c r="R6" i="180"/>
  <c r="Q6" i="180"/>
  <c r="P6" i="180"/>
  <c r="O6" i="180"/>
  <c r="N6" i="180"/>
  <c r="M6" i="180"/>
  <c r="L6" i="180"/>
  <c r="K6" i="180"/>
  <c r="J6" i="180"/>
  <c r="I6" i="180"/>
  <c r="H6" i="180"/>
  <c r="G6" i="180"/>
  <c r="F6" i="180"/>
  <c r="E6" i="180"/>
  <c r="D6" i="180"/>
  <c r="C6" i="180"/>
  <c r="B6" i="180"/>
  <c r="A75" i="208"/>
  <c r="A74" i="208"/>
  <c r="A61" i="208"/>
  <c r="AE55" i="208"/>
  <c r="AD55" i="208"/>
  <c r="AC55" i="208"/>
  <c r="AB55" i="208"/>
  <c r="AA55" i="208"/>
  <c r="Z55" i="208"/>
  <c r="Y55" i="208"/>
  <c r="X55" i="208"/>
  <c r="W55" i="208"/>
  <c r="V55" i="208"/>
  <c r="U55" i="208"/>
  <c r="T55" i="208"/>
  <c r="S55" i="208"/>
  <c r="R55" i="208"/>
  <c r="Q55" i="208"/>
  <c r="P55" i="208"/>
  <c r="O55" i="208"/>
  <c r="N55" i="208"/>
  <c r="M55" i="208"/>
  <c r="L55" i="208"/>
  <c r="K55" i="208"/>
  <c r="J55" i="208"/>
  <c r="I55" i="208"/>
  <c r="H55" i="208"/>
  <c r="G55" i="208"/>
  <c r="F55" i="208"/>
  <c r="E55" i="208"/>
  <c r="D55" i="208"/>
  <c r="C55" i="208"/>
  <c r="B55" i="208"/>
  <c r="AE53" i="208"/>
  <c r="AD53" i="208"/>
  <c r="AC53" i="208"/>
  <c r="AB53" i="208"/>
  <c r="AA53" i="208"/>
  <c r="Z53" i="208"/>
  <c r="Y53" i="208"/>
  <c r="X53" i="208"/>
  <c r="W53" i="208"/>
  <c r="V53" i="208"/>
  <c r="U53" i="208"/>
  <c r="T53" i="208"/>
  <c r="S53" i="208"/>
  <c r="R53" i="208"/>
  <c r="Q53" i="208"/>
  <c r="P53" i="208"/>
  <c r="O53" i="208"/>
  <c r="N53" i="208"/>
  <c r="M53" i="208"/>
  <c r="L53" i="208"/>
  <c r="K53" i="208"/>
  <c r="J53" i="208"/>
  <c r="I53" i="208"/>
  <c r="H53" i="208"/>
  <c r="G53" i="208"/>
  <c r="F53" i="208"/>
  <c r="E53" i="208"/>
  <c r="D53" i="208"/>
  <c r="C53" i="208"/>
  <c r="B53" i="208"/>
  <c r="AE52" i="208"/>
  <c r="AD52" i="208"/>
  <c r="AC52" i="208"/>
  <c r="AB52" i="208"/>
  <c r="AA52" i="208"/>
  <c r="Z52" i="208"/>
  <c r="Y52" i="208"/>
  <c r="X52" i="208"/>
  <c r="W52" i="208"/>
  <c r="V52" i="208"/>
  <c r="U52" i="208"/>
  <c r="T52" i="208"/>
  <c r="S52" i="208"/>
  <c r="R52" i="208"/>
  <c r="Q52" i="208"/>
  <c r="P52" i="208"/>
  <c r="O52" i="208"/>
  <c r="N52" i="208"/>
  <c r="M52" i="208"/>
  <c r="L52" i="208"/>
  <c r="K52" i="208"/>
  <c r="J52" i="208"/>
  <c r="I52" i="208"/>
  <c r="H52" i="208"/>
  <c r="G52" i="208"/>
  <c r="F52" i="208"/>
  <c r="E52" i="208"/>
  <c r="D52" i="208"/>
  <c r="C52" i="208"/>
  <c r="B52" i="208"/>
  <c r="AE50" i="208"/>
  <c r="AD50" i="208"/>
  <c r="AC50" i="208"/>
  <c r="AB50" i="208"/>
  <c r="AA50" i="208"/>
  <c r="Z50" i="208"/>
  <c r="Y50" i="208"/>
  <c r="X50" i="208"/>
  <c r="W50" i="208"/>
  <c r="V50" i="208"/>
  <c r="U50" i="208"/>
  <c r="T50" i="208"/>
  <c r="S50" i="208"/>
  <c r="R50" i="208"/>
  <c r="Q50" i="208"/>
  <c r="P50" i="208"/>
  <c r="O50" i="208"/>
  <c r="N50" i="208"/>
  <c r="M50" i="208"/>
  <c r="L50" i="208"/>
  <c r="K50" i="208"/>
  <c r="J50" i="208"/>
  <c r="I50" i="208"/>
  <c r="H50" i="208"/>
  <c r="G50" i="208"/>
  <c r="F50" i="208"/>
  <c r="E50" i="208"/>
  <c r="D50" i="208"/>
  <c r="C50" i="208"/>
  <c r="B50" i="208"/>
  <c r="AE49" i="208"/>
  <c r="AD49" i="208"/>
  <c r="AC49" i="208"/>
  <c r="AB49" i="208"/>
  <c r="AA49" i="208"/>
  <c r="Z49" i="208"/>
  <c r="Y49" i="208"/>
  <c r="X49" i="208"/>
  <c r="W49" i="208"/>
  <c r="V49" i="208"/>
  <c r="U49" i="208"/>
  <c r="T49" i="208"/>
  <c r="S49" i="208"/>
  <c r="R49" i="208"/>
  <c r="Q49" i="208"/>
  <c r="P49" i="208"/>
  <c r="O49" i="208"/>
  <c r="N49" i="208"/>
  <c r="M49" i="208"/>
  <c r="L49" i="208"/>
  <c r="K49" i="208"/>
  <c r="J49" i="208"/>
  <c r="I49" i="208"/>
  <c r="H49" i="208"/>
  <c r="G49" i="208"/>
  <c r="F49" i="208"/>
  <c r="E49" i="208"/>
  <c r="D49" i="208"/>
  <c r="C49" i="208"/>
  <c r="B49" i="208"/>
  <c r="AE47" i="208"/>
  <c r="AD47" i="208"/>
  <c r="AC47" i="208"/>
  <c r="AB47" i="208"/>
  <c r="AA47" i="208"/>
  <c r="Z47" i="208"/>
  <c r="Y47" i="208"/>
  <c r="X47" i="208"/>
  <c r="W47" i="208"/>
  <c r="V47" i="208"/>
  <c r="U47" i="208"/>
  <c r="T47" i="208"/>
  <c r="S47" i="208"/>
  <c r="R47" i="208"/>
  <c r="Q47" i="208"/>
  <c r="P47" i="208"/>
  <c r="O47" i="208"/>
  <c r="N47" i="208"/>
  <c r="M47" i="208"/>
  <c r="L47" i="208"/>
  <c r="K47" i="208"/>
  <c r="J47" i="208"/>
  <c r="I47" i="208"/>
  <c r="H47" i="208"/>
  <c r="G47" i="208"/>
  <c r="F47" i="208"/>
  <c r="E47" i="208"/>
  <c r="D47" i="208"/>
  <c r="C47" i="208"/>
  <c r="B47" i="208"/>
  <c r="AE46" i="208"/>
  <c r="AD46" i="208"/>
  <c r="AC46" i="208"/>
  <c r="AB46" i="208"/>
  <c r="AA46" i="208"/>
  <c r="Z46" i="208"/>
  <c r="Y46" i="208"/>
  <c r="X46" i="208"/>
  <c r="W46" i="208"/>
  <c r="V46" i="208"/>
  <c r="U46" i="208"/>
  <c r="T46" i="208"/>
  <c r="S46" i="208"/>
  <c r="R46" i="208"/>
  <c r="Q46" i="208"/>
  <c r="P46" i="208"/>
  <c r="O46" i="208"/>
  <c r="N46" i="208"/>
  <c r="M46" i="208"/>
  <c r="L46" i="208"/>
  <c r="K46" i="208"/>
  <c r="J46" i="208"/>
  <c r="I46" i="208"/>
  <c r="H46" i="208"/>
  <c r="G46" i="208"/>
  <c r="F46" i="208"/>
  <c r="E46" i="208"/>
  <c r="D46" i="208"/>
  <c r="C46" i="208"/>
  <c r="B46" i="208"/>
  <c r="AE44" i="208"/>
  <c r="AD44" i="208"/>
  <c r="AC44" i="208"/>
  <c r="AB44" i="208"/>
  <c r="AA44" i="208"/>
  <c r="Z44" i="208"/>
  <c r="Y44" i="208"/>
  <c r="X44" i="208"/>
  <c r="W44" i="208"/>
  <c r="V44" i="208"/>
  <c r="U44" i="208"/>
  <c r="T44" i="208"/>
  <c r="S44" i="208"/>
  <c r="R44" i="208"/>
  <c r="Q44" i="208"/>
  <c r="P44" i="208"/>
  <c r="O44" i="208"/>
  <c r="N44" i="208"/>
  <c r="M44" i="208"/>
  <c r="L44" i="208"/>
  <c r="K44" i="208"/>
  <c r="J44" i="208"/>
  <c r="I44" i="208"/>
  <c r="H44" i="208"/>
  <c r="G44" i="208"/>
  <c r="F44" i="208"/>
  <c r="E44" i="208"/>
  <c r="D44" i="208"/>
  <c r="C44" i="208"/>
  <c r="B44" i="208"/>
  <c r="AE43" i="208"/>
  <c r="AD43" i="208"/>
  <c r="AC43" i="208"/>
  <c r="AB43" i="208"/>
  <c r="AA43" i="208"/>
  <c r="Z43" i="208"/>
  <c r="Y43" i="208"/>
  <c r="X43" i="208"/>
  <c r="W43" i="208"/>
  <c r="V43" i="208"/>
  <c r="U43" i="208"/>
  <c r="T43" i="208"/>
  <c r="S43" i="208"/>
  <c r="R43" i="208"/>
  <c r="Q43" i="208"/>
  <c r="P43" i="208"/>
  <c r="O43" i="208"/>
  <c r="N43" i="208"/>
  <c r="M43" i="208"/>
  <c r="L43" i="208"/>
  <c r="K43" i="208"/>
  <c r="J43" i="208"/>
  <c r="I43" i="208"/>
  <c r="H43" i="208"/>
  <c r="G43" i="208"/>
  <c r="F43" i="208"/>
  <c r="E43" i="208"/>
  <c r="D43" i="208"/>
  <c r="C43" i="208"/>
  <c r="B43" i="208"/>
  <c r="AE41" i="208"/>
  <c r="AD41" i="208"/>
  <c r="AC41" i="208"/>
  <c r="AB41" i="208"/>
  <c r="AA41" i="208"/>
  <c r="Z41" i="208"/>
  <c r="Y41" i="208"/>
  <c r="X41" i="208"/>
  <c r="W41" i="208"/>
  <c r="V41" i="208"/>
  <c r="U41" i="208"/>
  <c r="T41" i="208"/>
  <c r="S41" i="208"/>
  <c r="R41" i="208"/>
  <c r="Q41" i="208"/>
  <c r="P41" i="208"/>
  <c r="O41" i="208"/>
  <c r="N41" i="208"/>
  <c r="M41" i="208"/>
  <c r="L41" i="208"/>
  <c r="K41" i="208"/>
  <c r="J41" i="208"/>
  <c r="I41" i="208"/>
  <c r="H41" i="208"/>
  <c r="G41" i="208"/>
  <c r="F41" i="208"/>
  <c r="E41" i="208"/>
  <c r="D41" i="208"/>
  <c r="C41" i="208"/>
  <c r="B41" i="208"/>
  <c r="AE40" i="208"/>
  <c r="AD40" i="208"/>
  <c r="AC40" i="208"/>
  <c r="AB40" i="208"/>
  <c r="AA40" i="208"/>
  <c r="Z40" i="208"/>
  <c r="Y40" i="208"/>
  <c r="X40" i="208"/>
  <c r="W40" i="208"/>
  <c r="V40" i="208"/>
  <c r="U40" i="208"/>
  <c r="T40" i="208"/>
  <c r="S40" i="208"/>
  <c r="R40" i="208"/>
  <c r="Q40" i="208"/>
  <c r="P40" i="208"/>
  <c r="O40" i="208"/>
  <c r="N40" i="208"/>
  <c r="M40" i="208"/>
  <c r="L40" i="208"/>
  <c r="K40" i="208"/>
  <c r="J40" i="208"/>
  <c r="I40" i="208"/>
  <c r="H40" i="208"/>
  <c r="G40" i="208"/>
  <c r="F40" i="208"/>
  <c r="E40" i="208"/>
  <c r="D40" i="208"/>
  <c r="C40" i="208"/>
  <c r="B40" i="208"/>
  <c r="AE38" i="208"/>
  <c r="AD38" i="208"/>
  <c r="AC38" i="208"/>
  <c r="AB38" i="208"/>
  <c r="AA38" i="208"/>
  <c r="Z38" i="208"/>
  <c r="Y38" i="208"/>
  <c r="X38" i="208"/>
  <c r="W38" i="208"/>
  <c r="V38" i="208"/>
  <c r="U38" i="208"/>
  <c r="T38" i="208"/>
  <c r="S38" i="208"/>
  <c r="R38" i="208"/>
  <c r="Q38" i="208"/>
  <c r="P38" i="208"/>
  <c r="O38" i="208"/>
  <c r="N38" i="208"/>
  <c r="M38" i="208"/>
  <c r="L38" i="208"/>
  <c r="K38" i="208"/>
  <c r="J38" i="208"/>
  <c r="I38" i="208"/>
  <c r="H38" i="208"/>
  <c r="G38" i="208"/>
  <c r="F38" i="208"/>
  <c r="E38" i="208"/>
  <c r="D38" i="208"/>
  <c r="C38" i="208"/>
  <c r="B38" i="208"/>
  <c r="AE37" i="208"/>
  <c r="AD37" i="208"/>
  <c r="AC37" i="208"/>
  <c r="AB37" i="208"/>
  <c r="AA37" i="208"/>
  <c r="Z37" i="208"/>
  <c r="Y37" i="208"/>
  <c r="X37" i="208"/>
  <c r="W37" i="208"/>
  <c r="V37" i="208"/>
  <c r="U37" i="208"/>
  <c r="T37" i="208"/>
  <c r="S37" i="208"/>
  <c r="R37" i="208"/>
  <c r="Q37" i="208"/>
  <c r="P37" i="208"/>
  <c r="O37" i="208"/>
  <c r="N37" i="208"/>
  <c r="M37" i="208"/>
  <c r="L37" i="208"/>
  <c r="K37" i="208"/>
  <c r="J37" i="208"/>
  <c r="I37" i="208"/>
  <c r="H37" i="208"/>
  <c r="G37" i="208"/>
  <c r="F37" i="208"/>
  <c r="E37" i="208"/>
  <c r="D37" i="208"/>
  <c r="C37" i="208"/>
  <c r="B37" i="208"/>
  <c r="AE35" i="208"/>
  <c r="AD35" i="208"/>
  <c r="AC35" i="208"/>
  <c r="AB35" i="208"/>
  <c r="AA35" i="208"/>
  <c r="Z35" i="208"/>
  <c r="Y35" i="208"/>
  <c r="X35" i="208"/>
  <c r="W35" i="208"/>
  <c r="V35" i="208"/>
  <c r="U35" i="208"/>
  <c r="T35" i="208"/>
  <c r="S35" i="208"/>
  <c r="R35" i="208"/>
  <c r="Q35" i="208"/>
  <c r="P35" i="208"/>
  <c r="O35" i="208"/>
  <c r="N35" i="208"/>
  <c r="M35" i="208"/>
  <c r="L35" i="208"/>
  <c r="K35" i="208"/>
  <c r="J35" i="208"/>
  <c r="I35" i="208"/>
  <c r="H35" i="208"/>
  <c r="G35" i="208"/>
  <c r="F35" i="208"/>
  <c r="E35" i="208"/>
  <c r="D35" i="208"/>
  <c r="C35" i="208"/>
  <c r="B35" i="208"/>
  <c r="AE34" i="208"/>
  <c r="AD34" i="208"/>
  <c r="AC34" i="208"/>
  <c r="AB34" i="208"/>
  <c r="AA34" i="208"/>
  <c r="Z34" i="208"/>
  <c r="Y34" i="208"/>
  <c r="X34" i="208"/>
  <c r="W34" i="208"/>
  <c r="V34" i="208"/>
  <c r="U34" i="208"/>
  <c r="T34" i="208"/>
  <c r="S34" i="208"/>
  <c r="R34" i="208"/>
  <c r="Q34" i="208"/>
  <c r="P34" i="208"/>
  <c r="O34" i="208"/>
  <c r="N34" i="208"/>
  <c r="M34" i="208"/>
  <c r="L34" i="208"/>
  <c r="K34" i="208"/>
  <c r="J34" i="208"/>
  <c r="I34" i="208"/>
  <c r="H34" i="208"/>
  <c r="G34" i="208"/>
  <c r="F34" i="208"/>
  <c r="E34" i="208"/>
  <c r="D34" i="208"/>
  <c r="C34" i="208"/>
  <c r="B34" i="208"/>
  <c r="AE32" i="208"/>
  <c r="AD32" i="208"/>
  <c r="AC32" i="208"/>
  <c r="AB32" i="208"/>
  <c r="AA32" i="208"/>
  <c r="Z32" i="208"/>
  <c r="Y32" i="208"/>
  <c r="X32" i="208"/>
  <c r="W32" i="208"/>
  <c r="V32" i="208"/>
  <c r="U32" i="208"/>
  <c r="T32" i="208"/>
  <c r="S32" i="208"/>
  <c r="R32" i="208"/>
  <c r="Q32" i="208"/>
  <c r="P32" i="208"/>
  <c r="O32" i="208"/>
  <c r="N32" i="208"/>
  <c r="M32" i="208"/>
  <c r="L32" i="208"/>
  <c r="K32" i="208"/>
  <c r="J32" i="208"/>
  <c r="I32" i="208"/>
  <c r="H32" i="208"/>
  <c r="G32" i="208"/>
  <c r="F32" i="208"/>
  <c r="E32" i="208"/>
  <c r="D32" i="208"/>
  <c r="C32" i="208"/>
  <c r="B32" i="208"/>
  <c r="AE31" i="208"/>
  <c r="AD31" i="208"/>
  <c r="AC31" i="208"/>
  <c r="AB31" i="208"/>
  <c r="AA31" i="208"/>
  <c r="Z31" i="208"/>
  <c r="Y31" i="208"/>
  <c r="X31" i="208"/>
  <c r="W31" i="208"/>
  <c r="V31" i="208"/>
  <c r="U31" i="208"/>
  <c r="T31" i="208"/>
  <c r="S31" i="208"/>
  <c r="R31" i="208"/>
  <c r="Q31" i="208"/>
  <c r="P31" i="208"/>
  <c r="O31" i="208"/>
  <c r="N31" i="208"/>
  <c r="M31" i="208"/>
  <c r="L31" i="208"/>
  <c r="K31" i="208"/>
  <c r="J31" i="208"/>
  <c r="I31" i="208"/>
  <c r="H31" i="208"/>
  <c r="G31" i="208"/>
  <c r="F31" i="208"/>
  <c r="E31" i="208"/>
  <c r="D31" i="208"/>
  <c r="C31" i="208"/>
  <c r="B31" i="208"/>
  <c r="AE28" i="208"/>
  <c r="AD28" i="208"/>
  <c r="AC28" i="208"/>
  <c r="AB28" i="208"/>
  <c r="AA28" i="208"/>
  <c r="Z28" i="208"/>
  <c r="Y28" i="208"/>
  <c r="X28" i="208"/>
  <c r="W28" i="208"/>
  <c r="V28" i="208"/>
  <c r="U28" i="208"/>
  <c r="T28" i="208"/>
  <c r="S28" i="208"/>
  <c r="R28" i="208"/>
  <c r="Q28" i="208"/>
  <c r="P28" i="208"/>
  <c r="O28" i="208"/>
  <c r="N28" i="208"/>
  <c r="M28" i="208"/>
  <c r="L28" i="208"/>
  <c r="K28" i="208"/>
  <c r="J28" i="208"/>
  <c r="I28" i="208"/>
  <c r="H28" i="208"/>
  <c r="G28" i="208"/>
  <c r="F28" i="208"/>
  <c r="E28" i="208"/>
  <c r="D28" i="208"/>
  <c r="C28" i="208"/>
  <c r="B28" i="208"/>
  <c r="AE26" i="208"/>
  <c r="AD26" i="208"/>
  <c r="AC26" i="208"/>
  <c r="AB26" i="208"/>
  <c r="AA26" i="208"/>
  <c r="Z26" i="208"/>
  <c r="Y26" i="208"/>
  <c r="X26" i="208"/>
  <c r="W26" i="208"/>
  <c r="V26" i="208"/>
  <c r="U26" i="208"/>
  <c r="T26" i="208"/>
  <c r="S26" i="208"/>
  <c r="R26" i="208"/>
  <c r="Q26" i="208"/>
  <c r="P26" i="208"/>
  <c r="O26" i="208"/>
  <c r="N26" i="208"/>
  <c r="M26" i="208"/>
  <c r="L26" i="208"/>
  <c r="K26" i="208"/>
  <c r="J26" i="208"/>
  <c r="I26" i="208"/>
  <c r="H26" i="208"/>
  <c r="G26" i="208"/>
  <c r="F26" i="208"/>
  <c r="E26" i="208"/>
  <c r="D26" i="208"/>
  <c r="C26" i="208"/>
  <c r="B26" i="208"/>
  <c r="AE25" i="208"/>
  <c r="AD25" i="208"/>
  <c r="AC25" i="208"/>
  <c r="AB25" i="208"/>
  <c r="AA25" i="208"/>
  <c r="Z25" i="208"/>
  <c r="Y25" i="208"/>
  <c r="X25" i="208"/>
  <c r="W25" i="208"/>
  <c r="V25" i="208"/>
  <c r="U25" i="208"/>
  <c r="T25" i="208"/>
  <c r="S25" i="208"/>
  <c r="R25" i="208"/>
  <c r="Q25" i="208"/>
  <c r="P25" i="208"/>
  <c r="O25" i="208"/>
  <c r="N25" i="208"/>
  <c r="M25" i="208"/>
  <c r="L25" i="208"/>
  <c r="K25" i="208"/>
  <c r="J25" i="208"/>
  <c r="I25" i="208"/>
  <c r="H25" i="208"/>
  <c r="G25" i="208"/>
  <c r="F25" i="208"/>
  <c r="E25" i="208"/>
  <c r="D25" i="208"/>
  <c r="C25" i="208"/>
  <c r="B25" i="208"/>
  <c r="AE23" i="208"/>
  <c r="AD23" i="208"/>
  <c r="AC23" i="208"/>
  <c r="AB23" i="208"/>
  <c r="AA23" i="208"/>
  <c r="Z23" i="208"/>
  <c r="Y23" i="208"/>
  <c r="X23" i="208"/>
  <c r="W23" i="208"/>
  <c r="V23" i="208"/>
  <c r="U23" i="208"/>
  <c r="T23" i="208"/>
  <c r="S23" i="208"/>
  <c r="R23" i="208"/>
  <c r="Q23" i="208"/>
  <c r="P23" i="208"/>
  <c r="O23" i="208"/>
  <c r="N23" i="208"/>
  <c r="M23" i="208"/>
  <c r="L23" i="208"/>
  <c r="K23" i="208"/>
  <c r="J23" i="208"/>
  <c r="I23" i="208"/>
  <c r="H23" i="208"/>
  <c r="G23" i="208"/>
  <c r="F23" i="208"/>
  <c r="E23" i="208"/>
  <c r="D23" i="208"/>
  <c r="C23" i="208"/>
  <c r="B23" i="208"/>
  <c r="AE22" i="208"/>
  <c r="AD22" i="208"/>
  <c r="AC22" i="208"/>
  <c r="AB22" i="208"/>
  <c r="AA22" i="208"/>
  <c r="Z22" i="208"/>
  <c r="Y22" i="208"/>
  <c r="X22" i="208"/>
  <c r="W22" i="208"/>
  <c r="V22" i="208"/>
  <c r="U22" i="208"/>
  <c r="T22" i="208"/>
  <c r="S22" i="208"/>
  <c r="R22" i="208"/>
  <c r="Q22" i="208"/>
  <c r="P22" i="208"/>
  <c r="O22" i="208"/>
  <c r="N22" i="208"/>
  <c r="M22" i="208"/>
  <c r="L22" i="208"/>
  <c r="K22" i="208"/>
  <c r="J22" i="208"/>
  <c r="I22" i="208"/>
  <c r="H22" i="208"/>
  <c r="G22" i="208"/>
  <c r="F22" i="208"/>
  <c r="E22" i="208"/>
  <c r="D22" i="208"/>
  <c r="C22" i="208"/>
  <c r="B22" i="208"/>
  <c r="AE20" i="208"/>
  <c r="AD20" i="208"/>
  <c r="AC20" i="208"/>
  <c r="AB20" i="208"/>
  <c r="AA20" i="208"/>
  <c r="Z20" i="208"/>
  <c r="Y20" i="208"/>
  <c r="X20" i="208"/>
  <c r="W20" i="208"/>
  <c r="V20" i="208"/>
  <c r="U20" i="208"/>
  <c r="T20" i="208"/>
  <c r="S20" i="208"/>
  <c r="R20" i="208"/>
  <c r="Q20" i="208"/>
  <c r="P20" i="208"/>
  <c r="O20" i="208"/>
  <c r="N20" i="208"/>
  <c r="M20" i="208"/>
  <c r="L20" i="208"/>
  <c r="K20" i="208"/>
  <c r="J20" i="208"/>
  <c r="I20" i="208"/>
  <c r="H20" i="208"/>
  <c r="G20" i="208"/>
  <c r="F20" i="208"/>
  <c r="E20" i="208"/>
  <c r="D20" i="208"/>
  <c r="C20" i="208"/>
  <c r="B20" i="208"/>
  <c r="AE19" i="208"/>
  <c r="AD19" i="208"/>
  <c r="AC19" i="208"/>
  <c r="AB19" i="208"/>
  <c r="AA19" i="208"/>
  <c r="Z19" i="208"/>
  <c r="Y19" i="208"/>
  <c r="X19" i="208"/>
  <c r="W19" i="208"/>
  <c r="V19" i="208"/>
  <c r="U19" i="208"/>
  <c r="T19" i="208"/>
  <c r="S19" i="208"/>
  <c r="R19" i="208"/>
  <c r="Q19" i="208"/>
  <c r="P19" i="208"/>
  <c r="O19" i="208"/>
  <c r="N19" i="208"/>
  <c r="M19" i="208"/>
  <c r="L19" i="208"/>
  <c r="K19" i="208"/>
  <c r="J19" i="208"/>
  <c r="I19" i="208"/>
  <c r="H19" i="208"/>
  <c r="G19" i="208"/>
  <c r="F19" i="208"/>
  <c r="E19" i="208"/>
  <c r="D19" i="208"/>
  <c r="C19" i="208"/>
  <c r="B19" i="208"/>
  <c r="AE17" i="208"/>
  <c r="AD17" i="208"/>
  <c r="AC17" i="208"/>
  <c r="AB17" i="208"/>
  <c r="AA17" i="208"/>
  <c r="Z17" i="208"/>
  <c r="Y17" i="208"/>
  <c r="X17" i="208"/>
  <c r="W17" i="208"/>
  <c r="V17" i="208"/>
  <c r="U17" i="208"/>
  <c r="T17" i="208"/>
  <c r="S17" i="208"/>
  <c r="R17" i="208"/>
  <c r="Q17" i="208"/>
  <c r="P17" i="208"/>
  <c r="O17" i="208"/>
  <c r="N17" i="208"/>
  <c r="M17" i="208"/>
  <c r="L17" i="208"/>
  <c r="K17" i="208"/>
  <c r="J17" i="208"/>
  <c r="I17" i="208"/>
  <c r="H17" i="208"/>
  <c r="G17" i="208"/>
  <c r="F17" i="208"/>
  <c r="E17" i="208"/>
  <c r="D17" i="208"/>
  <c r="C17" i="208"/>
  <c r="B17" i="208"/>
  <c r="AE16" i="208"/>
  <c r="AD16" i="208"/>
  <c r="AC16" i="208"/>
  <c r="AB16" i="208"/>
  <c r="AA16" i="208"/>
  <c r="Z16" i="208"/>
  <c r="Y16" i="208"/>
  <c r="X16" i="208"/>
  <c r="W16" i="208"/>
  <c r="V16" i="208"/>
  <c r="U16" i="208"/>
  <c r="T16" i="208"/>
  <c r="S16" i="208"/>
  <c r="R16" i="208"/>
  <c r="Q16" i="208"/>
  <c r="P16" i="208"/>
  <c r="O16" i="208"/>
  <c r="N16" i="208"/>
  <c r="M16" i="208"/>
  <c r="L16" i="208"/>
  <c r="K16" i="208"/>
  <c r="J16" i="208"/>
  <c r="I16" i="208"/>
  <c r="H16" i="208"/>
  <c r="G16" i="208"/>
  <c r="F16" i="208"/>
  <c r="E16" i="208"/>
  <c r="D16" i="208"/>
  <c r="C16" i="208"/>
  <c r="B16" i="208"/>
  <c r="AE14" i="208"/>
  <c r="AD14" i="208"/>
  <c r="AC14" i="208"/>
  <c r="AB14" i="208"/>
  <c r="AA14" i="208"/>
  <c r="Z14" i="208"/>
  <c r="Y14" i="208"/>
  <c r="X14" i="208"/>
  <c r="W14" i="208"/>
  <c r="V14" i="208"/>
  <c r="U14" i="208"/>
  <c r="T14" i="208"/>
  <c r="S14" i="208"/>
  <c r="R14" i="208"/>
  <c r="Q14" i="208"/>
  <c r="P14" i="208"/>
  <c r="O14" i="208"/>
  <c r="N14" i="208"/>
  <c r="M14" i="208"/>
  <c r="L14" i="208"/>
  <c r="K14" i="208"/>
  <c r="J14" i="208"/>
  <c r="I14" i="208"/>
  <c r="H14" i="208"/>
  <c r="G14" i="208"/>
  <c r="F14" i="208"/>
  <c r="E14" i="208"/>
  <c r="D14" i="208"/>
  <c r="C14" i="208"/>
  <c r="B14" i="208"/>
  <c r="AE13" i="208"/>
  <c r="AD13" i="208"/>
  <c r="AC13" i="208"/>
  <c r="AB13" i="208"/>
  <c r="AA13" i="208"/>
  <c r="Z13" i="208"/>
  <c r="Y13" i="208"/>
  <c r="X13" i="208"/>
  <c r="W13" i="208"/>
  <c r="V13" i="208"/>
  <c r="U13" i="208"/>
  <c r="T13" i="208"/>
  <c r="S13" i="208"/>
  <c r="R13" i="208"/>
  <c r="Q13" i="208"/>
  <c r="P13" i="208"/>
  <c r="O13" i="208"/>
  <c r="N13" i="208"/>
  <c r="M13" i="208"/>
  <c r="L13" i="208"/>
  <c r="K13" i="208"/>
  <c r="J13" i="208"/>
  <c r="I13" i="208"/>
  <c r="H13" i="208"/>
  <c r="G13" i="208"/>
  <c r="F13" i="208"/>
  <c r="E13" i="208"/>
  <c r="D13" i="208"/>
  <c r="C13" i="208"/>
  <c r="B13" i="208"/>
  <c r="AE11" i="208"/>
  <c r="AD11" i="208"/>
  <c r="AC11" i="208"/>
  <c r="AB11" i="208"/>
  <c r="AA11" i="208"/>
  <c r="Z11" i="208"/>
  <c r="Y11" i="208"/>
  <c r="X11" i="208"/>
  <c r="W11" i="208"/>
  <c r="V11" i="208"/>
  <c r="U11" i="208"/>
  <c r="T11" i="208"/>
  <c r="S11" i="208"/>
  <c r="R11" i="208"/>
  <c r="Q11" i="208"/>
  <c r="P11" i="208"/>
  <c r="O11" i="208"/>
  <c r="N11" i="208"/>
  <c r="M11" i="208"/>
  <c r="L11" i="208"/>
  <c r="K11" i="208"/>
  <c r="J11" i="208"/>
  <c r="I11" i="208"/>
  <c r="H11" i="208"/>
  <c r="G11" i="208"/>
  <c r="F11" i="208"/>
  <c r="E11" i="208"/>
  <c r="D11" i="208"/>
  <c r="C11" i="208"/>
  <c r="B11" i="208"/>
  <c r="AE10" i="208"/>
  <c r="AD10" i="208"/>
  <c r="AC10" i="208"/>
  <c r="AB10" i="208"/>
  <c r="AA10" i="208"/>
  <c r="Z10" i="208"/>
  <c r="Y10" i="208"/>
  <c r="X10" i="208"/>
  <c r="W10" i="208"/>
  <c r="V10" i="208"/>
  <c r="U10" i="208"/>
  <c r="T10" i="208"/>
  <c r="S10" i="208"/>
  <c r="R10" i="208"/>
  <c r="Q10" i="208"/>
  <c r="P10" i="208"/>
  <c r="O10" i="208"/>
  <c r="N10" i="208"/>
  <c r="M10" i="208"/>
  <c r="L10" i="208"/>
  <c r="K10" i="208"/>
  <c r="J10" i="208"/>
  <c r="I10" i="208"/>
  <c r="H10" i="208"/>
  <c r="G10" i="208"/>
  <c r="F10" i="208"/>
  <c r="E10" i="208"/>
  <c r="D10" i="208"/>
  <c r="C10" i="208"/>
  <c r="B10" i="208"/>
  <c r="AE8" i="208"/>
  <c r="AD8" i="208"/>
  <c r="AC8" i="208"/>
  <c r="AB8" i="208"/>
  <c r="AA8" i="208"/>
  <c r="Z8" i="208"/>
  <c r="Y8" i="208"/>
  <c r="X8" i="208"/>
  <c r="W8" i="208"/>
  <c r="V8" i="208"/>
  <c r="U8" i="208"/>
  <c r="T8" i="208"/>
  <c r="S8" i="208"/>
  <c r="R8" i="208"/>
  <c r="Q8" i="208"/>
  <c r="P8" i="208"/>
  <c r="O8" i="208"/>
  <c r="N8" i="208"/>
  <c r="M8" i="208"/>
  <c r="L8" i="208"/>
  <c r="K8" i="208"/>
  <c r="J8" i="208"/>
  <c r="I8" i="208"/>
  <c r="H8" i="208"/>
  <c r="G8" i="208"/>
  <c r="F8" i="208"/>
  <c r="E8" i="208"/>
  <c r="D8" i="208"/>
  <c r="C8" i="208"/>
  <c r="B8" i="208"/>
  <c r="AE7" i="208"/>
  <c r="AD7" i="208"/>
  <c r="AC7" i="208"/>
  <c r="AB7" i="208"/>
  <c r="AA7" i="208"/>
  <c r="Z7" i="208"/>
  <c r="Y7" i="208"/>
  <c r="X7" i="208"/>
  <c r="W7" i="208"/>
  <c r="V7" i="208"/>
  <c r="U7" i="208"/>
  <c r="T7" i="208"/>
  <c r="S7" i="208"/>
  <c r="R7" i="208"/>
  <c r="Q7" i="208"/>
  <c r="P7" i="208"/>
  <c r="O7" i="208"/>
  <c r="N7" i="208"/>
  <c r="M7" i="208"/>
  <c r="L7" i="208"/>
  <c r="K7" i="208"/>
  <c r="J7" i="208"/>
  <c r="I7" i="208"/>
  <c r="H7" i="208"/>
  <c r="G7" i="208"/>
  <c r="F7" i="208"/>
  <c r="E7" i="208"/>
  <c r="D7" i="208"/>
  <c r="C7" i="208"/>
  <c r="B7" i="208"/>
  <c r="AE5" i="208"/>
  <c r="AD5" i="208"/>
  <c r="AC5" i="208"/>
  <c r="AB5" i="208"/>
  <c r="AA5" i="208"/>
  <c r="Z5" i="208"/>
  <c r="Y5" i="208"/>
  <c r="X5" i="208"/>
  <c r="W5" i="208"/>
  <c r="V5" i="208"/>
  <c r="U5" i="208"/>
  <c r="T5" i="208"/>
  <c r="S5" i="208"/>
  <c r="R5" i="208"/>
  <c r="Q5" i="208"/>
  <c r="P5" i="208"/>
  <c r="O5" i="208"/>
  <c r="N5" i="208"/>
  <c r="M5" i="208"/>
  <c r="L5" i="208"/>
  <c r="K5" i="208"/>
  <c r="J5" i="208"/>
  <c r="I5" i="208"/>
  <c r="H5" i="208"/>
  <c r="G5" i="208"/>
  <c r="F5" i="208"/>
  <c r="E5" i="208"/>
  <c r="D5" i="208"/>
  <c r="C5" i="208"/>
  <c r="B5" i="208"/>
  <c r="AE4" i="208"/>
  <c r="AD4" i="208"/>
  <c r="AC4" i="208"/>
  <c r="AB4" i="208"/>
  <c r="AA4" i="208"/>
  <c r="Z4" i="208"/>
  <c r="Y4" i="208"/>
  <c r="X4" i="208"/>
  <c r="W4" i="208"/>
  <c r="V4" i="208"/>
  <c r="U4" i="208"/>
  <c r="T4" i="208"/>
  <c r="S4" i="208"/>
  <c r="R4" i="208"/>
  <c r="Q4" i="208"/>
  <c r="P4" i="208"/>
  <c r="O4" i="208"/>
  <c r="N4" i="208"/>
  <c r="M4" i="208"/>
  <c r="L4" i="208"/>
  <c r="K4" i="208"/>
  <c r="J4" i="208"/>
  <c r="I4" i="208"/>
  <c r="H4" i="208"/>
  <c r="G4" i="208"/>
  <c r="F4" i="208"/>
  <c r="E4" i="208"/>
  <c r="D4" i="208"/>
  <c r="C4" i="208"/>
  <c r="B4" i="208"/>
  <c r="GU55" i="189"/>
  <c r="GT55" i="189"/>
  <c r="GS55" i="189"/>
  <c r="GR55" i="189"/>
  <c r="GQ55" i="189"/>
  <c r="GP55" i="189"/>
  <c r="GO55" i="189"/>
  <c r="GN55" i="189"/>
  <c r="GM55" i="189"/>
  <c r="GL55" i="189"/>
  <c r="GK55" i="189"/>
  <c r="GJ55" i="189"/>
  <c r="GI55" i="189"/>
  <c r="GH55" i="189"/>
  <c r="GG55" i="189"/>
  <c r="GF55" i="189"/>
  <c r="GE55" i="189"/>
  <c r="GD55" i="189"/>
  <c r="GC55" i="189"/>
  <c r="GB55" i="189"/>
  <c r="GA55" i="189"/>
  <c r="FZ55" i="189"/>
  <c r="FY55" i="189"/>
  <c r="FX55" i="189"/>
  <c r="FW55" i="189"/>
  <c r="FV55" i="189"/>
  <c r="FU55" i="189"/>
  <c r="FT55" i="189"/>
  <c r="FS55" i="189"/>
  <c r="FR55" i="189"/>
  <c r="FQ55" i="189"/>
  <c r="FP55" i="189"/>
  <c r="FO55" i="189"/>
  <c r="FN55" i="189"/>
  <c r="FM55" i="189"/>
  <c r="FL55" i="189"/>
  <c r="FK55" i="189"/>
  <c r="FJ55" i="189"/>
  <c r="FI55" i="189"/>
  <c r="FH55" i="189"/>
  <c r="FG55" i="189"/>
  <c r="FF55" i="189"/>
  <c r="FE55" i="189"/>
  <c r="FD55" i="189"/>
  <c r="FC55" i="189"/>
  <c r="FB55" i="189"/>
  <c r="FA55" i="189"/>
  <c r="EZ55" i="189"/>
  <c r="EY55" i="189"/>
  <c r="EX55" i="189"/>
  <c r="EW55" i="189"/>
  <c r="EV55" i="189"/>
  <c r="EU55" i="189"/>
  <c r="ET55" i="189"/>
  <c r="ES55" i="189"/>
  <c r="ER55" i="189"/>
  <c r="EQ55" i="189"/>
  <c r="EP55" i="189"/>
  <c r="EO55" i="189"/>
  <c r="EN55" i="189"/>
  <c r="EM55" i="189"/>
  <c r="EL55" i="189"/>
  <c r="EK55" i="189"/>
  <c r="EJ55" i="189"/>
  <c r="EI55" i="189"/>
  <c r="EH55" i="189"/>
  <c r="EG55" i="189"/>
  <c r="EF55" i="189"/>
  <c r="EE55" i="189"/>
  <c r="ED55" i="189"/>
  <c r="EC55" i="189"/>
  <c r="EB55" i="189"/>
  <c r="EA55" i="189"/>
  <c r="DZ55" i="189"/>
  <c r="DY55" i="189"/>
  <c r="DX55" i="189"/>
  <c r="DW55" i="189"/>
  <c r="DV55" i="189"/>
  <c r="DU55" i="189"/>
  <c r="DT55" i="189"/>
  <c r="DS55" i="189"/>
  <c r="DR55" i="189"/>
  <c r="DQ55" i="189"/>
  <c r="DP55" i="189"/>
  <c r="DO55" i="189"/>
  <c r="DN55" i="189"/>
  <c r="DM55" i="189"/>
  <c r="DL55" i="189"/>
  <c r="DK55" i="189"/>
  <c r="DJ55" i="189"/>
  <c r="DI55" i="189"/>
  <c r="DH55" i="189"/>
  <c r="DG55" i="189"/>
  <c r="DF55" i="189"/>
  <c r="DE55" i="189"/>
  <c r="DD55" i="189"/>
  <c r="DC55" i="189"/>
  <c r="DB55" i="189"/>
  <c r="DA55" i="189"/>
  <c r="CZ55" i="189"/>
  <c r="CY55" i="189"/>
  <c r="CX55" i="189"/>
  <c r="CW55" i="189"/>
  <c r="CV55" i="189"/>
  <c r="CU55" i="189"/>
  <c r="CT55" i="189"/>
  <c r="CS55" i="189"/>
  <c r="CR55" i="189"/>
  <c r="CQ55" i="189"/>
  <c r="CP55" i="189"/>
  <c r="CO55" i="189"/>
  <c r="CN55" i="189"/>
  <c r="CM55" i="189"/>
  <c r="CL55" i="189"/>
  <c r="CK55" i="189"/>
  <c r="CJ55" i="189"/>
  <c r="CI55" i="189"/>
  <c r="CH55" i="189"/>
  <c r="CG55" i="189"/>
  <c r="CF55" i="189"/>
  <c r="CE55" i="189"/>
  <c r="CD55" i="189"/>
  <c r="CC55" i="189"/>
  <c r="CB55" i="189"/>
  <c r="CA55" i="189"/>
  <c r="BZ55" i="189"/>
  <c r="BY55" i="189"/>
  <c r="BX55" i="189"/>
  <c r="BW55" i="189"/>
  <c r="BV55" i="189"/>
  <c r="BU55" i="189"/>
  <c r="BT55" i="189"/>
  <c r="BS55" i="189"/>
  <c r="BR55" i="189"/>
  <c r="BQ55" i="189"/>
  <c r="BP55" i="189"/>
  <c r="BO55" i="189"/>
  <c r="BN55" i="189"/>
  <c r="BM55" i="189"/>
  <c r="BL55" i="189"/>
  <c r="BK55" i="189"/>
  <c r="BJ55" i="189"/>
  <c r="BI55" i="189"/>
  <c r="BH55" i="189"/>
  <c r="BG55" i="189"/>
  <c r="BF55" i="189"/>
  <c r="BE55" i="189"/>
  <c r="BD55" i="189"/>
  <c r="BC55" i="189"/>
  <c r="BB55" i="189"/>
  <c r="BA55" i="189"/>
  <c r="AZ55" i="189"/>
  <c r="AY55" i="189"/>
  <c r="AX55" i="189"/>
  <c r="AW55" i="189"/>
  <c r="AV55" i="189"/>
  <c r="AU55" i="189"/>
  <c r="AT55" i="189"/>
  <c r="AS55" i="189"/>
  <c r="AR55" i="189"/>
  <c r="AQ55" i="189"/>
  <c r="AP55" i="189"/>
  <c r="AO55" i="189"/>
  <c r="AN55" i="189"/>
  <c r="AM55" i="189"/>
  <c r="AL55" i="189"/>
  <c r="AK55" i="189"/>
  <c r="AJ55" i="189"/>
  <c r="AI55" i="189"/>
  <c r="AH55" i="189"/>
  <c r="AG55" i="189"/>
  <c r="AF55" i="189"/>
  <c r="AE55" i="189"/>
  <c r="AD55" i="189"/>
  <c r="AC55" i="189"/>
  <c r="AB55" i="189"/>
  <c r="AA55" i="189"/>
  <c r="Z55" i="189"/>
  <c r="Y55" i="189"/>
  <c r="X55" i="189"/>
  <c r="W55" i="189"/>
  <c r="V55" i="189"/>
  <c r="U55" i="189"/>
  <c r="T55" i="189"/>
  <c r="S55" i="189"/>
  <c r="R55" i="189"/>
  <c r="Q55" i="189"/>
  <c r="P55" i="189"/>
  <c r="O55" i="189"/>
  <c r="N55" i="189"/>
  <c r="M55" i="189"/>
  <c r="L55" i="189"/>
  <c r="K55" i="189"/>
  <c r="J55" i="189"/>
  <c r="I55" i="189"/>
  <c r="H55" i="189"/>
  <c r="G55" i="189"/>
  <c r="F55" i="189"/>
  <c r="E55" i="189"/>
  <c r="D55" i="189"/>
  <c r="C55" i="189"/>
  <c r="B55" i="189"/>
  <c r="GU53" i="189"/>
  <c r="GT53" i="189"/>
  <c r="GS53" i="189"/>
  <c r="GR53" i="189"/>
  <c r="GQ53" i="189"/>
  <c r="GP53" i="189"/>
  <c r="GO53" i="189"/>
  <c r="GN53" i="189"/>
  <c r="GM53" i="189"/>
  <c r="GL53" i="189"/>
  <c r="GK53" i="189"/>
  <c r="GJ53" i="189"/>
  <c r="GI53" i="189"/>
  <c r="GH53" i="189"/>
  <c r="GG53" i="189"/>
  <c r="GF53" i="189"/>
  <c r="GE53" i="189"/>
  <c r="GD53" i="189"/>
  <c r="GC53" i="189"/>
  <c r="GB53" i="189"/>
  <c r="GA53" i="189"/>
  <c r="FZ53" i="189"/>
  <c r="FY53" i="189"/>
  <c r="FX53" i="189"/>
  <c r="FW53" i="189"/>
  <c r="FV53" i="189"/>
  <c r="FU53" i="189"/>
  <c r="FT53" i="189"/>
  <c r="FS53" i="189"/>
  <c r="FR53" i="189"/>
  <c r="FQ53" i="189"/>
  <c r="FP53" i="189"/>
  <c r="FO53" i="189"/>
  <c r="FN53" i="189"/>
  <c r="FM53" i="189"/>
  <c r="FL53" i="189"/>
  <c r="FK53" i="189"/>
  <c r="FJ53" i="189"/>
  <c r="FI53" i="189"/>
  <c r="FH53" i="189"/>
  <c r="FG53" i="189"/>
  <c r="FF53" i="189"/>
  <c r="FE53" i="189"/>
  <c r="FD53" i="189"/>
  <c r="FC53" i="189"/>
  <c r="FB53" i="189"/>
  <c r="FA53" i="189"/>
  <c r="EZ53" i="189"/>
  <c r="EY53" i="189"/>
  <c r="EX53" i="189"/>
  <c r="EW53" i="189"/>
  <c r="EV53" i="189"/>
  <c r="EU53" i="189"/>
  <c r="ET53" i="189"/>
  <c r="ES53" i="189"/>
  <c r="ER53" i="189"/>
  <c r="EQ53" i="189"/>
  <c r="EP53" i="189"/>
  <c r="EO53" i="189"/>
  <c r="EN53" i="189"/>
  <c r="EM53" i="189"/>
  <c r="EL53" i="189"/>
  <c r="EK53" i="189"/>
  <c r="EJ53" i="189"/>
  <c r="EI53" i="189"/>
  <c r="EH53" i="189"/>
  <c r="EG53" i="189"/>
  <c r="EF53" i="189"/>
  <c r="EE53" i="189"/>
  <c r="ED53" i="189"/>
  <c r="EC53" i="189"/>
  <c r="EB53" i="189"/>
  <c r="EA53" i="189"/>
  <c r="DZ53" i="189"/>
  <c r="DY53" i="189"/>
  <c r="DX53" i="189"/>
  <c r="DW53" i="189"/>
  <c r="DV53" i="189"/>
  <c r="DU53" i="189"/>
  <c r="DT53" i="189"/>
  <c r="DS53" i="189"/>
  <c r="DR53" i="189"/>
  <c r="DQ53" i="189"/>
  <c r="DP53" i="189"/>
  <c r="DO53" i="189"/>
  <c r="DN53" i="189"/>
  <c r="DM53" i="189"/>
  <c r="DL53" i="189"/>
  <c r="DK53" i="189"/>
  <c r="DJ53" i="189"/>
  <c r="DI53" i="189"/>
  <c r="DH53" i="189"/>
  <c r="DG53" i="189"/>
  <c r="DF53" i="189"/>
  <c r="DE53" i="189"/>
  <c r="DD53" i="189"/>
  <c r="DC53" i="189"/>
  <c r="DB53" i="189"/>
  <c r="DA53" i="189"/>
  <c r="CZ53" i="189"/>
  <c r="CY53" i="189"/>
  <c r="CX53" i="189"/>
  <c r="CW53" i="189"/>
  <c r="CV53" i="189"/>
  <c r="CU53" i="189"/>
  <c r="CT53" i="189"/>
  <c r="CS53" i="189"/>
  <c r="CR53" i="189"/>
  <c r="CQ53" i="189"/>
  <c r="CP53" i="189"/>
  <c r="CO53" i="189"/>
  <c r="CN53" i="189"/>
  <c r="CM53" i="189"/>
  <c r="CL53" i="189"/>
  <c r="CK53" i="189"/>
  <c r="CJ53" i="189"/>
  <c r="CI53" i="189"/>
  <c r="CH53" i="189"/>
  <c r="CG53" i="189"/>
  <c r="CF53" i="189"/>
  <c r="CE53" i="189"/>
  <c r="CD53" i="189"/>
  <c r="CC53" i="189"/>
  <c r="CB53" i="189"/>
  <c r="CA53" i="189"/>
  <c r="BZ53" i="189"/>
  <c r="BY53" i="189"/>
  <c r="BX53" i="189"/>
  <c r="BW53" i="189"/>
  <c r="BV53" i="189"/>
  <c r="BU53" i="189"/>
  <c r="BT53" i="189"/>
  <c r="BS53" i="189"/>
  <c r="BR53" i="189"/>
  <c r="BQ53" i="189"/>
  <c r="BP53" i="189"/>
  <c r="BO53" i="189"/>
  <c r="BN53" i="189"/>
  <c r="BM53" i="189"/>
  <c r="BL53" i="189"/>
  <c r="BK53" i="189"/>
  <c r="BJ53" i="189"/>
  <c r="BI53" i="189"/>
  <c r="BH53" i="189"/>
  <c r="BG53" i="189"/>
  <c r="BF53" i="189"/>
  <c r="BE53" i="189"/>
  <c r="BD53" i="189"/>
  <c r="BC53" i="189"/>
  <c r="BB53" i="189"/>
  <c r="BA53" i="189"/>
  <c r="AZ53" i="189"/>
  <c r="AY53" i="189"/>
  <c r="AX53" i="189"/>
  <c r="AW53" i="189"/>
  <c r="AV53" i="189"/>
  <c r="AU53" i="189"/>
  <c r="AT53" i="189"/>
  <c r="AS53" i="189"/>
  <c r="AR53" i="189"/>
  <c r="AQ53" i="189"/>
  <c r="AP53" i="189"/>
  <c r="AO53" i="189"/>
  <c r="AN53" i="189"/>
  <c r="AM53" i="189"/>
  <c r="AL53" i="189"/>
  <c r="AK53" i="189"/>
  <c r="AJ53" i="189"/>
  <c r="AI53" i="189"/>
  <c r="AH53" i="189"/>
  <c r="AG53" i="189"/>
  <c r="AF53" i="189"/>
  <c r="AE53" i="189"/>
  <c r="AD53" i="189"/>
  <c r="AC53" i="189"/>
  <c r="AB53" i="189"/>
  <c r="AA53" i="189"/>
  <c r="Z53" i="189"/>
  <c r="Y53" i="189"/>
  <c r="X53" i="189"/>
  <c r="W53" i="189"/>
  <c r="V53" i="189"/>
  <c r="U53" i="189"/>
  <c r="T53" i="189"/>
  <c r="S53" i="189"/>
  <c r="R53" i="189"/>
  <c r="Q53" i="189"/>
  <c r="P53" i="189"/>
  <c r="O53" i="189"/>
  <c r="N53" i="189"/>
  <c r="M53" i="189"/>
  <c r="L53" i="189"/>
  <c r="K53" i="189"/>
  <c r="J53" i="189"/>
  <c r="I53" i="189"/>
  <c r="H53" i="189"/>
  <c r="G53" i="189"/>
  <c r="F53" i="189"/>
  <c r="E53" i="189"/>
  <c r="D53" i="189"/>
  <c r="C53" i="189"/>
  <c r="B53" i="189"/>
  <c r="GU52" i="189"/>
  <c r="GT52" i="189"/>
  <c r="GS52" i="189"/>
  <c r="GR52" i="189"/>
  <c r="GQ52" i="189"/>
  <c r="GP52" i="189"/>
  <c r="GO52" i="189"/>
  <c r="GN52" i="189"/>
  <c r="GM52" i="189"/>
  <c r="GL52" i="189"/>
  <c r="GK52" i="189"/>
  <c r="GJ52" i="189"/>
  <c r="GI52" i="189"/>
  <c r="GH52" i="189"/>
  <c r="GG52" i="189"/>
  <c r="GF52" i="189"/>
  <c r="GE52" i="189"/>
  <c r="GD52" i="189"/>
  <c r="GC52" i="189"/>
  <c r="GB52" i="189"/>
  <c r="GA52" i="189"/>
  <c r="FZ52" i="189"/>
  <c r="FY52" i="189"/>
  <c r="FX52" i="189"/>
  <c r="FW52" i="189"/>
  <c r="FV52" i="189"/>
  <c r="FU52" i="189"/>
  <c r="FT52" i="189"/>
  <c r="FS52" i="189"/>
  <c r="FR52" i="189"/>
  <c r="FQ52" i="189"/>
  <c r="FP52" i="189"/>
  <c r="FO52" i="189"/>
  <c r="FN52" i="189"/>
  <c r="FM52" i="189"/>
  <c r="FL52" i="189"/>
  <c r="FK52" i="189"/>
  <c r="FJ52" i="189"/>
  <c r="FI52" i="189"/>
  <c r="FH52" i="189"/>
  <c r="FG52" i="189"/>
  <c r="FF52" i="189"/>
  <c r="FE52" i="189"/>
  <c r="FD52" i="189"/>
  <c r="FC52" i="189"/>
  <c r="FB52" i="189"/>
  <c r="FA52" i="189"/>
  <c r="EZ52" i="189"/>
  <c r="EY52" i="189"/>
  <c r="EX52" i="189"/>
  <c r="EW52" i="189"/>
  <c r="EV52" i="189"/>
  <c r="EU52" i="189"/>
  <c r="ET52" i="189"/>
  <c r="ES52" i="189"/>
  <c r="ER52" i="189"/>
  <c r="EQ52" i="189"/>
  <c r="EP52" i="189"/>
  <c r="EO52" i="189"/>
  <c r="EN52" i="189"/>
  <c r="EM52" i="189"/>
  <c r="EL52" i="189"/>
  <c r="EK52" i="189"/>
  <c r="EJ52" i="189"/>
  <c r="EI52" i="189"/>
  <c r="EH52" i="189"/>
  <c r="EG52" i="189"/>
  <c r="EF52" i="189"/>
  <c r="EE52" i="189"/>
  <c r="ED52" i="189"/>
  <c r="EC52" i="189"/>
  <c r="EB52" i="189"/>
  <c r="EA52" i="189"/>
  <c r="DZ52" i="189"/>
  <c r="DY52" i="189"/>
  <c r="DX52" i="189"/>
  <c r="DW52" i="189"/>
  <c r="DV52" i="189"/>
  <c r="DU52" i="189"/>
  <c r="DT52" i="189"/>
  <c r="DS52" i="189"/>
  <c r="DR52" i="189"/>
  <c r="DQ52" i="189"/>
  <c r="DP52" i="189"/>
  <c r="DO52" i="189"/>
  <c r="DN52" i="189"/>
  <c r="DM52" i="189"/>
  <c r="DL52" i="189"/>
  <c r="DK52" i="189"/>
  <c r="DJ52" i="189"/>
  <c r="DI52" i="189"/>
  <c r="DH52" i="189"/>
  <c r="DG52" i="189"/>
  <c r="DF52" i="189"/>
  <c r="DE52" i="189"/>
  <c r="DD52" i="189"/>
  <c r="DC52" i="189"/>
  <c r="DB52" i="189"/>
  <c r="DA52" i="189"/>
  <c r="CZ52" i="189"/>
  <c r="CY52" i="189"/>
  <c r="CX52" i="189"/>
  <c r="CW52" i="189"/>
  <c r="CV52" i="189"/>
  <c r="CU52" i="189"/>
  <c r="CT52" i="189"/>
  <c r="CS52" i="189"/>
  <c r="CR52" i="189"/>
  <c r="CQ52" i="189"/>
  <c r="CP52" i="189"/>
  <c r="CO52" i="189"/>
  <c r="CN52" i="189"/>
  <c r="CM52" i="189"/>
  <c r="CL52" i="189"/>
  <c r="CK52" i="189"/>
  <c r="CJ52" i="189"/>
  <c r="CI52" i="189"/>
  <c r="CH52" i="189"/>
  <c r="CG52" i="189"/>
  <c r="CF52" i="189"/>
  <c r="CE52" i="189"/>
  <c r="CD52" i="189"/>
  <c r="CC52" i="189"/>
  <c r="CB52" i="189"/>
  <c r="CA52" i="189"/>
  <c r="BZ52" i="189"/>
  <c r="BY52" i="189"/>
  <c r="BX52" i="189"/>
  <c r="BW52" i="189"/>
  <c r="BV52" i="189"/>
  <c r="BU52" i="189"/>
  <c r="BT52" i="189"/>
  <c r="BS52" i="189"/>
  <c r="BR52" i="189"/>
  <c r="BQ52" i="189"/>
  <c r="BP52" i="189"/>
  <c r="BO52" i="189"/>
  <c r="BN52" i="189"/>
  <c r="BM52" i="189"/>
  <c r="BL52" i="189"/>
  <c r="BK52" i="189"/>
  <c r="BJ52" i="189"/>
  <c r="BI52" i="189"/>
  <c r="BH52" i="189"/>
  <c r="BG52" i="189"/>
  <c r="BF52" i="189"/>
  <c r="BE52" i="189"/>
  <c r="BD52" i="189"/>
  <c r="BC52" i="189"/>
  <c r="BB52" i="189"/>
  <c r="BA52" i="189"/>
  <c r="AZ52" i="189"/>
  <c r="AY52" i="189"/>
  <c r="AX52" i="189"/>
  <c r="AW52" i="189"/>
  <c r="AV52" i="189"/>
  <c r="AU52" i="189"/>
  <c r="AT52" i="189"/>
  <c r="AS52" i="189"/>
  <c r="AR52" i="189"/>
  <c r="AQ52" i="189"/>
  <c r="AP52" i="189"/>
  <c r="AO52" i="189"/>
  <c r="AN52" i="189"/>
  <c r="AM52" i="189"/>
  <c r="AL52" i="189"/>
  <c r="AK52" i="189"/>
  <c r="AJ52" i="189"/>
  <c r="AI52" i="189"/>
  <c r="AH52" i="189"/>
  <c r="AG52" i="189"/>
  <c r="AF52" i="189"/>
  <c r="AE52" i="189"/>
  <c r="AD52" i="189"/>
  <c r="AC52" i="189"/>
  <c r="AB52" i="189"/>
  <c r="AA52" i="189"/>
  <c r="Z52" i="189"/>
  <c r="Y52" i="189"/>
  <c r="X52" i="189"/>
  <c r="W52" i="189"/>
  <c r="V52" i="189"/>
  <c r="U52" i="189"/>
  <c r="T52" i="189"/>
  <c r="S52" i="189"/>
  <c r="R52" i="189"/>
  <c r="Q52" i="189"/>
  <c r="P52" i="189"/>
  <c r="O52" i="189"/>
  <c r="N52" i="189"/>
  <c r="M52" i="189"/>
  <c r="L52" i="189"/>
  <c r="K52" i="189"/>
  <c r="J52" i="189"/>
  <c r="I52" i="189"/>
  <c r="H52" i="189"/>
  <c r="G52" i="189"/>
  <c r="F52" i="189"/>
  <c r="E52" i="189"/>
  <c r="D52" i="189"/>
  <c r="C52" i="189"/>
  <c r="B52" i="189"/>
  <c r="GU50" i="189"/>
  <c r="GT50" i="189"/>
  <c r="GS50" i="189"/>
  <c r="GR50" i="189"/>
  <c r="GQ50" i="189"/>
  <c r="GP50" i="189"/>
  <c r="GO50" i="189"/>
  <c r="GN50" i="189"/>
  <c r="GM50" i="189"/>
  <c r="GL50" i="189"/>
  <c r="GK50" i="189"/>
  <c r="GJ50" i="189"/>
  <c r="GI50" i="189"/>
  <c r="GH50" i="189"/>
  <c r="GG50" i="189"/>
  <c r="GF50" i="189"/>
  <c r="GE50" i="189"/>
  <c r="GD50" i="189"/>
  <c r="GC50" i="189"/>
  <c r="GB50" i="189"/>
  <c r="GA50" i="189"/>
  <c r="FZ50" i="189"/>
  <c r="FY50" i="189"/>
  <c r="FX50" i="189"/>
  <c r="FW50" i="189"/>
  <c r="FV50" i="189"/>
  <c r="FU50" i="189"/>
  <c r="FT50" i="189"/>
  <c r="FS50" i="189"/>
  <c r="FR50" i="189"/>
  <c r="FQ50" i="189"/>
  <c r="FP50" i="189"/>
  <c r="FO50" i="189"/>
  <c r="FN50" i="189"/>
  <c r="FM50" i="189"/>
  <c r="FL50" i="189"/>
  <c r="FK50" i="189"/>
  <c r="FJ50" i="189"/>
  <c r="FI50" i="189"/>
  <c r="FH50" i="189"/>
  <c r="FG50" i="189"/>
  <c r="FF50" i="189"/>
  <c r="FE50" i="189"/>
  <c r="FD50" i="189"/>
  <c r="FC50" i="189"/>
  <c r="FB50" i="189"/>
  <c r="FA50" i="189"/>
  <c r="EZ50" i="189"/>
  <c r="EY50" i="189"/>
  <c r="EX50" i="189"/>
  <c r="EW50" i="189"/>
  <c r="EV50" i="189"/>
  <c r="EU50" i="189"/>
  <c r="ET50" i="189"/>
  <c r="ES50" i="189"/>
  <c r="ER50" i="189"/>
  <c r="EQ50" i="189"/>
  <c r="EP50" i="189"/>
  <c r="EO50" i="189"/>
  <c r="EN50" i="189"/>
  <c r="EM50" i="189"/>
  <c r="EL50" i="189"/>
  <c r="EK50" i="189"/>
  <c r="EJ50" i="189"/>
  <c r="EI50" i="189"/>
  <c r="EH50" i="189"/>
  <c r="EG50" i="189"/>
  <c r="EF50" i="189"/>
  <c r="EE50" i="189"/>
  <c r="ED50" i="189"/>
  <c r="EC50" i="189"/>
  <c r="EB50" i="189"/>
  <c r="EA50" i="189"/>
  <c r="DZ50" i="189"/>
  <c r="DY50" i="189"/>
  <c r="DX50" i="189"/>
  <c r="DW50" i="189"/>
  <c r="DV50" i="189"/>
  <c r="DU50" i="189"/>
  <c r="DT50" i="189"/>
  <c r="DS50" i="189"/>
  <c r="DR50" i="189"/>
  <c r="DQ50" i="189"/>
  <c r="DP50" i="189"/>
  <c r="DO50" i="189"/>
  <c r="DN50" i="189"/>
  <c r="DM50" i="189"/>
  <c r="DL50" i="189"/>
  <c r="DK50" i="189"/>
  <c r="DJ50" i="189"/>
  <c r="DI50" i="189"/>
  <c r="DH50" i="189"/>
  <c r="DG50" i="189"/>
  <c r="DF50" i="189"/>
  <c r="DE50" i="189"/>
  <c r="DD50" i="189"/>
  <c r="DC50" i="189"/>
  <c r="DB50" i="189"/>
  <c r="DA50" i="189"/>
  <c r="CZ50" i="189"/>
  <c r="CY50" i="189"/>
  <c r="CX50" i="189"/>
  <c r="CW50" i="189"/>
  <c r="CV50" i="189"/>
  <c r="CU50" i="189"/>
  <c r="CT50" i="189"/>
  <c r="CS50" i="189"/>
  <c r="CR50" i="189"/>
  <c r="CQ50" i="189"/>
  <c r="CP50" i="189"/>
  <c r="CO50" i="189"/>
  <c r="CN50" i="189"/>
  <c r="CM50" i="189"/>
  <c r="CL50" i="189"/>
  <c r="CK50" i="189"/>
  <c r="CJ50" i="189"/>
  <c r="CI50" i="189"/>
  <c r="CH50" i="189"/>
  <c r="CG50" i="189"/>
  <c r="CF50" i="189"/>
  <c r="CE50" i="189"/>
  <c r="CD50" i="189"/>
  <c r="CC50" i="189"/>
  <c r="CB50" i="189"/>
  <c r="CA50" i="189"/>
  <c r="BZ50" i="189"/>
  <c r="BY50" i="189"/>
  <c r="BX50" i="189"/>
  <c r="BW50" i="189"/>
  <c r="BV50" i="189"/>
  <c r="BU50" i="189"/>
  <c r="BT50" i="189"/>
  <c r="BS50" i="189"/>
  <c r="BR50" i="189"/>
  <c r="BQ50" i="189"/>
  <c r="BP50" i="189"/>
  <c r="BO50" i="189"/>
  <c r="BN50" i="189"/>
  <c r="BM50" i="189"/>
  <c r="BL50" i="189"/>
  <c r="BK50" i="189"/>
  <c r="BJ50" i="189"/>
  <c r="BI50" i="189"/>
  <c r="BH50" i="189"/>
  <c r="BG50" i="189"/>
  <c r="BF50" i="189"/>
  <c r="BE50" i="189"/>
  <c r="BD50" i="189"/>
  <c r="BC50" i="189"/>
  <c r="BB50" i="189"/>
  <c r="BA50" i="189"/>
  <c r="AZ50" i="189"/>
  <c r="AY50" i="189"/>
  <c r="AX50" i="189"/>
  <c r="AW50" i="189"/>
  <c r="AV50" i="189"/>
  <c r="AU50" i="189"/>
  <c r="AT50" i="189"/>
  <c r="AS50" i="189"/>
  <c r="AR50" i="189"/>
  <c r="AQ50" i="189"/>
  <c r="AP50" i="189"/>
  <c r="AO50" i="189"/>
  <c r="AN50" i="189"/>
  <c r="AM50" i="189"/>
  <c r="AL50" i="189"/>
  <c r="AK50" i="189"/>
  <c r="AJ50" i="189"/>
  <c r="AI50" i="189"/>
  <c r="AH50" i="189"/>
  <c r="AG50" i="189"/>
  <c r="AF50" i="189"/>
  <c r="AE50" i="189"/>
  <c r="AD50" i="189"/>
  <c r="AC50" i="189"/>
  <c r="AB50" i="189"/>
  <c r="AA50" i="189"/>
  <c r="Z50" i="189"/>
  <c r="Y50" i="189"/>
  <c r="X50" i="189"/>
  <c r="W50" i="189"/>
  <c r="V50" i="189"/>
  <c r="U50" i="189"/>
  <c r="T50" i="189"/>
  <c r="S50" i="189"/>
  <c r="R50" i="189"/>
  <c r="Q50" i="189"/>
  <c r="P50" i="189"/>
  <c r="O50" i="189"/>
  <c r="N50" i="189"/>
  <c r="M50" i="189"/>
  <c r="L50" i="189"/>
  <c r="K50" i="189"/>
  <c r="J50" i="189"/>
  <c r="I50" i="189"/>
  <c r="H50" i="189"/>
  <c r="G50" i="189"/>
  <c r="F50" i="189"/>
  <c r="E50" i="189"/>
  <c r="D50" i="189"/>
  <c r="C50" i="189"/>
  <c r="B50" i="189"/>
  <c r="GU49" i="189"/>
  <c r="GT49" i="189"/>
  <c r="GS49" i="189"/>
  <c r="GR49" i="189"/>
  <c r="GQ49" i="189"/>
  <c r="GP49" i="189"/>
  <c r="GO49" i="189"/>
  <c r="GN49" i="189"/>
  <c r="GM49" i="189"/>
  <c r="GL49" i="189"/>
  <c r="GK49" i="189"/>
  <c r="GJ49" i="189"/>
  <c r="GI49" i="189"/>
  <c r="GH49" i="189"/>
  <c r="GG49" i="189"/>
  <c r="GF49" i="189"/>
  <c r="GE49" i="189"/>
  <c r="GD49" i="189"/>
  <c r="GC49" i="189"/>
  <c r="GB49" i="189"/>
  <c r="GA49" i="189"/>
  <c r="FZ49" i="189"/>
  <c r="FY49" i="189"/>
  <c r="FX49" i="189"/>
  <c r="FW49" i="189"/>
  <c r="FV49" i="189"/>
  <c r="FU49" i="189"/>
  <c r="FT49" i="189"/>
  <c r="FS49" i="189"/>
  <c r="FR49" i="189"/>
  <c r="FQ49" i="189"/>
  <c r="FP49" i="189"/>
  <c r="FO49" i="189"/>
  <c r="FN49" i="189"/>
  <c r="FM49" i="189"/>
  <c r="FL49" i="189"/>
  <c r="FK49" i="189"/>
  <c r="FJ49" i="189"/>
  <c r="FI49" i="189"/>
  <c r="FH49" i="189"/>
  <c r="FG49" i="189"/>
  <c r="FF49" i="189"/>
  <c r="FE49" i="189"/>
  <c r="FD49" i="189"/>
  <c r="FC49" i="189"/>
  <c r="FB49" i="189"/>
  <c r="FA49" i="189"/>
  <c r="EZ49" i="189"/>
  <c r="EY49" i="189"/>
  <c r="EX49" i="189"/>
  <c r="EW49" i="189"/>
  <c r="EV49" i="189"/>
  <c r="EU49" i="189"/>
  <c r="ET49" i="189"/>
  <c r="ES49" i="189"/>
  <c r="ER49" i="189"/>
  <c r="EQ49" i="189"/>
  <c r="EP49" i="189"/>
  <c r="EO49" i="189"/>
  <c r="EN49" i="189"/>
  <c r="EM49" i="189"/>
  <c r="EL49" i="189"/>
  <c r="EK49" i="189"/>
  <c r="EJ49" i="189"/>
  <c r="EI49" i="189"/>
  <c r="EH49" i="189"/>
  <c r="EG49" i="189"/>
  <c r="EF49" i="189"/>
  <c r="EE49" i="189"/>
  <c r="ED49" i="189"/>
  <c r="EC49" i="189"/>
  <c r="EB49" i="189"/>
  <c r="EA49" i="189"/>
  <c r="DZ49" i="189"/>
  <c r="DY49" i="189"/>
  <c r="DX49" i="189"/>
  <c r="DW49" i="189"/>
  <c r="DV49" i="189"/>
  <c r="DU49" i="189"/>
  <c r="DT49" i="189"/>
  <c r="DS49" i="189"/>
  <c r="DR49" i="189"/>
  <c r="DQ49" i="189"/>
  <c r="DP49" i="189"/>
  <c r="DO49" i="189"/>
  <c r="DN49" i="189"/>
  <c r="DM49" i="189"/>
  <c r="DL49" i="189"/>
  <c r="DK49" i="189"/>
  <c r="DJ49" i="189"/>
  <c r="DI49" i="189"/>
  <c r="DH49" i="189"/>
  <c r="DG49" i="189"/>
  <c r="DF49" i="189"/>
  <c r="DE49" i="189"/>
  <c r="DD49" i="189"/>
  <c r="DC49" i="189"/>
  <c r="DB49" i="189"/>
  <c r="DA49" i="189"/>
  <c r="CZ49" i="189"/>
  <c r="CY49" i="189"/>
  <c r="CX49" i="189"/>
  <c r="CW49" i="189"/>
  <c r="CV49" i="189"/>
  <c r="CU49" i="189"/>
  <c r="CT49" i="189"/>
  <c r="CS49" i="189"/>
  <c r="CR49" i="189"/>
  <c r="CQ49" i="189"/>
  <c r="CP49" i="189"/>
  <c r="CO49" i="189"/>
  <c r="CN49" i="189"/>
  <c r="CM49" i="189"/>
  <c r="CL49" i="189"/>
  <c r="CK49" i="189"/>
  <c r="CJ49" i="189"/>
  <c r="CI49" i="189"/>
  <c r="CH49" i="189"/>
  <c r="CG49" i="189"/>
  <c r="CF49" i="189"/>
  <c r="CE49" i="189"/>
  <c r="CD49" i="189"/>
  <c r="CC49" i="189"/>
  <c r="CB49" i="189"/>
  <c r="CA49" i="189"/>
  <c r="BZ49" i="189"/>
  <c r="BY49" i="189"/>
  <c r="BX49" i="189"/>
  <c r="BW49" i="189"/>
  <c r="BV49" i="189"/>
  <c r="BU49" i="189"/>
  <c r="BT49" i="189"/>
  <c r="BS49" i="189"/>
  <c r="BR49" i="189"/>
  <c r="BQ49" i="189"/>
  <c r="BP49" i="189"/>
  <c r="BO49" i="189"/>
  <c r="BN49" i="189"/>
  <c r="BM49" i="189"/>
  <c r="BL49" i="189"/>
  <c r="BK49" i="189"/>
  <c r="BJ49" i="189"/>
  <c r="BI49" i="189"/>
  <c r="BH49" i="189"/>
  <c r="BG49" i="189"/>
  <c r="BF49" i="189"/>
  <c r="BE49" i="189"/>
  <c r="BD49" i="189"/>
  <c r="BC49" i="189"/>
  <c r="BB49" i="189"/>
  <c r="BA49" i="189"/>
  <c r="AZ49" i="189"/>
  <c r="AY49" i="189"/>
  <c r="AX49" i="189"/>
  <c r="AW49" i="189"/>
  <c r="AV49" i="189"/>
  <c r="AU49" i="189"/>
  <c r="AT49" i="189"/>
  <c r="AS49" i="189"/>
  <c r="AR49" i="189"/>
  <c r="AQ49" i="189"/>
  <c r="AP49" i="189"/>
  <c r="AO49" i="189"/>
  <c r="AN49" i="189"/>
  <c r="AM49" i="189"/>
  <c r="AL49" i="189"/>
  <c r="AK49" i="189"/>
  <c r="AJ49" i="189"/>
  <c r="AI49" i="189"/>
  <c r="AH49" i="189"/>
  <c r="AG49" i="189"/>
  <c r="AF49" i="189"/>
  <c r="AE49" i="189"/>
  <c r="AD49" i="189"/>
  <c r="AC49" i="189"/>
  <c r="AB49" i="189"/>
  <c r="AA49" i="189"/>
  <c r="Z49" i="189"/>
  <c r="Y49" i="189"/>
  <c r="X49" i="189"/>
  <c r="W49" i="189"/>
  <c r="V49" i="189"/>
  <c r="U49" i="189"/>
  <c r="T49" i="189"/>
  <c r="S49" i="189"/>
  <c r="R49" i="189"/>
  <c r="Q49" i="189"/>
  <c r="P49" i="189"/>
  <c r="O49" i="189"/>
  <c r="N49" i="189"/>
  <c r="M49" i="189"/>
  <c r="L49" i="189"/>
  <c r="K49" i="189"/>
  <c r="J49" i="189"/>
  <c r="I49" i="189"/>
  <c r="H49" i="189"/>
  <c r="G49" i="189"/>
  <c r="F49" i="189"/>
  <c r="E49" i="189"/>
  <c r="D49" i="189"/>
  <c r="C49" i="189"/>
  <c r="B49" i="189"/>
  <c r="GU47" i="189"/>
  <c r="GT47" i="189"/>
  <c r="GS47" i="189"/>
  <c r="GR47" i="189"/>
  <c r="GQ47" i="189"/>
  <c r="GP47" i="189"/>
  <c r="GO47" i="189"/>
  <c r="GN47" i="189"/>
  <c r="GM47" i="189"/>
  <c r="GL47" i="189"/>
  <c r="GK47" i="189"/>
  <c r="GJ47" i="189"/>
  <c r="GI47" i="189"/>
  <c r="GH47" i="189"/>
  <c r="GG47" i="189"/>
  <c r="GF47" i="189"/>
  <c r="GE47" i="189"/>
  <c r="GD47" i="189"/>
  <c r="GC47" i="189"/>
  <c r="GB47" i="189"/>
  <c r="GA47" i="189"/>
  <c r="FZ47" i="189"/>
  <c r="FY47" i="189"/>
  <c r="FX47" i="189"/>
  <c r="FW47" i="189"/>
  <c r="FV47" i="189"/>
  <c r="FU47" i="189"/>
  <c r="FT47" i="189"/>
  <c r="FS47" i="189"/>
  <c r="FR47" i="189"/>
  <c r="FQ47" i="189"/>
  <c r="FP47" i="189"/>
  <c r="FO47" i="189"/>
  <c r="FN47" i="189"/>
  <c r="FM47" i="189"/>
  <c r="FL47" i="189"/>
  <c r="FK47" i="189"/>
  <c r="FJ47" i="189"/>
  <c r="FI47" i="189"/>
  <c r="FH47" i="189"/>
  <c r="FG47" i="189"/>
  <c r="FF47" i="189"/>
  <c r="FE47" i="189"/>
  <c r="FD47" i="189"/>
  <c r="FC47" i="189"/>
  <c r="FB47" i="189"/>
  <c r="FA47" i="189"/>
  <c r="EZ47" i="189"/>
  <c r="EY47" i="189"/>
  <c r="EX47" i="189"/>
  <c r="EW47" i="189"/>
  <c r="EV47" i="189"/>
  <c r="EU47" i="189"/>
  <c r="ET47" i="189"/>
  <c r="ES47" i="189"/>
  <c r="ER47" i="189"/>
  <c r="EQ47" i="189"/>
  <c r="EP47" i="189"/>
  <c r="EO47" i="189"/>
  <c r="EN47" i="189"/>
  <c r="EM47" i="189"/>
  <c r="EL47" i="189"/>
  <c r="EK47" i="189"/>
  <c r="EJ47" i="189"/>
  <c r="EI47" i="189"/>
  <c r="EH47" i="189"/>
  <c r="EG47" i="189"/>
  <c r="EF47" i="189"/>
  <c r="EE47" i="189"/>
  <c r="ED47" i="189"/>
  <c r="EC47" i="189"/>
  <c r="EB47" i="189"/>
  <c r="EA47" i="189"/>
  <c r="DZ47" i="189"/>
  <c r="DY47" i="189"/>
  <c r="DX47" i="189"/>
  <c r="DW47" i="189"/>
  <c r="DV47" i="189"/>
  <c r="DU47" i="189"/>
  <c r="DT47" i="189"/>
  <c r="DS47" i="189"/>
  <c r="DR47" i="189"/>
  <c r="DQ47" i="189"/>
  <c r="DP47" i="189"/>
  <c r="DO47" i="189"/>
  <c r="DN47" i="189"/>
  <c r="DM47" i="189"/>
  <c r="DL47" i="189"/>
  <c r="DK47" i="189"/>
  <c r="DJ47" i="189"/>
  <c r="DI47" i="189"/>
  <c r="DH47" i="189"/>
  <c r="DG47" i="189"/>
  <c r="DF47" i="189"/>
  <c r="DE47" i="189"/>
  <c r="DD47" i="189"/>
  <c r="DC47" i="189"/>
  <c r="DB47" i="189"/>
  <c r="DA47" i="189"/>
  <c r="CZ47" i="189"/>
  <c r="CY47" i="189"/>
  <c r="CX47" i="189"/>
  <c r="CW47" i="189"/>
  <c r="CV47" i="189"/>
  <c r="CU47" i="189"/>
  <c r="CT47" i="189"/>
  <c r="CS47" i="189"/>
  <c r="CR47" i="189"/>
  <c r="CQ47" i="189"/>
  <c r="CP47" i="189"/>
  <c r="CO47" i="189"/>
  <c r="CN47" i="189"/>
  <c r="CM47" i="189"/>
  <c r="CL47" i="189"/>
  <c r="CK47" i="189"/>
  <c r="CJ47" i="189"/>
  <c r="CI47" i="189"/>
  <c r="CH47" i="189"/>
  <c r="CG47" i="189"/>
  <c r="CF47" i="189"/>
  <c r="CE47" i="189"/>
  <c r="CD47" i="189"/>
  <c r="CC47" i="189"/>
  <c r="CB47" i="189"/>
  <c r="CA47" i="189"/>
  <c r="BZ47" i="189"/>
  <c r="BY47" i="189"/>
  <c r="BX47" i="189"/>
  <c r="BW47" i="189"/>
  <c r="BV47" i="189"/>
  <c r="BU47" i="189"/>
  <c r="BT47" i="189"/>
  <c r="BS47" i="189"/>
  <c r="BR47" i="189"/>
  <c r="BQ47" i="189"/>
  <c r="BP47" i="189"/>
  <c r="BO47" i="189"/>
  <c r="BN47" i="189"/>
  <c r="BM47" i="189"/>
  <c r="BL47" i="189"/>
  <c r="BK47" i="189"/>
  <c r="BJ47" i="189"/>
  <c r="BI47" i="189"/>
  <c r="BH47" i="189"/>
  <c r="BG47" i="189"/>
  <c r="BF47" i="189"/>
  <c r="BE47" i="189"/>
  <c r="BD47" i="189"/>
  <c r="BC47" i="189"/>
  <c r="BB47" i="189"/>
  <c r="BA47" i="189"/>
  <c r="AZ47" i="189"/>
  <c r="AY47" i="189"/>
  <c r="AX47" i="189"/>
  <c r="AW47" i="189"/>
  <c r="AV47" i="189"/>
  <c r="AU47" i="189"/>
  <c r="AT47" i="189"/>
  <c r="AS47" i="189"/>
  <c r="AR47" i="189"/>
  <c r="AQ47" i="189"/>
  <c r="AP47" i="189"/>
  <c r="AO47" i="189"/>
  <c r="AN47" i="189"/>
  <c r="AM47" i="189"/>
  <c r="AL47" i="189"/>
  <c r="AK47" i="189"/>
  <c r="AJ47" i="189"/>
  <c r="AI47" i="189"/>
  <c r="AH47" i="189"/>
  <c r="AG47" i="189"/>
  <c r="AF47" i="189"/>
  <c r="AE47" i="189"/>
  <c r="AD47" i="189"/>
  <c r="AC47" i="189"/>
  <c r="AB47" i="189"/>
  <c r="AA47" i="189"/>
  <c r="Z47" i="189"/>
  <c r="Y47" i="189"/>
  <c r="X47" i="189"/>
  <c r="W47" i="189"/>
  <c r="V47" i="189"/>
  <c r="U47" i="189"/>
  <c r="T47" i="189"/>
  <c r="S47" i="189"/>
  <c r="R47" i="189"/>
  <c r="Q47" i="189"/>
  <c r="P47" i="189"/>
  <c r="O47" i="189"/>
  <c r="N47" i="189"/>
  <c r="M47" i="189"/>
  <c r="L47" i="189"/>
  <c r="K47" i="189"/>
  <c r="J47" i="189"/>
  <c r="I47" i="189"/>
  <c r="H47" i="189"/>
  <c r="G47" i="189"/>
  <c r="F47" i="189"/>
  <c r="E47" i="189"/>
  <c r="D47" i="189"/>
  <c r="C47" i="189"/>
  <c r="B47" i="189"/>
  <c r="GU46" i="189"/>
  <c r="GT46" i="189"/>
  <c r="GS46" i="189"/>
  <c r="GR46" i="189"/>
  <c r="GQ46" i="189"/>
  <c r="GP46" i="189"/>
  <c r="GO46" i="189"/>
  <c r="GN46" i="189"/>
  <c r="GM46" i="189"/>
  <c r="GL46" i="189"/>
  <c r="GK46" i="189"/>
  <c r="GJ46" i="189"/>
  <c r="GI46" i="189"/>
  <c r="GH46" i="189"/>
  <c r="GG46" i="189"/>
  <c r="GF46" i="189"/>
  <c r="GE46" i="189"/>
  <c r="GD46" i="189"/>
  <c r="GC46" i="189"/>
  <c r="GB46" i="189"/>
  <c r="GA46" i="189"/>
  <c r="FZ46" i="189"/>
  <c r="FY46" i="189"/>
  <c r="FX46" i="189"/>
  <c r="FW46" i="189"/>
  <c r="FV46" i="189"/>
  <c r="FU46" i="189"/>
  <c r="FT46" i="189"/>
  <c r="FS46" i="189"/>
  <c r="FR46" i="189"/>
  <c r="FQ46" i="189"/>
  <c r="FP46" i="189"/>
  <c r="FO46" i="189"/>
  <c r="FN46" i="189"/>
  <c r="FM46" i="189"/>
  <c r="FL46" i="189"/>
  <c r="FK46" i="189"/>
  <c r="FJ46" i="189"/>
  <c r="FI46" i="189"/>
  <c r="FH46" i="189"/>
  <c r="FG46" i="189"/>
  <c r="FF46" i="189"/>
  <c r="FE46" i="189"/>
  <c r="FD46" i="189"/>
  <c r="FC46" i="189"/>
  <c r="FB46" i="189"/>
  <c r="FA46" i="189"/>
  <c r="EZ46" i="189"/>
  <c r="EY46" i="189"/>
  <c r="EX46" i="189"/>
  <c r="EW46" i="189"/>
  <c r="EV46" i="189"/>
  <c r="EU46" i="189"/>
  <c r="ET46" i="189"/>
  <c r="ES46" i="189"/>
  <c r="ER46" i="189"/>
  <c r="EQ46" i="189"/>
  <c r="EP46" i="189"/>
  <c r="EO46" i="189"/>
  <c r="EN46" i="189"/>
  <c r="EM46" i="189"/>
  <c r="EL46" i="189"/>
  <c r="EK46" i="189"/>
  <c r="EJ46" i="189"/>
  <c r="EI46" i="189"/>
  <c r="EH46" i="189"/>
  <c r="EG46" i="189"/>
  <c r="EF46" i="189"/>
  <c r="EE46" i="189"/>
  <c r="ED46" i="189"/>
  <c r="EC46" i="189"/>
  <c r="EB46" i="189"/>
  <c r="EA46" i="189"/>
  <c r="DZ46" i="189"/>
  <c r="DY46" i="189"/>
  <c r="DX46" i="189"/>
  <c r="DW46" i="189"/>
  <c r="DV46" i="189"/>
  <c r="DU46" i="189"/>
  <c r="DT46" i="189"/>
  <c r="DS46" i="189"/>
  <c r="DR46" i="189"/>
  <c r="DQ46" i="189"/>
  <c r="DP46" i="189"/>
  <c r="DO46" i="189"/>
  <c r="DN46" i="189"/>
  <c r="DM46" i="189"/>
  <c r="DL46" i="189"/>
  <c r="DK46" i="189"/>
  <c r="DJ46" i="189"/>
  <c r="DI46" i="189"/>
  <c r="DH46" i="189"/>
  <c r="DG46" i="189"/>
  <c r="DF46" i="189"/>
  <c r="DE46" i="189"/>
  <c r="DD46" i="189"/>
  <c r="DC46" i="189"/>
  <c r="DB46" i="189"/>
  <c r="DA46" i="189"/>
  <c r="CZ46" i="189"/>
  <c r="CY46" i="189"/>
  <c r="CX46" i="189"/>
  <c r="CW46" i="189"/>
  <c r="CV46" i="189"/>
  <c r="CU46" i="189"/>
  <c r="CT46" i="189"/>
  <c r="CS46" i="189"/>
  <c r="CR46" i="189"/>
  <c r="CQ46" i="189"/>
  <c r="CP46" i="189"/>
  <c r="CO46" i="189"/>
  <c r="CN46" i="189"/>
  <c r="CM46" i="189"/>
  <c r="CL46" i="189"/>
  <c r="CK46" i="189"/>
  <c r="CJ46" i="189"/>
  <c r="CI46" i="189"/>
  <c r="CH46" i="189"/>
  <c r="CG46" i="189"/>
  <c r="CF46" i="189"/>
  <c r="CE46" i="189"/>
  <c r="CD46" i="189"/>
  <c r="CC46" i="189"/>
  <c r="CB46" i="189"/>
  <c r="CA46" i="189"/>
  <c r="BZ46" i="189"/>
  <c r="BY46" i="189"/>
  <c r="BX46" i="189"/>
  <c r="BW46" i="189"/>
  <c r="BV46" i="189"/>
  <c r="BU46" i="189"/>
  <c r="BT46" i="189"/>
  <c r="BS46" i="189"/>
  <c r="BR46" i="189"/>
  <c r="BQ46" i="189"/>
  <c r="BP46" i="189"/>
  <c r="BO46" i="189"/>
  <c r="BN46" i="189"/>
  <c r="BM46" i="189"/>
  <c r="BL46" i="189"/>
  <c r="BK46" i="189"/>
  <c r="BJ46" i="189"/>
  <c r="BI46" i="189"/>
  <c r="BH46" i="189"/>
  <c r="BG46" i="189"/>
  <c r="BF46" i="189"/>
  <c r="BE46" i="189"/>
  <c r="BD46" i="189"/>
  <c r="BC46" i="189"/>
  <c r="BB46" i="189"/>
  <c r="BA46" i="189"/>
  <c r="AZ46" i="189"/>
  <c r="AY46" i="189"/>
  <c r="AX46" i="189"/>
  <c r="AW46" i="189"/>
  <c r="AV46" i="189"/>
  <c r="AU46" i="189"/>
  <c r="AT46" i="189"/>
  <c r="AS46" i="189"/>
  <c r="AR46" i="189"/>
  <c r="AQ46" i="189"/>
  <c r="AP46" i="189"/>
  <c r="AO46" i="189"/>
  <c r="AN46" i="189"/>
  <c r="AM46" i="189"/>
  <c r="AL46" i="189"/>
  <c r="AK46" i="189"/>
  <c r="AJ46" i="189"/>
  <c r="AI46" i="189"/>
  <c r="AH46" i="189"/>
  <c r="AG46" i="189"/>
  <c r="AF46" i="189"/>
  <c r="AE46" i="189"/>
  <c r="AD46" i="189"/>
  <c r="AC46" i="189"/>
  <c r="AB46" i="189"/>
  <c r="AA46" i="189"/>
  <c r="Z46" i="189"/>
  <c r="Y46" i="189"/>
  <c r="X46" i="189"/>
  <c r="W46" i="189"/>
  <c r="V46" i="189"/>
  <c r="U46" i="189"/>
  <c r="T46" i="189"/>
  <c r="S46" i="189"/>
  <c r="R46" i="189"/>
  <c r="Q46" i="189"/>
  <c r="P46" i="189"/>
  <c r="O46" i="189"/>
  <c r="N46" i="189"/>
  <c r="M46" i="189"/>
  <c r="L46" i="189"/>
  <c r="K46" i="189"/>
  <c r="J46" i="189"/>
  <c r="I46" i="189"/>
  <c r="H46" i="189"/>
  <c r="G46" i="189"/>
  <c r="F46" i="189"/>
  <c r="E46" i="189"/>
  <c r="D46" i="189"/>
  <c r="C46" i="189"/>
  <c r="B46" i="189"/>
  <c r="GU44" i="189"/>
  <c r="GT44" i="189"/>
  <c r="GS44" i="189"/>
  <c r="GR44" i="189"/>
  <c r="GQ44" i="189"/>
  <c r="GP44" i="189"/>
  <c r="GO44" i="189"/>
  <c r="GN44" i="189"/>
  <c r="GM44" i="189"/>
  <c r="GL44" i="189"/>
  <c r="GK44" i="189"/>
  <c r="GJ44" i="189"/>
  <c r="GI44" i="189"/>
  <c r="GH44" i="189"/>
  <c r="GG44" i="189"/>
  <c r="GF44" i="189"/>
  <c r="GE44" i="189"/>
  <c r="GD44" i="189"/>
  <c r="GC44" i="189"/>
  <c r="GB44" i="189"/>
  <c r="GA44" i="189"/>
  <c r="FZ44" i="189"/>
  <c r="FY44" i="189"/>
  <c r="FX44" i="189"/>
  <c r="FW44" i="189"/>
  <c r="FV44" i="189"/>
  <c r="FU44" i="189"/>
  <c r="FT44" i="189"/>
  <c r="FS44" i="189"/>
  <c r="FR44" i="189"/>
  <c r="FQ44" i="189"/>
  <c r="FP44" i="189"/>
  <c r="FO44" i="189"/>
  <c r="FN44" i="189"/>
  <c r="FM44" i="189"/>
  <c r="FL44" i="189"/>
  <c r="FK44" i="189"/>
  <c r="FJ44" i="189"/>
  <c r="FI44" i="189"/>
  <c r="FH44" i="189"/>
  <c r="FG44" i="189"/>
  <c r="FF44" i="189"/>
  <c r="FE44" i="189"/>
  <c r="FD44" i="189"/>
  <c r="FC44" i="189"/>
  <c r="FB44" i="189"/>
  <c r="FA44" i="189"/>
  <c r="EZ44" i="189"/>
  <c r="EY44" i="189"/>
  <c r="EX44" i="189"/>
  <c r="EW44" i="189"/>
  <c r="EV44" i="189"/>
  <c r="EU44" i="189"/>
  <c r="ET44" i="189"/>
  <c r="ES44" i="189"/>
  <c r="ER44" i="189"/>
  <c r="EQ44" i="189"/>
  <c r="EP44" i="189"/>
  <c r="EO44" i="189"/>
  <c r="EN44" i="189"/>
  <c r="EM44" i="189"/>
  <c r="EL44" i="189"/>
  <c r="EK44" i="189"/>
  <c r="EJ44" i="189"/>
  <c r="EI44" i="189"/>
  <c r="EH44" i="189"/>
  <c r="EG44" i="189"/>
  <c r="EF44" i="189"/>
  <c r="EE44" i="189"/>
  <c r="ED44" i="189"/>
  <c r="EC44" i="189"/>
  <c r="EB44" i="189"/>
  <c r="EA44" i="189"/>
  <c r="DZ44" i="189"/>
  <c r="DY44" i="189"/>
  <c r="DX44" i="189"/>
  <c r="DW44" i="189"/>
  <c r="DV44" i="189"/>
  <c r="DU44" i="189"/>
  <c r="DT44" i="189"/>
  <c r="DS44" i="189"/>
  <c r="DR44" i="189"/>
  <c r="DQ44" i="189"/>
  <c r="DP44" i="189"/>
  <c r="DO44" i="189"/>
  <c r="DN44" i="189"/>
  <c r="DM44" i="189"/>
  <c r="DL44" i="189"/>
  <c r="DK44" i="189"/>
  <c r="DJ44" i="189"/>
  <c r="DI44" i="189"/>
  <c r="DH44" i="189"/>
  <c r="DG44" i="189"/>
  <c r="DF44" i="189"/>
  <c r="DE44" i="189"/>
  <c r="DD44" i="189"/>
  <c r="DC44" i="189"/>
  <c r="DB44" i="189"/>
  <c r="DA44" i="189"/>
  <c r="CZ44" i="189"/>
  <c r="CY44" i="189"/>
  <c r="CX44" i="189"/>
  <c r="CW44" i="189"/>
  <c r="CV44" i="189"/>
  <c r="CU44" i="189"/>
  <c r="CT44" i="189"/>
  <c r="CS44" i="189"/>
  <c r="CR44" i="189"/>
  <c r="CQ44" i="189"/>
  <c r="CP44" i="189"/>
  <c r="CO44" i="189"/>
  <c r="CN44" i="189"/>
  <c r="CM44" i="189"/>
  <c r="CL44" i="189"/>
  <c r="CK44" i="189"/>
  <c r="CJ44" i="189"/>
  <c r="CI44" i="189"/>
  <c r="CH44" i="189"/>
  <c r="CG44" i="189"/>
  <c r="CF44" i="189"/>
  <c r="CE44" i="189"/>
  <c r="CD44" i="189"/>
  <c r="CC44" i="189"/>
  <c r="CB44" i="189"/>
  <c r="CA44" i="189"/>
  <c r="BZ44" i="189"/>
  <c r="BY44" i="189"/>
  <c r="BX44" i="189"/>
  <c r="BW44" i="189"/>
  <c r="BV44" i="189"/>
  <c r="BU44" i="189"/>
  <c r="BT44" i="189"/>
  <c r="BS44" i="189"/>
  <c r="BR44" i="189"/>
  <c r="BQ44" i="189"/>
  <c r="BP44" i="189"/>
  <c r="BO44" i="189"/>
  <c r="BN44" i="189"/>
  <c r="BM44" i="189"/>
  <c r="BL44" i="189"/>
  <c r="BK44" i="189"/>
  <c r="BJ44" i="189"/>
  <c r="BI44" i="189"/>
  <c r="BH44" i="189"/>
  <c r="BG44" i="189"/>
  <c r="BF44" i="189"/>
  <c r="BE44" i="189"/>
  <c r="BD44" i="189"/>
  <c r="BC44" i="189"/>
  <c r="BB44" i="189"/>
  <c r="BA44" i="189"/>
  <c r="AZ44" i="189"/>
  <c r="AY44" i="189"/>
  <c r="AX44" i="189"/>
  <c r="AW44" i="189"/>
  <c r="AV44" i="189"/>
  <c r="AU44" i="189"/>
  <c r="AT44" i="189"/>
  <c r="AS44" i="189"/>
  <c r="AR44" i="189"/>
  <c r="AQ44" i="189"/>
  <c r="AP44" i="189"/>
  <c r="AO44" i="189"/>
  <c r="AN44" i="189"/>
  <c r="AM44" i="189"/>
  <c r="AL44" i="189"/>
  <c r="AK44" i="189"/>
  <c r="AJ44" i="189"/>
  <c r="AI44" i="189"/>
  <c r="AH44" i="189"/>
  <c r="AG44" i="189"/>
  <c r="AF44" i="189"/>
  <c r="AE44" i="189"/>
  <c r="AD44" i="189"/>
  <c r="AC44" i="189"/>
  <c r="AB44" i="189"/>
  <c r="AA44" i="189"/>
  <c r="Z44" i="189"/>
  <c r="Y44" i="189"/>
  <c r="X44" i="189"/>
  <c r="W44" i="189"/>
  <c r="V44" i="189"/>
  <c r="U44" i="189"/>
  <c r="T44" i="189"/>
  <c r="S44" i="189"/>
  <c r="R44" i="189"/>
  <c r="Q44" i="189"/>
  <c r="P44" i="189"/>
  <c r="O44" i="189"/>
  <c r="N44" i="189"/>
  <c r="M44" i="189"/>
  <c r="L44" i="189"/>
  <c r="K44" i="189"/>
  <c r="J44" i="189"/>
  <c r="I44" i="189"/>
  <c r="H44" i="189"/>
  <c r="G44" i="189"/>
  <c r="F44" i="189"/>
  <c r="E44" i="189"/>
  <c r="D44" i="189"/>
  <c r="C44" i="189"/>
  <c r="B44" i="189"/>
  <c r="GU43" i="189"/>
  <c r="GT43" i="189"/>
  <c r="GS43" i="189"/>
  <c r="GR43" i="189"/>
  <c r="GQ43" i="189"/>
  <c r="GP43" i="189"/>
  <c r="GO43" i="189"/>
  <c r="GN43" i="189"/>
  <c r="GM43" i="189"/>
  <c r="GL43" i="189"/>
  <c r="GK43" i="189"/>
  <c r="GJ43" i="189"/>
  <c r="GI43" i="189"/>
  <c r="GH43" i="189"/>
  <c r="GG43" i="189"/>
  <c r="GF43" i="189"/>
  <c r="GE43" i="189"/>
  <c r="GD43" i="189"/>
  <c r="GC43" i="189"/>
  <c r="GB43" i="189"/>
  <c r="GA43" i="189"/>
  <c r="FZ43" i="189"/>
  <c r="FY43" i="189"/>
  <c r="FX43" i="189"/>
  <c r="FW43" i="189"/>
  <c r="FV43" i="189"/>
  <c r="FU43" i="189"/>
  <c r="FT43" i="189"/>
  <c r="FS43" i="189"/>
  <c r="FR43" i="189"/>
  <c r="FQ43" i="189"/>
  <c r="FP43" i="189"/>
  <c r="FO43" i="189"/>
  <c r="FN43" i="189"/>
  <c r="FM43" i="189"/>
  <c r="FL43" i="189"/>
  <c r="FK43" i="189"/>
  <c r="FJ43" i="189"/>
  <c r="FI43" i="189"/>
  <c r="FH43" i="189"/>
  <c r="FG43" i="189"/>
  <c r="FF43" i="189"/>
  <c r="FE43" i="189"/>
  <c r="FD43" i="189"/>
  <c r="FC43" i="189"/>
  <c r="FB43" i="189"/>
  <c r="FA43" i="189"/>
  <c r="EZ43" i="189"/>
  <c r="EY43" i="189"/>
  <c r="EX43" i="189"/>
  <c r="EW43" i="189"/>
  <c r="EV43" i="189"/>
  <c r="EU43" i="189"/>
  <c r="ET43" i="189"/>
  <c r="ES43" i="189"/>
  <c r="ER43" i="189"/>
  <c r="EQ43" i="189"/>
  <c r="EP43" i="189"/>
  <c r="EO43" i="189"/>
  <c r="EN43" i="189"/>
  <c r="EM43" i="189"/>
  <c r="EL43" i="189"/>
  <c r="EK43" i="189"/>
  <c r="EJ43" i="189"/>
  <c r="EI43" i="189"/>
  <c r="EH43" i="189"/>
  <c r="EG43" i="189"/>
  <c r="EF43" i="189"/>
  <c r="EE43" i="189"/>
  <c r="ED43" i="189"/>
  <c r="EC43" i="189"/>
  <c r="EB43" i="189"/>
  <c r="EA43" i="189"/>
  <c r="DZ43" i="189"/>
  <c r="DY43" i="189"/>
  <c r="DX43" i="189"/>
  <c r="DW43" i="189"/>
  <c r="DV43" i="189"/>
  <c r="DU43" i="189"/>
  <c r="DT43" i="189"/>
  <c r="DS43" i="189"/>
  <c r="DR43" i="189"/>
  <c r="DQ43" i="189"/>
  <c r="DP43" i="189"/>
  <c r="DO43" i="189"/>
  <c r="DN43" i="189"/>
  <c r="DM43" i="189"/>
  <c r="DL43" i="189"/>
  <c r="DK43" i="189"/>
  <c r="DJ43" i="189"/>
  <c r="DI43" i="189"/>
  <c r="DH43" i="189"/>
  <c r="DG43" i="189"/>
  <c r="DF43" i="189"/>
  <c r="DE43" i="189"/>
  <c r="DD43" i="189"/>
  <c r="DC43" i="189"/>
  <c r="DB43" i="189"/>
  <c r="DA43" i="189"/>
  <c r="CZ43" i="189"/>
  <c r="CY43" i="189"/>
  <c r="CX43" i="189"/>
  <c r="CW43" i="189"/>
  <c r="CV43" i="189"/>
  <c r="CU43" i="189"/>
  <c r="CT43" i="189"/>
  <c r="CS43" i="189"/>
  <c r="CR43" i="189"/>
  <c r="CQ43" i="189"/>
  <c r="CP43" i="189"/>
  <c r="CO43" i="189"/>
  <c r="CN43" i="189"/>
  <c r="CM43" i="189"/>
  <c r="CL43" i="189"/>
  <c r="CK43" i="189"/>
  <c r="CJ43" i="189"/>
  <c r="CI43" i="189"/>
  <c r="CH43" i="189"/>
  <c r="CG43" i="189"/>
  <c r="CF43" i="189"/>
  <c r="CE43" i="189"/>
  <c r="CD43" i="189"/>
  <c r="CC43" i="189"/>
  <c r="CB43" i="189"/>
  <c r="CA43" i="189"/>
  <c r="BZ43" i="189"/>
  <c r="BY43" i="189"/>
  <c r="BX43" i="189"/>
  <c r="BW43" i="189"/>
  <c r="BV43" i="189"/>
  <c r="BU43" i="189"/>
  <c r="BT43" i="189"/>
  <c r="BS43" i="189"/>
  <c r="BR43" i="189"/>
  <c r="BQ43" i="189"/>
  <c r="BP43" i="189"/>
  <c r="BO43" i="189"/>
  <c r="BN43" i="189"/>
  <c r="BM43" i="189"/>
  <c r="BL43" i="189"/>
  <c r="BK43" i="189"/>
  <c r="BJ43" i="189"/>
  <c r="BI43" i="189"/>
  <c r="BH43" i="189"/>
  <c r="BG43" i="189"/>
  <c r="BF43" i="189"/>
  <c r="BE43" i="189"/>
  <c r="BD43" i="189"/>
  <c r="BC43" i="189"/>
  <c r="BB43" i="189"/>
  <c r="BA43" i="189"/>
  <c r="AZ43" i="189"/>
  <c r="AY43" i="189"/>
  <c r="AX43" i="189"/>
  <c r="AW43" i="189"/>
  <c r="AV43" i="189"/>
  <c r="AU43" i="189"/>
  <c r="AT43" i="189"/>
  <c r="AS43" i="189"/>
  <c r="AR43" i="189"/>
  <c r="AQ43" i="189"/>
  <c r="AP43" i="189"/>
  <c r="AO43" i="189"/>
  <c r="AN43" i="189"/>
  <c r="AM43" i="189"/>
  <c r="AL43" i="189"/>
  <c r="AK43" i="189"/>
  <c r="AJ43" i="189"/>
  <c r="AI43" i="189"/>
  <c r="AH43" i="189"/>
  <c r="AG43" i="189"/>
  <c r="AF43" i="189"/>
  <c r="AE43" i="189"/>
  <c r="AD43" i="189"/>
  <c r="AC43" i="189"/>
  <c r="AB43" i="189"/>
  <c r="AA43" i="189"/>
  <c r="Z43" i="189"/>
  <c r="Y43" i="189"/>
  <c r="X43" i="189"/>
  <c r="W43" i="189"/>
  <c r="V43" i="189"/>
  <c r="U43" i="189"/>
  <c r="T43" i="189"/>
  <c r="S43" i="189"/>
  <c r="R43" i="189"/>
  <c r="Q43" i="189"/>
  <c r="P43" i="189"/>
  <c r="O43" i="189"/>
  <c r="N43" i="189"/>
  <c r="M43" i="189"/>
  <c r="L43" i="189"/>
  <c r="K43" i="189"/>
  <c r="J43" i="189"/>
  <c r="I43" i="189"/>
  <c r="H43" i="189"/>
  <c r="G43" i="189"/>
  <c r="F43" i="189"/>
  <c r="E43" i="189"/>
  <c r="D43" i="189"/>
  <c r="C43" i="189"/>
  <c r="B43" i="189"/>
  <c r="GU41" i="189"/>
  <c r="GT41" i="189"/>
  <c r="GS41" i="189"/>
  <c r="GR41" i="189"/>
  <c r="GQ41" i="189"/>
  <c r="GP41" i="189"/>
  <c r="GO41" i="189"/>
  <c r="GN41" i="189"/>
  <c r="GM41" i="189"/>
  <c r="GL41" i="189"/>
  <c r="GK41" i="189"/>
  <c r="GJ41" i="189"/>
  <c r="GI41" i="189"/>
  <c r="GH41" i="189"/>
  <c r="GG41" i="189"/>
  <c r="GF41" i="189"/>
  <c r="GE41" i="189"/>
  <c r="GD41" i="189"/>
  <c r="GC41" i="189"/>
  <c r="GB41" i="189"/>
  <c r="GA41" i="189"/>
  <c r="FZ41" i="189"/>
  <c r="FY41" i="189"/>
  <c r="FX41" i="189"/>
  <c r="FW41" i="189"/>
  <c r="FV41" i="189"/>
  <c r="FU41" i="189"/>
  <c r="FT41" i="189"/>
  <c r="FS41" i="189"/>
  <c r="FR41" i="189"/>
  <c r="FQ41" i="189"/>
  <c r="FP41" i="189"/>
  <c r="FO41" i="189"/>
  <c r="FN41" i="189"/>
  <c r="FM41" i="189"/>
  <c r="FL41" i="189"/>
  <c r="FK41" i="189"/>
  <c r="FJ41" i="189"/>
  <c r="FI41" i="189"/>
  <c r="FH41" i="189"/>
  <c r="FG41" i="189"/>
  <c r="FF41" i="189"/>
  <c r="FE41" i="189"/>
  <c r="FD41" i="189"/>
  <c r="FC41" i="189"/>
  <c r="FB41" i="189"/>
  <c r="FA41" i="189"/>
  <c r="EZ41" i="189"/>
  <c r="EY41" i="189"/>
  <c r="EX41" i="189"/>
  <c r="EW41" i="189"/>
  <c r="EV41" i="189"/>
  <c r="EU41" i="189"/>
  <c r="ET41" i="189"/>
  <c r="ES41" i="189"/>
  <c r="ER41" i="189"/>
  <c r="EQ41" i="189"/>
  <c r="EP41" i="189"/>
  <c r="EO41" i="189"/>
  <c r="EN41" i="189"/>
  <c r="EM41" i="189"/>
  <c r="EL41" i="189"/>
  <c r="EK41" i="189"/>
  <c r="EJ41" i="189"/>
  <c r="EI41" i="189"/>
  <c r="EH41" i="189"/>
  <c r="EG41" i="189"/>
  <c r="EF41" i="189"/>
  <c r="EE41" i="189"/>
  <c r="ED41" i="189"/>
  <c r="EC41" i="189"/>
  <c r="EB41" i="189"/>
  <c r="EA41" i="189"/>
  <c r="DZ41" i="189"/>
  <c r="DY41" i="189"/>
  <c r="DX41" i="189"/>
  <c r="DW41" i="189"/>
  <c r="DV41" i="189"/>
  <c r="DU41" i="189"/>
  <c r="DT41" i="189"/>
  <c r="DS41" i="189"/>
  <c r="DR41" i="189"/>
  <c r="DQ41" i="189"/>
  <c r="DP41" i="189"/>
  <c r="DO41" i="189"/>
  <c r="DN41" i="189"/>
  <c r="DM41" i="189"/>
  <c r="DL41" i="189"/>
  <c r="DK41" i="189"/>
  <c r="DJ41" i="189"/>
  <c r="DI41" i="189"/>
  <c r="DH41" i="189"/>
  <c r="DG41" i="189"/>
  <c r="DF41" i="189"/>
  <c r="DE41" i="189"/>
  <c r="DD41" i="189"/>
  <c r="DC41" i="189"/>
  <c r="DB41" i="189"/>
  <c r="DA41" i="189"/>
  <c r="CZ41" i="189"/>
  <c r="CY41" i="189"/>
  <c r="CX41" i="189"/>
  <c r="CW41" i="189"/>
  <c r="CV41" i="189"/>
  <c r="CU41" i="189"/>
  <c r="CT41" i="189"/>
  <c r="CS41" i="189"/>
  <c r="CR41" i="189"/>
  <c r="CQ41" i="189"/>
  <c r="CP41" i="189"/>
  <c r="CO41" i="189"/>
  <c r="CN41" i="189"/>
  <c r="CM41" i="189"/>
  <c r="CL41" i="189"/>
  <c r="CK41" i="189"/>
  <c r="CJ41" i="189"/>
  <c r="CI41" i="189"/>
  <c r="CH41" i="189"/>
  <c r="CG41" i="189"/>
  <c r="CF41" i="189"/>
  <c r="CE41" i="189"/>
  <c r="CD41" i="189"/>
  <c r="CC41" i="189"/>
  <c r="CB41" i="189"/>
  <c r="CA41" i="189"/>
  <c r="BZ41" i="189"/>
  <c r="BY41" i="189"/>
  <c r="BX41" i="189"/>
  <c r="BW41" i="189"/>
  <c r="BV41" i="189"/>
  <c r="BU41" i="189"/>
  <c r="BT41" i="189"/>
  <c r="BS41" i="189"/>
  <c r="BR41" i="189"/>
  <c r="BQ41" i="189"/>
  <c r="BP41" i="189"/>
  <c r="BO41" i="189"/>
  <c r="BN41" i="189"/>
  <c r="BM41" i="189"/>
  <c r="BL41" i="189"/>
  <c r="BK41" i="189"/>
  <c r="BJ41" i="189"/>
  <c r="BI41" i="189"/>
  <c r="BH41" i="189"/>
  <c r="BG41" i="189"/>
  <c r="BF41" i="189"/>
  <c r="BE41" i="189"/>
  <c r="BD41" i="189"/>
  <c r="BC41" i="189"/>
  <c r="BB41" i="189"/>
  <c r="BA41" i="189"/>
  <c r="AZ41" i="189"/>
  <c r="AY41" i="189"/>
  <c r="AX41" i="189"/>
  <c r="AW41" i="189"/>
  <c r="AV41" i="189"/>
  <c r="AU41" i="189"/>
  <c r="AT41" i="189"/>
  <c r="AS41" i="189"/>
  <c r="AR41" i="189"/>
  <c r="AQ41" i="189"/>
  <c r="AP41" i="189"/>
  <c r="AO41" i="189"/>
  <c r="AN41" i="189"/>
  <c r="AM41" i="189"/>
  <c r="AL41" i="189"/>
  <c r="AK41" i="189"/>
  <c r="AJ41" i="189"/>
  <c r="AI41" i="189"/>
  <c r="AH41" i="189"/>
  <c r="AG41" i="189"/>
  <c r="AF41" i="189"/>
  <c r="AE41" i="189"/>
  <c r="AD41" i="189"/>
  <c r="AC41" i="189"/>
  <c r="AB41" i="189"/>
  <c r="AA41" i="189"/>
  <c r="Z41" i="189"/>
  <c r="Y41" i="189"/>
  <c r="X41" i="189"/>
  <c r="W41" i="189"/>
  <c r="V41" i="189"/>
  <c r="U41" i="189"/>
  <c r="T41" i="189"/>
  <c r="S41" i="189"/>
  <c r="R41" i="189"/>
  <c r="Q41" i="189"/>
  <c r="P41" i="189"/>
  <c r="O41" i="189"/>
  <c r="N41" i="189"/>
  <c r="M41" i="189"/>
  <c r="L41" i="189"/>
  <c r="K41" i="189"/>
  <c r="J41" i="189"/>
  <c r="I41" i="189"/>
  <c r="H41" i="189"/>
  <c r="G41" i="189"/>
  <c r="F41" i="189"/>
  <c r="E41" i="189"/>
  <c r="D41" i="189"/>
  <c r="C41" i="189"/>
  <c r="B41" i="189"/>
  <c r="GU40" i="189"/>
  <c r="GT40" i="189"/>
  <c r="GS40" i="189"/>
  <c r="GR40" i="189"/>
  <c r="GQ40" i="189"/>
  <c r="GP40" i="189"/>
  <c r="GO40" i="189"/>
  <c r="GN40" i="189"/>
  <c r="GM40" i="189"/>
  <c r="GL40" i="189"/>
  <c r="GK40" i="189"/>
  <c r="GJ40" i="189"/>
  <c r="GI40" i="189"/>
  <c r="GH40" i="189"/>
  <c r="GG40" i="189"/>
  <c r="GF40" i="189"/>
  <c r="GE40" i="189"/>
  <c r="GD40" i="189"/>
  <c r="GC40" i="189"/>
  <c r="GB40" i="189"/>
  <c r="GA40" i="189"/>
  <c r="FZ40" i="189"/>
  <c r="FY40" i="189"/>
  <c r="FX40" i="189"/>
  <c r="FW40" i="189"/>
  <c r="FV40" i="189"/>
  <c r="FU40" i="189"/>
  <c r="FT40" i="189"/>
  <c r="FS40" i="189"/>
  <c r="FR40" i="189"/>
  <c r="FQ40" i="189"/>
  <c r="FP40" i="189"/>
  <c r="FO40" i="189"/>
  <c r="FN40" i="189"/>
  <c r="FM40" i="189"/>
  <c r="FL40" i="189"/>
  <c r="FK40" i="189"/>
  <c r="FJ40" i="189"/>
  <c r="FI40" i="189"/>
  <c r="FH40" i="189"/>
  <c r="FG40" i="189"/>
  <c r="FF40" i="189"/>
  <c r="FE40" i="189"/>
  <c r="FD40" i="189"/>
  <c r="FC40" i="189"/>
  <c r="FB40" i="189"/>
  <c r="FA40" i="189"/>
  <c r="EZ40" i="189"/>
  <c r="EY40" i="189"/>
  <c r="EX40" i="189"/>
  <c r="EW40" i="189"/>
  <c r="EV40" i="189"/>
  <c r="EU40" i="189"/>
  <c r="ET40" i="189"/>
  <c r="ES40" i="189"/>
  <c r="ER40" i="189"/>
  <c r="EQ40" i="189"/>
  <c r="EP40" i="189"/>
  <c r="EO40" i="189"/>
  <c r="EN40" i="189"/>
  <c r="EM40" i="189"/>
  <c r="EL40" i="189"/>
  <c r="EK40" i="189"/>
  <c r="EJ40" i="189"/>
  <c r="EI40" i="189"/>
  <c r="EH40" i="189"/>
  <c r="EG40" i="189"/>
  <c r="EF40" i="189"/>
  <c r="EE40" i="189"/>
  <c r="ED40" i="189"/>
  <c r="EC40" i="189"/>
  <c r="EB40" i="189"/>
  <c r="EA40" i="189"/>
  <c r="DZ40" i="189"/>
  <c r="DY40" i="189"/>
  <c r="DX40" i="189"/>
  <c r="DW40" i="189"/>
  <c r="DV40" i="189"/>
  <c r="DU40" i="189"/>
  <c r="DT40" i="189"/>
  <c r="DS40" i="189"/>
  <c r="DR40" i="189"/>
  <c r="DQ40" i="189"/>
  <c r="DP40" i="189"/>
  <c r="DO40" i="189"/>
  <c r="DN40" i="189"/>
  <c r="DM40" i="189"/>
  <c r="DL40" i="189"/>
  <c r="DK40" i="189"/>
  <c r="DJ40" i="189"/>
  <c r="DI40" i="189"/>
  <c r="DH40" i="189"/>
  <c r="DG40" i="189"/>
  <c r="DF40" i="189"/>
  <c r="DE40" i="189"/>
  <c r="DD40" i="189"/>
  <c r="DC40" i="189"/>
  <c r="DB40" i="189"/>
  <c r="DA40" i="189"/>
  <c r="CZ40" i="189"/>
  <c r="CY40" i="189"/>
  <c r="CX40" i="189"/>
  <c r="CW40" i="189"/>
  <c r="CV40" i="189"/>
  <c r="CU40" i="189"/>
  <c r="CT40" i="189"/>
  <c r="CS40" i="189"/>
  <c r="CR40" i="189"/>
  <c r="CQ40" i="189"/>
  <c r="CP40" i="189"/>
  <c r="CO40" i="189"/>
  <c r="CN40" i="189"/>
  <c r="CM40" i="189"/>
  <c r="CL40" i="189"/>
  <c r="CK40" i="189"/>
  <c r="CJ40" i="189"/>
  <c r="CI40" i="189"/>
  <c r="CH40" i="189"/>
  <c r="CG40" i="189"/>
  <c r="CF40" i="189"/>
  <c r="CE40" i="189"/>
  <c r="CD40" i="189"/>
  <c r="CC40" i="189"/>
  <c r="CB40" i="189"/>
  <c r="CA40" i="189"/>
  <c r="BZ40" i="189"/>
  <c r="BY40" i="189"/>
  <c r="BX40" i="189"/>
  <c r="BW40" i="189"/>
  <c r="BV40" i="189"/>
  <c r="BU40" i="189"/>
  <c r="BT40" i="189"/>
  <c r="BS40" i="189"/>
  <c r="BR40" i="189"/>
  <c r="BQ40" i="189"/>
  <c r="BP40" i="189"/>
  <c r="BO40" i="189"/>
  <c r="BN40" i="189"/>
  <c r="BM40" i="189"/>
  <c r="BL40" i="189"/>
  <c r="BK40" i="189"/>
  <c r="BJ40" i="189"/>
  <c r="BI40" i="189"/>
  <c r="BH40" i="189"/>
  <c r="BG40" i="189"/>
  <c r="BF40" i="189"/>
  <c r="BE40" i="189"/>
  <c r="BD40" i="189"/>
  <c r="BC40" i="189"/>
  <c r="BB40" i="189"/>
  <c r="BA40" i="189"/>
  <c r="AZ40" i="189"/>
  <c r="AY40" i="189"/>
  <c r="AX40" i="189"/>
  <c r="AW40" i="189"/>
  <c r="AV40" i="189"/>
  <c r="AU40" i="189"/>
  <c r="AT40" i="189"/>
  <c r="AS40" i="189"/>
  <c r="AR40" i="189"/>
  <c r="AQ40" i="189"/>
  <c r="AP40" i="189"/>
  <c r="AO40" i="189"/>
  <c r="AN40" i="189"/>
  <c r="AM40" i="189"/>
  <c r="AL40" i="189"/>
  <c r="AK40" i="189"/>
  <c r="AJ40" i="189"/>
  <c r="AI40" i="189"/>
  <c r="AH40" i="189"/>
  <c r="AG40" i="189"/>
  <c r="AF40" i="189"/>
  <c r="AE40" i="189"/>
  <c r="AD40" i="189"/>
  <c r="AC40" i="189"/>
  <c r="AB40" i="189"/>
  <c r="AA40" i="189"/>
  <c r="Z40" i="189"/>
  <c r="Y40" i="189"/>
  <c r="X40" i="189"/>
  <c r="W40" i="189"/>
  <c r="V40" i="189"/>
  <c r="U40" i="189"/>
  <c r="T40" i="189"/>
  <c r="S40" i="189"/>
  <c r="R40" i="189"/>
  <c r="Q40" i="189"/>
  <c r="P40" i="189"/>
  <c r="O40" i="189"/>
  <c r="N40" i="189"/>
  <c r="M40" i="189"/>
  <c r="L40" i="189"/>
  <c r="K40" i="189"/>
  <c r="J40" i="189"/>
  <c r="I40" i="189"/>
  <c r="H40" i="189"/>
  <c r="G40" i="189"/>
  <c r="F40" i="189"/>
  <c r="E40" i="189"/>
  <c r="D40" i="189"/>
  <c r="C40" i="189"/>
  <c r="B40" i="189"/>
  <c r="GU38" i="189"/>
  <c r="GT38" i="189"/>
  <c r="GS38" i="189"/>
  <c r="GR38" i="189"/>
  <c r="GQ38" i="189"/>
  <c r="GP38" i="189"/>
  <c r="GO38" i="189"/>
  <c r="GN38" i="189"/>
  <c r="GM38" i="189"/>
  <c r="GL38" i="189"/>
  <c r="GK38" i="189"/>
  <c r="GJ38" i="189"/>
  <c r="GI38" i="189"/>
  <c r="GH38" i="189"/>
  <c r="GG38" i="189"/>
  <c r="GF38" i="189"/>
  <c r="GE38" i="189"/>
  <c r="GD38" i="189"/>
  <c r="GC38" i="189"/>
  <c r="GB38" i="189"/>
  <c r="GA38" i="189"/>
  <c r="FZ38" i="189"/>
  <c r="FY38" i="189"/>
  <c r="FX38" i="189"/>
  <c r="FW38" i="189"/>
  <c r="FV38" i="189"/>
  <c r="FU38" i="189"/>
  <c r="FT38" i="189"/>
  <c r="FS38" i="189"/>
  <c r="FR38" i="189"/>
  <c r="FQ38" i="189"/>
  <c r="FP38" i="189"/>
  <c r="FO38" i="189"/>
  <c r="FN38" i="189"/>
  <c r="FM38" i="189"/>
  <c r="FL38" i="189"/>
  <c r="FK38" i="189"/>
  <c r="FJ38" i="189"/>
  <c r="FI38" i="189"/>
  <c r="FH38" i="189"/>
  <c r="FG38" i="189"/>
  <c r="FF38" i="189"/>
  <c r="FE38" i="189"/>
  <c r="FD38" i="189"/>
  <c r="FC38" i="189"/>
  <c r="FB38" i="189"/>
  <c r="FA38" i="189"/>
  <c r="EZ38" i="189"/>
  <c r="EY38" i="189"/>
  <c r="EX38" i="189"/>
  <c r="EW38" i="189"/>
  <c r="EV38" i="189"/>
  <c r="EU38" i="189"/>
  <c r="ET38" i="189"/>
  <c r="ES38" i="189"/>
  <c r="ER38" i="189"/>
  <c r="EQ38" i="189"/>
  <c r="EP38" i="189"/>
  <c r="EO38" i="189"/>
  <c r="EN38" i="189"/>
  <c r="EM38" i="189"/>
  <c r="EL38" i="189"/>
  <c r="EK38" i="189"/>
  <c r="EJ38" i="189"/>
  <c r="EI38" i="189"/>
  <c r="EH38" i="189"/>
  <c r="EG38" i="189"/>
  <c r="EF38" i="189"/>
  <c r="EE38" i="189"/>
  <c r="ED38" i="189"/>
  <c r="EC38" i="189"/>
  <c r="EB38" i="189"/>
  <c r="EA38" i="189"/>
  <c r="DZ38" i="189"/>
  <c r="DY38" i="189"/>
  <c r="DX38" i="189"/>
  <c r="DW38" i="189"/>
  <c r="DV38" i="189"/>
  <c r="DU38" i="189"/>
  <c r="DT38" i="189"/>
  <c r="DS38" i="189"/>
  <c r="DR38" i="189"/>
  <c r="DQ38" i="189"/>
  <c r="DP38" i="189"/>
  <c r="DO38" i="189"/>
  <c r="DN38" i="189"/>
  <c r="DM38" i="189"/>
  <c r="DL38" i="189"/>
  <c r="DK38" i="189"/>
  <c r="DJ38" i="189"/>
  <c r="DI38" i="189"/>
  <c r="DH38" i="189"/>
  <c r="DG38" i="189"/>
  <c r="DF38" i="189"/>
  <c r="DE38" i="189"/>
  <c r="DD38" i="189"/>
  <c r="DC38" i="189"/>
  <c r="DB38" i="189"/>
  <c r="DA38" i="189"/>
  <c r="CZ38" i="189"/>
  <c r="CY38" i="189"/>
  <c r="CX38" i="189"/>
  <c r="CW38" i="189"/>
  <c r="CV38" i="189"/>
  <c r="CU38" i="189"/>
  <c r="CT38" i="189"/>
  <c r="CS38" i="189"/>
  <c r="CR38" i="189"/>
  <c r="CQ38" i="189"/>
  <c r="CP38" i="189"/>
  <c r="CO38" i="189"/>
  <c r="CN38" i="189"/>
  <c r="CM38" i="189"/>
  <c r="CL38" i="189"/>
  <c r="CK38" i="189"/>
  <c r="CJ38" i="189"/>
  <c r="CI38" i="189"/>
  <c r="CH38" i="189"/>
  <c r="CG38" i="189"/>
  <c r="CF38" i="189"/>
  <c r="CE38" i="189"/>
  <c r="CD38" i="189"/>
  <c r="CC38" i="189"/>
  <c r="CB38" i="189"/>
  <c r="CA38" i="189"/>
  <c r="BZ38" i="189"/>
  <c r="BY38" i="189"/>
  <c r="BX38" i="189"/>
  <c r="BW38" i="189"/>
  <c r="BV38" i="189"/>
  <c r="BU38" i="189"/>
  <c r="BT38" i="189"/>
  <c r="BS38" i="189"/>
  <c r="BR38" i="189"/>
  <c r="BQ38" i="189"/>
  <c r="BP38" i="189"/>
  <c r="BO38" i="189"/>
  <c r="BN38" i="189"/>
  <c r="BM38" i="189"/>
  <c r="BL38" i="189"/>
  <c r="BK38" i="189"/>
  <c r="BJ38" i="189"/>
  <c r="BI38" i="189"/>
  <c r="BH38" i="189"/>
  <c r="BG38" i="189"/>
  <c r="BF38" i="189"/>
  <c r="BE38" i="189"/>
  <c r="BD38" i="189"/>
  <c r="BC38" i="189"/>
  <c r="BB38" i="189"/>
  <c r="BA38" i="189"/>
  <c r="AZ38" i="189"/>
  <c r="AY38" i="189"/>
  <c r="AX38" i="189"/>
  <c r="AW38" i="189"/>
  <c r="AV38" i="189"/>
  <c r="AU38" i="189"/>
  <c r="AT38" i="189"/>
  <c r="AS38" i="189"/>
  <c r="AR38" i="189"/>
  <c r="AQ38" i="189"/>
  <c r="AP38" i="189"/>
  <c r="AO38" i="189"/>
  <c r="AN38" i="189"/>
  <c r="AM38" i="189"/>
  <c r="AL38" i="189"/>
  <c r="AK38" i="189"/>
  <c r="AJ38" i="189"/>
  <c r="AI38" i="189"/>
  <c r="AH38" i="189"/>
  <c r="AG38" i="189"/>
  <c r="AF38" i="189"/>
  <c r="AE38" i="189"/>
  <c r="AD38" i="189"/>
  <c r="AC38" i="189"/>
  <c r="AB38" i="189"/>
  <c r="AA38" i="189"/>
  <c r="Z38" i="189"/>
  <c r="Y38" i="189"/>
  <c r="X38" i="189"/>
  <c r="W38" i="189"/>
  <c r="V38" i="189"/>
  <c r="U38" i="189"/>
  <c r="T38" i="189"/>
  <c r="S38" i="189"/>
  <c r="R38" i="189"/>
  <c r="Q38" i="189"/>
  <c r="P38" i="189"/>
  <c r="O38" i="189"/>
  <c r="N38" i="189"/>
  <c r="M38" i="189"/>
  <c r="L38" i="189"/>
  <c r="K38" i="189"/>
  <c r="J38" i="189"/>
  <c r="I38" i="189"/>
  <c r="H38" i="189"/>
  <c r="G38" i="189"/>
  <c r="F38" i="189"/>
  <c r="E38" i="189"/>
  <c r="D38" i="189"/>
  <c r="C38" i="189"/>
  <c r="B38" i="189"/>
  <c r="GU37" i="189"/>
  <c r="GT37" i="189"/>
  <c r="GS37" i="189"/>
  <c r="GR37" i="189"/>
  <c r="GQ37" i="189"/>
  <c r="GP37" i="189"/>
  <c r="GO37" i="189"/>
  <c r="GN37" i="189"/>
  <c r="GM37" i="189"/>
  <c r="GL37" i="189"/>
  <c r="GK37" i="189"/>
  <c r="GJ37" i="189"/>
  <c r="GI37" i="189"/>
  <c r="GH37" i="189"/>
  <c r="GG37" i="189"/>
  <c r="GF37" i="189"/>
  <c r="GE37" i="189"/>
  <c r="GD37" i="189"/>
  <c r="GC37" i="189"/>
  <c r="GB37" i="189"/>
  <c r="GA37" i="189"/>
  <c r="FZ37" i="189"/>
  <c r="FY37" i="189"/>
  <c r="FX37" i="189"/>
  <c r="FW37" i="189"/>
  <c r="FV37" i="189"/>
  <c r="FU37" i="189"/>
  <c r="FT37" i="189"/>
  <c r="FS37" i="189"/>
  <c r="FR37" i="189"/>
  <c r="FQ37" i="189"/>
  <c r="FP37" i="189"/>
  <c r="FO37" i="189"/>
  <c r="FN37" i="189"/>
  <c r="FM37" i="189"/>
  <c r="FL37" i="189"/>
  <c r="FK37" i="189"/>
  <c r="FJ37" i="189"/>
  <c r="FI37" i="189"/>
  <c r="FH37" i="189"/>
  <c r="FG37" i="189"/>
  <c r="FF37" i="189"/>
  <c r="FE37" i="189"/>
  <c r="FD37" i="189"/>
  <c r="FC37" i="189"/>
  <c r="FB37" i="189"/>
  <c r="FA37" i="189"/>
  <c r="EZ37" i="189"/>
  <c r="EY37" i="189"/>
  <c r="EX37" i="189"/>
  <c r="EW37" i="189"/>
  <c r="EV37" i="189"/>
  <c r="EU37" i="189"/>
  <c r="ET37" i="189"/>
  <c r="ES37" i="189"/>
  <c r="ER37" i="189"/>
  <c r="EQ37" i="189"/>
  <c r="EP37" i="189"/>
  <c r="EO37" i="189"/>
  <c r="EN37" i="189"/>
  <c r="EM37" i="189"/>
  <c r="EL37" i="189"/>
  <c r="EK37" i="189"/>
  <c r="EJ37" i="189"/>
  <c r="EI37" i="189"/>
  <c r="EH37" i="189"/>
  <c r="EG37" i="189"/>
  <c r="EF37" i="189"/>
  <c r="EE37" i="189"/>
  <c r="ED37" i="189"/>
  <c r="EC37" i="189"/>
  <c r="EB37" i="189"/>
  <c r="EA37" i="189"/>
  <c r="DZ37" i="189"/>
  <c r="DY37" i="189"/>
  <c r="DX37" i="189"/>
  <c r="DW37" i="189"/>
  <c r="DV37" i="189"/>
  <c r="DU37" i="189"/>
  <c r="DT37" i="189"/>
  <c r="DS37" i="189"/>
  <c r="DR37" i="189"/>
  <c r="DQ37" i="189"/>
  <c r="DP37" i="189"/>
  <c r="DO37" i="189"/>
  <c r="DN37" i="189"/>
  <c r="DM37" i="189"/>
  <c r="DL37" i="189"/>
  <c r="DK37" i="189"/>
  <c r="DJ37" i="189"/>
  <c r="DI37" i="189"/>
  <c r="DH37" i="189"/>
  <c r="DG37" i="189"/>
  <c r="DF37" i="189"/>
  <c r="DE37" i="189"/>
  <c r="DD37" i="189"/>
  <c r="DC37" i="189"/>
  <c r="DB37" i="189"/>
  <c r="DA37" i="189"/>
  <c r="CZ37" i="189"/>
  <c r="CY37" i="189"/>
  <c r="CX37" i="189"/>
  <c r="CW37" i="189"/>
  <c r="CV37" i="189"/>
  <c r="CU37" i="189"/>
  <c r="CT37" i="189"/>
  <c r="CS37" i="189"/>
  <c r="CR37" i="189"/>
  <c r="CQ37" i="189"/>
  <c r="CP37" i="189"/>
  <c r="CO37" i="189"/>
  <c r="CN37" i="189"/>
  <c r="CM37" i="189"/>
  <c r="CL37" i="189"/>
  <c r="CK37" i="189"/>
  <c r="CJ37" i="189"/>
  <c r="CI37" i="189"/>
  <c r="CH37" i="189"/>
  <c r="CG37" i="189"/>
  <c r="CF37" i="189"/>
  <c r="CE37" i="189"/>
  <c r="CD37" i="189"/>
  <c r="CC37" i="189"/>
  <c r="CB37" i="189"/>
  <c r="CA37" i="189"/>
  <c r="BZ37" i="189"/>
  <c r="BY37" i="189"/>
  <c r="BX37" i="189"/>
  <c r="BW37" i="189"/>
  <c r="BV37" i="189"/>
  <c r="BU37" i="189"/>
  <c r="BT37" i="189"/>
  <c r="BS37" i="189"/>
  <c r="BR37" i="189"/>
  <c r="BQ37" i="189"/>
  <c r="BP37" i="189"/>
  <c r="BO37" i="189"/>
  <c r="BN37" i="189"/>
  <c r="BM37" i="189"/>
  <c r="BL37" i="189"/>
  <c r="BK37" i="189"/>
  <c r="BJ37" i="189"/>
  <c r="BI37" i="189"/>
  <c r="BH37" i="189"/>
  <c r="BG37" i="189"/>
  <c r="BF37" i="189"/>
  <c r="BE37" i="189"/>
  <c r="BD37" i="189"/>
  <c r="BC37" i="189"/>
  <c r="BB37" i="189"/>
  <c r="BA37" i="189"/>
  <c r="AZ37" i="189"/>
  <c r="AY37" i="189"/>
  <c r="AX37" i="189"/>
  <c r="AW37" i="189"/>
  <c r="AV37" i="189"/>
  <c r="AU37" i="189"/>
  <c r="AT37" i="189"/>
  <c r="AS37" i="189"/>
  <c r="AR37" i="189"/>
  <c r="AQ37" i="189"/>
  <c r="AP37" i="189"/>
  <c r="AO37" i="189"/>
  <c r="AN37" i="189"/>
  <c r="AM37" i="189"/>
  <c r="AL37" i="189"/>
  <c r="AK37" i="189"/>
  <c r="AJ37" i="189"/>
  <c r="AI37" i="189"/>
  <c r="AH37" i="189"/>
  <c r="AG37" i="189"/>
  <c r="AF37" i="189"/>
  <c r="AE37" i="189"/>
  <c r="AD37" i="189"/>
  <c r="AC37" i="189"/>
  <c r="AB37" i="189"/>
  <c r="AA37" i="189"/>
  <c r="Z37" i="189"/>
  <c r="Y37" i="189"/>
  <c r="X37" i="189"/>
  <c r="W37" i="189"/>
  <c r="V37" i="189"/>
  <c r="U37" i="189"/>
  <c r="T37" i="189"/>
  <c r="S37" i="189"/>
  <c r="R37" i="189"/>
  <c r="Q37" i="189"/>
  <c r="P37" i="189"/>
  <c r="O37" i="189"/>
  <c r="N37" i="189"/>
  <c r="M37" i="189"/>
  <c r="L37" i="189"/>
  <c r="K37" i="189"/>
  <c r="J37" i="189"/>
  <c r="I37" i="189"/>
  <c r="H37" i="189"/>
  <c r="G37" i="189"/>
  <c r="F37" i="189"/>
  <c r="E37" i="189"/>
  <c r="D37" i="189"/>
  <c r="C37" i="189"/>
  <c r="B37" i="189"/>
  <c r="GU35" i="189"/>
  <c r="GT35" i="189"/>
  <c r="GS35" i="189"/>
  <c r="GR35" i="189"/>
  <c r="GQ35" i="189"/>
  <c r="GP35" i="189"/>
  <c r="GO35" i="189"/>
  <c r="GN35" i="189"/>
  <c r="GM35" i="189"/>
  <c r="GL35" i="189"/>
  <c r="GK35" i="189"/>
  <c r="GJ35" i="189"/>
  <c r="GI35" i="189"/>
  <c r="GH35" i="189"/>
  <c r="GG35" i="189"/>
  <c r="GF35" i="189"/>
  <c r="GE35" i="189"/>
  <c r="GD35" i="189"/>
  <c r="GC35" i="189"/>
  <c r="GB35" i="189"/>
  <c r="GA35" i="189"/>
  <c r="FZ35" i="189"/>
  <c r="FY35" i="189"/>
  <c r="FX35" i="189"/>
  <c r="FW35" i="189"/>
  <c r="FV35" i="189"/>
  <c r="FU35" i="189"/>
  <c r="FT35" i="189"/>
  <c r="FS35" i="189"/>
  <c r="FR35" i="189"/>
  <c r="FQ35" i="189"/>
  <c r="FP35" i="189"/>
  <c r="FO35" i="189"/>
  <c r="FN35" i="189"/>
  <c r="FM35" i="189"/>
  <c r="FL35" i="189"/>
  <c r="FK35" i="189"/>
  <c r="FJ35" i="189"/>
  <c r="FI35" i="189"/>
  <c r="FH35" i="189"/>
  <c r="FG35" i="189"/>
  <c r="FF35" i="189"/>
  <c r="FE35" i="189"/>
  <c r="FD35" i="189"/>
  <c r="FC35" i="189"/>
  <c r="FB35" i="189"/>
  <c r="FA35" i="189"/>
  <c r="EZ35" i="189"/>
  <c r="EY35" i="189"/>
  <c r="EX35" i="189"/>
  <c r="EW35" i="189"/>
  <c r="EV35" i="189"/>
  <c r="EU35" i="189"/>
  <c r="ET35" i="189"/>
  <c r="ES35" i="189"/>
  <c r="ER35" i="189"/>
  <c r="EQ35" i="189"/>
  <c r="EP35" i="189"/>
  <c r="EO35" i="189"/>
  <c r="EN35" i="189"/>
  <c r="EM35" i="189"/>
  <c r="EL35" i="189"/>
  <c r="EK35" i="189"/>
  <c r="EJ35" i="189"/>
  <c r="EI35" i="189"/>
  <c r="EH35" i="189"/>
  <c r="EG35" i="189"/>
  <c r="EF35" i="189"/>
  <c r="EE35" i="189"/>
  <c r="ED35" i="189"/>
  <c r="EC35" i="189"/>
  <c r="EB35" i="189"/>
  <c r="EA35" i="189"/>
  <c r="DZ35" i="189"/>
  <c r="DY35" i="189"/>
  <c r="DX35" i="189"/>
  <c r="DW35" i="189"/>
  <c r="DV35" i="189"/>
  <c r="DU35" i="189"/>
  <c r="DT35" i="189"/>
  <c r="DS35" i="189"/>
  <c r="DR35" i="189"/>
  <c r="DQ35" i="189"/>
  <c r="DP35" i="189"/>
  <c r="DO35" i="189"/>
  <c r="DN35" i="189"/>
  <c r="DM35" i="189"/>
  <c r="DL35" i="189"/>
  <c r="DK35" i="189"/>
  <c r="DJ35" i="189"/>
  <c r="DI35" i="189"/>
  <c r="DH35" i="189"/>
  <c r="DG35" i="189"/>
  <c r="DF35" i="189"/>
  <c r="DE35" i="189"/>
  <c r="DD35" i="189"/>
  <c r="DC35" i="189"/>
  <c r="DB35" i="189"/>
  <c r="DA35" i="189"/>
  <c r="CZ35" i="189"/>
  <c r="CY35" i="189"/>
  <c r="CX35" i="189"/>
  <c r="CW35" i="189"/>
  <c r="CV35" i="189"/>
  <c r="CU35" i="189"/>
  <c r="CT35" i="189"/>
  <c r="CS35" i="189"/>
  <c r="CR35" i="189"/>
  <c r="CQ35" i="189"/>
  <c r="CP35" i="189"/>
  <c r="CO35" i="189"/>
  <c r="CN35" i="189"/>
  <c r="CM35" i="189"/>
  <c r="CL35" i="189"/>
  <c r="CK35" i="189"/>
  <c r="CJ35" i="189"/>
  <c r="CI35" i="189"/>
  <c r="CH35" i="189"/>
  <c r="CG35" i="189"/>
  <c r="CF35" i="189"/>
  <c r="CE35" i="189"/>
  <c r="CD35" i="189"/>
  <c r="CC35" i="189"/>
  <c r="CB35" i="189"/>
  <c r="CA35" i="189"/>
  <c r="BZ35" i="189"/>
  <c r="BY35" i="189"/>
  <c r="BX35" i="189"/>
  <c r="BW35" i="189"/>
  <c r="BV35" i="189"/>
  <c r="BU35" i="189"/>
  <c r="BT35" i="189"/>
  <c r="BS35" i="189"/>
  <c r="BR35" i="189"/>
  <c r="BQ35" i="189"/>
  <c r="BP35" i="189"/>
  <c r="BO35" i="189"/>
  <c r="BN35" i="189"/>
  <c r="BM35" i="189"/>
  <c r="BL35" i="189"/>
  <c r="BK35" i="189"/>
  <c r="BJ35" i="189"/>
  <c r="BI35" i="189"/>
  <c r="BH35" i="189"/>
  <c r="BG35" i="189"/>
  <c r="BF35" i="189"/>
  <c r="BE35" i="189"/>
  <c r="BD35" i="189"/>
  <c r="BC35" i="189"/>
  <c r="BB35" i="189"/>
  <c r="BA35" i="189"/>
  <c r="AZ35" i="189"/>
  <c r="AY35" i="189"/>
  <c r="AX35" i="189"/>
  <c r="AW35" i="189"/>
  <c r="AV35" i="189"/>
  <c r="AU35" i="189"/>
  <c r="AT35" i="189"/>
  <c r="AS35" i="189"/>
  <c r="AR35" i="189"/>
  <c r="AQ35" i="189"/>
  <c r="AP35" i="189"/>
  <c r="AO35" i="189"/>
  <c r="AN35" i="189"/>
  <c r="AM35" i="189"/>
  <c r="AL35" i="189"/>
  <c r="AK35" i="189"/>
  <c r="AJ35" i="189"/>
  <c r="AI35" i="189"/>
  <c r="AH35" i="189"/>
  <c r="AG35" i="189"/>
  <c r="AF35" i="189"/>
  <c r="AE35" i="189"/>
  <c r="AD35" i="189"/>
  <c r="AC35" i="189"/>
  <c r="AB35" i="189"/>
  <c r="AA35" i="189"/>
  <c r="Z35" i="189"/>
  <c r="Y35" i="189"/>
  <c r="X35" i="189"/>
  <c r="W35" i="189"/>
  <c r="V35" i="189"/>
  <c r="U35" i="189"/>
  <c r="T35" i="189"/>
  <c r="S35" i="189"/>
  <c r="R35" i="189"/>
  <c r="Q35" i="189"/>
  <c r="P35" i="189"/>
  <c r="O35" i="189"/>
  <c r="N35" i="189"/>
  <c r="M35" i="189"/>
  <c r="L35" i="189"/>
  <c r="K35" i="189"/>
  <c r="J35" i="189"/>
  <c r="I35" i="189"/>
  <c r="H35" i="189"/>
  <c r="G35" i="189"/>
  <c r="F35" i="189"/>
  <c r="E35" i="189"/>
  <c r="D35" i="189"/>
  <c r="C35" i="189"/>
  <c r="B35" i="189"/>
  <c r="GU34" i="189"/>
  <c r="GT34" i="189"/>
  <c r="GS34" i="189"/>
  <c r="GR34" i="189"/>
  <c r="GQ34" i="189"/>
  <c r="GP34" i="189"/>
  <c r="GO34" i="189"/>
  <c r="GN34" i="189"/>
  <c r="GM34" i="189"/>
  <c r="GL34" i="189"/>
  <c r="GK34" i="189"/>
  <c r="GJ34" i="189"/>
  <c r="GI34" i="189"/>
  <c r="GH34" i="189"/>
  <c r="GG34" i="189"/>
  <c r="GF34" i="189"/>
  <c r="GE34" i="189"/>
  <c r="GD34" i="189"/>
  <c r="GC34" i="189"/>
  <c r="GB34" i="189"/>
  <c r="GA34" i="189"/>
  <c r="FZ34" i="189"/>
  <c r="FY34" i="189"/>
  <c r="FX34" i="189"/>
  <c r="FW34" i="189"/>
  <c r="FV34" i="189"/>
  <c r="FU34" i="189"/>
  <c r="FT34" i="189"/>
  <c r="FS34" i="189"/>
  <c r="FR34" i="189"/>
  <c r="FQ34" i="189"/>
  <c r="FP34" i="189"/>
  <c r="FO34" i="189"/>
  <c r="FN34" i="189"/>
  <c r="FM34" i="189"/>
  <c r="FL34" i="189"/>
  <c r="FK34" i="189"/>
  <c r="FJ34" i="189"/>
  <c r="FI34" i="189"/>
  <c r="FH34" i="189"/>
  <c r="FG34" i="189"/>
  <c r="FF34" i="189"/>
  <c r="FE34" i="189"/>
  <c r="FD34" i="189"/>
  <c r="FC34" i="189"/>
  <c r="FB34" i="189"/>
  <c r="FA34" i="189"/>
  <c r="EZ34" i="189"/>
  <c r="EY34" i="189"/>
  <c r="EX34" i="189"/>
  <c r="EW34" i="189"/>
  <c r="EV34" i="189"/>
  <c r="EU34" i="189"/>
  <c r="ET34" i="189"/>
  <c r="ES34" i="189"/>
  <c r="ER34" i="189"/>
  <c r="EQ34" i="189"/>
  <c r="EP34" i="189"/>
  <c r="EO34" i="189"/>
  <c r="EN34" i="189"/>
  <c r="EM34" i="189"/>
  <c r="EL34" i="189"/>
  <c r="EK34" i="189"/>
  <c r="EJ34" i="189"/>
  <c r="EI34" i="189"/>
  <c r="EH34" i="189"/>
  <c r="EG34" i="189"/>
  <c r="EF34" i="189"/>
  <c r="EE34" i="189"/>
  <c r="ED34" i="189"/>
  <c r="EC34" i="189"/>
  <c r="EB34" i="189"/>
  <c r="EA34" i="189"/>
  <c r="DZ34" i="189"/>
  <c r="DY34" i="189"/>
  <c r="DX34" i="189"/>
  <c r="DW34" i="189"/>
  <c r="DV34" i="189"/>
  <c r="DU34" i="189"/>
  <c r="DT34" i="189"/>
  <c r="DS34" i="189"/>
  <c r="DR34" i="189"/>
  <c r="DQ34" i="189"/>
  <c r="DP34" i="189"/>
  <c r="DO34" i="189"/>
  <c r="DN34" i="189"/>
  <c r="DM34" i="189"/>
  <c r="DL34" i="189"/>
  <c r="DK34" i="189"/>
  <c r="DJ34" i="189"/>
  <c r="DI34" i="189"/>
  <c r="DH34" i="189"/>
  <c r="DG34" i="189"/>
  <c r="DF34" i="189"/>
  <c r="DE34" i="189"/>
  <c r="DD34" i="189"/>
  <c r="DC34" i="189"/>
  <c r="DB34" i="189"/>
  <c r="DA34" i="189"/>
  <c r="CZ34" i="189"/>
  <c r="CY34" i="189"/>
  <c r="CX34" i="189"/>
  <c r="CW34" i="189"/>
  <c r="CV34" i="189"/>
  <c r="CU34" i="189"/>
  <c r="CT34" i="189"/>
  <c r="CS34" i="189"/>
  <c r="CR34" i="189"/>
  <c r="CQ34" i="189"/>
  <c r="CP34" i="189"/>
  <c r="CO34" i="189"/>
  <c r="CN34" i="189"/>
  <c r="CM34" i="189"/>
  <c r="CL34" i="189"/>
  <c r="CK34" i="189"/>
  <c r="CJ34" i="189"/>
  <c r="CI34" i="189"/>
  <c r="CH34" i="189"/>
  <c r="CG34" i="189"/>
  <c r="CF34" i="189"/>
  <c r="CE34" i="189"/>
  <c r="CD34" i="189"/>
  <c r="CC34" i="189"/>
  <c r="CB34" i="189"/>
  <c r="CA34" i="189"/>
  <c r="BZ34" i="189"/>
  <c r="BY34" i="189"/>
  <c r="BX34" i="189"/>
  <c r="BW34" i="189"/>
  <c r="BV34" i="189"/>
  <c r="BU34" i="189"/>
  <c r="BT34" i="189"/>
  <c r="BS34" i="189"/>
  <c r="BR34" i="189"/>
  <c r="BQ34" i="189"/>
  <c r="BP34" i="189"/>
  <c r="BO34" i="189"/>
  <c r="BN34" i="189"/>
  <c r="BM34" i="189"/>
  <c r="BL34" i="189"/>
  <c r="BK34" i="189"/>
  <c r="BJ34" i="189"/>
  <c r="BI34" i="189"/>
  <c r="BH34" i="189"/>
  <c r="BG34" i="189"/>
  <c r="BF34" i="189"/>
  <c r="BE34" i="189"/>
  <c r="BD34" i="189"/>
  <c r="BC34" i="189"/>
  <c r="BB34" i="189"/>
  <c r="BA34" i="189"/>
  <c r="AZ34" i="189"/>
  <c r="AY34" i="189"/>
  <c r="AX34" i="189"/>
  <c r="AW34" i="189"/>
  <c r="AV34" i="189"/>
  <c r="AU34" i="189"/>
  <c r="AT34" i="189"/>
  <c r="AS34" i="189"/>
  <c r="AR34" i="189"/>
  <c r="AQ34" i="189"/>
  <c r="AP34" i="189"/>
  <c r="AO34" i="189"/>
  <c r="AN34" i="189"/>
  <c r="AM34" i="189"/>
  <c r="AL34" i="189"/>
  <c r="AK34" i="189"/>
  <c r="AJ34" i="189"/>
  <c r="AI34" i="189"/>
  <c r="AH34" i="189"/>
  <c r="AG34" i="189"/>
  <c r="AF34" i="189"/>
  <c r="AE34" i="189"/>
  <c r="AD34" i="189"/>
  <c r="AC34" i="189"/>
  <c r="AB34" i="189"/>
  <c r="AA34" i="189"/>
  <c r="Z34" i="189"/>
  <c r="Y34" i="189"/>
  <c r="X34" i="189"/>
  <c r="W34" i="189"/>
  <c r="V34" i="189"/>
  <c r="U34" i="189"/>
  <c r="T34" i="189"/>
  <c r="S34" i="189"/>
  <c r="R34" i="189"/>
  <c r="Q34" i="189"/>
  <c r="P34" i="189"/>
  <c r="O34" i="189"/>
  <c r="N34" i="189"/>
  <c r="M34" i="189"/>
  <c r="L34" i="189"/>
  <c r="K34" i="189"/>
  <c r="J34" i="189"/>
  <c r="I34" i="189"/>
  <c r="H34" i="189"/>
  <c r="G34" i="189"/>
  <c r="F34" i="189"/>
  <c r="E34" i="189"/>
  <c r="D34" i="189"/>
  <c r="C34" i="189"/>
  <c r="B34" i="189"/>
  <c r="GU32" i="189"/>
  <c r="GT32" i="189"/>
  <c r="GS32" i="189"/>
  <c r="GR32" i="189"/>
  <c r="GQ32" i="189"/>
  <c r="GP32" i="189"/>
  <c r="GO32" i="189"/>
  <c r="GN32" i="189"/>
  <c r="GM32" i="189"/>
  <c r="GL32" i="189"/>
  <c r="GK32" i="189"/>
  <c r="GJ32" i="189"/>
  <c r="GI32" i="189"/>
  <c r="GH32" i="189"/>
  <c r="GG32" i="189"/>
  <c r="GF32" i="189"/>
  <c r="GE32" i="189"/>
  <c r="GD32" i="189"/>
  <c r="GC32" i="189"/>
  <c r="GB32" i="189"/>
  <c r="GA32" i="189"/>
  <c r="FZ32" i="189"/>
  <c r="FY32" i="189"/>
  <c r="FX32" i="189"/>
  <c r="FW32" i="189"/>
  <c r="FV32" i="189"/>
  <c r="FU32" i="189"/>
  <c r="FT32" i="189"/>
  <c r="FS32" i="189"/>
  <c r="FR32" i="189"/>
  <c r="FQ32" i="189"/>
  <c r="FP32" i="189"/>
  <c r="FO32" i="189"/>
  <c r="FN32" i="189"/>
  <c r="FM32" i="189"/>
  <c r="FL32" i="189"/>
  <c r="FK32" i="189"/>
  <c r="FJ32" i="189"/>
  <c r="FI32" i="189"/>
  <c r="FH32" i="189"/>
  <c r="FG32" i="189"/>
  <c r="FF32" i="189"/>
  <c r="FE32" i="189"/>
  <c r="FD32" i="189"/>
  <c r="FC32" i="189"/>
  <c r="FB32" i="189"/>
  <c r="FA32" i="189"/>
  <c r="EZ32" i="189"/>
  <c r="EY32" i="189"/>
  <c r="EX32" i="189"/>
  <c r="EW32" i="189"/>
  <c r="EV32" i="189"/>
  <c r="EU32" i="189"/>
  <c r="ET32" i="189"/>
  <c r="ES32" i="189"/>
  <c r="ER32" i="189"/>
  <c r="EQ32" i="189"/>
  <c r="EP32" i="189"/>
  <c r="EO32" i="189"/>
  <c r="EN32" i="189"/>
  <c r="EM32" i="189"/>
  <c r="EL32" i="189"/>
  <c r="EK32" i="189"/>
  <c r="EJ32" i="189"/>
  <c r="EI32" i="189"/>
  <c r="EH32" i="189"/>
  <c r="EG32" i="189"/>
  <c r="EF32" i="189"/>
  <c r="EE32" i="189"/>
  <c r="ED32" i="189"/>
  <c r="EC32" i="189"/>
  <c r="EB32" i="189"/>
  <c r="EA32" i="189"/>
  <c r="DZ32" i="189"/>
  <c r="DY32" i="189"/>
  <c r="DX32" i="189"/>
  <c r="DW32" i="189"/>
  <c r="DV32" i="189"/>
  <c r="DU32" i="189"/>
  <c r="DT32" i="189"/>
  <c r="DS32" i="189"/>
  <c r="DR32" i="189"/>
  <c r="DQ32" i="189"/>
  <c r="DP32" i="189"/>
  <c r="DO32" i="189"/>
  <c r="DN32" i="189"/>
  <c r="DM32" i="189"/>
  <c r="DL32" i="189"/>
  <c r="DK32" i="189"/>
  <c r="DJ32" i="189"/>
  <c r="DI32" i="189"/>
  <c r="DH32" i="189"/>
  <c r="DG32" i="189"/>
  <c r="DF32" i="189"/>
  <c r="DE32" i="189"/>
  <c r="DD32" i="189"/>
  <c r="DC32" i="189"/>
  <c r="DB32" i="189"/>
  <c r="DA32" i="189"/>
  <c r="CZ32" i="189"/>
  <c r="CY32" i="189"/>
  <c r="CX32" i="189"/>
  <c r="CW32" i="189"/>
  <c r="CV32" i="189"/>
  <c r="CU32" i="189"/>
  <c r="CT32" i="189"/>
  <c r="CS32" i="189"/>
  <c r="CR32" i="189"/>
  <c r="CQ32" i="189"/>
  <c r="CP32" i="189"/>
  <c r="CO32" i="189"/>
  <c r="CN32" i="189"/>
  <c r="CM32" i="189"/>
  <c r="CL32" i="189"/>
  <c r="CK32" i="189"/>
  <c r="CJ32" i="189"/>
  <c r="CI32" i="189"/>
  <c r="CH32" i="189"/>
  <c r="CG32" i="189"/>
  <c r="CF32" i="189"/>
  <c r="CE32" i="189"/>
  <c r="CD32" i="189"/>
  <c r="CC32" i="189"/>
  <c r="CB32" i="189"/>
  <c r="CA32" i="189"/>
  <c r="BZ32" i="189"/>
  <c r="BY32" i="189"/>
  <c r="BX32" i="189"/>
  <c r="BW32" i="189"/>
  <c r="BV32" i="189"/>
  <c r="BU32" i="189"/>
  <c r="BT32" i="189"/>
  <c r="BS32" i="189"/>
  <c r="BR32" i="189"/>
  <c r="BQ32" i="189"/>
  <c r="BP32" i="189"/>
  <c r="BO32" i="189"/>
  <c r="BN32" i="189"/>
  <c r="BM32" i="189"/>
  <c r="BL32" i="189"/>
  <c r="BK32" i="189"/>
  <c r="BJ32" i="189"/>
  <c r="BI32" i="189"/>
  <c r="BH32" i="189"/>
  <c r="BG32" i="189"/>
  <c r="BF32" i="189"/>
  <c r="BE32" i="189"/>
  <c r="BD32" i="189"/>
  <c r="BC32" i="189"/>
  <c r="BB32" i="189"/>
  <c r="BA32" i="189"/>
  <c r="AZ32" i="189"/>
  <c r="AY32" i="189"/>
  <c r="AX32" i="189"/>
  <c r="AW32" i="189"/>
  <c r="AV32" i="189"/>
  <c r="AU32" i="189"/>
  <c r="AT32" i="189"/>
  <c r="AS32" i="189"/>
  <c r="AR32" i="189"/>
  <c r="AQ32" i="189"/>
  <c r="AP32" i="189"/>
  <c r="AO32" i="189"/>
  <c r="AN32" i="189"/>
  <c r="AM32" i="189"/>
  <c r="AL32" i="189"/>
  <c r="AK32" i="189"/>
  <c r="AJ32" i="189"/>
  <c r="AI32" i="189"/>
  <c r="AH32" i="189"/>
  <c r="AG32" i="189"/>
  <c r="AF32" i="189"/>
  <c r="AE32" i="189"/>
  <c r="AD32" i="189"/>
  <c r="AC32" i="189"/>
  <c r="AB32" i="189"/>
  <c r="AA32" i="189"/>
  <c r="Z32" i="189"/>
  <c r="Y32" i="189"/>
  <c r="X32" i="189"/>
  <c r="W32" i="189"/>
  <c r="V32" i="189"/>
  <c r="U32" i="189"/>
  <c r="T32" i="189"/>
  <c r="S32" i="189"/>
  <c r="R32" i="189"/>
  <c r="Q32" i="189"/>
  <c r="P32" i="189"/>
  <c r="O32" i="189"/>
  <c r="N32" i="189"/>
  <c r="M32" i="189"/>
  <c r="L32" i="189"/>
  <c r="K32" i="189"/>
  <c r="J32" i="189"/>
  <c r="I32" i="189"/>
  <c r="H32" i="189"/>
  <c r="G32" i="189"/>
  <c r="F32" i="189"/>
  <c r="E32" i="189"/>
  <c r="D32" i="189"/>
  <c r="C32" i="189"/>
  <c r="B32" i="189"/>
  <c r="GU31" i="189"/>
  <c r="GT31" i="189"/>
  <c r="GS31" i="189"/>
  <c r="GR31" i="189"/>
  <c r="GQ31" i="189"/>
  <c r="GP31" i="189"/>
  <c r="GO31" i="189"/>
  <c r="GN31" i="189"/>
  <c r="GM31" i="189"/>
  <c r="GL31" i="189"/>
  <c r="GK31" i="189"/>
  <c r="GJ31" i="189"/>
  <c r="GI31" i="189"/>
  <c r="GH31" i="189"/>
  <c r="GG31" i="189"/>
  <c r="GF31" i="189"/>
  <c r="GE31" i="189"/>
  <c r="GD31" i="189"/>
  <c r="GC31" i="189"/>
  <c r="GB31" i="189"/>
  <c r="GA31" i="189"/>
  <c r="FZ31" i="189"/>
  <c r="FY31" i="189"/>
  <c r="FX31" i="189"/>
  <c r="FW31" i="189"/>
  <c r="FV31" i="189"/>
  <c r="FU31" i="189"/>
  <c r="FT31" i="189"/>
  <c r="FS31" i="189"/>
  <c r="FR31" i="189"/>
  <c r="FQ31" i="189"/>
  <c r="FP31" i="189"/>
  <c r="FO31" i="189"/>
  <c r="FN31" i="189"/>
  <c r="FM31" i="189"/>
  <c r="FL31" i="189"/>
  <c r="FK31" i="189"/>
  <c r="FJ31" i="189"/>
  <c r="FI31" i="189"/>
  <c r="FH31" i="189"/>
  <c r="FG31" i="189"/>
  <c r="FF31" i="189"/>
  <c r="FE31" i="189"/>
  <c r="FD31" i="189"/>
  <c r="FC31" i="189"/>
  <c r="FB31" i="189"/>
  <c r="FA31" i="189"/>
  <c r="EZ31" i="189"/>
  <c r="EY31" i="189"/>
  <c r="EX31" i="189"/>
  <c r="EW31" i="189"/>
  <c r="EV31" i="189"/>
  <c r="EU31" i="189"/>
  <c r="ET31" i="189"/>
  <c r="ES31" i="189"/>
  <c r="ER31" i="189"/>
  <c r="EQ31" i="189"/>
  <c r="EP31" i="189"/>
  <c r="EO31" i="189"/>
  <c r="EN31" i="189"/>
  <c r="EM31" i="189"/>
  <c r="EL31" i="189"/>
  <c r="EK31" i="189"/>
  <c r="EJ31" i="189"/>
  <c r="EI31" i="189"/>
  <c r="EH31" i="189"/>
  <c r="EG31" i="189"/>
  <c r="EF31" i="189"/>
  <c r="EE31" i="189"/>
  <c r="ED31" i="189"/>
  <c r="EC31" i="189"/>
  <c r="EB31" i="189"/>
  <c r="EA31" i="189"/>
  <c r="DZ31" i="189"/>
  <c r="DY31" i="189"/>
  <c r="DX31" i="189"/>
  <c r="DW31" i="189"/>
  <c r="DV31" i="189"/>
  <c r="DU31" i="189"/>
  <c r="DT31" i="189"/>
  <c r="DS31" i="189"/>
  <c r="DR31" i="189"/>
  <c r="DQ31" i="189"/>
  <c r="DP31" i="189"/>
  <c r="DO31" i="189"/>
  <c r="DN31" i="189"/>
  <c r="DM31" i="189"/>
  <c r="DL31" i="189"/>
  <c r="DK31" i="189"/>
  <c r="DJ31" i="189"/>
  <c r="DI31" i="189"/>
  <c r="DH31" i="189"/>
  <c r="DG31" i="189"/>
  <c r="DF31" i="189"/>
  <c r="DE31" i="189"/>
  <c r="DD31" i="189"/>
  <c r="DC31" i="189"/>
  <c r="DB31" i="189"/>
  <c r="DA31" i="189"/>
  <c r="CZ31" i="189"/>
  <c r="CY31" i="189"/>
  <c r="CX31" i="189"/>
  <c r="CW31" i="189"/>
  <c r="CV31" i="189"/>
  <c r="CU31" i="189"/>
  <c r="CT31" i="189"/>
  <c r="CS31" i="189"/>
  <c r="CR31" i="189"/>
  <c r="CQ31" i="189"/>
  <c r="CP31" i="189"/>
  <c r="CO31" i="189"/>
  <c r="CN31" i="189"/>
  <c r="CM31" i="189"/>
  <c r="CL31" i="189"/>
  <c r="CK31" i="189"/>
  <c r="CJ31" i="189"/>
  <c r="CI31" i="189"/>
  <c r="CH31" i="189"/>
  <c r="CG31" i="189"/>
  <c r="CF31" i="189"/>
  <c r="CE31" i="189"/>
  <c r="CD31" i="189"/>
  <c r="CC31" i="189"/>
  <c r="CB31" i="189"/>
  <c r="CA31" i="189"/>
  <c r="BZ31" i="189"/>
  <c r="BY31" i="189"/>
  <c r="BX31" i="189"/>
  <c r="BW31" i="189"/>
  <c r="BV31" i="189"/>
  <c r="BU31" i="189"/>
  <c r="BT31" i="189"/>
  <c r="BS31" i="189"/>
  <c r="BR31" i="189"/>
  <c r="BQ31" i="189"/>
  <c r="BP31" i="189"/>
  <c r="BO31" i="189"/>
  <c r="BN31" i="189"/>
  <c r="BM31" i="189"/>
  <c r="BL31" i="189"/>
  <c r="BK31" i="189"/>
  <c r="BJ31" i="189"/>
  <c r="BI31" i="189"/>
  <c r="BH31" i="189"/>
  <c r="BG31" i="189"/>
  <c r="BF31" i="189"/>
  <c r="BE31" i="189"/>
  <c r="BD31" i="189"/>
  <c r="BC31" i="189"/>
  <c r="BB31" i="189"/>
  <c r="BA31" i="189"/>
  <c r="AZ31" i="189"/>
  <c r="AY31" i="189"/>
  <c r="AX31" i="189"/>
  <c r="AW31" i="189"/>
  <c r="AV31" i="189"/>
  <c r="AU31" i="189"/>
  <c r="AT31" i="189"/>
  <c r="AS31" i="189"/>
  <c r="AR31" i="189"/>
  <c r="AQ31" i="189"/>
  <c r="AP31" i="189"/>
  <c r="AO31" i="189"/>
  <c r="AN31" i="189"/>
  <c r="AM31" i="189"/>
  <c r="AL31" i="189"/>
  <c r="AK31" i="189"/>
  <c r="AJ31" i="189"/>
  <c r="AI31" i="189"/>
  <c r="AH31" i="189"/>
  <c r="AG31" i="189"/>
  <c r="AF31" i="189"/>
  <c r="AE31" i="189"/>
  <c r="AD31" i="189"/>
  <c r="AC31" i="189"/>
  <c r="AB31" i="189"/>
  <c r="AA31" i="189"/>
  <c r="Z31" i="189"/>
  <c r="Y31" i="189"/>
  <c r="X31" i="189"/>
  <c r="W31" i="189"/>
  <c r="V31" i="189"/>
  <c r="U31" i="189"/>
  <c r="T31" i="189"/>
  <c r="S31" i="189"/>
  <c r="R31" i="189"/>
  <c r="Q31" i="189"/>
  <c r="P31" i="189"/>
  <c r="O31" i="189"/>
  <c r="N31" i="189"/>
  <c r="M31" i="189"/>
  <c r="L31" i="189"/>
  <c r="K31" i="189"/>
  <c r="J31" i="189"/>
  <c r="I31" i="189"/>
  <c r="H31" i="189"/>
  <c r="G31" i="189"/>
  <c r="F31" i="189"/>
  <c r="E31" i="189"/>
  <c r="D31" i="189"/>
  <c r="C31" i="189"/>
  <c r="B31" i="189"/>
  <c r="GU28" i="189"/>
  <c r="GT28" i="189"/>
  <c r="GS28" i="189"/>
  <c r="GR28" i="189"/>
  <c r="GQ28" i="189"/>
  <c r="GP28" i="189"/>
  <c r="GO28" i="189"/>
  <c r="GN28" i="189"/>
  <c r="GM28" i="189"/>
  <c r="GL28" i="189"/>
  <c r="GK28" i="189"/>
  <c r="GJ28" i="189"/>
  <c r="GI28" i="189"/>
  <c r="GH28" i="189"/>
  <c r="GG28" i="189"/>
  <c r="GF28" i="189"/>
  <c r="GE28" i="189"/>
  <c r="GD28" i="189"/>
  <c r="GC28" i="189"/>
  <c r="GB28" i="189"/>
  <c r="GA28" i="189"/>
  <c r="FZ28" i="189"/>
  <c r="FY28" i="189"/>
  <c r="FX28" i="189"/>
  <c r="FW28" i="189"/>
  <c r="FV28" i="189"/>
  <c r="FU28" i="189"/>
  <c r="FT28" i="189"/>
  <c r="FS28" i="189"/>
  <c r="FR28" i="189"/>
  <c r="FQ28" i="189"/>
  <c r="FP28" i="189"/>
  <c r="FO28" i="189"/>
  <c r="FN28" i="189"/>
  <c r="FM28" i="189"/>
  <c r="FL28" i="189"/>
  <c r="FK28" i="189"/>
  <c r="FJ28" i="189"/>
  <c r="FI28" i="189"/>
  <c r="FH28" i="189"/>
  <c r="FG28" i="189"/>
  <c r="FF28" i="189"/>
  <c r="FE28" i="189"/>
  <c r="FD28" i="189"/>
  <c r="FC28" i="189"/>
  <c r="FB28" i="189"/>
  <c r="FA28" i="189"/>
  <c r="EZ28" i="189"/>
  <c r="EY28" i="189"/>
  <c r="EX28" i="189"/>
  <c r="EW28" i="189"/>
  <c r="EV28" i="189"/>
  <c r="EU28" i="189"/>
  <c r="ET28" i="189"/>
  <c r="ES28" i="189"/>
  <c r="ER28" i="189"/>
  <c r="EQ28" i="189"/>
  <c r="EP28" i="189"/>
  <c r="EO28" i="189"/>
  <c r="EN28" i="189"/>
  <c r="EM28" i="189"/>
  <c r="EL28" i="189"/>
  <c r="EK28" i="189"/>
  <c r="EJ28" i="189"/>
  <c r="EI28" i="189"/>
  <c r="EH28" i="189"/>
  <c r="EG28" i="189"/>
  <c r="EF28" i="189"/>
  <c r="EE28" i="189"/>
  <c r="ED28" i="189"/>
  <c r="EC28" i="189"/>
  <c r="EB28" i="189"/>
  <c r="EA28" i="189"/>
  <c r="DZ28" i="189"/>
  <c r="DY28" i="189"/>
  <c r="DX28" i="189"/>
  <c r="DW28" i="189"/>
  <c r="DV28" i="189"/>
  <c r="DU28" i="189"/>
  <c r="DT28" i="189"/>
  <c r="DS28" i="189"/>
  <c r="DR28" i="189"/>
  <c r="DQ28" i="189"/>
  <c r="DP28" i="189"/>
  <c r="DO28" i="189"/>
  <c r="DN28" i="189"/>
  <c r="DM28" i="189"/>
  <c r="DL28" i="189"/>
  <c r="DK28" i="189"/>
  <c r="DJ28" i="189"/>
  <c r="DI28" i="189"/>
  <c r="DH28" i="189"/>
  <c r="DG28" i="189"/>
  <c r="DF28" i="189"/>
  <c r="DE28" i="189"/>
  <c r="DD28" i="189"/>
  <c r="DC28" i="189"/>
  <c r="DB28" i="189"/>
  <c r="DA28" i="189"/>
  <c r="CZ28" i="189"/>
  <c r="CY28" i="189"/>
  <c r="CX28" i="189"/>
  <c r="CW28" i="189"/>
  <c r="CV28" i="189"/>
  <c r="CU28" i="189"/>
  <c r="CT28" i="189"/>
  <c r="CS28" i="189"/>
  <c r="CR28" i="189"/>
  <c r="CQ28" i="189"/>
  <c r="CP28" i="189"/>
  <c r="CO28" i="189"/>
  <c r="CN28" i="189"/>
  <c r="CM28" i="189"/>
  <c r="CL28" i="189"/>
  <c r="CK28" i="189"/>
  <c r="CJ28" i="189"/>
  <c r="CI28" i="189"/>
  <c r="CH28" i="189"/>
  <c r="CG28" i="189"/>
  <c r="CF28" i="189"/>
  <c r="CE28" i="189"/>
  <c r="CD28" i="189"/>
  <c r="CC28" i="189"/>
  <c r="CB28" i="189"/>
  <c r="CA28" i="189"/>
  <c r="BZ28" i="189"/>
  <c r="BY28" i="189"/>
  <c r="BX28" i="189"/>
  <c r="BW28" i="189"/>
  <c r="BV28" i="189"/>
  <c r="BU28" i="189"/>
  <c r="BT28" i="189"/>
  <c r="BS28" i="189"/>
  <c r="BR28" i="189"/>
  <c r="BQ28" i="189"/>
  <c r="BP28" i="189"/>
  <c r="BO28" i="189"/>
  <c r="BN28" i="189"/>
  <c r="BM28" i="189"/>
  <c r="BL28" i="189"/>
  <c r="BK28" i="189"/>
  <c r="BJ28" i="189"/>
  <c r="BI28" i="189"/>
  <c r="BH28" i="189"/>
  <c r="BG28" i="189"/>
  <c r="BF28" i="189"/>
  <c r="BE28" i="189"/>
  <c r="BD28" i="189"/>
  <c r="BC28" i="189"/>
  <c r="BB28" i="189"/>
  <c r="BA28" i="189"/>
  <c r="AZ28" i="189"/>
  <c r="AY28" i="189"/>
  <c r="AX28" i="189"/>
  <c r="AW28" i="189"/>
  <c r="AV28" i="189"/>
  <c r="AU28" i="189"/>
  <c r="AT28" i="189"/>
  <c r="AS28" i="189"/>
  <c r="AR28" i="189"/>
  <c r="AQ28" i="189"/>
  <c r="AP28" i="189"/>
  <c r="AO28" i="189"/>
  <c r="AN28" i="189"/>
  <c r="AM28" i="189"/>
  <c r="AL28" i="189"/>
  <c r="AK28" i="189"/>
  <c r="AJ28" i="189"/>
  <c r="AI28" i="189"/>
  <c r="AH28" i="189"/>
  <c r="AG28" i="189"/>
  <c r="AF28" i="189"/>
  <c r="AE28" i="189"/>
  <c r="AD28" i="189"/>
  <c r="AC28" i="189"/>
  <c r="AB28" i="189"/>
  <c r="AA28" i="189"/>
  <c r="Z28" i="189"/>
  <c r="Y28" i="189"/>
  <c r="X28" i="189"/>
  <c r="W28" i="189"/>
  <c r="V28" i="189"/>
  <c r="U28" i="189"/>
  <c r="T28" i="189"/>
  <c r="S28" i="189"/>
  <c r="R28" i="189"/>
  <c r="Q28" i="189"/>
  <c r="P28" i="189"/>
  <c r="O28" i="189"/>
  <c r="N28" i="189"/>
  <c r="M28" i="189"/>
  <c r="L28" i="189"/>
  <c r="K28" i="189"/>
  <c r="J28" i="189"/>
  <c r="I28" i="189"/>
  <c r="H28" i="189"/>
  <c r="G28" i="189"/>
  <c r="F28" i="189"/>
  <c r="E28" i="189"/>
  <c r="D28" i="189"/>
  <c r="C28" i="189"/>
  <c r="B28" i="189"/>
  <c r="GU26" i="189"/>
  <c r="GT26" i="189"/>
  <c r="GS26" i="189"/>
  <c r="GR26" i="189"/>
  <c r="GQ26" i="189"/>
  <c r="GP26" i="189"/>
  <c r="GO26" i="189"/>
  <c r="GN26" i="189"/>
  <c r="GM26" i="189"/>
  <c r="GL26" i="189"/>
  <c r="GK26" i="189"/>
  <c r="GJ26" i="189"/>
  <c r="GI26" i="189"/>
  <c r="GH26" i="189"/>
  <c r="GG26" i="189"/>
  <c r="GF26" i="189"/>
  <c r="GE26" i="189"/>
  <c r="GD26" i="189"/>
  <c r="GC26" i="189"/>
  <c r="GB26" i="189"/>
  <c r="GA26" i="189"/>
  <c r="FZ26" i="189"/>
  <c r="FY26" i="189"/>
  <c r="FX26" i="189"/>
  <c r="FW26" i="189"/>
  <c r="FV26" i="189"/>
  <c r="FU26" i="189"/>
  <c r="FT26" i="189"/>
  <c r="FS26" i="189"/>
  <c r="FR26" i="189"/>
  <c r="FQ26" i="189"/>
  <c r="FP26" i="189"/>
  <c r="FO26" i="189"/>
  <c r="FN26" i="189"/>
  <c r="FM26" i="189"/>
  <c r="FL26" i="189"/>
  <c r="FK26" i="189"/>
  <c r="FJ26" i="189"/>
  <c r="FI26" i="189"/>
  <c r="FH26" i="189"/>
  <c r="FG26" i="189"/>
  <c r="FF26" i="189"/>
  <c r="FE26" i="189"/>
  <c r="FD26" i="189"/>
  <c r="FC26" i="189"/>
  <c r="FB26" i="189"/>
  <c r="FA26" i="189"/>
  <c r="EZ26" i="189"/>
  <c r="EY26" i="189"/>
  <c r="EX26" i="189"/>
  <c r="EW26" i="189"/>
  <c r="EV26" i="189"/>
  <c r="EU26" i="189"/>
  <c r="ET26" i="189"/>
  <c r="ES26" i="189"/>
  <c r="ER26" i="189"/>
  <c r="EQ26" i="189"/>
  <c r="EP26" i="189"/>
  <c r="EO26" i="189"/>
  <c r="EN26" i="189"/>
  <c r="EM26" i="189"/>
  <c r="EL26" i="189"/>
  <c r="EK26" i="189"/>
  <c r="EJ26" i="189"/>
  <c r="EI26" i="189"/>
  <c r="EH26" i="189"/>
  <c r="EG26" i="189"/>
  <c r="EF26" i="189"/>
  <c r="EE26" i="189"/>
  <c r="ED26" i="189"/>
  <c r="EC26" i="189"/>
  <c r="EB26" i="189"/>
  <c r="EA26" i="189"/>
  <c r="DZ26" i="189"/>
  <c r="DY26" i="189"/>
  <c r="DX26" i="189"/>
  <c r="DW26" i="189"/>
  <c r="DV26" i="189"/>
  <c r="DU26" i="189"/>
  <c r="DT26" i="189"/>
  <c r="DS26" i="189"/>
  <c r="DR26" i="189"/>
  <c r="DQ26" i="189"/>
  <c r="DP26" i="189"/>
  <c r="DO26" i="189"/>
  <c r="DN26" i="189"/>
  <c r="DM26" i="189"/>
  <c r="DL26" i="189"/>
  <c r="DK26" i="189"/>
  <c r="DJ26" i="189"/>
  <c r="DI26" i="189"/>
  <c r="DH26" i="189"/>
  <c r="DG26" i="189"/>
  <c r="DF26" i="189"/>
  <c r="DE26" i="189"/>
  <c r="DD26" i="189"/>
  <c r="DC26" i="189"/>
  <c r="DB26" i="189"/>
  <c r="DA26" i="189"/>
  <c r="CZ26" i="189"/>
  <c r="CY26" i="189"/>
  <c r="CX26" i="189"/>
  <c r="CW26" i="189"/>
  <c r="CV26" i="189"/>
  <c r="CU26" i="189"/>
  <c r="CT26" i="189"/>
  <c r="CS26" i="189"/>
  <c r="CR26" i="189"/>
  <c r="CQ26" i="189"/>
  <c r="CP26" i="189"/>
  <c r="CO26" i="189"/>
  <c r="CN26" i="189"/>
  <c r="CM26" i="189"/>
  <c r="CL26" i="189"/>
  <c r="CK26" i="189"/>
  <c r="CJ26" i="189"/>
  <c r="CI26" i="189"/>
  <c r="CH26" i="189"/>
  <c r="CG26" i="189"/>
  <c r="CF26" i="189"/>
  <c r="CE26" i="189"/>
  <c r="CD26" i="189"/>
  <c r="CC26" i="189"/>
  <c r="CB26" i="189"/>
  <c r="CA26" i="189"/>
  <c r="BZ26" i="189"/>
  <c r="BY26" i="189"/>
  <c r="BX26" i="189"/>
  <c r="BW26" i="189"/>
  <c r="BV26" i="189"/>
  <c r="BU26" i="189"/>
  <c r="BT26" i="189"/>
  <c r="BS26" i="189"/>
  <c r="BR26" i="189"/>
  <c r="BQ26" i="189"/>
  <c r="BP26" i="189"/>
  <c r="BO26" i="189"/>
  <c r="BN26" i="189"/>
  <c r="BM26" i="189"/>
  <c r="BL26" i="189"/>
  <c r="BK26" i="189"/>
  <c r="BJ26" i="189"/>
  <c r="BI26" i="189"/>
  <c r="BH26" i="189"/>
  <c r="BG26" i="189"/>
  <c r="BF26" i="189"/>
  <c r="BE26" i="189"/>
  <c r="BD26" i="189"/>
  <c r="BC26" i="189"/>
  <c r="BB26" i="189"/>
  <c r="BA26" i="189"/>
  <c r="AZ26" i="189"/>
  <c r="AY26" i="189"/>
  <c r="AX26" i="189"/>
  <c r="AW26" i="189"/>
  <c r="AV26" i="189"/>
  <c r="AU26" i="189"/>
  <c r="AT26" i="189"/>
  <c r="AS26" i="189"/>
  <c r="AR26" i="189"/>
  <c r="AQ26" i="189"/>
  <c r="AP26" i="189"/>
  <c r="AO26" i="189"/>
  <c r="AN26" i="189"/>
  <c r="AM26" i="189"/>
  <c r="AL26" i="189"/>
  <c r="AK26" i="189"/>
  <c r="AJ26" i="189"/>
  <c r="AI26" i="189"/>
  <c r="AH26" i="189"/>
  <c r="AG26" i="189"/>
  <c r="AF26" i="189"/>
  <c r="AE26" i="189"/>
  <c r="AD26" i="189"/>
  <c r="AC26" i="189"/>
  <c r="AB26" i="189"/>
  <c r="AA26" i="189"/>
  <c r="Z26" i="189"/>
  <c r="Y26" i="189"/>
  <c r="X26" i="189"/>
  <c r="W26" i="189"/>
  <c r="V26" i="189"/>
  <c r="U26" i="189"/>
  <c r="T26" i="189"/>
  <c r="S26" i="189"/>
  <c r="R26" i="189"/>
  <c r="Q26" i="189"/>
  <c r="P26" i="189"/>
  <c r="O26" i="189"/>
  <c r="N26" i="189"/>
  <c r="M26" i="189"/>
  <c r="L26" i="189"/>
  <c r="K26" i="189"/>
  <c r="J26" i="189"/>
  <c r="I26" i="189"/>
  <c r="H26" i="189"/>
  <c r="G26" i="189"/>
  <c r="F26" i="189"/>
  <c r="E26" i="189"/>
  <c r="D26" i="189"/>
  <c r="C26" i="189"/>
  <c r="B26" i="189"/>
  <c r="GU25" i="189"/>
  <c r="GT25" i="189"/>
  <c r="GS25" i="189"/>
  <c r="GR25" i="189"/>
  <c r="GQ25" i="189"/>
  <c r="GP25" i="189"/>
  <c r="GO25" i="189"/>
  <c r="GN25" i="189"/>
  <c r="GM25" i="189"/>
  <c r="GL25" i="189"/>
  <c r="GK25" i="189"/>
  <c r="GJ25" i="189"/>
  <c r="GI25" i="189"/>
  <c r="GH25" i="189"/>
  <c r="GG25" i="189"/>
  <c r="GF25" i="189"/>
  <c r="GE25" i="189"/>
  <c r="GD25" i="189"/>
  <c r="GC25" i="189"/>
  <c r="GB25" i="189"/>
  <c r="GA25" i="189"/>
  <c r="FZ25" i="189"/>
  <c r="FY25" i="189"/>
  <c r="FX25" i="189"/>
  <c r="FW25" i="189"/>
  <c r="FV25" i="189"/>
  <c r="FU25" i="189"/>
  <c r="FT25" i="189"/>
  <c r="FS25" i="189"/>
  <c r="FR25" i="189"/>
  <c r="FQ25" i="189"/>
  <c r="FP25" i="189"/>
  <c r="FO25" i="189"/>
  <c r="FN25" i="189"/>
  <c r="FM25" i="189"/>
  <c r="FL25" i="189"/>
  <c r="FK25" i="189"/>
  <c r="FJ25" i="189"/>
  <c r="FI25" i="189"/>
  <c r="FH25" i="189"/>
  <c r="FG25" i="189"/>
  <c r="FF25" i="189"/>
  <c r="FE25" i="189"/>
  <c r="FD25" i="189"/>
  <c r="FC25" i="189"/>
  <c r="FB25" i="189"/>
  <c r="FA25" i="189"/>
  <c r="EZ25" i="189"/>
  <c r="EY25" i="189"/>
  <c r="EX25" i="189"/>
  <c r="EW25" i="189"/>
  <c r="EV25" i="189"/>
  <c r="EU25" i="189"/>
  <c r="ET25" i="189"/>
  <c r="ES25" i="189"/>
  <c r="ER25" i="189"/>
  <c r="EQ25" i="189"/>
  <c r="EP25" i="189"/>
  <c r="EO25" i="189"/>
  <c r="EN25" i="189"/>
  <c r="EM25" i="189"/>
  <c r="EL25" i="189"/>
  <c r="EK25" i="189"/>
  <c r="EJ25" i="189"/>
  <c r="EI25" i="189"/>
  <c r="EH25" i="189"/>
  <c r="EG25" i="189"/>
  <c r="EF25" i="189"/>
  <c r="EE25" i="189"/>
  <c r="ED25" i="189"/>
  <c r="EC25" i="189"/>
  <c r="EB25" i="189"/>
  <c r="EA25" i="189"/>
  <c r="DZ25" i="189"/>
  <c r="DY25" i="189"/>
  <c r="DX25" i="189"/>
  <c r="DW25" i="189"/>
  <c r="DV25" i="189"/>
  <c r="DU25" i="189"/>
  <c r="DT25" i="189"/>
  <c r="DS25" i="189"/>
  <c r="DR25" i="189"/>
  <c r="DQ25" i="189"/>
  <c r="DP25" i="189"/>
  <c r="DO25" i="189"/>
  <c r="DN25" i="189"/>
  <c r="DM25" i="189"/>
  <c r="DL25" i="189"/>
  <c r="DK25" i="189"/>
  <c r="DJ25" i="189"/>
  <c r="DI25" i="189"/>
  <c r="DH25" i="189"/>
  <c r="DG25" i="189"/>
  <c r="DF25" i="189"/>
  <c r="DE25" i="189"/>
  <c r="DD25" i="189"/>
  <c r="DC25" i="189"/>
  <c r="DB25" i="189"/>
  <c r="DA25" i="189"/>
  <c r="CZ25" i="189"/>
  <c r="CY25" i="189"/>
  <c r="CX25" i="189"/>
  <c r="CW25" i="189"/>
  <c r="CV25" i="189"/>
  <c r="CU25" i="189"/>
  <c r="CT25" i="189"/>
  <c r="CS25" i="189"/>
  <c r="CR25" i="189"/>
  <c r="CQ25" i="189"/>
  <c r="CP25" i="189"/>
  <c r="CO25" i="189"/>
  <c r="CN25" i="189"/>
  <c r="CM25" i="189"/>
  <c r="CL25" i="189"/>
  <c r="CK25" i="189"/>
  <c r="CJ25" i="189"/>
  <c r="CI25" i="189"/>
  <c r="CH25" i="189"/>
  <c r="CG25" i="189"/>
  <c r="CF25" i="189"/>
  <c r="CE25" i="189"/>
  <c r="CD25" i="189"/>
  <c r="CC25" i="189"/>
  <c r="CB25" i="189"/>
  <c r="CA25" i="189"/>
  <c r="BZ25" i="189"/>
  <c r="BY25" i="189"/>
  <c r="BX25" i="189"/>
  <c r="BW25" i="189"/>
  <c r="BV25" i="189"/>
  <c r="BU25" i="189"/>
  <c r="BT25" i="189"/>
  <c r="BS25" i="189"/>
  <c r="BR25" i="189"/>
  <c r="BQ25" i="189"/>
  <c r="BP25" i="189"/>
  <c r="BO25" i="189"/>
  <c r="BN25" i="189"/>
  <c r="BM25" i="189"/>
  <c r="BL25" i="189"/>
  <c r="BK25" i="189"/>
  <c r="BJ25" i="189"/>
  <c r="BI25" i="189"/>
  <c r="BH25" i="189"/>
  <c r="BG25" i="189"/>
  <c r="BF25" i="189"/>
  <c r="BE25" i="189"/>
  <c r="BD25" i="189"/>
  <c r="BC25" i="189"/>
  <c r="BB25" i="189"/>
  <c r="BA25" i="189"/>
  <c r="AZ25" i="189"/>
  <c r="AY25" i="189"/>
  <c r="AX25" i="189"/>
  <c r="AW25" i="189"/>
  <c r="AV25" i="189"/>
  <c r="AU25" i="189"/>
  <c r="AT25" i="189"/>
  <c r="AS25" i="189"/>
  <c r="AR25" i="189"/>
  <c r="AQ25" i="189"/>
  <c r="AP25" i="189"/>
  <c r="AO25" i="189"/>
  <c r="AN25" i="189"/>
  <c r="AM25" i="189"/>
  <c r="AL25" i="189"/>
  <c r="AK25" i="189"/>
  <c r="AJ25" i="189"/>
  <c r="AI25" i="189"/>
  <c r="AH25" i="189"/>
  <c r="AG25" i="189"/>
  <c r="AF25" i="189"/>
  <c r="AE25" i="189"/>
  <c r="AD25" i="189"/>
  <c r="AC25" i="189"/>
  <c r="AB25" i="189"/>
  <c r="AA25" i="189"/>
  <c r="Z25" i="189"/>
  <c r="Y25" i="189"/>
  <c r="X25" i="189"/>
  <c r="W25" i="189"/>
  <c r="V25" i="189"/>
  <c r="U25" i="189"/>
  <c r="T25" i="189"/>
  <c r="S25" i="189"/>
  <c r="R25" i="189"/>
  <c r="Q25" i="189"/>
  <c r="P25" i="189"/>
  <c r="O25" i="189"/>
  <c r="N25" i="189"/>
  <c r="M25" i="189"/>
  <c r="L25" i="189"/>
  <c r="K25" i="189"/>
  <c r="J25" i="189"/>
  <c r="I25" i="189"/>
  <c r="H25" i="189"/>
  <c r="G25" i="189"/>
  <c r="F25" i="189"/>
  <c r="E25" i="189"/>
  <c r="D25" i="189"/>
  <c r="C25" i="189"/>
  <c r="B25" i="189"/>
  <c r="GU23" i="189"/>
  <c r="GT23" i="189"/>
  <c r="GS23" i="189"/>
  <c r="GR23" i="189"/>
  <c r="GQ23" i="189"/>
  <c r="GP23" i="189"/>
  <c r="GO23" i="189"/>
  <c r="GN23" i="189"/>
  <c r="GM23" i="189"/>
  <c r="GL23" i="189"/>
  <c r="GK23" i="189"/>
  <c r="GJ23" i="189"/>
  <c r="GI23" i="189"/>
  <c r="GH23" i="189"/>
  <c r="GG23" i="189"/>
  <c r="GF23" i="189"/>
  <c r="GE23" i="189"/>
  <c r="GD23" i="189"/>
  <c r="GC23" i="189"/>
  <c r="GB23" i="189"/>
  <c r="GA23" i="189"/>
  <c r="FZ23" i="189"/>
  <c r="FY23" i="189"/>
  <c r="FX23" i="189"/>
  <c r="FW23" i="189"/>
  <c r="FV23" i="189"/>
  <c r="FU23" i="189"/>
  <c r="FT23" i="189"/>
  <c r="FS23" i="189"/>
  <c r="FR23" i="189"/>
  <c r="FQ23" i="189"/>
  <c r="FP23" i="189"/>
  <c r="FO23" i="189"/>
  <c r="FN23" i="189"/>
  <c r="FM23" i="189"/>
  <c r="FL23" i="189"/>
  <c r="FK23" i="189"/>
  <c r="FJ23" i="189"/>
  <c r="FI23" i="189"/>
  <c r="FH23" i="189"/>
  <c r="FG23" i="189"/>
  <c r="FF23" i="189"/>
  <c r="FE23" i="189"/>
  <c r="FD23" i="189"/>
  <c r="FC23" i="189"/>
  <c r="FB23" i="189"/>
  <c r="FA23" i="189"/>
  <c r="EZ23" i="189"/>
  <c r="EY23" i="189"/>
  <c r="EX23" i="189"/>
  <c r="EW23" i="189"/>
  <c r="EV23" i="189"/>
  <c r="EU23" i="189"/>
  <c r="ET23" i="189"/>
  <c r="ES23" i="189"/>
  <c r="ER23" i="189"/>
  <c r="EQ23" i="189"/>
  <c r="EP23" i="189"/>
  <c r="EO23" i="189"/>
  <c r="EN23" i="189"/>
  <c r="EM23" i="189"/>
  <c r="EL23" i="189"/>
  <c r="EK23" i="189"/>
  <c r="EJ23" i="189"/>
  <c r="EI23" i="189"/>
  <c r="EH23" i="189"/>
  <c r="EG23" i="189"/>
  <c r="EF23" i="189"/>
  <c r="EE23" i="189"/>
  <c r="ED23" i="189"/>
  <c r="EC23" i="189"/>
  <c r="EB23" i="189"/>
  <c r="EA23" i="189"/>
  <c r="DZ23" i="189"/>
  <c r="DY23" i="189"/>
  <c r="DX23" i="189"/>
  <c r="DW23" i="189"/>
  <c r="DV23" i="189"/>
  <c r="DU23" i="189"/>
  <c r="DT23" i="189"/>
  <c r="DS23" i="189"/>
  <c r="DR23" i="189"/>
  <c r="DQ23" i="189"/>
  <c r="DP23" i="189"/>
  <c r="DO23" i="189"/>
  <c r="DN23" i="189"/>
  <c r="DM23" i="189"/>
  <c r="DL23" i="189"/>
  <c r="DK23" i="189"/>
  <c r="DJ23" i="189"/>
  <c r="DI23" i="189"/>
  <c r="DH23" i="189"/>
  <c r="DG23" i="189"/>
  <c r="DF23" i="189"/>
  <c r="DE23" i="189"/>
  <c r="DD23" i="189"/>
  <c r="DC23" i="189"/>
  <c r="DB23" i="189"/>
  <c r="DA23" i="189"/>
  <c r="CZ23" i="189"/>
  <c r="CY23" i="189"/>
  <c r="CX23" i="189"/>
  <c r="CW23" i="189"/>
  <c r="CV23" i="189"/>
  <c r="CU23" i="189"/>
  <c r="CT23" i="189"/>
  <c r="CS23" i="189"/>
  <c r="CR23" i="189"/>
  <c r="CQ23" i="189"/>
  <c r="CP23" i="189"/>
  <c r="CO23" i="189"/>
  <c r="CN23" i="189"/>
  <c r="CM23" i="189"/>
  <c r="CL23" i="189"/>
  <c r="CK23" i="189"/>
  <c r="CJ23" i="189"/>
  <c r="CI23" i="189"/>
  <c r="CH23" i="189"/>
  <c r="CG23" i="189"/>
  <c r="CF23" i="189"/>
  <c r="CE23" i="189"/>
  <c r="CD23" i="189"/>
  <c r="CC23" i="189"/>
  <c r="CB23" i="189"/>
  <c r="CA23" i="189"/>
  <c r="BZ23" i="189"/>
  <c r="BY23" i="189"/>
  <c r="BX23" i="189"/>
  <c r="BW23" i="189"/>
  <c r="BV23" i="189"/>
  <c r="BU23" i="189"/>
  <c r="BT23" i="189"/>
  <c r="BS23" i="189"/>
  <c r="BR23" i="189"/>
  <c r="BQ23" i="189"/>
  <c r="BP23" i="189"/>
  <c r="BO23" i="189"/>
  <c r="BN23" i="189"/>
  <c r="BM23" i="189"/>
  <c r="BL23" i="189"/>
  <c r="BK23" i="189"/>
  <c r="BJ23" i="189"/>
  <c r="BI23" i="189"/>
  <c r="BH23" i="189"/>
  <c r="BG23" i="189"/>
  <c r="BF23" i="189"/>
  <c r="BE23" i="189"/>
  <c r="BD23" i="189"/>
  <c r="BC23" i="189"/>
  <c r="BB23" i="189"/>
  <c r="BA23" i="189"/>
  <c r="AZ23" i="189"/>
  <c r="AY23" i="189"/>
  <c r="AX23" i="189"/>
  <c r="AW23" i="189"/>
  <c r="AV23" i="189"/>
  <c r="AU23" i="189"/>
  <c r="AT23" i="189"/>
  <c r="AS23" i="189"/>
  <c r="AR23" i="189"/>
  <c r="AQ23" i="189"/>
  <c r="AP23" i="189"/>
  <c r="AO23" i="189"/>
  <c r="AN23" i="189"/>
  <c r="AM23" i="189"/>
  <c r="AL23" i="189"/>
  <c r="AK23" i="189"/>
  <c r="AJ23" i="189"/>
  <c r="AI23" i="189"/>
  <c r="AH23" i="189"/>
  <c r="AG23" i="189"/>
  <c r="AF23" i="189"/>
  <c r="AE23" i="189"/>
  <c r="AD23" i="189"/>
  <c r="AC23" i="189"/>
  <c r="AB23" i="189"/>
  <c r="AA23" i="189"/>
  <c r="Z23" i="189"/>
  <c r="Y23" i="189"/>
  <c r="X23" i="189"/>
  <c r="W23" i="189"/>
  <c r="V23" i="189"/>
  <c r="U23" i="189"/>
  <c r="T23" i="189"/>
  <c r="S23" i="189"/>
  <c r="R23" i="189"/>
  <c r="Q23" i="189"/>
  <c r="P23" i="189"/>
  <c r="O23" i="189"/>
  <c r="N23" i="189"/>
  <c r="M23" i="189"/>
  <c r="L23" i="189"/>
  <c r="K23" i="189"/>
  <c r="J23" i="189"/>
  <c r="I23" i="189"/>
  <c r="H23" i="189"/>
  <c r="G23" i="189"/>
  <c r="F23" i="189"/>
  <c r="E23" i="189"/>
  <c r="D23" i="189"/>
  <c r="C23" i="189"/>
  <c r="B23" i="189"/>
  <c r="GU22" i="189"/>
  <c r="GT22" i="189"/>
  <c r="GS22" i="189"/>
  <c r="GR22" i="189"/>
  <c r="GQ22" i="189"/>
  <c r="GP22" i="189"/>
  <c r="GO22" i="189"/>
  <c r="GN22" i="189"/>
  <c r="GM22" i="189"/>
  <c r="GL22" i="189"/>
  <c r="GK22" i="189"/>
  <c r="GJ22" i="189"/>
  <c r="GI22" i="189"/>
  <c r="GH22" i="189"/>
  <c r="GG22" i="189"/>
  <c r="GF22" i="189"/>
  <c r="GE22" i="189"/>
  <c r="GD22" i="189"/>
  <c r="GC22" i="189"/>
  <c r="GB22" i="189"/>
  <c r="GA22" i="189"/>
  <c r="FZ22" i="189"/>
  <c r="FY22" i="189"/>
  <c r="FX22" i="189"/>
  <c r="FW22" i="189"/>
  <c r="FV22" i="189"/>
  <c r="FU22" i="189"/>
  <c r="FT22" i="189"/>
  <c r="FS22" i="189"/>
  <c r="FR22" i="189"/>
  <c r="FQ22" i="189"/>
  <c r="FP22" i="189"/>
  <c r="FO22" i="189"/>
  <c r="FN22" i="189"/>
  <c r="FM22" i="189"/>
  <c r="FL22" i="189"/>
  <c r="FK22" i="189"/>
  <c r="FJ22" i="189"/>
  <c r="FI22" i="189"/>
  <c r="FH22" i="189"/>
  <c r="FG22" i="189"/>
  <c r="FF22" i="189"/>
  <c r="FE22" i="189"/>
  <c r="FD22" i="189"/>
  <c r="FC22" i="189"/>
  <c r="FB22" i="189"/>
  <c r="FA22" i="189"/>
  <c r="EZ22" i="189"/>
  <c r="EY22" i="189"/>
  <c r="EX22" i="189"/>
  <c r="EW22" i="189"/>
  <c r="EV22" i="189"/>
  <c r="EU22" i="189"/>
  <c r="ET22" i="189"/>
  <c r="ES22" i="189"/>
  <c r="ER22" i="189"/>
  <c r="EQ22" i="189"/>
  <c r="EP22" i="189"/>
  <c r="EO22" i="189"/>
  <c r="EN22" i="189"/>
  <c r="EM22" i="189"/>
  <c r="EL22" i="189"/>
  <c r="EK22" i="189"/>
  <c r="EJ22" i="189"/>
  <c r="EI22" i="189"/>
  <c r="EH22" i="189"/>
  <c r="EG22" i="189"/>
  <c r="EF22" i="189"/>
  <c r="EE22" i="189"/>
  <c r="ED22" i="189"/>
  <c r="EC22" i="189"/>
  <c r="EB22" i="189"/>
  <c r="EA22" i="189"/>
  <c r="DZ22" i="189"/>
  <c r="DY22" i="189"/>
  <c r="DX22" i="189"/>
  <c r="DW22" i="189"/>
  <c r="DV22" i="189"/>
  <c r="DU22" i="189"/>
  <c r="DT22" i="189"/>
  <c r="DS22" i="189"/>
  <c r="DR22" i="189"/>
  <c r="DQ22" i="189"/>
  <c r="DP22" i="189"/>
  <c r="DO22" i="189"/>
  <c r="DN22" i="189"/>
  <c r="DM22" i="189"/>
  <c r="DL22" i="189"/>
  <c r="DK22" i="189"/>
  <c r="DJ22" i="189"/>
  <c r="DI22" i="189"/>
  <c r="DH22" i="189"/>
  <c r="DG22" i="189"/>
  <c r="DF22" i="189"/>
  <c r="DE22" i="189"/>
  <c r="DD22" i="189"/>
  <c r="DC22" i="189"/>
  <c r="DB22" i="189"/>
  <c r="DA22" i="189"/>
  <c r="CZ22" i="189"/>
  <c r="CY22" i="189"/>
  <c r="CX22" i="189"/>
  <c r="CW22" i="189"/>
  <c r="CV22" i="189"/>
  <c r="CU22" i="189"/>
  <c r="CT22" i="189"/>
  <c r="CS22" i="189"/>
  <c r="CR22" i="189"/>
  <c r="CQ22" i="189"/>
  <c r="CP22" i="189"/>
  <c r="CO22" i="189"/>
  <c r="CN22" i="189"/>
  <c r="CM22" i="189"/>
  <c r="CL22" i="189"/>
  <c r="CK22" i="189"/>
  <c r="CJ22" i="189"/>
  <c r="CI22" i="189"/>
  <c r="CH22" i="189"/>
  <c r="CG22" i="189"/>
  <c r="CF22" i="189"/>
  <c r="CE22" i="189"/>
  <c r="CD22" i="189"/>
  <c r="CC22" i="189"/>
  <c r="CB22" i="189"/>
  <c r="CA22" i="189"/>
  <c r="BZ22" i="189"/>
  <c r="BY22" i="189"/>
  <c r="BX22" i="189"/>
  <c r="BW22" i="189"/>
  <c r="BV22" i="189"/>
  <c r="BU22" i="189"/>
  <c r="BT22" i="189"/>
  <c r="BS22" i="189"/>
  <c r="BR22" i="189"/>
  <c r="BQ22" i="189"/>
  <c r="BP22" i="189"/>
  <c r="BO22" i="189"/>
  <c r="BN22" i="189"/>
  <c r="BM22" i="189"/>
  <c r="BL22" i="189"/>
  <c r="BK22" i="189"/>
  <c r="BJ22" i="189"/>
  <c r="BI22" i="189"/>
  <c r="BH22" i="189"/>
  <c r="BG22" i="189"/>
  <c r="BF22" i="189"/>
  <c r="BE22" i="189"/>
  <c r="BD22" i="189"/>
  <c r="BC22" i="189"/>
  <c r="BB22" i="189"/>
  <c r="BA22" i="189"/>
  <c r="AZ22" i="189"/>
  <c r="AY22" i="189"/>
  <c r="AX22" i="189"/>
  <c r="AW22" i="189"/>
  <c r="AV22" i="189"/>
  <c r="AU22" i="189"/>
  <c r="AT22" i="189"/>
  <c r="AS22" i="189"/>
  <c r="AR22" i="189"/>
  <c r="AQ22" i="189"/>
  <c r="AP22" i="189"/>
  <c r="AO22" i="189"/>
  <c r="AN22" i="189"/>
  <c r="AM22" i="189"/>
  <c r="AL22" i="189"/>
  <c r="AK22" i="189"/>
  <c r="AJ22" i="189"/>
  <c r="AI22" i="189"/>
  <c r="AH22" i="189"/>
  <c r="AG22" i="189"/>
  <c r="AF22" i="189"/>
  <c r="AE22" i="189"/>
  <c r="AD22" i="189"/>
  <c r="AC22" i="189"/>
  <c r="AB22" i="189"/>
  <c r="AA22" i="189"/>
  <c r="Z22" i="189"/>
  <c r="Y22" i="189"/>
  <c r="X22" i="189"/>
  <c r="W22" i="189"/>
  <c r="V22" i="189"/>
  <c r="U22" i="189"/>
  <c r="T22" i="189"/>
  <c r="S22" i="189"/>
  <c r="R22" i="189"/>
  <c r="Q22" i="189"/>
  <c r="P22" i="189"/>
  <c r="O22" i="189"/>
  <c r="N22" i="189"/>
  <c r="M22" i="189"/>
  <c r="L22" i="189"/>
  <c r="K22" i="189"/>
  <c r="J22" i="189"/>
  <c r="I22" i="189"/>
  <c r="H22" i="189"/>
  <c r="G22" i="189"/>
  <c r="F22" i="189"/>
  <c r="E22" i="189"/>
  <c r="D22" i="189"/>
  <c r="C22" i="189"/>
  <c r="B22" i="189"/>
  <c r="GU20" i="189"/>
  <c r="GT20" i="189"/>
  <c r="GS20" i="189"/>
  <c r="GR20" i="189"/>
  <c r="GQ20" i="189"/>
  <c r="GP20" i="189"/>
  <c r="GO20" i="189"/>
  <c r="GN20" i="189"/>
  <c r="GM20" i="189"/>
  <c r="GL20" i="189"/>
  <c r="GK20" i="189"/>
  <c r="GJ20" i="189"/>
  <c r="GI20" i="189"/>
  <c r="GH20" i="189"/>
  <c r="GG20" i="189"/>
  <c r="GF20" i="189"/>
  <c r="GE20" i="189"/>
  <c r="GD20" i="189"/>
  <c r="GC20" i="189"/>
  <c r="GB20" i="189"/>
  <c r="GA20" i="189"/>
  <c r="FZ20" i="189"/>
  <c r="FY20" i="189"/>
  <c r="FX20" i="189"/>
  <c r="FW20" i="189"/>
  <c r="FV20" i="189"/>
  <c r="FU20" i="189"/>
  <c r="FT20" i="189"/>
  <c r="FS20" i="189"/>
  <c r="FR20" i="189"/>
  <c r="FQ20" i="189"/>
  <c r="FP20" i="189"/>
  <c r="FO20" i="189"/>
  <c r="FN20" i="189"/>
  <c r="FM20" i="189"/>
  <c r="FL20" i="189"/>
  <c r="FK20" i="189"/>
  <c r="FJ20" i="189"/>
  <c r="FI20" i="189"/>
  <c r="FH20" i="189"/>
  <c r="FG20" i="189"/>
  <c r="FF20" i="189"/>
  <c r="FE20" i="189"/>
  <c r="FD20" i="189"/>
  <c r="FC20" i="189"/>
  <c r="FB20" i="189"/>
  <c r="FA20" i="189"/>
  <c r="EZ20" i="189"/>
  <c r="EY20" i="189"/>
  <c r="EX20" i="189"/>
  <c r="EW20" i="189"/>
  <c r="EV20" i="189"/>
  <c r="EU20" i="189"/>
  <c r="ET20" i="189"/>
  <c r="ES20" i="189"/>
  <c r="ER20" i="189"/>
  <c r="EQ20" i="189"/>
  <c r="EP20" i="189"/>
  <c r="EO20" i="189"/>
  <c r="EN20" i="189"/>
  <c r="EM20" i="189"/>
  <c r="EL20" i="189"/>
  <c r="EK20" i="189"/>
  <c r="EJ20" i="189"/>
  <c r="EI20" i="189"/>
  <c r="EH20" i="189"/>
  <c r="EG20" i="189"/>
  <c r="EF20" i="189"/>
  <c r="EE20" i="189"/>
  <c r="ED20" i="189"/>
  <c r="EC20" i="189"/>
  <c r="EB20" i="189"/>
  <c r="EA20" i="189"/>
  <c r="DZ20" i="189"/>
  <c r="DY20" i="189"/>
  <c r="DX20" i="189"/>
  <c r="DW20" i="189"/>
  <c r="DV20" i="189"/>
  <c r="DU20" i="189"/>
  <c r="DT20" i="189"/>
  <c r="DS20" i="189"/>
  <c r="DR20" i="189"/>
  <c r="DQ20" i="189"/>
  <c r="DP20" i="189"/>
  <c r="DO20" i="189"/>
  <c r="DN20" i="189"/>
  <c r="DM20" i="189"/>
  <c r="DL20" i="189"/>
  <c r="DK20" i="189"/>
  <c r="DJ20" i="189"/>
  <c r="DI20" i="189"/>
  <c r="DH20" i="189"/>
  <c r="DG20" i="189"/>
  <c r="DF20" i="189"/>
  <c r="DE20" i="189"/>
  <c r="DD20" i="189"/>
  <c r="DC20" i="189"/>
  <c r="DB20" i="189"/>
  <c r="DA20" i="189"/>
  <c r="CZ20" i="189"/>
  <c r="CY20" i="189"/>
  <c r="CX20" i="189"/>
  <c r="CW20" i="189"/>
  <c r="CV20" i="189"/>
  <c r="CU20" i="189"/>
  <c r="CT20" i="189"/>
  <c r="CS20" i="189"/>
  <c r="CR20" i="189"/>
  <c r="CQ20" i="189"/>
  <c r="CP20" i="189"/>
  <c r="CO20" i="189"/>
  <c r="CN20" i="189"/>
  <c r="CM20" i="189"/>
  <c r="CL20" i="189"/>
  <c r="CK20" i="189"/>
  <c r="CJ20" i="189"/>
  <c r="CI20" i="189"/>
  <c r="CH20" i="189"/>
  <c r="CG20" i="189"/>
  <c r="CF20" i="189"/>
  <c r="CE20" i="189"/>
  <c r="CD20" i="189"/>
  <c r="CC20" i="189"/>
  <c r="CB20" i="189"/>
  <c r="CA20" i="189"/>
  <c r="BZ20" i="189"/>
  <c r="BY20" i="189"/>
  <c r="BX20" i="189"/>
  <c r="BW20" i="189"/>
  <c r="BV20" i="189"/>
  <c r="BU20" i="189"/>
  <c r="BT20" i="189"/>
  <c r="BS20" i="189"/>
  <c r="BR20" i="189"/>
  <c r="BQ20" i="189"/>
  <c r="BP20" i="189"/>
  <c r="BO20" i="189"/>
  <c r="BN20" i="189"/>
  <c r="BM20" i="189"/>
  <c r="BL20" i="189"/>
  <c r="BK20" i="189"/>
  <c r="BJ20" i="189"/>
  <c r="BI20" i="189"/>
  <c r="BH20" i="189"/>
  <c r="BG20" i="189"/>
  <c r="BF20" i="189"/>
  <c r="BE20" i="189"/>
  <c r="BD20" i="189"/>
  <c r="BC20" i="189"/>
  <c r="BB20" i="189"/>
  <c r="BA20" i="189"/>
  <c r="AZ20" i="189"/>
  <c r="AY20" i="189"/>
  <c r="AX20" i="189"/>
  <c r="AW20" i="189"/>
  <c r="AV20" i="189"/>
  <c r="AU20" i="189"/>
  <c r="AT20" i="189"/>
  <c r="AS20" i="189"/>
  <c r="AR20" i="189"/>
  <c r="AQ20" i="189"/>
  <c r="AP20" i="189"/>
  <c r="AO20" i="189"/>
  <c r="AN20" i="189"/>
  <c r="AM20" i="189"/>
  <c r="AL20" i="189"/>
  <c r="AK20" i="189"/>
  <c r="AJ20" i="189"/>
  <c r="AI20" i="189"/>
  <c r="AH20" i="189"/>
  <c r="AG20" i="189"/>
  <c r="AF20" i="189"/>
  <c r="AE20" i="189"/>
  <c r="AD20" i="189"/>
  <c r="AC20" i="189"/>
  <c r="AB20" i="189"/>
  <c r="AA20" i="189"/>
  <c r="Z20" i="189"/>
  <c r="Y20" i="189"/>
  <c r="X20" i="189"/>
  <c r="W20" i="189"/>
  <c r="V20" i="189"/>
  <c r="U20" i="189"/>
  <c r="T20" i="189"/>
  <c r="S20" i="189"/>
  <c r="R20" i="189"/>
  <c r="Q20" i="189"/>
  <c r="P20" i="189"/>
  <c r="O20" i="189"/>
  <c r="N20" i="189"/>
  <c r="M20" i="189"/>
  <c r="L20" i="189"/>
  <c r="K20" i="189"/>
  <c r="J20" i="189"/>
  <c r="I20" i="189"/>
  <c r="H20" i="189"/>
  <c r="G20" i="189"/>
  <c r="F20" i="189"/>
  <c r="E20" i="189"/>
  <c r="D20" i="189"/>
  <c r="C20" i="189"/>
  <c r="B20" i="189"/>
  <c r="GU19" i="189"/>
  <c r="GT19" i="189"/>
  <c r="GS19" i="189"/>
  <c r="GR19" i="189"/>
  <c r="GQ19" i="189"/>
  <c r="GP19" i="189"/>
  <c r="GO19" i="189"/>
  <c r="GN19" i="189"/>
  <c r="GM19" i="189"/>
  <c r="GL19" i="189"/>
  <c r="GK19" i="189"/>
  <c r="GJ19" i="189"/>
  <c r="GI19" i="189"/>
  <c r="GH19" i="189"/>
  <c r="GG19" i="189"/>
  <c r="GF19" i="189"/>
  <c r="GE19" i="189"/>
  <c r="GD19" i="189"/>
  <c r="GC19" i="189"/>
  <c r="GB19" i="189"/>
  <c r="GA19" i="189"/>
  <c r="FZ19" i="189"/>
  <c r="FY19" i="189"/>
  <c r="FX19" i="189"/>
  <c r="FW19" i="189"/>
  <c r="FV19" i="189"/>
  <c r="FU19" i="189"/>
  <c r="FT19" i="189"/>
  <c r="FS19" i="189"/>
  <c r="FR19" i="189"/>
  <c r="FQ19" i="189"/>
  <c r="FP19" i="189"/>
  <c r="FO19" i="189"/>
  <c r="FN19" i="189"/>
  <c r="FM19" i="189"/>
  <c r="FL19" i="189"/>
  <c r="FK19" i="189"/>
  <c r="FJ19" i="189"/>
  <c r="FI19" i="189"/>
  <c r="FH19" i="189"/>
  <c r="FG19" i="189"/>
  <c r="FF19" i="189"/>
  <c r="FE19" i="189"/>
  <c r="FD19" i="189"/>
  <c r="FC19" i="189"/>
  <c r="FB19" i="189"/>
  <c r="FA19" i="189"/>
  <c r="EZ19" i="189"/>
  <c r="EY19" i="189"/>
  <c r="EX19" i="189"/>
  <c r="EW19" i="189"/>
  <c r="EV19" i="189"/>
  <c r="EU19" i="189"/>
  <c r="ET19" i="189"/>
  <c r="ES19" i="189"/>
  <c r="ER19" i="189"/>
  <c r="EQ19" i="189"/>
  <c r="EP19" i="189"/>
  <c r="EO19" i="189"/>
  <c r="EN19" i="189"/>
  <c r="EM19" i="189"/>
  <c r="EL19" i="189"/>
  <c r="EK19" i="189"/>
  <c r="EJ19" i="189"/>
  <c r="EI19" i="189"/>
  <c r="EH19" i="189"/>
  <c r="EG19" i="189"/>
  <c r="EF19" i="189"/>
  <c r="EE19" i="189"/>
  <c r="ED19" i="189"/>
  <c r="EC19" i="189"/>
  <c r="EB19" i="189"/>
  <c r="EA19" i="189"/>
  <c r="DZ19" i="189"/>
  <c r="DY19" i="189"/>
  <c r="DX19" i="189"/>
  <c r="DW19" i="189"/>
  <c r="DV19" i="189"/>
  <c r="DU19" i="189"/>
  <c r="DT19" i="189"/>
  <c r="DS19" i="189"/>
  <c r="DR19" i="189"/>
  <c r="DQ19" i="189"/>
  <c r="DP19" i="189"/>
  <c r="DO19" i="189"/>
  <c r="DN19" i="189"/>
  <c r="DM19" i="189"/>
  <c r="DL19" i="189"/>
  <c r="DK19" i="189"/>
  <c r="DJ19" i="189"/>
  <c r="DI19" i="189"/>
  <c r="DH19" i="189"/>
  <c r="DG19" i="189"/>
  <c r="DF19" i="189"/>
  <c r="DE19" i="189"/>
  <c r="DD19" i="189"/>
  <c r="DC19" i="189"/>
  <c r="DB19" i="189"/>
  <c r="DA19" i="189"/>
  <c r="CZ19" i="189"/>
  <c r="CY19" i="189"/>
  <c r="CX19" i="189"/>
  <c r="CW19" i="189"/>
  <c r="CV19" i="189"/>
  <c r="CU19" i="189"/>
  <c r="CT19" i="189"/>
  <c r="CS19" i="189"/>
  <c r="CR19" i="189"/>
  <c r="CQ19" i="189"/>
  <c r="CP19" i="189"/>
  <c r="CO19" i="189"/>
  <c r="CN19" i="189"/>
  <c r="CM19" i="189"/>
  <c r="CL19" i="189"/>
  <c r="CK19" i="189"/>
  <c r="CJ19" i="189"/>
  <c r="CI19" i="189"/>
  <c r="CH19" i="189"/>
  <c r="CG19" i="189"/>
  <c r="CF19" i="189"/>
  <c r="CE19" i="189"/>
  <c r="CD19" i="189"/>
  <c r="CC19" i="189"/>
  <c r="CB19" i="189"/>
  <c r="CA19" i="189"/>
  <c r="BZ19" i="189"/>
  <c r="BY19" i="189"/>
  <c r="BX19" i="189"/>
  <c r="BW19" i="189"/>
  <c r="BV19" i="189"/>
  <c r="BU19" i="189"/>
  <c r="BT19" i="189"/>
  <c r="BS19" i="189"/>
  <c r="BR19" i="189"/>
  <c r="BQ19" i="189"/>
  <c r="BP19" i="189"/>
  <c r="BO19" i="189"/>
  <c r="BN19" i="189"/>
  <c r="BM19" i="189"/>
  <c r="BL19" i="189"/>
  <c r="BK19" i="189"/>
  <c r="BJ19" i="189"/>
  <c r="BI19" i="189"/>
  <c r="BH19" i="189"/>
  <c r="BG19" i="189"/>
  <c r="BF19" i="189"/>
  <c r="BE19" i="189"/>
  <c r="BD19" i="189"/>
  <c r="BC19" i="189"/>
  <c r="BB19" i="189"/>
  <c r="BA19" i="189"/>
  <c r="AZ19" i="189"/>
  <c r="AY19" i="189"/>
  <c r="AX19" i="189"/>
  <c r="AW19" i="189"/>
  <c r="AV19" i="189"/>
  <c r="AU19" i="189"/>
  <c r="AT19" i="189"/>
  <c r="AS19" i="189"/>
  <c r="AR19" i="189"/>
  <c r="AQ19" i="189"/>
  <c r="AP19" i="189"/>
  <c r="AO19" i="189"/>
  <c r="AN19" i="189"/>
  <c r="AM19" i="189"/>
  <c r="AL19" i="189"/>
  <c r="AK19" i="189"/>
  <c r="AJ19" i="189"/>
  <c r="AI19" i="189"/>
  <c r="AH19" i="189"/>
  <c r="AG19" i="189"/>
  <c r="AF19" i="189"/>
  <c r="AE19" i="189"/>
  <c r="AD19" i="189"/>
  <c r="AC19" i="189"/>
  <c r="AB19" i="189"/>
  <c r="AA19" i="189"/>
  <c r="Z19" i="189"/>
  <c r="Y19" i="189"/>
  <c r="X19" i="189"/>
  <c r="W19" i="189"/>
  <c r="V19" i="189"/>
  <c r="U19" i="189"/>
  <c r="T19" i="189"/>
  <c r="S19" i="189"/>
  <c r="R19" i="189"/>
  <c r="Q19" i="189"/>
  <c r="P19" i="189"/>
  <c r="O19" i="189"/>
  <c r="N19" i="189"/>
  <c r="M19" i="189"/>
  <c r="L19" i="189"/>
  <c r="K19" i="189"/>
  <c r="J19" i="189"/>
  <c r="I19" i="189"/>
  <c r="H19" i="189"/>
  <c r="G19" i="189"/>
  <c r="F19" i="189"/>
  <c r="E19" i="189"/>
  <c r="D19" i="189"/>
  <c r="C19" i="189"/>
  <c r="B19" i="189"/>
  <c r="GU17" i="189"/>
  <c r="GT17" i="189"/>
  <c r="GS17" i="189"/>
  <c r="GR17" i="189"/>
  <c r="GQ17" i="189"/>
  <c r="GP17" i="189"/>
  <c r="GO17" i="189"/>
  <c r="GN17" i="189"/>
  <c r="GM17" i="189"/>
  <c r="GL17" i="189"/>
  <c r="GK17" i="189"/>
  <c r="GJ17" i="189"/>
  <c r="GI17" i="189"/>
  <c r="GH17" i="189"/>
  <c r="GG17" i="189"/>
  <c r="GF17" i="189"/>
  <c r="GE17" i="189"/>
  <c r="GD17" i="189"/>
  <c r="GC17" i="189"/>
  <c r="GB17" i="189"/>
  <c r="GA17" i="189"/>
  <c r="FZ17" i="189"/>
  <c r="FY17" i="189"/>
  <c r="FX17" i="189"/>
  <c r="FW17" i="189"/>
  <c r="FV17" i="189"/>
  <c r="FU17" i="189"/>
  <c r="FT17" i="189"/>
  <c r="FS17" i="189"/>
  <c r="FR17" i="189"/>
  <c r="FQ17" i="189"/>
  <c r="FP17" i="189"/>
  <c r="FO17" i="189"/>
  <c r="FN17" i="189"/>
  <c r="FM17" i="189"/>
  <c r="FL17" i="189"/>
  <c r="FK17" i="189"/>
  <c r="FJ17" i="189"/>
  <c r="FI17" i="189"/>
  <c r="FH17" i="189"/>
  <c r="FG17" i="189"/>
  <c r="FF17" i="189"/>
  <c r="FE17" i="189"/>
  <c r="FD17" i="189"/>
  <c r="FC17" i="189"/>
  <c r="FB17" i="189"/>
  <c r="FA17" i="189"/>
  <c r="EZ17" i="189"/>
  <c r="EY17" i="189"/>
  <c r="EX17" i="189"/>
  <c r="EW17" i="189"/>
  <c r="EV17" i="189"/>
  <c r="EU17" i="189"/>
  <c r="ET17" i="189"/>
  <c r="ES17" i="189"/>
  <c r="ER17" i="189"/>
  <c r="EQ17" i="189"/>
  <c r="EP17" i="189"/>
  <c r="EO17" i="189"/>
  <c r="EN17" i="189"/>
  <c r="EM17" i="189"/>
  <c r="EL17" i="189"/>
  <c r="EK17" i="189"/>
  <c r="EJ17" i="189"/>
  <c r="EI17" i="189"/>
  <c r="EH17" i="189"/>
  <c r="EG17" i="189"/>
  <c r="EF17" i="189"/>
  <c r="EE17" i="189"/>
  <c r="ED17" i="189"/>
  <c r="EC17" i="189"/>
  <c r="EB17" i="189"/>
  <c r="EA17" i="189"/>
  <c r="DZ17" i="189"/>
  <c r="DY17" i="189"/>
  <c r="DX17" i="189"/>
  <c r="DW17" i="189"/>
  <c r="DV17" i="189"/>
  <c r="DU17" i="189"/>
  <c r="DT17" i="189"/>
  <c r="DS17" i="189"/>
  <c r="DR17" i="189"/>
  <c r="DQ17" i="189"/>
  <c r="DP17" i="189"/>
  <c r="DO17" i="189"/>
  <c r="DN17" i="189"/>
  <c r="DM17" i="189"/>
  <c r="DL17" i="189"/>
  <c r="DK17" i="189"/>
  <c r="DJ17" i="189"/>
  <c r="DI17" i="189"/>
  <c r="DH17" i="189"/>
  <c r="DG17" i="189"/>
  <c r="DF17" i="189"/>
  <c r="DE17" i="189"/>
  <c r="DD17" i="189"/>
  <c r="DC17" i="189"/>
  <c r="DB17" i="189"/>
  <c r="DA17" i="189"/>
  <c r="CZ17" i="189"/>
  <c r="CY17" i="189"/>
  <c r="CX17" i="189"/>
  <c r="CW17" i="189"/>
  <c r="CV17" i="189"/>
  <c r="CU17" i="189"/>
  <c r="CT17" i="189"/>
  <c r="CS17" i="189"/>
  <c r="CR17" i="189"/>
  <c r="CQ17" i="189"/>
  <c r="CP17" i="189"/>
  <c r="CO17" i="189"/>
  <c r="CN17" i="189"/>
  <c r="CM17" i="189"/>
  <c r="CL17" i="189"/>
  <c r="CK17" i="189"/>
  <c r="CJ17" i="189"/>
  <c r="CI17" i="189"/>
  <c r="CH17" i="189"/>
  <c r="CG17" i="189"/>
  <c r="CF17" i="189"/>
  <c r="CE17" i="189"/>
  <c r="CD17" i="189"/>
  <c r="CC17" i="189"/>
  <c r="CB17" i="189"/>
  <c r="CA17" i="189"/>
  <c r="BZ17" i="189"/>
  <c r="BY17" i="189"/>
  <c r="BX17" i="189"/>
  <c r="BW17" i="189"/>
  <c r="BV17" i="189"/>
  <c r="BU17" i="189"/>
  <c r="BT17" i="189"/>
  <c r="BS17" i="189"/>
  <c r="BR17" i="189"/>
  <c r="BQ17" i="189"/>
  <c r="BP17" i="189"/>
  <c r="BO17" i="189"/>
  <c r="BN17" i="189"/>
  <c r="BM17" i="189"/>
  <c r="BL17" i="189"/>
  <c r="BK17" i="189"/>
  <c r="BJ17" i="189"/>
  <c r="BI17" i="189"/>
  <c r="BH17" i="189"/>
  <c r="BG17" i="189"/>
  <c r="BF17" i="189"/>
  <c r="BE17" i="189"/>
  <c r="BD17" i="189"/>
  <c r="BC17" i="189"/>
  <c r="BB17" i="189"/>
  <c r="BA17" i="189"/>
  <c r="AZ17" i="189"/>
  <c r="AY17" i="189"/>
  <c r="AX17" i="189"/>
  <c r="AW17" i="189"/>
  <c r="AV17" i="189"/>
  <c r="AU17" i="189"/>
  <c r="AT17" i="189"/>
  <c r="AS17" i="189"/>
  <c r="AR17" i="189"/>
  <c r="AQ17" i="189"/>
  <c r="AP17" i="189"/>
  <c r="AO17" i="189"/>
  <c r="AN17" i="189"/>
  <c r="AM17" i="189"/>
  <c r="AL17" i="189"/>
  <c r="AK17" i="189"/>
  <c r="AJ17" i="189"/>
  <c r="AI17" i="189"/>
  <c r="AH17" i="189"/>
  <c r="AG17" i="189"/>
  <c r="AF17" i="189"/>
  <c r="AE17" i="189"/>
  <c r="AD17" i="189"/>
  <c r="AC17" i="189"/>
  <c r="AB17" i="189"/>
  <c r="AA17" i="189"/>
  <c r="Z17" i="189"/>
  <c r="Y17" i="189"/>
  <c r="X17" i="189"/>
  <c r="W17" i="189"/>
  <c r="V17" i="189"/>
  <c r="U17" i="189"/>
  <c r="T17" i="189"/>
  <c r="S17" i="189"/>
  <c r="R17" i="189"/>
  <c r="Q17" i="189"/>
  <c r="P17" i="189"/>
  <c r="O17" i="189"/>
  <c r="N17" i="189"/>
  <c r="M17" i="189"/>
  <c r="L17" i="189"/>
  <c r="K17" i="189"/>
  <c r="J17" i="189"/>
  <c r="I17" i="189"/>
  <c r="H17" i="189"/>
  <c r="G17" i="189"/>
  <c r="F17" i="189"/>
  <c r="E17" i="189"/>
  <c r="D17" i="189"/>
  <c r="C17" i="189"/>
  <c r="B17" i="189"/>
  <c r="GU16" i="189"/>
  <c r="GT16" i="189"/>
  <c r="GS16" i="189"/>
  <c r="GR16" i="189"/>
  <c r="GQ16" i="189"/>
  <c r="GP16" i="189"/>
  <c r="GO16" i="189"/>
  <c r="GN16" i="189"/>
  <c r="GM16" i="189"/>
  <c r="GL16" i="189"/>
  <c r="GK16" i="189"/>
  <c r="GJ16" i="189"/>
  <c r="GI16" i="189"/>
  <c r="GH16" i="189"/>
  <c r="GG16" i="189"/>
  <c r="GF16" i="189"/>
  <c r="GE16" i="189"/>
  <c r="GD16" i="189"/>
  <c r="GC16" i="189"/>
  <c r="GB16" i="189"/>
  <c r="GA16" i="189"/>
  <c r="FZ16" i="189"/>
  <c r="FY16" i="189"/>
  <c r="FX16" i="189"/>
  <c r="FW16" i="189"/>
  <c r="FV16" i="189"/>
  <c r="FU16" i="189"/>
  <c r="FT16" i="189"/>
  <c r="FS16" i="189"/>
  <c r="FR16" i="189"/>
  <c r="FQ16" i="189"/>
  <c r="FP16" i="189"/>
  <c r="FO16" i="189"/>
  <c r="FN16" i="189"/>
  <c r="FM16" i="189"/>
  <c r="FL16" i="189"/>
  <c r="FK16" i="189"/>
  <c r="FJ16" i="189"/>
  <c r="FI16" i="189"/>
  <c r="FH16" i="189"/>
  <c r="FG16" i="189"/>
  <c r="FF16" i="189"/>
  <c r="FE16" i="189"/>
  <c r="FD16" i="189"/>
  <c r="FC16" i="189"/>
  <c r="FB16" i="189"/>
  <c r="FA16" i="189"/>
  <c r="EZ16" i="189"/>
  <c r="EY16" i="189"/>
  <c r="EX16" i="189"/>
  <c r="EW16" i="189"/>
  <c r="EV16" i="189"/>
  <c r="EU16" i="189"/>
  <c r="ET16" i="189"/>
  <c r="ES16" i="189"/>
  <c r="ER16" i="189"/>
  <c r="EQ16" i="189"/>
  <c r="EP16" i="189"/>
  <c r="EO16" i="189"/>
  <c r="EN16" i="189"/>
  <c r="EM16" i="189"/>
  <c r="EL16" i="189"/>
  <c r="EK16" i="189"/>
  <c r="EJ16" i="189"/>
  <c r="EI16" i="189"/>
  <c r="EH16" i="189"/>
  <c r="EG16" i="189"/>
  <c r="EF16" i="189"/>
  <c r="EE16" i="189"/>
  <c r="ED16" i="189"/>
  <c r="EC16" i="189"/>
  <c r="EB16" i="189"/>
  <c r="EA16" i="189"/>
  <c r="DZ16" i="189"/>
  <c r="DY16" i="189"/>
  <c r="DX16" i="189"/>
  <c r="DW16" i="189"/>
  <c r="DV16" i="189"/>
  <c r="DU16" i="189"/>
  <c r="DT16" i="189"/>
  <c r="DS16" i="189"/>
  <c r="DR16" i="189"/>
  <c r="DQ16" i="189"/>
  <c r="DP16" i="189"/>
  <c r="DO16" i="189"/>
  <c r="DN16" i="189"/>
  <c r="DM16" i="189"/>
  <c r="DL16" i="189"/>
  <c r="DK16" i="189"/>
  <c r="DJ16" i="189"/>
  <c r="DI16" i="189"/>
  <c r="DH16" i="189"/>
  <c r="DG16" i="189"/>
  <c r="DF16" i="189"/>
  <c r="DE16" i="189"/>
  <c r="DD16" i="189"/>
  <c r="DC16" i="189"/>
  <c r="DB16" i="189"/>
  <c r="DA16" i="189"/>
  <c r="CZ16" i="189"/>
  <c r="CY16" i="189"/>
  <c r="CX16" i="189"/>
  <c r="CW16" i="189"/>
  <c r="CV16" i="189"/>
  <c r="CU16" i="189"/>
  <c r="CT16" i="189"/>
  <c r="CS16" i="189"/>
  <c r="CR16" i="189"/>
  <c r="CQ16" i="189"/>
  <c r="CP16" i="189"/>
  <c r="CO16" i="189"/>
  <c r="CN16" i="189"/>
  <c r="CM16" i="189"/>
  <c r="CL16" i="189"/>
  <c r="CK16" i="189"/>
  <c r="CJ16" i="189"/>
  <c r="CI16" i="189"/>
  <c r="CH16" i="189"/>
  <c r="CG16" i="189"/>
  <c r="CF16" i="189"/>
  <c r="CE16" i="189"/>
  <c r="CD16" i="189"/>
  <c r="CC16" i="189"/>
  <c r="CB16" i="189"/>
  <c r="CA16" i="189"/>
  <c r="BZ16" i="189"/>
  <c r="BY16" i="189"/>
  <c r="BX16" i="189"/>
  <c r="BW16" i="189"/>
  <c r="BV16" i="189"/>
  <c r="BU16" i="189"/>
  <c r="BT16" i="189"/>
  <c r="BS16" i="189"/>
  <c r="BR16" i="189"/>
  <c r="BQ16" i="189"/>
  <c r="BP16" i="189"/>
  <c r="BO16" i="189"/>
  <c r="BN16" i="189"/>
  <c r="BM16" i="189"/>
  <c r="BL16" i="189"/>
  <c r="BK16" i="189"/>
  <c r="BJ16" i="189"/>
  <c r="BI16" i="189"/>
  <c r="BH16" i="189"/>
  <c r="BG16" i="189"/>
  <c r="BF16" i="189"/>
  <c r="BE16" i="189"/>
  <c r="BD16" i="189"/>
  <c r="BC16" i="189"/>
  <c r="BB16" i="189"/>
  <c r="BA16" i="189"/>
  <c r="AZ16" i="189"/>
  <c r="AY16" i="189"/>
  <c r="AX16" i="189"/>
  <c r="AW16" i="189"/>
  <c r="AV16" i="189"/>
  <c r="AU16" i="189"/>
  <c r="AT16" i="189"/>
  <c r="AS16" i="189"/>
  <c r="AR16" i="189"/>
  <c r="AQ16" i="189"/>
  <c r="AP16" i="189"/>
  <c r="AO16" i="189"/>
  <c r="AN16" i="189"/>
  <c r="AM16" i="189"/>
  <c r="AL16" i="189"/>
  <c r="AK16" i="189"/>
  <c r="AJ16" i="189"/>
  <c r="AI16" i="189"/>
  <c r="AH16" i="189"/>
  <c r="AG16" i="189"/>
  <c r="AF16" i="189"/>
  <c r="AE16" i="189"/>
  <c r="AD16" i="189"/>
  <c r="AC16" i="189"/>
  <c r="AB16" i="189"/>
  <c r="AA16" i="189"/>
  <c r="Z16" i="189"/>
  <c r="Y16" i="189"/>
  <c r="X16" i="189"/>
  <c r="W16" i="189"/>
  <c r="V16" i="189"/>
  <c r="U16" i="189"/>
  <c r="T16" i="189"/>
  <c r="S16" i="189"/>
  <c r="R16" i="189"/>
  <c r="Q16" i="189"/>
  <c r="P16" i="189"/>
  <c r="O16" i="189"/>
  <c r="N16" i="189"/>
  <c r="M16" i="189"/>
  <c r="L16" i="189"/>
  <c r="K16" i="189"/>
  <c r="J16" i="189"/>
  <c r="I16" i="189"/>
  <c r="H16" i="189"/>
  <c r="G16" i="189"/>
  <c r="F16" i="189"/>
  <c r="E16" i="189"/>
  <c r="D16" i="189"/>
  <c r="C16" i="189"/>
  <c r="B16" i="189"/>
  <c r="GU14" i="189"/>
  <c r="GT14" i="189"/>
  <c r="GS14" i="189"/>
  <c r="GR14" i="189"/>
  <c r="GQ14" i="189"/>
  <c r="GP14" i="189"/>
  <c r="GO14" i="189"/>
  <c r="GN14" i="189"/>
  <c r="GM14" i="189"/>
  <c r="GL14" i="189"/>
  <c r="GK14" i="189"/>
  <c r="GJ14" i="189"/>
  <c r="GI14" i="189"/>
  <c r="GH14" i="189"/>
  <c r="GG14" i="189"/>
  <c r="GF14" i="189"/>
  <c r="GE14" i="189"/>
  <c r="GD14" i="189"/>
  <c r="GC14" i="189"/>
  <c r="GB14" i="189"/>
  <c r="GA14" i="189"/>
  <c r="FZ14" i="189"/>
  <c r="FY14" i="189"/>
  <c r="FX14" i="189"/>
  <c r="FW14" i="189"/>
  <c r="FV14" i="189"/>
  <c r="FU14" i="189"/>
  <c r="FT14" i="189"/>
  <c r="FS14" i="189"/>
  <c r="FR14" i="189"/>
  <c r="FQ14" i="189"/>
  <c r="FP14" i="189"/>
  <c r="FO14" i="189"/>
  <c r="FN14" i="189"/>
  <c r="FM14" i="189"/>
  <c r="FL14" i="189"/>
  <c r="FK14" i="189"/>
  <c r="FJ14" i="189"/>
  <c r="FI14" i="189"/>
  <c r="FH14" i="189"/>
  <c r="FG14" i="189"/>
  <c r="FF14" i="189"/>
  <c r="FE14" i="189"/>
  <c r="FD14" i="189"/>
  <c r="FC14" i="189"/>
  <c r="FB14" i="189"/>
  <c r="FA14" i="189"/>
  <c r="EZ14" i="189"/>
  <c r="EY14" i="189"/>
  <c r="EX14" i="189"/>
  <c r="EW14" i="189"/>
  <c r="EV14" i="189"/>
  <c r="EU14" i="189"/>
  <c r="ET14" i="189"/>
  <c r="ES14" i="189"/>
  <c r="ER14" i="189"/>
  <c r="EQ14" i="189"/>
  <c r="EP14" i="189"/>
  <c r="EO14" i="189"/>
  <c r="EN14" i="189"/>
  <c r="EM14" i="189"/>
  <c r="EL14" i="189"/>
  <c r="EK14" i="189"/>
  <c r="EJ14" i="189"/>
  <c r="EI14" i="189"/>
  <c r="EH14" i="189"/>
  <c r="EG14" i="189"/>
  <c r="EF14" i="189"/>
  <c r="EE14" i="189"/>
  <c r="ED14" i="189"/>
  <c r="EC14" i="189"/>
  <c r="EB14" i="189"/>
  <c r="EA14" i="189"/>
  <c r="DZ14" i="189"/>
  <c r="DY14" i="189"/>
  <c r="DX14" i="189"/>
  <c r="DW14" i="189"/>
  <c r="DV14" i="189"/>
  <c r="DU14" i="189"/>
  <c r="DT14" i="189"/>
  <c r="DS14" i="189"/>
  <c r="DR14" i="189"/>
  <c r="DQ14" i="189"/>
  <c r="DP14" i="189"/>
  <c r="DO14" i="189"/>
  <c r="DN14" i="189"/>
  <c r="DM14" i="189"/>
  <c r="DL14" i="189"/>
  <c r="DK14" i="189"/>
  <c r="DJ14" i="189"/>
  <c r="DI14" i="189"/>
  <c r="DH14" i="189"/>
  <c r="DG14" i="189"/>
  <c r="DF14" i="189"/>
  <c r="DE14" i="189"/>
  <c r="DD14" i="189"/>
  <c r="DC14" i="189"/>
  <c r="DB14" i="189"/>
  <c r="DA14" i="189"/>
  <c r="CZ14" i="189"/>
  <c r="CY14" i="189"/>
  <c r="CX14" i="189"/>
  <c r="CW14" i="189"/>
  <c r="CV14" i="189"/>
  <c r="CU14" i="189"/>
  <c r="CT14" i="189"/>
  <c r="CS14" i="189"/>
  <c r="CR14" i="189"/>
  <c r="CQ14" i="189"/>
  <c r="CP14" i="189"/>
  <c r="CO14" i="189"/>
  <c r="CN14" i="189"/>
  <c r="CM14" i="189"/>
  <c r="CL14" i="189"/>
  <c r="CK14" i="189"/>
  <c r="CJ14" i="189"/>
  <c r="CI14" i="189"/>
  <c r="CH14" i="189"/>
  <c r="CG14" i="189"/>
  <c r="CF14" i="189"/>
  <c r="CE14" i="189"/>
  <c r="CD14" i="189"/>
  <c r="CC14" i="189"/>
  <c r="CB14" i="189"/>
  <c r="CA14" i="189"/>
  <c r="BZ14" i="189"/>
  <c r="BY14" i="189"/>
  <c r="BX14" i="189"/>
  <c r="BW14" i="189"/>
  <c r="BV14" i="189"/>
  <c r="BU14" i="189"/>
  <c r="BT14" i="189"/>
  <c r="BS14" i="189"/>
  <c r="BR14" i="189"/>
  <c r="BQ14" i="189"/>
  <c r="BP14" i="189"/>
  <c r="BO14" i="189"/>
  <c r="BN14" i="189"/>
  <c r="BM14" i="189"/>
  <c r="BL14" i="189"/>
  <c r="BK14" i="189"/>
  <c r="BJ14" i="189"/>
  <c r="BI14" i="189"/>
  <c r="BH14" i="189"/>
  <c r="BG14" i="189"/>
  <c r="BF14" i="189"/>
  <c r="BE14" i="189"/>
  <c r="BD14" i="189"/>
  <c r="BC14" i="189"/>
  <c r="BB14" i="189"/>
  <c r="BA14" i="189"/>
  <c r="AZ14" i="189"/>
  <c r="AY14" i="189"/>
  <c r="AX14" i="189"/>
  <c r="AW14" i="189"/>
  <c r="AV14" i="189"/>
  <c r="AU14" i="189"/>
  <c r="AT14" i="189"/>
  <c r="AS14" i="189"/>
  <c r="AR14" i="189"/>
  <c r="AQ14" i="189"/>
  <c r="AP14" i="189"/>
  <c r="AO14" i="189"/>
  <c r="AN14" i="189"/>
  <c r="AM14" i="189"/>
  <c r="AL14" i="189"/>
  <c r="AK14" i="189"/>
  <c r="AJ14" i="189"/>
  <c r="AI14" i="189"/>
  <c r="AH14" i="189"/>
  <c r="AG14" i="189"/>
  <c r="AF14" i="189"/>
  <c r="AE14" i="189"/>
  <c r="AD14" i="189"/>
  <c r="AC14" i="189"/>
  <c r="AB14" i="189"/>
  <c r="AA14" i="189"/>
  <c r="Z14" i="189"/>
  <c r="Y14" i="189"/>
  <c r="X14" i="189"/>
  <c r="W14" i="189"/>
  <c r="V14" i="189"/>
  <c r="U14" i="189"/>
  <c r="T14" i="189"/>
  <c r="S14" i="189"/>
  <c r="R14" i="189"/>
  <c r="Q14" i="189"/>
  <c r="P14" i="189"/>
  <c r="O14" i="189"/>
  <c r="N14" i="189"/>
  <c r="M14" i="189"/>
  <c r="L14" i="189"/>
  <c r="K14" i="189"/>
  <c r="J14" i="189"/>
  <c r="I14" i="189"/>
  <c r="H14" i="189"/>
  <c r="G14" i="189"/>
  <c r="F14" i="189"/>
  <c r="E14" i="189"/>
  <c r="D14" i="189"/>
  <c r="C14" i="189"/>
  <c r="B14" i="189"/>
  <c r="GU13" i="189"/>
  <c r="GT13" i="189"/>
  <c r="GS13" i="189"/>
  <c r="GR13" i="189"/>
  <c r="GQ13" i="189"/>
  <c r="GP13" i="189"/>
  <c r="GO13" i="189"/>
  <c r="GN13" i="189"/>
  <c r="GM13" i="189"/>
  <c r="GL13" i="189"/>
  <c r="GK13" i="189"/>
  <c r="GJ13" i="189"/>
  <c r="GI13" i="189"/>
  <c r="GH13" i="189"/>
  <c r="GG13" i="189"/>
  <c r="GF13" i="189"/>
  <c r="GE13" i="189"/>
  <c r="GD13" i="189"/>
  <c r="GC13" i="189"/>
  <c r="GB13" i="189"/>
  <c r="GA13" i="189"/>
  <c r="FZ13" i="189"/>
  <c r="FY13" i="189"/>
  <c r="FX13" i="189"/>
  <c r="FW13" i="189"/>
  <c r="FV13" i="189"/>
  <c r="FU13" i="189"/>
  <c r="FT13" i="189"/>
  <c r="FS13" i="189"/>
  <c r="FR13" i="189"/>
  <c r="FQ13" i="189"/>
  <c r="FP13" i="189"/>
  <c r="FO13" i="189"/>
  <c r="FN13" i="189"/>
  <c r="FM13" i="189"/>
  <c r="FL13" i="189"/>
  <c r="FK13" i="189"/>
  <c r="FJ13" i="189"/>
  <c r="FI13" i="189"/>
  <c r="FH13" i="189"/>
  <c r="FG13" i="189"/>
  <c r="FF13" i="189"/>
  <c r="FE13" i="189"/>
  <c r="FD13" i="189"/>
  <c r="FC13" i="189"/>
  <c r="FB13" i="189"/>
  <c r="FA13" i="189"/>
  <c r="EZ13" i="189"/>
  <c r="EY13" i="189"/>
  <c r="EX13" i="189"/>
  <c r="EW13" i="189"/>
  <c r="EV13" i="189"/>
  <c r="EU13" i="189"/>
  <c r="ET13" i="189"/>
  <c r="ES13" i="189"/>
  <c r="ER13" i="189"/>
  <c r="EQ13" i="189"/>
  <c r="EP13" i="189"/>
  <c r="EO13" i="189"/>
  <c r="EN13" i="189"/>
  <c r="EM13" i="189"/>
  <c r="EL13" i="189"/>
  <c r="EK13" i="189"/>
  <c r="EJ13" i="189"/>
  <c r="EI13" i="189"/>
  <c r="EH13" i="189"/>
  <c r="EG13" i="189"/>
  <c r="EF13" i="189"/>
  <c r="EE13" i="189"/>
  <c r="ED13" i="189"/>
  <c r="EC13" i="189"/>
  <c r="EB13" i="189"/>
  <c r="EA13" i="189"/>
  <c r="DZ13" i="189"/>
  <c r="DY13" i="189"/>
  <c r="DX13" i="189"/>
  <c r="DW13" i="189"/>
  <c r="DV13" i="189"/>
  <c r="DU13" i="189"/>
  <c r="DT13" i="189"/>
  <c r="DS13" i="189"/>
  <c r="DR13" i="189"/>
  <c r="DQ13" i="189"/>
  <c r="DP13" i="189"/>
  <c r="DO13" i="189"/>
  <c r="DN13" i="189"/>
  <c r="DM13" i="189"/>
  <c r="DL13" i="189"/>
  <c r="DK13" i="189"/>
  <c r="DJ13" i="189"/>
  <c r="DI13" i="189"/>
  <c r="DH13" i="189"/>
  <c r="DG13" i="189"/>
  <c r="DF13" i="189"/>
  <c r="DE13" i="189"/>
  <c r="DD13" i="189"/>
  <c r="DC13" i="189"/>
  <c r="DB13" i="189"/>
  <c r="DA13" i="189"/>
  <c r="CZ13" i="189"/>
  <c r="CY13" i="189"/>
  <c r="CX13" i="189"/>
  <c r="CW13" i="189"/>
  <c r="CV13" i="189"/>
  <c r="CU13" i="189"/>
  <c r="CT13" i="189"/>
  <c r="CS13" i="189"/>
  <c r="CR13" i="189"/>
  <c r="CQ13" i="189"/>
  <c r="CP13" i="189"/>
  <c r="CO13" i="189"/>
  <c r="CN13" i="189"/>
  <c r="CM13" i="189"/>
  <c r="CL13" i="189"/>
  <c r="CK13" i="189"/>
  <c r="CJ13" i="189"/>
  <c r="CI13" i="189"/>
  <c r="CH13" i="189"/>
  <c r="CG13" i="189"/>
  <c r="CF13" i="189"/>
  <c r="CE13" i="189"/>
  <c r="CD13" i="189"/>
  <c r="CC13" i="189"/>
  <c r="CB13" i="189"/>
  <c r="CA13" i="189"/>
  <c r="BZ13" i="189"/>
  <c r="BY13" i="189"/>
  <c r="BX13" i="189"/>
  <c r="BW13" i="189"/>
  <c r="BV13" i="189"/>
  <c r="BU13" i="189"/>
  <c r="BT13" i="189"/>
  <c r="BS13" i="189"/>
  <c r="BR13" i="189"/>
  <c r="BQ13" i="189"/>
  <c r="BP13" i="189"/>
  <c r="BO13" i="189"/>
  <c r="BN13" i="189"/>
  <c r="BM13" i="189"/>
  <c r="BL13" i="189"/>
  <c r="BK13" i="189"/>
  <c r="BJ13" i="189"/>
  <c r="BI13" i="189"/>
  <c r="BH13" i="189"/>
  <c r="BG13" i="189"/>
  <c r="BF13" i="189"/>
  <c r="BE13" i="189"/>
  <c r="BD13" i="189"/>
  <c r="BC13" i="189"/>
  <c r="BB13" i="189"/>
  <c r="BA13" i="189"/>
  <c r="AZ13" i="189"/>
  <c r="AY13" i="189"/>
  <c r="AX13" i="189"/>
  <c r="AW13" i="189"/>
  <c r="AV13" i="189"/>
  <c r="AU13" i="189"/>
  <c r="AT13" i="189"/>
  <c r="AS13" i="189"/>
  <c r="AR13" i="189"/>
  <c r="AQ13" i="189"/>
  <c r="AP13" i="189"/>
  <c r="AO13" i="189"/>
  <c r="AN13" i="189"/>
  <c r="AM13" i="189"/>
  <c r="AL13" i="189"/>
  <c r="AK13" i="189"/>
  <c r="AJ13" i="189"/>
  <c r="AI13" i="189"/>
  <c r="AH13" i="189"/>
  <c r="AG13" i="189"/>
  <c r="AF13" i="189"/>
  <c r="AE13" i="189"/>
  <c r="AD13" i="189"/>
  <c r="AC13" i="189"/>
  <c r="AB13" i="189"/>
  <c r="AA13" i="189"/>
  <c r="Z13" i="189"/>
  <c r="Y13" i="189"/>
  <c r="X13" i="189"/>
  <c r="W13" i="189"/>
  <c r="V13" i="189"/>
  <c r="U13" i="189"/>
  <c r="T13" i="189"/>
  <c r="S13" i="189"/>
  <c r="R13" i="189"/>
  <c r="Q13" i="189"/>
  <c r="P13" i="189"/>
  <c r="O13" i="189"/>
  <c r="N13" i="189"/>
  <c r="M13" i="189"/>
  <c r="L13" i="189"/>
  <c r="K13" i="189"/>
  <c r="J13" i="189"/>
  <c r="I13" i="189"/>
  <c r="H13" i="189"/>
  <c r="G13" i="189"/>
  <c r="F13" i="189"/>
  <c r="E13" i="189"/>
  <c r="D13" i="189"/>
  <c r="C13" i="189"/>
  <c r="B13" i="189"/>
  <c r="GU11" i="189"/>
  <c r="GT11" i="189"/>
  <c r="GS11" i="189"/>
  <c r="GR11" i="189"/>
  <c r="GQ11" i="189"/>
  <c r="GP11" i="189"/>
  <c r="GO11" i="189"/>
  <c r="GN11" i="189"/>
  <c r="GM11" i="189"/>
  <c r="GL11" i="189"/>
  <c r="GK11" i="189"/>
  <c r="GJ11" i="189"/>
  <c r="GI11" i="189"/>
  <c r="GH11" i="189"/>
  <c r="GG11" i="189"/>
  <c r="GF11" i="189"/>
  <c r="GE11" i="189"/>
  <c r="GD11" i="189"/>
  <c r="GC11" i="189"/>
  <c r="GB11" i="189"/>
  <c r="GA11" i="189"/>
  <c r="FZ11" i="189"/>
  <c r="FY11" i="189"/>
  <c r="FX11" i="189"/>
  <c r="FW11" i="189"/>
  <c r="FV11" i="189"/>
  <c r="FU11" i="189"/>
  <c r="FT11" i="189"/>
  <c r="FS11" i="189"/>
  <c r="FR11" i="189"/>
  <c r="FQ11" i="189"/>
  <c r="FP11" i="189"/>
  <c r="FO11" i="189"/>
  <c r="FN11" i="189"/>
  <c r="FM11" i="189"/>
  <c r="FL11" i="189"/>
  <c r="FK11" i="189"/>
  <c r="FJ11" i="189"/>
  <c r="FI11" i="189"/>
  <c r="FH11" i="189"/>
  <c r="FG11" i="189"/>
  <c r="FF11" i="189"/>
  <c r="FE11" i="189"/>
  <c r="FD11" i="189"/>
  <c r="FC11" i="189"/>
  <c r="FB11" i="189"/>
  <c r="FA11" i="189"/>
  <c r="EZ11" i="189"/>
  <c r="EY11" i="189"/>
  <c r="EX11" i="189"/>
  <c r="EW11" i="189"/>
  <c r="EV11" i="189"/>
  <c r="EU11" i="189"/>
  <c r="ET11" i="189"/>
  <c r="ES11" i="189"/>
  <c r="ER11" i="189"/>
  <c r="EQ11" i="189"/>
  <c r="EP11" i="189"/>
  <c r="EO11" i="189"/>
  <c r="EN11" i="189"/>
  <c r="EM11" i="189"/>
  <c r="EL11" i="189"/>
  <c r="EK11" i="189"/>
  <c r="EJ11" i="189"/>
  <c r="EI11" i="189"/>
  <c r="EH11" i="189"/>
  <c r="EG11" i="189"/>
  <c r="EF11" i="189"/>
  <c r="EE11" i="189"/>
  <c r="ED11" i="189"/>
  <c r="EC11" i="189"/>
  <c r="EB11" i="189"/>
  <c r="EA11" i="189"/>
  <c r="DZ11" i="189"/>
  <c r="DY11" i="189"/>
  <c r="DX11" i="189"/>
  <c r="DW11" i="189"/>
  <c r="DV11" i="189"/>
  <c r="DU11" i="189"/>
  <c r="DT11" i="189"/>
  <c r="DS11" i="189"/>
  <c r="DR11" i="189"/>
  <c r="DQ11" i="189"/>
  <c r="DP11" i="189"/>
  <c r="DO11" i="189"/>
  <c r="DN11" i="189"/>
  <c r="DM11" i="189"/>
  <c r="DL11" i="189"/>
  <c r="DK11" i="189"/>
  <c r="DJ11" i="189"/>
  <c r="DI11" i="189"/>
  <c r="DH11" i="189"/>
  <c r="DG11" i="189"/>
  <c r="DF11" i="189"/>
  <c r="DE11" i="189"/>
  <c r="DD11" i="189"/>
  <c r="DC11" i="189"/>
  <c r="DB11" i="189"/>
  <c r="DA11" i="189"/>
  <c r="CZ11" i="189"/>
  <c r="CY11" i="189"/>
  <c r="CX11" i="189"/>
  <c r="CW11" i="189"/>
  <c r="CV11" i="189"/>
  <c r="CU11" i="189"/>
  <c r="CT11" i="189"/>
  <c r="CS11" i="189"/>
  <c r="CR11" i="189"/>
  <c r="CQ11" i="189"/>
  <c r="CP11" i="189"/>
  <c r="CO11" i="189"/>
  <c r="CN11" i="189"/>
  <c r="CM11" i="189"/>
  <c r="CL11" i="189"/>
  <c r="CK11" i="189"/>
  <c r="CJ11" i="189"/>
  <c r="CI11" i="189"/>
  <c r="CH11" i="189"/>
  <c r="CG11" i="189"/>
  <c r="CF11" i="189"/>
  <c r="CE11" i="189"/>
  <c r="CD11" i="189"/>
  <c r="CC11" i="189"/>
  <c r="CB11" i="189"/>
  <c r="CA11" i="189"/>
  <c r="BZ11" i="189"/>
  <c r="BY11" i="189"/>
  <c r="BX11" i="189"/>
  <c r="BW11" i="189"/>
  <c r="BV11" i="189"/>
  <c r="BU11" i="189"/>
  <c r="BT11" i="189"/>
  <c r="BS11" i="189"/>
  <c r="BR11" i="189"/>
  <c r="BQ11" i="189"/>
  <c r="BP11" i="189"/>
  <c r="BO11" i="189"/>
  <c r="BN11" i="189"/>
  <c r="BM11" i="189"/>
  <c r="BL11" i="189"/>
  <c r="BK11" i="189"/>
  <c r="BJ11" i="189"/>
  <c r="BI11" i="189"/>
  <c r="BH11" i="189"/>
  <c r="BG11" i="189"/>
  <c r="BF11" i="189"/>
  <c r="BE11" i="189"/>
  <c r="BD11" i="189"/>
  <c r="BC11" i="189"/>
  <c r="BB11" i="189"/>
  <c r="BA11" i="189"/>
  <c r="AZ11" i="189"/>
  <c r="AY11" i="189"/>
  <c r="AX11" i="189"/>
  <c r="AW11" i="189"/>
  <c r="AV11" i="189"/>
  <c r="AU11" i="189"/>
  <c r="AT11" i="189"/>
  <c r="AS11" i="189"/>
  <c r="AR11" i="189"/>
  <c r="AQ11" i="189"/>
  <c r="AP11" i="189"/>
  <c r="AO11" i="189"/>
  <c r="AN11" i="189"/>
  <c r="AM11" i="189"/>
  <c r="AL11" i="189"/>
  <c r="AK11" i="189"/>
  <c r="AJ11" i="189"/>
  <c r="AI11" i="189"/>
  <c r="AH11" i="189"/>
  <c r="AG11" i="189"/>
  <c r="AF11" i="189"/>
  <c r="AE11" i="189"/>
  <c r="AD11" i="189"/>
  <c r="AC11" i="189"/>
  <c r="AB11" i="189"/>
  <c r="AA11" i="189"/>
  <c r="Z11" i="189"/>
  <c r="Y11" i="189"/>
  <c r="X11" i="189"/>
  <c r="W11" i="189"/>
  <c r="V11" i="189"/>
  <c r="U11" i="189"/>
  <c r="T11" i="189"/>
  <c r="S11" i="189"/>
  <c r="R11" i="189"/>
  <c r="Q11" i="189"/>
  <c r="P11" i="189"/>
  <c r="O11" i="189"/>
  <c r="N11" i="189"/>
  <c r="M11" i="189"/>
  <c r="L11" i="189"/>
  <c r="K11" i="189"/>
  <c r="J11" i="189"/>
  <c r="I11" i="189"/>
  <c r="H11" i="189"/>
  <c r="G11" i="189"/>
  <c r="F11" i="189"/>
  <c r="E11" i="189"/>
  <c r="D11" i="189"/>
  <c r="C11" i="189"/>
  <c r="B11" i="189"/>
  <c r="GU10" i="189"/>
  <c r="GT10" i="189"/>
  <c r="GS10" i="189"/>
  <c r="GR10" i="189"/>
  <c r="GQ10" i="189"/>
  <c r="GP10" i="189"/>
  <c r="GO10" i="189"/>
  <c r="GN10" i="189"/>
  <c r="GM10" i="189"/>
  <c r="GL10" i="189"/>
  <c r="GK10" i="189"/>
  <c r="GJ10" i="189"/>
  <c r="GI10" i="189"/>
  <c r="GH10" i="189"/>
  <c r="GG10" i="189"/>
  <c r="GF10" i="189"/>
  <c r="GE10" i="189"/>
  <c r="GD10" i="189"/>
  <c r="GC10" i="189"/>
  <c r="GB10" i="189"/>
  <c r="GA10" i="189"/>
  <c r="FZ10" i="189"/>
  <c r="FY10" i="189"/>
  <c r="FX10" i="189"/>
  <c r="FW10" i="189"/>
  <c r="FV10" i="189"/>
  <c r="FU10" i="189"/>
  <c r="FT10" i="189"/>
  <c r="FS10" i="189"/>
  <c r="FR10" i="189"/>
  <c r="FQ10" i="189"/>
  <c r="FP10" i="189"/>
  <c r="FO10" i="189"/>
  <c r="FN10" i="189"/>
  <c r="FM10" i="189"/>
  <c r="FL10" i="189"/>
  <c r="FK10" i="189"/>
  <c r="FJ10" i="189"/>
  <c r="FI10" i="189"/>
  <c r="FH10" i="189"/>
  <c r="FG10" i="189"/>
  <c r="FF10" i="189"/>
  <c r="FE10" i="189"/>
  <c r="FD10" i="189"/>
  <c r="FC10" i="189"/>
  <c r="FB10" i="189"/>
  <c r="FA10" i="189"/>
  <c r="EZ10" i="189"/>
  <c r="EY10" i="189"/>
  <c r="EX10" i="189"/>
  <c r="EW10" i="189"/>
  <c r="EV10" i="189"/>
  <c r="EU10" i="189"/>
  <c r="ET10" i="189"/>
  <c r="ES10" i="189"/>
  <c r="ER10" i="189"/>
  <c r="EQ10" i="189"/>
  <c r="EP10" i="189"/>
  <c r="EO10" i="189"/>
  <c r="EN10" i="189"/>
  <c r="EM10" i="189"/>
  <c r="EL10" i="189"/>
  <c r="EK10" i="189"/>
  <c r="EJ10" i="189"/>
  <c r="EI10" i="189"/>
  <c r="EH10" i="189"/>
  <c r="EG10" i="189"/>
  <c r="EF10" i="189"/>
  <c r="EE10" i="189"/>
  <c r="ED10" i="189"/>
  <c r="EC10" i="189"/>
  <c r="EB10" i="189"/>
  <c r="EA10" i="189"/>
  <c r="DZ10" i="189"/>
  <c r="DY10" i="189"/>
  <c r="DX10" i="189"/>
  <c r="DW10" i="189"/>
  <c r="DV10" i="189"/>
  <c r="DU10" i="189"/>
  <c r="DT10" i="189"/>
  <c r="DS10" i="189"/>
  <c r="DR10" i="189"/>
  <c r="DQ10" i="189"/>
  <c r="DP10" i="189"/>
  <c r="DO10" i="189"/>
  <c r="DN10" i="189"/>
  <c r="DM10" i="189"/>
  <c r="DL10" i="189"/>
  <c r="DK10" i="189"/>
  <c r="DJ10" i="189"/>
  <c r="DI10" i="189"/>
  <c r="DH10" i="189"/>
  <c r="DG10" i="189"/>
  <c r="DF10" i="189"/>
  <c r="DE10" i="189"/>
  <c r="DD10" i="189"/>
  <c r="DC10" i="189"/>
  <c r="DB10" i="189"/>
  <c r="DA10" i="189"/>
  <c r="CZ10" i="189"/>
  <c r="CY10" i="189"/>
  <c r="CX10" i="189"/>
  <c r="CW10" i="189"/>
  <c r="CV10" i="189"/>
  <c r="CU10" i="189"/>
  <c r="CT10" i="189"/>
  <c r="CS10" i="189"/>
  <c r="CR10" i="189"/>
  <c r="CQ10" i="189"/>
  <c r="CP10" i="189"/>
  <c r="CO10" i="189"/>
  <c r="CN10" i="189"/>
  <c r="CM10" i="189"/>
  <c r="CL10" i="189"/>
  <c r="CK10" i="189"/>
  <c r="CJ10" i="189"/>
  <c r="CI10" i="189"/>
  <c r="CH10" i="189"/>
  <c r="CG10" i="189"/>
  <c r="CF10" i="189"/>
  <c r="CE10" i="189"/>
  <c r="CD10" i="189"/>
  <c r="CC10" i="189"/>
  <c r="CB10" i="189"/>
  <c r="CA10" i="189"/>
  <c r="BZ10" i="189"/>
  <c r="BY10" i="189"/>
  <c r="BX10" i="189"/>
  <c r="BW10" i="189"/>
  <c r="BV10" i="189"/>
  <c r="BU10" i="189"/>
  <c r="BT10" i="189"/>
  <c r="BS10" i="189"/>
  <c r="BR10" i="189"/>
  <c r="BQ10" i="189"/>
  <c r="BP10" i="189"/>
  <c r="BO10" i="189"/>
  <c r="BN10" i="189"/>
  <c r="BM10" i="189"/>
  <c r="BL10" i="189"/>
  <c r="BK10" i="189"/>
  <c r="BJ10" i="189"/>
  <c r="BI10" i="189"/>
  <c r="BH10" i="189"/>
  <c r="BG10" i="189"/>
  <c r="BF10" i="189"/>
  <c r="BE10" i="189"/>
  <c r="BD10" i="189"/>
  <c r="BC10" i="189"/>
  <c r="BB10" i="189"/>
  <c r="BA10" i="189"/>
  <c r="AZ10" i="189"/>
  <c r="AY10" i="189"/>
  <c r="AX10" i="189"/>
  <c r="AW10" i="189"/>
  <c r="AV10" i="189"/>
  <c r="AU10" i="189"/>
  <c r="AT10" i="189"/>
  <c r="AS10" i="189"/>
  <c r="AR10" i="189"/>
  <c r="AQ10" i="189"/>
  <c r="AP10" i="189"/>
  <c r="AO10" i="189"/>
  <c r="AN10" i="189"/>
  <c r="AM10" i="189"/>
  <c r="AL10" i="189"/>
  <c r="AK10" i="189"/>
  <c r="AJ10" i="189"/>
  <c r="AI10" i="189"/>
  <c r="AH10" i="189"/>
  <c r="AG10" i="189"/>
  <c r="AF10" i="189"/>
  <c r="AE10" i="189"/>
  <c r="AD10" i="189"/>
  <c r="AC10" i="189"/>
  <c r="AB10" i="189"/>
  <c r="AA10" i="189"/>
  <c r="Z10" i="189"/>
  <c r="Y10" i="189"/>
  <c r="X10" i="189"/>
  <c r="W10" i="189"/>
  <c r="V10" i="189"/>
  <c r="U10" i="189"/>
  <c r="T10" i="189"/>
  <c r="S10" i="189"/>
  <c r="R10" i="189"/>
  <c r="Q10" i="189"/>
  <c r="P10" i="189"/>
  <c r="O10" i="189"/>
  <c r="N10" i="189"/>
  <c r="M10" i="189"/>
  <c r="L10" i="189"/>
  <c r="K10" i="189"/>
  <c r="J10" i="189"/>
  <c r="I10" i="189"/>
  <c r="H10" i="189"/>
  <c r="G10" i="189"/>
  <c r="F10" i="189"/>
  <c r="E10" i="189"/>
  <c r="D10" i="189"/>
  <c r="C10" i="189"/>
  <c r="B10" i="189"/>
  <c r="GU8" i="189"/>
  <c r="GT8" i="189"/>
  <c r="GS8" i="189"/>
  <c r="GR8" i="189"/>
  <c r="GQ8" i="189"/>
  <c r="GP8" i="189"/>
  <c r="GO8" i="189"/>
  <c r="GN8" i="189"/>
  <c r="GM8" i="189"/>
  <c r="GL8" i="189"/>
  <c r="GK8" i="189"/>
  <c r="GJ8" i="189"/>
  <c r="GI8" i="189"/>
  <c r="GH8" i="189"/>
  <c r="GG8" i="189"/>
  <c r="GF8" i="189"/>
  <c r="GE8" i="189"/>
  <c r="GD8" i="189"/>
  <c r="GC8" i="189"/>
  <c r="GB8" i="189"/>
  <c r="GA8" i="189"/>
  <c r="FZ8" i="189"/>
  <c r="FY8" i="189"/>
  <c r="FX8" i="189"/>
  <c r="FW8" i="189"/>
  <c r="FV8" i="189"/>
  <c r="FU8" i="189"/>
  <c r="FT8" i="189"/>
  <c r="FS8" i="189"/>
  <c r="FR8" i="189"/>
  <c r="FQ8" i="189"/>
  <c r="FP8" i="189"/>
  <c r="FO8" i="189"/>
  <c r="FN8" i="189"/>
  <c r="FM8" i="189"/>
  <c r="FL8" i="189"/>
  <c r="FK8" i="189"/>
  <c r="FJ8" i="189"/>
  <c r="FI8" i="189"/>
  <c r="FH8" i="189"/>
  <c r="FG8" i="189"/>
  <c r="FF8" i="189"/>
  <c r="FE8" i="189"/>
  <c r="FD8" i="189"/>
  <c r="FC8" i="189"/>
  <c r="FB8" i="189"/>
  <c r="FA8" i="189"/>
  <c r="EZ8" i="189"/>
  <c r="EY8" i="189"/>
  <c r="EX8" i="189"/>
  <c r="EW8" i="189"/>
  <c r="EV8" i="189"/>
  <c r="EU8" i="189"/>
  <c r="ET8" i="189"/>
  <c r="ES8" i="189"/>
  <c r="ER8" i="189"/>
  <c r="EQ8" i="189"/>
  <c r="EP8" i="189"/>
  <c r="EO8" i="189"/>
  <c r="EN8" i="189"/>
  <c r="EM8" i="189"/>
  <c r="EL8" i="189"/>
  <c r="EK8" i="189"/>
  <c r="EJ8" i="189"/>
  <c r="EI8" i="189"/>
  <c r="EH8" i="189"/>
  <c r="EG8" i="189"/>
  <c r="EF8" i="189"/>
  <c r="EE8" i="189"/>
  <c r="ED8" i="189"/>
  <c r="EC8" i="189"/>
  <c r="EB8" i="189"/>
  <c r="EA8" i="189"/>
  <c r="DZ8" i="189"/>
  <c r="DY8" i="189"/>
  <c r="DX8" i="189"/>
  <c r="DW8" i="189"/>
  <c r="DV8" i="189"/>
  <c r="DU8" i="189"/>
  <c r="DT8" i="189"/>
  <c r="DS8" i="189"/>
  <c r="DR8" i="189"/>
  <c r="DQ8" i="189"/>
  <c r="DP8" i="189"/>
  <c r="DO8" i="189"/>
  <c r="DN8" i="189"/>
  <c r="DM8" i="189"/>
  <c r="DL8" i="189"/>
  <c r="DK8" i="189"/>
  <c r="DJ8" i="189"/>
  <c r="DI8" i="189"/>
  <c r="DH8" i="189"/>
  <c r="DG8" i="189"/>
  <c r="DF8" i="189"/>
  <c r="DE8" i="189"/>
  <c r="DD8" i="189"/>
  <c r="DC8" i="189"/>
  <c r="DB8" i="189"/>
  <c r="DA8" i="189"/>
  <c r="CZ8" i="189"/>
  <c r="CY8" i="189"/>
  <c r="CX8" i="189"/>
  <c r="CW8" i="189"/>
  <c r="CV8" i="189"/>
  <c r="CU8" i="189"/>
  <c r="CT8" i="189"/>
  <c r="CS8" i="189"/>
  <c r="CR8" i="189"/>
  <c r="CQ8" i="189"/>
  <c r="CP8" i="189"/>
  <c r="CO8" i="189"/>
  <c r="CN8" i="189"/>
  <c r="CM8" i="189"/>
  <c r="CL8" i="189"/>
  <c r="CK8" i="189"/>
  <c r="CJ8" i="189"/>
  <c r="CI8" i="189"/>
  <c r="CH8" i="189"/>
  <c r="CG8" i="189"/>
  <c r="CF8" i="189"/>
  <c r="CE8" i="189"/>
  <c r="CD8" i="189"/>
  <c r="CC8" i="189"/>
  <c r="CB8" i="189"/>
  <c r="CA8" i="189"/>
  <c r="BZ8" i="189"/>
  <c r="BY8" i="189"/>
  <c r="BX8" i="189"/>
  <c r="BW8" i="189"/>
  <c r="BV8" i="189"/>
  <c r="BU8" i="189"/>
  <c r="BT8" i="189"/>
  <c r="BS8" i="189"/>
  <c r="BR8" i="189"/>
  <c r="BQ8" i="189"/>
  <c r="BP8" i="189"/>
  <c r="BO8" i="189"/>
  <c r="BN8" i="189"/>
  <c r="BM8" i="189"/>
  <c r="BL8" i="189"/>
  <c r="BK8" i="189"/>
  <c r="BJ8" i="189"/>
  <c r="BI8" i="189"/>
  <c r="BH8" i="189"/>
  <c r="BG8" i="189"/>
  <c r="BF8" i="189"/>
  <c r="BE8" i="189"/>
  <c r="BD8" i="189"/>
  <c r="BC8" i="189"/>
  <c r="BB8" i="189"/>
  <c r="BA8" i="189"/>
  <c r="AZ8" i="189"/>
  <c r="AY8" i="189"/>
  <c r="AX8" i="189"/>
  <c r="AW8" i="189"/>
  <c r="AV8" i="189"/>
  <c r="AU8" i="189"/>
  <c r="AT8" i="189"/>
  <c r="AS8" i="189"/>
  <c r="AR8" i="189"/>
  <c r="AQ8" i="189"/>
  <c r="AP8" i="189"/>
  <c r="AO8" i="189"/>
  <c r="AN8" i="189"/>
  <c r="AM8" i="189"/>
  <c r="AL8" i="189"/>
  <c r="AK8" i="189"/>
  <c r="AJ8" i="189"/>
  <c r="AI8" i="189"/>
  <c r="AH8" i="189"/>
  <c r="AG8" i="189"/>
  <c r="AF8" i="189"/>
  <c r="AE8" i="189"/>
  <c r="AD8" i="189"/>
  <c r="AC8" i="189"/>
  <c r="AB8" i="189"/>
  <c r="AA8" i="189"/>
  <c r="Z8" i="189"/>
  <c r="Y8" i="189"/>
  <c r="X8" i="189"/>
  <c r="W8" i="189"/>
  <c r="V8" i="189"/>
  <c r="U8" i="189"/>
  <c r="T8" i="189"/>
  <c r="S8" i="189"/>
  <c r="R8" i="189"/>
  <c r="Q8" i="189"/>
  <c r="P8" i="189"/>
  <c r="O8" i="189"/>
  <c r="N8" i="189"/>
  <c r="M8" i="189"/>
  <c r="L8" i="189"/>
  <c r="K8" i="189"/>
  <c r="J8" i="189"/>
  <c r="I8" i="189"/>
  <c r="H8" i="189"/>
  <c r="G8" i="189"/>
  <c r="F8" i="189"/>
  <c r="E8" i="189"/>
  <c r="D8" i="189"/>
  <c r="C8" i="189"/>
  <c r="B8" i="189"/>
  <c r="GU7" i="189"/>
  <c r="GT7" i="189"/>
  <c r="GS7" i="189"/>
  <c r="GR7" i="189"/>
  <c r="GQ7" i="189"/>
  <c r="GP7" i="189"/>
  <c r="GO7" i="189"/>
  <c r="GN7" i="189"/>
  <c r="GM7" i="189"/>
  <c r="GL7" i="189"/>
  <c r="GK7" i="189"/>
  <c r="GJ7" i="189"/>
  <c r="GI7" i="189"/>
  <c r="GH7" i="189"/>
  <c r="GG7" i="189"/>
  <c r="GF7" i="189"/>
  <c r="GE7" i="189"/>
  <c r="GD7" i="189"/>
  <c r="GC7" i="189"/>
  <c r="GB7" i="189"/>
  <c r="GA7" i="189"/>
  <c r="FZ7" i="189"/>
  <c r="FY7" i="189"/>
  <c r="FX7" i="189"/>
  <c r="FW7" i="189"/>
  <c r="FV7" i="189"/>
  <c r="FU7" i="189"/>
  <c r="FT7" i="189"/>
  <c r="FS7" i="189"/>
  <c r="FR7" i="189"/>
  <c r="FQ7" i="189"/>
  <c r="FP7" i="189"/>
  <c r="FO7" i="189"/>
  <c r="FN7" i="189"/>
  <c r="FM7" i="189"/>
  <c r="FL7" i="189"/>
  <c r="FK7" i="189"/>
  <c r="FJ7" i="189"/>
  <c r="FI7" i="189"/>
  <c r="FH7" i="189"/>
  <c r="FG7" i="189"/>
  <c r="FF7" i="189"/>
  <c r="FE7" i="189"/>
  <c r="FD7" i="189"/>
  <c r="FC7" i="189"/>
  <c r="FB7" i="189"/>
  <c r="FA7" i="189"/>
  <c r="EZ7" i="189"/>
  <c r="EY7" i="189"/>
  <c r="EX7" i="189"/>
  <c r="EW7" i="189"/>
  <c r="EV7" i="189"/>
  <c r="EU7" i="189"/>
  <c r="ET7" i="189"/>
  <c r="ES7" i="189"/>
  <c r="ER7" i="189"/>
  <c r="EQ7" i="189"/>
  <c r="EP7" i="189"/>
  <c r="EO7" i="189"/>
  <c r="EN7" i="189"/>
  <c r="EM7" i="189"/>
  <c r="EL7" i="189"/>
  <c r="EK7" i="189"/>
  <c r="EJ7" i="189"/>
  <c r="EI7" i="189"/>
  <c r="EH7" i="189"/>
  <c r="EG7" i="189"/>
  <c r="EF7" i="189"/>
  <c r="EE7" i="189"/>
  <c r="ED7" i="189"/>
  <c r="EC7" i="189"/>
  <c r="EB7" i="189"/>
  <c r="EA7" i="189"/>
  <c r="DZ7" i="189"/>
  <c r="DY7" i="189"/>
  <c r="DX7" i="189"/>
  <c r="DW7" i="189"/>
  <c r="DV7" i="189"/>
  <c r="DU7" i="189"/>
  <c r="DT7" i="189"/>
  <c r="DS7" i="189"/>
  <c r="DR7" i="189"/>
  <c r="DQ7" i="189"/>
  <c r="DP7" i="189"/>
  <c r="DO7" i="189"/>
  <c r="DN7" i="189"/>
  <c r="DM7" i="189"/>
  <c r="DL7" i="189"/>
  <c r="DK7" i="189"/>
  <c r="DJ7" i="189"/>
  <c r="DI7" i="189"/>
  <c r="DH7" i="189"/>
  <c r="DG7" i="189"/>
  <c r="DF7" i="189"/>
  <c r="DE7" i="189"/>
  <c r="DD7" i="189"/>
  <c r="DC7" i="189"/>
  <c r="DB7" i="189"/>
  <c r="DA7" i="189"/>
  <c r="CZ7" i="189"/>
  <c r="CY7" i="189"/>
  <c r="CX7" i="189"/>
  <c r="CW7" i="189"/>
  <c r="CV7" i="189"/>
  <c r="CU7" i="189"/>
  <c r="CT7" i="189"/>
  <c r="CS7" i="189"/>
  <c r="CR7" i="189"/>
  <c r="CQ7" i="189"/>
  <c r="CP7" i="189"/>
  <c r="CO7" i="189"/>
  <c r="CN7" i="189"/>
  <c r="CM7" i="189"/>
  <c r="CL7" i="189"/>
  <c r="CK7" i="189"/>
  <c r="CJ7" i="189"/>
  <c r="CI7" i="189"/>
  <c r="CH7" i="189"/>
  <c r="CG7" i="189"/>
  <c r="CF7" i="189"/>
  <c r="CE7" i="189"/>
  <c r="CD7" i="189"/>
  <c r="CC7" i="189"/>
  <c r="CB7" i="189"/>
  <c r="CA7" i="189"/>
  <c r="BZ7" i="189"/>
  <c r="BY7" i="189"/>
  <c r="BX7" i="189"/>
  <c r="BW7" i="189"/>
  <c r="BV7" i="189"/>
  <c r="BU7" i="189"/>
  <c r="BT7" i="189"/>
  <c r="BS7" i="189"/>
  <c r="BR7" i="189"/>
  <c r="BQ7" i="189"/>
  <c r="BP7" i="189"/>
  <c r="BO7" i="189"/>
  <c r="BN7" i="189"/>
  <c r="BM7" i="189"/>
  <c r="BL7" i="189"/>
  <c r="BK7" i="189"/>
  <c r="BJ7" i="189"/>
  <c r="BI7" i="189"/>
  <c r="BH7" i="189"/>
  <c r="BG7" i="189"/>
  <c r="BF7" i="189"/>
  <c r="BE7" i="189"/>
  <c r="BD7" i="189"/>
  <c r="BC7" i="189"/>
  <c r="BB7" i="189"/>
  <c r="BA7" i="189"/>
  <c r="AZ7" i="189"/>
  <c r="AY7" i="189"/>
  <c r="AX7" i="189"/>
  <c r="AW7" i="189"/>
  <c r="AV7" i="189"/>
  <c r="AU7" i="189"/>
  <c r="AT7" i="189"/>
  <c r="AS7" i="189"/>
  <c r="AR7" i="189"/>
  <c r="AQ7" i="189"/>
  <c r="AP7" i="189"/>
  <c r="AO7" i="189"/>
  <c r="AN7" i="189"/>
  <c r="AM7" i="189"/>
  <c r="AL7" i="189"/>
  <c r="AK7" i="189"/>
  <c r="AJ7" i="189"/>
  <c r="AI7" i="189"/>
  <c r="AH7" i="189"/>
  <c r="AG7" i="189"/>
  <c r="AF7" i="189"/>
  <c r="AE7" i="189"/>
  <c r="AD7" i="189"/>
  <c r="AC7" i="189"/>
  <c r="AB7" i="189"/>
  <c r="AA7" i="189"/>
  <c r="Z7" i="189"/>
  <c r="Y7" i="189"/>
  <c r="X7" i="189"/>
  <c r="W7" i="189"/>
  <c r="V7" i="189"/>
  <c r="U7" i="189"/>
  <c r="T7" i="189"/>
  <c r="S7" i="189"/>
  <c r="R7" i="189"/>
  <c r="Q7" i="189"/>
  <c r="P7" i="189"/>
  <c r="O7" i="189"/>
  <c r="N7" i="189"/>
  <c r="M7" i="189"/>
  <c r="L7" i="189"/>
  <c r="K7" i="189"/>
  <c r="J7" i="189"/>
  <c r="I7" i="189"/>
  <c r="H7" i="189"/>
  <c r="G7" i="189"/>
  <c r="F7" i="189"/>
  <c r="E7" i="189"/>
  <c r="D7" i="189"/>
  <c r="C7" i="189"/>
  <c r="B7" i="189"/>
  <c r="GU5" i="189"/>
  <c r="GT5" i="189"/>
  <c r="GS5" i="189"/>
  <c r="GR5" i="189"/>
  <c r="GQ5" i="189"/>
  <c r="GP5" i="189"/>
  <c r="GO5" i="189"/>
  <c r="GN5" i="189"/>
  <c r="GM5" i="189"/>
  <c r="GL5" i="189"/>
  <c r="GK5" i="189"/>
  <c r="GJ5" i="189"/>
  <c r="GI5" i="189"/>
  <c r="GH5" i="189"/>
  <c r="GG5" i="189"/>
  <c r="GF5" i="189"/>
  <c r="GE5" i="189"/>
  <c r="GD5" i="189"/>
  <c r="GC5" i="189"/>
  <c r="GB5" i="189"/>
  <c r="GA5" i="189"/>
  <c r="FZ5" i="189"/>
  <c r="FY5" i="189"/>
  <c r="FX5" i="189"/>
  <c r="FW5" i="189"/>
  <c r="FV5" i="189"/>
  <c r="FU5" i="189"/>
  <c r="FT5" i="189"/>
  <c r="FS5" i="189"/>
  <c r="FR5" i="189"/>
  <c r="FQ5" i="189"/>
  <c r="FP5" i="189"/>
  <c r="FO5" i="189"/>
  <c r="FN5" i="189"/>
  <c r="FM5" i="189"/>
  <c r="FL5" i="189"/>
  <c r="FK5" i="189"/>
  <c r="FJ5" i="189"/>
  <c r="FI5" i="189"/>
  <c r="FH5" i="189"/>
  <c r="FG5" i="189"/>
  <c r="FF5" i="189"/>
  <c r="FE5" i="189"/>
  <c r="FD5" i="189"/>
  <c r="FC5" i="189"/>
  <c r="FB5" i="189"/>
  <c r="FA5" i="189"/>
  <c r="EZ5" i="189"/>
  <c r="EY5" i="189"/>
  <c r="EX5" i="189"/>
  <c r="EW5" i="189"/>
  <c r="EV5" i="189"/>
  <c r="EU5" i="189"/>
  <c r="ET5" i="189"/>
  <c r="ES5" i="189"/>
  <c r="ER5" i="189"/>
  <c r="EQ5" i="189"/>
  <c r="EP5" i="189"/>
  <c r="EO5" i="189"/>
  <c r="EN5" i="189"/>
  <c r="EM5" i="189"/>
  <c r="EL5" i="189"/>
  <c r="EK5" i="189"/>
  <c r="EJ5" i="189"/>
  <c r="EI5" i="189"/>
  <c r="EH5" i="189"/>
  <c r="EG5" i="189"/>
  <c r="EF5" i="189"/>
  <c r="EE5" i="189"/>
  <c r="ED5" i="189"/>
  <c r="EC5" i="189"/>
  <c r="EB5" i="189"/>
  <c r="EA5" i="189"/>
  <c r="DZ5" i="189"/>
  <c r="DY5" i="189"/>
  <c r="DX5" i="189"/>
  <c r="DW5" i="189"/>
  <c r="DV5" i="189"/>
  <c r="DU5" i="189"/>
  <c r="DT5" i="189"/>
  <c r="DS5" i="189"/>
  <c r="DR5" i="189"/>
  <c r="DQ5" i="189"/>
  <c r="DP5" i="189"/>
  <c r="DO5" i="189"/>
  <c r="DN5" i="189"/>
  <c r="DM5" i="189"/>
  <c r="DL5" i="189"/>
  <c r="DK5" i="189"/>
  <c r="DJ5" i="189"/>
  <c r="DI5" i="189"/>
  <c r="DH5" i="189"/>
  <c r="DG5" i="189"/>
  <c r="DF5" i="189"/>
  <c r="DE5" i="189"/>
  <c r="DD5" i="189"/>
  <c r="DC5" i="189"/>
  <c r="DB5" i="189"/>
  <c r="DA5" i="189"/>
  <c r="CZ5" i="189"/>
  <c r="CY5" i="189"/>
  <c r="CX5" i="189"/>
  <c r="CW5" i="189"/>
  <c r="CV5" i="189"/>
  <c r="CU5" i="189"/>
  <c r="CT5" i="189"/>
  <c r="CS5" i="189"/>
  <c r="CR5" i="189"/>
  <c r="CQ5" i="189"/>
  <c r="CP5" i="189"/>
  <c r="CO5" i="189"/>
  <c r="CN5" i="189"/>
  <c r="CM5" i="189"/>
  <c r="CL5" i="189"/>
  <c r="CK5" i="189"/>
  <c r="CJ5" i="189"/>
  <c r="CI5" i="189"/>
  <c r="CH5" i="189"/>
  <c r="CG5" i="189"/>
  <c r="CF5" i="189"/>
  <c r="CE5" i="189"/>
  <c r="CD5" i="189"/>
  <c r="CC5" i="189"/>
  <c r="CB5" i="189"/>
  <c r="CA5" i="189"/>
  <c r="BZ5" i="189"/>
  <c r="BY5" i="189"/>
  <c r="BX5" i="189"/>
  <c r="BW5" i="189"/>
  <c r="BV5" i="189"/>
  <c r="BU5" i="189"/>
  <c r="BT5" i="189"/>
  <c r="BS5" i="189"/>
  <c r="BR5" i="189"/>
  <c r="BQ5" i="189"/>
  <c r="BP5" i="189"/>
  <c r="BO5" i="189"/>
  <c r="BN5" i="189"/>
  <c r="BM5" i="189"/>
  <c r="BL5" i="189"/>
  <c r="BK5" i="189"/>
  <c r="BJ5" i="189"/>
  <c r="BI5" i="189"/>
  <c r="BH5" i="189"/>
  <c r="BG5" i="189"/>
  <c r="BF5" i="189"/>
  <c r="BE5" i="189"/>
  <c r="BD5" i="189"/>
  <c r="BC5" i="189"/>
  <c r="BB5" i="189"/>
  <c r="BA5" i="189"/>
  <c r="AZ5" i="189"/>
  <c r="AY5" i="189"/>
  <c r="AX5" i="189"/>
  <c r="AW5" i="189"/>
  <c r="AV5" i="189"/>
  <c r="AU5" i="189"/>
  <c r="AT5" i="189"/>
  <c r="AS5" i="189"/>
  <c r="AR5" i="189"/>
  <c r="AQ5" i="189"/>
  <c r="AP5" i="189"/>
  <c r="AO5" i="189"/>
  <c r="AN5" i="189"/>
  <c r="AM5" i="189"/>
  <c r="AL5" i="189"/>
  <c r="AK5" i="189"/>
  <c r="AJ5" i="189"/>
  <c r="AI5" i="189"/>
  <c r="AH5" i="189"/>
  <c r="AG5" i="189"/>
  <c r="AF5" i="189"/>
  <c r="AE5" i="189"/>
  <c r="AD5" i="189"/>
  <c r="AC5" i="189"/>
  <c r="AB5" i="189"/>
  <c r="AA5" i="189"/>
  <c r="Z5" i="189"/>
  <c r="Y5" i="189"/>
  <c r="X5" i="189"/>
  <c r="W5" i="189"/>
  <c r="V5" i="189"/>
  <c r="U5" i="189"/>
  <c r="T5" i="189"/>
  <c r="S5" i="189"/>
  <c r="R5" i="189"/>
  <c r="Q5" i="189"/>
  <c r="P5" i="189"/>
  <c r="O5" i="189"/>
  <c r="N5" i="189"/>
  <c r="M5" i="189"/>
  <c r="L5" i="189"/>
  <c r="K5" i="189"/>
  <c r="J5" i="189"/>
  <c r="I5" i="189"/>
  <c r="H5" i="189"/>
  <c r="G5" i="189"/>
  <c r="F5" i="189"/>
  <c r="E5" i="189"/>
  <c r="D5" i="189"/>
  <c r="C5" i="189"/>
  <c r="B5" i="189"/>
  <c r="GU4" i="189"/>
  <c r="GT4" i="189"/>
  <c r="GS4" i="189"/>
  <c r="GR4" i="189"/>
  <c r="GQ4" i="189"/>
  <c r="GP4" i="189"/>
  <c r="GO4" i="189"/>
  <c r="GN4" i="189"/>
  <c r="GM4" i="189"/>
  <c r="GL4" i="189"/>
  <c r="GK4" i="189"/>
  <c r="GJ4" i="189"/>
  <c r="GI4" i="189"/>
  <c r="GH4" i="189"/>
  <c r="GG4" i="189"/>
  <c r="GF4" i="189"/>
  <c r="GE4" i="189"/>
  <c r="GD4" i="189"/>
  <c r="GC4" i="189"/>
  <c r="GB4" i="189"/>
  <c r="GA4" i="189"/>
  <c r="FZ4" i="189"/>
  <c r="FY4" i="189"/>
  <c r="FX4" i="189"/>
  <c r="FW4" i="189"/>
  <c r="FV4" i="189"/>
  <c r="FU4" i="189"/>
  <c r="FT4" i="189"/>
  <c r="FS4" i="189"/>
  <c r="FR4" i="189"/>
  <c r="FQ4" i="189"/>
  <c r="FP4" i="189"/>
  <c r="FO4" i="189"/>
  <c r="FN4" i="189"/>
  <c r="FM4" i="189"/>
  <c r="FL4" i="189"/>
  <c r="FK4" i="189"/>
  <c r="FJ4" i="189"/>
  <c r="FI4" i="189"/>
  <c r="FH4" i="189"/>
  <c r="FG4" i="189"/>
  <c r="FF4" i="189"/>
  <c r="FE4" i="189"/>
  <c r="FD4" i="189"/>
  <c r="FC4" i="189"/>
  <c r="FB4" i="189"/>
  <c r="FA4" i="189"/>
  <c r="EZ4" i="189"/>
  <c r="EY4" i="189"/>
  <c r="EX4" i="189"/>
  <c r="EW4" i="189"/>
  <c r="EV4" i="189"/>
  <c r="EU4" i="189"/>
  <c r="ET4" i="189"/>
  <c r="ES4" i="189"/>
  <c r="ER4" i="189"/>
  <c r="EQ4" i="189"/>
  <c r="EP4" i="189"/>
  <c r="EO4" i="189"/>
  <c r="EN4" i="189"/>
  <c r="EM4" i="189"/>
  <c r="EL4" i="189"/>
  <c r="EK4" i="189"/>
  <c r="EJ4" i="189"/>
  <c r="EI4" i="189"/>
  <c r="EH4" i="189"/>
  <c r="EG4" i="189"/>
  <c r="EF4" i="189"/>
  <c r="EE4" i="189"/>
  <c r="ED4" i="189"/>
  <c r="EC4" i="189"/>
  <c r="EB4" i="189"/>
  <c r="EA4" i="189"/>
  <c r="DZ4" i="189"/>
  <c r="DY4" i="189"/>
  <c r="DX4" i="189"/>
  <c r="DW4" i="189"/>
  <c r="DV4" i="189"/>
  <c r="DU4" i="189"/>
  <c r="DT4" i="189"/>
  <c r="DS4" i="189"/>
  <c r="DR4" i="189"/>
  <c r="DQ4" i="189"/>
  <c r="DP4" i="189"/>
  <c r="DO4" i="189"/>
  <c r="DN4" i="189"/>
  <c r="DM4" i="189"/>
  <c r="DL4" i="189"/>
  <c r="DK4" i="189"/>
  <c r="DJ4" i="189"/>
  <c r="DI4" i="189"/>
  <c r="DH4" i="189"/>
  <c r="DG4" i="189"/>
  <c r="DF4" i="189"/>
  <c r="DE4" i="189"/>
  <c r="DD4" i="189"/>
  <c r="DC4" i="189"/>
  <c r="DB4" i="189"/>
  <c r="DA4" i="189"/>
  <c r="CZ4" i="189"/>
  <c r="CY4" i="189"/>
  <c r="CX4" i="189"/>
  <c r="CW4" i="189"/>
  <c r="CV4" i="189"/>
  <c r="CU4" i="189"/>
  <c r="CT4" i="189"/>
  <c r="CS4" i="189"/>
  <c r="CR4" i="189"/>
  <c r="CQ4" i="189"/>
  <c r="CP4" i="189"/>
  <c r="CO4" i="189"/>
  <c r="CN4" i="189"/>
  <c r="CM4" i="189"/>
  <c r="CL4" i="189"/>
  <c r="CK4" i="189"/>
  <c r="CJ4" i="189"/>
  <c r="CI4" i="189"/>
  <c r="CH4" i="189"/>
  <c r="CG4" i="189"/>
  <c r="CF4" i="189"/>
  <c r="CE4" i="189"/>
  <c r="CD4" i="189"/>
  <c r="CC4" i="189"/>
  <c r="CB4" i="189"/>
  <c r="CA4" i="189"/>
  <c r="BZ4" i="189"/>
  <c r="BY4" i="189"/>
  <c r="BX4" i="189"/>
  <c r="BW4" i="189"/>
  <c r="BV4" i="189"/>
  <c r="BU4" i="189"/>
  <c r="BT4" i="189"/>
  <c r="BS4" i="189"/>
  <c r="BR4" i="189"/>
  <c r="BQ4" i="189"/>
  <c r="BP4" i="189"/>
  <c r="BO4" i="189"/>
  <c r="BN4" i="189"/>
  <c r="BM4" i="189"/>
  <c r="BL4" i="189"/>
  <c r="BK4" i="189"/>
  <c r="BJ4" i="189"/>
  <c r="BI4" i="189"/>
  <c r="BH4" i="189"/>
  <c r="BG4" i="189"/>
  <c r="BF4" i="189"/>
  <c r="BE4" i="189"/>
  <c r="BD4" i="189"/>
  <c r="BC4" i="189"/>
  <c r="BB4" i="189"/>
  <c r="BA4" i="189"/>
  <c r="AZ4" i="189"/>
  <c r="AY4" i="189"/>
  <c r="AX4" i="189"/>
  <c r="AW4" i="189"/>
  <c r="AV4" i="189"/>
  <c r="AU4" i="189"/>
  <c r="AT4" i="189"/>
  <c r="AS4" i="189"/>
  <c r="AR4" i="189"/>
  <c r="AQ4" i="189"/>
  <c r="AP4" i="189"/>
  <c r="AO4" i="189"/>
  <c r="AN4" i="189"/>
  <c r="AM4" i="189"/>
  <c r="AL4" i="189"/>
  <c r="AK4" i="189"/>
  <c r="AJ4" i="189"/>
  <c r="AI4" i="189"/>
  <c r="AH4" i="189"/>
  <c r="AG4" i="189"/>
  <c r="AF4" i="189"/>
  <c r="AE4" i="189"/>
  <c r="AD4" i="189"/>
  <c r="AC4" i="189"/>
  <c r="AB4" i="189"/>
  <c r="AA4" i="189"/>
  <c r="Z4" i="189"/>
  <c r="Y4" i="189"/>
  <c r="X4" i="189"/>
  <c r="W4" i="189"/>
  <c r="V4" i="189"/>
  <c r="U4" i="189"/>
  <c r="T4" i="189"/>
  <c r="S4" i="189"/>
  <c r="R4" i="189"/>
  <c r="Q4" i="189"/>
  <c r="P4" i="189"/>
  <c r="O4" i="189"/>
  <c r="N4" i="189"/>
  <c r="M4" i="189"/>
  <c r="L4" i="189"/>
  <c r="K4" i="189"/>
  <c r="J4" i="189"/>
  <c r="I4" i="189"/>
  <c r="H4" i="189"/>
  <c r="G4" i="189"/>
  <c r="F4" i="189"/>
  <c r="E4" i="189"/>
  <c r="D4" i="189"/>
  <c r="C4" i="189"/>
  <c r="B4" i="189"/>
  <c r="A47" i="206"/>
  <c r="A46" i="206"/>
  <c r="BJ36" i="206"/>
  <c r="BI36" i="206"/>
  <c r="BH36" i="206"/>
  <c r="BG36" i="206"/>
  <c r="BF36" i="206"/>
  <c r="BE36" i="206"/>
  <c r="BD36" i="206"/>
  <c r="BC36" i="206"/>
  <c r="BB36" i="206"/>
  <c r="BA36" i="206"/>
  <c r="AZ36" i="206"/>
  <c r="AY36" i="206"/>
  <c r="AX36" i="206"/>
  <c r="AW36" i="206"/>
  <c r="AV36" i="206"/>
  <c r="AU36" i="206"/>
  <c r="AT36" i="206"/>
  <c r="AS36" i="206"/>
  <c r="AR36" i="206"/>
  <c r="AQ36" i="206"/>
  <c r="AP36" i="206"/>
  <c r="AO36" i="206"/>
  <c r="AN36" i="206"/>
  <c r="AM36" i="206"/>
  <c r="AL36" i="206"/>
  <c r="AK36" i="206"/>
  <c r="AJ36" i="206"/>
  <c r="AI36" i="206"/>
  <c r="AH36" i="206"/>
  <c r="AG36" i="206"/>
  <c r="AF36" i="206"/>
  <c r="AE36" i="206"/>
  <c r="AD36" i="206"/>
  <c r="AC36" i="206"/>
  <c r="AB36" i="206"/>
  <c r="AA36" i="206"/>
  <c r="Z36" i="206"/>
  <c r="Y36" i="206"/>
  <c r="X36" i="206"/>
  <c r="W36" i="206"/>
  <c r="V36" i="206"/>
  <c r="U36" i="206"/>
  <c r="T36" i="206"/>
  <c r="S36" i="206"/>
  <c r="R36" i="206"/>
  <c r="Q36" i="206"/>
  <c r="P36" i="206"/>
  <c r="O36" i="206"/>
  <c r="N36" i="206"/>
  <c r="M36" i="206"/>
  <c r="L36" i="206"/>
  <c r="K36" i="206"/>
  <c r="J36" i="206"/>
  <c r="I36" i="206"/>
  <c r="H36" i="206"/>
  <c r="G36" i="206"/>
  <c r="F36" i="206"/>
  <c r="E36" i="206"/>
  <c r="D36" i="206"/>
  <c r="C36" i="206"/>
  <c r="B36" i="206"/>
  <c r="BJ34" i="206"/>
  <c r="BI34" i="206"/>
  <c r="BH34" i="206"/>
  <c r="BG34" i="206"/>
  <c r="BF34" i="206"/>
  <c r="BE34" i="206"/>
  <c r="BD34" i="206"/>
  <c r="BC34" i="206"/>
  <c r="BB34" i="206"/>
  <c r="BA34" i="206"/>
  <c r="AZ34" i="206"/>
  <c r="AY34" i="206"/>
  <c r="AX34" i="206"/>
  <c r="AW34" i="206"/>
  <c r="AV34" i="206"/>
  <c r="AU34" i="206"/>
  <c r="AT34" i="206"/>
  <c r="AS34" i="206"/>
  <c r="AR34" i="206"/>
  <c r="AQ34" i="206"/>
  <c r="AP34" i="206"/>
  <c r="AO34" i="206"/>
  <c r="AN34" i="206"/>
  <c r="AM34" i="206"/>
  <c r="AL34" i="206"/>
  <c r="AK34" i="206"/>
  <c r="AJ34" i="206"/>
  <c r="AI34" i="206"/>
  <c r="AH34" i="206"/>
  <c r="AG34" i="206"/>
  <c r="AF34" i="206"/>
  <c r="AE34" i="206"/>
  <c r="AD34" i="206"/>
  <c r="AC34" i="206"/>
  <c r="AB34" i="206"/>
  <c r="AA34" i="206"/>
  <c r="Z34" i="206"/>
  <c r="Y34" i="206"/>
  <c r="X34" i="206"/>
  <c r="W34" i="206"/>
  <c r="V34" i="206"/>
  <c r="U34" i="206"/>
  <c r="T34" i="206"/>
  <c r="S34" i="206"/>
  <c r="R34" i="206"/>
  <c r="Q34" i="206"/>
  <c r="P34" i="206"/>
  <c r="O34" i="206"/>
  <c r="N34" i="206"/>
  <c r="M34" i="206"/>
  <c r="L34" i="206"/>
  <c r="K34" i="206"/>
  <c r="J34" i="206"/>
  <c r="I34" i="206"/>
  <c r="H34" i="206"/>
  <c r="G34" i="206"/>
  <c r="F34" i="206"/>
  <c r="E34" i="206"/>
  <c r="D34" i="206"/>
  <c r="C34" i="206"/>
  <c r="B34" i="206"/>
  <c r="BJ32" i="206"/>
  <c r="BI32" i="206"/>
  <c r="BH32" i="206"/>
  <c r="BG32" i="206"/>
  <c r="BF32" i="206"/>
  <c r="BE32" i="206"/>
  <c r="BD32" i="206"/>
  <c r="BC32" i="206"/>
  <c r="BB32" i="206"/>
  <c r="BA32" i="206"/>
  <c r="AZ32" i="206"/>
  <c r="AY32" i="206"/>
  <c r="AX32" i="206"/>
  <c r="AW32" i="206"/>
  <c r="AV32" i="206"/>
  <c r="AU32" i="206"/>
  <c r="AT32" i="206"/>
  <c r="AS32" i="206"/>
  <c r="AR32" i="206"/>
  <c r="AQ32" i="206"/>
  <c r="AP32" i="206"/>
  <c r="AO32" i="206"/>
  <c r="AN32" i="206"/>
  <c r="AM32" i="206"/>
  <c r="AL32" i="206"/>
  <c r="AK32" i="206"/>
  <c r="AJ32" i="206"/>
  <c r="AI32" i="206"/>
  <c r="AH32" i="206"/>
  <c r="AG32" i="206"/>
  <c r="AF32" i="206"/>
  <c r="AE32" i="206"/>
  <c r="AD32" i="206"/>
  <c r="AC32" i="206"/>
  <c r="AB32" i="206"/>
  <c r="AA32" i="206"/>
  <c r="Z32" i="206"/>
  <c r="Y32" i="206"/>
  <c r="X32" i="206"/>
  <c r="W32" i="206"/>
  <c r="V32" i="206"/>
  <c r="U32" i="206"/>
  <c r="T32" i="206"/>
  <c r="S32" i="206"/>
  <c r="R32" i="206"/>
  <c r="Q32" i="206"/>
  <c r="P32" i="206"/>
  <c r="O32" i="206"/>
  <c r="N32" i="206"/>
  <c r="M32" i="206"/>
  <c r="L32" i="206"/>
  <c r="K32" i="206"/>
  <c r="J32" i="206"/>
  <c r="I32" i="206"/>
  <c r="H32" i="206"/>
  <c r="G32" i="206"/>
  <c r="F32" i="206"/>
  <c r="E32" i="206"/>
  <c r="D32" i="206"/>
  <c r="C32" i="206"/>
  <c r="B32" i="206"/>
  <c r="BJ30" i="206"/>
  <c r="BI30" i="206"/>
  <c r="BH30" i="206"/>
  <c r="BG30" i="206"/>
  <c r="BF30" i="206"/>
  <c r="BE30" i="206"/>
  <c r="BD30" i="206"/>
  <c r="BC30" i="206"/>
  <c r="BB30" i="206"/>
  <c r="BA30" i="206"/>
  <c r="AZ30" i="206"/>
  <c r="AY30" i="206"/>
  <c r="AX30" i="206"/>
  <c r="AW30" i="206"/>
  <c r="AV30" i="206"/>
  <c r="AU30" i="206"/>
  <c r="AT30" i="206"/>
  <c r="AS30" i="206"/>
  <c r="AR30" i="206"/>
  <c r="AQ30" i="206"/>
  <c r="AP30" i="206"/>
  <c r="AO30" i="206"/>
  <c r="AN30" i="206"/>
  <c r="AM30" i="206"/>
  <c r="AL30" i="206"/>
  <c r="AK30" i="206"/>
  <c r="AJ30" i="206"/>
  <c r="AI30" i="206"/>
  <c r="AH30" i="206"/>
  <c r="AG30" i="206"/>
  <c r="AF30" i="206"/>
  <c r="AE30" i="206"/>
  <c r="AD30" i="206"/>
  <c r="AC30" i="206"/>
  <c r="AB30" i="206"/>
  <c r="AA30" i="206"/>
  <c r="Z30" i="206"/>
  <c r="Y30" i="206"/>
  <c r="X30" i="206"/>
  <c r="W30" i="206"/>
  <c r="V30" i="206"/>
  <c r="U30" i="206"/>
  <c r="T30" i="206"/>
  <c r="S30" i="206"/>
  <c r="R30" i="206"/>
  <c r="Q30" i="206"/>
  <c r="P30" i="206"/>
  <c r="O30" i="206"/>
  <c r="N30" i="206"/>
  <c r="M30" i="206"/>
  <c r="L30" i="206"/>
  <c r="K30" i="206"/>
  <c r="J30" i="206"/>
  <c r="I30" i="206"/>
  <c r="H30" i="206"/>
  <c r="G30" i="206"/>
  <c r="F30" i="206"/>
  <c r="E30" i="206"/>
  <c r="D30" i="206"/>
  <c r="C30" i="206"/>
  <c r="B30" i="206"/>
  <c r="BJ28" i="206"/>
  <c r="BI28" i="206"/>
  <c r="BH28" i="206"/>
  <c r="BG28" i="206"/>
  <c r="BF28" i="206"/>
  <c r="BE28" i="206"/>
  <c r="BD28" i="206"/>
  <c r="BC28" i="206"/>
  <c r="BB28" i="206"/>
  <c r="BA28" i="206"/>
  <c r="AZ28" i="206"/>
  <c r="AY28" i="206"/>
  <c r="AX28" i="206"/>
  <c r="AW28" i="206"/>
  <c r="AV28" i="206"/>
  <c r="AU28" i="206"/>
  <c r="AT28" i="206"/>
  <c r="AS28" i="206"/>
  <c r="AR28" i="206"/>
  <c r="AQ28" i="206"/>
  <c r="AP28" i="206"/>
  <c r="AO28" i="206"/>
  <c r="AN28" i="206"/>
  <c r="AM28" i="206"/>
  <c r="AL28" i="206"/>
  <c r="AK28" i="206"/>
  <c r="AJ28" i="206"/>
  <c r="AI28" i="206"/>
  <c r="AH28" i="206"/>
  <c r="AG28" i="206"/>
  <c r="AF28" i="206"/>
  <c r="AE28" i="206"/>
  <c r="AD28" i="206"/>
  <c r="AC28" i="206"/>
  <c r="AB28" i="206"/>
  <c r="AA28" i="206"/>
  <c r="Z28" i="206"/>
  <c r="Y28" i="206"/>
  <c r="X28" i="206"/>
  <c r="W28" i="206"/>
  <c r="V28" i="206"/>
  <c r="U28" i="206"/>
  <c r="T28" i="206"/>
  <c r="S28" i="206"/>
  <c r="R28" i="206"/>
  <c r="Q28" i="206"/>
  <c r="P28" i="206"/>
  <c r="O28" i="206"/>
  <c r="N28" i="206"/>
  <c r="M28" i="206"/>
  <c r="L28" i="206"/>
  <c r="K28" i="206"/>
  <c r="J28" i="206"/>
  <c r="I28" i="206"/>
  <c r="H28" i="206"/>
  <c r="G28" i="206"/>
  <c r="F28" i="206"/>
  <c r="E28" i="206"/>
  <c r="D28" i="206"/>
  <c r="C28" i="206"/>
  <c r="B28" i="206"/>
  <c r="BJ26" i="206"/>
  <c r="BI26" i="206"/>
  <c r="BH26" i="206"/>
  <c r="BG26" i="206"/>
  <c r="BF26" i="206"/>
  <c r="BE26" i="206"/>
  <c r="BD26" i="206"/>
  <c r="BC26" i="206"/>
  <c r="BB26" i="206"/>
  <c r="BA26" i="206"/>
  <c r="AZ26" i="206"/>
  <c r="AY26" i="206"/>
  <c r="AX26" i="206"/>
  <c r="AW26" i="206"/>
  <c r="AV26" i="206"/>
  <c r="AU26" i="206"/>
  <c r="AT26" i="206"/>
  <c r="AS26" i="206"/>
  <c r="AR26" i="206"/>
  <c r="AQ26" i="206"/>
  <c r="AP26" i="206"/>
  <c r="AO26" i="206"/>
  <c r="AN26" i="206"/>
  <c r="AM26" i="206"/>
  <c r="AL26" i="206"/>
  <c r="AK26" i="206"/>
  <c r="AJ26" i="206"/>
  <c r="AI26" i="206"/>
  <c r="AH26" i="206"/>
  <c r="AG26" i="206"/>
  <c r="AF26" i="206"/>
  <c r="AE26" i="206"/>
  <c r="AD26" i="206"/>
  <c r="AC26" i="206"/>
  <c r="AB26" i="206"/>
  <c r="AA26" i="206"/>
  <c r="Z26" i="206"/>
  <c r="Y26" i="206"/>
  <c r="X26" i="206"/>
  <c r="W26" i="206"/>
  <c r="V26" i="206"/>
  <c r="U26" i="206"/>
  <c r="T26" i="206"/>
  <c r="S26" i="206"/>
  <c r="R26" i="206"/>
  <c r="Q26" i="206"/>
  <c r="P26" i="206"/>
  <c r="O26" i="206"/>
  <c r="N26" i="206"/>
  <c r="M26" i="206"/>
  <c r="L26" i="206"/>
  <c r="K26" i="206"/>
  <c r="J26" i="206"/>
  <c r="I26" i="206"/>
  <c r="H26" i="206"/>
  <c r="G26" i="206"/>
  <c r="F26" i="206"/>
  <c r="E26" i="206"/>
  <c r="D26" i="206"/>
  <c r="C26" i="206"/>
  <c r="B26" i="206"/>
  <c r="BJ24" i="206"/>
  <c r="BI24" i="206"/>
  <c r="BH24" i="206"/>
  <c r="BG24" i="206"/>
  <c r="BF24" i="206"/>
  <c r="BE24" i="206"/>
  <c r="BD24" i="206"/>
  <c r="BC24" i="206"/>
  <c r="BB24" i="206"/>
  <c r="BA24" i="206"/>
  <c r="AZ24" i="206"/>
  <c r="AY24" i="206"/>
  <c r="AX24" i="206"/>
  <c r="AW24" i="206"/>
  <c r="AV24" i="206"/>
  <c r="AU24" i="206"/>
  <c r="AT24" i="206"/>
  <c r="AS24" i="206"/>
  <c r="AR24" i="206"/>
  <c r="AQ24" i="206"/>
  <c r="AP24" i="206"/>
  <c r="AO24" i="206"/>
  <c r="AN24" i="206"/>
  <c r="AM24" i="206"/>
  <c r="AL24" i="206"/>
  <c r="AK24" i="206"/>
  <c r="AJ24" i="206"/>
  <c r="AI24" i="206"/>
  <c r="AH24" i="206"/>
  <c r="AG24" i="206"/>
  <c r="AF24" i="206"/>
  <c r="AE24" i="206"/>
  <c r="AD24" i="206"/>
  <c r="AC24" i="206"/>
  <c r="AB24" i="206"/>
  <c r="AA24" i="206"/>
  <c r="Z24" i="206"/>
  <c r="Y24" i="206"/>
  <c r="X24" i="206"/>
  <c r="W24" i="206"/>
  <c r="V24" i="206"/>
  <c r="U24" i="206"/>
  <c r="T24" i="206"/>
  <c r="S24" i="206"/>
  <c r="R24" i="206"/>
  <c r="Q24" i="206"/>
  <c r="P24" i="206"/>
  <c r="O24" i="206"/>
  <c r="N24" i="206"/>
  <c r="M24" i="206"/>
  <c r="L24" i="206"/>
  <c r="K24" i="206"/>
  <c r="J24" i="206"/>
  <c r="I24" i="206"/>
  <c r="H24" i="206"/>
  <c r="G24" i="206"/>
  <c r="F24" i="206"/>
  <c r="E24" i="206"/>
  <c r="D24" i="206"/>
  <c r="C24" i="206"/>
  <c r="B24" i="206"/>
  <c r="BJ22" i="206"/>
  <c r="BI22" i="206"/>
  <c r="BH22" i="206"/>
  <c r="BG22" i="206"/>
  <c r="BF22" i="206"/>
  <c r="BE22" i="206"/>
  <c r="BD22" i="206"/>
  <c r="BC22" i="206"/>
  <c r="BB22" i="206"/>
  <c r="BA22" i="206"/>
  <c r="AZ22" i="206"/>
  <c r="AY22" i="206"/>
  <c r="AX22" i="206"/>
  <c r="AW22" i="206"/>
  <c r="AV22" i="206"/>
  <c r="AU22" i="206"/>
  <c r="AT22" i="206"/>
  <c r="AS22" i="206"/>
  <c r="AR22" i="206"/>
  <c r="AQ22" i="206"/>
  <c r="AP22" i="206"/>
  <c r="AO22" i="206"/>
  <c r="AN22" i="206"/>
  <c r="AM22" i="206"/>
  <c r="AL22" i="206"/>
  <c r="AK22" i="206"/>
  <c r="AJ22" i="206"/>
  <c r="AI22" i="206"/>
  <c r="AH22" i="206"/>
  <c r="AG22" i="206"/>
  <c r="AF22" i="206"/>
  <c r="AE22" i="206"/>
  <c r="AD22" i="206"/>
  <c r="AC22" i="206"/>
  <c r="AB22" i="206"/>
  <c r="AA22" i="206"/>
  <c r="Z22" i="206"/>
  <c r="Y22" i="206"/>
  <c r="X22" i="206"/>
  <c r="W22" i="206"/>
  <c r="V22" i="206"/>
  <c r="U22" i="206"/>
  <c r="T22" i="206"/>
  <c r="S22" i="206"/>
  <c r="R22" i="206"/>
  <c r="Q22" i="206"/>
  <c r="P22" i="206"/>
  <c r="O22" i="206"/>
  <c r="N22" i="206"/>
  <c r="M22" i="206"/>
  <c r="L22" i="206"/>
  <c r="K22" i="206"/>
  <c r="J22" i="206"/>
  <c r="I22" i="206"/>
  <c r="H22" i="206"/>
  <c r="G22" i="206"/>
  <c r="F22" i="206"/>
  <c r="E22" i="206"/>
  <c r="D22" i="206"/>
  <c r="C22" i="206"/>
  <c r="B22" i="206"/>
  <c r="BJ21" i="206"/>
  <c r="BI21" i="206"/>
  <c r="BH21" i="206"/>
  <c r="BG21" i="206"/>
  <c r="BF21" i="206"/>
  <c r="BE21" i="206"/>
  <c r="BD21" i="206"/>
  <c r="BC21" i="206"/>
  <c r="BB21" i="206"/>
  <c r="BA21" i="206"/>
  <c r="AZ21" i="206"/>
  <c r="AY21" i="206"/>
  <c r="AX21" i="206"/>
  <c r="AW21" i="206"/>
  <c r="AV21" i="206"/>
  <c r="AU21" i="206"/>
  <c r="AT21" i="206"/>
  <c r="AS21" i="206"/>
  <c r="AR21" i="206"/>
  <c r="AQ21" i="206"/>
  <c r="AP21" i="206"/>
  <c r="AO21" i="206"/>
  <c r="AN21" i="206"/>
  <c r="AM21" i="206"/>
  <c r="AL21" i="206"/>
  <c r="AK21" i="206"/>
  <c r="AJ21" i="206"/>
  <c r="AI21" i="206"/>
  <c r="AH21" i="206"/>
  <c r="AG21" i="206"/>
  <c r="AF21" i="206"/>
  <c r="AE21" i="206"/>
  <c r="AD21" i="206"/>
  <c r="AC21" i="206"/>
  <c r="AB21" i="206"/>
  <c r="AA21" i="206"/>
  <c r="Z21" i="206"/>
  <c r="Y21" i="206"/>
  <c r="X21" i="206"/>
  <c r="W21" i="206"/>
  <c r="V21" i="206"/>
  <c r="U21" i="206"/>
  <c r="T21" i="206"/>
  <c r="S21" i="206"/>
  <c r="R21" i="206"/>
  <c r="Q21" i="206"/>
  <c r="P21" i="206"/>
  <c r="O21" i="206"/>
  <c r="N21" i="206"/>
  <c r="M21" i="206"/>
  <c r="L21" i="206"/>
  <c r="K21" i="206"/>
  <c r="J21" i="206"/>
  <c r="I21" i="206"/>
  <c r="H21" i="206"/>
  <c r="G21" i="206"/>
  <c r="F21" i="206"/>
  <c r="E21" i="206"/>
  <c r="D21" i="206"/>
  <c r="C21" i="206"/>
  <c r="B21" i="206"/>
  <c r="BJ19" i="206"/>
  <c r="BI19" i="206"/>
  <c r="BH19" i="206"/>
  <c r="BG19" i="206"/>
  <c r="BF19" i="206"/>
  <c r="BE19" i="206"/>
  <c r="BD19" i="206"/>
  <c r="BC19" i="206"/>
  <c r="BB19" i="206"/>
  <c r="BA19" i="206"/>
  <c r="AZ19" i="206"/>
  <c r="AY19" i="206"/>
  <c r="AX19" i="206"/>
  <c r="AW19" i="206"/>
  <c r="AV19" i="206"/>
  <c r="AU19" i="206"/>
  <c r="AT19" i="206"/>
  <c r="AS19" i="206"/>
  <c r="AR19" i="206"/>
  <c r="AQ19" i="206"/>
  <c r="AP19" i="206"/>
  <c r="AO19" i="206"/>
  <c r="AN19" i="206"/>
  <c r="AM19" i="206"/>
  <c r="AL19" i="206"/>
  <c r="AK19" i="206"/>
  <c r="AJ19" i="206"/>
  <c r="AI19" i="206"/>
  <c r="AH19" i="206"/>
  <c r="AG19" i="206"/>
  <c r="AF19" i="206"/>
  <c r="AE19" i="206"/>
  <c r="AD19" i="206"/>
  <c r="AC19" i="206"/>
  <c r="AB19" i="206"/>
  <c r="AA19" i="206"/>
  <c r="Z19" i="206"/>
  <c r="Y19" i="206"/>
  <c r="X19" i="206"/>
  <c r="W19" i="206"/>
  <c r="V19" i="206"/>
  <c r="U19" i="206"/>
  <c r="T19" i="206"/>
  <c r="S19" i="206"/>
  <c r="R19" i="206"/>
  <c r="Q19" i="206"/>
  <c r="P19" i="206"/>
  <c r="O19" i="206"/>
  <c r="N19" i="206"/>
  <c r="M19" i="206"/>
  <c r="L19" i="206"/>
  <c r="K19" i="206"/>
  <c r="J19" i="206"/>
  <c r="I19" i="206"/>
  <c r="H19" i="206"/>
  <c r="G19" i="206"/>
  <c r="F19" i="206"/>
  <c r="E19" i="206"/>
  <c r="D19" i="206"/>
  <c r="C19" i="206"/>
  <c r="B19" i="206"/>
  <c r="BJ17" i="206"/>
  <c r="BI17" i="206"/>
  <c r="BH17" i="206"/>
  <c r="BG17" i="206"/>
  <c r="BF17" i="206"/>
  <c r="BE17" i="206"/>
  <c r="BD17" i="206"/>
  <c r="BC17" i="206"/>
  <c r="BB17" i="206"/>
  <c r="BA17" i="206"/>
  <c r="AZ17" i="206"/>
  <c r="AY17" i="206"/>
  <c r="AX17" i="206"/>
  <c r="AW17" i="206"/>
  <c r="AV17" i="206"/>
  <c r="AU17" i="206"/>
  <c r="AT17" i="206"/>
  <c r="AS17" i="206"/>
  <c r="AR17" i="206"/>
  <c r="AQ17" i="206"/>
  <c r="AP17" i="206"/>
  <c r="AO17" i="206"/>
  <c r="AN17" i="206"/>
  <c r="AM17" i="206"/>
  <c r="AL17" i="206"/>
  <c r="AK17" i="206"/>
  <c r="AJ17" i="206"/>
  <c r="AI17" i="206"/>
  <c r="AH17" i="206"/>
  <c r="AG17" i="206"/>
  <c r="AF17" i="206"/>
  <c r="AE17" i="206"/>
  <c r="AD17" i="206"/>
  <c r="AC17" i="206"/>
  <c r="AB17" i="206"/>
  <c r="AA17" i="206"/>
  <c r="Z17" i="206"/>
  <c r="Y17" i="206"/>
  <c r="X17" i="206"/>
  <c r="W17" i="206"/>
  <c r="V17" i="206"/>
  <c r="U17" i="206"/>
  <c r="T17" i="206"/>
  <c r="S17" i="206"/>
  <c r="R17" i="206"/>
  <c r="Q17" i="206"/>
  <c r="P17" i="206"/>
  <c r="O17" i="206"/>
  <c r="N17" i="206"/>
  <c r="M17" i="206"/>
  <c r="L17" i="206"/>
  <c r="K17" i="206"/>
  <c r="J17" i="206"/>
  <c r="I17" i="206"/>
  <c r="H17" i="206"/>
  <c r="G17" i="206"/>
  <c r="F17" i="206"/>
  <c r="E17" i="206"/>
  <c r="D17" i="206"/>
  <c r="C17" i="206"/>
  <c r="B17" i="206"/>
  <c r="BJ15" i="206"/>
  <c r="BI15" i="206"/>
  <c r="BH15" i="206"/>
  <c r="BG15" i="206"/>
  <c r="BF15" i="206"/>
  <c r="BE15" i="206"/>
  <c r="BD15" i="206"/>
  <c r="BC15" i="206"/>
  <c r="BB15" i="206"/>
  <c r="BA15" i="206"/>
  <c r="AZ15" i="206"/>
  <c r="AY15" i="206"/>
  <c r="AX15" i="206"/>
  <c r="AW15" i="206"/>
  <c r="AV15" i="206"/>
  <c r="AU15" i="206"/>
  <c r="AT15" i="206"/>
  <c r="AS15" i="206"/>
  <c r="AR15" i="206"/>
  <c r="AQ15" i="206"/>
  <c r="AP15" i="206"/>
  <c r="AO15" i="206"/>
  <c r="AN15" i="206"/>
  <c r="AM15" i="206"/>
  <c r="AL15" i="206"/>
  <c r="AK15" i="206"/>
  <c r="AJ15" i="206"/>
  <c r="AI15" i="206"/>
  <c r="AH15" i="206"/>
  <c r="AG15" i="206"/>
  <c r="AF15" i="206"/>
  <c r="AE15" i="206"/>
  <c r="AD15" i="206"/>
  <c r="AC15" i="206"/>
  <c r="AB15" i="206"/>
  <c r="AA15" i="206"/>
  <c r="Z15" i="206"/>
  <c r="Y15" i="206"/>
  <c r="X15" i="206"/>
  <c r="W15" i="206"/>
  <c r="V15" i="206"/>
  <c r="U15" i="206"/>
  <c r="T15" i="206"/>
  <c r="S15" i="206"/>
  <c r="R15" i="206"/>
  <c r="Q15" i="206"/>
  <c r="P15" i="206"/>
  <c r="O15" i="206"/>
  <c r="N15" i="206"/>
  <c r="M15" i="206"/>
  <c r="L15" i="206"/>
  <c r="K15" i="206"/>
  <c r="J15" i="206"/>
  <c r="I15" i="206"/>
  <c r="H15" i="206"/>
  <c r="G15" i="206"/>
  <c r="F15" i="206"/>
  <c r="E15" i="206"/>
  <c r="D15" i="206"/>
  <c r="C15" i="206"/>
  <c r="B15" i="206"/>
  <c r="BJ13" i="206"/>
  <c r="BI13" i="206"/>
  <c r="BH13" i="206"/>
  <c r="BG13" i="206"/>
  <c r="BF13" i="206"/>
  <c r="BE13" i="206"/>
  <c r="BD13" i="206"/>
  <c r="BC13" i="206"/>
  <c r="BB13" i="206"/>
  <c r="BA13" i="206"/>
  <c r="AZ13" i="206"/>
  <c r="AY13" i="206"/>
  <c r="AX13" i="206"/>
  <c r="AW13" i="206"/>
  <c r="AV13" i="206"/>
  <c r="AU13" i="206"/>
  <c r="AT13" i="206"/>
  <c r="AS13" i="206"/>
  <c r="AR13" i="206"/>
  <c r="AQ13" i="206"/>
  <c r="AP13" i="206"/>
  <c r="AO13" i="206"/>
  <c r="AN13" i="206"/>
  <c r="AM13" i="206"/>
  <c r="AL13" i="206"/>
  <c r="AK13" i="206"/>
  <c r="AJ13" i="206"/>
  <c r="AI13" i="206"/>
  <c r="AH13" i="206"/>
  <c r="AG13" i="206"/>
  <c r="AF13" i="206"/>
  <c r="AE13" i="206"/>
  <c r="AD13" i="206"/>
  <c r="AC13" i="206"/>
  <c r="AB13" i="206"/>
  <c r="AA13" i="206"/>
  <c r="Z13" i="206"/>
  <c r="Y13" i="206"/>
  <c r="X13" i="206"/>
  <c r="W13" i="206"/>
  <c r="V13" i="206"/>
  <c r="U13" i="206"/>
  <c r="T13" i="206"/>
  <c r="S13" i="206"/>
  <c r="R13" i="206"/>
  <c r="Q13" i="206"/>
  <c r="P13" i="206"/>
  <c r="O13" i="206"/>
  <c r="N13" i="206"/>
  <c r="M13" i="206"/>
  <c r="L13" i="206"/>
  <c r="K13" i="206"/>
  <c r="J13" i="206"/>
  <c r="I13" i="206"/>
  <c r="H13" i="206"/>
  <c r="G13" i="206"/>
  <c r="F13" i="206"/>
  <c r="E13" i="206"/>
  <c r="D13" i="206"/>
  <c r="C13" i="206"/>
  <c r="B13" i="206"/>
  <c r="BJ11" i="206"/>
  <c r="BI11" i="206"/>
  <c r="BH11" i="206"/>
  <c r="BG11" i="206"/>
  <c r="BF11" i="206"/>
  <c r="BE11" i="206"/>
  <c r="BD11" i="206"/>
  <c r="BC11" i="206"/>
  <c r="BB11" i="206"/>
  <c r="BA11" i="206"/>
  <c r="AZ11" i="206"/>
  <c r="AY11" i="206"/>
  <c r="AX11" i="206"/>
  <c r="AW11" i="206"/>
  <c r="AV11" i="206"/>
  <c r="AU11" i="206"/>
  <c r="AT11" i="206"/>
  <c r="AS11" i="206"/>
  <c r="AR11" i="206"/>
  <c r="AQ11" i="206"/>
  <c r="AP11" i="206"/>
  <c r="AO11" i="206"/>
  <c r="AN11" i="206"/>
  <c r="AM11" i="206"/>
  <c r="AL11" i="206"/>
  <c r="AK11" i="206"/>
  <c r="AJ11" i="206"/>
  <c r="AI11" i="206"/>
  <c r="AH11" i="206"/>
  <c r="AG11" i="206"/>
  <c r="AF11" i="206"/>
  <c r="AE11" i="206"/>
  <c r="AD11" i="206"/>
  <c r="AC11" i="206"/>
  <c r="AB11" i="206"/>
  <c r="AA11" i="206"/>
  <c r="Z11" i="206"/>
  <c r="Y11" i="206"/>
  <c r="X11" i="206"/>
  <c r="W11" i="206"/>
  <c r="V11" i="206"/>
  <c r="U11" i="206"/>
  <c r="T11" i="206"/>
  <c r="S11" i="206"/>
  <c r="R11" i="206"/>
  <c r="Q11" i="206"/>
  <c r="P11" i="206"/>
  <c r="O11" i="206"/>
  <c r="N11" i="206"/>
  <c r="M11" i="206"/>
  <c r="L11" i="206"/>
  <c r="K11" i="206"/>
  <c r="J11" i="206"/>
  <c r="I11" i="206"/>
  <c r="H11" i="206"/>
  <c r="G11" i="206"/>
  <c r="F11" i="206"/>
  <c r="E11" i="206"/>
  <c r="D11" i="206"/>
  <c r="C11" i="206"/>
  <c r="B11" i="206"/>
  <c r="BJ9" i="206"/>
  <c r="BI9" i="206"/>
  <c r="BH9" i="206"/>
  <c r="BG9" i="206"/>
  <c r="BF9" i="206"/>
  <c r="BE9" i="206"/>
  <c r="BD9" i="206"/>
  <c r="BC9" i="206"/>
  <c r="BB9" i="206"/>
  <c r="BA9" i="206"/>
  <c r="AZ9" i="206"/>
  <c r="AY9" i="206"/>
  <c r="AX9" i="206"/>
  <c r="AW9" i="206"/>
  <c r="AV9" i="206"/>
  <c r="AU9" i="206"/>
  <c r="AT9" i="206"/>
  <c r="AS9" i="206"/>
  <c r="AR9" i="206"/>
  <c r="AQ9" i="206"/>
  <c r="AP9" i="206"/>
  <c r="AO9" i="206"/>
  <c r="AN9" i="206"/>
  <c r="AM9" i="206"/>
  <c r="AL9" i="206"/>
  <c r="AK9" i="206"/>
  <c r="AJ9" i="206"/>
  <c r="AI9" i="206"/>
  <c r="AH9" i="206"/>
  <c r="AG9" i="206"/>
  <c r="AF9" i="206"/>
  <c r="AE9" i="206"/>
  <c r="AD9" i="206"/>
  <c r="AC9" i="206"/>
  <c r="AB9" i="206"/>
  <c r="AA9" i="206"/>
  <c r="Z9" i="206"/>
  <c r="Y9" i="206"/>
  <c r="X9" i="206"/>
  <c r="W9" i="206"/>
  <c r="V9" i="206"/>
  <c r="U9" i="206"/>
  <c r="T9" i="206"/>
  <c r="S9" i="206"/>
  <c r="R9" i="206"/>
  <c r="Q9" i="206"/>
  <c r="P9" i="206"/>
  <c r="O9" i="206"/>
  <c r="N9" i="206"/>
  <c r="M9" i="206"/>
  <c r="L9" i="206"/>
  <c r="K9" i="206"/>
  <c r="J9" i="206"/>
  <c r="I9" i="206"/>
  <c r="H9" i="206"/>
  <c r="G9" i="206"/>
  <c r="F9" i="206"/>
  <c r="E9" i="206"/>
  <c r="D9" i="206"/>
  <c r="C9" i="206"/>
  <c r="B9" i="206"/>
  <c r="BJ7" i="206"/>
  <c r="BI7" i="206"/>
  <c r="BH7" i="206"/>
  <c r="BG7" i="206"/>
  <c r="BF7" i="206"/>
  <c r="BE7" i="206"/>
  <c r="BD7" i="206"/>
  <c r="BC7" i="206"/>
  <c r="BB7" i="206"/>
  <c r="BA7" i="206"/>
  <c r="AZ7" i="206"/>
  <c r="AY7" i="206"/>
  <c r="AX7" i="206"/>
  <c r="AW7" i="206"/>
  <c r="AV7" i="206"/>
  <c r="AU7" i="206"/>
  <c r="AT7" i="206"/>
  <c r="AS7" i="206"/>
  <c r="AR7" i="206"/>
  <c r="AQ7" i="206"/>
  <c r="AP7" i="206"/>
  <c r="AO7" i="206"/>
  <c r="AN7" i="206"/>
  <c r="AM7" i="206"/>
  <c r="AL7" i="206"/>
  <c r="AK7" i="206"/>
  <c r="AJ7" i="206"/>
  <c r="AI7" i="206"/>
  <c r="AH7" i="206"/>
  <c r="AG7" i="206"/>
  <c r="AF7" i="206"/>
  <c r="AE7" i="206"/>
  <c r="AD7" i="206"/>
  <c r="AC7" i="206"/>
  <c r="AB7" i="206"/>
  <c r="AA7" i="206"/>
  <c r="Z7" i="206"/>
  <c r="Y7" i="206"/>
  <c r="X7" i="206"/>
  <c r="W7" i="206"/>
  <c r="V7" i="206"/>
  <c r="U7" i="206"/>
  <c r="T7" i="206"/>
  <c r="S7" i="206"/>
  <c r="R7" i="206"/>
  <c r="Q7" i="206"/>
  <c r="P7" i="206"/>
  <c r="O7" i="206"/>
  <c r="N7" i="206"/>
  <c r="M7" i="206"/>
  <c r="L7" i="206"/>
  <c r="K7" i="206"/>
  <c r="J7" i="206"/>
  <c r="I7" i="206"/>
  <c r="H7" i="206"/>
  <c r="G7" i="206"/>
  <c r="F7" i="206"/>
  <c r="E7" i="206"/>
  <c r="D7" i="206"/>
  <c r="C7" i="206"/>
  <c r="B7" i="206"/>
  <c r="BJ5" i="206"/>
  <c r="BI5" i="206"/>
  <c r="BH5" i="206"/>
  <c r="BG5" i="206"/>
  <c r="BF5" i="206"/>
  <c r="BE5" i="206"/>
  <c r="BD5" i="206"/>
  <c r="BC5" i="206"/>
  <c r="BB5" i="206"/>
  <c r="BA5" i="206"/>
  <c r="AZ5" i="206"/>
  <c r="AY5" i="206"/>
  <c r="AX5" i="206"/>
  <c r="AW5" i="206"/>
  <c r="AV5" i="206"/>
  <c r="AU5" i="206"/>
  <c r="AT5" i="206"/>
  <c r="AS5" i="206"/>
  <c r="AR5" i="206"/>
  <c r="AQ5" i="206"/>
  <c r="AP5" i="206"/>
  <c r="AO5" i="206"/>
  <c r="AN5" i="206"/>
  <c r="AM5" i="206"/>
  <c r="AL5" i="206"/>
  <c r="AK5" i="206"/>
  <c r="AJ5" i="206"/>
  <c r="AI5" i="206"/>
  <c r="AH5" i="206"/>
  <c r="AG5" i="206"/>
  <c r="AF5" i="206"/>
  <c r="AE5" i="206"/>
  <c r="AD5" i="206"/>
  <c r="AC5" i="206"/>
  <c r="AB5" i="206"/>
  <c r="AA5" i="206"/>
  <c r="Z5" i="206"/>
  <c r="Y5" i="206"/>
  <c r="X5" i="206"/>
  <c r="W5" i="206"/>
  <c r="V5" i="206"/>
  <c r="U5" i="206"/>
  <c r="T5" i="206"/>
  <c r="S5" i="206"/>
  <c r="R5" i="206"/>
  <c r="Q5" i="206"/>
  <c r="P5" i="206"/>
  <c r="O5" i="206"/>
  <c r="N5" i="206"/>
  <c r="M5" i="206"/>
  <c r="L5" i="206"/>
  <c r="K5" i="206"/>
  <c r="J5" i="206"/>
  <c r="I5" i="206"/>
  <c r="H5" i="206"/>
  <c r="G5" i="206"/>
  <c r="F5" i="206"/>
  <c r="E5" i="206"/>
  <c r="D5" i="206"/>
  <c r="C5" i="206"/>
  <c r="B5" i="206"/>
  <c r="BJ4" i="206"/>
  <c r="BI4" i="206"/>
  <c r="BH4" i="206"/>
  <c r="BG4" i="206"/>
  <c r="BF4" i="206"/>
  <c r="BE4" i="206"/>
  <c r="BD4" i="206"/>
  <c r="BC4" i="206"/>
  <c r="BB4" i="206"/>
  <c r="BA4" i="206"/>
  <c r="AZ4" i="206"/>
  <c r="AY4" i="206"/>
  <c r="AX4" i="206"/>
  <c r="AW4" i="206"/>
  <c r="AV4" i="206"/>
  <c r="AU4" i="206"/>
  <c r="AT4" i="206"/>
  <c r="AS4" i="206"/>
  <c r="AR4" i="206"/>
  <c r="AQ4" i="206"/>
  <c r="AP4" i="206"/>
  <c r="AO4" i="206"/>
  <c r="AN4" i="206"/>
  <c r="AM4" i="206"/>
  <c r="AL4" i="206"/>
  <c r="AK4" i="206"/>
  <c r="AJ4" i="206"/>
  <c r="AI4" i="206"/>
  <c r="AH4" i="206"/>
  <c r="AG4" i="206"/>
  <c r="AF4" i="206"/>
  <c r="AE4" i="206"/>
  <c r="AD4" i="206"/>
  <c r="AC4" i="206"/>
  <c r="AB4" i="206"/>
  <c r="AA4" i="206"/>
  <c r="Z4" i="206"/>
  <c r="Y4" i="206"/>
  <c r="X4" i="206"/>
  <c r="W4" i="206"/>
  <c r="V4" i="206"/>
  <c r="U4" i="206"/>
  <c r="T4" i="206"/>
  <c r="S4" i="206"/>
  <c r="R4" i="206"/>
  <c r="Q4" i="206"/>
  <c r="P4" i="206"/>
  <c r="O4" i="206"/>
  <c r="N4" i="206"/>
  <c r="M4" i="206"/>
  <c r="L4" i="206"/>
  <c r="K4" i="206"/>
  <c r="J4" i="206"/>
  <c r="I4" i="206"/>
  <c r="H4" i="206"/>
  <c r="G4" i="206"/>
  <c r="F4" i="206"/>
  <c r="E4" i="206"/>
  <c r="D4" i="206"/>
  <c r="C4" i="206"/>
  <c r="B4" i="206"/>
  <c r="GU55" i="142"/>
  <c r="GT55" i="142"/>
  <c r="GS55" i="142"/>
  <c r="GR55" i="142"/>
  <c r="GQ55" i="142"/>
  <c r="GP55" i="142"/>
  <c r="GO55" i="142"/>
  <c r="GN55" i="142"/>
  <c r="GM55" i="142"/>
  <c r="GL55" i="142"/>
  <c r="GK55" i="142"/>
  <c r="GJ55" i="142"/>
  <c r="GI55" i="142"/>
  <c r="GH55" i="142"/>
  <c r="GG55" i="142"/>
  <c r="GF55" i="142"/>
  <c r="GE55" i="142"/>
  <c r="GD55" i="142"/>
  <c r="GC55" i="142"/>
  <c r="GB55" i="142"/>
  <c r="GA55" i="142"/>
  <c r="FZ55" i="142"/>
  <c r="FY55" i="142"/>
  <c r="FX55" i="142"/>
  <c r="FW55" i="142"/>
  <c r="FV55" i="142"/>
  <c r="FU55" i="142"/>
  <c r="FT55" i="142"/>
  <c r="FS55" i="142"/>
  <c r="FR55" i="142"/>
  <c r="FQ55" i="142"/>
  <c r="FP55" i="142"/>
  <c r="FO55" i="142"/>
  <c r="FN55" i="142"/>
  <c r="FM55" i="142"/>
  <c r="FL55" i="142"/>
  <c r="FK55" i="142"/>
  <c r="FJ55" i="142"/>
  <c r="FI55" i="142"/>
  <c r="FH55" i="142"/>
  <c r="FG55" i="142"/>
  <c r="FF55" i="142"/>
  <c r="FE55" i="142"/>
  <c r="FD55" i="142"/>
  <c r="FC55" i="142"/>
  <c r="FB55" i="142"/>
  <c r="FA55" i="142"/>
  <c r="EZ55" i="142"/>
  <c r="EY55" i="142"/>
  <c r="EX55" i="142"/>
  <c r="EW55" i="142"/>
  <c r="EV55" i="142"/>
  <c r="EU55" i="142"/>
  <c r="ET55" i="142"/>
  <c r="ES55" i="142"/>
  <c r="ER55" i="142"/>
  <c r="EQ55" i="142"/>
  <c r="EP55" i="142"/>
  <c r="EO55" i="142"/>
  <c r="EN55" i="142"/>
  <c r="EM55" i="142"/>
  <c r="EL55" i="142"/>
  <c r="EK55" i="142"/>
  <c r="EJ55" i="142"/>
  <c r="EI55" i="142"/>
  <c r="EH55" i="142"/>
  <c r="EG55" i="142"/>
  <c r="EF55" i="142"/>
  <c r="EE55" i="142"/>
  <c r="ED55" i="142"/>
  <c r="EC55" i="142"/>
  <c r="EB55" i="142"/>
  <c r="EA55" i="142"/>
  <c r="DZ55" i="142"/>
  <c r="DY55" i="142"/>
  <c r="DX55" i="142"/>
  <c r="DW55" i="142"/>
  <c r="DV55" i="142"/>
  <c r="DU55" i="142"/>
  <c r="DT55" i="142"/>
  <c r="DS55" i="142"/>
  <c r="DR55" i="142"/>
  <c r="DQ55" i="142"/>
  <c r="DP55" i="142"/>
  <c r="DO55" i="142"/>
  <c r="DN55" i="142"/>
  <c r="DM55" i="142"/>
  <c r="DL55" i="142"/>
  <c r="DK55" i="142"/>
  <c r="DJ55" i="142"/>
  <c r="DI55" i="142"/>
  <c r="DH55" i="142"/>
  <c r="DG55" i="142"/>
  <c r="DF55" i="142"/>
  <c r="DE55" i="142"/>
  <c r="DD55" i="142"/>
  <c r="DC55" i="142"/>
  <c r="DB55" i="142"/>
  <c r="DA55" i="142"/>
  <c r="CZ55" i="142"/>
  <c r="CY55" i="142"/>
  <c r="CX55" i="142"/>
  <c r="CW55" i="142"/>
  <c r="CV55" i="142"/>
  <c r="CU55" i="142"/>
  <c r="CT55" i="142"/>
  <c r="CS55" i="142"/>
  <c r="CR55" i="142"/>
  <c r="CQ55" i="142"/>
  <c r="CP55" i="142"/>
  <c r="CO55" i="142"/>
  <c r="CN55" i="142"/>
  <c r="CM55" i="142"/>
  <c r="CL55" i="142"/>
  <c r="CK55" i="142"/>
  <c r="CJ55" i="142"/>
  <c r="CI55" i="142"/>
  <c r="CH55" i="142"/>
  <c r="CG55" i="142"/>
  <c r="CF55" i="142"/>
  <c r="CE55" i="142"/>
  <c r="CD55" i="142"/>
  <c r="CC55" i="142"/>
  <c r="CB55" i="142"/>
  <c r="CA55" i="142"/>
  <c r="BZ55" i="142"/>
  <c r="BY55" i="142"/>
  <c r="BX55" i="142"/>
  <c r="BW55" i="142"/>
  <c r="BV55" i="142"/>
  <c r="BU55" i="142"/>
  <c r="BT55" i="142"/>
  <c r="BS55" i="142"/>
  <c r="BR55" i="142"/>
  <c r="BQ55" i="142"/>
  <c r="BP55" i="142"/>
  <c r="BO55" i="142"/>
  <c r="BN55" i="142"/>
  <c r="BM55" i="142"/>
  <c r="BL55" i="142"/>
  <c r="BK55" i="142"/>
  <c r="BJ55" i="142"/>
  <c r="BI55" i="142"/>
  <c r="BH55" i="142"/>
  <c r="BG55" i="142"/>
  <c r="BF55" i="142"/>
  <c r="BE55" i="142"/>
  <c r="BD55" i="142"/>
  <c r="BC55" i="142"/>
  <c r="BB55" i="142"/>
  <c r="BA55" i="142"/>
  <c r="AZ55" i="142"/>
  <c r="AY55" i="142"/>
  <c r="AX55" i="142"/>
  <c r="AW55" i="142"/>
  <c r="AV55" i="142"/>
  <c r="AU55" i="142"/>
  <c r="AT55" i="142"/>
  <c r="AS55" i="142"/>
  <c r="AR55" i="142"/>
  <c r="AQ55" i="142"/>
  <c r="AP55" i="142"/>
  <c r="AO55" i="142"/>
  <c r="AN55" i="142"/>
  <c r="AM55" i="142"/>
  <c r="AL55" i="142"/>
  <c r="AK55" i="142"/>
  <c r="AJ55" i="142"/>
  <c r="AI55" i="142"/>
  <c r="AH55" i="142"/>
  <c r="AG55" i="142"/>
  <c r="AF55" i="142"/>
  <c r="AE55" i="142"/>
  <c r="AD55" i="142"/>
  <c r="AC55" i="142"/>
  <c r="AB55" i="142"/>
  <c r="AA55" i="142"/>
  <c r="Z55" i="142"/>
  <c r="Y55" i="142"/>
  <c r="X55" i="142"/>
  <c r="W55" i="142"/>
  <c r="V55" i="142"/>
  <c r="U55" i="142"/>
  <c r="T55" i="142"/>
  <c r="S55" i="142"/>
  <c r="R55" i="142"/>
  <c r="Q55" i="142"/>
  <c r="P55" i="142"/>
  <c r="O55" i="142"/>
  <c r="N55" i="142"/>
  <c r="M55" i="142"/>
  <c r="L55" i="142"/>
  <c r="K55" i="142"/>
  <c r="J55" i="142"/>
  <c r="I55" i="142"/>
  <c r="H55" i="142"/>
  <c r="G55" i="142"/>
  <c r="F55" i="142"/>
  <c r="E55" i="142"/>
  <c r="D55" i="142"/>
  <c r="C55" i="142"/>
  <c r="B55" i="142"/>
  <c r="GU53" i="142"/>
  <c r="GT53" i="142"/>
  <c r="GS53" i="142"/>
  <c r="GR53" i="142"/>
  <c r="GQ53" i="142"/>
  <c r="GP53" i="142"/>
  <c r="GO53" i="142"/>
  <c r="GN53" i="142"/>
  <c r="GM53" i="142"/>
  <c r="GL53" i="142"/>
  <c r="GK53" i="142"/>
  <c r="GJ53" i="142"/>
  <c r="GI53" i="142"/>
  <c r="GH53" i="142"/>
  <c r="GG53" i="142"/>
  <c r="GF53" i="142"/>
  <c r="GE53" i="142"/>
  <c r="GD53" i="142"/>
  <c r="GC53" i="142"/>
  <c r="GB53" i="142"/>
  <c r="GA53" i="142"/>
  <c r="FZ53" i="142"/>
  <c r="FY53" i="142"/>
  <c r="FX53" i="142"/>
  <c r="FW53" i="142"/>
  <c r="FV53" i="142"/>
  <c r="FU53" i="142"/>
  <c r="FT53" i="142"/>
  <c r="FS53" i="142"/>
  <c r="FR53" i="142"/>
  <c r="FQ53" i="142"/>
  <c r="FP53" i="142"/>
  <c r="FO53" i="142"/>
  <c r="FN53" i="142"/>
  <c r="FM53" i="142"/>
  <c r="FL53" i="142"/>
  <c r="FK53" i="142"/>
  <c r="FJ53" i="142"/>
  <c r="FI53" i="142"/>
  <c r="FH53" i="142"/>
  <c r="FG53" i="142"/>
  <c r="FF53" i="142"/>
  <c r="FE53" i="142"/>
  <c r="FD53" i="142"/>
  <c r="FC53" i="142"/>
  <c r="FB53" i="142"/>
  <c r="FA53" i="142"/>
  <c r="EZ53" i="142"/>
  <c r="EY53" i="142"/>
  <c r="EX53" i="142"/>
  <c r="EW53" i="142"/>
  <c r="EV53" i="142"/>
  <c r="EU53" i="142"/>
  <c r="ET53" i="142"/>
  <c r="ES53" i="142"/>
  <c r="ER53" i="142"/>
  <c r="EQ53" i="142"/>
  <c r="EP53" i="142"/>
  <c r="EO53" i="142"/>
  <c r="EN53" i="142"/>
  <c r="EM53" i="142"/>
  <c r="EL53" i="142"/>
  <c r="EK53" i="142"/>
  <c r="EJ53" i="142"/>
  <c r="EI53" i="142"/>
  <c r="EH53" i="142"/>
  <c r="EG53" i="142"/>
  <c r="EF53" i="142"/>
  <c r="EE53" i="142"/>
  <c r="ED53" i="142"/>
  <c r="EC53" i="142"/>
  <c r="EB53" i="142"/>
  <c r="EA53" i="142"/>
  <c r="DZ53" i="142"/>
  <c r="DY53" i="142"/>
  <c r="DX53" i="142"/>
  <c r="DW53" i="142"/>
  <c r="DV53" i="142"/>
  <c r="DU53" i="142"/>
  <c r="DT53" i="142"/>
  <c r="DS53" i="142"/>
  <c r="DR53" i="142"/>
  <c r="DQ53" i="142"/>
  <c r="DP53" i="142"/>
  <c r="DO53" i="142"/>
  <c r="DN53" i="142"/>
  <c r="DM53" i="142"/>
  <c r="DL53" i="142"/>
  <c r="DK53" i="142"/>
  <c r="DJ53" i="142"/>
  <c r="DI53" i="142"/>
  <c r="DH53" i="142"/>
  <c r="DG53" i="142"/>
  <c r="DF53" i="142"/>
  <c r="DE53" i="142"/>
  <c r="DD53" i="142"/>
  <c r="DC53" i="142"/>
  <c r="DB53" i="142"/>
  <c r="DA53" i="142"/>
  <c r="CZ53" i="142"/>
  <c r="CY53" i="142"/>
  <c r="CX53" i="142"/>
  <c r="CW53" i="142"/>
  <c r="CV53" i="142"/>
  <c r="CU53" i="142"/>
  <c r="CT53" i="142"/>
  <c r="CS53" i="142"/>
  <c r="CR53" i="142"/>
  <c r="CQ53" i="142"/>
  <c r="CP53" i="142"/>
  <c r="CO53" i="142"/>
  <c r="CN53" i="142"/>
  <c r="CM53" i="142"/>
  <c r="CL53" i="142"/>
  <c r="CK53" i="142"/>
  <c r="CJ53" i="142"/>
  <c r="CI53" i="142"/>
  <c r="CH53" i="142"/>
  <c r="CG53" i="142"/>
  <c r="CF53" i="142"/>
  <c r="CE53" i="142"/>
  <c r="CD53" i="142"/>
  <c r="CC53" i="142"/>
  <c r="CB53" i="142"/>
  <c r="CA53" i="142"/>
  <c r="BZ53" i="142"/>
  <c r="BY53" i="142"/>
  <c r="BX53" i="142"/>
  <c r="BW53" i="142"/>
  <c r="BV53" i="142"/>
  <c r="BU53" i="142"/>
  <c r="BT53" i="142"/>
  <c r="BS53" i="142"/>
  <c r="BR53" i="142"/>
  <c r="BQ53" i="142"/>
  <c r="BP53" i="142"/>
  <c r="BO53" i="142"/>
  <c r="BN53" i="142"/>
  <c r="BM53" i="142"/>
  <c r="BL53" i="142"/>
  <c r="BK53" i="142"/>
  <c r="BJ53" i="142"/>
  <c r="BI53" i="142"/>
  <c r="BH53" i="142"/>
  <c r="BG53" i="142"/>
  <c r="BF53" i="142"/>
  <c r="BE53" i="142"/>
  <c r="BD53" i="142"/>
  <c r="BC53" i="142"/>
  <c r="BB53" i="142"/>
  <c r="BA53" i="142"/>
  <c r="AZ53" i="142"/>
  <c r="AY53" i="142"/>
  <c r="AX53" i="142"/>
  <c r="AW53" i="142"/>
  <c r="AV53" i="142"/>
  <c r="AU53" i="142"/>
  <c r="AT53" i="142"/>
  <c r="AS53" i="142"/>
  <c r="AR53" i="142"/>
  <c r="AQ53" i="142"/>
  <c r="AP53" i="142"/>
  <c r="AO53" i="142"/>
  <c r="AN53" i="142"/>
  <c r="AM53" i="142"/>
  <c r="AL53" i="142"/>
  <c r="AK53" i="142"/>
  <c r="AJ53" i="142"/>
  <c r="AI53" i="142"/>
  <c r="AH53" i="142"/>
  <c r="AG53" i="142"/>
  <c r="AF53" i="142"/>
  <c r="AE53" i="142"/>
  <c r="AD53" i="142"/>
  <c r="AC53" i="142"/>
  <c r="AB53" i="142"/>
  <c r="AA53" i="142"/>
  <c r="Z53" i="142"/>
  <c r="Y53" i="142"/>
  <c r="X53" i="142"/>
  <c r="W53" i="142"/>
  <c r="V53" i="142"/>
  <c r="U53" i="142"/>
  <c r="T53" i="142"/>
  <c r="S53" i="142"/>
  <c r="R53" i="142"/>
  <c r="Q53" i="142"/>
  <c r="P53" i="142"/>
  <c r="O53" i="142"/>
  <c r="N53" i="142"/>
  <c r="M53" i="142"/>
  <c r="L53" i="142"/>
  <c r="K53" i="142"/>
  <c r="J53" i="142"/>
  <c r="I53" i="142"/>
  <c r="H53" i="142"/>
  <c r="G53" i="142"/>
  <c r="F53" i="142"/>
  <c r="E53" i="142"/>
  <c r="D53" i="142"/>
  <c r="C53" i="142"/>
  <c r="B53" i="142"/>
  <c r="GU52" i="142"/>
  <c r="GT52" i="142"/>
  <c r="GS52" i="142"/>
  <c r="GR52" i="142"/>
  <c r="GQ52" i="142"/>
  <c r="GP52" i="142"/>
  <c r="GO52" i="142"/>
  <c r="GN52" i="142"/>
  <c r="GM52" i="142"/>
  <c r="GL52" i="142"/>
  <c r="GK52" i="142"/>
  <c r="GJ52" i="142"/>
  <c r="GI52" i="142"/>
  <c r="GH52" i="142"/>
  <c r="GG52" i="142"/>
  <c r="GF52" i="142"/>
  <c r="GE52" i="142"/>
  <c r="GD52" i="142"/>
  <c r="GC52" i="142"/>
  <c r="GB52" i="142"/>
  <c r="GA52" i="142"/>
  <c r="FZ52" i="142"/>
  <c r="FY52" i="142"/>
  <c r="FX52" i="142"/>
  <c r="FW52" i="142"/>
  <c r="FV52" i="142"/>
  <c r="FU52" i="142"/>
  <c r="FT52" i="142"/>
  <c r="FS52" i="142"/>
  <c r="FR52" i="142"/>
  <c r="FQ52" i="142"/>
  <c r="FP52" i="142"/>
  <c r="FO52" i="142"/>
  <c r="FN52" i="142"/>
  <c r="FM52" i="142"/>
  <c r="FL52" i="142"/>
  <c r="FK52" i="142"/>
  <c r="FJ52" i="142"/>
  <c r="FI52" i="142"/>
  <c r="FH52" i="142"/>
  <c r="FG52" i="142"/>
  <c r="FF52" i="142"/>
  <c r="FE52" i="142"/>
  <c r="FD52" i="142"/>
  <c r="FC52" i="142"/>
  <c r="FB52" i="142"/>
  <c r="FA52" i="142"/>
  <c r="EZ52" i="142"/>
  <c r="EY52" i="142"/>
  <c r="EX52" i="142"/>
  <c r="EW52" i="142"/>
  <c r="EV52" i="142"/>
  <c r="EU52" i="142"/>
  <c r="ET52" i="142"/>
  <c r="ES52" i="142"/>
  <c r="ER52" i="142"/>
  <c r="EQ52" i="142"/>
  <c r="EP52" i="142"/>
  <c r="EO52" i="142"/>
  <c r="EN52" i="142"/>
  <c r="EM52" i="142"/>
  <c r="EL52" i="142"/>
  <c r="EK52" i="142"/>
  <c r="EJ52" i="142"/>
  <c r="EI52" i="142"/>
  <c r="EH52" i="142"/>
  <c r="EG52" i="142"/>
  <c r="EF52" i="142"/>
  <c r="EE52" i="142"/>
  <c r="ED52" i="142"/>
  <c r="EC52" i="142"/>
  <c r="EB52" i="142"/>
  <c r="EA52" i="142"/>
  <c r="DZ52" i="142"/>
  <c r="DY52" i="142"/>
  <c r="DX52" i="142"/>
  <c r="DW52" i="142"/>
  <c r="DV52" i="142"/>
  <c r="DU52" i="142"/>
  <c r="DT52" i="142"/>
  <c r="DS52" i="142"/>
  <c r="DR52" i="142"/>
  <c r="DQ52" i="142"/>
  <c r="DP52" i="142"/>
  <c r="DO52" i="142"/>
  <c r="DN52" i="142"/>
  <c r="DM52" i="142"/>
  <c r="DL52" i="142"/>
  <c r="DK52" i="142"/>
  <c r="DJ52" i="142"/>
  <c r="DI52" i="142"/>
  <c r="DH52" i="142"/>
  <c r="DG52" i="142"/>
  <c r="DF52" i="142"/>
  <c r="DE52" i="142"/>
  <c r="DD52" i="142"/>
  <c r="DC52" i="142"/>
  <c r="DB52" i="142"/>
  <c r="DA52" i="142"/>
  <c r="CZ52" i="142"/>
  <c r="CY52" i="142"/>
  <c r="CX52" i="142"/>
  <c r="CW52" i="142"/>
  <c r="CV52" i="142"/>
  <c r="CU52" i="142"/>
  <c r="CT52" i="142"/>
  <c r="CS52" i="142"/>
  <c r="CR52" i="142"/>
  <c r="CQ52" i="142"/>
  <c r="CP52" i="142"/>
  <c r="CO52" i="142"/>
  <c r="CN52" i="142"/>
  <c r="CM52" i="142"/>
  <c r="CL52" i="142"/>
  <c r="CK52" i="142"/>
  <c r="CJ52" i="142"/>
  <c r="CI52" i="142"/>
  <c r="CH52" i="142"/>
  <c r="CG52" i="142"/>
  <c r="CF52" i="142"/>
  <c r="CE52" i="142"/>
  <c r="CD52" i="142"/>
  <c r="CC52" i="142"/>
  <c r="CB52" i="142"/>
  <c r="CA52" i="142"/>
  <c r="BZ52" i="142"/>
  <c r="BY52" i="142"/>
  <c r="BX52" i="142"/>
  <c r="BW52" i="142"/>
  <c r="BV52" i="142"/>
  <c r="BU52" i="142"/>
  <c r="BT52" i="142"/>
  <c r="BS52" i="142"/>
  <c r="BR52" i="142"/>
  <c r="BQ52" i="142"/>
  <c r="BP52" i="142"/>
  <c r="BO52" i="142"/>
  <c r="BN52" i="142"/>
  <c r="BM52" i="142"/>
  <c r="BL52" i="142"/>
  <c r="BK52" i="142"/>
  <c r="BJ52" i="142"/>
  <c r="BI52" i="142"/>
  <c r="BH52" i="142"/>
  <c r="BG52" i="142"/>
  <c r="BF52" i="142"/>
  <c r="BE52" i="142"/>
  <c r="BD52" i="142"/>
  <c r="BC52" i="142"/>
  <c r="BB52" i="142"/>
  <c r="BA52" i="142"/>
  <c r="AZ52" i="142"/>
  <c r="AY52" i="142"/>
  <c r="AX52" i="142"/>
  <c r="AW52" i="142"/>
  <c r="AV52" i="142"/>
  <c r="AU52" i="142"/>
  <c r="AT52" i="142"/>
  <c r="AS52" i="142"/>
  <c r="AR52" i="142"/>
  <c r="AQ52" i="142"/>
  <c r="AP52" i="142"/>
  <c r="AO52" i="142"/>
  <c r="AN52" i="142"/>
  <c r="AM52" i="142"/>
  <c r="AL52" i="142"/>
  <c r="AK52" i="142"/>
  <c r="AJ52" i="142"/>
  <c r="AI52" i="142"/>
  <c r="AH52" i="142"/>
  <c r="AG52" i="142"/>
  <c r="AF52" i="142"/>
  <c r="AE52" i="142"/>
  <c r="AD52" i="142"/>
  <c r="AC52" i="142"/>
  <c r="AB52" i="142"/>
  <c r="AA52" i="142"/>
  <c r="Z52" i="142"/>
  <c r="Y52" i="142"/>
  <c r="X52" i="142"/>
  <c r="W52" i="142"/>
  <c r="V52" i="142"/>
  <c r="U52" i="142"/>
  <c r="T52" i="142"/>
  <c r="S52" i="142"/>
  <c r="R52" i="142"/>
  <c r="Q52" i="142"/>
  <c r="P52" i="142"/>
  <c r="O52" i="142"/>
  <c r="N52" i="142"/>
  <c r="M52" i="142"/>
  <c r="L52" i="142"/>
  <c r="K52" i="142"/>
  <c r="J52" i="142"/>
  <c r="I52" i="142"/>
  <c r="H52" i="142"/>
  <c r="G52" i="142"/>
  <c r="F52" i="142"/>
  <c r="E52" i="142"/>
  <c r="D52" i="142"/>
  <c r="C52" i="142"/>
  <c r="B52" i="142"/>
  <c r="GU50" i="142"/>
  <c r="GT50" i="142"/>
  <c r="GS50" i="142"/>
  <c r="GR50" i="142"/>
  <c r="GQ50" i="142"/>
  <c r="GP50" i="142"/>
  <c r="GO50" i="142"/>
  <c r="GN50" i="142"/>
  <c r="GM50" i="142"/>
  <c r="GL50" i="142"/>
  <c r="GK50" i="142"/>
  <c r="GJ50" i="142"/>
  <c r="GI50" i="142"/>
  <c r="GH50" i="142"/>
  <c r="GG50" i="142"/>
  <c r="GF50" i="142"/>
  <c r="GE50" i="142"/>
  <c r="GD50" i="142"/>
  <c r="GC50" i="142"/>
  <c r="GB50" i="142"/>
  <c r="GA50" i="142"/>
  <c r="FZ50" i="142"/>
  <c r="FY50" i="142"/>
  <c r="FX50" i="142"/>
  <c r="FW50" i="142"/>
  <c r="FV50" i="142"/>
  <c r="FU50" i="142"/>
  <c r="FT50" i="142"/>
  <c r="FS50" i="142"/>
  <c r="FR50" i="142"/>
  <c r="FQ50" i="142"/>
  <c r="FP50" i="142"/>
  <c r="FO50" i="142"/>
  <c r="FN50" i="142"/>
  <c r="FM50" i="142"/>
  <c r="FL50" i="142"/>
  <c r="FK50" i="142"/>
  <c r="FJ50" i="142"/>
  <c r="FI50" i="142"/>
  <c r="FH50" i="142"/>
  <c r="FG50" i="142"/>
  <c r="FF50" i="142"/>
  <c r="FE50" i="142"/>
  <c r="FD50" i="142"/>
  <c r="FC50" i="142"/>
  <c r="FB50" i="142"/>
  <c r="FA50" i="142"/>
  <c r="EZ50" i="142"/>
  <c r="EY50" i="142"/>
  <c r="EX50" i="142"/>
  <c r="EW50" i="142"/>
  <c r="EV50" i="142"/>
  <c r="EU50" i="142"/>
  <c r="ET50" i="142"/>
  <c r="ES50" i="142"/>
  <c r="ER50" i="142"/>
  <c r="EQ50" i="142"/>
  <c r="EP50" i="142"/>
  <c r="EO50" i="142"/>
  <c r="EN50" i="142"/>
  <c r="EM50" i="142"/>
  <c r="EL50" i="142"/>
  <c r="EK50" i="142"/>
  <c r="EJ50" i="142"/>
  <c r="EI50" i="142"/>
  <c r="EH50" i="142"/>
  <c r="EG50" i="142"/>
  <c r="EF50" i="142"/>
  <c r="EE50" i="142"/>
  <c r="ED50" i="142"/>
  <c r="EC50" i="142"/>
  <c r="EB50" i="142"/>
  <c r="EA50" i="142"/>
  <c r="DZ50" i="142"/>
  <c r="DY50" i="142"/>
  <c r="DX50" i="142"/>
  <c r="DW50" i="142"/>
  <c r="DV50" i="142"/>
  <c r="DU50" i="142"/>
  <c r="DT50" i="142"/>
  <c r="DS50" i="142"/>
  <c r="DR50" i="142"/>
  <c r="DQ50" i="142"/>
  <c r="DP50" i="142"/>
  <c r="DO50" i="142"/>
  <c r="DN50" i="142"/>
  <c r="DM50" i="142"/>
  <c r="DL50" i="142"/>
  <c r="DK50" i="142"/>
  <c r="DJ50" i="142"/>
  <c r="DI50" i="142"/>
  <c r="DH50" i="142"/>
  <c r="DG50" i="142"/>
  <c r="DF50" i="142"/>
  <c r="DE50" i="142"/>
  <c r="DD50" i="142"/>
  <c r="DC50" i="142"/>
  <c r="DB50" i="142"/>
  <c r="DA50" i="142"/>
  <c r="CZ50" i="142"/>
  <c r="CY50" i="142"/>
  <c r="CX50" i="142"/>
  <c r="CW50" i="142"/>
  <c r="CV50" i="142"/>
  <c r="CU50" i="142"/>
  <c r="CT50" i="142"/>
  <c r="CS50" i="142"/>
  <c r="CR50" i="142"/>
  <c r="CQ50" i="142"/>
  <c r="CP50" i="142"/>
  <c r="CO50" i="142"/>
  <c r="CN50" i="142"/>
  <c r="CM50" i="142"/>
  <c r="CL50" i="142"/>
  <c r="CK50" i="142"/>
  <c r="CJ50" i="142"/>
  <c r="CI50" i="142"/>
  <c r="CH50" i="142"/>
  <c r="CG50" i="142"/>
  <c r="CF50" i="142"/>
  <c r="CE50" i="142"/>
  <c r="CD50" i="142"/>
  <c r="CC50" i="142"/>
  <c r="CB50" i="142"/>
  <c r="CA50" i="142"/>
  <c r="BZ50" i="142"/>
  <c r="BY50" i="142"/>
  <c r="BX50" i="142"/>
  <c r="BW50" i="142"/>
  <c r="BV50" i="142"/>
  <c r="BU50" i="142"/>
  <c r="BT50" i="142"/>
  <c r="BS50" i="142"/>
  <c r="BR50" i="142"/>
  <c r="BQ50" i="142"/>
  <c r="BP50" i="142"/>
  <c r="BO50" i="142"/>
  <c r="BN50" i="142"/>
  <c r="BM50" i="142"/>
  <c r="BL50" i="142"/>
  <c r="BK50" i="142"/>
  <c r="BJ50" i="142"/>
  <c r="BI50" i="142"/>
  <c r="BH50" i="142"/>
  <c r="BG50" i="142"/>
  <c r="BF50" i="142"/>
  <c r="BE50" i="142"/>
  <c r="BD50" i="142"/>
  <c r="BC50" i="142"/>
  <c r="BB50" i="142"/>
  <c r="BA50" i="142"/>
  <c r="AZ50" i="142"/>
  <c r="AY50" i="142"/>
  <c r="AX50" i="142"/>
  <c r="AW50" i="142"/>
  <c r="AV50" i="142"/>
  <c r="AU50" i="142"/>
  <c r="AT50" i="142"/>
  <c r="AS50" i="142"/>
  <c r="AR50" i="142"/>
  <c r="AQ50" i="142"/>
  <c r="AP50" i="142"/>
  <c r="AO50" i="142"/>
  <c r="AN50" i="142"/>
  <c r="AM50" i="142"/>
  <c r="AL50" i="142"/>
  <c r="AK50" i="142"/>
  <c r="AJ50" i="142"/>
  <c r="AI50" i="142"/>
  <c r="AH50" i="142"/>
  <c r="AG50" i="142"/>
  <c r="AF50" i="142"/>
  <c r="AE50" i="142"/>
  <c r="AD50" i="142"/>
  <c r="AC50" i="142"/>
  <c r="AB50" i="142"/>
  <c r="AA50" i="142"/>
  <c r="Z50" i="142"/>
  <c r="Y50" i="142"/>
  <c r="X50" i="142"/>
  <c r="W50" i="142"/>
  <c r="V50" i="142"/>
  <c r="U50" i="142"/>
  <c r="T50" i="142"/>
  <c r="S50" i="142"/>
  <c r="R50" i="142"/>
  <c r="Q50" i="142"/>
  <c r="P50" i="142"/>
  <c r="O50" i="142"/>
  <c r="N50" i="142"/>
  <c r="M50" i="142"/>
  <c r="L50" i="142"/>
  <c r="K50" i="142"/>
  <c r="J50" i="142"/>
  <c r="I50" i="142"/>
  <c r="H50" i="142"/>
  <c r="G50" i="142"/>
  <c r="F50" i="142"/>
  <c r="E50" i="142"/>
  <c r="D50" i="142"/>
  <c r="C50" i="142"/>
  <c r="B50" i="142"/>
  <c r="GU49" i="142"/>
  <c r="GT49" i="142"/>
  <c r="GS49" i="142"/>
  <c r="GR49" i="142"/>
  <c r="GQ49" i="142"/>
  <c r="GP49" i="142"/>
  <c r="GO49" i="142"/>
  <c r="GN49" i="142"/>
  <c r="GM49" i="142"/>
  <c r="GL49" i="142"/>
  <c r="GK49" i="142"/>
  <c r="GJ49" i="142"/>
  <c r="GI49" i="142"/>
  <c r="GH49" i="142"/>
  <c r="GG49" i="142"/>
  <c r="GF49" i="142"/>
  <c r="GE49" i="142"/>
  <c r="GD49" i="142"/>
  <c r="GC49" i="142"/>
  <c r="GB49" i="142"/>
  <c r="GA49" i="142"/>
  <c r="FZ49" i="142"/>
  <c r="FY49" i="142"/>
  <c r="FX49" i="142"/>
  <c r="FW49" i="142"/>
  <c r="FV49" i="142"/>
  <c r="FU49" i="142"/>
  <c r="FT49" i="142"/>
  <c r="FS49" i="142"/>
  <c r="FR49" i="142"/>
  <c r="FQ49" i="142"/>
  <c r="FP49" i="142"/>
  <c r="FO49" i="142"/>
  <c r="FN49" i="142"/>
  <c r="FM49" i="142"/>
  <c r="FL49" i="142"/>
  <c r="FK49" i="142"/>
  <c r="FJ49" i="142"/>
  <c r="FI49" i="142"/>
  <c r="FH49" i="142"/>
  <c r="FG49" i="142"/>
  <c r="FF49" i="142"/>
  <c r="FE49" i="142"/>
  <c r="FD49" i="142"/>
  <c r="FC49" i="142"/>
  <c r="FB49" i="142"/>
  <c r="FA49" i="142"/>
  <c r="EZ49" i="142"/>
  <c r="EY49" i="142"/>
  <c r="EX49" i="142"/>
  <c r="EW49" i="142"/>
  <c r="EV49" i="142"/>
  <c r="EU49" i="142"/>
  <c r="ET49" i="142"/>
  <c r="ES49" i="142"/>
  <c r="ER49" i="142"/>
  <c r="EQ49" i="142"/>
  <c r="EP49" i="142"/>
  <c r="EO49" i="142"/>
  <c r="EN49" i="142"/>
  <c r="EM49" i="142"/>
  <c r="EL49" i="142"/>
  <c r="EK49" i="142"/>
  <c r="EJ49" i="142"/>
  <c r="EI49" i="142"/>
  <c r="EH49" i="142"/>
  <c r="EG49" i="142"/>
  <c r="EF49" i="142"/>
  <c r="EE49" i="142"/>
  <c r="ED49" i="142"/>
  <c r="EC49" i="142"/>
  <c r="EB49" i="142"/>
  <c r="EA49" i="142"/>
  <c r="DZ49" i="142"/>
  <c r="DY49" i="142"/>
  <c r="DX49" i="142"/>
  <c r="DW49" i="142"/>
  <c r="DV49" i="142"/>
  <c r="DU49" i="142"/>
  <c r="DT49" i="142"/>
  <c r="DS49" i="142"/>
  <c r="DR49" i="142"/>
  <c r="DQ49" i="142"/>
  <c r="DP49" i="142"/>
  <c r="DO49" i="142"/>
  <c r="DN49" i="142"/>
  <c r="DM49" i="142"/>
  <c r="DL49" i="142"/>
  <c r="DK49" i="142"/>
  <c r="DJ49" i="142"/>
  <c r="DI49" i="142"/>
  <c r="DH49" i="142"/>
  <c r="DG49" i="142"/>
  <c r="DF49" i="142"/>
  <c r="DE49" i="142"/>
  <c r="DD49" i="142"/>
  <c r="DC49" i="142"/>
  <c r="DB49" i="142"/>
  <c r="DA49" i="142"/>
  <c r="CZ49" i="142"/>
  <c r="CY49" i="142"/>
  <c r="CX49" i="142"/>
  <c r="CW49" i="142"/>
  <c r="CV49" i="142"/>
  <c r="CU49" i="142"/>
  <c r="CT49" i="142"/>
  <c r="CS49" i="142"/>
  <c r="CR49" i="142"/>
  <c r="CQ49" i="142"/>
  <c r="CP49" i="142"/>
  <c r="CO49" i="142"/>
  <c r="CN49" i="142"/>
  <c r="CM49" i="142"/>
  <c r="CL49" i="142"/>
  <c r="CK49" i="142"/>
  <c r="CJ49" i="142"/>
  <c r="CI49" i="142"/>
  <c r="CH49" i="142"/>
  <c r="CG49" i="142"/>
  <c r="CF49" i="142"/>
  <c r="CE49" i="142"/>
  <c r="CD49" i="142"/>
  <c r="CC49" i="142"/>
  <c r="CB49" i="142"/>
  <c r="CA49" i="142"/>
  <c r="BZ49" i="142"/>
  <c r="BY49" i="142"/>
  <c r="BX49" i="142"/>
  <c r="BW49" i="142"/>
  <c r="BV49" i="142"/>
  <c r="BU49" i="142"/>
  <c r="BT49" i="142"/>
  <c r="BS49" i="142"/>
  <c r="BR49" i="142"/>
  <c r="BQ49" i="142"/>
  <c r="BP49" i="142"/>
  <c r="BO49" i="142"/>
  <c r="BN49" i="142"/>
  <c r="BM49" i="142"/>
  <c r="BL49" i="142"/>
  <c r="BK49" i="142"/>
  <c r="BJ49" i="142"/>
  <c r="BI49" i="142"/>
  <c r="BH49" i="142"/>
  <c r="BG49" i="142"/>
  <c r="BF49" i="142"/>
  <c r="BE49" i="142"/>
  <c r="BD49" i="142"/>
  <c r="BC49" i="142"/>
  <c r="BB49" i="142"/>
  <c r="BA49" i="142"/>
  <c r="AZ49" i="142"/>
  <c r="AY49" i="142"/>
  <c r="AX49" i="142"/>
  <c r="AW49" i="142"/>
  <c r="AV49" i="142"/>
  <c r="AU49" i="142"/>
  <c r="AT49" i="142"/>
  <c r="AS49" i="142"/>
  <c r="AR49" i="142"/>
  <c r="AQ49" i="142"/>
  <c r="AP49" i="142"/>
  <c r="AO49" i="142"/>
  <c r="AN49" i="142"/>
  <c r="AM49" i="142"/>
  <c r="AL49" i="142"/>
  <c r="AK49" i="142"/>
  <c r="AJ49" i="142"/>
  <c r="AI49" i="142"/>
  <c r="AH49" i="142"/>
  <c r="AG49" i="142"/>
  <c r="AF49" i="142"/>
  <c r="AE49" i="142"/>
  <c r="AD49" i="142"/>
  <c r="AC49" i="142"/>
  <c r="AB49" i="142"/>
  <c r="AA49" i="142"/>
  <c r="Z49" i="142"/>
  <c r="Y49" i="142"/>
  <c r="X49" i="142"/>
  <c r="W49" i="142"/>
  <c r="V49" i="142"/>
  <c r="U49" i="142"/>
  <c r="T49" i="142"/>
  <c r="S49" i="142"/>
  <c r="R49" i="142"/>
  <c r="Q49" i="142"/>
  <c r="P49" i="142"/>
  <c r="O49" i="142"/>
  <c r="N49" i="142"/>
  <c r="M49" i="142"/>
  <c r="L49" i="142"/>
  <c r="K49" i="142"/>
  <c r="J49" i="142"/>
  <c r="I49" i="142"/>
  <c r="H49" i="142"/>
  <c r="G49" i="142"/>
  <c r="F49" i="142"/>
  <c r="E49" i="142"/>
  <c r="D49" i="142"/>
  <c r="C49" i="142"/>
  <c r="B49" i="142"/>
  <c r="GU47" i="142"/>
  <c r="GT47" i="142"/>
  <c r="GS47" i="142"/>
  <c r="GR47" i="142"/>
  <c r="GQ47" i="142"/>
  <c r="GP47" i="142"/>
  <c r="GO47" i="142"/>
  <c r="GN47" i="142"/>
  <c r="GM47" i="142"/>
  <c r="GL47" i="142"/>
  <c r="GK47" i="142"/>
  <c r="GJ47" i="142"/>
  <c r="GI47" i="142"/>
  <c r="GH47" i="142"/>
  <c r="GG47" i="142"/>
  <c r="GF47" i="142"/>
  <c r="GE47" i="142"/>
  <c r="GD47" i="142"/>
  <c r="GC47" i="142"/>
  <c r="GB47" i="142"/>
  <c r="GA47" i="142"/>
  <c r="FZ47" i="142"/>
  <c r="FY47" i="142"/>
  <c r="FX47" i="142"/>
  <c r="FW47" i="142"/>
  <c r="FV47" i="142"/>
  <c r="FU47" i="142"/>
  <c r="FT47" i="142"/>
  <c r="FS47" i="142"/>
  <c r="FR47" i="142"/>
  <c r="FQ47" i="142"/>
  <c r="FP47" i="142"/>
  <c r="FO47" i="142"/>
  <c r="FN47" i="142"/>
  <c r="FM47" i="142"/>
  <c r="FL47" i="142"/>
  <c r="FK47" i="142"/>
  <c r="FJ47" i="142"/>
  <c r="FI47" i="142"/>
  <c r="FH47" i="142"/>
  <c r="FG47" i="142"/>
  <c r="FF47" i="142"/>
  <c r="FE47" i="142"/>
  <c r="FD47" i="142"/>
  <c r="FC47" i="142"/>
  <c r="FB47" i="142"/>
  <c r="FA47" i="142"/>
  <c r="EZ47" i="142"/>
  <c r="EY47" i="142"/>
  <c r="EX47" i="142"/>
  <c r="EW47" i="142"/>
  <c r="EV47" i="142"/>
  <c r="EU47" i="142"/>
  <c r="ET47" i="142"/>
  <c r="ES47" i="142"/>
  <c r="ER47" i="142"/>
  <c r="EQ47" i="142"/>
  <c r="EP47" i="142"/>
  <c r="EO47" i="142"/>
  <c r="EN47" i="142"/>
  <c r="EM47" i="142"/>
  <c r="EL47" i="142"/>
  <c r="EK47" i="142"/>
  <c r="EJ47" i="142"/>
  <c r="EI47" i="142"/>
  <c r="EH47" i="142"/>
  <c r="EG47" i="142"/>
  <c r="EF47" i="142"/>
  <c r="EE47" i="142"/>
  <c r="ED47" i="142"/>
  <c r="EC47" i="142"/>
  <c r="EB47" i="142"/>
  <c r="EA47" i="142"/>
  <c r="DZ47" i="142"/>
  <c r="DY47" i="142"/>
  <c r="DX47" i="142"/>
  <c r="DW47" i="142"/>
  <c r="DV47" i="142"/>
  <c r="DU47" i="142"/>
  <c r="DT47" i="142"/>
  <c r="DS47" i="142"/>
  <c r="DR47" i="142"/>
  <c r="DQ47" i="142"/>
  <c r="DP47" i="142"/>
  <c r="DO47" i="142"/>
  <c r="DN47" i="142"/>
  <c r="DM47" i="142"/>
  <c r="DL47" i="142"/>
  <c r="DK47" i="142"/>
  <c r="DJ47" i="142"/>
  <c r="DI47" i="142"/>
  <c r="DH47" i="142"/>
  <c r="DG47" i="142"/>
  <c r="DF47" i="142"/>
  <c r="DE47" i="142"/>
  <c r="DD47" i="142"/>
  <c r="DC47" i="142"/>
  <c r="DB47" i="142"/>
  <c r="DA47" i="142"/>
  <c r="CZ47" i="142"/>
  <c r="CY47" i="142"/>
  <c r="CX47" i="142"/>
  <c r="CW47" i="142"/>
  <c r="CV47" i="142"/>
  <c r="CU47" i="142"/>
  <c r="CT47" i="142"/>
  <c r="CS47" i="142"/>
  <c r="CR47" i="142"/>
  <c r="CQ47" i="142"/>
  <c r="CP47" i="142"/>
  <c r="CO47" i="142"/>
  <c r="CN47" i="142"/>
  <c r="CM47" i="142"/>
  <c r="CL47" i="142"/>
  <c r="CK47" i="142"/>
  <c r="CJ47" i="142"/>
  <c r="CI47" i="142"/>
  <c r="CH47" i="142"/>
  <c r="CG47" i="142"/>
  <c r="CF47" i="142"/>
  <c r="CE47" i="142"/>
  <c r="CD47" i="142"/>
  <c r="CC47" i="142"/>
  <c r="CB47" i="142"/>
  <c r="CA47" i="142"/>
  <c r="BZ47" i="142"/>
  <c r="BY47" i="142"/>
  <c r="BX47" i="142"/>
  <c r="BW47" i="142"/>
  <c r="BV47" i="142"/>
  <c r="BU47" i="142"/>
  <c r="BT47" i="142"/>
  <c r="BS47" i="142"/>
  <c r="BR47" i="142"/>
  <c r="BQ47" i="142"/>
  <c r="BP47" i="142"/>
  <c r="BO47" i="142"/>
  <c r="BN47" i="142"/>
  <c r="BM47" i="142"/>
  <c r="BL47" i="142"/>
  <c r="BK47" i="142"/>
  <c r="BJ47" i="142"/>
  <c r="BI47" i="142"/>
  <c r="BH47" i="142"/>
  <c r="BG47" i="142"/>
  <c r="BF47" i="142"/>
  <c r="BE47" i="142"/>
  <c r="BD47" i="142"/>
  <c r="BC47" i="142"/>
  <c r="BB47" i="142"/>
  <c r="BA47" i="142"/>
  <c r="AZ47" i="142"/>
  <c r="AY47" i="142"/>
  <c r="AX47" i="142"/>
  <c r="AW47" i="142"/>
  <c r="AV47" i="142"/>
  <c r="AU47" i="142"/>
  <c r="AT47" i="142"/>
  <c r="AS47" i="142"/>
  <c r="AR47" i="142"/>
  <c r="AQ47" i="142"/>
  <c r="AP47" i="142"/>
  <c r="AO47" i="142"/>
  <c r="AN47" i="142"/>
  <c r="AM47" i="142"/>
  <c r="AL47" i="142"/>
  <c r="AK47" i="142"/>
  <c r="AJ47" i="142"/>
  <c r="AI47" i="142"/>
  <c r="AH47" i="142"/>
  <c r="AG47" i="142"/>
  <c r="AF47" i="142"/>
  <c r="AE47" i="142"/>
  <c r="AD47" i="142"/>
  <c r="AC47" i="142"/>
  <c r="AB47" i="142"/>
  <c r="AA47" i="142"/>
  <c r="Z47" i="142"/>
  <c r="Y47" i="142"/>
  <c r="X47" i="142"/>
  <c r="W47" i="142"/>
  <c r="V47" i="142"/>
  <c r="U47" i="142"/>
  <c r="T47" i="142"/>
  <c r="S47" i="142"/>
  <c r="R47" i="142"/>
  <c r="Q47" i="142"/>
  <c r="P47" i="142"/>
  <c r="O47" i="142"/>
  <c r="N47" i="142"/>
  <c r="M47" i="142"/>
  <c r="L47" i="142"/>
  <c r="K47" i="142"/>
  <c r="J47" i="142"/>
  <c r="I47" i="142"/>
  <c r="H47" i="142"/>
  <c r="G47" i="142"/>
  <c r="F47" i="142"/>
  <c r="E47" i="142"/>
  <c r="D47" i="142"/>
  <c r="C47" i="142"/>
  <c r="B47" i="142"/>
  <c r="GU46" i="142"/>
  <c r="GT46" i="142"/>
  <c r="GS46" i="142"/>
  <c r="GR46" i="142"/>
  <c r="GQ46" i="142"/>
  <c r="GP46" i="142"/>
  <c r="GO46" i="142"/>
  <c r="GN46" i="142"/>
  <c r="GM46" i="142"/>
  <c r="GL46" i="142"/>
  <c r="GK46" i="142"/>
  <c r="GJ46" i="142"/>
  <c r="GI46" i="142"/>
  <c r="GH46" i="142"/>
  <c r="GG46" i="142"/>
  <c r="GF46" i="142"/>
  <c r="GE46" i="142"/>
  <c r="GD46" i="142"/>
  <c r="GC46" i="142"/>
  <c r="GB46" i="142"/>
  <c r="GA46" i="142"/>
  <c r="FZ46" i="142"/>
  <c r="FY46" i="142"/>
  <c r="FX46" i="142"/>
  <c r="FW46" i="142"/>
  <c r="FV46" i="142"/>
  <c r="FU46" i="142"/>
  <c r="FT46" i="142"/>
  <c r="FS46" i="142"/>
  <c r="FR46" i="142"/>
  <c r="FQ46" i="142"/>
  <c r="FP46" i="142"/>
  <c r="FO46" i="142"/>
  <c r="FN46" i="142"/>
  <c r="FM46" i="142"/>
  <c r="FL46" i="142"/>
  <c r="FK46" i="142"/>
  <c r="FJ46" i="142"/>
  <c r="FI46" i="142"/>
  <c r="FH46" i="142"/>
  <c r="FG46" i="142"/>
  <c r="FF46" i="142"/>
  <c r="FE46" i="142"/>
  <c r="FD46" i="142"/>
  <c r="FC46" i="142"/>
  <c r="FB46" i="142"/>
  <c r="FA46" i="142"/>
  <c r="EZ46" i="142"/>
  <c r="EY46" i="142"/>
  <c r="EX46" i="142"/>
  <c r="EW46" i="142"/>
  <c r="EV46" i="142"/>
  <c r="EU46" i="142"/>
  <c r="ET46" i="142"/>
  <c r="ES46" i="142"/>
  <c r="ER46" i="142"/>
  <c r="EQ46" i="142"/>
  <c r="EP46" i="142"/>
  <c r="EO46" i="142"/>
  <c r="EN46" i="142"/>
  <c r="EM46" i="142"/>
  <c r="EL46" i="142"/>
  <c r="EK46" i="142"/>
  <c r="EJ46" i="142"/>
  <c r="EI46" i="142"/>
  <c r="EH46" i="142"/>
  <c r="EG46" i="142"/>
  <c r="EF46" i="142"/>
  <c r="EE46" i="142"/>
  <c r="ED46" i="142"/>
  <c r="EC46" i="142"/>
  <c r="EB46" i="142"/>
  <c r="EA46" i="142"/>
  <c r="DZ46" i="142"/>
  <c r="DY46" i="142"/>
  <c r="DX46" i="142"/>
  <c r="DW46" i="142"/>
  <c r="DV46" i="142"/>
  <c r="DU46" i="142"/>
  <c r="DT46" i="142"/>
  <c r="DS46" i="142"/>
  <c r="DR46" i="142"/>
  <c r="DQ46" i="142"/>
  <c r="DP46" i="142"/>
  <c r="DO46" i="142"/>
  <c r="DN46" i="142"/>
  <c r="DM46" i="142"/>
  <c r="DL46" i="142"/>
  <c r="DK46" i="142"/>
  <c r="DJ46" i="142"/>
  <c r="DI46" i="142"/>
  <c r="DH46" i="142"/>
  <c r="DG46" i="142"/>
  <c r="DF46" i="142"/>
  <c r="DE46" i="142"/>
  <c r="DD46" i="142"/>
  <c r="DC46" i="142"/>
  <c r="DB46" i="142"/>
  <c r="DA46" i="142"/>
  <c r="CZ46" i="142"/>
  <c r="CY46" i="142"/>
  <c r="CX46" i="142"/>
  <c r="CW46" i="142"/>
  <c r="CV46" i="142"/>
  <c r="CU46" i="142"/>
  <c r="CT46" i="142"/>
  <c r="CS46" i="142"/>
  <c r="CR46" i="142"/>
  <c r="CQ46" i="142"/>
  <c r="CP46" i="142"/>
  <c r="CO46" i="142"/>
  <c r="CN46" i="142"/>
  <c r="CM46" i="142"/>
  <c r="CL46" i="142"/>
  <c r="CK46" i="142"/>
  <c r="CJ46" i="142"/>
  <c r="CI46" i="142"/>
  <c r="CH46" i="142"/>
  <c r="CG46" i="142"/>
  <c r="CF46" i="142"/>
  <c r="CE46" i="142"/>
  <c r="CD46" i="142"/>
  <c r="CC46" i="142"/>
  <c r="CB46" i="142"/>
  <c r="CA46" i="142"/>
  <c r="BZ46" i="142"/>
  <c r="BY46" i="142"/>
  <c r="BX46" i="142"/>
  <c r="BW46" i="142"/>
  <c r="BV46" i="142"/>
  <c r="BU46" i="142"/>
  <c r="BT46" i="142"/>
  <c r="BS46" i="142"/>
  <c r="BR46" i="142"/>
  <c r="BQ46" i="142"/>
  <c r="BP46" i="142"/>
  <c r="BO46" i="142"/>
  <c r="BN46" i="142"/>
  <c r="BM46" i="142"/>
  <c r="BL46" i="142"/>
  <c r="BK46" i="142"/>
  <c r="BJ46" i="142"/>
  <c r="BI46" i="142"/>
  <c r="BH46" i="142"/>
  <c r="BG46" i="142"/>
  <c r="BF46" i="142"/>
  <c r="BE46" i="142"/>
  <c r="BD46" i="142"/>
  <c r="BC46" i="142"/>
  <c r="BB46" i="142"/>
  <c r="BA46" i="142"/>
  <c r="AZ46" i="142"/>
  <c r="AY46" i="142"/>
  <c r="AX46" i="142"/>
  <c r="AW46" i="142"/>
  <c r="AV46" i="142"/>
  <c r="AU46" i="142"/>
  <c r="AT46" i="142"/>
  <c r="AS46" i="142"/>
  <c r="AR46" i="142"/>
  <c r="AQ46" i="142"/>
  <c r="AP46" i="142"/>
  <c r="AO46" i="142"/>
  <c r="AN46" i="142"/>
  <c r="AM46" i="142"/>
  <c r="AL46" i="142"/>
  <c r="AK46" i="142"/>
  <c r="AJ46" i="142"/>
  <c r="AI46" i="142"/>
  <c r="AH46" i="142"/>
  <c r="AG46" i="142"/>
  <c r="AF46" i="142"/>
  <c r="AE46" i="142"/>
  <c r="AD46" i="142"/>
  <c r="AC46" i="142"/>
  <c r="AB46" i="142"/>
  <c r="AA46" i="142"/>
  <c r="Z46" i="142"/>
  <c r="Y46" i="142"/>
  <c r="X46" i="142"/>
  <c r="W46" i="142"/>
  <c r="V46" i="142"/>
  <c r="U46" i="142"/>
  <c r="T46" i="142"/>
  <c r="S46" i="142"/>
  <c r="R46" i="142"/>
  <c r="Q46" i="142"/>
  <c r="P46" i="142"/>
  <c r="O46" i="142"/>
  <c r="N46" i="142"/>
  <c r="M46" i="142"/>
  <c r="L46" i="142"/>
  <c r="K46" i="142"/>
  <c r="J46" i="142"/>
  <c r="I46" i="142"/>
  <c r="H46" i="142"/>
  <c r="G46" i="142"/>
  <c r="F46" i="142"/>
  <c r="E46" i="142"/>
  <c r="D46" i="142"/>
  <c r="C46" i="142"/>
  <c r="B46" i="142"/>
  <c r="GU44" i="142"/>
  <c r="GT44" i="142"/>
  <c r="GS44" i="142"/>
  <c r="GR44" i="142"/>
  <c r="GQ44" i="142"/>
  <c r="GP44" i="142"/>
  <c r="GO44" i="142"/>
  <c r="GN44" i="142"/>
  <c r="GM44" i="142"/>
  <c r="GL44" i="142"/>
  <c r="GK44" i="142"/>
  <c r="GJ44" i="142"/>
  <c r="GI44" i="142"/>
  <c r="GH44" i="142"/>
  <c r="GG44" i="142"/>
  <c r="GF44" i="142"/>
  <c r="GE44" i="142"/>
  <c r="GD44" i="142"/>
  <c r="GC44" i="142"/>
  <c r="GB44" i="142"/>
  <c r="GA44" i="142"/>
  <c r="FZ44" i="142"/>
  <c r="FY44" i="142"/>
  <c r="FX44" i="142"/>
  <c r="FW44" i="142"/>
  <c r="FV44" i="142"/>
  <c r="FU44" i="142"/>
  <c r="FT44" i="142"/>
  <c r="FS44" i="142"/>
  <c r="FR44" i="142"/>
  <c r="FQ44" i="142"/>
  <c r="FP44" i="142"/>
  <c r="FO44" i="142"/>
  <c r="FN44" i="142"/>
  <c r="FM44" i="142"/>
  <c r="FL44" i="142"/>
  <c r="FK44" i="142"/>
  <c r="FJ44" i="142"/>
  <c r="FI44" i="142"/>
  <c r="FH44" i="142"/>
  <c r="FG44" i="142"/>
  <c r="FF44" i="142"/>
  <c r="FE44" i="142"/>
  <c r="FD44" i="142"/>
  <c r="FC44" i="142"/>
  <c r="FB44" i="142"/>
  <c r="FA44" i="142"/>
  <c r="EZ44" i="142"/>
  <c r="EY44" i="142"/>
  <c r="EX44" i="142"/>
  <c r="EW44" i="142"/>
  <c r="EV44" i="142"/>
  <c r="EU44" i="142"/>
  <c r="ET44" i="142"/>
  <c r="ES44" i="142"/>
  <c r="ER44" i="142"/>
  <c r="EQ44" i="142"/>
  <c r="EP44" i="142"/>
  <c r="EO44" i="142"/>
  <c r="EN44" i="142"/>
  <c r="EM44" i="142"/>
  <c r="EL44" i="142"/>
  <c r="EK44" i="142"/>
  <c r="EJ44" i="142"/>
  <c r="EI44" i="142"/>
  <c r="EH44" i="142"/>
  <c r="EG44" i="142"/>
  <c r="EF44" i="142"/>
  <c r="EE44" i="142"/>
  <c r="ED44" i="142"/>
  <c r="EC44" i="142"/>
  <c r="EB44" i="142"/>
  <c r="EA44" i="142"/>
  <c r="DZ44" i="142"/>
  <c r="DY44" i="142"/>
  <c r="DX44" i="142"/>
  <c r="DW44" i="142"/>
  <c r="DV44" i="142"/>
  <c r="DU44" i="142"/>
  <c r="DT44" i="142"/>
  <c r="DS44" i="142"/>
  <c r="DR44" i="142"/>
  <c r="DQ44" i="142"/>
  <c r="DP44" i="142"/>
  <c r="DO44" i="142"/>
  <c r="DN44" i="142"/>
  <c r="DM44" i="142"/>
  <c r="DL44" i="142"/>
  <c r="DK44" i="142"/>
  <c r="DJ44" i="142"/>
  <c r="DI44" i="142"/>
  <c r="DH44" i="142"/>
  <c r="DG44" i="142"/>
  <c r="DF44" i="142"/>
  <c r="DE44" i="142"/>
  <c r="DD44" i="142"/>
  <c r="DC44" i="142"/>
  <c r="DB44" i="142"/>
  <c r="DA44" i="142"/>
  <c r="CZ44" i="142"/>
  <c r="CY44" i="142"/>
  <c r="CX44" i="142"/>
  <c r="CW44" i="142"/>
  <c r="CV44" i="142"/>
  <c r="CU44" i="142"/>
  <c r="CT44" i="142"/>
  <c r="CS44" i="142"/>
  <c r="CR44" i="142"/>
  <c r="CQ44" i="142"/>
  <c r="CP44" i="142"/>
  <c r="CO44" i="142"/>
  <c r="CN44" i="142"/>
  <c r="CM44" i="142"/>
  <c r="CL44" i="142"/>
  <c r="CK44" i="142"/>
  <c r="CJ44" i="142"/>
  <c r="CI44" i="142"/>
  <c r="CH44" i="142"/>
  <c r="CG44" i="142"/>
  <c r="CF44" i="142"/>
  <c r="CE44" i="142"/>
  <c r="CD44" i="142"/>
  <c r="CC44" i="142"/>
  <c r="CB44" i="142"/>
  <c r="CA44" i="142"/>
  <c r="BZ44" i="142"/>
  <c r="BY44" i="142"/>
  <c r="BX44" i="142"/>
  <c r="BW44" i="142"/>
  <c r="BV44" i="142"/>
  <c r="BU44" i="142"/>
  <c r="BT44" i="142"/>
  <c r="BS44" i="142"/>
  <c r="BR44" i="142"/>
  <c r="BQ44" i="142"/>
  <c r="BP44" i="142"/>
  <c r="BO44" i="142"/>
  <c r="BN44" i="142"/>
  <c r="BM44" i="142"/>
  <c r="BL44" i="142"/>
  <c r="BK44" i="142"/>
  <c r="BJ44" i="142"/>
  <c r="BI44" i="142"/>
  <c r="BH44" i="142"/>
  <c r="BG44" i="142"/>
  <c r="BF44" i="142"/>
  <c r="BE44" i="142"/>
  <c r="BD44" i="142"/>
  <c r="BC44" i="142"/>
  <c r="BB44" i="142"/>
  <c r="BA44" i="142"/>
  <c r="AZ44" i="142"/>
  <c r="AY44" i="142"/>
  <c r="AX44" i="142"/>
  <c r="AW44" i="142"/>
  <c r="AV44" i="142"/>
  <c r="AU44" i="142"/>
  <c r="AT44" i="142"/>
  <c r="AS44" i="142"/>
  <c r="AR44" i="142"/>
  <c r="AQ44" i="142"/>
  <c r="AP44" i="142"/>
  <c r="AO44" i="142"/>
  <c r="AN44" i="142"/>
  <c r="AM44" i="142"/>
  <c r="AL44" i="142"/>
  <c r="AK44" i="142"/>
  <c r="AJ44" i="142"/>
  <c r="AI44" i="142"/>
  <c r="AH44" i="142"/>
  <c r="AG44" i="142"/>
  <c r="AF44" i="142"/>
  <c r="AE44" i="142"/>
  <c r="AD44" i="142"/>
  <c r="AC44" i="142"/>
  <c r="AB44" i="142"/>
  <c r="AA44" i="142"/>
  <c r="Z44" i="142"/>
  <c r="Y44" i="142"/>
  <c r="X44" i="142"/>
  <c r="W44" i="142"/>
  <c r="V44" i="142"/>
  <c r="U44" i="142"/>
  <c r="T44" i="142"/>
  <c r="S44" i="142"/>
  <c r="R44" i="142"/>
  <c r="Q44" i="142"/>
  <c r="P44" i="142"/>
  <c r="O44" i="142"/>
  <c r="N44" i="142"/>
  <c r="M44" i="142"/>
  <c r="L44" i="142"/>
  <c r="K44" i="142"/>
  <c r="J44" i="142"/>
  <c r="I44" i="142"/>
  <c r="H44" i="142"/>
  <c r="G44" i="142"/>
  <c r="F44" i="142"/>
  <c r="E44" i="142"/>
  <c r="D44" i="142"/>
  <c r="C44" i="142"/>
  <c r="B44" i="142"/>
  <c r="GU43" i="142"/>
  <c r="GT43" i="142"/>
  <c r="GS43" i="142"/>
  <c r="GR43" i="142"/>
  <c r="GQ43" i="142"/>
  <c r="GP43" i="142"/>
  <c r="GO43" i="142"/>
  <c r="GN43" i="142"/>
  <c r="GM43" i="142"/>
  <c r="GL43" i="142"/>
  <c r="GK43" i="142"/>
  <c r="GJ43" i="142"/>
  <c r="GI43" i="142"/>
  <c r="GH43" i="142"/>
  <c r="GG43" i="142"/>
  <c r="GF43" i="142"/>
  <c r="GE43" i="142"/>
  <c r="GD43" i="142"/>
  <c r="GC43" i="142"/>
  <c r="GB43" i="142"/>
  <c r="GA43" i="142"/>
  <c r="FZ43" i="142"/>
  <c r="FY43" i="142"/>
  <c r="FX43" i="142"/>
  <c r="FW43" i="142"/>
  <c r="FV43" i="142"/>
  <c r="FU43" i="142"/>
  <c r="FT43" i="142"/>
  <c r="FS43" i="142"/>
  <c r="FR43" i="142"/>
  <c r="FQ43" i="142"/>
  <c r="FP43" i="142"/>
  <c r="FO43" i="142"/>
  <c r="FN43" i="142"/>
  <c r="FM43" i="142"/>
  <c r="FL43" i="142"/>
  <c r="FK43" i="142"/>
  <c r="FJ43" i="142"/>
  <c r="FI43" i="142"/>
  <c r="FH43" i="142"/>
  <c r="FG43" i="142"/>
  <c r="FF43" i="142"/>
  <c r="FE43" i="142"/>
  <c r="FD43" i="142"/>
  <c r="FC43" i="142"/>
  <c r="FB43" i="142"/>
  <c r="FA43" i="142"/>
  <c r="EZ43" i="142"/>
  <c r="EY43" i="142"/>
  <c r="EX43" i="142"/>
  <c r="EW43" i="142"/>
  <c r="EV43" i="142"/>
  <c r="EU43" i="142"/>
  <c r="ET43" i="142"/>
  <c r="ES43" i="142"/>
  <c r="ER43" i="142"/>
  <c r="EQ43" i="142"/>
  <c r="EP43" i="142"/>
  <c r="EO43" i="142"/>
  <c r="EN43" i="142"/>
  <c r="EM43" i="142"/>
  <c r="EL43" i="142"/>
  <c r="EK43" i="142"/>
  <c r="EJ43" i="142"/>
  <c r="EI43" i="142"/>
  <c r="EH43" i="142"/>
  <c r="EG43" i="142"/>
  <c r="EF43" i="142"/>
  <c r="EE43" i="142"/>
  <c r="ED43" i="142"/>
  <c r="EC43" i="142"/>
  <c r="EB43" i="142"/>
  <c r="EA43" i="142"/>
  <c r="DZ43" i="142"/>
  <c r="DY43" i="142"/>
  <c r="DX43" i="142"/>
  <c r="DW43" i="142"/>
  <c r="DV43" i="142"/>
  <c r="DU43" i="142"/>
  <c r="DT43" i="142"/>
  <c r="DS43" i="142"/>
  <c r="DR43" i="142"/>
  <c r="DQ43" i="142"/>
  <c r="DP43" i="142"/>
  <c r="DO43" i="142"/>
  <c r="DN43" i="142"/>
  <c r="DM43" i="142"/>
  <c r="DL43" i="142"/>
  <c r="DK43" i="142"/>
  <c r="DJ43" i="142"/>
  <c r="DI43" i="142"/>
  <c r="DH43" i="142"/>
  <c r="DG43" i="142"/>
  <c r="DF43" i="142"/>
  <c r="DE43" i="142"/>
  <c r="DD43" i="142"/>
  <c r="DC43" i="142"/>
  <c r="DB43" i="142"/>
  <c r="DA43" i="142"/>
  <c r="CZ43" i="142"/>
  <c r="CY43" i="142"/>
  <c r="CX43" i="142"/>
  <c r="CW43" i="142"/>
  <c r="CV43" i="142"/>
  <c r="CU43" i="142"/>
  <c r="CT43" i="142"/>
  <c r="CS43" i="142"/>
  <c r="CR43" i="142"/>
  <c r="CQ43" i="142"/>
  <c r="CP43" i="142"/>
  <c r="CO43" i="142"/>
  <c r="CN43" i="142"/>
  <c r="CM43" i="142"/>
  <c r="CL43" i="142"/>
  <c r="CK43" i="142"/>
  <c r="CJ43" i="142"/>
  <c r="CI43" i="142"/>
  <c r="CH43" i="142"/>
  <c r="CG43" i="142"/>
  <c r="CF43" i="142"/>
  <c r="CE43" i="142"/>
  <c r="CD43" i="142"/>
  <c r="CC43" i="142"/>
  <c r="CB43" i="142"/>
  <c r="CA43" i="142"/>
  <c r="BZ43" i="142"/>
  <c r="BY43" i="142"/>
  <c r="BX43" i="142"/>
  <c r="BW43" i="142"/>
  <c r="BV43" i="142"/>
  <c r="BU43" i="142"/>
  <c r="BT43" i="142"/>
  <c r="BS43" i="142"/>
  <c r="BR43" i="142"/>
  <c r="BQ43" i="142"/>
  <c r="BP43" i="142"/>
  <c r="BO43" i="142"/>
  <c r="BN43" i="142"/>
  <c r="BM43" i="142"/>
  <c r="BL43" i="142"/>
  <c r="BK43" i="142"/>
  <c r="BJ43" i="142"/>
  <c r="BI43" i="142"/>
  <c r="BH43" i="142"/>
  <c r="BG43" i="142"/>
  <c r="BF43" i="142"/>
  <c r="BE43" i="142"/>
  <c r="BD43" i="142"/>
  <c r="BC43" i="142"/>
  <c r="BB43" i="142"/>
  <c r="BA43" i="142"/>
  <c r="AZ43" i="142"/>
  <c r="AY43" i="142"/>
  <c r="AX43" i="142"/>
  <c r="AW43" i="142"/>
  <c r="AV43" i="142"/>
  <c r="AU43" i="142"/>
  <c r="AT43" i="142"/>
  <c r="AS43" i="142"/>
  <c r="AR43" i="142"/>
  <c r="AQ43" i="142"/>
  <c r="AP43" i="142"/>
  <c r="AO43" i="142"/>
  <c r="AN43" i="142"/>
  <c r="AM43" i="142"/>
  <c r="AL43" i="142"/>
  <c r="AK43" i="142"/>
  <c r="AJ43" i="142"/>
  <c r="AI43" i="142"/>
  <c r="AH43" i="142"/>
  <c r="AG43" i="142"/>
  <c r="AF43" i="142"/>
  <c r="AE43" i="142"/>
  <c r="AD43" i="142"/>
  <c r="AC43" i="142"/>
  <c r="AB43" i="142"/>
  <c r="AA43" i="142"/>
  <c r="Z43" i="142"/>
  <c r="Y43" i="142"/>
  <c r="X43" i="142"/>
  <c r="W43" i="142"/>
  <c r="V43" i="142"/>
  <c r="U43" i="142"/>
  <c r="T43" i="142"/>
  <c r="S43" i="142"/>
  <c r="R43" i="142"/>
  <c r="Q43" i="142"/>
  <c r="P43" i="142"/>
  <c r="O43" i="142"/>
  <c r="N43" i="142"/>
  <c r="M43" i="142"/>
  <c r="L43" i="142"/>
  <c r="K43" i="142"/>
  <c r="J43" i="142"/>
  <c r="I43" i="142"/>
  <c r="H43" i="142"/>
  <c r="G43" i="142"/>
  <c r="F43" i="142"/>
  <c r="E43" i="142"/>
  <c r="D43" i="142"/>
  <c r="C43" i="142"/>
  <c r="B43" i="142"/>
  <c r="GU41" i="142"/>
  <c r="GT41" i="142"/>
  <c r="GS41" i="142"/>
  <c r="GR41" i="142"/>
  <c r="GQ41" i="142"/>
  <c r="GP41" i="142"/>
  <c r="GO41" i="142"/>
  <c r="GN41" i="142"/>
  <c r="GM41" i="142"/>
  <c r="GL41" i="142"/>
  <c r="GK41" i="142"/>
  <c r="GJ41" i="142"/>
  <c r="GI41" i="142"/>
  <c r="GH41" i="142"/>
  <c r="GG41" i="142"/>
  <c r="GF41" i="142"/>
  <c r="GE41" i="142"/>
  <c r="GD41" i="142"/>
  <c r="GC41" i="142"/>
  <c r="GB41" i="142"/>
  <c r="GA41" i="142"/>
  <c r="FZ41" i="142"/>
  <c r="FY41" i="142"/>
  <c r="FX41" i="142"/>
  <c r="FW41" i="142"/>
  <c r="FV41" i="142"/>
  <c r="FU41" i="142"/>
  <c r="FT41" i="142"/>
  <c r="FS41" i="142"/>
  <c r="FR41" i="142"/>
  <c r="FQ41" i="142"/>
  <c r="FP41" i="142"/>
  <c r="FO41" i="142"/>
  <c r="FN41" i="142"/>
  <c r="FM41" i="142"/>
  <c r="FL41" i="142"/>
  <c r="FK41" i="142"/>
  <c r="FJ41" i="142"/>
  <c r="FI41" i="142"/>
  <c r="FH41" i="142"/>
  <c r="FG41" i="142"/>
  <c r="FF41" i="142"/>
  <c r="FE41" i="142"/>
  <c r="FD41" i="142"/>
  <c r="FC41" i="142"/>
  <c r="FB41" i="142"/>
  <c r="FA41" i="142"/>
  <c r="EZ41" i="142"/>
  <c r="EY41" i="142"/>
  <c r="EX41" i="142"/>
  <c r="EW41" i="142"/>
  <c r="EV41" i="142"/>
  <c r="EU41" i="142"/>
  <c r="ET41" i="142"/>
  <c r="ES41" i="142"/>
  <c r="ER41" i="142"/>
  <c r="EQ41" i="142"/>
  <c r="EP41" i="142"/>
  <c r="EO41" i="142"/>
  <c r="EN41" i="142"/>
  <c r="EM41" i="142"/>
  <c r="EL41" i="142"/>
  <c r="EK41" i="142"/>
  <c r="EJ41" i="142"/>
  <c r="EI41" i="142"/>
  <c r="EH41" i="142"/>
  <c r="EG41" i="142"/>
  <c r="EF41" i="142"/>
  <c r="EE41" i="142"/>
  <c r="ED41" i="142"/>
  <c r="EC41" i="142"/>
  <c r="EB41" i="142"/>
  <c r="EA41" i="142"/>
  <c r="DZ41" i="142"/>
  <c r="DY41" i="142"/>
  <c r="DX41" i="142"/>
  <c r="DW41" i="142"/>
  <c r="DV41" i="142"/>
  <c r="DU41" i="142"/>
  <c r="DT41" i="142"/>
  <c r="DS41" i="142"/>
  <c r="DR41" i="142"/>
  <c r="DQ41" i="142"/>
  <c r="DP41" i="142"/>
  <c r="DO41" i="142"/>
  <c r="DN41" i="142"/>
  <c r="DM41" i="142"/>
  <c r="DL41" i="142"/>
  <c r="DK41" i="142"/>
  <c r="DJ41" i="142"/>
  <c r="DI41" i="142"/>
  <c r="DH41" i="142"/>
  <c r="DG41" i="142"/>
  <c r="DF41" i="142"/>
  <c r="DE41" i="142"/>
  <c r="DD41" i="142"/>
  <c r="DC41" i="142"/>
  <c r="DB41" i="142"/>
  <c r="DA41" i="142"/>
  <c r="CZ41" i="142"/>
  <c r="CY41" i="142"/>
  <c r="CX41" i="142"/>
  <c r="CW41" i="142"/>
  <c r="CV41" i="142"/>
  <c r="CU41" i="142"/>
  <c r="CT41" i="142"/>
  <c r="CS41" i="142"/>
  <c r="CR41" i="142"/>
  <c r="CQ41" i="142"/>
  <c r="CP41" i="142"/>
  <c r="CO41" i="142"/>
  <c r="CN41" i="142"/>
  <c r="CM41" i="142"/>
  <c r="CL41" i="142"/>
  <c r="CK41" i="142"/>
  <c r="CJ41" i="142"/>
  <c r="CI41" i="142"/>
  <c r="CH41" i="142"/>
  <c r="CG41" i="142"/>
  <c r="CF41" i="142"/>
  <c r="CE41" i="142"/>
  <c r="CD41" i="142"/>
  <c r="CC41" i="142"/>
  <c r="CB41" i="142"/>
  <c r="CA41" i="142"/>
  <c r="BZ41" i="142"/>
  <c r="BY41" i="142"/>
  <c r="BX41" i="142"/>
  <c r="BW41" i="142"/>
  <c r="BV41" i="142"/>
  <c r="BU41" i="142"/>
  <c r="BT41" i="142"/>
  <c r="BS41" i="142"/>
  <c r="BR41" i="142"/>
  <c r="BQ41" i="142"/>
  <c r="BP41" i="142"/>
  <c r="BO41" i="142"/>
  <c r="BN41" i="142"/>
  <c r="BM41" i="142"/>
  <c r="BL41" i="142"/>
  <c r="BK41" i="142"/>
  <c r="BJ41" i="142"/>
  <c r="BI41" i="142"/>
  <c r="BH41" i="142"/>
  <c r="BG41" i="142"/>
  <c r="BF41" i="142"/>
  <c r="BE41" i="142"/>
  <c r="BD41" i="142"/>
  <c r="BC41" i="142"/>
  <c r="BB41" i="142"/>
  <c r="BA41" i="142"/>
  <c r="AZ41" i="142"/>
  <c r="AY41" i="142"/>
  <c r="AX41" i="142"/>
  <c r="AW41" i="142"/>
  <c r="AV41" i="142"/>
  <c r="AU41" i="142"/>
  <c r="AT41" i="142"/>
  <c r="AS41" i="142"/>
  <c r="AR41" i="142"/>
  <c r="AQ41" i="142"/>
  <c r="AP41" i="142"/>
  <c r="AO41" i="142"/>
  <c r="AN41" i="142"/>
  <c r="AM41" i="142"/>
  <c r="AL41" i="142"/>
  <c r="AK41" i="142"/>
  <c r="AJ41" i="142"/>
  <c r="AI41" i="142"/>
  <c r="AH41" i="142"/>
  <c r="AG41" i="142"/>
  <c r="AF41" i="142"/>
  <c r="AE41" i="142"/>
  <c r="AD41" i="142"/>
  <c r="AC41" i="142"/>
  <c r="AB41" i="142"/>
  <c r="AA41" i="142"/>
  <c r="Z41" i="142"/>
  <c r="Y41" i="142"/>
  <c r="X41" i="142"/>
  <c r="W41" i="142"/>
  <c r="V41" i="142"/>
  <c r="U41" i="142"/>
  <c r="T41" i="142"/>
  <c r="S41" i="142"/>
  <c r="R41" i="142"/>
  <c r="Q41" i="142"/>
  <c r="P41" i="142"/>
  <c r="O41" i="142"/>
  <c r="N41" i="142"/>
  <c r="M41" i="142"/>
  <c r="L41" i="142"/>
  <c r="K41" i="142"/>
  <c r="J41" i="142"/>
  <c r="I41" i="142"/>
  <c r="H41" i="142"/>
  <c r="G41" i="142"/>
  <c r="F41" i="142"/>
  <c r="E41" i="142"/>
  <c r="D41" i="142"/>
  <c r="C41" i="142"/>
  <c r="B41" i="142"/>
  <c r="GU40" i="142"/>
  <c r="GT40" i="142"/>
  <c r="GS40" i="142"/>
  <c r="GR40" i="142"/>
  <c r="GQ40" i="142"/>
  <c r="GP40" i="142"/>
  <c r="GO40" i="142"/>
  <c r="GN40" i="142"/>
  <c r="GM40" i="142"/>
  <c r="GL40" i="142"/>
  <c r="GK40" i="142"/>
  <c r="GJ40" i="142"/>
  <c r="GI40" i="142"/>
  <c r="GH40" i="142"/>
  <c r="GG40" i="142"/>
  <c r="GF40" i="142"/>
  <c r="GE40" i="142"/>
  <c r="GD40" i="142"/>
  <c r="GC40" i="142"/>
  <c r="GB40" i="142"/>
  <c r="GA40" i="142"/>
  <c r="FZ40" i="142"/>
  <c r="FY40" i="142"/>
  <c r="FX40" i="142"/>
  <c r="FW40" i="142"/>
  <c r="FV40" i="142"/>
  <c r="FU40" i="142"/>
  <c r="FT40" i="142"/>
  <c r="FS40" i="142"/>
  <c r="FR40" i="142"/>
  <c r="FQ40" i="142"/>
  <c r="FP40" i="142"/>
  <c r="FO40" i="142"/>
  <c r="FN40" i="142"/>
  <c r="FM40" i="142"/>
  <c r="FL40" i="142"/>
  <c r="FK40" i="142"/>
  <c r="FJ40" i="142"/>
  <c r="FI40" i="142"/>
  <c r="FH40" i="142"/>
  <c r="FG40" i="142"/>
  <c r="FF40" i="142"/>
  <c r="FE40" i="142"/>
  <c r="FD40" i="142"/>
  <c r="FC40" i="142"/>
  <c r="FB40" i="142"/>
  <c r="FA40" i="142"/>
  <c r="EZ40" i="142"/>
  <c r="EY40" i="142"/>
  <c r="EX40" i="142"/>
  <c r="EW40" i="142"/>
  <c r="EV40" i="142"/>
  <c r="EU40" i="142"/>
  <c r="ET40" i="142"/>
  <c r="ES40" i="142"/>
  <c r="ER40" i="142"/>
  <c r="EQ40" i="142"/>
  <c r="EP40" i="142"/>
  <c r="EO40" i="142"/>
  <c r="EN40" i="142"/>
  <c r="EM40" i="142"/>
  <c r="EL40" i="142"/>
  <c r="EK40" i="142"/>
  <c r="EJ40" i="142"/>
  <c r="EI40" i="142"/>
  <c r="EH40" i="142"/>
  <c r="EG40" i="142"/>
  <c r="EF40" i="142"/>
  <c r="EE40" i="142"/>
  <c r="ED40" i="142"/>
  <c r="EC40" i="142"/>
  <c r="EB40" i="142"/>
  <c r="EA40" i="142"/>
  <c r="DZ40" i="142"/>
  <c r="DY40" i="142"/>
  <c r="DX40" i="142"/>
  <c r="DW40" i="142"/>
  <c r="DV40" i="142"/>
  <c r="DU40" i="142"/>
  <c r="DT40" i="142"/>
  <c r="DS40" i="142"/>
  <c r="DR40" i="142"/>
  <c r="DQ40" i="142"/>
  <c r="DP40" i="142"/>
  <c r="DO40" i="142"/>
  <c r="DN40" i="142"/>
  <c r="DM40" i="142"/>
  <c r="DL40" i="142"/>
  <c r="DK40" i="142"/>
  <c r="DJ40" i="142"/>
  <c r="DI40" i="142"/>
  <c r="DH40" i="142"/>
  <c r="DG40" i="142"/>
  <c r="DF40" i="142"/>
  <c r="DE40" i="142"/>
  <c r="DD40" i="142"/>
  <c r="DC40" i="142"/>
  <c r="DB40" i="142"/>
  <c r="DA40" i="142"/>
  <c r="CZ40" i="142"/>
  <c r="CY40" i="142"/>
  <c r="CX40" i="142"/>
  <c r="CW40" i="142"/>
  <c r="CV40" i="142"/>
  <c r="CU40" i="142"/>
  <c r="CT40" i="142"/>
  <c r="CS40" i="142"/>
  <c r="CR40" i="142"/>
  <c r="CQ40" i="142"/>
  <c r="CP40" i="142"/>
  <c r="CO40" i="142"/>
  <c r="CN40" i="142"/>
  <c r="CM40" i="142"/>
  <c r="CL40" i="142"/>
  <c r="CK40" i="142"/>
  <c r="CJ40" i="142"/>
  <c r="CI40" i="142"/>
  <c r="CH40" i="142"/>
  <c r="CG40" i="142"/>
  <c r="CF40" i="142"/>
  <c r="CE40" i="142"/>
  <c r="CD40" i="142"/>
  <c r="CC40" i="142"/>
  <c r="CB40" i="142"/>
  <c r="CA40" i="142"/>
  <c r="BZ40" i="142"/>
  <c r="BY40" i="142"/>
  <c r="BX40" i="142"/>
  <c r="BW40" i="142"/>
  <c r="BV40" i="142"/>
  <c r="BU40" i="142"/>
  <c r="BT40" i="142"/>
  <c r="BS40" i="142"/>
  <c r="BR40" i="142"/>
  <c r="BQ40" i="142"/>
  <c r="BP40" i="142"/>
  <c r="BO40" i="142"/>
  <c r="BN40" i="142"/>
  <c r="BM40" i="142"/>
  <c r="BL40" i="142"/>
  <c r="BK40" i="142"/>
  <c r="BJ40" i="142"/>
  <c r="BI40" i="142"/>
  <c r="BH40" i="142"/>
  <c r="BG40" i="142"/>
  <c r="BF40" i="142"/>
  <c r="BE40" i="142"/>
  <c r="BD40" i="142"/>
  <c r="BC40" i="142"/>
  <c r="BB40" i="142"/>
  <c r="BA40" i="142"/>
  <c r="AZ40" i="142"/>
  <c r="AY40" i="142"/>
  <c r="AX40" i="142"/>
  <c r="AW40" i="142"/>
  <c r="AV40" i="142"/>
  <c r="AU40" i="142"/>
  <c r="AT40" i="142"/>
  <c r="AS40" i="142"/>
  <c r="AR40" i="142"/>
  <c r="AQ40" i="142"/>
  <c r="AP40" i="142"/>
  <c r="AO40" i="142"/>
  <c r="AN40" i="142"/>
  <c r="AM40" i="142"/>
  <c r="AL40" i="142"/>
  <c r="AK40" i="142"/>
  <c r="AJ40" i="142"/>
  <c r="AI40" i="142"/>
  <c r="AH40" i="142"/>
  <c r="AG40" i="142"/>
  <c r="AF40" i="142"/>
  <c r="AE40" i="142"/>
  <c r="AD40" i="142"/>
  <c r="AC40" i="142"/>
  <c r="AB40" i="142"/>
  <c r="AA40" i="142"/>
  <c r="Z40" i="142"/>
  <c r="Y40" i="142"/>
  <c r="X40" i="142"/>
  <c r="W40" i="142"/>
  <c r="V40" i="142"/>
  <c r="U40" i="142"/>
  <c r="T40" i="142"/>
  <c r="S40" i="142"/>
  <c r="R40" i="142"/>
  <c r="Q40" i="142"/>
  <c r="P40" i="142"/>
  <c r="O40" i="142"/>
  <c r="N40" i="142"/>
  <c r="M40" i="142"/>
  <c r="L40" i="142"/>
  <c r="K40" i="142"/>
  <c r="J40" i="142"/>
  <c r="I40" i="142"/>
  <c r="H40" i="142"/>
  <c r="G40" i="142"/>
  <c r="F40" i="142"/>
  <c r="E40" i="142"/>
  <c r="D40" i="142"/>
  <c r="C40" i="142"/>
  <c r="B40" i="142"/>
  <c r="GU38" i="142"/>
  <c r="GT38" i="142"/>
  <c r="GS38" i="142"/>
  <c r="GR38" i="142"/>
  <c r="GQ38" i="142"/>
  <c r="GP38" i="142"/>
  <c r="GO38" i="142"/>
  <c r="GN38" i="142"/>
  <c r="GM38" i="142"/>
  <c r="GL38" i="142"/>
  <c r="GK38" i="142"/>
  <c r="GJ38" i="142"/>
  <c r="GI38" i="142"/>
  <c r="GH38" i="142"/>
  <c r="GG38" i="142"/>
  <c r="GF38" i="142"/>
  <c r="GE38" i="142"/>
  <c r="GD38" i="142"/>
  <c r="GC38" i="142"/>
  <c r="GB38" i="142"/>
  <c r="GA38" i="142"/>
  <c r="FZ38" i="142"/>
  <c r="FY38" i="142"/>
  <c r="FX38" i="142"/>
  <c r="FW38" i="142"/>
  <c r="FV38" i="142"/>
  <c r="FU38" i="142"/>
  <c r="FT38" i="142"/>
  <c r="FS38" i="142"/>
  <c r="FR38" i="142"/>
  <c r="FQ38" i="142"/>
  <c r="FP38" i="142"/>
  <c r="FO38" i="142"/>
  <c r="FN38" i="142"/>
  <c r="FM38" i="142"/>
  <c r="FL38" i="142"/>
  <c r="FK38" i="142"/>
  <c r="FJ38" i="142"/>
  <c r="FI38" i="142"/>
  <c r="FH38" i="142"/>
  <c r="FG38" i="142"/>
  <c r="FF38" i="142"/>
  <c r="FE38" i="142"/>
  <c r="FD38" i="142"/>
  <c r="FC38" i="142"/>
  <c r="FB38" i="142"/>
  <c r="FA38" i="142"/>
  <c r="EZ38" i="142"/>
  <c r="EY38" i="142"/>
  <c r="EX38" i="142"/>
  <c r="EW38" i="142"/>
  <c r="EV38" i="142"/>
  <c r="EU38" i="142"/>
  <c r="ET38" i="142"/>
  <c r="ES38" i="142"/>
  <c r="ER38" i="142"/>
  <c r="EQ38" i="142"/>
  <c r="EP38" i="142"/>
  <c r="EO38" i="142"/>
  <c r="EN38" i="142"/>
  <c r="EM38" i="142"/>
  <c r="EL38" i="142"/>
  <c r="EK38" i="142"/>
  <c r="EJ38" i="142"/>
  <c r="EI38" i="142"/>
  <c r="EH38" i="142"/>
  <c r="EG38" i="142"/>
  <c r="EF38" i="142"/>
  <c r="EE38" i="142"/>
  <c r="ED38" i="142"/>
  <c r="EC38" i="142"/>
  <c r="EB38" i="142"/>
  <c r="EA38" i="142"/>
  <c r="DZ38" i="142"/>
  <c r="DY38" i="142"/>
  <c r="DX38" i="142"/>
  <c r="DW38" i="142"/>
  <c r="DV38" i="142"/>
  <c r="DU38" i="142"/>
  <c r="DT38" i="142"/>
  <c r="DS38" i="142"/>
  <c r="DR38" i="142"/>
  <c r="DQ38" i="142"/>
  <c r="DP38" i="142"/>
  <c r="DO38" i="142"/>
  <c r="DN38" i="142"/>
  <c r="DM38" i="142"/>
  <c r="DL38" i="142"/>
  <c r="DK38" i="142"/>
  <c r="DJ38" i="142"/>
  <c r="DI38" i="142"/>
  <c r="DH38" i="142"/>
  <c r="DG38" i="142"/>
  <c r="DF38" i="142"/>
  <c r="DE38" i="142"/>
  <c r="DD38" i="142"/>
  <c r="DC38" i="142"/>
  <c r="DB38" i="142"/>
  <c r="DA38" i="142"/>
  <c r="CZ38" i="142"/>
  <c r="CY38" i="142"/>
  <c r="CX38" i="142"/>
  <c r="CW38" i="142"/>
  <c r="CV38" i="142"/>
  <c r="CU38" i="142"/>
  <c r="CT38" i="142"/>
  <c r="CS38" i="142"/>
  <c r="CR38" i="142"/>
  <c r="CQ38" i="142"/>
  <c r="CP38" i="142"/>
  <c r="CO38" i="142"/>
  <c r="CN38" i="142"/>
  <c r="CM38" i="142"/>
  <c r="CL38" i="142"/>
  <c r="CK38" i="142"/>
  <c r="CJ38" i="142"/>
  <c r="CI38" i="142"/>
  <c r="CH38" i="142"/>
  <c r="CG38" i="142"/>
  <c r="CF38" i="142"/>
  <c r="CE38" i="142"/>
  <c r="CD38" i="142"/>
  <c r="CC38" i="142"/>
  <c r="CB38" i="142"/>
  <c r="CA38" i="142"/>
  <c r="BZ38" i="142"/>
  <c r="BY38" i="142"/>
  <c r="BX38" i="142"/>
  <c r="BW38" i="142"/>
  <c r="BV38" i="142"/>
  <c r="BU38" i="142"/>
  <c r="BT38" i="142"/>
  <c r="BS38" i="142"/>
  <c r="BR38" i="142"/>
  <c r="BQ38" i="142"/>
  <c r="BP38" i="142"/>
  <c r="BO38" i="142"/>
  <c r="BN38" i="142"/>
  <c r="BM38" i="142"/>
  <c r="BL38" i="142"/>
  <c r="BK38" i="142"/>
  <c r="BJ38" i="142"/>
  <c r="BI38" i="142"/>
  <c r="BH38" i="142"/>
  <c r="BG38" i="142"/>
  <c r="BF38" i="142"/>
  <c r="BE38" i="142"/>
  <c r="BD38" i="142"/>
  <c r="BC38" i="142"/>
  <c r="BB38" i="142"/>
  <c r="BA38" i="142"/>
  <c r="AZ38" i="142"/>
  <c r="AY38" i="142"/>
  <c r="AX38" i="142"/>
  <c r="AW38" i="142"/>
  <c r="AV38" i="142"/>
  <c r="AU38" i="142"/>
  <c r="AT38" i="142"/>
  <c r="AS38" i="142"/>
  <c r="AR38" i="142"/>
  <c r="AQ38" i="142"/>
  <c r="AP38" i="142"/>
  <c r="AO38" i="142"/>
  <c r="AN38" i="142"/>
  <c r="AM38" i="142"/>
  <c r="AL38" i="142"/>
  <c r="AK38" i="142"/>
  <c r="AJ38" i="142"/>
  <c r="AI38" i="142"/>
  <c r="AH38" i="142"/>
  <c r="AG38" i="142"/>
  <c r="AF38" i="142"/>
  <c r="AE38" i="142"/>
  <c r="AD38" i="142"/>
  <c r="AC38" i="142"/>
  <c r="AB38" i="142"/>
  <c r="AA38" i="142"/>
  <c r="Z38" i="142"/>
  <c r="Y38" i="142"/>
  <c r="X38" i="142"/>
  <c r="W38" i="142"/>
  <c r="V38" i="142"/>
  <c r="U38" i="142"/>
  <c r="T38" i="142"/>
  <c r="S38" i="142"/>
  <c r="R38" i="142"/>
  <c r="Q38" i="142"/>
  <c r="P38" i="142"/>
  <c r="O38" i="142"/>
  <c r="N38" i="142"/>
  <c r="M38" i="142"/>
  <c r="L38" i="142"/>
  <c r="K38" i="142"/>
  <c r="J38" i="142"/>
  <c r="I38" i="142"/>
  <c r="H38" i="142"/>
  <c r="G38" i="142"/>
  <c r="F38" i="142"/>
  <c r="E38" i="142"/>
  <c r="D38" i="142"/>
  <c r="C38" i="142"/>
  <c r="B38" i="142"/>
  <c r="GU37" i="142"/>
  <c r="GT37" i="142"/>
  <c r="GS37" i="142"/>
  <c r="GR37" i="142"/>
  <c r="GQ37" i="142"/>
  <c r="GP37" i="142"/>
  <c r="GO37" i="142"/>
  <c r="GN37" i="142"/>
  <c r="GM37" i="142"/>
  <c r="GL37" i="142"/>
  <c r="GK37" i="142"/>
  <c r="GJ37" i="142"/>
  <c r="GI37" i="142"/>
  <c r="GH37" i="142"/>
  <c r="GG37" i="142"/>
  <c r="GF37" i="142"/>
  <c r="GE37" i="142"/>
  <c r="GD37" i="142"/>
  <c r="GC37" i="142"/>
  <c r="GB37" i="142"/>
  <c r="GA37" i="142"/>
  <c r="FZ37" i="142"/>
  <c r="FY37" i="142"/>
  <c r="FX37" i="142"/>
  <c r="FW37" i="142"/>
  <c r="FV37" i="142"/>
  <c r="FU37" i="142"/>
  <c r="FT37" i="142"/>
  <c r="FS37" i="142"/>
  <c r="FR37" i="142"/>
  <c r="FQ37" i="142"/>
  <c r="FP37" i="142"/>
  <c r="FO37" i="142"/>
  <c r="FN37" i="142"/>
  <c r="FM37" i="142"/>
  <c r="FL37" i="142"/>
  <c r="FK37" i="142"/>
  <c r="FJ37" i="142"/>
  <c r="FI37" i="142"/>
  <c r="FH37" i="142"/>
  <c r="FG37" i="142"/>
  <c r="FF37" i="142"/>
  <c r="FE37" i="142"/>
  <c r="FD37" i="142"/>
  <c r="FC37" i="142"/>
  <c r="FB37" i="142"/>
  <c r="FA37" i="142"/>
  <c r="EZ37" i="142"/>
  <c r="EY37" i="142"/>
  <c r="EX37" i="142"/>
  <c r="EW37" i="142"/>
  <c r="EV37" i="142"/>
  <c r="EU37" i="142"/>
  <c r="ET37" i="142"/>
  <c r="ES37" i="142"/>
  <c r="ER37" i="142"/>
  <c r="EQ37" i="142"/>
  <c r="EP37" i="142"/>
  <c r="EO37" i="142"/>
  <c r="EN37" i="142"/>
  <c r="EM37" i="142"/>
  <c r="EL37" i="142"/>
  <c r="EK37" i="142"/>
  <c r="EJ37" i="142"/>
  <c r="EI37" i="142"/>
  <c r="EH37" i="142"/>
  <c r="EG37" i="142"/>
  <c r="EF37" i="142"/>
  <c r="EE37" i="142"/>
  <c r="ED37" i="142"/>
  <c r="EC37" i="142"/>
  <c r="EB37" i="142"/>
  <c r="EA37" i="142"/>
  <c r="DZ37" i="142"/>
  <c r="DY37" i="142"/>
  <c r="DX37" i="142"/>
  <c r="DW37" i="142"/>
  <c r="DV37" i="142"/>
  <c r="DU37" i="142"/>
  <c r="DT37" i="142"/>
  <c r="DS37" i="142"/>
  <c r="DR37" i="142"/>
  <c r="DQ37" i="142"/>
  <c r="DP37" i="142"/>
  <c r="DO37" i="142"/>
  <c r="DN37" i="142"/>
  <c r="DM37" i="142"/>
  <c r="DL37" i="142"/>
  <c r="DK37" i="142"/>
  <c r="DJ37" i="142"/>
  <c r="DI37" i="142"/>
  <c r="DH37" i="142"/>
  <c r="DG37" i="142"/>
  <c r="DF37" i="142"/>
  <c r="DE37" i="142"/>
  <c r="DD37" i="142"/>
  <c r="DC37" i="142"/>
  <c r="DB37" i="142"/>
  <c r="DA37" i="142"/>
  <c r="CZ37" i="142"/>
  <c r="CY37" i="142"/>
  <c r="CX37" i="142"/>
  <c r="CW37" i="142"/>
  <c r="CV37" i="142"/>
  <c r="CU37" i="142"/>
  <c r="CT37" i="142"/>
  <c r="CS37" i="142"/>
  <c r="CR37" i="142"/>
  <c r="CQ37" i="142"/>
  <c r="CP37" i="142"/>
  <c r="CO37" i="142"/>
  <c r="CN37" i="142"/>
  <c r="CM37" i="142"/>
  <c r="CL37" i="142"/>
  <c r="CK37" i="142"/>
  <c r="CJ37" i="142"/>
  <c r="CI37" i="142"/>
  <c r="CH37" i="142"/>
  <c r="CG37" i="142"/>
  <c r="CF37" i="142"/>
  <c r="CE37" i="142"/>
  <c r="CD37" i="142"/>
  <c r="CC37" i="142"/>
  <c r="CB37" i="142"/>
  <c r="CA37" i="142"/>
  <c r="BZ37" i="142"/>
  <c r="BY37" i="142"/>
  <c r="BX37" i="142"/>
  <c r="BW37" i="142"/>
  <c r="BV37" i="142"/>
  <c r="BU37" i="142"/>
  <c r="BT37" i="142"/>
  <c r="BS37" i="142"/>
  <c r="BR37" i="142"/>
  <c r="BQ37" i="142"/>
  <c r="BP37" i="142"/>
  <c r="BO37" i="142"/>
  <c r="BN37" i="142"/>
  <c r="BM37" i="142"/>
  <c r="BL37" i="142"/>
  <c r="BK37" i="142"/>
  <c r="BJ37" i="142"/>
  <c r="BI37" i="142"/>
  <c r="BH37" i="142"/>
  <c r="BG37" i="142"/>
  <c r="BF37" i="142"/>
  <c r="BE37" i="142"/>
  <c r="BD37" i="142"/>
  <c r="BC37" i="142"/>
  <c r="BB37" i="142"/>
  <c r="BA37" i="142"/>
  <c r="AZ37" i="142"/>
  <c r="AY37" i="142"/>
  <c r="AX37" i="142"/>
  <c r="AW37" i="142"/>
  <c r="AV37" i="142"/>
  <c r="AU37" i="142"/>
  <c r="AT37" i="142"/>
  <c r="AS37" i="142"/>
  <c r="AR37" i="142"/>
  <c r="AQ37" i="142"/>
  <c r="AP37" i="142"/>
  <c r="AO37" i="142"/>
  <c r="AN37" i="142"/>
  <c r="AM37" i="142"/>
  <c r="AL37" i="142"/>
  <c r="AK37" i="142"/>
  <c r="AJ37" i="142"/>
  <c r="AI37" i="142"/>
  <c r="AH37" i="142"/>
  <c r="AG37" i="142"/>
  <c r="AF37" i="142"/>
  <c r="AE37" i="142"/>
  <c r="AD37" i="142"/>
  <c r="AC37" i="142"/>
  <c r="AB37" i="142"/>
  <c r="AA37" i="142"/>
  <c r="Z37" i="142"/>
  <c r="Y37" i="142"/>
  <c r="X37" i="142"/>
  <c r="W37" i="142"/>
  <c r="V37" i="142"/>
  <c r="U37" i="142"/>
  <c r="T37" i="142"/>
  <c r="S37" i="142"/>
  <c r="R37" i="142"/>
  <c r="Q37" i="142"/>
  <c r="P37" i="142"/>
  <c r="O37" i="142"/>
  <c r="N37" i="142"/>
  <c r="M37" i="142"/>
  <c r="L37" i="142"/>
  <c r="K37" i="142"/>
  <c r="J37" i="142"/>
  <c r="I37" i="142"/>
  <c r="H37" i="142"/>
  <c r="G37" i="142"/>
  <c r="F37" i="142"/>
  <c r="E37" i="142"/>
  <c r="D37" i="142"/>
  <c r="C37" i="142"/>
  <c r="B37" i="142"/>
  <c r="GU35" i="142"/>
  <c r="GT35" i="142"/>
  <c r="GS35" i="142"/>
  <c r="GR35" i="142"/>
  <c r="GQ35" i="142"/>
  <c r="GP35" i="142"/>
  <c r="GO35" i="142"/>
  <c r="GN35" i="142"/>
  <c r="GM35" i="142"/>
  <c r="GL35" i="142"/>
  <c r="GK35" i="142"/>
  <c r="GJ35" i="142"/>
  <c r="GI35" i="142"/>
  <c r="GH35" i="142"/>
  <c r="GG35" i="142"/>
  <c r="GF35" i="142"/>
  <c r="GE35" i="142"/>
  <c r="GD35" i="142"/>
  <c r="GC35" i="142"/>
  <c r="GB35" i="142"/>
  <c r="GA35" i="142"/>
  <c r="FZ35" i="142"/>
  <c r="FY35" i="142"/>
  <c r="FX35" i="142"/>
  <c r="FW35" i="142"/>
  <c r="FV35" i="142"/>
  <c r="FU35" i="142"/>
  <c r="FT35" i="142"/>
  <c r="FS35" i="142"/>
  <c r="FR35" i="142"/>
  <c r="FQ35" i="142"/>
  <c r="FP35" i="142"/>
  <c r="FO35" i="142"/>
  <c r="FN35" i="142"/>
  <c r="FM35" i="142"/>
  <c r="FL35" i="142"/>
  <c r="FK35" i="142"/>
  <c r="FJ35" i="142"/>
  <c r="FI35" i="142"/>
  <c r="FH35" i="142"/>
  <c r="FG35" i="142"/>
  <c r="FF35" i="142"/>
  <c r="FE35" i="142"/>
  <c r="FD35" i="142"/>
  <c r="FC35" i="142"/>
  <c r="FB35" i="142"/>
  <c r="FA35" i="142"/>
  <c r="EZ35" i="142"/>
  <c r="EY35" i="142"/>
  <c r="EX35" i="142"/>
  <c r="EW35" i="142"/>
  <c r="EV35" i="142"/>
  <c r="EU35" i="142"/>
  <c r="ET35" i="142"/>
  <c r="ES35" i="142"/>
  <c r="ER35" i="142"/>
  <c r="EQ35" i="142"/>
  <c r="EP35" i="142"/>
  <c r="EO35" i="142"/>
  <c r="EN35" i="142"/>
  <c r="EM35" i="142"/>
  <c r="EL35" i="142"/>
  <c r="EK35" i="142"/>
  <c r="EJ35" i="142"/>
  <c r="EI35" i="142"/>
  <c r="EH35" i="142"/>
  <c r="EG35" i="142"/>
  <c r="EF35" i="142"/>
  <c r="EE35" i="142"/>
  <c r="ED35" i="142"/>
  <c r="EC35" i="142"/>
  <c r="EB35" i="142"/>
  <c r="EA35" i="142"/>
  <c r="DZ35" i="142"/>
  <c r="DY35" i="142"/>
  <c r="DX35" i="142"/>
  <c r="DW35" i="142"/>
  <c r="DV35" i="142"/>
  <c r="DU35" i="142"/>
  <c r="DT35" i="142"/>
  <c r="DS35" i="142"/>
  <c r="DR35" i="142"/>
  <c r="DQ35" i="142"/>
  <c r="DP35" i="142"/>
  <c r="DO35" i="142"/>
  <c r="DN35" i="142"/>
  <c r="DM35" i="142"/>
  <c r="DL35" i="142"/>
  <c r="DK35" i="142"/>
  <c r="DJ35" i="142"/>
  <c r="DI35" i="142"/>
  <c r="DH35" i="142"/>
  <c r="DG35" i="142"/>
  <c r="DF35" i="142"/>
  <c r="DE35" i="142"/>
  <c r="DD35" i="142"/>
  <c r="DC35" i="142"/>
  <c r="DB35" i="142"/>
  <c r="DA35" i="142"/>
  <c r="CZ35" i="142"/>
  <c r="CY35" i="142"/>
  <c r="CX35" i="142"/>
  <c r="CW35" i="142"/>
  <c r="CV35" i="142"/>
  <c r="CU35" i="142"/>
  <c r="CT35" i="142"/>
  <c r="CS35" i="142"/>
  <c r="CR35" i="142"/>
  <c r="CQ35" i="142"/>
  <c r="CP35" i="142"/>
  <c r="CO35" i="142"/>
  <c r="CN35" i="142"/>
  <c r="CM35" i="142"/>
  <c r="CL35" i="142"/>
  <c r="CK35" i="142"/>
  <c r="CJ35" i="142"/>
  <c r="CI35" i="142"/>
  <c r="CH35" i="142"/>
  <c r="CG35" i="142"/>
  <c r="CF35" i="142"/>
  <c r="CE35" i="142"/>
  <c r="CD35" i="142"/>
  <c r="CC35" i="142"/>
  <c r="CB35" i="142"/>
  <c r="CA35" i="142"/>
  <c r="BZ35" i="142"/>
  <c r="BY35" i="142"/>
  <c r="BX35" i="142"/>
  <c r="BW35" i="142"/>
  <c r="BV35" i="142"/>
  <c r="BU35" i="142"/>
  <c r="BT35" i="142"/>
  <c r="BS35" i="142"/>
  <c r="BR35" i="142"/>
  <c r="BQ35" i="142"/>
  <c r="BP35" i="142"/>
  <c r="BO35" i="142"/>
  <c r="BN35" i="142"/>
  <c r="BM35" i="142"/>
  <c r="BL35" i="142"/>
  <c r="BK35" i="142"/>
  <c r="BJ35" i="142"/>
  <c r="BI35" i="142"/>
  <c r="BH35" i="142"/>
  <c r="BG35" i="142"/>
  <c r="BF35" i="142"/>
  <c r="BE35" i="142"/>
  <c r="BD35" i="142"/>
  <c r="BC35" i="142"/>
  <c r="BB35" i="142"/>
  <c r="BA35" i="142"/>
  <c r="AZ35" i="142"/>
  <c r="AY35" i="142"/>
  <c r="AX35" i="142"/>
  <c r="AW35" i="142"/>
  <c r="AV35" i="142"/>
  <c r="AU35" i="142"/>
  <c r="AT35" i="142"/>
  <c r="AS35" i="142"/>
  <c r="AR35" i="142"/>
  <c r="AQ35" i="142"/>
  <c r="AP35" i="142"/>
  <c r="AO35" i="142"/>
  <c r="AN35" i="142"/>
  <c r="AM35" i="142"/>
  <c r="AL35" i="142"/>
  <c r="AK35" i="142"/>
  <c r="AJ35" i="142"/>
  <c r="AI35" i="142"/>
  <c r="AH35" i="142"/>
  <c r="AG35" i="142"/>
  <c r="AF35" i="142"/>
  <c r="AE35" i="142"/>
  <c r="AD35" i="142"/>
  <c r="AC35" i="142"/>
  <c r="AB35" i="142"/>
  <c r="AA35" i="142"/>
  <c r="Z35" i="142"/>
  <c r="Y35" i="142"/>
  <c r="X35" i="142"/>
  <c r="W35" i="142"/>
  <c r="V35" i="142"/>
  <c r="U35" i="142"/>
  <c r="T35" i="142"/>
  <c r="S35" i="142"/>
  <c r="R35" i="142"/>
  <c r="Q35" i="142"/>
  <c r="P35" i="142"/>
  <c r="O35" i="142"/>
  <c r="N35" i="142"/>
  <c r="M35" i="142"/>
  <c r="L35" i="142"/>
  <c r="K35" i="142"/>
  <c r="J35" i="142"/>
  <c r="I35" i="142"/>
  <c r="H35" i="142"/>
  <c r="G35" i="142"/>
  <c r="F35" i="142"/>
  <c r="E35" i="142"/>
  <c r="D35" i="142"/>
  <c r="C35" i="142"/>
  <c r="B35" i="142"/>
  <c r="GU34" i="142"/>
  <c r="GT34" i="142"/>
  <c r="GS34" i="142"/>
  <c r="GR34" i="142"/>
  <c r="GQ34" i="142"/>
  <c r="GP34" i="142"/>
  <c r="GO34" i="142"/>
  <c r="GN34" i="142"/>
  <c r="GM34" i="142"/>
  <c r="GL34" i="142"/>
  <c r="GK34" i="142"/>
  <c r="GJ34" i="142"/>
  <c r="GI34" i="142"/>
  <c r="GH34" i="142"/>
  <c r="GG34" i="142"/>
  <c r="GF34" i="142"/>
  <c r="GE34" i="142"/>
  <c r="GD34" i="142"/>
  <c r="GC34" i="142"/>
  <c r="GB34" i="142"/>
  <c r="GA34" i="142"/>
  <c r="FZ34" i="142"/>
  <c r="FY34" i="142"/>
  <c r="FX34" i="142"/>
  <c r="FW34" i="142"/>
  <c r="FV34" i="142"/>
  <c r="FU34" i="142"/>
  <c r="FT34" i="142"/>
  <c r="FS34" i="142"/>
  <c r="FR34" i="142"/>
  <c r="FQ34" i="142"/>
  <c r="FP34" i="142"/>
  <c r="FO34" i="142"/>
  <c r="FN34" i="142"/>
  <c r="FM34" i="142"/>
  <c r="FL34" i="142"/>
  <c r="FK34" i="142"/>
  <c r="FJ34" i="142"/>
  <c r="FI34" i="142"/>
  <c r="FH34" i="142"/>
  <c r="FG34" i="142"/>
  <c r="FF34" i="142"/>
  <c r="FE34" i="142"/>
  <c r="FD34" i="142"/>
  <c r="FC34" i="142"/>
  <c r="FB34" i="142"/>
  <c r="FA34" i="142"/>
  <c r="EZ34" i="142"/>
  <c r="EY34" i="142"/>
  <c r="EX34" i="142"/>
  <c r="EW34" i="142"/>
  <c r="EV34" i="142"/>
  <c r="EU34" i="142"/>
  <c r="ET34" i="142"/>
  <c r="ES34" i="142"/>
  <c r="ER34" i="142"/>
  <c r="EQ34" i="142"/>
  <c r="EP34" i="142"/>
  <c r="EO34" i="142"/>
  <c r="EN34" i="142"/>
  <c r="EM34" i="142"/>
  <c r="EL34" i="142"/>
  <c r="EK34" i="142"/>
  <c r="EJ34" i="142"/>
  <c r="EI34" i="142"/>
  <c r="EH34" i="142"/>
  <c r="EG34" i="142"/>
  <c r="EF34" i="142"/>
  <c r="EE34" i="142"/>
  <c r="ED34" i="142"/>
  <c r="EC34" i="142"/>
  <c r="EB34" i="142"/>
  <c r="EA34" i="142"/>
  <c r="DZ34" i="142"/>
  <c r="DY34" i="142"/>
  <c r="DX34" i="142"/>
  <c r="DW34" i="142"/>
  <c r="DV34" i="142"/>
  <c r="DU34" i="142"/>
  <c r="DT34" i="142"/>
  <c r="DS34" i="142"/>
  <c r="DR34" i="142"/>
  <c r="DQ34" i="142"/>
  <c r="DP34" i="142"/>
  <c r="DO34" i="142"/>
  <c r="DN34" i="142"/>
  <c r="DM34" i="142"/>
  <c r="DL34" i="142"/>
  <c r="DK34" i="142"/>
  <c r="DJ34" i="142"/>
  <c r="DI34" i="142"/>
  <c r="DH34" i="142"/>
  <c r="DG34" i="142"/>
  <c r="DF34" i="142"/>
  <c r="DE34" i="142"/>
  <c r="DD34" i="142"/>
  <c r="DC34" i="142"/>
  <c r="DB34" i="142"/>
  <c r="DA34" i="142"/>
  <c r="CZ34" i="142"/>
  <c r="CY34" i="142"/>
  <c r="CX34" i="142"/>
  <c r="CW34" i="142"/>
  <c r="CV34" i="142"/>
  <c r="CU34" i="142"/>
  <c r="CT34" i="142"/>
  <c r="CS34" i="142"/>
  <c r="CR34" i="142"/>
  <c r="CQ34" i="142"/>
  <c r="CP34" i="142"/>
  <c r="CO34" i="142"/>
  <c r="CN34" i="142"/>
  <c r="CM34" i="142"/>
  <c r="CL34" i="142"/>
  <c r="CK34" i="142"/>
  <c r="CJ34" i="142"/>
  <c r="CI34" i="142"/>
  <c r="CH34" i="142"/>
  <c r="CG34" i="142"/>
  <c r="CF34" i="142"/>
  <c r="CE34" i="142"/>
  <c r="CD34" i="142"/>
  <c r="CC34" i="142"/>
  <c r="CB34" i="142"/>
  <c r="CA34" i="142"/>
  <c r="BZ34" i="142"/>
  <c r="BY34" i="142"/>
  <c r="BX34" i="142"/>
  <c r="BW34" i="142"/>
  <c r="BV34" i="142"/>
  <c r="BU34" i="142"/>
  <c r="BT34" i="142"/>
  <c r="BS34" i="142"/>
  <c r="BR34" i="142"/>
  <c r="BQ34" i="142"/>
  <c r="BP34" i="142"/>
  <c r="BO34" i="142"/>
  <c r="BN34" i="142"/>
  <c r="BM34" i="142"/>
  <c r="BL34" i="142"/>
  <c r="BK34" i="142"/>
  <c r="BJ34" i="142"/>
  <c r="BI34" i="142"/>
  <c r="BH34" i="142"/>
  <c r="BG34" i="142"/>
  <c r="BF34" i="142"/>
  <c r="BE34" i="142"/>
  <c r="BD34" i="142"/>
  <c r="BC34" i="142"/>
  <c r="BB34" i="142"/>
  <c r="BA34" i="142"/>
  <c r="AZ34" i="142"/>
  <c r="AY34" i="142"/>
  <c r="AX34" i="142"/>
  <c r="AW34" i="142"/>
  <c r="AV34" i="142"/>
  <c r="AU34" i="142"/>
  <c r="AT34" i="142"/>
  <c r="AS34" i="142"/>
  <c r="AR34" i="142"/>
  <c r="AQ34" i="142"/>
  <c r="AP34" i="142"/>
  <c r="AO34" i="142"/>
  <c r="AN34" i="142"/>
  <c r="AM34" i="142"/>
  <c r="AL34" i="142"/>
  <c r="AK34" i="142"/>
  <c r="AJ34" i="142"/>
  <c r="AI34" i="142"/>
  <c r="AH34" i="142"/>
  <c r="AG34" i="142"/>
  <c r="AF34" i="142"/>
  <c r="AE34" i="142"/>
  <c r="AD34" i="142"/>
  <c r="AC34" i="142"/>
  <c r="AB34" i="142"/>
  <c r="AA34" i="142"/>
  <c r="Z34" i="142"/>
  <c r="Y34" i="142"/>
  <c r="X34" i="142"/>
  <c r="W34" i="142"/>
  <c r="V34" i="142"/>
  <c r="U34" i="142"/>
  <c r="T34" i="142"/>
  <c r="S34" i="142"/>
  <c r="R34" i="142"/>
  <c r="Q34" i="142"/>
  <c r="P34" i="142"/>
  <c r="O34" i="142"/>
  <c r="N34" i="142"/>
  <c r="M34" i="142"/>
  <c r="L34" i="142"/>
  <c r="K34" i="142"/>
  <c r="J34" i="142"/>
  <c r="I34" i="142"/>
  <c r="H34" i="142"/>
  <c r="G34" i="142"/>
  <c r="F34" i="142"/>
  <c r="E34" i="142"/>
  <c r="D34" i="142"/>
  <c r="C34" i="142"/>
  <c r="B34" i="142"/>
  <c r="GU32" i="142"/>
  <c r="GT32" i="142"/>
  <c r="GS32" i="142"/>
  <c r="GR32" i="142"/>
  <c r="GQ32" i="142"/>
  <c r="GP32" i="142"/>
  <c r="GO32" i="142"/>
  <c r="GN32" i="142"/>
  <c r="GM32" i="142"/>
  <c r="GL32" i="142"/>
  <c r="GK32" i="142"/>
  <c r="GJ32" i="142"/>
  <c r="GI32" i="142"/>
  <c r="GH32" i="142"/>
  <c r="GG32" i="142"/>
  <c r="GF32" i="142"/>
  <c r="GE32" i="142"/>
  <c r="GD32" i="142"/>
  <c r="GC32" i="142"/>
  <c r="GB32" i="142"/>
  <c r="GA32" i="142"/>
  <c r="FZ32" i="142"/>
  <c r="FY32" i="142"/>
  <c r="FX32" i="142"/>
  <c r="FW32" i="142"/>
  <c r="FV32" i="142"/>
  <c r="FU32" i="142"/>
  <c r="FT32" i="142"/>
  <c r="FS32" i="142"/>
  <c r="FR32" i="142"/>
  <c r="FQ32" i="142"/>
  <c r="FP32" i="142"/>
  <c r="FO32" i="142"/>
  <c r="FN32" i="142"/>
  <c r="FM32" i="142"/>
  <c r="FL32" i="142"/>
  <c r="FK32" i="142"/>
  <c r="FJ32" i="142"/>
  <c r="FI32" i="142"/>
  <c r="FH32" i="142"/>
  <c r="FG32" i="142"/>
  <c r="FF32" i="142"/>
  <c r="FE32" i="142"/>
  <c r="FD32" i="142"/>
  <c r="FC32" i="142"/>
  <c r="FB32" i="142"/>
  <c r="FA32" i="142"/>
  <c r="EZ32" i="142"/>
  <c r="EY32" i="142"/>
  <c r="EX32" i="142"/>
  <c r="EW32" i="142"/>
  <c r="EV32" i="142"/>
  <c r="EU32" i="142"/>
  <c r="ET32" i="142"/>
  <c r="ES32" i="142"/>
  <c r="ER32" i="142"/>
  <c r="EQ32" i="142"/>
  <c r="EP32" i="142"/>
  <c r="EO32" i="142"/>
  <c r="EN32" i="142"/>
  <c r="EM32" i="142"/>
  <c r="EL32" i="142"/>
  <c r="EK32" i="142"/>
  <c r="EJ32" i="142"/>
  <c r="EI32" i="142"/>
  <c r="EH32" i="142"/>
  <c r="EG32" i="142"/>
  <c r="EF32" i="142"/>
  <c r="EE32" i="142"/>
  <c r="ED32" i="142"/>
  <c r="EC32" i="142"/>
  <c r="EB32" i="142"/>
  <c r="EA32" i="142"/>
  <c r="DZ32" i="142"/>
  <c r="DY32" i="142"/>
  <c r="DX32" i="142"/>
  <c r="DW32" i="142"/>
  <c r="DV32" i="142"/>
  <c r="DU32" i="142"/>
  <c r="DT32" i="142"/>
  <c r="DS32" i="142"/>
  <c r="DR32" i="142"/>
  <c r="DQ32" i="142"/>
  <c r="DP32" i="142"/>
  <c r="DO32" i="142"/>
  <c r="DN32" i="142"/>
  <c r="DM32" i="142"/>
  <c r="DL32" i="142"/>
  <c r="DK32" i="142"/>
  <c r="DJ32" i="142"/>
  <c r="DI32" i="142"/>
  <c r="DH32" i="142"/>
  <c r="DG32" i="142"/>
  <c r="DF32" i="142"/>
  <c r="DE32" i="142"/>
  <c r="DD32" i="142"/>
  <c r="DC32" i="142"/>
  <c r="DB32" i="142"/>
  <c r="DA32" i="142"/>
  <c r="CZ32" i="142"/>
  <c r="CY32" i="142"/>
  <c r="CX32" i="142"/>
  <c r="CW32" i="142"/>
  <c r="CV32" i="142"/>
  <c r="CU32" i="142"/>
  <c r="CT32" i="142"/>
  <c r="CS32" i="142"/>
  <c r="CR32" i="142"/>
  <c r="CQ32" i="142"/>
  <c r="CP32" i="142"/>
  <c r="CO32" i="142"/>
  <c r="CN32" i="142"/>
  <c r="CM32" i="142"/>
  <c r="CL32" i="142"/>
  <c r="CK32" i="142"/>
  <c r="CJ32" i="142"/>
  <c r="CI32" i="142"/>
  <c r="CH32" i="142"/>
  <c r="CG32" i="142"/>
  <c r="CF32" i="142"/>
  <c r="CE32" i="142"/>
  <c r="CD32" i="142"/>
  <c r="CC32" i="142"/>
  <c r="CB32" i="142"/>
  <c r="CA32" i="142"/>
  <c r="BZ32" i="142"/>
  <c r="BY32" i="142"/>
  <c r="BX32" i="142"/>
  <c r="BW32" i="142"/>
  <c r="BV32" i="142"/>
  <c r="BU32" i="142"/>
  <c r="BT32" i="142"/>
  <c r="BS32" i="142"/>
  <c r="BR32" i="142"/>
  <c r="BQ32" i="142"/>
  <c r="BP32" i="142"/>
  <c r="BO32" i="142"/>
  <c r="BN32" i="142"/>
  <c r="BM32" i="142"/>
  <c r="BL32" i="142"/>
  <c r="BK32" i="142"/>
  <c r="BJ32" i="142"/>
  <c r="BI32" i="142"/>
  <c r="BH32" i="142"/>
  <c r="BG32" i="142"/>
  <c r="BF32" i="142"/>
  <c r="BE32" i="142"/>
  <c r="BD32" i="142"/>
  <c r="BC32" i="142"/>
  <c r="BB32" i="142"/>
  <c r="BA32" i="142"/>
  <c r="AZ32" i="142"/>
  <c r="AY32" i="142"/>
  <c r="AX32" i="142"/>
  <c r="AW32" i="142"/>
  <c r="AV32" i="142"/>
  <c r="AU32" i="142"/>
  <c r="AT32" i="142"/>
  <c r="AS32" i="142"/>
  <c r="AR32" i="142"/>
  <c r="AQ32" i="142"/>
  <c r="AP32" i="142"/>
  <c r="AO32" i="142"/>
  <c r="AN32" i="142"/>
  <c r="AM32" i="142"/>
  <c r="AL32" i="142"/>
  <c r="AK32" i="142"/>
  <c r="AJ32" i="142"/>
  <c r="AI32" i="142"/>
  <c r="AH32" i="142"/>
  <c r="AG32" i="142"/>
  <c r="AF32" i="142"/>
  <c r="AE32" i="142"/>
  <c r="AD32" i="142"/>
  <c r="AC32" i="142"/>
  <c r="AB32" i="142"/>
  <c r="AA32" i="142"/>
  <c r="Z32" i="142"/>
  <c r="Y32" i="142"/>
  <c r="X32" i="142"/>
  <c r="W32" i="142"/>
  <c r="V32" i="142"/>
  <c r="U32" i="142"/>
  <c r="T32" i="142"/>
  <c r="S32" i="142"/>
  <c r="R32" i="142"/>
  <c r="Q32" i="142"/>
  <c r="P32" i="142"/>
  <c r="O32" i="142"/>
  <c r="N32" i="142"/>
  <c r="M32" i="142"/>
  <c r="L32" i="142"/>
  <c r="K32" i="142"/>
  <c r="J32" i="142"/>
  <c r="I32" i="142"/>
  <c r="H32" i="142"/>
  <c r="G32" i="142"/>
  <c r="F32" i="142"/>
  <c r="E32" i="142"/>
  <c r="D32" i="142"/>
  <c r="C32" i="142"/>
  <c r="B32" i="142"/>
  <c r="GU31" i="142"/>
  <c r="GT31" i="142"/>
  <c r="GS31" i="142"/>
  <c r="GR31" i="142"/>
  <c r="GQ31" i="142"/>
  <c r="GP31" i="142"/>
  <c r="GO31" i="142"/>
  <c r="GN31" i="142"/>
  <c r="GM31" i="142"/>
  <c r="GL31" i="142"/>
  <c r="GK31" i="142"/>
  <c r="GJ31" i="142"/>
  <c r="GI31" i="142"/>
  <c r="GH31" i="142"/>
  <c r="GG31" i="142"/>
  <c r="GF31" i="142"/>
  <c r="GE31" i="142"/>
  <c r="GD31" i="142"/>
  <c r="GC31" i="142"/>
  <c r="GB31" i="142"/>
  <c r="GA31" i="142"/>
  <c r="FZ31" i="142"/>
  <c r="FY31" i="142"/>
  <c r="FX31" i="142"/>
  <c r="FW31" i="142"/>
  <c r="FV31" i="142"/>
  <c r="FU31" i="142"/>
  <c r="FT31" i="142"/>
  <c r="FS31" i="142"/>
  <c r="FR31" i="142"/>
  <c r="FQ31" i="142"/>
  <c r="FP31" i="142"/>
  <c r="FO31" i="142"/>
  <c r="FN31" i="142"/>
  <c r="FM31" i="142"/>
  <c r="FL31" i="142"/>
  <c r="FK31" i="142"/>
  <c r="FJ31" i="142"/>
  <c r="FI31" i="142"/>
  <c r="FH31" i="142"/>
  <c r="FG31" i="142"/>
  <c r="FF31" i="142"/>
  <c r="FE31" i="142"/>
  <c r="FD31" i="142"/>
  <c r="FC31" i="142"/>
  <c r="FB31" i="142"/>
  <c r="FA31" i="142"/>
  <c r="EZ31" i="142"/>
  <c r="EY31" i="142"/>
  <c r="EX31" i="142"/>
  <c r="EW31" i="142"/>
  <c r="EV31" i="142"/>
  <c r="EU31" i="142"/>
  <c r="ET31" i="142"/>
  <c r="ES31" i="142"/>
  <c r="ER31" i="142"/>
  <c r="EQ31" i="142"/>
  <c r="EP31" i="142"/>
  <c r="EO31" i="142"/>
  <c r="EN31" i="142"/>
  <c r="EM31" i="142"/>
  <c r="EL31" i="142"/>
  <c r="EK31" i="142"/>
  <c r="EJ31" i="142"/>
  <c r="EI31" i="142"/>
  <c r="EH31" i="142"/>
  <c r="EG31" i="142"/>
  <c r="EF31" i="142"/>
  <c r="EE31" i="142"/>
  <c r="ED31" i="142"/>
  <c r="EC31" i="142"/>
  <c r="EB31" i="142"/>
  <c r="EA31" i="142"/>
  <c r="DZ31" i="142"/>
  <c r="DY31" i="142"/>
  <c r="DX31" i="142"/>
  <c r="DW31" i="142"/>
  <c r="DV31" i="142"/>
  <c r="DU31" i="142"/>
  <c r="DT31" i="142"/>
  <c r="DS31" i="142"/>
  <c r="DR31" i="142"/>
  <c r="DQ31" i="142"/>
  <c r="DP31" i="142"/>
  <c r="DO31" i="142"/>
  <c r="DN31" i="142"/>
  <c r="DM31" i="142"/>
  <c r="DL31" i="142"/>
  <c r="DK31" i="142"/>
  <c r="DJ31" i="142"/>
  <c r="DI31" i="142"/>
  <c r="DH31" i="142"/>
  <c r="DG31" i="142"/>
  <c r="DF31" i="142"/>
  <c r="DE31" i="142"/>
  <c r="DD31" i="142"/>
  <c r="DC31" i="142"/>
  <c r="DB31" i="142"/>
  <c r="DA31" i="142"/>
  <c r="CZ31" i="142"/>
  <c r="CY31" i="142"/>
  <c r="CX31" i="142"/>
  <c r="CW31" i="142"/>
  <c r="CV31" i="142"/>
  <c r="CU31" i="142"/>
  <c r="CT31" i="142"/>
  <c r="CS31" i="142"/>
  <c r="CR31" i="142"/>
  <c r="CQ31" i="142"/>
  <c r="CP31" i="142"/>
  <c r="CO31" i="142"/>
  <c r="CN31" i="142"/>
  <c r="CM31" i="142"/>
  <c r="CL31" i="142"/>
  <c r="CK31" i="142"/>
  <c r="CJ31" i="142"/>
  <c r="CI31" i="142"/>
  <c r="CH31" i="142"/>
  <c r="CG31" i="142"/>
  <c r="CF31" i="142"/>
  <c r="CE31" i="142"/>
  <c r="CD31" i="142"/>
  <c r="CC31" i="142"/>
  <c r="CB31" i="142"/>
  <c r="CA31" i="142"/>
  <c r="BZ31" i="142"/>
  <c r="BY31" i="142"/>
  <c r="BX31" i="142"/>
  <c r="BW31" i="142"/>
  <c r="BV31" i="142"/>
  <c r="BU31" i="142"/>
  <c r="BT31" i="142"/>
  <c r="BS31" i="142"/>
  <c r="BR31" i="142"/>
  <c r="BQ31" i="142"/>
  <c r="BP31" i="142"/>
  <c r="BO31" i="142"/>
  <c r="BN31" i="142"/>
  <c r="BM31" i="142"/>
  <c r="BL31" i="142"/>
  <c r="BK31" i="142"/>
  <c r="BJ31" i="142"/>
  <c r="BI31" i="142"/>
  <c r="BH31" i="142"/>
  <c r="BG31" i="142"/>
  <c r="BF31" i="142"/>
  <c r="BE31" i="142"/>
  <c r="BD31" i="142"/>
  <c r="BC31" i="142"/>
  <c r="BB31" i="142"/>
  <c r="BA31" i="142"/>
  <c r="AZ31" i="142"/>
  <c r="AY31" i="142"/>
  <c r="AX31" i="142"/>
  <c r="AW31" i="142"/>
  <c r="AV31" i="142"/>
  <c r="AU31" i="142"/>
  <c r="AT31" i="142"/>
  <c r="AS31" i="142"/>
  <c r="AR31" i="142"/>
  <c r="AQ31" i="142"/>
  <c r="AP31" i="142"/>
  <c r="AO31" i="142"/>
  <c r="AN31" i="142"/>
  <c r="AM31" i="142"/>
  <c r="AL31" i="142"/>
  <c r="AK31" i="142"/>
  <c r="AJ31" i="142"/>
  <c r="AI31" i="142"/>
  <c r="AH31" i="142"/>
  <c r="AG31" i="142"/>
  <c r="AF31" i="142"/>
  <c r="AE31" i="142"/>
  <c r="AD31" i="142"/>
  <c r="AC31" i="142"/>
  <c r="AB31" i="142"/>
  <c r="AA31" i="142"/>
  <c r="Z31" i="142"/>
  <c r="Y31" i="142"/>
  <c r="X31" i="142"/>
  <c r="W31" i="142"/>
  <c r="V31" i="142"/>
  <c r="U31" i="142"/>
  <c r="T31" i="142"/>
  <c r="S31" i="142"/>
  <c r="R31" i="142"/>
  <c r="Q31" i="142"/>
  <c r="P31" i="142"/>
  <c r="O31" i="142"/>
  <c r="N31" i="142"/>
  <c r="M31" i="142"/>
  <c r="L31" i="142"/>
  <c r="K31" i="142"/>
  <c r="J31" i="142"/>
  <c r="I31" i="142"/>
  <c r="H31" i="142"/>
  <c r="G31" i="142"/>
  <c r="F31" i="142"/>
  <c r="E31" i="142"/>
  <c r="D31" i="142"/>
  <c r="C31" i="142"/>
  <c r="B31" i="142"/>
  <c r="GU28" i="142"/>
  <c r="GT28" i="142"/>
  <c r="GS28" i="142"/>
  <c r="GR28" i="142"/>
  <c r="GQ28" i="142"/>
  <c r="GP28" i="142"/>
  <c r="GO28" i="142"/>
  <c r="GN28" i="142"/>
  <c r="GM28" i="142"/>
  <c r="GL28" i="142"/>
  <c r="GK28" i="142"/>
  <c r="GJ28" i="142"/>
  <c r="GI28" i="142"/>
  <c r="GH28" i="142"/>
  <c r="GG28" i="142"/>
  <c r="GF28" i="142"/>
  <c r="GE28" i="142"/>
  <c r="GD28" i="142"/>
  <c r="GC28" i="142"/>
  <c r="GB28" i="142"/>
  <c r="GA28" i="142"/>
  <c r="FZ28" i="142"/>
  <c r="FY28" i="142"/>
  <c r="FX28" i="142"/>
  <c r="FW28" i="142"/>
  <c r="FV28" i="142"/>
  <c r="FU28" i="142"/>
  <c r="FT28" i="142"/>
  <c r="FS28" i="142"/>
  <c r="FR28" i="142"/>
  <c r="FQ28" i="142"/>
  <c r="FP28" i="142"/>
  <c r="FO28" i="142"/>
  <c r="FN28" i="142"/>
  <c r="FM28" i="142"/>
  <c r="FL28" i="142"/>
  <c r="FK28" i="142"/>
  <c r="FJ28" i="142"/>
  <c r="FI28" i="142"/>
  <c r="FH28" i="142"/>
  <c r="FG28" i="142"/>
  <c r="FF28" i="142"/>
  <c r="FE28" i="142"/>
  <c r="FD28" i="142"/>
  <c r="FC28" i="142"/>
  <c r="FB28" i="142"/>
  <c r="FA28" i="142"/>
  <c r="EZ28" i="142"/>
  <c r="EY28" i="142"/>
  <c r="EX28" i="142"/>
  <c r="EW28" i="142"/>
  <c r="EV28" i="142"/>
  <c r="EU28" i="142"/>
  <c r="ET28" i="142"/>
  <c r="ES28" i="142"/>
  <c r="ER28" i="142"/>
  <c r="EQ28" i="142"/>
  <c r="EP28" i="142"/>
  <c r="EO28" i="142"/>
  <c r="EN28" i="142"/>
  <c r="EM28" i="142"/>
  <c r="EL28" i="142"/>
  <c r="EK28" i="142"/>
  <c r="EJ28" i="142"/>
  <c r="EI28" i="142"/>
  <c r="EH28" i="142"/>
  <c r="EG28" i="142"/>
  <c r="EF28" i="142"/>
  <c r="EE28" i="142"/>
  <c r="ED28" i="142"/>
  <c r="EC28" i="142"/>
  <c r="EB28" i="142"/>
  <c r="EA28" i="142"/>
  <c r="DZ28" i="142"/>
  <c r="DY28" i="142"/>
  <c r="DX28" i="142"/>
  <c r="DW28" i="142"/>
  <c r="DV28" i="142"/>
  <c r="DU28" i="142"/>
  <c r="DT28" i="142"/>
  <c r="DS28" i="142"/>
  <c r="DR28" i="142"/>
  <c r="DQ28" i="142"/>
  <c r="DP28" i="142"/>
  <c r="DO28" i="142"/>
  <c r="DN28" i="142"/>
  <c r="DM28" i="142"/>
  <c r="DL28" i="142"/>
  <c r="DK28" i="142"/>
  <c r="DJ28" i="142"/>
  <c r="DI28" i="142"/>
  <c r="DH28" i="142"/>
  <c r="DG28" i="142"/>
  <c r="DF28" i="142"/>
  <c r="DE28" i="142"/>
  <c r="DD28" i="142"/>
  <c r="DC28" i="142"/>
  <c r="DB28" i="142"/>
  <c r="DA28" i="142"/>
  <c r="CZ28" i="142"/>
  <c r="CY28" i="142"/>
  <c r="CX28" i="142"/>
  <c r="CW28" i="142"/>
  <c r="CV28" i="142"/>
  <c r="CU28" i="142"/>
  <c r="CT28" i="142"/>
  <c r="CS28" i="142"/>
  <c r="CR28" i="142"/>
  <c r="CQ28" i="142"/>
  <c r="CP28" i="142"/>
  <c r="CO28" i="142"/>
  <c r="CN28" i="142"/>
  <c r="CM28" i="142"/>
  <c r="CL28" i="142"/>
  <c r="CK28" i="142"/>
  <c r="CJ28" i="142"/>
  <c r="CI28" i="142"/>
  <c r="CH28" i="142"/>
  <c r="CG28" i="142"/>
  <c r="CF28" i="142"/>
  <c r="CE28" i="142"/>
  <c r="CD28" i="142"/>
  <c r="CC28" i="142"/>
  <c r="CB28" i="142"/>
  <c r="CA28" i="142"/>
  <c r="BZ28" i="142"/>
  <c r="BY28" i="142"/>
  <c r="BX28" i="142"/>
  <c r="BW28" i="142"/>
  <c r="BV28" i="142"/>
  <c r="BU28" i="142"/>
  <c r="BT28" i="142"/>
  <c r="BS28" i="142"/>
  <c r="BR28" i="142"/>
  <c r="BQ28" i="142"/>
  <c r="BP28" i="142"/>
  <c r="BO28" i="142"/>
  <c r="BN28" i="142"/>
  <c r="BM28" i="142"/>
  <c r="BL28" i="142"/>
  <c r="BK28" i="142"/>
  <c r="BJ28" i="142"/>
  <c r="BI28" i="142"/>
  <c r="BH28" i="142"/>
  <c r="BG28" i="142"/>
  <c r="BF28" i="142"/>
  <c r="BE28" i="142"/>
  <c r="BD28" i="142"/>
  <c r="BC28" i="142"/>
  <c r="BB28" i="142"/>
  <c r="BA28" i="142"/>
  <c r="AZ28" i="142"/>
  <c r="AY28" i="142"/>
  <c r="AX28" i="142"/>
  <c r="AW28" i="142"/>
  <c r="AV28" i="142"/>
  <c r="AU28" i="142"/>
  <c r="AT28" i="142"/>
  <c r="AS28" i="142"/>
  <c r="AR28" i="142"/>
  <c r="AQ28" i="142"/>
  <c r="AP28" i="142"/>
  <c r="AO28" i="142"/>
  <c r="AN28" i="142"/>
  <c r="AM28" i="142"/>
  <c r="AL28" i="142"/>
  <c r="AK28" i="142"/>
  <c r="AJ28" i="142"/>
  <c r="AI28" i="142"/>
  <c r="AH28" i="142"/>
  <c r="AG28" i="142"/>
  <c r="AF28" i="142"/>
  <c r="AE28" i="142"/>
  <c r="AD28" i="142"/>
  <c r="AC28" i="142"/>
  <c r="AB28" i="142"/>
  <c r="AA28" i="142"/>
  <c r="Z28" i="142"/>
  <c r="Y28" i="142"/>
  <c r="X28" i="142"/>
  <c r="W28" i="142"/>
  <c r="V28" i="142"/>
  <c r="U28" i="142"/>
  <c r="T28" i="142"/>
  <c r="S28" i="142"/>
  <c r="R28" i="142"/>
  <c r="Q28" i="142"/>
  <c r="P28" i="142"/>
  <c r="O28" i="142"/>
  <c r="N28" i="142"/>
  <c r="M28" i="142"/>
  <c r="L28" i="142"/>
  <c r="K28" i="142"/>
  <c r="J28" i="142"/>
  <c r="I28" i="142"/>
  <c r="H28" i="142"/>
  <c r="G28" i="142"/>
  <c r="F28" i="142"/>
  <c r="E28" i="142"/>
  <c r="D28" i="142"/>
  <c r="C28" i="142"/>
  <c r="B28" i="142"/>
  <c r="GU26" i="142"/>
  <c r="GT26" i="142"/>
  <c r="GS26" i="142"/>
  <c r="GR26" i="142"/>
  <c r="GQ26" i="142"/>
  <c r="GP26" i="142"/>
  <c r="GO26" i="142"/>
  <c r="GN26" i="142"/>
  <c r="GM26" i="142"/>
  <c r="GL26" i="142"/>
  <c r="GK26" i="142"/>
  <c r="GJ26" i="142"/>
  <c r="GI26" i="142"/>
  <c r="GH26" i="142"/>
  <c r="GG26" i="142"/>
  <c r="GF26" i="142"/>
  <c r="GE26" i="142"/>
  <c r="GD26" i="142"/>
  <c r="GC26" i="142"/>
  <c r="GB26" i="142"/>
  <c r="GA26" i="142"/>
  <c r="FZ26" i="142"/>
  <c r="FY26" i="142"/>
  <c r="FX26" i="142"/>
  <c r="FW26" i="142"/>
  <c r="FV26" i="142"/>
  <c r="FU26" i="142"/>
  <c r="FT26" i="142"/>
  <c r="FS26" i="142"/>
  <c r="FR26" i="142"/>
  <c r="FQ26" i="142"/>
  <c r="FP26" i="142"/>
  <c r="FO26" i="142"/>
  <c r="FN26" i="142"/>
  <c r="FM26" i="142"/>
  <c r="FL26" i="142"/>
  <c r="FK26" i="142"/>
  <c r="FJ26" i="142"/>
  <c r="FI26" i="142"/>
  <c r="FH26" i="142"/>
  <c r="FG26" i="142"/>
  <c r="FF26" i="142"/>
  <c r="FE26" i="142"/>
  <c r="FD26" i="142"/>
  <c r="FC26" i="142"/>
  <c r="FB26" i="142"/>
  <c r="FA26" i="142"/>
  <c r="EZ26" i="142"/>
  <c r="EY26" i="142"/>
  <c r="EX26" i="142"/>
  <c r="EW26" i="142"/>
  <c r="EV26" i="142"/>
  <c r="EU26" i="142"/>
  <c r="ET26" i="142"/>
  <c r="ES26" i="142"/>
  <c r="ER26" i="142"/>
  <c r="EQ26" i="142"/>
  <c r="EP26" i="142"/>
  <c r="EO26" i="142"/>
  <c r="EN26" i="142"/>
  <c r="EM26" i="142"/>
  <c r="EL26" i="142"/>
  <c r="EK26" i="142"/>
  <c r="EJ26" i="142"/>
  <c r="EI26" i="142"/>
  <c r="EH26" i="142"/>
  <c r="EG26" i="142"/>
  <c r="EF26" i="142"/>
  <c r="EE26" i="142"/>
  <c r="ED26" i="142"/>
  <c r="EC26" i="142"/>
  <c r="EB26" i="142"/>
  <c r="EA26" i="142"/>
  <c r="DZ26" i="142"/>
  <c r="DY26" i="142"/>
  <c r="DX26" i="142"/>
  <c r="DW26" i="142"/>
  <c r="DV26" i="142"/>
  <c r="DU26" i="142"/>
  <c r="DT26" i="142"/>
  <c r="DS26" i="142"/>
  <c r="DR26" i="142"/>
  <c r="DQ26" i="142"/>
  <c r="DP26" i="142"/>
  <c r="DO26" i="142"/>
  <c r="DN26" i="142"/>
  <c r="DM26" i="142"/>
  <c r="DL26" i="142"/>
  <c r="DK26" i="142"/>
  <c r="DJ26" i="142"/>
  <c r="DI26" i="142"/>
  <c r="DH26" i="142"/>
  <c r="DG26" i="142"/>
  <c r="DF26" i="142"/>
  <c r="DE26" i="142"/>
  <c r="DD26" i="142"/>
  <c r="DC26" i="142"/>
  <c r="DB26" i="142"/>
  <c r="DA26" i="142"/>
  <c r="CZ26" i="142"/>
  <c r="CY26" i="142"/>
  <c r="CX26" i="142"/>
  <c r="CW26" i="142"/>
  <c r="CV26" i="142"/>
  <c r="CU26" i="142"/>
  <c r="CT26" i="142"/>
  <c r="CS26" i="142"/>
  <c r="CR26" i="142"/>
  <c r="CQ26" i="142"/>
  <c r="CP26" i="142"/>
  <c r="CO26" i="142"/>
  <c r="CN26" i="142"/>
  <c r="CM26" i="142"/>
  <c r="CL26" i="142"/>
  <c r="CK26" i="142"/>
  <c r="CJ26" i="142"/>
  <c r="CI26" i="142"/>
  <c r="CH26" i="142"/>
  <c r="CG26" i="142"/>
  <c r="CF26" i="142"/>
  <c r="CE26" i="142"/>
  <c r="CD26" i="142"/>
  <c r="CC26" i="142"/>
  <c r="CB26" i="142"/>
  <c r="CA26" i="142"/>
  <c r="BZ26" i="142"/>
  <c r="BY26" i="142"/>
  <c r="BX26" i="142"/>
  <c r="BW26" i="142"/>
  <c r="BV26" i="142"/>
  <c r="BU26" i="142"/>
  <c r="BT26" i="142"/>
  <c r="BS26" i="142"/>
  <c r="BR26" i="142"/>
  <c r="BQ26" i="142"/>
  <c r="BP26" i="142"/>
  <c r="BO26" i="142"/>
  <c r="BN26" i="142"/>
  <c r="BM26" i="142"/>
  <c r="BL26" i="142"/>
  <c r="BK26" i="142"/>
  <c r="BJ26" i="142"/>
  <c r="BI26" i="142"/>
  <c r="BH26" i="142"/>
  <c r="BG26" i="142"/>
  <c r="BF26" i="142"/>
  <c r="BE26" i="142"/>
  <c r="BD26" i="142"/>
  <c r="BC26" i="142"/>
  <c r="BB26" i="142"/>
  <c r="BA26" i="142"/>
  <c r="AZ26" i="142"/>
  <c r="AY26" i="142"/>
  <c r="AX26" i="142"/>
  <c r="AW26" i="142"/>
  <c r="AV26" i="142"/>
  <c r="AU26" i="142"/>
  <c r="AT26" i="142"/>
  <c r="AS26" i="142"/>
  <c r="AR26" i="142"/>
  <c r="AQ26" i="142"/>
  <c r="AP26" i="142"/>
  <c r="AO26" i="142"/>
  <c r="AN26" i="142"/>
  <c r="AM26" i="142"/>
  <c r="AL26" i="142"/>
  <c r="AK26" i="142"/>
  <c r="AJ26" i="142"/>
  <c r="AI26" i="142"/>
  <c r="AH26" i="142"/>
  <c r="AG26" i="142"/>
  <c r="AF26" i="142"/>
  <c r="AE26" i="142"/>
  <c r="AD26" i="142"/>
  <c r="AC26" i="142"/>
  <c r="AB26" i="142"/>
  <c r="AA26" i="142"/>
  <c r="Z26" i="142"/>
  <c r="Y26" i="142"/>
  <c r="X26" i="142"/>
  <c r="W26" i="142"/>
  <c r="V26" i="142"/>
  <c r="U26" i="142"/>
  <c r="T26" i="142"/>
  <c r="S26" i="142"/>
  <c r="R26" i="142"/>
  <c r="Q26" i="142"/>
  <c r="P26" i="142"/>
  <c r="O26" i="142"/>
  <c r="N26" i="142"/>
  <c r="M26" i="142"/>
  <c r="L26" i="142"/>
  <c r="K26" i="142"/>
  <c r="J26" i="142"/>
  <c r="I26" i="142"/>
  <c r="H26" i="142"/>
  <c r="G26" i="142"/>
  <c r="F26" i="142"/>
  <c r="E26" i="142"/>
  <c r="D26" i="142"/>
  <c r="C26" i="142"/>
  <c r="B26" i="142"/>
  <c r="GU25" i="142"/>
  <c r="GT25" i="142"/>
  <c r="GS25" i="142"/>
  <c r="GR25" i="142"/>
  <c r="GQ25" i="142"/>
  <c r="GP25" i="142"/>
  <c r="GO25" i="142"/>
  <c r="GN25" i="142"/>
  <c r="GM25" i="142"/>
  <c r="GL25" i="142"/>
  <c r="GK25" i="142"/>
  <c r="GJ25" i="142"/>
  <c r="GI25" i="142"/>
  <c r="GH25" i="142"/>
  <c r="GG25" i="142"/>
  <c r="GF25" i="142"/>
  <c r="GE25" i="142"/>
  <c r="GD25" i="142"/>
  <c r="GC25" i="142"/>
  <c r="GB25" i="142"/>
  <c r="GA25" i="142"/>
  <c r="FZ25" i="142"/>
  <c r="FY25" i="142"/>
  <c r="FX25" i="142"/>
  <c r="FW25" i="142"/>
  <c r="FV25" i="142"/>
  <c r="FU25" i="142"/>
  <c r="FT25" i="142"/>
  <c r="FS25" i="142"/>
  <c r="FR25" i="142"/>
  <c r="FQ25" i="142"/>
  <c r="FP25" i="142"/>
  <c r="FO25" i="142"/>
  <c r="FN25" i="142"/>
  <c r="FM25" i="142"/>
  <c r="FL25" i="142"/>
  <c r="FK25" i="142"/>
  <c r="FJ25" i="142"/>
  <c r="FI25" i="142"/>
  <c r="FH25" i="142"/>
  <c r="FG25" i="142"/>
  <c r="FF25" i="142"/>
  <c r="FE25" i="142"/>
  <c r="FD25" i="142"/>
  <c r="FC25" i="142"/>
  <c r="FB25" i="142"/>
  <c r="FA25" i="142"/>
  <c r="EZ25" i="142"/>
  <c r="EY25" i="142"/>
  <c r="EX25" i="142"/>
  <c r="EW25" i="142"/>
  <c r="EV25" i="142"/>
  <c r="EU25" i="142"/>
  <c r="ET25" i="142"/>
  <c r="ES25" i="142"/>
  <c r="ER25" i="142"/>
  <c r="EQ25" i="142"/>
  <c r="EP25" i="142"/>
  <c r="EO25" i="142"/>
  <c r="EN25" i="142"/>
  <c r="EM25" i="142"/>
  <c r="EL25" i="142"/>
  <c r="EK25" i="142"/>
  <c r="EJ25" i="142"/>
  <c r="EI25" i="142"/>
  <c r="EH25" i="142"/>
  <c r="EG25" i="142"/>
  <c r="EF25" i="142"/>
  <c r="EE25" i="142"/>
  <c r="ED25" i="142"/>
  <c r="EC25" i="142"/>
  <c r="EB25" i="142"/>
  <c r="EA25" i="142"/>
  <c r="DZ25" i="142"/>
  <c r="DY25" i="142"/>
  <c r="DX25" i="142"/>
  <c r="DW25" i="142"/>
  <c r="DV25" i="142"/>
  <c r="DU25" i="142"/>
  <c r="DT25" i="142"/>
  <c r="DS25" i="142"/>
  <c r="DR25" i="142"/>
  <c r="DQ25" i="142"/>
  <c r="DP25" i="142"/>
  <c r="DO25" i="142"/>
  <c r="DN25" i="142"/>
  <c r="DM25" i="142"/>
  <c r="DL25" i="142"/>
  <c r="DK25" i="142"/>
  <c r="DJ25" i="142"/>
  <c r="DI25" i="142"/>
  <c r="DH25" i="142"/>
  <c r="DG25" i="142"/>
  <c r="DF25" i="142"/>
  <c r="DE25" i="142"/>
  <c r="DD25" i="142"/>
  <c r="DC25" i="142"/>
  <c r="DB25" i="142"/>
  <c r="DA25" i="142"/>
  <c r="CZ25" i="142"/>
  <c r="CY25" i="142"/>
  <c r="CX25" i="142"/>
  <c r="CW25" i="142"/>
  <c r="CV25" i="142"/>
  <c r="CU25" i="142"/>
  <c r="CT25" i="142"/>
  <c r="CS25" i="142"/>
  <c r="CR25" i="142"/>
  <c r="CQ25" i="142"/>
  <c r="CP25" i="142"/>
  <c r="CO25" i="142"/>
  <c r="CN25" i="142"/>
  <c r="CM25" i="142"/>
  <c r="CL25" i="142"/>
  <c r="CK25" i="142"/>
  <c r="CJ25" i="142"/>
  <c r="CI25" i="142"/>
  <c r="CH25" i="142"/>
  <c r="CG25" i="142"/>
  <c r="CF25" i="142"/>
  <c r="CE25" i="142"/>
  <c r="CD25" i="142"/>
  <c r="CC25" i="142"/>
  <c r="CB25" i="142"/>
  <c r="CA25" i="142"/>
  <c r="BZ25" i="142"/>
  <c r="BY25" i="142"/>
  <c r="BX25" i="142"/>
  <c r="BW25" i="142"/>
  <c r="BV25" i="142"/>
  <c r="BU25" i="142"/>
  <c r="BT25" i="142"/>
  <c r="BS25" i="142"/>
  <c r="BR25" i="142"/>
  <c r="BQ25" i="142"/>
  <c r="BP25" i="142"/>
  <c r="BO25" i="142"/>
  <c r="BN25" i="142"/>
  <c r="BM25" i="142"/>
  <c r="BL25" i="142"/>
  <c r="BK25" i="142"/>
  <c r="BJ25" i="142"/>
  <c r="BI25" i="142"/>
  <c r="BH25" i="142"/>
  <c r="BG25" i="142"/>
  <c r="BF25" i="142"/>
  <c r="BE25" i="142"/>
  <c r="BD25" i="142"/>
  <c r="BC25" i="142"/>
  <c r="BB25" i="142"/>
  <c r="BA25" i="142"/>
  <c r="AZ25" i="142"/>
  <c r="AY25" i="142"/>
  <c r="AX25" i="142"/>
  <c r="AW25" i="142"/>
  <c r="AV25" i="142"/>
  <c r="AU25" i="142"/>
  <c r="AT25" i="142"/>
  <c r="AS25" i="142"/>
  <c r="AR25" i="142"/>
  <c r="AQ25" i="142"/>
  <c r="AP25" i="142"/>
  <c r="AO25" i="142"/>
  <c r="AN25" i="142"/>
  <c r="AM25" i="142"/>
  <c r="AL25" i="142"/>
  <c r="AK25" i="142"/>
  <c r="AJ25" i="142"/>
  <c r="AI25" i="142"/>
  <c r="AH25" i="142"/>
  <c r="AG25" i="142"/>
  <c r="AF25" i="142"/>
  <c r="AE25" i="142"/>
  <c r="AD25" i="142"/>
  <c r="AC25" i="142"/>
  <c r="AB25" i="142"/>
  <c r="AA25" i="142"/>
  <c r="Z25" i="142"/>
  <c r="Y25" i="142"/>
  <c r="X25" i="142"/>
  <c r="W25" i="142"/>
  <c r="V25" i="142"/>
  <c r="U25" i="142"/>
  <c r="T25" i="142"/>
  <c r="S25" i="142"/>
  <c r="R25" i="142"/>
  <c r="Q25" i="142"/>
  <c r="P25" i="142"/>
  <c r="O25" i="142"/>
  <c r="N25" i="142"/>
  <c r="M25" i="142"/>
  <c r="L25" i="142"/>
  <c r="K25" i="142"/>
  <c r="J25" i="142"/>
  <c r="I25" i="142"/>
  <c r="H25" i="142"/>
  <c r="G25" i="142"/>
  <c r="F25" i="142"/>
  <c r="E25" i="142"/>
  <c r="D25" i="142"/>
  <c r="C25" i="142"/>
  <c r="B25" i="142"/>
  <c r="GU23" i="142"/>
  <c r="GT23" i="142"/>
  <c r="GS23" i="142"/>
  <c r="GR23" i="142"/>
  <c r="GQ23" i="142"/>
  <c r="GP23" i="142"/>
  <c r="GO23" i="142"/>
  <c r="GN23" i="142"/>
  <c r="GM23" i="142"/>
  <c r="GL23" i="142"/>
  <c r="GK23" i="142"/>
  <c r="GJ23" i="142"/>
  <c r="GI23" i="142"/>
  <c r="GH23" i="142"/>
  <c r="GG23" i="142"/>
  <c r="GF23" i="142"/>
  <c r="GE23" i="142"/>
  <c r="GD23" i="142"/>
  <c r="GC23" i="142"/>
  <c r="GB23" i="142"/>
  <c r="GA23" i="142"/>
  <c r="FZ23" i="142"/>
  <c r="FY23" i="142"/>
  <c r="FX23" i="142"/>
  <c r="FW23" i="142"/>
  <c r="FV23" i="142"/>
  <c r="FU23" i="142"/>
  <c r="FT23" i="142"/>
  <c r="FS23" i="142"/>
  <c r="FR23" i="142"/>
  <c r="FQ23" i="142"/>
  <c r="FP23" i="142"/>
  <c r="FO23" i="142"/>
  <c r="FN23" i="142"/>
  <c r="FM23" i="142"/>
  <c r="FL23" i="142"/>
  <c r="FK23" i="142"/>
  <c r="FJ23" i="142"/>
  <c r="FI23" i="142"/>
  <c r="FH23" i="142"/>
  <c r="FG23" i="142"/>
  <c r="FF23" i="142"/>
  <c r="FE23" i="142"/>
  <c r="FD23" i="142"/>
  <c r="FC23" i="142"/>
  <c r="FB23" i="142"/>
  <c r="FA23" i="142"/>
  <c r="EZ23" i="142"/>
  <c r="EY23" i="142"/>
  <c r="EX23" i="142"/>
  <c r="EW23" i="142"/>
  <c r="EV23" i="142"/>
  <c r="EU23" i="142"/>
  <c r="ET23" i="142"/>
  <c r="ES23" i="142"/>
  <c r="ER23" i="142"/>
  <c r="EQ23" i="142"/>
  <c r="EP23" i="142"/>
  <c r="EO23" i="142"/>
  <c r="EN23" i="142"/>
  <c r="EM23" i="142"/>
  <c r="EL23" i="142"/>
  <c r="EK23" i="142"/>
  <c r="EJ23" i="142"/>
  <c r="EI23" i="142"/>
  <c r="EH23" i="142"/>
  <c r="EG23" i="142"/>
  <c r="EF23" i="142"/>
  <c r="EE23" i="142"/>
  <c r="ED23" i="142"/>
  <c r="EC23" i="142"/>
  <c r="EB23" i="142"/>
  <c r="EA23" i="142"/>
  <c r="DZ23" i="142"/>
  <c r="DY23" i="142"/>
  <c r="DX23" i="142"/>
  <c r="DW23" i="142"/>
  <c r="DV23" i="142"/>
  <c r="DU23" i="142"/>
  <c r="DT23" i="142"/>
  <c r="DS23" i="142"/>
  <c r="DR23" i="142"/>
  <c r="DQ23" i="142"/>
  <c r="DP23" i="142"/>
  <c r="DO23" i="142"/>
  <c r="DN23" i="142"/>
  <c r="DM23" i="142"/>
  <c r="DL23" i="142"/>
  <c r="DK23" i="142"/>
  <c r="DJ23" i="142"/>
  <c r="DI23" i="142"/>
  <c r="DH23" i="142"/>
  <c r="DG23" i="142"/>
  <c r="DF23" i="142"/>
  <c r="DE23" i="142"/>
  <c r="DD23" i="142"/>
  <c r="DC23" i="142"/>
  <c r="DB23" i="142"/>
  <c r="DA23" i="142"/>
  <c r="CZ23" i="142"/>
  <c r="CY23" i="142"/>
  <c r="CX23" i="142"/>
  <c r="CW23" i="142"/>
  <c r="CV23" i="142"/>
  <c r="CU23" i="142"/>
  <c r="CT23" i="142"/>
  <c r="CS23" i="142"/>
  <c r="CR23" i="142"/>
  <c r="CQ23" i="142"/>
  <c r="CP23" i="142"/>
  <c r="CO23" i="142"/>
  <c r="CN23" i="142"/>
  <c r="CM23" i="142"/>
  <c r="CL23" i="142"/>
  <c r="CK23" i="142"/>
  <c r="CJ23" i="142"/>
  <c r="CI23" i="142"/>
  <c r="CH23" i="142"/>
  <c r="CG23" i="142"/>
  <c r="CF23" i="142"/>
  <c r="CE23" i="142"/>
  <c r="CD23" i="142"/>
  <c r="CC23" i="142"/>
  <c r="CB23" i="142"/>
  <c r="CA23" i="142"/>
  <c r="BZ23" i="142"/>
  <c r="BY23" i="142"/>
  <c r="BX23" i="142"/>
  <c r="BW23" i="142"/>
  <c r="BV23" i="142"/>
  <c r="BU23" i="142"/>
  <c r="BT23" i="142"/>
  <c r="BS23" i="142"/>
  <c r="BR23" i="142"/>
  <c r="BQ23" i="142"/>
  <c r="BP23" i="142"/>
  <c r="BO23" i="142"/>
  <c r="BN23" i="142"/>
  <c r="BM23" i="142"/>
  <c r="BL23" i="142"/>
  <c r="BK23" i="142"/>
  <c r="BJ23" i="142"/>
  <c r="BI23" i="142"/>
  <c r="BH23" i="142"/>
  <c r="BG23" i="142"/>
  <c r="BF23" i="142"/>
  <c r="BE23" i="142"/>
  <c r="BD23" i="142"/>
  <c r="BC23" i="142"/>
  <c r="BB23" i="142"/>
  <c r="BA23" i="142"/>
  <c r="AZ23" i="142"/>
  <c r="AY23" i="142"/>
  <c r="AX23" i="142"/>
  <c r="AW23" i="142"/>
  <c r="AV23" i="142"/>
  <c r="AU23" i="142"/>
  <c r="AT23" i="142"/>
  <c r="AS23" i="142"/>
  <c r="AR23" i="142"/>
  <c r="AQ23" i="142"/>
  <c r="AP23" i="142"/>
  <c r="AO23" i="142"/>
  <c r="AN23" i="142"/>
  <c r="AM23" i="142"/>
  <c r="AL23" i="142"/>
  <c r="AK23" i="142"/>
  <c r="AJ23" i="142"/>
  <c r="AI23" i="142"/>
  <c r="AH23" i="142"/>
  <c r="AG23" i="142"/>
  <c r="AF23" i="142"/>
  <c r="AE23" i="142"/>
  <c r="AD23" i="142"/>
  <c r="AC23" i="142"/>
  <c r="AB23" i="142"/>
  <c r="AA23" i="142"/>
  <c r="Z23" i="142"/>
  <c r="Y23" i="142"/>
  <c r="X23" i="142"/>
  <c r="W23" i="142"/>
  <c r="V23" i="142"/>
  <c r="U23" i="142"/>
  <c r="T23" i="142"/>
  <c r="S23" i="142"/>
  <c r="R23" i="142"/>
  <c r="Q23" i="142"/>
  <c r="P23" i="142"/>
  <c r="O23" i="142"/>
  <c r="N23" i="142"/>
  <c r="M23" i="142"/>
  <c r="L23" i="142"/>
  <c r="K23" i="142"/>
  <c r="J23" i="142"/>
  <c r="I23" i="142"/>
  <c r="H23" i="142"/>
  <c r="G23" i="142"/>
  <c r="F23" i="142"/>
  <c r="E23" i="142"/>
  <c r="D23" i="142"/>
  <c r="C23" i="142"/>
  <c r="B23" i="142"/>
  <c r="GU22" i="142"/>
  <c r="GT22" i="142"/>
  <c r="GS22" i="142"/>
  <c r="GR22" i="142"/>
  <c r="GQ22" i="142"/>
  <c r="GP22" i="142"/>
  <c r="GO22" i="142"/>
  <c r="GN22" i="142"/>
  <c r="GM22" i="142"/>
  <c r="GL22" i="142"/>
  <c r="GK22" i="142"/>
  <c r="GJ22" i="142"/>
  <c r="GI22" i="142"/>
  <c r="GH22" i="142"/>
  <c r="GG22" i="142"/>
  <c r="GF22" i="142"/>
  <c r="GE22" i="142"/>
  <c r="GD22" i="142"/>
  <c r="GC22" i="142"/>
  <c r="GB22" i="142"/>
  <c r="GA22" i="142"/>
  <c r="FZ22" i="142"/>
  <c r="FY22" i="142"/>
  <c r="FX22" i="142"/>
  <c r="FW22" i="142"/>
  <c r="FV22" i="142"/>
  <c r="FU22" i="142"/>
  <c r="FT22" i="142"/>
  <c r="FS22" i="142"/>
  <c r="FR22" i="142"/>
  <c r="FQ22" i="142"/>
  <c r="FP22" i="142"/>
  <c r="FO22" i="142"/>
  <c r="FN22" i="142"/>
  <c r="FM22" i="142"/>
  <c r="FL22" i="142"/>
  <c r="FK22" i="142"/>
  <c r="FJ22" i="142"/>
  <c r="FI22" i="142"/>
  <c r="FH22" i="142"/>
  <c r="FG22" i="142"/>
  <c r="FF22" i="142"/>
  <c r="FE22" i="142"/>
  <c r="FD22" i="142"/>
  <c r="FC22" i="142"/>
  <c r="FB22" i="142"/>
  <c r="FA22" i="142"/>
  <c r="EZ22" i="142"/>
  <c r="EY22" i="142"/>
  <c r="EX22" i="142"/>
  <c r="EW22" i="142"/>
  <c r="EV22" i="142"/>
  <c r="EU22" i="142"/>
  <c r="ET22" i="142"/>
  <c r="ES22" i="142"/>
  <c r="ER22" i="142"/>
  <c r="EQ22" i="142"/>
  <c r="EP22" i="142"/>
  <c r="EO22" i="142"/>
  <c r="EN22" i="142"/>
  <c r="EM22" i="142"/>
  <c r="EL22" i="142"/>
  <c r="EK22" i="142"/>
  <c r="EJ22" i="142"/>
  <c r="EI22" i="142"/>
  <c r="EH22" i="142"/>
  <c r="EG22" i="142"/>
  <c r="EF22" i="142"/>
  <c r="EE22" i="142"/>
  <c r="ED22" i="142"/>
  <c r="EC22" i="142"/>
  <c r="EB22" i="142"/>
  <c r="EA22" i="142"/>
  <c r="DZ22" i="142"/>
  <c r="DY22" i="142"/>
  <c r="DX22" i="142"/>
  <c r="DW22" i="142"/>
  <c r="DV22" i="142"/>
  <c r="DU22" i="142"/>
  <c r="DT22" i="142"/>
  <c r="DS22" i="142"/>
  <c r="DR22" i="142"/>
  <c r="DQ22" i="142"/>
  <c r="DP22" i="142"/>
  <c r="DO22" i="142"/>
  <c r="DN22" i="142"/>
  <c r="DM22" i="142"/>
  <c r="DL22" i="142"/>
  <c r="DK22" i="142"/>
  <c r="DJ22" i="142"/>
  <c r="DI22" i="142"/>
  <c r="DH22" i="142"/>
  <c r="DG22" i="142"/>
  <c r="DF22" i="142"/>
  <c r="DE22" i="142"/>
  <c r="DD22" i="142"/>
  <c r="DC22" i="142"/>
  <c r="DB22" i="142"/>
  <c r="DA22" i="142"/>
  <c r="CZ22" i="142"/>
  <c r="CY22" i="142"/>
  <c r="CX22" i="142"/>
  <c r="CW22" i="142"/>
  <c r="CV22" i="142"/>
  <c r="CU22" i="142"/>
  <c r="CT22" i="142"/>
  <c r="CS22" i="142"/>
  <c r="CR22" i="142"/>
  <c r="CQ22" i="142"/>
  <c r="CP22" i="142"/>
  <c r="CO22" i="142"/>
  <c r="CN22" i="142"/>
  <c r="CM22" i="142"/>
  <c r="CL22" i="142"/>
  <c r="CK22" i="142"/>
  <c r="CJ22" i="142"/>
  <c r="CI22" i="142"/>
  <c r="CH22" i="142"/>
  <c r="CG22" i="142"/>
  <c r="CF22" i="142"/>
  <c r="CE22" i="142"/>
  <c r="CD22" i="142"/>
  <c r="CC22" i="142"/>
  <c r="CB22" i="142"/>
  <c r="CA22" i="142"/>
  <c r="BZ22" i="142"/>
  <c r="BY22" i="142"/>
  <c r="BX22" i="142"/>
  <c r="BW22" i="142"/>
  <c r="BV22" i="142"/>
  <c r="BU22" i="142"/>
  <c r="BT22" i="142"/>
  <c r="BS22" i="142"/>
  <c r="BR22" i="142"/>
  <c r="BQ22" i="142"/>
  <c r="BP22" i="142"/>
  <c r="BO22" i="142"/>
  <c r="BN22" i="142"/>
  <c r="BM22" i="142"/>
  <c r="BL22" i="142"/>
  <c r="BK22" i="142"/>
  <c r="BJ22" i="142"/>
  <c r="BI22" i="142"/>
  <c r="BH22" i="142"/>
  <c r="BG22" i="142"/>
  <c r="BF22" i="142"/>
  <c r="BE22" i="142"/>
  <c r="BD22" i="142"/>
  <c r="BC22" i="142"/>
  <c r="BB22" i="142"/>
  <c r="BA22" i="142"/>
  <c r="AZ22" i="142"/>
  <c r="AY22" i="142"/>
  <c r="AX22" i="142"/>
  <c r="AW22" i="142"/>
  <c r="AV22" i="142"/>
  <c r="AU22" i="142"/>
  <c r="AT22" i="142"/>
  <c r="AS22" i="142"/>
  <c r="AR22" i="142"/>
  <c r="AQ22" i="142"/>
  <c r="AP22" i="142"/>
  <c r="AO22" i="142"/>
  <c r="AN22" i="142"/>
  <c r="AM22" i="142"/>
  <c r="AL22" i="142"/>
  <c r="AK22" i="142"/>
  <c r="AJ22" i="142"/>
  <c r="AI22" i="142"/>
  <c r="AH22" i="142"/>
  <c r="AG22" i="142"/>
  <c r="AF22" i="142"/>
  <c r="AE22" i="142"/>
  <c r="AD22" i="142"/>
  <c r="AC22" i="142"/>
  <c r="AB22" i="142"/>
  <c r="AA22" i="142"/>
  <c r="Z22" i="142"/>
  <c r="Y22" i="142"/>
  <c r="X22" i="142"/>
  <c r="W22" i="142"/>
  <c r="V22" i="142"/>
  <c r="U22" i="142"/>
  <c r="T22" i="142"/>
  <c r="S22" i="142"/>
  <c r="R22" i="142"/>
  <c r="Q22" i="142"/>
  <c r="P22" i="142"/>
  <c r="O22" i="142"/>
  <c r="N22" i="142"/>
  <c r="M22" i="142"/>
  <c r="L22" i="142"/>
  <c r="K22" i="142"/>
  <c r="J22" i="142"/>
  <c r="I22" i="142"/>
  <c r="H22" i="142"/>
  <c r="G22" i="142"/>
  <c r="F22" i="142"/>
  <c r="E22" i="142"/>
  <c r="D22" i="142"/>
  <c r="C22" i="142"/>
  <c r="B22" i="142"/>
  <c r="GU20" i="142"/>
  <c r="GT20" i="142"/>
  <c r="GS20" i="142"/>
  <c r="GR20" i="142"/>
  <c r="GQ20" i="142"/>
  <c r="GP20" i="142"/>
  <c r="GO20" i="142"/>
  <c r="GN20" i="142"/>
  <c r="GM20" i="142"/>
  <c r="GL20" i="142"/>
  <c r="GK20" i="142"/>
  <c r="GJ20" i="142"/>
  <c r="GI20" i="142"/>
  <c r="GH20" i="142"/>
  <c r="GG20" i="142"/>
  <c r="GF20" i="142"/>
  <c r="GE20" i="142"/>
  <c r="GD20" i="142"/>
  <c r="GC20" i="142"/>
  <c r="GB20" i="142"/>
  <c r="GA20" i="142"/>
  <c r="FZ20" i="142"/>
  <c r="FY20" i="142"/>
  <c r="FX20" i="142"/>
  <c r="FW20" i="142"/>
  <c r="FV20" i="142"/>
  <c r="FU20" i="142"/>
  <c r="FT20" i="142"/>
  <c r="FS20" i="142"/>
  <c r="FR20" i="142"/>
  <c r="FQ20" i="142"/>
  <c r="FP20" i="142"/>
  <c r="FO20" i="142"/>
  <c r="FN20" i="142"/>
  <c r="FM20" i="142"/>
  <c r="FL20" i="142"/>
  <c r="FK20" i="142"/>
  <c r="FJ20" i="142"/>
  <c r="FI20" i="142"/>
  <c r="FH20" i="142"/>
  <c r="FG20" i="142"/>
  <c r="FF20" i="142"/>
  <c r="FE20" i="142"/>
  <c r="FD20" i="142"/>
  <c r="FC20" i="142"/>
  <c r="FB20" i="142"/>
  <c r="FA20" i="142"/>
  <c r="EZ20" i="142"/>
  <c r="EY20" i="142"/>
  <c r="EX20" i="142"/>
  <c r="EW20" i="142"/>
  <c r="EV20" i="142"/>
  <c r="EU20" i="142"/>
  <c r="ET20" i="142"/>
  <c r="ES20" i="142"/>
  <c r="ER20" i="142"/>
  <c r="EQ20" i="142"/>
  <c r="EP20" i="142"/>
  <c r="EO20" i="142"/>
  <c r="EN20" i="142"/>
  <c r="EM20" i="142"/>
  <c r="EL20" i="142"/>
  <c r="EK20" i="142"/>
  <c r="EJ20" i="142"/>
  <c r="EI20" i="142"/>
  <c r="EH20" i="142"/>
  <c r="EG20" i="142"/>
  <c r="EF20" i="142"/>
  <c r="EE20" i="142"/>
  <c r="ED20" i="142"/>
  <c r="EC20" i="142"/>
  <c r="EB20" i="142"/>
  <c r="EA20" i="142"/>
  <c r="DZ20" i="142"/>
  <c r="DY20" i="142"/>
  <c r="DX20" i="142"/>
  <c r="DW20" i="142"/>
  <c r="DV20" i="142"/>
  <c r="DU20" i="142"/>
  <c r="DT20" i="142"/>
  <c r="DS20" i="142"/>
  <c r="DR20" i="142"/>
  <c r="DQ20" i="142"/>
  <c r="DP20" i="142"/>
  <c r="DO20" i="142"/>
  <c r="DN20" i="142"/>
  <c r="DM20" i="142"/>
  <c r="DL20" i="142"/>
  <c r="DK20" i="142"/>
  <c r="DJ20" i="142"/>
  <c r="DI20" i="142"/>
  <c r="DH20" i="142"/>
  <c r="DG20" i="142"/>
  <c r="DF20" i="142"/>
  <c r="DE20" i="142"/>
  <c r="DD20" i="142"/>
  <c r="DC20" i="142"/>
  <c r="DB20" i="142"/>
  <c r="DA20" i="142"/>
  <c r="CZ20" i="142"/>
  <c r="CY20" i="142"/>
  <c r="CX20" i="142"/>
  <c r="CW20" i="142"/>
  <c r="CV20" i="142"/>
  <c r="CU20" i="142"/>
  <c r="CT20" i="142"/>
  <c r="CS20" i="142"/>
  <c r="CR20" i="142"/>
  <c r="CQ20" i="142"/>
  <c r="CP20" i="142"/>
  <c r="CO20" i="142"/>
  <c r="CN20" i="142"/>
  <c r="CM20" i="142"/>
  <c r="CL20" i="142"/>
  <c r="CK20" i="142"/>
  <c r="CJ20" i="142"/>
  <c r="CI20" i="142"/>
  <c r="CH20" i="142"/>
  <c r="CG20" i="142"/>
  <c r="CF20" i="142"/>
  <c r="CE20" i="142"/>
  <c r="CD20" i="142"/>
  <c r="CC20" i="142"/>
  <c r="CB20" i="142"/>
  <c r="CA20" i="142"/>
  <c r="BZ20" i="142"/>
  <c r="BY20" i="142"/>
  <c r="BX20" i="142"/>
  <c r="BW20" i="142"/>
  <c r="BV20" i="142"/>
  <c r="BU20" i="142"/>
  <c r="BT20" i="142"/>
  <c r="BS20" i="142"/>
  <c r="BR20" i="142"/>
  <c r="BQ20" i="142"/>
  <c r="BP20" i="142"/>
  <c r="BO20" i="142"/>
  <c r="BN20" i="142"/>
  <c r="BM20" i="142"/>
  <c r="BL20" i="142"/>
  <c r="BK20" i="142"/>
  <c r="BJ20" i="142"/>
  <c r="BI20" i="142"/>
  <c r="BH20" i="142"/>
  <c r="BG20" i="142"/>
  <c r="BF20" i="142"/>
  <c r="BE20" i="142"/>
  <c r="BD20" i="142"/>
  <c r="BC20" i="142"/>
  <c r="BB20" i="142"/>
  <c r="BA20" i="142"/>
  <c r="AZ20" i="142"/>
  <c r="AY20" i="142"/>
  <c r="AX20" i="142"/>
  <c r="AW20" i="142"/>
  <c r="AV20" i="142"/>
  <c r="AU20" i="142"/>
  <c r="AT20" i="142"/>
  <c r="AS20" i="142"/>
  <c r="AR20" i="142"/>
  <c r="AQ20" i="142"/>
  <c r="AP20" i="142"/>
  <c r="AO20" i="142"/>
  <c r="AN20" i="142"/>
  <c r="AM20" i="142"/>
  <c r="AL20" i="142"/>
  <c r="AK20" i="142"/>
  <c r="AJ20" i="142"/>
  <c r="AI20" i="142"/>
  <c r="AH20" i="142"/>
  <c r="AG20" i="142"/>
  <c r="AF20" i="142"/>
  <c r="AE20" i="142"/>
  <c r="AD20" i="142"/>
  <c r="AC20" i="142"/>
  <c r="AB20" i="142"/>
  <c r="AA20" i="142"/>
  <c r="Z20" i="142"/>
  <c r="Y20" i="142"/>
  <c r="X20" i="142"/>
  <c r="W20" i="142"/>
  <c r="V20" i="142"/>
  <c r="U20" i="142"/>
  <c r="T20" i="142"/>
  <c r="S20" i="142"/>
  <c r="R20" i="142"/>
  <c r="Q20" i="142"/>
  <c r="P20" i="142"/>
  <c r="O20" i="142"/>
  <c r="N20" i="142"/>
  <c r="M20" i="142"/>
  <c r="L20" i="142"/>
  <c r="K20" i="142"/>
  <c r="J20" i="142"/>
  <c r="I20" i="142"/>
  <c r="H20" i="142"/>
  <c r="G20" i="142"/>
  <c r="F20" i="142"/>
  <c r="E20" i="142"/>
  <c r="D20" i="142"/>
  <c r="C20" i="142"/>
  <c r="B20" i="142"/>
  <c r="GU19" i="142"/>
  <c r="GT19" i="142"/>
  <c r="GS19" i="142"/>
  <c r="GR19" i="142"/>
  <c r="GQ19" i="142"/>
  <c r="GP19" i="142"/>
  <c r="GO19" i="142"/>
  <c r="GN19" i="142"/>
  <c r="GM19" i="142"/>
  <c r="GL19" i="142"/>
  <c r="GK19" i="142"/>
  <c r="GJ19" i="142"/>
  <c r="GI19" i="142"/>
  <c r="GH19" i="142"/>
  <c r="GG19" i="142"/>
  <c r="GF19" i="142"/>
  <c r="GE19" i="142"/>
  <c r="GD19" i="142"/>
  <c r="GC19" i="142"/>
  <c r="GB19" i="142"/>
  <c r="GA19" i="142"/>
  <c r="FZ19" i="142"/>
  <c r="FY19" i="142"/>
  <c r="FX19" i="142"/>
  <c r="FW19" i="142"/>
  <c r="FV19" i="142"/>
  <c r="FU19" i="142"/>
  <c r="FT19" i="142"/>
  <c r="FS19" i="142"/>
  <c r="FR19" i="142"/>
  <c r="FQ19" i="142"/>
  <c r="FP19" i="142"/>
  <c r="FO19" i="142"/>
  <c r="FN19" i="142"/>
  <c r="FM19" i="142"/>
  <c r="FL19" i="142"/>
  <c r="FK19" i="142"/>
  <c r="FJ19" i="142"/>
  <c r="FI19" i="142"/>
  <c r="FH19" i="142"/>
  <c r="FG19" i="142"/>
  <c r="FF19" i="142"/>
  <c r="FE19" i="142"/>
  <c r="FD19" i="142"/>
  <c r="FC19" i="142"/>
  <c r="FB19" i="142"/>
  <c r="FA19" i="142"/>
  <c r="EZ19" i="142"/>
  <c r="EY19" i="142"/>
  <c r="EX19" i="142"/>
  <c r="EW19" i="142"/>
  <c r="EV19" i="142"/>
  <c r="EU19" i="142"/>
  <c r="ET19" i="142"/>
  <c r="ES19" i="142"/>
  <c r="ER19" i="142"/>
  <c r="EQ19" i="142"/>
  <c r="EP19" i="142"/>
  <c r="EO19" i="142"/>
  <c r="EN19" i="142"/>
  <c r="EM19" i="142"/>
  <c r="EL19" i="142"/>
  <c r="EK19" i="142"/>
  <c r="EJ19" i="142"/>
  <c r="EI19" i="142"/>
  <c r="EH19" i="142"/>
  <c r="EG19" i="142"/>
  <c r="EF19" i="142"/>
  <c r="EE19" i="142"/>
  <c r="ED19" i="142"/>
  <c r="EC19" i="142"/>
  <c r="EB19" i="142"/>
  <c r="EA19" i="142"/>
  <c r="DZ19" i="142"/>
  <c r="DY19" i="142"/>
  <c r="DX19" i="142"/>
  <c r="DW19" i="142"/>
  <c r="DV19" i="142"/>
  <c r="DU19" i="142"/>
  <c r="DT19" i="142"/>
  <c r="DS19" i="142"/>
  <c r="DR19" i="142"/>
  <c r="DQ19" i="142"/>
  <c r="DP19" i="142"/>
  <c r="DO19" i="142"/>
  <c r="DN19" i="142"/>
  <c r="DM19" i="142"/>
  <c r="DL19" i="142"/>
  <c r="DK19" i="142"/>
  <c r="DJ19" i="142"/>
  <c r="DI19" i="142"/>
  <c r="DH19" i="142"/>
  <c r="DG19" i="142"/>
  <c r="DF19" i="142"/>
  <c r="DE19" i="142"/>
  <c r="DD19" i="142"/>
  <c r="DC19" i="142"/>
  <c r="DB19" i="142"/>
  <c r="DA19" i="142"/>
  <c r="CZ19" i="142"/>
  <c r="CY19" i="142"/>
  <c r="CX19" i="142"/>
  <c r="CW19" i="142"/>
  <c r="CV19" i="142"/>
  <c r="CU19" i="142"/>
  <c r="CT19" i="142"/>
  <c r="CS19" i="142"/>
  <c r="CR19" i="142"/>
  <c r="CQ19" i="142"/>
  <c r="CP19" i="142"/>
  <c r="CO19" i="142"/>
  <c r="CN19" i="142"/>
  <c r="CM19" i="142"/>
  <c r="CL19" i="142"/>
  <c r="CK19" i="142"/>
  <c r="CJ19" i="142"/>
  <c r="CI19" i="142"/>
  <c r="CH19" i="142"/>
  <c r="CG19" i="142"/>
  <c r="CF19" i="142"/>
  <c r="CE19" i="142"/>
  <c r="CD19" i="142"/>
  <c r="CC19" i="142"/>
  <c r="CB19" i="142"/>
  <c r="CA19" i="142"/>
  <c r="BZ19" i="142"/>
  <c r="BY19" i="142"/>
  <c r="BX19" i="142"/>
  <c r="BW19" i="142"/>
  <c r="BV19" i="142"/>
  <c r="BU19" i="142"/>
  <c r="BT19" i="142"/>
  <c r="BS19" i="142"/>
  <c r="BR19" i="142"/>
  <c r="BQ19" i="142"/>
  <c r="BP19" i="142"/>
  <c r="BO19" i="142"/>
  <c r="BN19" i="142"/>
  <c r="BM19" i="142"/>
  <c r="BL19" i="142"/>
  <c r="BK19" i="142"/>
  <c r="BJ19" i="142"/>
  <c r="BI19" i="142"/>
  <c r="BH19" i="142"/>
  <c r="BG19" i="142"/>
  <c r="BF19" i="142"/>
  <c r="BE19" i="142"/>
  <c r="BD19" i="142"/>
  <c r="BC19" i="142"/>
  <c r="BB19" i="142"/>
  <c r="BA19" i="142"/>
  <c r="AZ19" i="142"/>
  <c r="AY19" i="142"/>
  <c r="AX19" i="142"/>
  <c r="AW19" i="142"/>
  <c r="AV19" i="142"/>
  <c r="AU19" i="142"/>
  <c r="AT19" i="142"/>
  <c r="AS19" i="142"/>
  <c r="AR19" i="142"/>
  <c r="AQ19" i="142"/>
  <c r="AP19" i="142"/>
  <c r="AO19" i="142"/>
  <c r="AN19" i="142"/>
  <c r="AM19" i="142"/>
  <c r="AL19" i="142"/>
  <c r="AK19" i="142"/>
  <c r="AJ19" i="142"/>
  <c r="AI19" i="142"/>
  <c r="AH19" i="142"/>
  <c r="AG19" i="142"/>
  <c r="AF19" i="142"/>
  <c r="AE19" i="142"/>
  <c r="AD19" i="142"/>
  <c r="AC19" i="142"/>
  <c r="AB19" i="142"/>
  <c r="AA19" i="142"/>
  <c r="Z19" i="142"/>
  <c r="Y19" i="142"/>
  <c r="X19" i="142"/>
  <c r="W19" i="142"/>
  <c r="V19" i="142"/>
  <c r="U19" i="142"/>
  <c r="T19" i="142"/>
  <c r="S19" i="142"/>
  <c r="R19" i="142"/>
  <c r="Q19" i="142"/>
  <c r="P19" i="142"/>
  <c r="O19" i="142"/>
  <c r="N19" i="142"/>
  <c r="M19" i="142"/>
  <c r="L19" i="142"/>
  <c r="K19" i="142"/>
  <c r="J19" i="142"/>
  <c r="I19" i="142"/>
  <c r="H19" i="142"/>
  <c r="G19" i="142"/>
  <c r="F19" i="142"/>
  <c r="E19" i="142"/>
  <c r="D19" i="142"/>
  <c r="C19" i="142"/>
  <c r="B19" i="142"/>
  <c r="GU17" i="142"/>
  <c r="GT17" i="142"/>
  <c r="GS17" i="142"/>
  <c r="GR17" i="142"/>
  <c r="GQ17" i="142"/>
  <c r="GP17" i="142"/>
  <c r="GO17" i="142"/>
  <c r="GN17" i="142"/>
  <c r="GM17" i="142"/>
  <c r="GL17" i="142"/>
  <c r="GK17" i="142"/>
  <c r="GJ17" i="142"/>
  <c r="GI17" i="142"/>
  <c r="GH17" i="142"/>
  <c r="GG17" i="142"/>
  <c r="GF17" i="142"/>
  <c r="GE17" i="142"/>
  <c r="GD17" i="142"/>
  <c r="GC17" i="142"/>
  <c r="GB17" i="142"/>
  <c r="GA17" i="142"/>
  <c r="FZ17" i="142"/>
  <c r="FY17" i="142"/>
  <c r="FX17" i="142"/>
  <c r="FW17" i="142"/>
  <c r="FV17" i="142"/>
  <c r="FU17" i="142"/>
  <c r="FT17" i="142"/>
  <c r="FS17" i="142"/>
  <c r="FR17" i="142"/>
  <c r="FQ17" i="142"/>
  <c r="FP17" i="142"/>
  <c r="FO17" i="142"/>
  <c r="FN17" i="142"/>
  <c r="FM17" i="142"/>
  <c r="FL17" i="142"/>
  <c r="FK17" i="142"/>
  <c r="FJ17" i="142"/>
  <c r="FI17" i="142"/>
  <c r="FH17" i="142"/>
  <c r="FG17" i="142"/>
  <c r="FF17" i="142"/>
  <c r="FE17" i="142"/>
  <c r="FD17" i="142"/>
  <c r="FC17" i="142"/>
  <c r="FB17" i="142"/>
  <c r="FA17" i="142"/>
  <c r="EZ17" i="142"/>
  <c r="EY17" i="142"/>
  <c r="EX17" i="142"/>
  <c r="EW17" i="142"/>
  <c r="EV17" i="142"/>
  <c r="EU17" i="142"/>
  <c r="ET17" i="142"/>
  <c r="ES17" i="142"/>
  <c r="ER17" i="142"/>
  <c r="EQ17" i="142"/>
  <c r="EP17" i="142"/>
  <c r="EO17" i="142"/>
  <c r="EN17" i="142"/>
  <c r="EM17" i="142"/>
  <c r="EL17" i="142"/>
  <c r="EK17" i="142"/>
  <c r="EJ17" i="142"/>
  <c r="EI17" i="142"/>
  <c r="EH17" i="142"/>
  <c r="EG17" i="142"/>
  <c r="EF17" i="142"/>
  <c r="EE17" i="142"/>
  <c r="ED17" i="142"/>
  <c r="EC17" i="142"/>
  <c r="EB17" i="142"/>
  <c r="EA17" i="142"/>
  <c r="DZ17" i="142"/>
  <c r="DY17" i="142"/>
  <c r="DX17" i="142"/>
  <c r="DW17" i="142"/>
  <c r="DV17" i="142"/>
  <c r="DU17" i="142"/>
  <c r="DT17" i="142"/>
  <c r="DS17" i="142"/>
  <c r="DR17" i="142"/>
  <c r="DQ17" i="142"/>
  <c r="DP17" i="142"/>
  <c r="DO17" i="142"/>
  <c r="DN17" i="142"/>
  <c r="DM17" i="142"/>
  <c r="DL17" i="142"/>
  <c r="DK17" i="142"/>
  <c r="DJ17" i="142"/>
  <c r="DI17" i="142"/>
  <c r="DH17" i="142"/>
  <c r="DG17" i="142"/>
  <c r="DF17" i="142"/>
  <c r="DE17" i="142"/>
  <c r="DD17" i="142"/>
  <c r="DC17" i="142"/>
  <c r="DB17" i="142"/>
  <c r="DA17" i="142"/>
  <c r="CZ17" i="142"/>
  <c r="CY17" i="142"/>
  <c r="CX17" i="142"/>
  <c r="CW17" i="142"/>
  <c r="CV17" i="142"/>
  <c r="CU17" i="142"/>
  <c r="CT17" i="142"/>
  <c r="CS17" i="142"/>
  <c r="CR17" i="142"/>
  <c r="CQ17" i="142"/>
  <c r="CP17" i="142"/>
  <c r="CO17" i="142"/>
  <c r="CN17" i="142"/>
  <c r="CM17" i="142"/>
  <c r="CL17" i="142"/>
  <c r="CK17" i="142"/>
  <c r="CJ17" i="142"/>
  <c r="CI17" i="142"/>
  <c r="CH17" i="142"/>
  <c r="CG17" i="142"/>
  <c r="CF17" i="142"/>
  <c r="CE17" i="142"/>
  <c r="CD17" i="142"/>
  <c r="CC17" i="142"/>
  <c r="CB17" i="142"/>
  <c r="CA17" i="142"/>
  <c r="BZ17" i="142"/>
  <c r="BY17" i="142"/>
  <c r="BX17" i="142"/>
  <c r="BW17" i="142"/>
  <c r="BV17" i="142"/>
  <c r="BU17" i="142"/>
  <c r="BT17" i="142"/>
  <c r="BS17" i="142"/>
  <c r="BR17" i="142"/>
  <c r="BQ17" i="142"/>
  <c r="BP17" i="142"/>
  <c r="BO17" i="142"/>
  <c r="BN17" i="142"/>
  <c r="BM17" i="142"/>
  <c r="BL17" i="142"/>
  <c r="BK17" i="142"/>
  <c r="BJ17" i="142"/>
  <c r="BI17" i="142"/>
  <c r="BH17" i="142"/>
  <c r="BG17" i="142"/>
  <c r="BF17" i="142"/>
  <c r="BE17" i="142"/>
  <c r="BD17" i="142"/>
  <c r="BC17" i="142"/>
  <c r="BB17" i="142"/>
  <c r="BA17" i="142"/>
  <c r="AZ17" i="142"/>
  <c r="AY17" i="142"/>
  <c r="AX17" i="142"/>
  <c r="AW17" i="142"/>
  <c r="AV17" i="142"/>
  <c r="AU17" i="142"/>
  <c r="AT17" i="142"/>
  <c r="AS17" i="142"/>
  <c r="AR17" i="142"/>
  <c r="AQ17" i="142"/>
  <c r="AP17" i="142"/>
  <c r="AO17" i="142"/>
  <c r="AN17" i="142"/>
  <c r="AM17" i="142"/>
  <c r="AL17" i="142"/>
  <c r="AK17" i="142"/>
  <c r="AJ17" i="142"/>
  <c r="AI17" i="142"/>
  <c r="AH17" i="142"/>
  <c r="AG17" i="142"/>
  <c r="AF17" i="142"/>
  <c r="AE17" i="142"/>
  <c r="AD17" i="142"/>
  <c r="AC17" i="142"/>
  <c r="AB17" i="142"/>
  <c r="AA17" i="142"/>
  <c r="Z17" i="142"/>
  <c r="Y17" i="142"/>
  <c r="X17" i="142"/>
  <c r="W17" i="142"/>
  <c r="V17" i="142"/>
  <c r="U17" i="142"/>
  <c r="T17" i="142"/>
  <c r="S17" i="142"/>
  <c r="R17" i="142"/>
  <c r="Q17" i="142"/>
  <c r="P17" i="142"/>
  <c r="O17" i="142"/>
  <c r="N17" i="142"/>
  <c r="M17" i="142"/>
  <c r="L17" i="142"/>
  <c r="K17" i="142"/>
  <c r="J17" i="142"/>
  <c r="I17" i="142"/>
  <c r="H17" i="142"/>
  <c r="G17" i="142"/>
  <c r="F17" i="142"/>
  <c r="E17" i="142"/>
  <c r="D17" i="142"/>
  <c r="C17" i="142"/>
  <c r="B17" i="142"/>
  <c r="GU16" i="142"/>
  <c r="GT16" i="142"/>
  <c r="GS16" i="142"/>
  <c r="GR16" i="142"/>
  <c r="GQ16" i="142"/>
  <c r="GP16" i="142"/>
  <c r="GO16" i="142"/>
  <c r="GN16" i="142"/>
  <c r="GM16" i="142"/>
  <c r="GL16" i="142"/>
  <c r="GK16" i="142"/>
  <c r="GJ16" i="142"/>
  <c r="GI16" i="142"/>
  <c r="GH16" i="142"/>
  <c r="GG16" i="142"/>
  <c r="GF16" i="142"/>
  <c r="GE16" i="142"/>
  <c r="GD16" i="142"/>
  <c r="GC16" i="142"/>
  <c r="GB16" i="142"/>
  <c r="GA16" i="142"/>
  <c r="FZ16" i="142"/>
  <c r="FY16" i="142"/>
  <c r="FX16" i="142"/>
  <c r="FW16" i="142"/>
  <c r="FV16" i="142"/>
  <c r="FU16" i="142"/>
  <c r="FT16" i="142"/>
  <c r="FS16" i="142"/>
  <c r="FR16" i="142"/>
  <c r="FQ16" i="142"/>
  <c r="FP16" i="142"/>
  <c r="FO16" i="142"/>
  <c r="FN16" i="142"/>
  <c r="FM16" i="142"/>
  <c r="FL16" i="142"/>
  <c r="FK16" i="142"/>
  <c r="FJ16" i="142"/>
  <c r="FI16" i="142"/>
  <c r="FH16" i="142"/>
  <c r="FG16" i="142"/>
  <c r="FF16" i="142"/>
  <c r="FE16" i="142"/>
  <c r="FD16" i="142"/>
  <c r="FC16" i="142"/>
  <c r="FB16" i="142"/>
  <c r="FA16" i="142"/>
  <c r="EZ16" i="142"/>
  <c r="EY16" i="142"/>
  <c r="EX16" i="142"/>
  <c r="EW16" i="142"/>
  <c r="EV16" i="142"/>
  <c r="EU16" i="142"/>
  <c r="ET16" i="142"/>
  <c r="ES16" i="142"/>
  <c r="ER16" i="142"/>
  <c r="EQ16" i="142"/>
  <c r="EP16" i="142"/>
  <c r="EO16" i="142"/>
  <c r="EN16" i="142"/>
  <c r="EM16" i="142"/>
  <c r="EL16" i="142"/>
  <c r="EK16" i="142"/>
  <c r="EJ16" i="142"/>
  <c r="EI16" i="142"/>
  <c r="EH16" i="142"/>
  <c r="EG16" i="142"/>
  <c r="EF16" i="142"/>
  <c r="EE16" i="142"/>
  <c r="ED16" i="142"/>
  <c r="EC16" i="142"/>
  <c r="EB16" i="142"/>
  <c r="EA16" i="142"/>
  <c r="DZ16" i="142"/>
  <c r="DY16" i="142"/>
  <c r="DX16" i="142"/>
  <c r="DW16" i="142"/>
  <c r="DV16" i="142"/>
  <c r="DU16" i="142"/>
  <c r="DT16" i="142"/>
  <c r="DS16" i="142"/>
  <c r="DR16" i="142"/>
  <c r="DQ16" i="142"/>
  <c r="DP16" i="142"/>
  <c r="DO16" i="142"/>
  <c r="DN16" i="142"/>
  <c r="DM16" i="142"/>
  <c r="DL16" i="142"/>
  <c r="DK16" i="142"/>
  <c r="DJ16" i="142"/>
  <c r="DI16" i="142"/>
  <c r="DH16" i="142"/>
  <c r="DG16" i="142"/>
  <c r="DF16" i="142"/>
  <c r="DE16" i="142"/>
  <c r="DD16" i="142"/>
  <c r="DC16" i="142"/>
  <c r="DB16" i="142"/>
  <c r="DA16" i="142"/>
  <c r="CZ16" i="142"/>
  <c r="CY16" i="142"/>
  <c r="CX16" i="142"/>
  <c r="CW16" i="142"/>
  <c r="CV16" i="142"/>
  <c r="CU16" i="142"/>
  <c r="CT16" i="142"/>
  <c r="CS16" i="142"/>
  <c r="CR16" i="142"/>
  <c r="CQ16" i="142"/>
  <c r="CP16" i="142"/>
  <c r="CO16" i="142"/>
  <c r="CN16" i="142"/>
  <c r="CM16" i="142"/>
  <c r="CL16" i="142"/>
  <c r="CK16" i="142"/>
  <c r="CJ16" i="142"/>
  <c r="CI16" i="142"/>
  <c r="CH16" i="142"/>
  <c r="CG16" i="142"/>
  <c r="CF16" i="142"/>
  <c r="CE16" i="142"/>
  <c r="CD16" i="142"/>
  <c r="CC16" i="142"/>
  <c r="CB16" i="142"/>
  <c r="CA16" i="142"/>
  <c r="BZ16" i="142"/>
  <c r="BY16" i="142"/>
  <c r="BX16" i="142"/>
  <c r="BW16" i="142"/>
  <c r="BV16" i="142"/>
  <c r="BU16" i="142"/>
  <c r="BT16" i="142"/>
  <c r="BS16" i="142"/>
  <c r="BR16" i="142"/>
  <c r="BQ16" i="142"/>
  <c r="BP16" i="142"/>
  <c r="BO16" i="142"/>
  <c r="BN16" i="142"/>
  <c r="BM16" i="142"/>
  <c r="BL16" i="142"/>
  <c r="BK16" i="142"/>
  <c r="BJ16" i="142"/>
  <c r="BI16" i="142"/>
  <c r="BH16" i="142"/>
  <c r="BG16" i="142"/>
  <c r="BF16" i="142"/>
  <c r="BE16" i="142"/>
  <c r="BD16" i="142"/>
  <c r="BC16" i="142"/>
  <c r="BB16" i="142"/>
  <c r="BA16" i="142"/>
  <c r="AZ16" i="142"/>
  <c r="AY16" i="142"/>
  <c r="AX16" i="142"/>
  <c r="AW16" i="142"/>
  <c r="AV16" i="142"/>
  <c r="AU16" i="142"/>
  <c r="AT16" i="142"/>
  <c r="AS16" i="142"/>
  <c r="AR16" i="142"/>
  <c r="AQ16" i="142"/>
  <c r="AP16" i="142"/>
  <c r="AO16" i="142"/>
  <c r="AN16" i="142"/>
  <c r="AM16" i="142"/>
  <c r="AL16" i="142"/>
  <c r="AK16" i="142"/>
  <c r="AJ16" i="142"/>
  <c r="AI16" i="142"/>
  <c r="AH16" i="142"/>
  <c r="AG16" i="142"/>
  <c r="AF16" i="142"/>
  <c r="AE16" i="142"/>
  <c r="AD16" i="142"/>
  <c r="AC16" i="142"/>
  <c r="AB16" i="142"/>
  <c r="AA16" i="142"/>
  <c r="Z16" i="142"/>
  <c r="Y16" i="142"/>
  <c r="X16" i="142"/>
  <c r="W16" i="142"/>
  <c r="V16" i="142"/>
  <c r="U16" i="142"/>
  <c r="T16" i="142"/>
  <c r="S16" i="142"/>
  <c r="R16" i="142"/>
  <c r="Q16" i="142"/>
  <c r="P16" i="142"/>
  <c r="O16" i="142"/>
  <c r="N16" i="142"/>
  <c r="M16" i="142"/>
  <c r="L16" i="142"/>
  <c r="K16" i="142"/>
  <c r="J16" i="142"/>
  <c r="I16" i="142"/>
  <c r="H16" i="142"/>
  <c r="G16" i="142"/>
  <c r="F16" i="142"/>
  <c r="E16" i="142"/>
  <c r="D16" i="142"/>
  <c r="C16" i="142"/>
  <c r="B16" i="142"/>
  <c r="GU14" i="142"/>
  <c r="GT14" i="142"/>
  <c r="GS14" i="142"/>
  <c r="GR14" i="142"/>
  <c r="GQ14" i="142"/>
  <c r="GP14" i="142"/>
  <c r="GO14" i="142"/>
  <c r="GN14" i="142"/>
  <c r="GM14" i="142"/>
  <c r="GL14" i="142"/>
  <c r="GK14" i="142"/>
  <c r="GJ14" i="142"/>
  <c r="GI14" i="142"/>
  <c r="GH14" i="142"/>
  <c r="GG14" i="142"/>
  <c r="GF14" i="142"/>
  <c r="GE14" i="142"/>
  <c r="GD14" i="142"/>
  <c r="GC14" i="142"/>
  <c r="GB14" i="142"/>
  <c r="GA14" i="142"/>
  <c r="FZ14" i="142"/>
  <c r="FY14" i="142"/>
  <c r="FX14" i="142"/>
  <c r="FW14" i="142"/>
  <c r="FV14" i="142"/>
  <c r="FU14" i="142"/>
  <c r="FT14" i="142"/>
  <c r="FS14" i="142"/>
  <c r="FR14" i="142"/>
  <c r="FQ14" i="142"/>
  <c r="FP14" i="142"/>
  <c r="FO14" i="142"/>
  <c r="FN14" i="142"/>
  <c r="FM14" i="142"/>
  <c r="FL14" i="142"/>
  <c r="FK14" i="142"/>
  <c r="FJ14" i="142"/>
  <c r="FI14" i="142"/>
  <c r="FH14" i="142"/>
  <c r="FG14" i="142"/>
  <c r="FF14" i="142"/>
  <c r="FE14" i="142"/>
  <c r="FD14" i="142"/>
  <c r="FC14" i="142"/>
  <c r="FB14" i="142"/>
  <c r="FA14" i="142"/>
  <c r="EZ14" i="142"/>
  <c r="EY14" i="142"/>
  <c r="EX14" i="142"/>
  <c r="EW14" i="142"/>
  <c r="EV14" i="142"/>
  <c r="EU14" i="142"/>
  <c r="ET14" i="142"/>
  <c r="ES14" i="142"/>
  <c r="ER14" i="142"/>
  <c r="EQ14" i="142"/>
  <c r="EP14" i="142"/>
  <c r="EO14" i="142"/>
  <c r="EN14" i="142"/>
  <c r="EM14" i="142"/>
  <c r="EL14" i="142"/>
  <c r="EK14" i="142"/>
  <c r="EJ14" i="142"/>
  <c r="EI14" i="142"/>
  <c r="EH14" i="142"/>
  <c r="EG14" i="142"/>
  <c r="EF14" i="142"/>
  <c r="EE14" i="142"/>
  <c r="ED14" i="142"/>
  <c r="EC14" i="142"/>
  <c r="EB14" i="142"/>
  <c r="EA14" i="142"/>
  <c r="DZ14" i="142"/>
  <c r="DY14" i="142"/>
  <c r="DX14" i="142"/>
  <c r="DW14" i="142"/>
  <c r="DV14" i="142"/>
  <c r="DU14" i="142"/>
  <c r="DT14" i="142"/>
  <c r="DS14" i="142"/>
  <c r="DR14" i="142"/>
  <c r="DQ14" i="142"/>
  <c r="DP14" i="142"/>
  <c r="DO14" i="142"/>
  <c r="DN14" i="142"/>
  <c r="DM14" i="142"/>
  <c r="DL14" i="142"/>
  <c r="DK14" i="142"/>
  <c r="DJ14" i="142"/>
  <c r="DI14" i="142"/>
  <c r="DH14" i="142"/>
  <c r="DG14" i="142"/>
  <c r="DF14" i="142"/>
  <c r="DE14" i="142"/>
  <c r="DD14" i="142"/>
  <c r="DC14" i="142"/>
  <c r="DB14" i="142"/>
  <c r="DA14" i="142"/>
  <c r="CZ14" i="142"/>
  <c r="CY14" i="142"/>
  <c r="CX14" i="142"/>
  <c r="CW14" i="142"/>
  <c r="CV14" i="142"/>
  <c r="CU14" i="142"/>
  <c r="CT14" i="142"/>
  <c r="CS14" i="142"/>
  <c r="CR14" i="142"/>
  <c r="CQ14" i="142"/>
  <c r="CP14" i="142"/>
  <c r="CO14" i="142"/>
  <c r="CN14" i="142"/>
  <c r="CM14" i="142"/>
  <c r="CL14" i="142"/>
  <c r="CK14" i="142"/>
  <c r="CJ14" i="142"/>
  <c r="CI14" i="142"/>
  <c r="CH14" i="142"/>
  <c r="CG14" i="142"/>
  <c r="CF14" i="142"/>
  <c r="CE14" i="142"/>
  <c r="CD14" i="142"/>
  <c r="CC14" i="142"/>
  <c r="CB14" i="142"/>
  <c r="CA14" i="142"/>
  <c r="BZ14" i="142"/>
  <c r="BY14" i="142"/>
  <c r="BX14" i="142"/>
  <c r="BW14" i="142"/>
  <c r="BV14" i="142"/>
  <c r="BU14" i="142"/>
  <c r="BT14" i="142"/>
  <c r="BS14" i="142"/>
  <c r="BR14" i="142"/>
  <c r="BQ14" i="142"/>
  <c r="BP14" i="142"/>
  <c r="BO14" i="142"/>
  <c r="BN14" i="142"/>
  <c r="BM14" i="142"/>
  <c r="BL14" i="142"/>
  <c r="BK14" i="142"/>
  <c r="BJ14" i="142"/>
  <c r="BI14" i="142"/>
  <c r="BH14" i="142"/>
  <c r="BG14" i="142"/>
  <c r="BF14" i="142"/>
  <c r="BE14" i="142"/>
  <c r="BD14" i="142"/>
  <c r="BC14" i="142"/>
  <c r="BB14" i="142"/>
  <c r="BA14" i="142"/>
  <c r="AZ14" i="142"/>
  <c r="AY14" i="142"/>
  <c r="AX14" i="142"/>
  <c r="AW14" i="142"/>
  <c r="AV14" i="142"/>
  <c r="AU14" i="142"/>
  <c r="AT14" i="142"/>
  <c r="AS14" i="142"/>
  <c r="AR14" i="142"/>
  <c r="AQ14" i="142"/>
  <c r="AP14" i="142"/>
  <c r="AO14" i="142"/>
  <c r="AN14" i="142"/>
  <c r="AM14" i="142"/>
  <c r="AL14" i="142"/>
  <c r="AK14" i="142"/>
  <c r="AJ14" i="142"/>
  <c r="AI14" i="142"/>
  <c r="AH14" i="142"/>
  <c r="AG14" i="142"/>
  <c r="AF14" i="142"/>
  <c r="AE14" i="142"/>
  <c r="AD14" i="142"/>
  <c r="AC14" i="142"/>
  <c r="AB14" i="142"/>
  <c r="AA14" i="142"/>
  <c r="Z14" i="142"/>
  <c r="Y14" i="142"/>
  <c r="X14" i="142"/>
  <c r="W14" i="142"/>
  <c r="V14" i="142"/>
  <c r="U14" i="142"/>
  <c r="T14" i="142"/>
  <c r="S14" i="142"/>
  <c r="R14" i="142"/>
  <c r="Q14" i="142"/>
  <c r="P14" i="142"/>
  <c r="O14" i="142"/>
  <c r="N14" i="142"/>
  <c r="M14" i="142"/>
  <c r="L14" i="142"/>
  <c r="K14" i="142"/>
  <c r="J14" i="142"/>
  <c r="I14" i="142"/>
  <c r="H14" i="142"/>
  <c r="G14" i="142"/>
  <c r="F14" i="142"/>
  <c r="E14" i="142"/>
  <c r="D14" i="142"/>
  <c r="C14" i="142"/>
  <c r="B14" i="142"/>
  <c r="GU13" i="142"/>
  <c r="GT13" i="142"/>
  <c r="GS13" i="142"/>
  <c r="GR13" i="142"/>
  <c r="GQ13" i="142"/>
  <c r="GP13" i="142"/>
  <c r="GO13" i="142"/>
  <c r="GN13" i="142"/>
  <c r="GM13" i="142"/>
  <c r="GL13" i="142"/>
  <c r="GK13" i="142"/>
  <c r="GJ13" i="142"/>
  <c r="GI13" i="142"/>
  <c r="GH13" i="142"/>
  <c r="GG13" i="142"/>
  <c r="GF13" i="142"/>
  <c r="GE13" i="142"/>
  <c r="GD13" i="142"/>
  <c r="GC13" i="142"/>
  <c r="GB13" i="142"/>
  <c r="GA13" i="142"/>
  <c r="FZ13" i="142"/>
  <c r="FY13" i="142"/>
  <c r="FX13" i="142"/>
  <c r="FW13" i="142"/>
  <c r="FV13" i="142"/>
  <c r="FU13" i="142"/>
  <c r="FT13" i="142"/>
  <c r="FS13" i="142"/>
  <c r="FR13" i="142"/>
  <c r="FQ13" i="142"/>
  <c r="FP13" i="142"/>
  <c r="FO13" i="142"/>
  <c r="FN13" i="142"/>
  <c r="FM13" i="142"/>
  <c r="FL13" i="142"/>
  <c r="FK13" i="142"/>
  <c r="FJ13" i="142"/>
  <c r="FI13" i="142"/>
  <c r="FH13" i="142"/>
  <c r="FG13" i="142"/>
  <c r="FF13" i="142"/>
  <c r="FE13" i="142"/>
  <c r="FD13" i="142"/>
  <c r="FC13" i="142"/>
  <c r="FB13" i="142"/>
  <c r="FA13" i="142"/>
  <c r="EZ13" i="142"/>
  <c r="EY13" i="142"/>
  <c r="EX13" i="142"/>
  <c r="EW13" i="142"/>
  <c r="EV13" i="142"/>
  <c r="EU13" i="142"/>
  <c r="ET13" i="142"/>
  <c r="ES13" i="142"/>
  <c r="ER13" i="142"/>
  <c r="EQ13" i="142"/>
  <c r="EP13" i="142"/>
  <c r="EO13" i="142"/>
  <c r="EN13" i="142"/>
  <c r="EM13" i="142"/>
  <c r="EL13" i="142"/>
  <c r="EK13" i="142"/>
  <c r="EJ13" i="142"/>
  <c r="EI13" i="142"/>
  <c r="EH13" i="142"/>
  <c r="EG13" i="142"/>
  <c r="EF13" i="142"/>
  <c r="EE13" i="142"/>
  <c r="ED13" i="142"/>
  <c r="EC13" i="142"/>
  <c r="EB13" i="142"/>
  <c r="EA13" i="142"/>
  <c r="DZ13" i="142"/>
  <c r="DY13" i="142"/>
  <c r="DX13" i="142"/>
  <c r="DW13" i="142"/>
  <c r="DV13" i="142"/>
  <c r="DU13" i="142"/>
  <c r="DT13" i="142"/>
  <c r="DS13" i="142"/>
  <c r="DR13" i="142"/>
  <c r="DQ13" i="142"/>
  <c r="DP13" i="142"/>
  <c r="DO13" i="142"/>
  <c r="DN13" i="142"/>
  <c r="DM13" i="142"/>
  <c r="DL13" i="142"/>
  <c r="DK13" i="142"/>
  <c r="DJ13" i="142"/>
  <c r="DI13" i="142"/>
  <c r="DH13" i="142"/>
  <c r="DG13" i="142"/>
  <c r="DF13" i="142"/>
  <c r="DE13" i="142"/>
  <c r="DD13" i="142"/>
  <c r="DC13" i="142"/>
  <c r="DB13" i="142"/>
  <c r="DA13" i="142"/>
  <c r="CZ13" i="142"/>
  <c r="CY13" i="142"/>
  <c r="CX13" i="142"/>
  <c r="CW13" i="142"/>
  <c r="CV13" i="142"/>
  <c r="CU13" i="142"/>
  <c r="CT13" i="142"/>
  <c r="CS13" i="142"/>
  <c r="CR13" i="142"/>
  <c r="CQ13" i="142"/>
  <c r="CP13" i="142"/>
  <c r="CO13" i="142"/>
  <c r="CN13" i="142"/>
  <c r="CM13" i="142"/>
  <c r="CL13" i="142"/>
  <c r="CK13" i="142"/>
  <c r="CJ13" i="142"/>
  <c r="CI13" i="142"/>
  <c r="CH13" i="142"/>
  <c r="CG13" i="142"/>
  <c r="CF13" i="142"/>
  <c r="CE13" i="142"/>
  <c r="CD13" i="142"/>
  <c r="CC13" i="142"/>
  <c r="CB13" i="142"/>
  <c r="CA13" i="142"/>
  <c r="BZ13" i="142"/>
  <c r="BY13" i="142"/>
  <c r="BX13" i="142"/>
  <c r="BW13" i="142"/>
  <c r="BV13" i="142"/>
  <c r="BU13" i="142"/>
  <c r="BT13" i="142"/>
  <c r="BS13" i="142"/>
  <c r="BR13" i="142"/>
  <c r="BQ13" i="142"/>
  <c r="BP13" i="142"/>
  <c r="BO13" i="142"/>
  <c r="BN13" i="142"/>
  <c r="BM13" i="142"/>
  <c r="BL13" i="142"/>
  <c r="BK13" i="142"/>
  <c r="BJ13" i="142"/>
  <c r="BI13" i="142"/>
  <c r="BH13" i="142"/>
  <c r="BG13" i="142"/>
  <c r="BF13" i="142"/>
  <c r="BE13" i="142"/>
  <c r="BD13" i="142"/>
  <c r="BC13" i="142"/>
  <c r="BB13" i="142"/>
  <c r="BA13" i="142"/>
  <c r="AZ13" i="142"/>
  <c r="AY13" i="142"/>
  <c r="AX13" i="142"/>
  <c r="AW13" i="142"/>
  <c r="AV13" i="142"/>
  <c r="AU13" i="142"/>
  <c r="AT13" i="142"/>
  <c r="AS13" i="142"/>
  <c r="AR13" i="142"/>
  <c r="AQ13" i="142"/>
  <c r="AP13" i="142"/>
  <c r="AO13" i="142"/>
  <c r="AN13" i="142"/>
  <c r="AM13" i="142"/>
  <c r="AL13" i="142"/>
  <c r="AK13" i="142"/>
  <c r="AJ13" i="142"/>
  <c r="AI13" i="142"/>
  <c r="AH13" i="142"/>
  <c r="AG13" i="142"/>
  <c r="AF13" i="142"/>
  <c r="AE13" i="142"/>
  <c r="AD13" i="142"/>
  <c r="AC13" i="142"/>
  <c r="AB13" i="142"/>
  <c r="AA13" i="142"/>
  <c r="Z13" i="142"/>
  <c r="Y13" i="142"/>
  <c r="X13" i="142"/>
  <c r="W13" i="142"/>
  <c r="V13" i="142"/>
  <c r="U13" i="142"/>
  <c r="T13" i="142"/>
  <c r="S13" i="142"/>
  <c r="R13" i="142"/>
  <c r="Q13" i="142"/>
  <c r="P13" i="142"/>
  <c r="O13" i="142"/>
  <c r="N13" i="142"/>
  <c r="M13" i="142"/>
  <c r="L13" i="142"/>
  <c r="K13" i="142"/>
  <c r="J13" i="142"/>
  <c r="I13" i="142"/>
  <c r="H13" i="142"/>
  <c r="G13" i="142"/>
  <c r="F13" i="142"/>
  <c r="E13" i="142"/>
  <c r="D13" i="142"/>
  <c r="C13" i="142"/>
  <c r="B13" i="142"/>
  <c r="GU11" i="142"/>
  <c r="GT11" i="142"/>
  <c r="GS11" i="142"/>
  <c r="GR11" i="142"/>
  <c r="GQ11" i="142"/>
  <c r="GP11" i="142"/>
  <c r="GO11" i="142"/>
  <c r="GN11" i="142"/>
  <c r="GM11" i="142"/>
  <c r="GL11" i="142"/>
  <c r="GK11" i="142"/>
  <c r="GJ11" i="142"/>
  <c r="GI11" i="142"/>
  <c r="GH11" i="142"/>
  <c r="GG11" i="142"/>
  <c r="GF11" i="142"/>
  <c r="GE11" i="142"/>
  <c r="GD11" i="142"/>
  <c r="GC11" i="142"/>
  <c r="GB11" i="142"/>
  <c r="GA11" i="142"/>
  <c r="FZ11" i="142"/>
  <c r="FY11" i="142"/>
  <c r="FX11" i="142"/>
  <c r="FW11" i="142"/>
  <c r="FV11" i="142"/>
  <c r="FU11" i="142"/>
  <c r="FT11" i="142"/>
  <c r="FS11" i="142"/>
  <c r="FR11" i="142"/>
  <c r="FQ11" i="142"/>
  <c r="FP11" i="142"/>
  <c r="FO11" i="142"/>
  <c r="FN11" i="142"/>
  <c r="FM11" i="142"/>
  <c r="FL11" i="142"/>
  <c r="FK11" i="142"/>
  <c r="FJ11" i="142"/>
  <c r="FI11" i="142"/>
  <c r="FH11" i="142"/>
  <c r="FG11" i="142"/>
  <c r="FF11" i="142"/>
  <c r="FE11" i="142"/>
  <c r="FD11" i="142"/>
  <c r="FC11" i="142"/>
  <c r="FB11" i="142"/>
  <c r="FA11" i="142"/>
  <c r="EZ11" i="142"/>
  <c r="EY11" i="142"/>
  <c r="EX11" i="142"/>
  <c r="EW11" i="142"/>
  <c r="EV11" i="142"/>
  <c r="EU11" i="142"/>
  <c r="ET11" i="142"/>
  <c r="ES11" i="142"/>
  <c r="ER11" i="142"/>
  <c r="EQ11" i="142"/>
  <c r="EP11" i="142"/>
  <c r="EO11" i="142"/>
  <c r="EN11" i="142"/>
  <c r="EM11" i="142"/>
  <c r="EL11" i="142"/>
  <c r="EK11" i="142"/>
  <c r="EJ11" i="142"/>
  <c r="EI11" i="142"/>
  <c r="EH11" i="142"/>
  <c r="EG11" i="142"/>
  <c r="EF11" i="142"/>
  <c r="EE11" i="142"/>
  <c r="ED11" i="142"/>
  <c r="EC11" i="142"/>
  <c r="EB11" i="142"/>
  <c r="EA11" i="142"/>
  <c r="DZ11" i="142"/>
  <c r="DY11" i="142"/>
  <c r="DX11" i="142"/>
  <c r="DW11" i="142"/>
  <c r="DV11" i="142"/>
  <c r="DU11" i="142"/>
  <c r="DT11" i="142"/>
  <c r="DS11" i="142"/>
  <c r="DR11" i="142"/>
  <c r="DQ11" i="142"/>
  <c r="DP11" i="142"/>
  <c r="DO11" i="142"/>
  <c r="DN11" i="142"/>
  <c r="DM11" i="142"/>
  <c r="DL11" i="142"/>
  <c r="DK11" i="142"/>
  <c r="DJ11" i="142"/>
  <c r="DI11" i="142"/>
  <c r="DH11" i="142"/>
  <c r="DG11" i="142"/>
  <c r="DF11" i="142"/>
  <c r="DE11" i="142"/>
  <c r="DD11" i="142"/>
  <c r="DC11" i="142"/>
  <c r="DB11" i="142"/>
  <c r="DA11" i="142"/>
  <c r="CZ11" i="142"/>
  <c r="CY11" i="142"/>
  <c r="CX11" i="142"/>
  <c r="CW11" i="142"/>
  <c r="CV11" i="142"/>
  <c r="CU11" i="142"/>
  <c r="CT11" i="142"/>
  <c r="CS11" i="142"/>
  <c r="CR11" i="142"/>
  <c r="CQ11" i="142"/>
  <c r="CP11" i="142"/>
  <c r="CO11" i="142"/>
  <c r="CN11" i="142"/>
  <c r="CM11" i="142"/>
  <c r="CL11" i="142"/>
  <c r="CK11" i="142"/>
  <c r="CJ11" i="142"/>
  <c r="CI11" i="142"/>
  <c r="CH11" i="142"/>
  <c r="CG11" i="142"/>
  <c r="CF11" i="142"/>
  <c r="CE11" i="142"/>
  <c r="CD11" i="142"/>
  <c r="CC11" i="142"/>
  <c r="CB11" i="142"/>
  <c r="CA11" i="142"/>
  <c r="BZ11" i="142"/>
  <c r="BY11" i="142"/>
  <c r="BX11" i="142"/>
  <c r="BW11" i="142"/>
  <c r="BV11" i="142"/>
  <c r="BU11" i="142"/>
  <c r="BT11" i="142"/>
  <c r="BS11" i="142"/>
  <c r="BR11" i="142"/>
  <c r="BQ11" i="142"/>
  <c r="BP11" i="142"/>
  <c r="BO11" i="142"/>
  <c r="BN11" i="142"/>
  <c r="BM11" i="142"/>
  <c r="BL11" i="142"/>
  <c r="BK11" i="142"/>
  <c r="BJ11" i="142"/>
  <c r="BI11" i="142"/>
  <c r="BH11" i="142"/>
  <c r="BG11" i="142"/>
  <c r="BF11" i="142"/>
  <c r="BE11" i="142"/>
  <c r="BD11" i="142"/>
  <c r="BC11" i="142"/>
  <c r="BB11" i="142"/>
  <c r="BA11" i="142"/>
  <c r="AZ11" i="142"/>
  <c r="AY11" i="142"/>
  <c r="AX11" i="142"/>
  <c r="AW11" i="142"/>
  <c r="AV11" i="142"/>
  <c r="AU11" i="142"/>
  <c r="AT11" i="142"/>
  <c r="AS11" i="142"/>
  <c r="AR11" i="142"/>
  <c r="AQ11" i="142"/>
  <c r="AP11" i="142"/>
  <c r="AO11" i="142"/>
  <c r="AN11" i="142"/>
  <c r="AM11" i="142"/>
  <c r="AL11" i="142"/>
  <c r="AK11" i="142"/>
  <c r="AJ11" i="142"/>
  <c r="AI11" i="142"/>
  <c r="AH11" i="142"/>
  <c r="AG11" i="142"/>
  <c r="AF11" i="142"/>
  <c r="AE11" i="142"/>
  <c r="AD11" i="142"/>
  <c r="AC11" i="142"/>
  <c r="AB11" i="142"/>
  <c r="AA11" i="142"/>
  <c r="Z11" i="142"/>
  <c r="Y11" i="142"/>
  <c r="X11" i="142"/>
  <c r="W11" i="142"/>
  <c r="V11" i="142"/>
  <c r="U11" i="142"/>
  <c r="T11" i="142"/>
  <c r="S11" i="142"/>
  <c r="R11" i="142"/>
  <c r="Q11" i="142"/>
  <c r="P11" i="142"/>
  <c r="O11" i="142"/>
  <c r="N11" i="142"/>
  <c r="M11" i="142"/>
  <c r="L11" i="142"/>
  <c r="K11" i="142"/>
  <c r="J11" i="142"/>
  <c r="I11" i="142"/>
  <c r="H11" i="142"/>
  <c r="G11" i="142"/>
  <c r="F11" i="142"/>
  <c r="E11" i="142"/>
  <c r="D11" i="142"/>
  <c r="C11" i="142"/>
  <c r="B11" i="142"/>
  <c r="GU10" i="142"/>
  <c r="GT10" i="142"/>
  <c r="GS10" i="142"/>
  <c r="GR10" i="142"/>
  <c r="GQ10" i="142"/>
  <c r="GP10" i="142"/>
  <c r="GO10" i="142"/>
  <c r="GN10" i="142"/>
  <c r="GM10" i="142"/>
  <c r="GL10" i="142"/>
  <c r="GK10" i="142"/>
  <c r="GJ10" i="142"/>
  <c r="GI10" i="142"/>
  <c r="GH10" i="142"/>
  <c r="GG10" i="142"/>
  <c r="GF10" i="142"/>
  <c r="GE10" i="142"/>
  <c r="GD10" i="142"/>
  <c r="GC10" i="142"/>
  <c r="GB10" i="142"/>
  <c r="GA10" i="142"/>
  <c r="FZ10" i="142"/>
  <c r="FY10" i="142"/>
  <c r="FX10" i="142"/>
  <c r="FW10" i="142"/>
  <c r="FV10" i="142"/>
  <c r="FU10" i="142"/>
  <c r="FT10" i="142"/>
  <c r="FS10" i="142"/>
  <c r="FR10" i="142"/>
  <c r="FQ10" i="142"/>
  <c r="FP10" i="142"/>
  <c r="FO10" i="142"/>
  <c r="FN10" i="142"/>
  <c r="FM10" i="142"/>
  <c r="FL10" i="142"/>
  <c r="FK10" i="142"/>
  <c r="FJ10" i="142"/>
  <c r="FI10" i="142"/>
  <c r="FH10" i="142"/>
  <c r="FG10" i="142"/>
  <c r="FF10" i="142"/>
  <c r="FE10" i="142"/>
  <c r="FD10" i="142"/>
  <c r="FC10" i="142"/>
  <c r="FB10" i="142"/>
  <c r="FA10" i="142"/>
  <c r="EZ10" i="142"/>
  <c r="EY10" i="142"/>
  <c r="EX10" i="142"/>
  <c r="EW10" i="142"/>
  <c r="EV10" i="142"/>
  <c r="EU10" i="142"/>
  <c r="ET10" i="142"/>
  <c r="ES10" i="142"/>
  <c r="ER10" i="142"/>
  <c r="EQ10" i="142"/>
  <c r="EP10" i="142"/>
  <c r="EO10" i="142"/>
  <c r="EN10" i="142"/>
  <c r="EM10" i="142"/>
  <c r="EL10" i="142"/>
  <c r="EK10" i="142"/>
  <c r="EJ10" i="142"/>
  <c r="EI10" i="142"/>
  <c r="EH10" i="142"/>
  <c r="EG10" i="142"/>
  <c r="EF10" i="142"/>
  <c r="EE10" i="142"/>
  <c r="ED10" i="142"/>
  <c r="EC10" i="142"/>
  <c r="EB10" i="142"/>
  <c r="EA10" i="142"/>
  <c r="DZ10" i="142"/>
  <c r="DY10" i="142"/>
  <c r="DX10" i="142"/>
  <c r="DW10" i="142"/>
  <c r="DV10" i="142"/>
  <c r="DU10" i="142"/>
  <c r="DT10" i="142"/>
  <c r="DS10" i="142"/>
  <c r="DR10" i="142"/>
  <c r="DQ10" i="142"/>
  <c r="DP10" i="142"/>
  <c r="DO10" i="142"/>
  <c r="DN10" i="142"/>
  <c r="DM10" i="142"/>
  <c r="DL10" i="142"/>
  <c r="DK10" i="142"/>
  <c r="DJ10" i="142"/>
  <c r="DI10" i="142"/>
  <c r="DH10" i="142"/>
  <c r="DG10" i="142"/>
  <c r="DF10" i="142"/>
  <c r="DE10" i="142"/>
  <c r="DD10" i="142"/>
  <c r="DC10" i="142"/>
  <c r="DB10" i="142"/>
  <c r="DA10" i="142"/>
  <c r="CZ10" i="142"/>
  <c r="CY10" i="142"/>
  <c r="CX10" i="142"/>
  <c r="CW10" i="142"/>
  <c r="CV10" i="142"/>
  <c r="CU10" i="142"/>
  <c r="CT10" i="142"/>
  <c r="CS10" i="142"/>
  <c r="CR10" i="142"/>
  <c r="CQ10" i="142"/>
  <c r="CP10" i="142"/>
  <c r="CO10" i="142"/>
  <c r="CN10" i="142"/>
  <c r="CM10" i="142"/>
  <c r="CL10" i="142"/>
  <c r="CK10" i="142"/>
  <c r="CJ10" i="142"/>
  <c r="CI10" i="142"/>
  <c r="CH10" i="142"/>
  <c r="CG10" i="142"/>
  <c r="CF10" i="142"/>
  <c r="CE10" i="142"/>
  <c r="CD10" i="142"/>
  <c r="CC10" i="142"/>
  <c r="CB10" i="142"/>
  <c r="CA10" i="142"/>
  <c r="BZ10" i="142"/>
  <c r="BY10" i="142"/>
  <c r="BX10" i="142"/>
  <c r="BW10" i="142"/>
  <c r="BV10" i="142"/>
  <c r="BU10" i="142"/>
  <c r="BT10" i="142"/>
  <c r="BS10" i="142"/>
  <c r="BR10" i="142"/>
  <c r="BQ10" i="142"/>
  <c r="BP10" i="142"/>
  <c r="BO10" i="142"/>
  <c r="BN10" i="142"/>
  <c r="BM10" i="142"/>
  <c r="BL10" i="142"/>
  <c r="BK10" i="142"/>
  <c r="BJ10" i="142"/>
  <c r="BI10" i="142"/>
  <c r="BH10" i="142"/>
  <c r="BG10" i="142"/>
  <c r="BF10" i="142"/>
  <c r="BE10" i="142"/>
  <c r="BD10" i="142"/>
  <c r="BC10" i="142"/>
  <c r="BB10" i="142"/>
  <c r="BA10" i="142"/>
  <c r="AZ10" i="142"/>
  <c r="AY10" i="142"/>
  <c r="AX10" i="142"/>
  <c r="AW10" i="142"/>
  <c r="AV10" i="142"/>
  <c r="AU10" i="142"/>
  <c r="AT10" i="142"/>
  <c r="AS10" i="142"/>
  <c r="AR10" i="142"/>
  <c r="AQ10" i="142"/>
  <c r="AP10" i="142"/>
  <c r="AO10" i="142"/>
  <c r="AN10" i="142"/>
  <c r="AM10" i="142"/>
  <c r="AL10" i="142"/>
  <c r="AK10" i="142"/>
  <c r="AJ10" i="142"/>
  <c r="AI10" i="142"/>
  <c r="AH10" i="142"/>
  <c r="AG10" i="142"/>
  <c r="AF10" i="142"/>
  <c r="AE10" i="142"/>
  <c r="AD10" i="142"/>
  <c r="AC10" i="142"/>
  <c r="AB10" i="142"/>
  <c r="AA10" i="142"/>
  <c r="Z10" i="142"/>
  <c r="Y10" i="142"/>
  <c r="X10" i="142"/>
  <c r="W10" i="142"/>
  <c r="V10" i="142"/>
  <c r="U10" i="142"/>
  <c r="T10" i="142"/>
  <c r="S10" i="142"/>
  <c r="R10" i="142"/>
  <c r="Q10" i="142"/>
  <c r="P10" i="142"/>
  <c r="O10" i="142"/>
  <c r="N10" i="142"/>
  <c r="M10" i="142"/>
  <c r="L10" i="142"/>
  <c r="K10" i="142"/>
  <c r="J10" i="142"/>
  <c r="I10" i="142"/>
  <c r="H10" i="142"/>
  <c r="G10" i="142"/>
  <c r="F10" i="142"/>
  <c r="E10" i="142"/>
  <c r="D10" i="142"/>
  <c r="C10" i="142"/>
  <c r="B10" i="142"/>
  <c r="GU8" i="142"/>
  <c r="GT8" i="142"/>
  <c r="GS8" i="142"/>
  <c r="GR8" i="142"/>
  <c r="GQ8" i="142"/>
  <c r="GP8" i="142"/>
  <c r="GO8" i="142"/>
  <c r="GN8" i="142"/>
  <c r="GM8" i="142"/>
  <c r="GL8" i="142"/>
  <c r="GK8" i="142"/>
  <c r="GJ8" i="142"/>
  <c r="GI8" i="142"/>
  <c r="GH8" i="142"/>
  <c r="GG8" i="142"/>
  <c r="GF8" i="142"/>
  <c r="GE8" i="142"/>
  <c r="GD8" i="142"/>
  <c r="GC8" i="142"/>
  <c r="GB8" i="142"/>
  <c r="GA8" i="142"/>
  <c r="FZ8" i="142"/>
  <c r="FY8" i="142"/>
  <c r="FX8" i="142"/>
  <c r="FW8" i="142"/>
  <c r="FV8" i="142"/>
  <c r="FU8" i="142"/>
  <c r="FT8" i="142"/>
  <c r="FS8" i="142"/>
  <c r="FR8" i="142"/>
  <c r="FQ8" i="142"/>
  <c r="FP8" i="142"/>
  <c r="FO8" i="142"/>
  <c r="FN8" i="142"/>
  <c r="FM8" i="142"/>
  <c r="FL8" i="142"/>
  <c r="FK8" i="142"/>
  <c r="FJ8" i="142"/>
  <c r="FI8" i="142"/>
  <c r="FH8" i="142"/>
  <c r="FG8" i="142"/>
  <c r="FF8" i="142"/>
  <c r="FE8" i="142"/>
  <c r="FD8" i="142"/>
  <c r="FC8" i="142"/>
  <c r="FB8" i="142"/>
  <c r="FA8" i="142"/>
  <c r="EZ8" i="142"/>
  <c r="EY8" i="142"/>
  <c r="EX8" i="142"/>
  <c r="EW8" i="142"/>
  <c r="EV8" i="142"/>
  <c r="EU8" i="142"/>
  <c r="ET8" i="142"/>
  <c r="ES8" i="142"/>
  <c r="ER8" i="142"/>
  <c r="EQ8" i="142"/>
  <c r="EP8" i="142"/>
  <c r="EO8" i="142"/>
  <c r="EN8" i="142"/>
  <c r="EM8" i="142"/>
  <c r="EL8" i="142"/>
  <c r="EK8" i="142"/>
  <c r="EJ8" i="142"/>
  <c r="EI8" i="142"/>
  <c r="EH8" i="142"/>
  <c r="EG8" i="142"/>
  <c r="EF8" i="142"/>
  <c r="EE8" i="142"/>
  <c r="ED8" i="142"/>
  <c r="EC8" i="142"/>
  <c r="EB8" i="142"/>
  <c r="EA8" i="142"/>
  <c r="DZ8" i="142"/>
  <c r="DY8" i="142"/>
  <c r="DX8" i="142"/>
  <c r="DW8" i="142"/>
  <c r="DV8" i="142"/>
  <c r="DU8" i="142"/>
  <c r="DT8" i="142"/>
  <c r="DS8" i="142"/>
  <c r="DR8" i="142"/>
  <c r="DQ8" i="142"/>
  <c r="DP8" i="142"/>
  <c r="DO8" i="142"/>
  <c r="DN8" i="142"/>
  <c r="DM8" i="142"/>
  <c r="DL8" i="142"/>
  <c r="DK8" i="142"/>
  <c r="DJ8" i="142"/>
  <c r="DI8" i="142"/>
  <c r="DH8" i="142"/>
  <c r="DG8" i="142"/>
  <c r="DF8" i="142"/>
  <c r="DE8" i="142"/>
  <c r="DD8" i="142"/>
  <c r="DC8" i="142"/>
  <c r="DB8" i="142"/>
  <c r="DA8" i="142"/>
  <c r="CZ8" i="142"/>
  <c r="CY8" i="142"/>
  <c r="CX8" i="142"/>
  <c r="CW8" i="142"/>
  <c r="CV8" i="142"/>
  <c r="CU8" i="142"/>
  <c r="CT8" i="142"/>
  <c r="CS8" i="142"/>
  <c r="CR8" i="142"/>
  <c r="CQ8" i="142"/>
  <c r="CP8" i="142"/>
  <c r="CO8" i="142"/>
  <c r="CN8" i="142"/>
  <c r="CM8" i="142"/>
  <c r="CL8" i="142"/>
  <c r="CK8" i="142"/>
  <c r="CJ8" i="142"/>
  <c r="CI8" i="142"/>
  <c r="CH8" i="142"/>
  <c r="CG8" i="142"/>
  <c r="CF8" i="142"/>
  <c r="CE8" i="142"/>
  <c r="CD8" i="142"/>
  <c r="CC8" i="142"/>
  <c r="CB8" i="142"/>
  <c r="CA8" i="142"/>
  <c r="BZ8" i="142"/>
  <c r="BY8" i="142"/>
  <c r="BX8" i="142"/>
  <c r="BW8" i="142"/>
  <c r="BV8" i="142"/>
  <c r="BU8" i="142"/>
  <c r="BT8" i="142"/>
  <c r="BS8" i="142"/>
  <c r="BR8" i="142"/>
  <c r="BQ8" i="142"/>
  <c r="BP8" i="142"/>
  <c r="BO8" i="142"/>
  <c r="BN8" i="142"/>
  <c r="BM8" i="142"/>
  <c r="BL8" i="142"/>
  <c r="BK8" i="142"/>
  <c r="BJ8" i="142"/>
  <c r="BI8" i="142"/>
  <c r="BH8" i="142"/>
  <c r="BG8" i="142"/>
  <c r="BF8" i="142"/>
  <c r="BE8" i="142"/>
  <c r="BD8" i="142"/>
  <c r="BC8" i="142"/>
  <c r="BB8" i="142"/>
  <c r="BA8" i="142"/>
  <c r="AZ8" i="142"/>
  <c r="AY8" i="142"/>
  <c r="AX8" i="142"/>
  <c r="AW8" i="142"/>
  <c r="AV8" i="142"/>
  <c r="AU8" i="142"/>
  <c r="AT8" i="142"/>
  <c r="AS8" i="142"/>
  <c r="AR8" i="142"/>
  <c r="AQ8" i="142"/>
  <c r="AP8" i="142"/>
  <c r="AO8" i="142"/>
  <c r="AN8" i="142"/>
  <c r="AM8" i="142"/>
  <c r="AL8" i="142"/>
  <c r="AK8" i="142"/>
  <c r="AJ8" i="142"/>
  <c r="AI8" i="142"/>
  <c r="AH8" i="142"/>
  <c r="AG8" i="142"/>
  <c r="AF8" i="142"/>
  <c r="AE8" i="142"/>
  <c r="AD8" i="142"/>
  <c r="AC8" i="142"/>
  <c r="AB8" i="142"/>
  <c r="AA8" i="142"/>
  <c r="Z8" i="142"/>
  <c r="Y8" i="142"/>
  <c r="X8" i="142"/>
  <c r="W8" i="142"/>
  <c r="V8" i="142"/>
  <c r="U8" i="142"/>
  <c r="T8" i="142"/>
  <c r="S8" i="142"/>
  <c r="R8" i="142"/>
  <c r="Q8" i="142"/>
  <c r="P8" i="142"/>
  <c r="O8" i="142"/>
  <c r="N8" i="142"/>
  <c r="M8" i="142"/>
  <c r="L8" i="142"/>
  <c r="K8" i="142"/>
  <c r="J8" i="142"/>
  <c r="I8" i="142"/>
  <c r="H8" i="142"/>
  <c r="G8" i="142"/>
  <c r="F8" i="142"/>
  <c r="E8" i="142"/>
  <c r="D8" i="142"/>
  <c r="C8" i="142"/>
  <c r="B8" i="142"/>
  <c r="GU7" i="142"/>
  <c r="GT7" i="142"/>
  <c r="GS7" i="142"/>
  <c r="GR7" i="142"/>
  <c r="GQ7" i="142"/>
  <c r="GP7" i="142"/>
  <c r="GO7" i="142"/>
  <c r="GN7" i="142"/>
  <c r="GM7" i="142"/>
  <c r="GL7" i="142"/>
  <c r="GK7" i="142"/>
  <c r="GJ7" i="142"/>
  <c r="GI7" i="142"/>
  <c r="GH7" i="142"/>
  <c r="GG7" i="142"/>
  <c r="GF7" i="142"/>
  <c r="GE7" i="142"/>
  <c r="GD7" i="142"/>
  <c r="GC7" i="142"/>
  <c r="GB7" i="142"/>
  <c r="GA7" i="142"/>
  <c r="FZ7" i="142"/>
  <c r="FY7" i="142"/>
  <c r="FX7" i="142"/>
  <c r="FW7" i="142"/>
  <c r="FV7" i="142"/>
  <c r="FU7" i="142"/>
  <c r="FT7" i="142"/>
  <c r="FS7" i="142"/>
  <c r="FR7" i="142"/>
  <c r="FQ7" i="142"/>
  <c r="FP7" i="142"/>
  <c r="FO7" i="142"/>
  <c r="FN7" i="142"/>
  <c r="FM7" i="142"/>
  <c r="FL7" i="142"/>
  <c r="FK7" i="142"/>
  <c r="FJ7" i="142"/>
  <c r="FI7" i="142"/>
  <c r="FH7" i="142"/>
  <c r="FG7" i="142"/>
  <c r="FF7" i="142"/>
  <c r="FE7" i="142"/>
  <c r="FD7" i="142"/>
  <c r="FC7" i="142"/>
  <c r="FB7" i="142"/>
  <c r="FA7" i="142"/>
  <c r="EZ7" i="142"/>
  <c r="EY7" i="142"/>
  <c r="EX7" i="142"/>
  <c r="EW7" i="142"/>
  <c r="EV7" i="142"/>
  <c r="EU7" i="142"/>
  <c r="ET7" i="142"/>
  <c r="ES7" i="142"/>
  <c r="ER7" i="142"/>
  <c r="EQ7" i="142"/>
  <c r="EP7" i="142"/>
  <c r="EO7" i="142"/>
  <c r="EN7" i="142"/>
  <c r="EM7" i="142"/>
  <c r="EL7" i="142"/>
  <c r="EK7" i="142"/>
  <c r="EJ7" i="142"/>
  <c r="EI7" i="142"/>
  <c r="EH7" i="142"/>
  <c r="EG7" i="142"/>
  <c r="EF7" i="142"/>
  <c r="EE7" i="142"/>
  <c r="ED7" i="142"/>
  <c r="EC7" i="142"/>
  <c r="EB7" i="142"/>
  <c r="EA7" i="142"/>
  <c r="DZ7" i="142"/>
  <c r="DY7" i="142"/>
  <c r="DX7" i="142"/>
  <c r="DW7" i="142"/>
  <c r="DV7" i="142"/>
  <c r="DU7" i="142"/>
  <c r="DT7" i="142"/>
  <c r="DS7" i="142"/>
  <c r="DR7" i="142"/>
  <c r="DQ7" i="142"/>
  <c r="DP7" i="142"/>
  <c r="DO7" i="142"/>
  <c r="DN7" i="142"/>
  <c r="DM7" i="142"/>
  <c r="DL7" i="142"/>
  <c r="DK7" i="142"/>
  <c r="DJ7" i="142"/>
  <c r="DI7" i="142"/>
  <c r="DH7" i="142"/>
  <c r="DG7" i="142"/>
  <c r="DF7" i="142"/>
  <c r="DE7" i="142"/>
  <c r="DD7" i="142"/>
  <c r="DC7" i="142"/>
  <c r="DB7" i="142"/>
  <c r="DA7" i="142"/>
  <c r="CZ7" i="142"/>
  <c r="CY7" i="142"/>
  <c r="CX7" i="142"/>
  <c r="CW7" i="142"/>
  <c r="CV7" i="142"/>
  <c r="CU7" i="142"/>
  <c r="CT7" i="142"/>
  <c r="CS7" i="142"/>
  <c r="CR7" i="142"/>
  <c r="CQ7" i="142"/>
  <c r="CP7" i="142"/>
  <c r="CO7" i="142"/>
  <c r="CN7" i="142"/>
  <c r="CM7" i="142"/>
  <c r="CL7" i="142"/>
  <c r="CK7" i="142"/>
  <c r="CJ7" i="142"/>
  <c r="CI7" i="142"/>
  <c r="CH7" i="142"/>
  <c r="CG7" i="142"/>
  <c r="CF7" i="142"/>
  <c r="CE7" i="142"/>
  <c r="CD7" i="142"/>
  <c r="CC7" i="142"/>
  <c r="CB7" i="142"/>
  <c r="CA7" i="142"/>
  <c r="BZ7" i="142"/>
  <c r="BY7" i="142"/>
  <c r="BX7" i="142"/>
  <c r="BW7" i="142"/>
  <c r="BV7" i="142"/>
  <c r="BU7" i="142"/>
  <c r="BT7" i="142"/>
  <c r="BS7" i="142"/>
  <c r="BR7" i="142"/>
  <c r="BQ7" i="142"/>
  <c r="BP7" i="142"/>
  <c r="BO7" i="142"/>
  <c r="BN7" i="142"/>
  <c r="BM7" i="142"/>
  <c r="BL7" i="142"/>
  <c r="BK7" i="142"/>
  <c r="BJ7" i="142"/>
  <c r="BI7" i="142"/>
  <c r="BH7" i="142"/>
  <c r="BG7" i="142"/>
  <c r="BF7" i="142"/>
  <c r="BE7" i="142"/>
  <c r="BD7" i="142"/>
  <c r="BC7" i="142"/>
  <c r="BB7" i="142"/>
  <c r="BA7" i="142"/>
  <c r="AZ7" i="142"/>
  <c r="AY7" i="142"/>
  <c r="AX7" i="142"/>
  <c r="AW7" i="142"/>
  <c r="AV7" i="142"/>
  <c r="AU7" i="142"/>
  <c r="AT7" i="142"/>
  <c r="AS7" i="142"/>
  <c r="AR7" i="142"/>
  <c r="AQ7" i="142"/>
  <c r="AP7" i="142"/>
  <c r="AO7" i="142"/>
  <c r="AN7" i="142"/>
  <c r="AM7" i="142"/>
  <c r="AL7" i="142"/>
  <c r="AK7" i="142"/>
  <c r="AJ7" i="142"/>
  <c r="AI7" i="142"/>
  <c r="AH7" i="142"/>
  <c r="AG7" i="142"/>
  <c r="AF7" i="142"/>
  <c r="AE7" i="142"/>
  <c r="AD7" i="142"/>
  <c r="AC7" i="142"/>
  <c r="AB7" i="142"/>
  <c r="AA7" i="142"/>
  <c r="Z7" i="142"/>
  <c r="Y7" i="142"/>
  <c r="X7" i="142"/>
  <c r="W7" i="142"/>
  <c r="V7" i="142"/>
  <c r="U7" i="142"/>
  <c r="T7" i="142"/>
  <c r="S7" i="142"/>
  <c r="R7" i="142"/>
  <c r="Q7" i="142"/>
  <c r="P7" i="142"/>
  <c r="O7" i="142"/>
  <c r="N7" i="142"/>
  <c r="M7" i="142"/>
  <c r="L7" i="142"/>
  <c r="K7" i="142"/>
  <c r="J7" i="142"/>
  <c r="I7" i="142"/>
  <c r="H7" i="142"/>
  <c r="G7" i="142"/>
  <c r="F7" i="142"/>
  <c r="E7" i="142"/>
  <c r="D7" i="142"/>
  <c r="C7" i="142"/>
  <c r="B7" i="142"/>
  <c r="GU5" i="142"/>
  <c r="GT5" i="142"/>
  <c r="GS5" i="142"/>
  <c r="GR5" i="142"/>
  <c r="GQ5" i="142"/>
  <c r="GP5" i="142"/>
  <c r="GO5" i="142"/>
  <c r="GN5" i="142"/>
  <c r="GM5" i="142"/>
  <c r="GL5" i="142"/>
  <c r="GK5" i="142"/>
  <c r="GJ5" i="142"/>
  <c r="GI5" i="142"/>
  <c r="GH5" i="142"/>
  <c r="GG5" i="142"/>
  <c r="GF5" i="142"/>
  <c r="GE5" i="142"/>
  <c r="GD5" i="142"/>
  <c r="GC5" i="142"/>
  <c r="GB5" i="142"/>
  <c r="GA5" i="142"/>
  <c r="FZ5" i="142"/>
  <c r="FY5" i="142"/>
  <c r="FX5" i="142"/>
  <c r="FW5" i="142"/>
  <c r="FV5" i="142"/>
  <c r="FU5" i="142"/>
  <c r="FT5" i="142"/>
  <c r="FS5" i="142"/>
  <c r="FR5" i="142"/>
  <c r="FQ5" i="142"/>
  <c r="FP5" i="142"/>
  <c r="FO5" i="142"/>
  <c r="FN5" i="142"/>
  <c r="FM5" i="142"/>
  <c r="FL5" i="142"/>
  <c r="FK5" i="142"/>
  <c r="FJ5" i="142"/>
  <c r="FI5" i="142"/>
  <c r="FH5" i="142"/>
  <c r="FG5" i="142"/>
  <c r="FF5" i="142"/>
  <c r="FE5" i="142"/>
  <c r="FD5" i="142"/>
  <c r="FC5" i="142"/>
  <c r="FB5" i="142"/>
  <c r="FA5" i="142"/>
  <c r="EZ5" i="142"/>
  <c r="EY5" i="142"/>
  <c r="EX5" i="142"/>
  <c r="EW5" i="142"/>
  <c r="EV5" i="142"/>
  <c r="EU5" i="142"/>
  <c r="ET5" i="142"/>
  <c r="ES5" i="142"/>
  <c r="ER5" i="142"/>
  <c r="EQ5" i="142"/>
  <c r="EP5" i="142"/>
  <c r="EO5" i="142"/>
  <c r="EN5" i="142"/>
  <c r="EM5" i="142"/>
  <c r="EL5" i="142"/>
  <c r="EK5" i="142"/>
  <c r="EJ5" i="142"/>
  <c r="EI5" i="142"/>
  <c r="EH5" i="142"/>
  <c r="EG5" i="142"/>
  <c r="EF5" i="142"/>
  <c r="EE5" i="142"/>
  <c r="ED5" i="142"/>
  <c r="EC5" i="142"/>
  <c r="EB5" i="142"/>
  <c r="EA5" i="142"/>
  <c r="DZ5" i="142"/>
  <c r="DY5" i="142"/>
  <c r="DX5" i="142"/>
  <c r="DW5" i="142"/>
  <c r="DV5" i="142"/>
  <c r="DU5" i="142"/>
  <c r="DT5" i="142"/>
  <c r="DS5" i="142"/>
  <c r="DR5" i="142"/>
  <c r="DQ5" i="142"/>
  <c r="DP5" i="142"/>
  <c r="DO5" i="142"/>
  <c r="DN5" i="142"/>
  <c r="DM5" i="142"/>
  <c r="DL5" i="142"/>
  <c r="DK5" i="142"/>
  <c r="DJ5" i="142"/>
  <c r="DI5" i="142"/>
  <c r="DH5" i="142"/>
  <c r="DG5" i="142"/>
  <c r="DF5" i="142"/>
  <c r="DE5" i="142"/>
  <c r="DD5" i="142"/>
  <c r="DC5" i="142"/>
  <c r="DB5" i="142"/>
  <c r="DA5" i="142"/>
  <c r="CZ5" i="142"/>
  <c r="CY5" i="142"/>
  <c r="CX5" i="142"/>
  <c r="CW5" i="142"/>
  <c r="CV5" i="142"/>
  <c r="CU5" i="142"/>
  <c r="CT5" i="142"/>
  <c r="CS5" i="142"/>
  <c r="CR5" i="142"/>
  <c r="CQ5" i="142"/>
  <c r="CP5" i="142"/>
  <c r="CO5" i="142"/>
  <c r="CN5" i="142"/>
  <c r="CM5" i="142"/>
  <c r="CL5" i="142"/>
  <c r="CK5" i="142"/>
  <c r="CJ5" i="142"/>
  <c r="CI5" i="142"/>
  <c r="CH5" i="142"/>
  <c r="CG5" i="142"/>
  <c r="CF5" i="142"/>
  <c r="CE5" i="142"/>
  <c r="CD5" i="142"/>
  <c r="CC5" i="142"/>
  <c r="CB5" i="142"/>
  <c r="CA5" i="142"/>
  <c r="BZ5" i="142"/>
  <c r="BY5" i="142"/>
  <c r="BX5" i="142"/>
  <c r="BW5" i="142"/>
  <c r="BV5" i="142"/>
  <c r="BU5" i="142"/>
  <c r="BT5" i="142"/>
  <c r="BS5" i="142"/>
  <c r="BR5" i="142"/>
  <c r="BQ5" i="142"/>
  <c r="BP5" i="142"/>
  <c r="BO5" i="142"/>
  <c r="BN5" i="142"/>
  <c r="BM5" i="142"/>
  <c r="BL5" i="142"/>
  <c r="BK5" i="142"/>
  <c r="BJ5" i="142"/>
  <c r="BI5" i="142"/>
  <c r="BH5" i="142"/>
  <c r="BG5" i="142"/>
  <c r="BF5" i="142"/>
  <c r="BE5" i="142"/>
  <c r="BD5" i="142"/>
  <c r="BC5" i="142"/>
  <c r="BB5" i="142"/>
  <c r="BA5" i="142"/>
  <c r="AZ5" i="142"/>
  <c r="AY5" i="142"/>
  <c r="AX5" i="142"/>
  <c r="AW5" i="142"/>
  <c r="AV5" i="142"/>
  <c r="AU5" i="142"/>
  <c r="AT5" i="142"/>
  <c r="AS5" i="142"/>
  <c r="AR5" i="142"/>
  <c r="AQ5" i="142"/>
  <c r="AP5" i="142"/>
  <c r="AO5" i="142"/>
  <c r="AN5" i="142"/>
  <c r="AM5" i="142"/>
  <c r="AL5" i="142"/>
  <c r="AK5" i="142"/>
  <c r="AJ5" i="142"/>
  <c r="AI5" i="142"/>
  <c r="AH5" i="142"/>
  <c r="AG5" i="142"/>
  <c r="AF5" i="142"/>
  <c r="AE5" i="142"/>
  <c r="AD5" i="142"/>
  <c r="AC5" i="142"/>
  <c r="AB5" i="142"/>
  <c r="AA5" i="142"/>
  <c r="Z5" i="142"/>
  <c r="Y5" i="142"/>
  <c r="X5" i="142"/>
  <c r="W5" i="142"/>
  <c r="V5" i="142"/>
  <c r="U5" i="142"/>
  <c r="T5" i="142"/>
  <c r="S5" i="142"/>
  <c r="R5" i="142"/>
  <c r="Q5" i="142"/>
  <c r="P5" i="142"/>
  <c r="O5" i="142"/>
  <c r="N5" i="142"/>
  <c r="M5" i="142"/>
  <c r="L5" i="142"/>
  <c r="K5" i="142"/>
  <c r="J5" i="142"/>
  <c r="I5" i="142"/>
  <c r="H5" i="142"/>
  <c r="G5" i="142"/>
  <c r="F5" i="142"/>
  <c r="E5" i="142"/>
  <c r="D5" i="142"/>
  <c r="C5" i="142"/>
  <c r="B5" i="142"/>
  <c r="GU4" i="142"/>
  <c r="GT4" i="142"/>
  <c r="GS4" i="142"/>
  <c r="GR4" i="142"/>
  <c r="GQ4" i="142"/>
  <c r="GP4" i="142"/>
  <c r="GO4" i="142"/>
  <c r="GN4" i="142"/>
  <c r="GM4" i="142"/>
  <c r="GL4" i="142"/>
  <c r="GK4" i="142"/>
  <c r="GJ4" i="142"/>
  <c r="GI4" i="142"/>
  <c r="GH4" i="142"/>
  <c r="GG4" i="142"/>
  <c r="GF4" i="142"/>
  <c r="GE4" i="142"/>
  <c r="GD4" i="142"/>
  <c r="GC4" i="142"/>
  <c r="GB4" i="142"/>
  <c r="GA4" i="142"/>
  <c r="FZ4" i="142"/>
  <c r="FY4" i="142"/>
  <c r="FX4" i="142"/>
  <c r="FW4" i="142"/>
  <c r="FV4" i="142"/>
  <c r="FU4" i="142"/>
  <c r="FT4" i="142"/>
  <c r="FS4" i="142"/>
  <c r="FR4" i="142"/>
  <c r="FQ4" i="142"/>
  <c r="FP4" i="142"/>
  <c r="FO4" i="142"/>
  <c r="FN4" i="142"/>
  <c r="FM4" i="142"/>
  <c r="FL4" i="142"/>
  <c r="FK4" i="142"/>
  <c r="FJ4" i="142"/>
  <c r="FI4" i="142"/>
  <c r="FH4" i="142"/>
  <c r="FG4" i="142"/>
  <c r="FF4" i="142"/>
  <c r="FE4" i="142"/>
  <c r="FD4" i="142"/>
  <c r="FC4" i="142"/>
  <c r="FB4" i="142"/>
  <c r="FA4" i="142"/>
  <c r="EZ4" i="142"/>
  <c r="EY4" i="142"/>
  <c r="EX4" i="142"/>
  <c r="EW4" i="142"/>
  <c r="EV4" i="142"/>
  <c r="EU4" i="142"/>
  <c r="ET4" i="142"/>
  <c r="ES4" i="142"/>
  <c r="ER4" i="142"/>
  <c r="EQ4" i="142"/>
  <c r="EP4" i="142"/>
  <c r="EO4" i="142"/>
  <c r="EN4" i="142"/>
  <c r="EM4" i="142"/>
  <c r="EL4" i="142"/>
  <c r="EK4" i="142"/>
  <c r="EJ4" i="142"/>
  <c r="EI4" i="142"/>
  <c r="EH4" i="142"/>
  <c r="EG4" i="142"/>
  <c r="EF4" i="142"/>
  <c r="EE4" i="142"/>
  <c r="ED4" i="142"/>
  <c r="EC4" i="142"/>
  <c r="EB4" i="142"/>
  <c r="EA4" i="142"/>
  <c r="DZ4" i="142"/>
  <c r="DY4" i="142"/>
  <c r="DX4" i="142"/>
  <c r="DW4" i="142"/>
  <c r="DV4" i="142"/>
  <c r="DU4" i="142"/>
  <c r="DT4" i="142"/>
  <c r="DS4" i="142"/>
  <c r="DR4" i="142"/>
  <c r="DQ4" i="142"/>
  <c r="DP4" i="142"/>
  <c r="DO4" i="142"/>
  <c r="DN4" i="142"/>
  <c r="DM4" i="142"/>
  <c r="DL4" i="142"/>
  <c r="DK4" i="142"/>
  <c r="DJ4" i="142"/>
  <c r="DI4" i="142"/>
  <c r="DH4" i="142"/>
  <c r="DG4" i="142"/>
  <c r="DF4" i="142"/>
  <c r="DE4" i="142"/>
  <c r="DD4" i="142"/>
  <c r="DC4" i="142"/>
  <c r="DB4" i="142"/>
  <c r="DA4" i="142"/>
  <c r="CZ4" i="142"/>
  <c r="CY4" i="142"/>
  <c r="CX4" i="142"/>
  <c r="CW4" i="142"/>
  <c r="CV4" i="142"/>
  <c r="CU4" i="142"/>
  <c r="CT4" i="142"/>
  <c r="CS4" i="142"/>
  <c r="CR4" i="142"/>
  <c r="CQ4" i="142"/>
  <c r="CP4" i="142"/>
  <c r="CO4" i="142"/>
  <c r="CN4" i="142"/>
  <c r="CM4" i="142"/>
  <c r="CL4" i="142"/>
  <c r="CK4" i="142"/>
  <c r="CJ4" i="142"/>
  <c r="CI4" i="142"/>
  <c r="CH4" i="142"/>
  <c r="CG4" i="142"/>
  <c r="CF4" i="142"/>
  <c r="CE4" i="142"/>
  <c r="CD4" i="142"/>
  <c r="CC4" i="142"/>
  <c r="CB4" i="142"/>
  <c r="CA4" i="142"/>
  <c r="BZ4" i="142"/>
  <c r="BY4" i="142"/>
  <c r="BX4" i="142"/>
  <c r="BW4" i="142"/>
  <c r="BV4" i="142"/>
  <c r="BU4" i="142"/>
  <c r="BT4" i="142"/>
  <c r="BS4" i="142"/>
  <c r="BR4" i="142"/>
  <c r="BQ4" i="142"/>
  <c r="BP4" i="142"/>
  <c r="BO4" i="142"/>
  <c r="BN4" i="142"/>
  <c r="BM4" i="142"/>
  <c r="BL4" i="142"/>
  <c r="BK4" i="142"/>
  <c r="BJ4" i="142"/>
  <c r="BI4" i="142"/>
  <c r="BH4" i="142"/>
  <c r="BG4" i="142"/>
  <c r="BF4" i="142"/>
  <c r="BE4" i="142"/>
  <c r="BD4" i="142"/>
  <c r="BC4" i="142"/>
  <c r="BB4" i="142"/>
  <c r="BA4" i="142"/>
  <c r="AZ4" i="142"/>
  <c r="AY4" i="142"/>
  <c r="AX4" i="142"/>
  <c r="AW4" i="142"/>
  <c r="AV4" i="142"/>
  <c r="AU4" i="142"/>
  <c r="AT4" i="142"/>
  <c r="AS4" i="142"/>
  <c r="AR4" i="142"/>
  <c r="AQ4" i="142"/>
  <c r="AP4" i="142"/>
  <c r="AO4" i="142"/>
  <c r="AN4" i="142"/>
  <c r="AM4" i="142"/>
  <c r="AL4" i="142"/>
  <c r="AK4" i="142"/>
  <c r="AJ4" i="142"/>
  <c r="AI4" i="142"/>
  <c r="AH4" i="142"/>
  <c r="AG4" i="142"/>
  <c r="AF4" i="142"/>
  <c r="AE4" i="142"/>
  <c r="AD4" i="142"/>
  <c r="AC4" i="142"/>
  <c r="AB4" i="142"/>
  <c r="AA4" i="142"/>
  <c r="Z4" i="142"/>
  <c r="Y4" i="142"/>
  <c r="X4" i="142"/>
  <c r="W4" i="142"/>
  <c r="V4" i="142"/>
  <c r="U4" i="142"/>
  <c r="T4" i="142"/>
  <c r="S4" i="142"/>
  <c r="R4" i="142"/>
  <c r="Q4" i="142"/>
  <c r="P4" i="142"/>
  <c r="O4" i="142"/>
  <c r="N4" i="142"/>
  <c r="M4" i="142"/>
  <c r="L4" i="142"/>
  <c r="K4" i="142"/>
  <c r="J4" i="142"/>
  <c r="I4" i="142"/>
  <c r="H4" i="142"/>
  <c r="G4" i="142"/>
  <c r="F4" i="142"/>
  <c r="E4" i="142"/>
  <c r="D4" i="142"/>
  <c r="C4" i="142"/>
  <c r="B4" i="142"/>
  <c r="CA53" i="179"/>
  <c r="BZ53" i="179"/>
  <c r="BY53" i="179"/>
  <c r="BX53" i="179"/>
  <c r="BW53" i="179"/>
  <c r="BV53" i="179"/>
  <c r="BU53" i="179"/>
  <c r="BT53" i="179"/>
  <c r="BS53" i="179"/>
  <c r="BR53" i="179"/>
  <c r="BQ53" i="179"/>
  <c r="BP53" i="179"/>
  <c r="BO53" i="179"/>
  <c r="BN53" i="179"/>
  <c r="BM53" i="179"/>
  <c r="BL53" i="179"/>
  <c r="BK53" i="179"/>
  <c r="BJ53" i="179"/>
  <c r="BI53" i="179"/>
  <c r="BH53" i="179"/>
  <c r="BG53" i="179"/>
  <c r="BF53" i="179"/>
  <c r="BE53" i="179"/>
  <c r="BD53" i="179"/>
  <c r="BC53" i="179"/>
  <c r="BB53" i="179"/>
  <c r="BA53" i="179"/>
  <c r="AZ53" i="179"/>
  <c r="AY53" i="179"/>
  <c r="AX53" i="179"/>
  <c r="AW53" i="179"/>
  <c r="AV53" i="179"/>
  <c r="AU53" i="179"/>
  <c r="AT53" i="179"/>
  <c r="AS53" i="179"/>
  <c r="AR53" i="179"/>
  <c r="AQ53" i="179"/>
  <c r="AP53" i="179"/>
  <c r="AO53" i="179"/>
  <c r="AN53" i="179"/>
  <c r="AM53" i="179"/>
  <c r="AL53" i="179"/>
  <c r="AK53" i="179"/>
  <c r="AJ53" i="179"/>
  <c r="AI53" i="179"/>
  <c r="AH53" i="179"/>
  <c r="AG53" i="179"/>
  <c r="AF53" i="179"/>
  <c r="AE53" i="179"/>
  <c r="AD53" i="179"/>
  <c r="AC53" i="179"/>
  <c r="AB53" i="179"/>
  <c r="AA53" i="179"/>
  <c r="Z53" i="179"/>
  <c r="Y53" i="179"/>
  <c r="X53" i="179"/>
  <c r="W53" i="179"/>
  <c r="V53" i="179"/>
  <c r="U53" i="179"/>
  <c r="T53" i="179"/>
  <c r="S53" i="179"/>
  <c r="R53" i="179"/>
  <c r="Q53" i="179"/>
  <c r="P53" i="179"/>
  <c r="O53" i="179"/>
  <c r="N53" i="179"/>
  <c r="M53" i="179"/>
  <c r="L53" i="179"/>
  <c r="K53" i="179"/>
  <c r="J53" i="179"/>
  <c r="I53" i="179"/>
  <c r="H53" i="179"/>
  <c r="G53" i="179"/>
  <c r="F53" i="179"/>
  <c r="E53" i="179"/>
  <c r="D53" i="179"/>
  <c r="C53" i="179"/>
  <c r="B53" i="179"/>
  <c r="CA51" i="179"/>
  <c r="BZ51" i="179"/>
  <c r="BY51" i="179"/>
  <c r="BX51" i="179"/>
  <c r="BW51" i="179"/>
  <c r="BV51" i="179"/>
  <c r="BU51" i="179"/>
  <c r="BT51" i="179"/>
  <c r="BS51" i="179"/>
  <c r="BR51" i="179"/>
  <c r="BQ51" i="179"/>
  <c r="BP51" i="179"/>
  <c r="BO51" i="179"/>
  <c r="BN51" i="179"/>
  <c r="BM51" i="179"/>
  <c r="BL51" i="179"/>
  <c r="BK51" i="179"/>
  <c r="BJ51" i="179"/>
  <c r="BI51" i="179"/>
  <c r="BH51" i="179"/>
  <c r="BG51" i="179"/>
  <c r="BF51" i="179"/>
  <c r="BE51" i="179"/>
  <c r="BD51" i="179"/>
  <c r="BC51" i="179"/>
  <c r="BB51" i="179"/>
  <c r="BA51" i="179"/>
  <c r="AZ51" i="179"/>
  <c r="AY51" i="179"/>
  <c r="AX51" i="179"/>
  <c r="AW51" i="179"/>
  <c r="AV51" i="179"/>
  <c r="AU51" i="179"/>
  <c r="AT51" i="179"/>
  <c r="AS51" i="179"/>
  <c r="AR51" i="179"/>
  <c r="AQ51" i="179"/>
  <c r="AP51" i="179"/>
  <c r="AO51" i="179"/>
  <c r="AN51" i="179"/>
  <c r="AM51" i="179"/>
  <c r="AL51" i="179"/>
  <c r="AK51" i="179"/>
  <c r="AJ51" i="179"/>
  <c r="AI51" i="179"/>
  <c r="AH51" i="179"/>
  <c r="AG51" i="179"/>
  <c r="AF51" i="179"/>
  <c r="AE51" i="179"/>
  <c r="AD51" i="179"/>
  <c r="AC51" i="179"/>
  <c r="AB51" i="179"/>
  <c r="AA51" i="179"/>
  <c r="Z51" i="179"/>
  <c r="Y51" i="179"/>
  <c r="X51" i="179"/>
  <c r="W51" i="179"/>
  <c r="V51" i="179"/>
  <c r="U51" i="179"/>
  <c r="T51" i="179"/>
  <c r="S51" i="179"/>
  <c r="R51" i="179"/>
  <c r="Q51" i="179"/>
  <c r="P51" i="179"/>
  <c r="O51" i="179"/>
  <c r="N51" i="179"/>
  <c r="M51" i="179"/>
  <c r="L51" i="179"/>
  <c r="K51" i="179"/>
  <c r="J51" i="179"/>
  <c r="I51" i="179"/>
  <c r="H51" i="179"/>
  <c r="G51" i="179"/>
  <c r="F51" i="179"/>
  <c r="E51" i="179"/>
  <c r="D51" i="179"/>
  <c r="C51" i="179"/>
  <c r="B51" i="179"/>
  <c r="CA50" i="179"/>
  <c r="BZ50" i="179"/>
  <c r="BY50" i="179"/>
  <c r="BX50" i="179"/>
  <c r="BW50" i="179"/>
  <c r="BV50" i="179"/>
  <c r="BU50" i="179"/>
  <c r="BT50" i="179"/>
  <c r="BS50" i="179"/>
  <c r="BR50" i="179"/>
  <c r="BQ50" i="179"/>
  <c r="BP50" i="179"/>
  <c r="BO50" i="179"/>
  <c r="BN50" i="179"/>
  <c r="BM50" i="179"/>
  <c r="BL50" i="179"/>
  <c r="BK50" i="179"/>
  <c r="BJ50" i="179"/>
  <c r="BI50" i="179"/>
  <c r="BH50" i="179"/>
  <c r="BG50" i="179"/>
  <c r="BF50" i="179"/>
  <c r="BE50" i="179"/>
  <c r="BD50" i="179"/>
  <c r="BC50" i="179"/>
  <c r="BB50" i="179"/>
  <c r="BA50" i="179"/>
  <c r="AZ50" i="179"/>
  <c r="AY50" i="179"/>
  <c r="AX50" i="179"/>
  <c r="AW50" i="179"/>
  <c r="AV50" i="179"/>
  <c r="AU50" i="179"/>
  <c r="AT50" i="179"/>
  <c r="AS50" i="179"/>
  <c r="AR50" i="179"/>
  <c r="AQ50" i="179"/>
  <c r="AP50" i="179"/>
  <c r="AO50" i="179"/>
  <c r="AN50" i="179"/>
  <c r="AM50" i="179"/>
  <c r="AL50" i="179"/>
  <c r="AK50" i="179"/>
  <c r="AJ50" i="179"/>
  <c r="AI50" i="179"/>
  <c r="AH50" i="179"/>
  <c r="AG50" i="179"/>
  <c r="AF50" i="179"/>
  <c r="AE50" i="179"/>
  <c r="AD50" i="179"/>
  <c r="AC50" i="179"/>
  <c r="AB50" i="179"/>
  <c r="AA50" i="179"/>
  <c r="Z50" i="179"/>
  <c r="Y50" i="179"/>
  <c r="X50" i="179"/>
  <c r="W50" i="179"/>
  <c r="V50" i="179"/>
  <c r="U50" i="179"/>
  <c r="T50" i="179"/>
  <c r="S50" i="179"/>
  <c r="R50" i="179"/>
  <c r="Q50" i="179"/>
  <c r="P50" i="179"/>
  <c r="O50" i="179"/>
  <c r="N50" i="179"/>
  <c r="M50" i="179"/>
  <c r="L50" i="179"/>
  <c r="K50" i="179"/>
  <c r="J50" i="179"/>
  <c r="I50" i="179"/>
  <c r="H50" i="179"/>
  <c r="G50" i="179"/>
  <c r="F50" i="179"/>
  <c r="E50" i="179"/>
  <c r="D50" i="179"/>
  <c r="C50" i="179"/>
  <c r="B50" i="179"/>
  <c r="CA48" i="179"/>
  <c r="BZ48" i="179"/>
  <c r="BY48" i="179"/>
  <c r="BX48" i="179"/>
  <c r="BW48" i="179"/>
  <c r="BV48" i="179"/>
  <c r="BU48" i="179"/>
  <c r="BT48" i="179"/>
  <c r="BS48" i="179"/>
  <c r="BR48" i="179"/>
  <c r="BQ48" i="179"/>
  <c r="BP48" i="179"/>
  <c r="BO48" i="179"/>
  <c r="BN48" i="179"/>
  <c r="BM48" i="179"/>
  <c r="BL48" i="179"/>
  <c r="BK48" i="179"/>
  <c r="BJ48" i="179"/>
  <c r="BI48" i="179"/>
  <c r="BH48" i="179"/>
  <c r="BG48" i="179"/>
  <c r="BF48" i="179"/>
  <c r="BE48" i="179"/>
  <c r="BD48" i="179"/>
  <c r="BC48" i="179"/>
  <c r="BB48" i="179"/>
  <c r="BA48" i="179"/>
  <c r="AZ48" i="179"/>
  <c r="AY48" i="179"/>
  <c r="AX48" i="179"/>
  <c r="AW48" i="179"/>
  <c r="AV48" i="179"/>
  <c r="AU48" i="179"/>
  <c r="AT48" i="179"/>
  <c r="AS48" i="179"/>
  <c r="AR48" i="179"/>
  <c r="AQ48" i="179"/>
  <c r="AP48" i="179"/>
  <c r="AO48" i="179"/>
  <c r="AN48" i="179"/>
  <c r="AM48" i="179"/>
  <c r="AL48" i="179"/>
  <c r="AK48" i="179"/>
  <c r="AJ48" i="179"/>
  <c r="AI48" i="179"/>
  <c r="AH48" i="179"/>
  <c r="AG48" i="179"/>
  <c r="AF48" i="179"/>
  <c r="AE48" i="179"/>
  <c r="AD48" i="179"/>
  <c r="AC48" i="179"/>
  <c r="AB48" i="179"/>
  <c r="AA48" i="179"/>
  <c r="Z48" i="179"/>
  <c r="Y48" i="179"/>
  <c r="X48" i="179"/>
  <c r="W48" i="179"/>
  <c r="V48" i="179"/>
  <c r="U48" i="179"/>
  <c r="T48" i="179"/>
  <c r="S48" i="179"/>
  <c r="R48" i="179"/>
  <c r="Q48" i="179"/>
  <c r="P48" i="179"/>
  <c r="O48" i="179"/>
  <c r="N48" i="179"/>
  <c r="M48" i="179"/>
  <c r="L48" i="179"/>
  <c r="K48" i="179"/>
  <c r="J48" i="179"/>
  <c r="I48" i="179"/>
  <c r="H48" i="179"/>
  <c r="G48" i="179"/>
  <c r="F48" i="179"/>
  <c r="E48" i="179"/>
  <c r="D48" i="179"/>
  <c r="C48" i="179"/>
  <c r="B48" i="179"/>
  <c r="CA47" i="179"/>
  <c r="BZ47" i="179"/>
  <c r="BY47" i="179"/>
  <c r="BX47" i="179"/>
  <c r="BW47" i="179"/>
  <c r="BV47" i="179"/>
  <c r="BU47" i="179"/>
  <c r="BT47" i="179"/>
  <c r="BS47" i="179"/>
  <c r="BR47" i="179"/>
  <c r="BQ47" i="179"/>
  <c r="BP47" i="179"/>
  <c r="BO47" i="179"/>
  <c r="BN47" i="179"/>
  <c r="BM47" i="179"/>
  <c r="BL47" i="179"/>
  <c r="BK47" i="179"/>
  <c r="BJ47" i="179"/>
  <c r="BI47" i="179"/>
  <c r="BH47" i="179"/>
  <c r="BG47" i="179"/>
  <c r="BF47" i="179"/>
  <c r="BE47" i="179"/>
  <c r="BD47" i="179"/>
  <c r="BC47" i="179"/>
  <c r="BB47" i="179"/>
  <c r="BA47" i="179"/>
  <c r="AZ47" i="179"/>
  <c r="AY47" i="179"/>
  <c r="AX47" i="179"/>
  <c r="AW47" i="179"/>
  <c r="AV47" i="179"/>
  <c r="AU47" i="179"/>
  <c r="AT47" i="179"/>
  <c r="AS47" i="179"/>
  <c r="AR47" i="179"/>
  <c r="AQ47" i="179"/>
  <c r="AP47" i="179"/>
  <c r="AO47" i="179"/>
  <c r="AN47" i="179"/>
  <c r="AM47" i="179"/>
  <c r="AL47" i="179"/>
  <c r="AK47" i="179"/>
  <c r="AJ47" i="179"/>
  <c r="AI47" i="179"/>
  <c r="AH47" i="179"/>
  <c r="AG47" i="179"/>
  <c r="AF47" i="179"/>
  <c r="AE47" i="179"/>
  <c r="AD47" i="179"/>
  <c r="AC47" i="179"/>
  <c r="AB47" i="179"/>
  <c r="AA47" i="179"/>
  <c r="Z47" i="179"/>
  <c r="Y47" i="179"/>
  <c r="X47" i="179"/>
  <c r="W47" i="179"/>
  <c r="V47" i="179"/>
  <c r="U47" i="179"/>
  <c r="T47" i="179"/>
  <c r="S47" i="179"/>
  <c r="R47" i="179"/>
  <c r="Q47" i="179"/>
  <c r="P47" i="179"/>
  <c r="O47" i="179"/>
  <c r="N47" i="179"/>
  <c r="M47" i="179"/>
  <c r="L47" i="179"/>
  <c r="K47" i="179"/>
  <c r="J47" i="179"/>
  <c r="I47" i="179"/>
  <c r="H47" i="179"/>
  <c r="G47" i="179"/>
  <c r="F47" i="179"/>
  <c r="E47" i="179"/>
  <c r="D47" i="179"/>
  <c r="C47" i="179"/>
  <c r="B47" i="179"/>
  <c r="CA45" i="179"/>
  <c r="BZ45" i="179"/>
  <c r="BY45" i="179"/>
  <c r="BX45" i="179"/>
  <c r="BW45" i="179"/>
  <c r="BV45" i="179"/>
  <c r="BU45" i="179"/>
  <c r="BT45" i="179"/>
  <c r="BS45" i="179"/>
  <c r="BR45" i="179"/>
  <c r="BQ45" i="179"/>
  <c r="BP45" i="179"/>
  <c r="BO45" i="179"/>
  <c r="BN45" i="179"/>
  <c r="BM45" i="179"/>
  <c r="BL45" i="179"/>
  <c r="BK45" i="179"/>
  <c r="BJ45" i="179"/>
  <c r="BI45" i="179"/>
  <c r="BH45" i="179"/>
  <c r="BG45" i="179"/>
  <c r="BF45" i="179"/>
  <c r="BE45" i="179"/>
  <c r="BD45" i="179"/>
  <c r="BC45" i="179"/>
  <c r="BB45" i="179"/>
  <c r="BA45" i="179"/>
  <c r="AZ45" i="179"/>
  <c r="AY45" i="179"/>
  <c r="AX45" i="179"/>
  <c r="AW45" i="179"/>
  <c r="AV45" i="179"/>
  <c r="AU45" i="179"/>
  <c r="AT45" i="179"/>
  <c r="AS45" i="179"/>
  <c r="AR45" i="179"/>
  <c r="AQ45" i="179"/>
  <c r="AP45" i="179"/>
  <c r="AO45" i="179"/>
  <c r="AN45" i="179"/>
  <c r="AM45" i="179"/>
  <c r="AL45" i="179"/>
  <c r="AK45" i="179"/>
  <c r="AJ45" i="179"/>
  <c r="AI45" i="179"/>
  <c r="AH45" i="179"/>
  <c r="AG45" i="179"/>
  <c r="AF45" i="179"/>
  <c r="AE45" i="179"/>
  <c r="AD45" i="179"/>
  <c r="AC45" i="179"/>
  <c r="AB45" i="179"/>
  <c r="AA45" i="179"/>
  <c r="Z45" i="179"/>
  <c r="Y45" i="179"/>
  <c r="X45" i="179"/>
  <c r="W45" i="179"/>
  <c r="V45" i="179"/>
  <c r="U45" i="179"/>
  <c r="T45" i="179"/>
  <c r="S45" i="179"/>
  <c r="R45" i="179"/>
  <c r="Q45" i="179"/>
  <c r="P45" i="179"/>
  <c r="O45" i="179"/>
  <c r="N45" i="179"/>
  <c r="M45" i="179"/>
  <c r="L45" i="179"/>
  <c r="K45" i="179"/>
  <c r="J45" i="179"/>
  <c r="I45" i="179"/>
  <c r="H45" i="179"/>
  <c r="G45" i="179"/>
  <c r="F45" i="179"/>
  <c r="E45" i="179"/>
  <c r="D45" i="179"/>
  <c r="C45" i="179"/>
  <c r="B45" i="179"/>
  <c r="CA44" i="179"/>
  <c r="BZ44" i="179"/>
  <c r="BY44" i="179"/>
  <c r="BX44" i="179"/>
  <c r="BW44" i="179"/>
  <c r="BV44" i="179"/>
  <c r="BU44" i="179"/>
  <c r="BT44" i="179"/>
  <c r="BS44" i="179"/>
  <c r="BR44" i="179"/>
  <c r="BQ44" i="179"/>
  <c r="BP44" i="179"/>
  <c r="BO44" i="179"/>
  <c r="BN44" i="179"/>
  <c r="BM44" i="179"/>
  <c r="BL44" i="179"/>
  <c r="BK44" i="179"/>
  <c r="BJ44" i="179"/>
  <c r="BI44" i="179"/>
  <c r="BH44" i="179"/>
  <c r="BG44" i="179"/>
  <c r="BF44" i="179"/>
  <c r="BE44" i="179"/>
  <c r="BD44" i="179"/>
  <c r="BC44" i="179"/>
  <c r="BB44" i="179"/>
  <c r="BA44" i="179"/>
  <c r="AZ44" i="179"/>
  <c r="AY44" i="179"/>
  <c r="AX44" i="179"/>
  <c r="AW44" i="179"/>
  <c r="AV44" i="179"/>
  <c r="AU44" i="179"/>
  <c r="AT44" i="179"/>
  <c r="AS44" i="179"/>
  <c r="AR44" i="179"/>
  <c r="AQ44" i="179"/>
  <c r="AP44" i="179"/>
  <c r="AO44" i="179"/>
  <c r="AN44" i="179"/>
  <c r="AM44" i="179"/>
  <c r="AL44" i="179"/>
  <c r="AK44" i="179"/>
  <c r="AJ44" i="179"/>
  <c r="AI44" i="179"/>
  <c r="AH44" i="179"/>
  <c r="AG44" i="179"/>
  <c r="AF44" i="179"/>
  <c r="AE44" i="179"/>
  <c r="AD44" i="179"/>
  <c r="AC44" i="179"/>
  <c r="AB44" i="179"/>
  <c r="AA44" i="179"/>
  <c r="Z44" i="179"/>
  <c r="Y44" i="179"/>
  <c r="X44" i="179"/>
  <c r="W44" i="179"/>
  <c r="V44" i="179"/>
  <c r="U44" i="179"/>
  <c r="T44" i="179"/>
  <c r="S44" i="179"/>
  <c r="R44" i="179"/>
  <c r="Q44" i="179"/>
  <c r="P44" i="179"/>
  <c r="O44" i="179"/>
  <c r="N44" i="179"/>
  <c r="M44" i="179"/>
  <c r="L44" i="179"/>
  <c r="K44" i="179"/>
  <c r="J44" i="179"/>
  <c r="I44" i="179"/>
  <c r="H44" i="179"/>
  <c r="G44" i="179"/>
  <c r="F44" i="179"/>
  <c r="E44" i="179"/>
  <c r="D44" i="179"/>
  <c r="C44" i="179"/>
  <c r="B44" i="179"/>
  <c r="CA42" i="179"/>
  <c r="BZ42" i="179"/>
  <c r="BY42" i="179"/>
  <c r="BX42" i="179"/>
  <c r="BW42" i="179"/>
  <c r="BV42" i="179"/>
  <c r="BU42" i="179"/>
  <c r="BT42" i="179"/>
  <c r="BS42" i="179"/>
  <c r="BR42" i="179"/>
  <c r="BQ42" i="179"/>
  <c r="BP42" i="179"/>
  <c r="BO42" i="179"/>
  <c r="BN42" i="179"/>
  <c r="BM42" i="179"/>
  <c r="BL42" i="179"/>
  <c r="BK42" i="179"/>
  <c r="BJ42" i="179"/>
  <c r="BI42" i="179"/>
  <c r="BH42" i="179"/>
  <c r="BG42" i="179"/>
  <c r="BF42" i="179"/>
  <c r="BE42" i="179"/>
  <c r="BD42" i="179"/>
  <c r="BC42" i="179"/>
  <c r="BB42" i="179"/>
  <c r="BA42" i="179"/>
  <c r="AZ42" i="179"/>
  <c r="AY42" i="179"/>
  <c r="AX42" i="179"/>
  <c r="AW42" i="179"/>
  <c r="AV42" i="179"/>
  <c r="AU42" i="179"/>
  <c r="AT42" i="179"/>
  <c r="AS42" i="179"/>
  <c r="AR42" i="179"/>
  <c r="AQ42" i="179"/>
  <c r="AP42" i="179"/>
  <c r="AO42" i="179"/>
  <c r="AN42" i="179"/>
  <c r="AM42" i="179"/>
  <c r="AL42" i="179"/>
  <c r="AK42" i="179"/>
  <c r="AJ42" i="179"/>
  <c r="AI42" i="179"/>
  <c r="AH42" i="179"/>
  <c r="AG42" i="179"/>
  <c r="AF42" i="179"/>
  <c r="AE42" i="179"/>
  <c r="AD42" i="179"/>
  <c r="AC42" i="179"/>
  <c r="AB42" i="179"/>
  <c r="AA42" i="179"/>
  <c r="Z42" i="179"/>
  <c r="Y42" i="179"/>
  <c r="X42" i="179"/>
  <c r="W42" i="179"/>
  <c r="V42" i="179"/>
  <c r="U42" i="179"/>
  <c r="T42" i="179"/>
  <c r="S42" i="179"/>
  <c r="R42" i="179"/>
  <c r="Q42" i="179"/>
  <c r="P42" i="179"/>
  <c r="O42" i="179"/>
  <c r="N42" i="179"/>
  <c r="M42" i="179"/>
  <c r="L42" i="179"/>
  <c r="K42" i="179"/>
  <c r="J42" i="179"/>
  <c r="I42" i="179"/>
  <c r="H42" i="179"/>
  <c r="G42" i="179"/>
  <c r="F42" i="179"/>
  <c r="E42" i="179"/>
  <c r="D42" i="179"/>
  <c r="C42" i="179"/>
  <c r="B42" i="179"/>
  <c r="CA41" i="179"/>
  <c r="BZ41" i="179"/>
  <c r="BY41" i="179"/>
  <c r="BX41" i="179"/>
  <c r="BW41" i="179"/>
  <c r="BV41" i="179"/>
  <c r="BU41" i="179"/>
  <c r="BT41" i="179"/>
  <c r="BS41" i="179"/>
  <c r="BR41" i="179"/>
  <c r="BQ41" i="179"/>
  <c r="BP41" i="179"/>
  <c r="BO41" i="179"/>
  <c r="BN41" i="179"/>
  <c r="BM41" i="179"/>
  <c r="BL41" i="179"/>
  <c r="BK41" i="179"/>
  <c r="BJ41" i="179"/>
  <c r="BI41" i="179"/>
  <c r="BH41" i="179"/>
  <c r="BG41" i="179"/>
  <c r="BF41" i="179"/>
  <c r="BE41" i="179"/>
  <c r="BD41" i="179"/>
  <c r="BC41" i="179"/>
  <c r="BB41" i="179"/>
  <c r="BA41" i="179"/>
  <c r="AZ41" i="179"/>
  <c r="AY41" i="179"/>
  <c r="AX41" i="179"/>
  <c r="AW41" i="179"/>
  <c r="AV41" i="179"/>
  <c r="AU41" i="179"/>
  <c r="AT41" i="179"/>
  <c r="AS41" i="179"/>
  <c r="AR41" i="179"/>
  <c r="AQ41" i="179"/>
  <c r="AP41" i="179"/>
  <c r="AO41" i="179"/>
  <c r="AN41" i="179"/>
  <c r="AM41" i="179"/>
  <c r="AL41" i="179"/>
  <c r="AK41" i="179"/>
  <c r="AJ41" i="179"/>
  <c r="AI41" i="179"/>
  <c r="AH41" i="179"/>
  <c r="AG41" i="179"/>
  <c r="AF41" i="179"/>
  <c r="AE41" i="179"/>
  <c r="AD41" i="179"/>
  <c r="AC41" i="179"/>
  <c r="AB41" i="179"/>
  <c r="AA41" i="179"/>
  <c r="Z41" i="179"/>
  <c r="Y41" i="179"/>
  <c r="X41" i="179"/>
  <c r="W41" i="179"/>
  <c r="V41" i="179"/>
  <c r="U41" i="179"/>
  <c r="T41" i="179"/>
  <c r="S41" i="179"/>
  <c r="R41" i="179"/>
  <c r="Q41" i="179"/>
  <c r="P41" i="179"/>
  <c r="O41" i="179"/>
  <c r="N41" i="179"/>
  <c r="M41" i="179"/>
  <c r="L41" i="179"/>
  <c r="K41" i="179"/>
  <c r="J41" i="179"/>
  <c r="I41" i="179"/>
  <c r="H41" i="179"/>
  <c r="G41" i="179"/>
  <c r="F41" i="179"/>
  <c r="E41" i="179"/>
  <c r="D41" i="179"/>
  <c r="C41" i="179"/>
  <c r="B41" i="179"/>
  <c r="CA39" i="179"/>
  <c r="BZ39" i="179"/>
  <c r="BY39" i="179"/>
  <c r="BX39" i="179"/>
  <c r="BW39" i="179"/>
  <c r="BV39" i="179"/>
  <c r="BU39" i="179"/>
  <c r="BT39" i="179"/>
  <c r="BS39" i="179"/>
  <c r="BR39" i="179"/>
  <c r="BQ39" i="179"/>
  <c r="BP39" i="179"/>
  <c r="BO39" i="179"/>
  <c r="BN39" i="179"/>
  <c r="BM39" i="179"/>
  <c r="BL39" i="179"/>
  <c r="BK39" i="179"/>
  <c r="BJ39" i="179"/>
  <c r="BI39" i="179"/>
  <c r="BH39" i="179"/>
  <c r="BG39" i="179"/>
  <c r="BF39" i="179"/>
  <c r="BE39" i="179"/>
  <c r="BD39" i="179"/>
  <c r="BC39" i="179"/>
  <c r="BB39" i="179"/>
  <c r="BA39" i="179"/>
  <c r="AZ39" i="179"/>
  <c r="AY39" i="179"/>
  <c r="AX39" i="179"/>
  <c r="AW39" i="179"/>
  <c r="AV39" i="179"/>
  <c r="AU39" i="179"/>
  <c r="AT39" i="179"/>
  <c r="AS39" i="179"/>
  <c r="AR39" i="179"/>
  <c r="AQ39" i="179"/>
  <c r="AP39" i="179"/>
  <c r="AO39" i="179"/>
  <c r="AN39" i="179"/>
  <c r="AM39" i="179"/>
  <c r="AL39" i="179"/>
  <c r="AK39" i="179"/>
  <c r="AJ39" i="179"/>
  <c r="AI39" i="179"/>
  <c r="AH39" i="179"/>
  <c r="AG39" i="179"/>
  <c r="AF39" i="179"/>
  <c r="AE39" i="179"/>
  <c r="AD39" i="179"/>
  <c r="AC39" i="179"/>
  <c r="AB39" i="179"/>
  <c r="AA39" i="179"/>
  <c r="Z39" i="179"/>
  <c r="Y39" i="179"/>
  <c r="X39" i="179"/>
  <c r="W39" i="179"/>
  <c r="V39" i="179"/>
  <c r="U39" i="179"/>
  <c r="T39" i="179"/>
  <c r="S39" i="179"/>
  <c r="R39" i="179"/>
  <c r="Q39" i="179"/>
  <c r="P39" i="179"/>
  <c r="O39" i="179"/>
  <c r="N39" i="179"/>
  <c r="M39" i="179"/>
  <c r="L39" i="179"/>
  <c r="K39" i="179"/>
  <c r="J39" i="179"/>
  <c r="I39" i="179"/>
  <c r="H39" i="179"/>
  <c r="G39" i="179"/>
  <c r="F39" i="179"/>
  <c r="E39" i="179"/>
  <c r="D39" i="179"/>
  <c r="C39" i="179"/>
  <c r="B39" i="179"/>
  <c r="CA38" i="179"/>
  <c r="BZ38" i="179"/>
  <c r="BY38" i="179"/>
  <c r="BX38" i="179"/>
  <c r="BW38" i="179"/>
  <c r="BV38" i="179"/>
  <c r="BU38" i="179"/>
  <c r="BT38" i="179"/>
  <c r="BS38" i="179"/>
  <c r="BR38" i="179"/>
  <c r="BQ38" i="179"/>
  <c r="BP38" i="179"/>
  <c r="BO38" i="179"/>
  <c r="BN38" i="179"/>
  <c r="BM38" i="179"/>
  <c r="BL38" i="179"/>
  <c r="BK38" i="179"/>
  <c r="BJ38" i="179"/>
  <c r="BI38" i="179"/>
  <c r="BH38" i="179"/>
  <c r="BG38" i="179"/>
  <c r="BF38" i="179"/>
  <c r="BE38" i="179"/>
  <c r="BD38" i="179"/>
  <c r="BC38" i="179"/>
  <c r="BB38" i="179"/>
  <c r="BA38" i="179"/>
  <c r="AZ38" i="179"/>
  <c r="AY38" i="179"/>
  <c r="AX38" i="179"/>
  <c r="AW38" i="179"/>
  <c r="AV38" i="179"/>
  <c r="AU38" i="179"/>
  <c r="AT38" i="179"/>
  <c r="AS38" i="179"/>
  <c r="AR38" i="179"/>
  <c r="AQ38" i="179"/>
  <c r="AP38" i="179"/>
  <c r="AO38" i="179"/>
  <c r="AN38" i="179"/>
  <c r="AM38" i="179"/>
  <c r="AL38" i="179"/>
  <c r="AK38" i="179"/>
  <c r="AJ38" i="179"/>
  <c r="AI38" i="179"/>
  <c r="AH38" i="179"/>
  <c r="AG38" i="179"/>
  <c r="AF38" i="179"/>
  <c r="AE38" i="179"/>
  <c r="AD38" i="179"/>
  <c r="AC38" i="179"/>
  <c r="AB38" i="179"/>
  <c r="AA38" i="179"/>
  <c r="Z38" i="179"/>
  <c r="Y38" i="179"/>
  <c r="X38" i="179"/>
  <c r="W38" i="179"/>
  <c r="V38" i="179"/>
  <c r="U38" i="179"/>
  <c r="T38" i="179"/>
  <c r="S38" i="179"/>
  <c r="R38" i="179"/>
  <c r="Q38" i="179"/>
  <c r="P38" i="179"/>
  <c r="O38" i="179"/>
  <c r="N38" i="179"/>
  <c r="M38" i="179"/>
  <c r="L38" i="179"/>
  <c r="K38" i="179"/>
  <c r="J38" i="179"/>
  <c r="I38" i="179"/>
  <c r="H38" i="179"/>
  <c r="G38" i="179"/>
  <c r="F38" i="179"/>
  <c r="E38" i="179"/>
  <c r="D38" i="179"/>
  <c r="C38" i="179"/>
  <c r="B38" i="179"/>
  <c r="CA36" i="179"/>
  <c r="BZ36" i="179"/>
  <c r="BY36" i="179"/>
  <c r="BX36" i="179"/>
  <c r="BW36" i="179"/>
  <c r="BV36" i="179"/>
  <c r="BU36" i="179"/>
  <c r="BT36" i="179"/>
  <c r="BS36" i="179"/>
  <c r="BR36" i="179"/>
  <c r="BQ36" i="179"/>
  <c r="BP36" i="179"/>
  <c r="BO36" i="179"/>
  <c r="BN36" i="179"/>
  <c r="BM36" i="179"/>
  <c r="BL36" i="179"/>
  <c r="BK36" i="179"/>
  <c r="BJ36" i="179"/>
  <c r="BI36" i="179"/>
  <c r="BH36" i="179"/>
  <c r="BG36" i="179"/>
  <c r="BF36" i="179"/>
  <c r="BE36" i="179"/>
  <c r="BD36" i="179"/>
  <c r="BC36" i="179"/>
  <c r="BB36" i="179"/>
  <c r="BA36" i="179"/>
  <c r="AZ36" i="179"/>
  <c r="AY36" i="179"/>
  <c r="AX36" i="179"/>
  <c r="AW36" i="179"/>
  <c r="AV36" i="179"/>
  <c r="AU36" i="179"/>
  <c r="AT36" i="179"/>
  <c r="AS36" i="179"/>
  <c r="AR36" i="179"/>
  <c r="AQ36" i="179"/>
  <c r="AP36" i="179"/>
  <c r="AO36" i="179"/>
  <c r="AN36" i="179"/>
  <c r="AM36" i="179"/>
  <c r="AL36" i="179"/>
  <c r="AK36" i="179"/>
  <c r="AJ36" i="179"/>
  <c r="AI36" i="179"/>
  <c r="AH36" i="179"/>
  <c r="AG36" i="179"/>
  <c r="AF36" i="179"/>
  <c r="AE36" i="179"/>
  <c r="AD36" i="179"/>
  <c r="AC36" i="179"/>
  <c r="AB36" i="179"/>
  <c r="AA36" i="179"/>
  <c r="Z36" i="179"/>
  <c r="Y36" i="179"/>
  <c r="X36" i="179"/>
  <c r="W36" i="179"/>
  <c r="V36" i="179"/>
  <c r="U36" i="179"/>
  <c r="T36" i="179"/>
  <c r="S36" i="179"/>
  <c r="R36" i="179"/>
  <c r="Q36" i="179"/>
  <c r="P36" i="179"/>
  <c r="O36" i="179"/>
  <c r="N36" i="179"/>
  <c r="M36" i="179"/>
  <c r="L36" i="179"/>
  <c r="K36" i="179"/>
  <c r="J36" i="179"/>
  <c r="I36" i="179"/>
  <c r="H36" i="179"/>
  <c r="G36" i="179"/>
  <c r="F36" i="179"/>
  <c r="E36" i="179"/>
  <c r="D36" i="179"/>
  <c r="C36" i="179"/>
  <c r="B36" i="179"/>
  <c r="CA35" i="179"/>
  <c r="BZ35" i="179"/>
  <c r="BY35" i="179"/>
  <c r="BX35" i="179"/>
  <c r="BW35" i="179"/>
  <c r="BV35" i="179"/>
  <c r="BU35" i="179"/>
  <c r="BT35" i="179"/>
  <c r="BS35" i="179"/>
  <c r="BR35" i="179"/>
  <c r="BQ35" i="179"/>
  <c r="BP35" i="179"/>
  <c r="BO35" i="179"/>
  <c r="BN35" i="179"/>
  <c r="BM35" i="179"/>
  <c r="BL35" i="179"/>
  <c r="BK35" i="179"/>
  <c r="BJ35" i="179"/>
  <c r="BI35" i="179"/>
  <c r="BH35" i="179"/>
  <c r="BG35" i="179"/>
  <c r="BF35" i="179"/>
  <c r="BE35" i="179"/>
  <c r="BD35" i="179"/>
  <c r="BC35" i="179"/>
  <c r="BB35" i="179"/>
  <c r="BA35" i="179"/>
  <c r="AZ35" i="179"/>
  <c r="AY35" i="179"/>
  <c r="AX35" i="179"/>
  <c r="AW35" i="179"/>
  <c r="AV35" i="179"/>
  <c r="AU35" i="179"/>
  <c r="AT35" i="179"/>
  <c r="AS35" i="179"/>
  <c r="AR35" i="179"/>
  <c r="AQ35" i="179"/>
  <c r="AP35" i="179"/>
  <c r="AO35" i="179"/>
  <c r="AN35" i="179"/>
  <c r="AM35" i="179"/>
  <c r="AL35" i="179"/>
  <c r="AK35" i="179"/>
  <c r="AJ35" i="179"/>
  <c r="AI35" i="179"/>
  <c r="AH35" i="179"/>
  <c r="AG35" i="179"/>
  <c r="AF35" i="179"/>
  <c r="AE35" i="179"/>
  <c r="AD35" i="179"/>
  <c r="AC35" i="179"/>
  <c r="AB35" i="179"/>
  <c r="AA35" i="179"/>
  <c r="Z35" i="179"/>
  <c r="Y35" i="179"/>
  <c r="X35" i="179"/>
  <c r="W35" i="179"/>
  <c r="V35" i="179"/>
  <c r="U35" i="179"/>
  <c r="T35" i="179"/>
  <c r="S35" i="179"/>
  <c r="R35" i="179"/>
  <c r="Q35" i="179"/>
  <c r="P35" i="179"/>
  <c r="O35" i="179"/>
  <c r="N35" i="179"/>
  <c r="M35" i="179"/>
  <c r="L35" i="179"/>
  <c r="K35" i="179"/>
  <c r="J35" i="179"/>
  <c r="I35" i="179"/>
  <c r="H35" i="179"/>
  <c r="G35" i="179"/>
  <c r="F35" i="179"/>
  <c r="E35" i="179"/>
  <c r="D35" i="179"/>
  <c r="C35" i="179"/>
  <c r="B35" i="179"/>
  <c r="CA33" i="179"/>
  <c r="BZ33" i="179"/>
  <c r="BY33" i="179"/>
  <c r="BX33" i="179"/>
  <c r="BW33" i="179"/>
  <c r="BV33" i="179"/>
  <c r="BU33" i="179"/>
  <c r="BT33" i="179"/>
  <c r="BS33" i="179"/>
  <c r="BR33" i="179"/>
  <c r="BQ33" i="179"/>
  <c r="BP33" i="179"/>
  <c r="BO33" i="179"/>
  <c r="BN33" i="179"/>
  <c r="BM33" i="179"/>
  <c r="BL33" i="179"/>
  <c r="BK33" i="179"/>
  <c r="BJ33" i="179"/>
  <c r="BI33" i="179"/>
  <c r="BH33" i="179"/>
  <c r="BG33" i="179"/>
  <c r="BF33" i="179"/>
  <c r="BE33" i="179"/>
  <c r="BD33" i="179"/>
  <c r="BC33" i="179"/>
  <c r="BB33" i="179"/>
  <c r="BA33" i="179"/>
  <c r="AZ33" i="179"/>
  <c r="AY33" i="179"/>
  <c r="AX33" i="179"/>
  <c r="AW33" i="179"/>
  <c r="AV33" i="179"/>
  <c r="AU33" i="179"/>
  <c r="AT33" i="179"/>
  <c r="AS33" i="179"/>
  <c r="AR33" i="179"/>
  <c r="AQ33" i="179"/>
  <c r="AP33" i="179"/>
  <c r="AO33" i="179"/>
  <c r="AN33" i="179"/>
  <c r="AM33" i="179"/>
  <c r="AL33" i="179"/>
  <c r="AK33" i="179"/>
  <c r="AJ33" i="179"/>
  <c r="AI33" i="179"/>
  <c r="AH33" i="179"/>
  <c r="AG33" i="179"/>
  <c r="AF33" i="179"/>
  <c r="AE33" i="179"/>
  <c r="AD33" i="179"/>
  <c r="AC33" i="179"/>
  <c r="AB33" i="179"/>
  <c r="AA33" i="179"/>
  <c r="Z33" i="179"/>
  <c r="Y33" i="179"/>
  <c r="X33" i="179"/>
  <c r="W33" i="179"/>
  <c r="V33" i="179"/>
  <c r="U33" i="179"/>
  <c r="T33" i="179"/>
  <c r="S33" i="179"/>
  <c r="R33" i="179"/>
  <c r="Q33" i="179"/>
  <c r="P33" i="179"/>
  <c r="O33" i="179"/>
  <c r="N33" i="179"/>
  <c r="M33" i="179"/>
  <c r="L33" i="179"/>
  <c r="K33" i="179"/>
  <c r="J33" i="179"/>
  <c r="I33" i="179"/>
  <c r="H33" i="179"/>
  <c r="G33" i="179"/>
  <c r="F33" i="179"/>
  <c r="E33" i="179"/>
  <c r="D33" i="179"/>
  <c r="C33" i="179"/>
  <c r="B33" i="179"/>
  <c r="CA32" i="179"/>
  <c r="BZ32" i="179"/>
  <c r="BY32" i="179"/>
  <c r="BX32" i="179"/>
  <c r="BW32" i="179"/>
  <c r="BV32" i="179"/>
  <c r="BU32" i="179"/>
  <c r="BT32" i="179"/>
  <c r="BS32" i="179"/>
  <c r="BR32" i="179"/>
  <c r="BQ32" i="179"/>
  <c r="BP32" i="179"/>
  <c r="BO32" i="179"/>
  <c r="BN32" i="179"/>
  <c r="BM32" i="179"/>
  <c r="BL32" i="179"/>
  <c r="BK32" i="179"/>
  <c r="BJ32" i="179"/>
  <c r="BI32" i="179"/>
  <c r="BH32" i="179"/>
  <c r="BG32" i="179"/>
  <c r="BF32" i="179"/>
  <c r="BE32" i="179"/>
  <c r="BD32" i="179"/>
  <c r="BC32" i="179"/>
  <c r="BB32" i="179"/>
  <c r="BA32" i="179"/>
  <c r="AZ32" i="179"/>
  <c r="AY32" i="179"/>
  <c r="AX32" i="179"/>
  <c r="AW32" i="179"/>
  <c r="AV32" i="179"/>
  <c r="AU32" i="179"/>
  <c r="AT32" i="179"/>
  <c r="AS32" i="179"/>
  <c r="AR32" i="179"/>
  <c r="AQ32" i="179"/>
  <c r="AP32" i="179"/>
  <c r="AO32" i="179"/>
  <c r="AN32" i="179"/>
  <c r="AM32" i="179"/>
  <c r="AL32" i="179"/>
  <c r="AK32" i="179"/>
  <c r="AJ32" i="179"/>
  <c r="AI32" i="179"/>
  <c r="AH32" i="179"/>
  <c r="AG32" i="179"/>
  <c r="AF32" i="179"/>
  <c r="AE32" i="179"/>
  <c r="AD32" i="179"/>
  <c r="AC32" i="179"/>
  <c r="AB32" i="179"/>
  <c r="AA32" i="179"/>
  <c r="Z32" i="179"/>
  <c r="Y32" i="179"/>
  <c r="X32" i="179"/>
  <c r="W32" i="179"/>
  <c r="V32" i="179"/>
  <c r="U32" i="179"/>
  <c r="T32" i="179"/>
  <c r="S32" i="179"/>
  <c r="R32" i="179"/>
  <c r="Q32" i="179"/>
  <c r="P32" i="179"/>
  <c r="O32" i="179"/>
  <c r="N32" i="179"/>
  <c r="M32" i="179"/>
  <c r="L32" i="179"/>
  <c r="K32" i="179"/>
  <c r="J32" i="179"/>
  <c r="I32" i="179"/>
  <c r="H32" i="179"/>
  <c r="G32" i="179"/>
  <c r="F32" i="179"/>
  <c r="E32" i="179"/>
  <c r="D32" i="179"/>
  <c r="C32" i="179"/>
  <c r="B32" i="179"/>
  <c r="CA27" i="179"/>
  <c r="BZ27" i="179"/>
  <c r="BY27" i="179"/>
  <c r="BX27" i="179"/>
  <c r="BW27" i="179"/>
  <c r="BV27" i="179"/>
  <c r="BU27" i="179"/>
  <c r="BT27" i="179"/>
  <c r="BS27" i="179"/>
  <c r="BR27" i="179"/>
  <c r="BQ27" i="179"/>
  <c r="BP27" i="179"/>
  <c r="BO27" i="179"/>
  <c r="BN27" i="179"/>
  <c r="BM27" i="179"/>
  <c r="BL27" i="179"/>
  <c r="BK27" i="179"/>
  <c r="BJ27" i="179"/>
  <c r="BI27" i="179"/>
  <c r="BH27" i="179"/>
  <c r="BG27" i="179"/>
  <c r="BF27" i="179"/>
  <c r="BE27" i="179"/>
  <c r="BD27" i="179"/>
  <c r="BC27" i="179"/>
  <c r="BB27" i="179"/>
  <c r="BA27" i="179"/>
  <c r="AZ27" i="179"/>
  <c r="AY27" i="179"/>
  <c r="AX27" i="179"/>
  <c r="AW27" i="179"/>
  <c r="AV27" i="179"/>
  <c r="AU27" i="179"/>
  <c r="AT27" i="179"/>
  <c r="AS27" i="179"/>
  <c r="AR27" i="179"/>
  <c r="AQ27" i="179"/>
  <c r="AP27" i="179"/>
  <c r="AO27" i="179"/>
  <c r="AN27" i="179"/>
  <c r="AM27" i="179"/>
  <c r="AL27" i="179"/>
  <c r="AK27" i="179"/>
  <c r="AJ27" i="179"/>
  <c r="AI27" i="179"/>
  <c r="AH27" i="179"/>
  <c r="AG27" i="179"/>
  <c r="AF27" i="179"/>
  <c r="AE27" i="179"/>
  <c r="AD27" i="179"/>
  <c r="AC27" i="179"/>
  <c r="AB27" i="179"/>
  <c r="AA27" i="179"/>
  <c r="Z27" i="179"/>
  <c r="Y27" i="179"/>
  <c r="X27" i="179"/>
  <c r="W27" i="179"/>
  <c r="V27" i="179"/>
  <c r="U27" i="179"/>
  <c r="T27" i="179"/>
  <c r="S27" i="179"/>
  <c r="R27" i="179"/>
  <c r="Q27" i="179"/>
  <c r="P27" i="179"/>
  <c r="O27" i="179"/>
  <c r="N27" i="179"/>
  <c r="M27" i="179"/>
  <c r="L27" i="179"/>
  <c r="K27" i="179"/>
  <c r="J27" i="179"/>
  <c r="I27" i="179"/>
  <c r="H27" i="179"/>
  <c r="G27" i="179"/>
  <c r="F27" i="179"/>
  <c r="E27" i="179"/>
  <c r="D27" i="179"/>
  <c r="C27" i="179"/>
  <c r="B27" i="179"/>
  <c r="CA25" i="179"/>
  <c r="BZ25" i="179"/>
  <c r="BY25" i="179"/>
  <c r="BX25" i="179"/>
  <c r="BW25" i="179"/>
  <c r="BV25" i="179"/>
  <c r="BU25" i="179"/>
  <c r="BT25" i="179"/>
  <c r="BS25" i="179"/>
  <c r="BR25" i="179"/>
  <c r="BQ25" i="179"/>
  <c r="BP25" i="179"/>
  <c r="BO25" i="179"/>
  <c r="BN25" i="179"/>
  <c r="BM25" i="179"/>
  <c r="BL25" i="179"/>
  <c r="BK25" i="179"/>
  <c r="BJ25" i="179"/>
  <c r="BI25" i="179"/>
  <c r="BH25" i="179"/>
  <c r="BG25" i="179"/>
  <c r="BF25" i="179"/>
  <c r="BE25" i="179"/>
  <c r="BD25" i="179"/>
  <c r="BC25" i="179"/>
  <c r="BB25" i="179"/>
  <c r="BA25" i="179"/>
  <c r="AZ25" i="179"/>
  <c r="AY25" i="179"/>
  <c r="AX25" i="179"/>
  <c r="AW25" i="179"/>
  <c r="AV25" i="179"/>
  <c r="AU25" i="179"/>
  <c r="AT25" i="179"/>
  <c r="AS25" i="179"/>
  <c r="AR25" i="179"/>
  <c r="AQ25" i="179"/>
  <c r="AP25" i="179"/>
  <c r="AO25" i="179"/>
  <c r="AN25" i="179"/>
  <c r="AM25" i="179"/>
  <c r="AL25" i="179"/>
  <c r="AK25" i="179"/>
  <c r="AJ25" i="179"/>
  <c r="AI25" i="179"/>
  <c r="AH25" i="179"/>
  <c r="AG25" i="179"/>
  <c r="AF25" i="179"/>
  <c r="AE25" i="179"/>
  <c r="AD25" i="179"/>
  <c r="AC25" i="179"/>
  <c r="AB25" i="179"/>
  <c r="AA25" i="179"/>
  <c r="Z25" i="179"/>
  <c r="Y25" i="179"/>
  <c r="X25" i="179"/>
  <c r="W25" i="179"/>
  <c r="V25" i="179"/>
  <c r="U25" i="179"/>
  <c r="T25" i="179"/>
  <c r="S25" i="179"/>
  <c r="R25" i="179"/>
  <c r="Q25" i="179"/>
  <c r="P25" i="179"/>
  <c r="O25" i="179"/>
  <c r="N25" i="179"/>
  <c r="M25" i="179"/>
  <c r="L25" i="179"/>
  <c r="K25" i="179"/>
  <c r="J25" i="179"/>
  <c r="I25" i="179"/>
  <c r="H25" i="179"/>
  <c r="G25" i="179"/>
  <c r="F25" i="179"/>
  <c r="E25" i="179"/>
  <c r="D25" i="179"/>
  <c r="C25" i="179"/>
  <c r="B25" i="179"/>
  <c r="CA24" i="179"/>
  <c r="BZ24" i="179"/>
  <c r="BY24" i="179"/>
  <c r="BX24" i="179"/>
  <c r="BW24" i="179"/>
  <c r="BV24" i="179"/>
  <c r="BU24" i="179"/>
  <c r="BT24" i="179"/>
  <c r="BS24" i="179"/>
  <c r="BR24" i="179"/>
  <c r="BQ24" i="179"/>
  <c r="BP24" i="179"/>
  <c r="BO24" i="179"/>
  <c r="BN24" i="179"/>
  <c r="BM24" i="179"/>
  <c r="BL24" i="179"/>
  <c r="BK24" i="179"/>
  <c r="BJ24" i="179"/>
  <c r="BI24" i="179"/>
  <c r="BH24" i="179"/>
  <c r="BG24" i="179"/>
  <c r="BF24" i="179"/>
  <c r="BE24" i="179"/>
  <c r="BD24" i="179"/>
  <c r="BC24" i="179"/>
  <c r="BB24" i="179"/>
  <c r="BA24" i="179"/>
  <c r="AZ24" i="179"/>
  <c r="AY24" i="179"/>
  <c r="AX24" i="179"/>
  <c r="AW24" i="179"/>
  <c r="AV24" i="179"/>
  <c r="AU24" i="179"/>
  <c r="AT24" i="179"/>
  <c r="AS24" i="179"/>
  <c r="AR24" i="179"/>
  <c r="AQ24" i="179"/>
  <c r="AP24" i="179"/>
  <c r="AO24" i="179"/>
  <c r="AN24" i="179"/>
  <c r="AM24" i="179"/>
  <c r="AL24" i="179"/>
  <c r="AK24" i="179"/>
  <c r="AJ24" i="179"/>
  <c r="AI24" i="179"/>
  <c r="AH24" i="179"/>
  <c r="AG24" i="179"/>
  <c r="AF24" i="179"/>
  <c r="AE24" i="179"/>
  <c r="AD24" i="179"/>
  <c r="AC24" i="179"/>
  <c r="AB24" i="179"/>
  <c r="AA24" i="179"/>
  <c r="Z24" i="179"/>
  <c r="Y24" i="179"/>
  <c r="X24" i="179"/>
  <c r="W24" i="179"/>
  <c r="V24" i="179"/>
  <c r="U24" i="179"/>
  <c r="T24" i="179"/>
  <c r="S24" i="179"/>
  <c r="R24" i="179"/>
  <c r="Q24" i="179"/>
  <c r="P24" i="179"/>
  <c r="O24" i="179"/>
  <c r="N24" i="179"/>
  <c r="M24" i="179"/>
  <c r="L24" i="179"/>
  <c r="K24" i="179"/>
  <c r="J24" i="179"/>
  <c r="I24" i="179"/>
  <c r="H24" i="179"/>
  <c r="G24" i="179"/>
  <c r="F24" i="179"/>
  <c r="E24" i="179"/>
  <c r="D24" i="179"/>
  <c r="C24" i="179"/>
  <c r="B24" i="179"/>
  <c r="CA22" i="179"/>
  <c r="BZ22" i="179"/>
  <c r="BY22" i="179"/>
  <c r="BX22" i="179"/>
  <c r="BW22" i="179"/>
  <c r="BV22" i="179"/>
  <c r="BU22" i="179"/>
  <c r="BT22" i="179"/>
  <c r="BS22" i="179"/>
  <c r="BR22" i="179"/>
  <c r="BQ22" i="179"/>
  <c r="BP22" i="179"/>
  <c r="BO22" i="179"/>
  <c r="BN22" i="179"/>
  <c r="BM22" i="179"/>
  <c r="BL22" i="179"/>
  <c r="BK22" i="179"/>
  <c r="BJ22" i="179"/>
  <c r="BI22" i="179"/>
  <c r="BH22" i="179"/>
  <c r="BG22" i="179"/>
  <c r="BF22" i="179"/>
  <c r="BE22" i="179"/>
  <c r="BD22" i="179"/>
  <c r="BC22" i="179"/>
  <c r="BB22" i="179"/>
  <c r="BA22" i="179"/>
  <c r="AZ22" i="179"/>
  <c r="AY22" i="179"/>
  <c r="AX22" i="179"/>
  <c r="AW22" i="179"/>
  <c r="AV22" i="179"/>
  <c r="AU22" i="179"/>
  <c r="AT22" i="179"/>
  <c r="AS22" i="179"/>
  <c r="AR22" i="179"/>
  <c r="AQ22" i="179"/>
  <c r="AP22" i="179"/>
  <c r="AO22" i="179"/>
  <c r="AN22" i="179"/>
  <c r="AM22" i="179"/>
  <c r="AL22" i="179"/>
  <c r="AK22" i="179"/>
  <c r="AJ22" i="179"/>
  <c r="AI22" i="179"/>
  <c r="AH22" i="179"/>
  <c r="AG22" i="179"/>
  <c r="AF22" i="179"/>
  <c r="AE22" i="179"/>
  <c r="AD22" i="179"/>
  <c r="AC22" i="179"/>
  <c r="AB22" i="179"/>
  <c r="AA22" i="179"/>
  <c r="Z22" i="179"/>
  <c r="Y22" i="179"/>
  <c r="X22" i="179"/>
  <c r="W22" i="179"/>
  <c r="V22" i="179"/>
  <c r="U22" i="179"/>
  <c r="T22" i="179"/>
  <c r="S22" i="179"/>
  <c r="R22" i="179"/>
  <c r="Q22" i="179"/>
  <c r="P22" i="179"/>
  <c r="O22" i="179"/>
  <c r="N22" i="179"/>
  <c r="M22" i="179"/>
  <c r="L22" i="179"/>
  <c r="K22" i="179"/>
  <c r="J22" i="179"/>
  <c r="I22" i="179"/>
  <c r="H22" i="179"/>
  <c r="G22" i="179"/>
  <c r="F22" i="179"/>
  <c r="E22" i="179"/>
  <c r="D22" i="179"/>
  <c r="C22" i="179"/>
  <c r="B22" i="179"/>
  <c r="CA21" i="179"/>
  <c r="BZ21" i="179"/>
  <c r="BY21" i="179"/>
  <c r="BX21" i="179"/>
  <c r="BW21" i="179"/>
  <c r="BV21" i="179"/>
  <c r="BU21" i="179"/>
  <c r="BT21" i="179"/>
  <c r="BS21" i="179"/>
  <c r="BR21" i="179"/>
  <c r="BQ21" i="179"/>
  <c r="BP21" i="179"/>
  <c r="BO21" i="179"/>
  <c r="BN21" i="179"/>
  <c r="BM21" i="179"/>
  <c r="BL21" i="179"/>
  <c r="BK21" i="179"/>
  <c r="BJ21" i="179"/>
  <c r="BI21" i="179"/>
  <c r="BH21" i="179"/>
  <c r="BG21" i="179"/>
  <c r="BF21" i="179"/>
  <c r="BE21" i="179"/>
  <c r="BD21" i="179"/>
  <c r="BC21" i="179"/>
  <c r="BB21" i="179"/>
  <c r="BA21" i="179"/>
  <c r="AZ21" i="179"/>
  <c r="AY21" i="179"/>
  <c r="AX21" i="179"/>
  <c r="AW21" i="179"/>
  <c r="AV21" i="179"/>
  <c r="AU21" i="179"/>
  <c r="AT21" i="179"/>
  <c r="AS21" i="179"/>
  <c r="AR21" i="179"/>
  <c r="AQ21" i="179"/>
  <c r="AP21" i="179"/>
  <c r="AO21" i="179"/>
  <c r="AN21" i="179"/>
  <c r="AM21" i="179"/>
  <c r="AL21" i="179"/>
  <c r="AK21" i="179"/>
  <c r="AJ21" i="179"/>
  <c r="AI21" i="179"/>
  <c r="AH21" i="179"/>
  <c r="AG21" i="179"/>
  <c r="AF21" i="179"/>
  <c r="AE21" i="179"/>
  <c r="AD21" i="179"/>
  <c r="AC21" i="179"/>
  <c r="AB21" i="179"/>
  <c r="AA21" i="179"/>
  <c r="Z21" i="179"/>
  <c r="Y21" i="179"/>
  <c r="X21" i="179"/>
  <c r="W21" i="179"/>
  <c r="V21" i="179"/>
  <c r="U21" i="179"/>
  <c r="T21" i="179"/>
  <c r="S21" i="179"/>
  <c r="R21" i="179"/>
  <c r="Q21" i="179"/>
  <c r="P21" i="179"/>
  <c r="O21" i="179"/>
  <c r="N21" i="179"/>
  <c r="M21" i="179"/>
  <c r="L21" i="179"/>
  <c r="K21" i="179"/>
  <c r="J21" i="179"/>
  <c r="I21" i="179"/>
  <c r="H21" i="179"/>
  <c r="G21" i="179"/>
  <c r="F21" i="179"/>
  <c r="E21" i="179"/>
  <c r="D21" i="179"/>
  <c r="C21" i="179"/>
  <c r="B21" i="179"/>
  <c r="CA19" i="179"/>
  <c r="BZ19" i="179"/>
  <c r="BY19" i="179"/>
  <c r="BX19" i="179"/>
  <c r="BW19" i="179"/>
  <c r="BV19" i="179"/>
  <c r="BU19" i="179"/>
  <c r="BT19" i="179"/>
  <c r="BS19" i="179"/>
  <c r="BR19" i="179"/>
  <c r="BQ19" i="179"/>
  <c r="BP19" i="179"/>
  <c r="BO19" i="179"/>
  <c r="BN19" i="179"/>
  <c r="BM19" i="179"/>
  <c r="BL19" i="179"/>
  <c r="BK19" i="179"/>
  <c r="BJ19" i="179"/>
  <c r="BI19" i="179"/>
  <c r="BH19" i="179"/>
  <c r="BG19" i="179"/>
  <c r="BF19" i="179"/>
  <c r="BE19" i="179"/>
  <c r="BD19" i="179"/>
  <c r="BC19" i="179"/>
  <c r="BB19" i="179"/>
  <c r="BA19" i="179"/>
  <c r="AZ19" i="179"/>
  <c r="AY19" i="179"/>
  <c r="AX19" i="179"/>
  <c r="AW19" i="179"/>
  <c r="AV19" i="179"/>
  <c r="AU19" i="179"/>
  <c r="AT19" i="179"/>
  <c r="AS19" i="179"/>
  <c r="AR19" i="179"/>
  <c r="AQ19" i="179"/>
  <c r="AP19" i="179"/>
  <c r="AO19" i="179"/>
  <c r="AN19" i="179"/>
  <c r="AM19" i="179"/>
  <c r="AL19" i="179"/>
  <c r="AK19" i="179"/>
  <c r="AJ19" i="179"/>
  <c r="AI19" i="179"/>
  <c r="AH19" i="179"/>
  <c r="AG19" i="179"/>
  <c r="AF19" i="179"/>
  <c r="AE19" i="179"/>
  <c r="AD19" i="179"/>
  <c r="AC19" i="179"/>
  <c r="AB19" i="179"/>
  <c r="AA19" i="179"/>
  <c r="Z19" i="179"/>
  <c r="Y19" i="179"/>
  <c r="X19" i="179"/>
  <c r="W19" i="179"/>
  <c r="V19" i="179"/>
  <c r="U19" i="179"/>
  <c r="T19" i="179"/>
  <c r="S19" i="179"/>
  <c r="R19" i="179"/>
  <c r="Q19" i="179"/>
  <c r="P19" i="179"/>
  <c r="O19" i="179"/>
  <c r="N19" i="179"/>
  <c r="M19" i="179"/>
  <c r="L19" i="179"/>
  <c r="K19" i="179"/>
  <c r="J19" i="179"/>
  <c r="I19" i="179"/>
  <c r="H19" i="179"/>
  <c r="G19" i="179"/>
  <c r="F19" i="179"/>
  <c r="E19" i="179"/>
  <c r="D19" i="179"/>
  <c r="C19" i="179"/>
  <c r="B19" i="179"/>
  <c r="CA18" i="179"/>
  <c r="BZ18" i="179"/>
  <c r="BY18" i="179"/>
  <c r="BX18" i="179"/>
  <c r="BW18" i="179"/>
  <c r="BV18" i="179"/>
  <c r="BU18" i="179"/>
  <c r="BT18" i="179"/>
  <c r="BS18" i="179"/>
  <c r="BR18" i="179"/>
  <c r="BQ18" i="179"/>
  <c r="BP18" i="179"/>
  <c r="BO18" i="179"/>
  <c r="BN18" i="179"/>
  <c r="BM18" i="179"/>
  <c r="BL18" i="179"/>
  <c r="BK18" i="179"/>
  <c r="BJ18" i="179"/>
  <c r="BI18" i="179"/>
  <c r="BH18" i="179"/>
  <c r="BG18" i="179"/>
  <c r="BF18" i="179"/>
  <c r="BE18" i="179"/>
  <c r="BD18" i="179"/>
  <c r="BC18" i="179"/>
  <c r="BB18" i="179"/>
  <c r="BA18" i="179"/>
  <c r="AZ18" i="179"/>
  <c r="AY18" i="179"/>
  <c r="AX18" i="179"/>
  <c r="AW18" i="179"/>
  <c r="AV18" i="179"/>
  <c r="AU18" i="179"/>
  <c r="AT18" i="179"/>
  <c r="AS18" i="179"/>
  <c r="AR18" i="179"/>
  <c r="AQ18" i="179"/>
  <c r="AP18" i="179"/>
  <c r="AO18" i="179"/>
  <c r="AN18" i="179"/>
  <c r="AM18" i="179"/>
  <c r="AL18" i="179"/>
  <c r="AK18" i="179"/>
  <c r="AJ18" i="179"/>
  <c r="AI18" i="179"/>
  <c r="AH18" i="179"/>
  <c r="AG18" i="179"/>
  <c r="AF18" i="179"/>
  <c r="AE18" i="179"/>
  <c r="AD18" i="179"/>
  <c r="AC18" i="179"/>
  <c r="AB18" i="179"/>
  <c r="AA18" i="179"/>
  <c r="Z18" i="179"/>
  <c r="Y18" i="179"/>
  <c r="X18" i="179"/>
  <c r="W18" i="179"/>
  <c r="V18" i="179"/>
  <c r="U18" i="179"/>
  <c r="T18" i="179"/>
  <c r="S18" i="179"/>
  <c r="R18" i="179"/>
  <c r="Q18" i="179"/>
  <c r="P18" i="179"/>
  <c r="O18" i="179"/>
  <c r="N18" i="179"/>
  <c r="M18" i="179"/>
  <c r="L18" i="179"/>
  <c r="K18" i="179"/>
  <c r="J18" i="179"/>
  <c r="I18" i="179"/>
  <c r="H18" i="179"/>
  <c r="G18" i="179"/>
  <c r="F18" i="179"/>
  <c r="E18" i="179"/>
  <c r="D18" i="179"/>
  <c r="C18" i="179"/>
  <c r="B18" i="179"/>
  <c r="CA16" i="179"/>
  <c r="BZ16" i="179"/>
  <c r="BY16" i="179"/>
  <c r="BX16" i="179"/>
  <c r="BW16" i="179"/>
  <c r="BV16" i="179"/>
  <c r="BU16" i="179"/>
  <c r="BT16" i="179"/>
  <c r="BS16" i="179"/>
  <c r="BR16" i="179"/>
  <c r="BQ16" i="179"/>
  <c r="BP16" i="179"/>
  <c r="BO16" i="179"/>
  <c r="BN16" i="179"/>
  <c r="BM16" i="179"/>
  <c r="BL16" i="179"/>
  <c r="BK16" i="179"/>
  <c r="BJ16" i="179"/>
  <c r="BI16" i="179"/>
  <c r="BH16" i="179"/>
  <c r="BG16" i="179"/>
  <c r="BF16" i="179"/>
  <c r="BE16" i="179"/>
  <c r="BD16" i="179"/>
  <c r="BC16" i="179"/>
  <c r="BB16" i="179"/>
  <c r="BA16" i="179"/>
  <c r="AZ16" i="179"/>
  <c r="AY16" i="179"/>
  <c r="AX16" i="179"/>
  <c r="AW16" i="179"/>
  <c r="AV16" i="179"/>
  <c r="AU16" i="179"/>
  <c r="AT16" i="179"/>
  <c r="AS16" i="179"/>
  <c r="AR16" i="179"/>
  <c r="AQ16" i="179"/>
  <c r="AP16" i="179"/>
  <c r="AO16" i="179"/>
  <c r="AN16" i="179"/>
  <c r="AM16" i="179"/>
  <c r="AL16" i="179"/>
  <c r="AK16" i="179"/>
  <c r="AJ16" i="179"/>
  <c r="AI16" i="179"/>
  <c r="AH16" i="179"/>
  <c r="AG16" i="179"/>
  <c r="AF16" i="179"/>
  <c r="AE16" i="179"/>
  <c r="AD16" i="179"/>
  <c r="AC16" i="179"/>
  <c r="AB16" i="179"/>
  <c r="AA16" i="179"/>
  <c r="Z16" i="179"/>
  <c r="Y16" i="179"/>
  <c r="X16" i="179"/>
  <c r="W16" i="179"/>
  <c r="V16" i="179"/>
  <c r="U16" i="179"/>
  <c r="T16" i="179"/>
  <c r="S16" i="179"/>
  <c r="R16" i="179"/>
  <c r="Q16" i="179"/>
  <c r="P16" i="179"/>
  <c r="O16" i="179"/>
  <c r="N16" i="179"/>
  <c r="M16" i="179"/>
  <c r="L16" i="179"/>
  <c r="K16" i="179"/>
  <c r="J16" i="179"/>
  <c r="I16" i="179"/>
  <c r="H16" i="179"/>
  <c r="G16" i="179"/>
  <c r="F16" i="179"/>
  <c r="E16" i="179"/>
  <c r="D16" i="179"/>
  <c r="C16" i="179"/>
  <c r="B16" i="179"/>
  <c r="CA15" i="179"/>
  <c r="BZ15" i="179"/>
  <c r="BY15" i="179"/>
  <c r="BX15" i="179"/>
  <c r="BW15" i="179"/>
  <c r="BV15" i="179"/>
  <c r="BU15" i="179"/>
  <c r="BT15" i="179"/>
  <c r="BS15" i="179"/>
  <c r="BR15" i="179"/>
  <c r="BQ15" i="179"/>
  <c r="BP15" i="179"/>
  <c r="BO15" i="179"/>
  <c r="BN15" i="179"/>
  <c r="BM15" i="179"/>
  <c r="BL15" i="179"/>
  <c r="BK15" i="179"/>
  <c r="BJ15" i="179"/>
  <c r="BI15" i="179"/>
  <c r="BH15" i="179"/>
  <c r="BG15" i="179"/>
  <c r="BF15" i="179"/>
  <c r="BE15" i="179"/>
  <c r="BD15" i="179"/>
  <c r="BC15" i="179"/>
  <c r="BB15" i="179"/>
  <c r="BA15" i="179"/>
  <c r="AZ15" i="179"/>
  <c r="AY15" i="179"/>
  <c r="AX15" i="179"/>
  <c r="AW15" i="179"/>
  <c r="AV15" i="179"/>
  <c r="AU15" i="179"/>
  <c r="AT15" i="179"/>
  <c r="AS15" i="179"/>
  <c r="AR15" i="179"/>
  <c r="AQ15" i="179"/>
  <c r="AP15" i="179"/>
  <c r="AO15" i="179"/>
  <c r="AN15" i="179"/>
  <c r="AM15" i="179"/>
  <c r="AL15" i="179"/>
  <c r="AK15" i="179"/>
  <c r="AJ15" i="179"/>
  <c r="AI15" i="179"/>
  <c r="AH15" i="179"/>
  <c r="AG15" i="179"/>
  <c r="AF15" i="179"/>
  <c r="AE15" i="179"/>
  <c r="AD15" i="179"/>
  <c r="AC15" i="179"/>
  <c r="AB15" i="179"/>
  <c r="AA15" i="179"/>
  <c r="Z15" i="179"/>
  <c r="Y15" i="179"/>
  <c r="X15" i="179"/>
  <c r="W15" i="179"/>
  <c r="V15" i="179"/>
  <c r="U15" i="179"/>
  <c r="T15" i="179"/>
  <c r="S15" i="179"/>
  <c r="R15" i="179"/>
  <c r="Q15" i="179"/>
  <c r="P15" i="179"/>
  <c r="O15" i="179"/>
  <c r="N15" i="179"/>
  <c r="M15" i="179"/>
  <c r="L15" i="179"/>
  <c r="K15" i="179"/>
  <c r="J15" i="179"/>
  <c r="I15" i="179"/>
  <c r="H15" i="179"/>
  <c r="G15" i="179"/>
  <c r="F15" i="179"/>
  <c r="E15" i="179"/>
  <c r="D15" i="179"/>
  <c r="C15" i="179"/>
  <c r="B15" i="179"/>
  <c r="CA13" i="179"/>
  <c r="BZ13" i="179"/>
  <c r="BY13" i="179"/>
  <c r="BX13" i="179"/>
  <c r="BW13" i="179"/>
  <c r="BV13" i="179"/>
  <c r="BU13" i="179"/>
  <c r="BT13" i="179"/>
  <c r="BS13" i="179"/>
  <c r="BR13" i="179"/>
  <c r="BQ13" i="179"/>
  <c r="BP13" i="179"/>
  <c r="BO13" i="179"/>
  <c r="BN13" i="179"/>
  <c r="BM13" i="179"/>
  <c r="BL13" i="179"/>
  <c r="BK13" i="179"/>
  <c r="BJ13" i="179"/>
  <c r="BI13" i="179"/>
  <c r="BH13" i="179"/>
  <c r="BG13" i="179"/>
  <c r="BF13" i="179"/>
  <c r="BE13" i="179"/>
  <c r="BD13" i="179"/>
  <c r="BC13" i="179"/>
  <c r="BB13" i="179"/>
  <c r="BA13" i="179"/>
  <c r="AZ13" i="179"/>
  <c r="AY13" i="179"/>
  <c r="AX13" i="179"/>
  <c r="AW13" i="179"/>
  <c r="AV13" i="179"/>
  <c r="AU13" i="179"/>
  <c r="AT13" i="179"/>
  <c r="AS13" i="179"/>
  <c r="AR13" i="179"/>
  <c r="AQ13" i="179"/>
  <c r="AP13" i="179"/>
  <c r="AO13" i="179"/>
  <c r="AN13" i="179"/>
  <c r="AM13" i="179"/>
  <c r="AL13" i="179"/>
  <c r="AK13" i="179"/>
  <c r="AJ13" i="179"/>
  <c r="AI13" i="179"/>
  <c r="AH13" i="179"/>
  <c r="AG13" i="179"/>
  <c r="AF13" i="179"/>
  <c r="AE13" i="179"/>
  <c r="AD13" i="179"/>
  <c r="AC13" i="179"/>
  <c r="AB13" i="179"/>
  <c r="AA13" i="179"/>
  <c r="Z13" i="179"/>
  <c r="Y13" i="179"/>
  <c r="X13" i="179"/>
  <c r="W13" i="179"/>
  <c r="V13" i="179"/>
  <c r="U13" i="179"/>
  <c r="T13" i="179"/>
  <c r="S13" i="179"/>
  <c r="R13" i="179"/>
  <c r="Q13" i="179"/>
  <c r="P13" i="179"/>
  <c r="O13" i="179"/>
  <c r="N13" i="179"/>
  <c r="M13" i="179"/>
  <c r="L13" i="179"/>
  <c r="K13" i="179"/>
  <c r="J13" i="179"/>
  <c r="I13" i="179"/>
  <c r="H13" i="179"/>
  <c r="G13" i="179"/>
  <c r="F13" i="179"/>
  <c r="E13" i="179"/>
  <c r="D13" i="179"/>
  <c r="C13" i="179"/>
  <c r="B13" i="179"/>
  <c r="CA12" i="179"/>
  <c r="BZ12" i="179"/>
  <c r="BY12" i="179"/>
  <c r="BX12" i="179"/>
  <c r="BW12" i="179"/>
  <c r="BV12" i="179"/>
  <c r="BU12" i="179"/>
  <c r="BT12" i="179"/>
  <c r="BS12" i="179"/>
  <c r="BR12" i="179"/>
  <c r="BQ12" i="179"/>
  <c r="BP12" i="179"/>
  <c r="BO12" i="179"/>
  <c r="BN12" i="179"/>
  <c r="BM12" i="179"/>
  <c r="BL12" i="179"/>
  <c r="BK12" i="179"/>
  <c r="BJ12" i="179"/>
  <c r="BI12" i="179"/>
  <c r="BH12" i="179"/>
  <c r="BG12" i="179"/>
  <c r="BF12" i="179"/>
  <c r="BE12" i="179"/>
  <c r="BD12" i="179"/>
  <c r="BC12" i="179"/>
  <c r="BB12" i="179"/>
  <c r="BA12" i="179"/>
  <c r="AZ12" i="179"/>
  <c r="AY12" i="179"/>
  <c r="AX12" i="179"/>
  <c r="AW12" i="179"/>
  <c r="AV12" i="179"/>
  <c r="AU12" i="179"/>
  <c r="AT12" i="179"/>
  <c r="AS12" i="179"/>
  <c r="AR12" i="179"/>
  <c r="AQ12" i="179"/>
  <c r="AP12" i="179"/>
  <c r="AO12" i="179"/>
  <c r="AN12" i="179"/>
  <c r="AM12" i="179"/>
  <c r="AL12" i="179"/>
  <c r="AK12" i="179"/>
  <c r="AJ12" i="179"/>
  <c r="AI12" i="179"/>
  <c r="AH12" i="179"/>
  <c r="AG12" i="179"/>
  <c r="AF12" i="179"/>
  <c r="AE12" i="179"/>
  <c r="AD12" i="179"/>
  <c r="AC12" i="179"/>
  <c r="AB12" i="179"/>
  <c r="AA12" i="179"/>
  <c r="Z12" i="179"/>
  <c r="Y12" i="179"/>
  <c r="X12" i="179"/>
  <c r="W12" i="179"/>
  <c r="V12" i="179"/>
  <c r="U12" i="179"/>
  <c r="T12" i="179"/>
  <c r="S12" i="179"/>
  <c r="R12" i="179"/>
  <c r="Q12" i="179"/>
  <c r="P12" i="179"/>
  <c r="O12" i="179"/>
  <c r="N12" i="179"/>
  <c r="M12" i="179"/>
  <c r="L12" i="179"/>
  <c r="K12" i="179"/>
  <c r="J12" i="179"/>
  <c r="I12" i="179"/>
  <c r="H12" i="179"/>
  <c r="G12" i="179"/>
  <c r="F12" i="179"/>
  <c r="E12" i="179"/>
  <c r="D12" i="179"/>
  <c r="C12" i="179"/>
  <c r="B12" i="179"/>
  <c r="CA10" i="179"/>
  <c r="BZ10" i="179"/>
  <c r="BY10" i="179"/>
  <c r="BX10" i="179"/>
  <c r="BW10" i="179"/>
  <c r="BV10" i="179"/>
  <c r="BU10" i="179"/>
  <c r="BT10" i="179"/>
  <c r="BS10" i="179"/>
  <c r="BR10" i="179"/>
  <c r="BQ10" i="179"/>
  <c r="BP10" i="179"/>
  <c r="BO10" i="179"/>
  <c r="BN10" i="179"/>
  <c r="BM10" i="179"/>
  <c r="BL10" i="179"/>
  <c r="BK10" i="179"/>
  <c r="BJ10" i="179"/>
  <c r="BI10" i="179"/>
  <c r="BH10" i="179"/>
  <c r="BG10" i="179"/>
  <c r="BF10" i="179"/>
  <c r="BE10" i="179"/>
  <c r="BD10" i="179"/>
  <c r="BC10" i="179"/>
  <c r="BB10" i="179"/>
  <c r="BA10" i="179"/>
  <c r="AZ10" i="179"/>
  <c r="AY10" i="179"/>
  <c r="AX10" i="179"/>
  <c r="AW10" i="179"/>
  <c r="AV10" i="179"/>
  <c r="AU10" i="179"/>
  <c r="AT10" i="179"/>
  <c r="AS10" i="179"/>
  <c r="AR10" i="179"/>
  <c r="AQ10" i="179"/>
  <c r="AP10" i="179"/>
  <c r="AO10" i="179"/>
  <c r="AN10" i="179"/>
  <c r="AM10" i="179"/>
  <c r="AL10" i="179"/>
  <c r="AK10" i="179"/>
  <c r="AJ10" i="179"/>
  <c r="AI10" i="179"/>
  <c r="AH10" i="179"/>
  <c r="AG10" i="179"/>
  <c r="AF10" i="179"/>
  <c r="AE10" i="179"/>
  <c r="AD10" i="179"/>
  <c r="AC10" i="179"/>
  <c r="AB10" i="179"/>
  <c r="AA10" i="179"/>
  <c r="Z10" i="179"/>
  <c r="Y10" i="179"/>
  <c r="X10" i="179"/>
  <c r="W10" i="179"/>
  <c r="V10" i="179"/>
  <c r="U10" i="179"/>
  <c r="T10" i="179"/>
  <c r="S10" i="179"/>
  <c r="R10" i="179"/>
  <c r="Q10" i="179"/>
  <c r="P10" i="179"/>
  <c r="O10" i="179"/>
  <c r="N10" i="179"/>
  <c r="M10" i="179"/>
  <c r="L10" i="179"/>
  <c r="K10" i="179"/>
  <c r="J10" i="179"/>
  <c r="I10" i="179"/>
  <c r="H10" i="179"/>
  <c r="G10" i="179"/>
  <c r="F10" i="179"/>
  <c r="E10" i="179"/>
  <c r="D10" i="179"/>
  <c r="C10" i="179"/>
  <c r="B10" i="179"/>
  <c r="CA9" i="179"/>
  <c r="BZ9" i="179"/>
  <c r="BY9" i="179"/>
  <c r="BX9" i="179"/>
  <c r="BW9" i="179"/>
  <c r="BV9" i="179"/>
  <c r="BU9" i="179"/>
  <c r="BT9" i="179"/>
  <c r="BS9" i="179"/>
  <c r="BR9" i="179"/>
  <c r="BQ9" i="179"/>
  <c r="BP9" i="179"/>
  <c r="BO9" i="179"/>
  <c r="BN9" i="179"/>
  <c r="BM9" i="179"/>
  <c r="BL9" i="179"/>
  <c r="BK9" i="179"/>
  <c r="BJ9" i="179"/>
  <c r="BI9" i="179"/>
  <c r="BH9" i="179"/>
  <c r="BG9" i="179"/>
  <c r="BF9" i="179"/>
  <c r="BE9" i="179"/>
  <c r="BD9" i="179"/>
  <c r="BC9" i="179"/>
  <c r="BB9" i="179"/>
  <c r="BA9" i="179"/>
  <c r="AZ9" i="179"/>
  <c r="AY9" i="179"/>
  <c r="AX9" i="179"/>
  <c r="AW9" i="179"/>
  <c r="AV9" i="179"/>
  <c r="AU9" i="179"/>
  <c r="AT9" i="179"/>
  <c r="AS9" i="179"/>
  <c r="AR9" i="179"/>
  <c r="AQ9" i="179"/>
  <c r="AP9" i="179"/>
  <c r="AO9" i="179"/>
  <c r="AN9" i="179"/>
  <c r="AM9" i="179"/>
  <c r="AL9" i="179"/>
  <c r="AK9" i="179"/>
  <c r="AJ9" i="179"/>
  <c r="AI9" i="179"/>
  <c r="AH9" i="179"/>
  <c r="AG9" i="179"/>
  <c r="AF9" i="179"/>
  <c r="AE9" i="179"/>
  <c r="AD9" i="179"/>
  <c r="AC9" i="179"/>
  <c r="AB9" i="179"/>
  <c r="AA9" i="179"/>
  <c r="Z9" i="179"/>
  <c r="Y9" i="179"/>
  <c r="X9" i="179"/>
  <c r="W9" i="179"/>
  <c r="V9" i="179"/>
  <c r="U9" i="179"/>
  <c r="T9" i="179"/>
  <c r="S9" i="179"/>
  <c r="R9" i="179"/>
  <c r="Q9" i="179"/>
  <c r="P9" i="179"/>
  <c r="O9" i="179"/>
  <c r="N9" i="179"/>
  <c r="M9" i="179"/>
  <c r="L9" i="179"/>
  <c r="K9" i="179"/>
  <c r="J9" i="179"/>
  <c r="I9" i="179"/>
  <c r="H9" i="179"/>
  <c r="G9" i="179"/>
  <c r="F9" i="179"/>
  <c r="E9" i="179"/>
  <c r="D9" i="179"/>
  <c r="C9" i="179"/>
  <c r="B9" i="179"/>
  <c r="CA7" i="179"/>
  <c r="BZ7" i="179"/>
  <c r="BY7" i="179"/>
  <c r="BX7" i="179"/>
  <c r="BW7" i="179"/>
  <c r="BV7" i="179"/>
  <c r="BU7" i="179"/>
  <c r="BT7" i="179"/>
  <c r="BS7" i="179"/>
  <c r="BR7" i="179"/>
  <c r="BQ7" i="179"/>
  <c r="BP7" i="179"/>
  <c r="BO7" i="179"/>
  <c r="BN7" i="179"/>
  <c r="BM7" i="179"/>
  <c r="BL7" i="179"/>
  <c r="BK7" i="179"/>
  <c r="BJ7" i="179"/>
  <c r="BI7" i="179"/>
  <c r="BH7" i="179"/>
  <c r="BG7" i="179"/>
  <c r="BF7" i="179"/>
  <c r="BE7" i="179"/>
  <c r="BD7" i="179"/>
  <c r="BC7" i="179"/>
  <c r="BB7" i="179"/>
  <c r="BA7" i="179"/>
  <c r="AZ7" i="179"/>
  <c r="AY7" i="179"/>
  <c r="AX7" i="179"/>
  <c r="AW7" i="179"/>
  <c r="AV7" i="179"/>
  <c r="AU7" i="179"/>
  <c r="AT7" i="179"/>
  <c r="AS7" i="179"/>
  <c r="AR7" i="179"/>
  <c r="AQ7" i="179"/>
  <c r="AP7" i="179"/>
  <c r="AO7" i="179"/>
  <c r="AN7" i="179"/>
  <c r="AM7" i="179"/>
  <c r="AL7" i="179"/>
  <c r="AK7" i="179"/>
  <c r="AJ7" i="179"/>
  <c r="AI7" i="179"/>
  <c r="AH7" i="179"/>
  <c r="AG7" i="179"/>
  <c r="AF7" i="179"/>
  <c r="AE7" i="179"/>
  <c r="AD7" i="179"/>
  <c r="AC7" i="179"/>
  <c r="AB7" i="179"/>
  <c r="AA7" i="179"/>
  <c r="Z7" i="179"/>
  <c r="Y7" i="179"/>
  <c r="X7" i="179"/>
  <c r="W7" i="179"/>
  <c r="V7" i="179"/>
  <c r="U7" i="179"/>
  <c r="T7" i="179"/>
  <c r="S7" i="179"/>
  <c r="R7" i="179"/>
  <c r="Q7" i="179"/>
  <c r="P7" i="179"/>
  <c r="O7" i="179"/>
  <c r="N7" i="179"/>
  <c r="M7" i="179"/>
  <c r="L7" i="179"/>
  <c r="K7" i="179"/>
  <c r="J7" i="179"/>
  <c r="I7" i="179"/>
  <c r="H7" i="179"/>
  <c r="G7" i="179"/>
  <c r="F7" i="179"/>
  <c r="E7" i="179"/>
  <c r="D7" i="179"/>
  <c r="C7" i="179"/>
  <c r="B7" i="179"/>
  <c r="CA6" i="179"/>
  <c r="BZ6" i="179"/>
  <c r="BY6" i="179"/>
  <c r="BX6" i="179"/>
  <c r="BW6" i="179"/>
  <c r="BV6" i="179"/>
  <c r="BU6" i="179"/>
  <c r="BT6" i="179"/>
  <c r="BS6" i="179"/>
  <c r="BR6" i="179"/>
  <c r="BQ6" i="179"/>
  <c r="BP6" i="179"/>
  <c r="BO6" i="179"/>
  <c r="BN6" i="179"/>
  <c r="BM6" i="179"/>
  <c r="BL6" i="179"/>
  <c r="BK6" i="179"/>
  <c r="BJ6" i="179"/>
  <c r="BI6" i="179"/>
  <c r="BH6" i="179"/>
  <c r="BG6" i="179"/>
  <c r="BF6" i="179"/>
  <c r="BE6" i="179"/>
  <c r="BD6" i="179"/>
  <c r="BC6" i="179"/>
  <c r="BB6" i="179"/>
  <c r="BA6" i="179"/>
  <c r="AZ6" i="179"/>
  <c r="AY6" i="179"/>
  <c r="AX6" i="179"/>
  <c r="AW6" i="179"/>
  <c r="AV6" i="179"/>
  <c r="AU6" i="179"/>
  <c r="AT6" i="179"/>
  <c r="AS6" i="179"/>
  <c r="AR6" i="179"/>
  <c r="AQ6" i="179"/>
  <c r="AP6" i="179"/>
  <c r="AO6" i="179"/>
  <c r="AN6" i="179"/>
  <c r="AM6" i="179"/>
  <c r="AL6" i="179"/>
  <c r="AK6" i="179"/>
  <c r="AJ6" i="179"/>
  <c r="AI6" i="179"/>
  <c r="AH6" i="179"/>
  <c r="AG6" i="179"/>
  <c r="AF6" i="179"/>
  <c r="AE6" i="179"/>
  <c r="AD6" i="179"/>
  <c r="AC6" i="179"/>
  <c r="AB6" i="179"/>
  <c r="AA6" i="179"/>
  <c r="Z6" i="179"/>
  <c r="Y6" i="179"/>
  <c r="X6" i="179"/>
  <c r="W6" i="179"/>
  <c r="V6" i="179"/>
  <c r="U6" i="179"/>
  <c r="T6" i="179"/>
  <c r="S6" i="179"/>
  <c r="R6" i="179"/>
  <c r="Q6" i="179"/>
  <c r="P6" i="179"/>
  <c r="O6" i="179"/>
  <c r="N6" i="179"/>
  <c r="M6" i="179"/>
  <c r="L6" i="179"/>
  <c r="K6" i="179"/>
  <c r="J6" i="179"/>
  <c r="I6" i="179"/>
  <c r="H6" i="179"/>
  <c r="G6" i="179"/>
  <c r="F6" i="179"/>
  <c r="E6" i="179"/>
  <c r="D6" i="179"/>
  <c r="C6" i="179"/>
  <c r="B6" i="179"/>
  <c r="AE55" i="207"/>
  <c r="AD55" i="207"/>
  <c r="AC55" i="207"/>
  <c r="AB55" i="207"/>
  <c r="AA55" i="207"/>
  <c r="Z55" i="207"/>
  <c r="Y55" i="207"/>
  <c r="X55" i="207"/>
  <c r="W55" i="207"/>
  <c r="V55" i="207"/>
  <c r="U55" i="207"/>
  <c r="T55" i="207"/>
  <c r="S55" i="207"/>
  <c r="R55" i="207"/>
  <c r="Q55" i="207"/>
  <c r="P55" i="207"/>
  <c r="O55" i="207"/>
  <c r="N55" i="207"/>
  <c r="M55" i="207"/>
  <c r="L55" i="207"/>
  <c r="K55" i="207"/>
  <c r="J55" i="207"/>
  <c r="I55" i="207"/>
  <c r="H55" i="207"/>
  <c r="G55" i="207"/>
  <c r="F55" i="207"/>
  <c r="E55" i="207"/>
  <c r="D55" i="207"/>
  <c r="C55" i="207"/>
  <c r="B55" i="207"/>
  <c r="AE53" i="207"/>
  <c r="AD53" i="207"/>
  <c r="AC53" i="207"/>
  <c r="AB53" i="207"/>
  <c r="AA53" i="207"/>
  <c r="Z53" i="207"/>
  <c r="Y53" i="207"/>
  <c r="X53" i="207"/>
  <c r="W53" i="207"/>
  <c r="V53" i="207"/>
  <c r="U53" i="207"/>
  <c r="T53" i="207"/>
  <c r="S53" i="207"/>
  <c r="R53" i="207"/>
  <c r="Q53" i="207"/>
  <c r="P53" i="207"/>
  <c r="O53" i="207"/>
  <c r="N53" i="207"/>
  <c r="M53" i="207"/>
  <c r="L53" i="207"/>
  <c r="K53" i="207"/>
  <c r="J53" i="207"/>
  <c r="I53" i="207"/>
  <c r="H53" i="207"/>
  <c r="G53" i="207"/>
  <c r="F53" i="207"/>
  <c r="E53" i="207"/>
  <c r="D53" i="207"/>
  <c r="C53" i="207"/>
  <c r="B53" i="207"/>
  <c r="AE52" i="207"/>
  <c r="AD52" i="207"/>
  <c r="AC52" i="207"/>
  <c r="AB52" i="207"/>
  <c r="AA52" i="207"/>
  <c r="Z52" i="207"/>
  <c r="Y52" i="207"/>
  <c r="X52" i="207"/>
  <c r="W52" i="207"/>
  <c r="V52" i="207"/>
  <c r="U52" i="207"/>
  <c r="T52" i="207"/>
  <c r="S52" i="207"/>
  <c r="R52" i="207"/>
  <c r="Q52" i="207"/>
  <c r="P52" i="207"/>
  <c r="O52" i="207"/>
  <c r="N52" i="207"/>
  <c r="M52" i="207"/>
  <c r="L52" i="207"/>
  <c r="K52" i="207"/>
  <c r="J52" i="207"/>
  <c r="I52" i="207"/>
  <c r="H52" i="207"/>
  <c r="G52" i="207"/>
  <c r="F52" i="207"/>
  <c r="E52" i="207"/>
  <c r="D52" i="207"/>
  <c r="C52" i="207"/>
  <c r="B52" i="207"/>
  <c r="AE50" i="207"/>
  <c r="AD50" i="207"/>
  <c r="AC50" i="207"/>
  <c r="AB50" i="207"/>
  <c r="AA50" i="207"/>
  <c r="Z50" i="207"/>
  <c r="Y50" i="207"/>
  <c r="X50" i="207"/>
  <c r="W50" i="207"/>
  <c r="V50" i="207"/>
  <c r="U50" i="207"/>
  <c r="T50" i="207"/>
  <c r="S50" i="207"/>
  <c r="R50" i="207"/>
  <c r="Q50" i="207"/>
  <c r="P50" i="207"/>
  <c r="O50" i="207"/>
  <c r="N50" i="207"/>
  <c r="M50" i="207"/>
  <c r="L50" i="207"/>
  <c r="K50" i="207"/>
  <c r="J50" i="207"/>
  <c r="I50" i="207"/>
  <c r="H50" i="207"/>
  <c r="G50" i="207"/>
  <c r="F50" i="207"/>
  <c r="E50" i="207"/>
  <c r="D50" i="207"/>
  <c r="C50" i="207"/>
  <c r="B50" i="207"/>
  <c r="AE49" i="207"/>
  <c r="AD49" i="207"/>
  <c r="AC49" i="207"/>
  <c r="AB49" i="207"/>
  <c r="AA49" i="207"/>
  <c r="Z49" i="207"/>
  <c r="Y49" i="207"/>
  <c r="X49" i="207"/>
  <c r="W49" i="207"/>
  <c r="V49" i="207"/>
  <c r="U49" i="207"/>
  <c r="T49" i="207"/>
  <c r="S49" i="207"/>
  <c r="R49" i="207"/>
  <c r="Q49" i="207"/>
  <c r="P49" i="207"/>
  <c r="O49" i="207"/>
  <c r="N49" i="207"/>
  <c r="M49" i="207"/>
  <c r="L49" i="207"/>
  <c r="K49" i="207"/>
  <c r="J49" i="207"/>
  <c r="I49" i="207"/>
  <c r="H49" i="207"/>
  <c r="G49" i="207"/>
  <c r="F49" i="207"/>
  <c r="E49" i="207"/>
  <c r="D49" i="207"/>
  <c r="C49" i="207"/>
  <c r="B49" i="207"/>
  <c r="AE47" i="207"/>
  <c r="AD47" i="207"/>
  <c r="AC47" i="207"/>
  <c r="AB47" i="207"/>
  <c r="AA47" i="207"/>
  <c r="Z47" i="207"/>
  <c r="Y47" i="207"/>
  <c r="X47" i="207"/>
  <c r="W47" i="207"/>
  <c r="V47" i="207"/>
  <c r="U47" i="207"/>
  <c r="T47" i="207"/>
  <c r="S47" i="207"/>
  <c r="R47" i="207"/>
  <c r="Q47" i="207"/>
  <c r="P47" i="207"/>
  <c r="O47" i="207"/>
  <c r="N47" i="207"/>
  <c r="M47" i="207"/>
  <c r="L47" i="207"/>
  <c r="K47" i="207"/>
  <c r="J47" i="207"/>
  <c r="I47" i="207"/>
  <c r="H47" i="207"/>
  <c r="G47" i="207"/>
  <c r="F47" i="207"/>
  <c r="E47" i="207"/>
  <c r="D47" i="207"/>
  <c r="C47" i="207"/>
  <c r="B47" i="207"/>
  <c r="AE46" i="207"/>
  <c r="AD46" i="207"/>
  <c r="AC46" i="207"/>
  <c r="AB46" i="207"/>
  <c r="AA46" i="207"/>
  <c r="Z46" i="207"/>
  <c r="Y46" i="207"/>
  <c r="X46" i="207"/>
  <c r="W46" i="207"/>
  <c r="V46" i="207"/>
  <c r="U46" i="207"/>
  <c r="T46" i="207"/>
  <c r="S46" i="207"/>
  <c r="R46" i="207"/>
  <c r="Q46" i="207"/>
  <c r="P46" i="207"/>
  <c r="O46" i="207"/>
  <c r="N46" i="207"/>
  <c r="M46" i="207"/>
  <c r="L46" i="207"/>
  <c r="K46" i="207"/>
  <c r="J46" i="207"/>
  <c r="I46" i="207"/>
  <c r="H46" i="207"/>
  <c r="G46" i="207"/>
  <c r="F46" i="207"/>
  <c r="E46" i="207"/>
  <c r="D46" i="207"/>
  <c r="C46" i="207"/>
  <c r="B46" i="207"/>
  <c r="AE44" i="207"/>
  <c r="AD44" i="207"/>
  <c r="AC44" i="207"/>
  <c r="AB44" i="207"/>
  <c r="AA44" i="207"/>
  <c r="Z44" i="207"/>
  <c r="Y44" i="207"/>
  <c r="X44" i="207"/>
  <c r="W44" i="207"/>
  <c r="V44" i="207"/>
  <c r="U44" i="207"/>
  <c r="T44" i="207"/>
  <c r="S44" i="207"/>
  <c r="R44" i="207"/>
  <c r="Q44" i="207"/>
  <c r="P44" i="207"/>
  <c r="O44" i="207"/>
  <c r="N44" i="207"/>
  <c r="M44" i="207"/>
  <c r="L44" i="207"/>
  <c r="K44" i="207"/>
  <c r="J44" i="207"/>
  <c r="I44" i="207"/>
  <c r="H44" i="207"/>
  <c r="G44" i="207"/>
  <c r="F44" i="207"/>
  <c r="E44" i="207"/>
  <c r="D44" i="207"/>
  <c r="C44" i="207"/>
  <c r="B44" i="207"/>
  <c r="AE43" i="207"/>
  <c r="AD43" i="207"/>
  <c r="AC43" i="207"/>
  <c r="AB43" i="207"/>
  <c r="AA43" i="207"/>
  <c r="Z43" i="207"/>
  <c r="Y43" i="207"/>
  <c r="X43" i="207"/>
  <c r="W43" i="207"/>
  <c r="V43" i="207"/>
  <c r="U43" i="207"/>
  <c r="T43" i="207"/>
  <c r="S43" i="207"/>
  <c r="R43" i="207"/>
  <c r="Q43" i="207"/>
  <c r="P43" i="207"/>
  <c r="O43" i="207"/>
  <c r="N43" i="207"/>
  <c r="M43" i="207"/>
  <c r="L43" i="207"/>
  <c r="K43" i="207"/>
  <c r="J43" i="207"/>
  <c r="I43" i="207"/>
  <c r="H43" i="207"/>
  <c r="G43" i="207"/>
  <c r="F43" i="207"/>
  <c r="E43" i="207"/>
  <c r="D43" i="207"/>
  <c r="C43" i="207"/>
  <c r="B43" i="207"/>
  <c r="AE41" i="207"/>
  <c r="AD41" i="207"/>
  <c r="AC41" i="207"/>
  <c r="AB41" i="207"/>
  <c r="AA41" i="207"/>
  <c r="Z41" i="207"/>
  <c r="Y41" i="207"/>
  <c r="X41" i="207"/>
  <c r="W41" i="207"/>
  <c r="V41" i="207"/>
  <c r="U41" i="207"/>
  <c r="T41" i="207"/>
  <c r="S41" i="207"/>
  <c r="R41" i="207"/>
  <c r="Q41" i="207"/>
  <c r="P41" i="207"/>
  <c r="O41" i="207"/>
  <c r="N41" i="207"/>
  <c r="M41" i="207"/>
  <c r="L41" i="207"/>
  <c r="K41" i="207"/>
  <c r="J41" i="207"/>
  <c r="I41" i="207"/>
  <c r="H41" i="207"/>
  <c r="G41" i="207"/>
  <c r="F41" i="207"/>
  <c r="E41" i="207"/>
  <c r="D41" i="207"/>
  <c r="C41" i="207"/>
  <c r="B41" i="207"/>
  <c r="AE40" i="207"/>
  <c r="AD40" i="207"/>
  <c r="AC40" i="207"/>
  <c r="AB40" i="207"/>
  <c r="AA40" i="207"/>
  <c r="Z40" i="207"/>
  <c r="Y40" i="207"/>
  <c r="X40" i="207"/>
  <c r="W40" i="207"/>
  <c r="V40" i="207"/>
  <c r="U40" i="207"/>
  <c r="T40" i="207"/>
  <c r="S40" i="207"/>
  <c r="R40" i="207"/>
  <c r="Q40" i="207"/>
  <c r="P40" i="207"/>
  <c r="O40" i="207"/>
  <c r="N40" i="207"/>
  <c r="M40" i="207"/>
  <c r="L40" i="207"/>
  <c r="K40" i="207"/>
  <c r="J40" i="207"/>
  <c r="I40" i="207"/>
  <c r="H40" i="207"/>
  <c r="G40" i="207"/>
  <c r="F40" i="207"/>
  <c r="E40" i="207"/>
  <c r="D40" i="207"/>
  <c r="C40" i="207"/>
  <c r="B40" i="207"/>
  <c r="AE38" i="207"/>
  <c r="AD38" i="207"/>
  <c r="AC38" i="207"/>
  <c r="AB38" i="207"/>
  <c r="AA38" i="207"/>
  <c r="Z38" i="207"/>
  <c r="Y38" i="207"/>
  <c r="X38" i="207"/>
  <c r="W38" i="207"/>
  <c r="V38" i="207"/>
  <c r="U38" i="207"/>
  <c r="T38" i="207"/>
  <c r="S38" i="207"/>
  <c r="R38" i="207"/>
  <c r="Q38" i="207"/>
  <c r="P38" i="207"/>
  <c r="O38" i="207"/>
  <c r="N38" i="207"/>
  <c r="M38" i="207"/>
  <c r="L38" i="207"/>
  <c r="K38" i="207"/>
  <c r="J38" i="207"/>
  <c r="I38" i="207"/>
  <c r="H38" i="207"/>
  <c r="G38" i="207"/>
  <c r="F38" i="207"/>
  <c r="E38" i="207"/>
  <c r="D38" i="207"/>
  <c r="C38" i="207"/>
  <c r="B38" i="207"/>
  <c r="AE37" i="207"/>
  <c r="AD37" i="207"/>
  <c r="AC37" i="207"/>
  <c r="AB37" i="207"/>
  <c r="AA37" i="207"/>
  <c r="Z37" i="207"/>
  <c r="Y37" i="207"/>
  <c r="X37" i="207"/>
  <c r="W37" i="207"/>
  <c r="V37" i="207"/>
  <c r="U37" i="207"/>
  <c r="T37" i="207"/>
  <c r="S37" i="207"/>
  <c r="R37" i="207"/>
  <c r="Q37" i="207"/>
  <c r="P37" i="207"/>
  <c r="O37" i="207"/>
  <c r="N37" i="207"/>
  <c r="M37" i="207"/>
  <c r="L37" i="207"/>
  <c r="K37" i="207"/>
  <c r="J37" i="207"/>
  <c r="I37" i="207"/>
  <c r="H37" i="207"/>
  <c r="G37" i="207"/>
  <c r="F37" i="207"/>
  <c r="E37" i="207"/>
  <c r="D37" i="207"/>
  <c r="C37" i="207"/>
  <c r="B37" i="207"/>
  <c r="AE35" i="207"/>
  <c r="AD35" i="207"/>
  <c r="AC35" i="207"/>
  <c r="AB35" i="207"/>
  <c r="AA35" i="207"/>
  <c r="Z35" i="207"/>
  <c r="Y35" i="207"/>
  <c r="X35" i="207"/>
  <c r="W35" i="207"/>
  <c r="V35" i="207"/>
  <c r="U35" i="207"/>
  <c r="T35" i="207"/>
  <c r="S35" i="207"/>
  <c r="R35" i="207"/>
  <c r="Q35" i="207"/>
  <c r="P35" i="207"/>
  <c r="O35" i="207"/>
  <c r="N35" i="207"/>
  <c r="M35" i="207"/>
  <c r="L35" i="207"/>
  <c r="K35" i="207"/>
  <c r="J35" i="207"/>
  <c r="I35" i="207"/>
  <c r="H35" i="207"/>
  <c r="G35" i="207"/>
  <c r="F35" i="207"/>
  <c r="E35" i="207"/>
  <c r="D35" i="207"/>
  <c r="C35" i="207"/>
  <c r="B35" i="207"/>
  <c r="AE34" i="207"/>
  <c r="AD34" i="207"/>
  <c r="AC34" i="207"/>
  <c r="AB34" i="207"/>
  <c r="AA34" i="207"/>
  <c r="Z34" i="207"/>
  <c r="Y34" i="207"/>
  <c r="X34" i="207"/>
  <c r="W34" i="207"/>
  <c r="V34" i="207"/>
  <c r="U34" i="207"/>
  <c r="T34" i="207"/>
  <c r="S34" i="207"/>
  <c r="R34" i="207"/>
  <c r="Q34" i="207"/>
  <c r="P34" i="207"/>
  <c r="O34" i="207"/>
  <c r="N34" i="207"/>
  <c r="M34" i="207"/>
  <c r="L34" i="207"/>
  <c r="K34" i="207"/>
  <c r="J34" i="207"/>
  <c r="I34" i="207"/>
  <c r="H34" i="207"/>
  <c r="G34" i="207"/>
  <c r="F34" i="207"/>
  <c r="E34" i="207"/>
  <c r="D34" i="207"/>
  <c r="C34" i="207"/>
  <c r="B34" i="207"/>
  <c r="AE32" i="207"/>
  <c r="AD32" i="207"/>
  <c r="AC32" i="207"/>
  <c r="AB32" i="207"/>
  <c r="AA32" i="207"/>
  <c r="Z32" i="207"/>
  <c r="Y32" i="207"/>
  <c r="X32" i="207"/>
  <c r="W32" i="207"/>
  <c r="V32" i="207"/>
  <c r="U32" i="207"/>
  <c r="T32" i="207"/>
  <c r="S32" i="207"/>
  <c r="R32" i="207"/>
  <c r="Q32" i="207"/>
  <c r="P32" i="207"/>
  <c r="O32" i="207"/>
  <c r="N32" i="207"/>
  <c r="M32" i="207"/>
  <c r="L32" i="207"/>
  <c r="K32" i="207"/>
  <c r="J32" i="207"/>
  <c r="I32" i="207"/>
  <c r="H32" i="207"/>
  <c r="G32" i="207"/>
  <c r="F32" i="207"/>
  <c r="E32" i="207"/>
  <c r="D32" i="207"/>
  <c r="C32" i="207"/>
  <c r="B32" i="207"/>
  <c r="AE31" i="207"/>
  <c r="AD31" i="207"/>
  <c r="AC31" i="207"/>
  <c r="AB31" i="207"/>
  <c r="AA31" i="207"/>
  <c r="Z31" i="207"/>
  <c r="Y31" i="207"/>
  <c r="X31" i="207"/>
  <c r="W31" i="207"/>
  <c r="V31" i="207"/>
  <c r="U31" i="207"/>
  <c r="T31" i="207"/>
  <c r="S31" i="207"/>
  <c r="R31" i="207"/>
  <c r="Q31" i="207"/>
  <c r="P31" i="207"/>
  <c r="O31" i="207"/>
  <c r="N31" i="207"/>
  <c r="M31" i="207"/>
  <c r="L31" i="207"/>
  <c r="K31" i="207"/>
  <c r="J31" i="207"/>
  <c r="I31" i="207"/>
  <c r="H31" i="207"/>
  <c r="G31" i="207"/>
  <c r="F31" i="207"/>
  <c r="E31" i="207"/>
  <c r="D31" i="207"/>
  <c r="C31" i="207"/>
  <c r="B31" i="207"/>
  <c r="AE28" i="207"/>
  <c r="AD28" i="207"/>
  <c r="AC28" i="207"/>
  <c r="AB28" i="207"/>
  <c r="AA28" i="207"/>
  <c r="Z28" i="207"/>
  <c r="Y28" i="207"/>
  <c r="X28" i="207"/>
  <c r="W28" i="207"/>
  <c r="V28" i="207"/>
  <c r="U28" i="207"/>
  <c r="T28" i="207"/>
  <c r="S28" i="207"/>
  <c r="R28" i="207"/>
  <c r="Q28" i="207"/>
  <c r="P28" i="207"/>
  <c r="O28" i="207"/>
  <c r="N28" i="207"/>
  <c r="M28" i="207"/>
  <c r="L28" i="207"/>
  <c r="K28" i="207"/>
  <c r="J28" i="207"/>
  <c r="I28" i="207"/>
  <c r="H28" i="207"/>
  <c r="G28" i="207"/>
  <c r="F28" i="207"/>
  <c r="E28" i="207"/>
  <c r="D28" i="207"/>
  <c r="C28" i="207"/>
  <c r="B28" i="207"/>
  <c r="AE26" i="207"/>
  <c r="AD26" i="207"/>
  <c r="AC26" i="207"/>
  <c r="AB26" i="207"/>
  <c r="AA26" i="207"/>
  <c r="Z26" i="207"/>
  <c r="Y26" i="207"/>
  <c r="X26" i="207"/>
  <c r="W26" i="207"/>
  <c r="V26" i="207"/>
  <c r="U26" i="207"/>
  <c r="T26" i="207"/>
  <c r="S26" i="207"/>
  <c r="R26" i="207"/>
  <c r="Q26" i="207"/>
  <c r="P26" i="207"/>
  <c r="O26" i="207"/>
  <c r="N26" i="207"/>
  <c r="M26" i="207"/>
  <c r="L26" i="207"/>
  <c r="K26" i="207"/>
  <c r="J26" i="207"/>
  <c r="I26" i="207"/>
  <c r="H26" i="207"/>
  <c r="G26" i="207"/>
  <c r="F26" i="207"/>
  <c r="E26" i="207"/>
  <c r="D26" i="207"/>
  <c r="C26" i="207"/>
  <c r="B26" i="207"/>
  <c r="AE25" i="207"/>
  <c r="AD25" i="207"/>
  <c r="AC25" i="207"/>
  <c r="AB25" i="207"/>
  <c r="AA25" i="207"/>
  <c r="Z25" i="207"/>
  <c r="Y25" i="207"/>
  <c r="X25" i="207"/>
  <c r="W25" i="207"/>
  <c r="V25" i="207"/>
  <c r="U25" i="207"/>
  <c r="T25" i="207"/>
  <c r="S25" i="207"/>
  <c r="R25" i="207"/>
  <c r="Q25" i="207"/>
  <c r="P25" i="207"/>
  <c r="O25" i="207"/>
  <c r="N25" i="207"/>
  <c r="M25" i="207"/>
  <c r="L25" i="207"/>
  <c r="K25" i="207"/>
  <c r="J25" i="207"/>
  <c r="I25" i="207"/>
  <c r="H25" i="207"/>
  <c r="G25" i="207"/>
  <c r="F25" i="207"/>
  <c r="E25" i="207"/>
  <c r="D25" i="207"/>
  <c r="C25" i="207"/>
  <c r="B25" i="207"/>
  <c r="AE23" i="207"/>
  <c r="AD23" i="207"/>
  <c r="AC23" i="207"/>
  <c r="AB23" i="207"/>
  <c r="AA23" i="207"/>
  <c r="Z23" i="207"/>
  <c r="Y23" i="207"/>
  <c r="X23" i="207"/>
  <c r="W23" i="207"/>
  <c r="V23" i="207"/>
  <c r="U23" i="207"/>
  <c r="T23" i="207"/>
  <c r="S23" i="207"/>
  <c r="R23" i="207"/>
  <c r="Q23" i="207"/>
  <c r="P23" i="207"/>
  <c r="O23" i="207"/>
  <c r="N23" i="207"/>
  <c r="M23" i="207"/>
  <c r="L23" i="207"/>
  <c r="K23" i="207"/>
  <c r="J23" i="207"/>
  <c r="I23" i="207"/>
  <c r="H23" i="207"/>
  <c r="G23" i="207"/>
  <c r="F23" i="207"/>
  <c r="E23" i="207"/>
  <c r="D23" i="207"/>
  <c r="C23" i="207"/>
  <c r="B23" i="207"/>
  <c r="AE22" i="207"/>
  <c r="AD22" i="207"/>
  <c r="AC22" i="207"/>
  <c r="AB22" i="207"/>
  <c r="AA22" i="207"/>
  <c r="Z22" i="207"/>
  <c r="Y22" i="207"/>
  <c r="X22" i="207"/>
  <c r="W22" i="207"/>
  <c r="V22" i="207"/>
  <c r="U22" i="207"/>
  <c r="T22" i="207"/>
  <c r="S22" i="207"/>
  <c r="R22" i="207"/>
  <c r="Q22" i="207"/>
  <c r="P22" i="207"/>
  <c r="O22" i="207"/>
  <c r="N22" i="207"/>
  <c r="M22" i="207"/>
  <c r="L22" i="207"/>
  <c r="K22" i="207"/>
  <c r="J22" i="207"/>
  <c r="I22" i="207"/>
  <c r="H22" i="207"/>
  <c r="G22" i="207"/>
  <c r="F22" i="207"/>
  <c r="E22" i="207"/>
  <c r="D22" i="207"/>
  <c r="C22" i="207"/>
  <c r="B22" i="207"/>
  <c r="AE20" i="207"/>
  <c r="AD20" i="207"/>
  <c r="AC20" i="207"/>
  <c r="AB20" i="207"/>
  <c r="AA20" i="207"/>
  <c r="Z20" i="207"/>
  <c r="Y20" i="207"/>
  <c r="X20" i="207"/>
  <c r="W20" i="207"/>
  <c r="V20" i="207"/>
  <c r="U20" i="207"/>
  <c r="T20" i="207"/>
  <c r="S20" i="207"/>
  <c r="R20" i="207"/>
  <c r="Q20" i="207"/>
  <c r="P20" i="207"/>
  <c r="O20" i="207"/>
  <c r="N20" i="207"/>
  <c r="M20" i="207"/>
  <c r="L20" i="207"/>
  <c r="K20" i="207"/>
  <c r="J20" i="207"/>
  <c r="I20" i="207"/>
  <c r="H20" i="207"/>
  <c r="G20" i="207"/>
  <c r="F20" i="207"/>
  <c r="E20" i="207"/>
  <c r="D20" i="207"/>
  <c r="C20" i="207"/>
  <c r="B20" i="207"/>
  <c r="AE19" i="207"/>
  <c r="AD19" i="207"/>
  <c r="AC19" i="207"/>
  <c r="AB19" i="207"/>
  <c r="AA19" i="207"/>
  <c r="Z19" i="207"/>
  <c r="Y19" i="207"/>
  <c r="X19" i="207"/>
  <c r="W19" i="207"/>
  <c r="V19" i="207"/>
  <c r="U19" i="207"/>
  <c r="T19" i="207"/>
  <c r="S19" i="207"/>
  <c r="R19" i="207"/>
  <c r="Q19" i="207"/>
  <c r="P19" i="207"/>
  <c r="O19" i="207"/>
  <c r="N19" i="207"/>
  <c r="M19" i="207"/>
  <c r="L19" i="207"/>
  <c r="K19" i="207"/>
  <c r="J19" i="207"/>
  <c r="I19" i="207"/>
  <c r="H19" i="207"/>
  <c r="G19" i="207"/>
  <c r="F19" i="207"/>
  <c r="E19" i="207"/>
  <c r="D19" i="207"/>
  <c r="C19" i="207"/>
  <c r="B19" i="207"/>
  <c r="AE17" i="207"/>
  <c r="AD17" i="207"/>
  <c r="AC17" i="207"/>
  <c r="AB17" i="207"/>
  <c r="AA17" i="207"/>
  <c r="Z17" i="207"/>
  <c r="Y17" i="207"/>
  <c r="X17" i="207"/>
  <c r="W17" i="207"/>
  <c r="V17" i="207"/>
  <c r="U17" i="207"/>
  <c r="T17" i="207"/>
  <c r="S17" i="207"/>
  <c r="R17" i="207"/>
  <c r="Q17" i="207"/>
  <c r="P17" i="207"/>
  <c r="O17" i="207"/>
  <c r="N17" i="207"/>
  <c r="M17" i="207"/>
  <c r="L17" i="207"/>
  <c r="K17" i="207"/>
  <c r="J17" i="207"/>
  <c r="I17" i="207"/>
  <c r="H17" i="207"/>
  <c r="G17" i="207"/>
  <c r="F17" i="207"/>
  <c r="E17" i="207"/>
  <c r="D17" i="207"/>
  <c r="C17" i="207"/>
  <c r="B17" i="207"/>
  <c r="AE16" i="207"/>
  <c r="AD16" i="207"/>
  <c r="AC16" i="207"/>
  <c r="AB16" i="207"/>
  <c r="AA16" i="207"/>
  <c r="Z16" i="207"/>
  <c r="Y16" i="207"/>
  <c r="X16" i="207"/>
  <c r="W16" i="207"/>
  <c r="V16" i="207"/>
  <c r="U16" i="207"/>
  <c r="T16" i="207"/>
  <c r="S16" i="207"/>
  <c r="R16" i="207"/>
  <c r="Q16" i="207"/>
  <c r="P16" i="207"/>
  <c r="O16" i="207"/>
  <c r="N16" i="207"/>
  <c r="M16" i="207"/>
  <c r="L16" i="207"/>
  <c r="K16" i="207"/>
  <c r="J16" i="207"/>
  <c r="I16" i="207"/>
  <c r="H16" i="207"/>
  <c r="G16" i="207"/>
  <c r="F16" i="207"/>
  <c r="E16" i="207"/>
  <c r="D16" i="207"/>
  <c r="C16" i="207"/>
  <c r="B16" i="207"/>
  <c r="AE14" i="207"/>
  <c r="AD14" i="207"/>
  <c r="AC14" i="207"/>
  <c r="AB14" i="207"/>
  <c r="AA14" i="207"/>
  <c r="Z14" i="207"/>
  <c r="Y14" i="207"/>
  <c r="X14" i="207"/>
  <c r="W14" i="207"/>
  <c r="V14" i="207"/>
  <c r="U14" i="207"/>
  <c r="T14" i="207"/>
  <c r="S14" i="207"/>
  <c r="R14" i="207"/>
  <c r="Q14" i="207"/>
  <c r="P14" i="207"/>
  <c r="O14" i="207"/>
  <c r="N14" i="207"/>
  <c r="M14" i="207"/>
  <c r="L14" i="207"/>
  <c r="K14" i="207"/>
  <c r="J14" i="207"/>
  <c r="I14" i="207"/>
  <c r="H14" i="207"/>
  <c r="G14" i="207"/>
  <c r="F14" i="207"/>
  <c r="E14" i="207"/>
  <c r="D14" i="207"/>
  <c r="C14" i="207"/>
  <c r="B14" i="207"/>
  <c r="AE13" i="207"/>
  <c r="AD13" i="207"/>
  <c r="AC13" i="207"/>
  <c r="AB13" i="207"/>
  <c r="AA13" i="207"/>
  <c r="Z13" i="207"/>
  <c r="Y13" i="207"/>
  <c r="X13" i="207"/>
  <c r="W13" i="207"/>
  <c r="V13" i="207"/>
  <c r="U13" i="207"/>
  <c r="T13" i="207"/>
  <c r="S13" i="207"/>
  <c r="R13" i="207"/>
  <c r="Q13" i="207"/>
  <c r="P13" i="207"/>
  <c r="O13" i="207"/>
  <c r="N13" i="207"/>
  <c r="M13" i="207"/>
  <c r="L13" i="207"/>
  <c r="K13" i="207"/>
  <c r="J13" i="207"/>
  <c r="I13" i="207"/>
  <c r="H13" i="207"/>
  <c r="G13" i="207"/>
  <c r="F13" i="207"/>
  <c r="E13" i="207"/>
  <c r="D13" i="207"/>
  <c r="C13" i="207"/>
  <c r="B13" i="207"/>
  <c r="AE11" i="207"/>
  <c r="AD11" i="207"/>
  <c r="AC11" i="207"/>
  <c r="AB11" i="207"/>
  <c r="AA11" i="207"/>
  <c r="Z11" i="207"/>
  <c r="Y11" i="207"/>
  <c r="X11" i="207"/>
  <c r="W11" i="207"/>
  <c r="V11" i="207"/>
  <c r="U11" i="207"/>
  <c r="T11" i="207"/>
  <c r="S11" i="207"/>
  <c r="R11" i="207"/>
  <c r="Q11" i="207"/>
  <c r="P11" i="207"/>
  <c r="O11" i="207"/>
  <c r="N11" i="207"/>
  <c r="M11" i="207"/>
  <c r="L11" i="207"/>
  <c r="K11" i="207"/>
  <c r="J11" i="207"/>
  <c r="I11" i="207"/>
  <c r="H11" i="207"/>
  <c r="G11" i="207"/>
  <c r="F11" i="207"/>
  <c r="E11" i="207"/>
  <c r="D11" i="207"/>
  <c r="C11" i="207"/>
  <c r="B11" i="207"/>
  <c r="AE10" i="207"/>
  <c r="AD10" i="207"/>
  <c r="AC10" i="207"/>
  <c r="AB10" i="207"/>
  <c r="AA10" i="207"/>
  <c r="Z10" i="207"/>
  <c r="Y10" i="207"/>
  <c r="X10" i="207"/>
  <c r="W10" i="207"/>
  <c r="V10" i="207"/>
  <c r="U10" i="207"/>
  <c r="T10" i="207"/>
  <c r="S10" i="207"/>
  <c r="R10" i="207"/>
  <c r="Q10" i="207"/>
  <c r="P10" i="207"/>
  <c r="O10" i="207"/>
  <c r="N10" i="207"/>
  <c r="M10" i="207"/>
  <c r="L10" i="207"/>
  <c r="K10" i="207"/>
  <c r="J10" i="207"/>
  <c r="I10" i="207"/>
  <c r="H10" i="207"/>
  <c r="G10" i="207"/>
  <c r="F10" i="207"/>
  <c r="E10" i="207"/>
  <c r="D10" i="207"/>
  <c r="C10" i="207"/>
  <c r="B10" i="207"/>
  <c r="AE8" i="207"/>
  <c r="AD8" i="207"/>
  <c r="AC8" i="207"/>
  <c r="AB8" i="207"/>
  <c r="AA8" i="207"/>
  <c r="Z8" i="207"/>
  <c r="Y8" i="207"/>
  <c r="X8" i="207"/>
  <c r="W8" i="207"/>
  <c r="V8" i="207"/>
  <c r="U8" i="207"/>
  <c r="T8" i="207"/>
  <c r="S8" i="207"/>
  <c r="R8" i="207"/>
  <c r="Q8" i="207"/>
  <c r="P8" i="207"/>
  <c r="O8" i="207"/>
  <c r="N8" i="207"/>
  <c r="M8" i="207"/>
  <c r="L8" i="207"/>
  <c r="K8" i="207"/>
  <c r="J8" i="207"/>
  <c r="I8" i="207"/>
  <c r="H8" i="207"/>
  <c r="G8" i="207"/>
  <c r="F8" i="207"/>
  <c r="E8" i="207"/>
  <c r="D8" i="207"/>
  <c r="C8" i="207"/>
  <c r="B8" i="207"/>
  <c r="AE7" i="207"/>
  <c r="AD7" i="207"/>
  <c r="AC7" i="207"/>
  <c r="AB7" i="207"/>
  <c r="AA7" i="207"/>
  <c r="Z7" i="207"/>
  <c r="Y7" i="207"/>
  <c r="X7" i="207"/>
  <c r="W7" i="207"/>
  <c r="V7" i="207"/>
  <c r="U7" i="207"/>
  <c r="T7" i="207"/>
  <c r="S7" i="207"/>
  <c r="R7" i="207"/>
  <c r="Q7" i="207"/>
  <c r="P7" i="207"/>
  <c r="O7" i="207"/>
  <c r="N7" i="207"/>
  <c r="M7" i="207"/>
  <c r="L7" i="207"/>
  <c r="K7" i="207"/>
  <c r="J7" i="207"/>
  <c r="I7" i="207"/>
  <c r="H7" i="207"/>
  <c r="G7" i="207"/>
  <c r="F7" i="207"/>
  <c r="E7" i="207"/>
  <c r="D7" i="207"/>
  <c r="C7" i="207"/>
  <c r="B7" i="207"/>
  <c r="AE5" i="207"/>
  <c r="AD5" i="207"/>
  <c r="AC5" i="207"/>
  <c r="AB5" i="207"/>
  <c r="AA5" i="207"/>
  <c r="Z5" i="207"/>
  <c r="Y5" i="207"/>
  <c r="X5" i="207"/>
  <c r="W5" i="207"/>
  <c r="V5" i="207"/>
  <c r="U5" i="207"/>
  <c r="T5" i="207"/>
  <c r="S5" i="207"/>
  <c r="R5" i="207"/>
  <c r="Q5" i="207"/>
  <c r="P5" i="207"/>
  <c r="O5" i="207"/>
  <c r="N5" i="207"/>
  <c r="M5" i="207"/>
  <c r="L5" i="207"/>
  <c r="K5" i="207"/>
  <c r="J5" i="207"/>
  <c r="I5" i="207"/>
  <c r="H5" i="207"/>
  <c r="G5" i="207"/>
  <c r="F5" i="207"/>
  <c r="E5" i="207"/>
  <c r="D5" i="207"/>
  <c r="C5" i="207"/>
  <c r="B5" i="207"/>
  <c r="AE4" i="207"/>
  <c r="AD4" i="207"/>
  <c r="AC4" i="207"/>
  <c r="AB4" i="207"/>
  <c r="AA4" i="207"/>
  <c r="Z4" i="207"/>
  <c r="Y4" i="207"/>
  <c r="X4" i="207"/>
  <c r="W4" i="207"/>
  <c r="V4" i="207"/>
  <c r="U4" i="207"/>
  <c r="T4" i="207"/>
  <c r="S4" i="207"/>
  <c r="R4" i="207"/>
  <c r="Q4" i="207"/>
  <c r="P4" i="207"/>
  <c r="O4" i="207"/>
  <c r="N4" i="207"/>
  <c r="M4" i="207"/>
  <c r="L4" i="207"/>
  <c r="K4" i="207"/>
  <c r="J4" i="207"/>
  <c r="I4" i="207"/>
  <c r="H4" i="207"/>
  <c r="G4" i="207"/>
  <c r="F4" i="207"/>
  <c r="E4" i="207"/>
  <c r="D4" i="207"/>
  <c r="C4" i="207"/>
  <c r="B4" i="207"/>
  <c r="GU55" i="188"/>
  <c r="GT55" i="188"/>
  <c r="GS55" i="188"/>
  <c r="GR55" i="188"/>
  <c r="GQ55" i="188"/>
  <c r="GP55" i="188"/>
  <c r="GO55" i="188"/>
  <c r="GN55" i="188"/>
  <c r="GM55" i="188"/>
  <c r="GL55" i="188"/>
  <c r="GK55" i="188"/>
  <c r="GJ55" i="188"/>
  <c r="GI55" i="188"/>
  <c r="GH55" i="188"/>
  <c r="GG55" i="188"/>
  <c r="GF55" i="188"/>
  <c r="GE55" i="188"/>
  <c r="GD55" i="188"/>
  <c r="GC55" i="188"/>
  <c r="GB55" i="188"/>
  <c r="GA55" i="188"/>
  <c r="FZ55" i="188"/>
  <c r="FY55" i="188"/>
  <c r="FX55" i="188"/>
  <c r="FW55" i="188"/>
  <c r="FV55" i="188"/>
  <c r="FU55" i="188"/>
  <c r="FT55" i="188"/>
  <c r="FS55" i="188"/>
  <c r="FR55" i="188"/>
  <c r="FQ55" i="188"/>
  <c r="FP55" i="188"/>
  <c r="FO55" i="188"/>
  <c r="FN55" i="188"/>
  <c r="FM55" i="188"/>
  <c r="FL55" i="188"/>
  <c r="FK55" i="188"/>
  <c r="FJ55" i="188"/>
  <c r="FI55" i="188"/>
  <c r="FH55" i="188"/>
  <c r="FG55" i="188"/>
  <c r="FF55" i="188"/>
  <c r="FE55" i="188"/>
  <c r="FD55" i="188"/>
  <c r="FC55" i="188"/>
  <c r="FB55" i="188"/>
  <c r="FA55" i="188"/>
  <c r="EZ55" i="188"/>
  <c r="EY55" i="188"/>
  <c r="EX55" i="188"/>
  <c r="EW55" i="188"/>
  <c r="EV55" i="188"/>
  <c r="EU55" i="188"/>
  <c r="ET55" i="188"/>
  <c r="ES55" i="188"/>
  <c r="ER55" i="188"/>
  <c r="EQ55" i="188"/>
  <c r="EP55" i="188"/>
  <c r="EO55" i="188"/>
  <c r="EN55" i="188"/>
  <c r="EM55" i="188"/>
  <c r="EL55" i="188"/>
  <c r="EK55" i="188"/>
  <c r="EJ55" i="188"/>
  <c r="EI55" i="188"/>
  <c r="EH55" i="188"/>
  <c r="EG55" i="188"/>
  <c r="EF55" i="188"/>
  <c r="EE55" i="188"/>
  <c r="ED55" i="188"/>
  <c r="EC55" i="188"/>
  <c r="EB55" i="188"/>
  <c r="EA55" i="188"/>
  <c r="DZ55" i="188"/>
  <c r="DY55" i="188"/>
  <c r="DX55" i="188"/>
  <c r="DW55" i="188"/>
  <c r="DV55" i="188"/>
  <c r="DU55" i="188"/>
  <c r="DT55" i="188"/>
  <c r="DS55" i="188"/>
  <c r="DR55" i="188"/>
  <c r="DQ55" i="188"/>
  <c r="DP55" i="188"/>
  <c r="DO55" i="188"/>
  <c r="DN55" i="188"/>
  <c r="DM55" i="188"/>
  <c r="DL55" i="188"/>
  <c r="DK55" i="188"/>
  <c r="DJ55" i="188"/>
  <c r="DI55" i="188"/>
  <c r="DH55" i="188"/>
  <c r="DG55" i="188"/>
  <c r="DF55" i="188"/>
  <c r="DE55" i="188"/>
  <c r="DD55" i="188"/>
  <c r="DC55" i="188"/>
  <c r="DB55" i="188"/>
  <c r="DA55" i="188"/>
  <c r="CZ55" i="188"/>
  <c r="CY55" i="188"/>
  <c r="CX55" i="188"/>
  <c r="CW55" i="188"/>
  <c r="CV55" i="188"/>
  <c r="CU55" i="188"/>
  <c r="CT55" i="188"/>
  <c r="CS55" i="188"/>
  <c r="CR55" i="188"/>
  <c r="CQ55" i="188"/>
  <c r="CP55" i="188"/>
  <c r="CO55" i="188"/>
  <c r="CN55" i="188"/>
  <c r="CM55" i="188"/>
  <c r="CL55" i="188"/>
  <c r="CK55" i="188"/>
  <c r="CJ55" i="188"/>
  <c r="CI55" i="188"/>
  <c r="CH55" i="188"/>
  <c r="CG55" i="188"/>
  <c r="CF55" i="188"/>
  <c r="CE55" i="188"/>
  <c r="CD55" i="188"/>
  <c r="CC55" i="188"/>
  <c r="CB55" i="188"/>
  <c r="CA55" i="188"/>
  <c r="BZ55" i="188"/>
  <c r="BY55" i="188"/>
  <c r="BX55" i="188"/>
  <c r="BW55" i="188"/>
  <c r="BV55" i="188"/>
  <c r="BU55" i="188"/>
  <c r="BT55" i="188"/>
  <c r="BS55" i="188"/>
  <c r="BR55" i="188"/>
  <c r="BQ55" i="188"/>
  <c r="BP55" i="188"/>
  <c r="BO55" i="188"/>
  <c r="BN55" i="188"/>
  <c r="BM55" i="188"/>
  <c r="BL55" i="188"/>
  <c r="BK55" i="188"/>
  <c r="BJ55" i="188"/>
  <c r="BI55" i="188"/>
  <c r="BH55" i="188"/>
  <c r="BG55" i="188"/>
  <c r="BF55" i="188"/>
  <c r="BE55" i="188"/>
  <c r="BD55" i="188"/>
  <c r="BC55" i="188"/>
  <c r="BB55" i="188"/>
  <c r="BA55" i="188"/>
  <c r="AZ55" i="188"/>
  <c r="AY55" i="188"/>
  <c r="AX55" i="188"/>
  <c r="AW55" i="188"/>
  <c r="AV55" i="188"/>
  <c r="AU55" i="188"/>
  <c r="AT55" i="188"/>
  <c r="AS55" i="188"/>
  <c r="AR55" i="188"/>
  <c r="AQ55" i="188"/>
  <c r="AP55" i="188"/>
  <c r="AO55" i="188"/>
  <c r="AN55" i="188"/>
  <c r="AM55" i="188"/>
  <c r="AL55" i="188"/>
  <c r="AK55" i="188"/>
  <c r="AJ55" i="188"/>
  <c r="AI55" i="188"/>
  <c r="AH55" i="188"/>
  <c r="AG55" i="188"/>
  <c r="AF55" i="188"/>
  <c r="AE55" i="188"/>
  <c r="AD55" i="188"/>
  <c r="AC55" i="188"/>
  <c r="AB55" i="188"/>
  <c r="AA55" i="188"/>
  <c r="Z55" i="188"/>
  <c r="Y55" i="188"/>
  <c r="X55" i="188"/>
  <c r="W55" i="188"/>
  <c r="V55" i="188"/>
  <c r="U55" i="188"/>
  <c r="T55" i="188"/>
  <c r="S55" i="188"/>
  <c r="R55" i="188"/>
  <c r="Q55" i="188"/>
  <c r="P55" i="188"/>
  <c r="O55" i="188"/>
  <c r="N55" i="188"/>
  <c r="M55" i="188"/>
  <c r="L55" i="188"/>
  <c r="K55" i="188"/>
  <c r="J55" i="188"/>
  <c r="I55" i="188"/>
  <c r="H55" i="188"/>
  <c r="G55" i="188"/>
  <c r="F55" i="188"/>
  <c r="E55" i="188"/>
  <c r="D55" i="188"/>
  <c r="C55" i="188"/>
  <c r="B55" i="188"/>
  <c r="GU53" i="188"/>
  <c r="GT53" i="188"/>
  <c r="GS53" i="188"/>
  <c r="GR53" i="188"/>
  <c r="GQ53" i="188"/>
  <c r="GP53" i="188"/>
  <c r="GO53" i="188"/>
  <c r="GN53" i="188"/>
  <c r="GM53" i="188"/>
  <c r="GL53" i="188"/>
  <c r="GK53" i="188"/>
  <c r="GJ53" i="188"/>
  <c r="GI53" i="188"/>
  <c r="GH53" i="188"/>
  <c r="GG53" i="188"/>
  <c r="GF53" i="188"/>
  <c r="GE53" i="188"/>
  <c r="GD53" i="188"/>
  <c r="GC53" i="188"/>
  <c r="GB53" i="188"/>
  <c r="GA53" i="188"/>
  <c r="FZ53" i="188"/>
  <c r="FY53" i="188"/>
  <c r="FX53" i="188"/>
  <c r="FW53" i="188"/>
  <c r="FV53" i="188"/>
  <c r="FU53" i="188"/>
  <c r="FT53" i="188"/>
  <c r="FS53" i="188"/>
  <c r="FR53" i="188"/>
  <c r="FQ53" i="188"/>
  <c r="FP53" i="188"/>
  <c r="FO53" i="188"/>
  <c r="FN53" i="188"/>
  <c r="FM53" i="188"/>
  <c r="FL53" i="188"/>
  <c r="FK53" i="188"/>
  <c r="FJ53" i="188"/>
  <c r="FI53" i="188"/>
  <c r="FH53" i="188"/>
  <c r="FG53" i="188"/>
  <c r="FF53" i="188"/>
  <c r="FE53" i="188"/>
  <c r="FD53" i="188"/>
  <c r="FC53" i="188"/>
  <c r="FB53" i="188"/>
  <c r="FA53" i="188"/>
  <c r="EZ53" i="188"/>
  <c r="EY53" i="188"/>
  <c r="EX53" i="188"/>
  <c r="EW53" i="188"/>
  <c r="EV53" i="188"/>
  <c r="EU53" i="188"/>
  <c r="ET53" i="188"/>
  <c r="ES53" i="188"/>
  <c r="ER53" i="188"/>
  <c r="EQ53" i="188"/>
  <c r="EP53" i="188"/>
  <c r="EO53" i="188"/>
  <c r="EN53" i="188"/>
  <c r="EM53" i="188"/>
  <c r="EL53" i="188"/>
  <c r="EK53" i="188"/>
  <c r="EJ53" i="188"/>
  <c r="EI53" i="188"/>
  <c r="EH53" i="188"/>
  <c r="EG53" i="188"/>
  <c r="EF53" i="188"/>
  <c r="EE53" i="188"/>
  <c r="ED53" i="188"/>
  <c r="EC53" i="188"/>
  <c r="EB53" i="188"/>
  <c r="EA53" i="188"/>
  <c r="DZ53" i="188"/>
  <c r="DY53" i="188"/>
  <c r="DX53" i="188"/>
  <c r="DW53" i="188"/>
  <c r="DV53" i="188"/>
  <c r="DU53" i="188"/>
  <c r="DT53" i="188"/>
  <c r="DS53" i="188"/>
  <c r="DR53" i="188"/>
  <c r="DQ53" i="188"/>
  <c r="DP53" i="188"/>
  <c r="DO53" i="188"/>
  <c r="DN53" i="188"/>
  <c r="DM53" i="188"/>
  <c r="DL53" i="188"/>
  <c r="DK53" i="188"/>
  <c r="DJ53" i="188"/>
  <c r="DI53" i="188"/>
  <c r="DH53" i="188"/>
  <c r="DG53" i="188"/>
  <c r="DF53" i="188"/>
  <c r="DE53" i="188"/>
  <c r="DD53" i="188"/>
  <c r="DC53" i="188"/>
  <c r="DB53" i="188"/>
  <c r="DA53" i="188"/>
  <c r="CZ53" i="188"/>
  <c r="CY53" i="188"/>
  <c r="CX53" i="188"/>
  <c r="CW53" i="188"/>
  <c r="CV53" i="188"/>
  <c r="CU53" i="188"/>
  <c r="CT53" i="188"/>
  <c r="CS53" i="188"/>
  <c r="CR53" i="188"/>
  <c r="CQ53" i="188"/>
  <c r="CP53" i="188"/>
  <c r="CO53" i="188"/>
  <c r="CN53" i="188"/>
  <c r="CM53" i="188"/>
  <c r="CL53" i="188"/>
  <c r="CK53" i="188"/>
  <c r="CJ53" i="188"/>
  <c r="CI53" i="188"/>
  <c r="CH53" i="188"/>
  <c r="CG53" i="188"/>
  <c r="CF53" i="188"/>
  <c r="CE53" i="188"/>
  <c r="CD53" i="188"/>
  <c r="CC53" i="188"/>
  <c r="CB53" i="188"/>
  <c r="CA53" i="188"/>
  <c r="BZ53" i="188"/>
  <c r="BY53" i="188"/>
  <c r="BX53" i="188"/>
  <c r="BW53" i="188"/>
  <c r="BV53" i="188"/>
  <c r="BU53" i="188"/>
  <c r="BT53" i="188"/>
  <c r="BS53" i="188"/>
  <c r="BR53" i="188"/>
  <c r="BQ53" i="188"/>
  <c r="BP53" i="188"/>
  <c r="BO53" i="188"/>
  <c r="BN53" i="188"/>
  <c r="BM53" i="188"/>
  <c r="BL53" i="188"/>
  <c r="BK53" i="188"/>
  <c r="BJ53" i="188"/>
  <c r="BI53" i="188"/>
  <c r="BH53" i="188"/>
  <c r="BG53" i="188"/>
  <c r="BF53" i="188"/>
  <c r="BE53" i="188"/>
  <c r="BD53" i="188"/>
  <c r="BC53" i="188"/>
  <c r="BB53" i="188"/>
  <c r="BA53" i="188"/>
  <c r="AZ53" i="188"/>
  <c r="AY53" i="188"/>
  <c r="AX53" i="188"/>
  <c r="AW53" i="188"/>
  <c r="AV53" i="188"/>
  <c r="AU53" i="188"/>
  <c r="AT53" i="188"/>
  <c r="AS53" i="188"/>
  <c r="AR53" i="188"/>
  <c r="AQ53" i="188"/>
  <c r="AP53" i="188"/>
  <c r="AO53" i="188"/>
  <c r="AN53" i="188"/>
  <c r="AM53" i="188"/>
  <c r="AL53" i="188"/>
  <c r="AK53" i="188"/>
  <c r="AJ53" i="188"/>
  <c r="AI53" i="188"/>
  <c r="AH53" i="188"/>
  <c r="AG53" i="188"/>
  <c r="AF53" i="188"/>
  <c r="AE53" i="188"/>
  <c r="AD53" i="188"/>
  <c r="AC53" i="188"/>
  <c r="AB53" i="188"/>
  <c r="AA53" i="188"/>
  <c r="Z53" i="188"/>
  <c r="Y53" i="188"/>
  <c r="X53" i="188"/>
  <c r="W53" i="188"/>
  <c r="V53" i="188"/>
  <c r="U53" i="188"/>
  <c r="T53" i="188"/>
  <c r="S53" i="188"/>
  <c r="R53" i="188"/>
  <c r="Q53" i="188"/>
  <c r="P53" i="188"/>
  <c r="O53" i="188"/>
  <c r="N53" i="188"/>
  <c r="M53" i="188"/>
  <c r="L53" i="188"/>
  <c r="K53" i="188"/>
  <c r="J53" i="188"/>
  <c r="I53" i="188"/>
  <c r="H53" i="188"/>
  <c r="G53" i="188"/>
  <c r="F53" i="188"/>
  <c r="E53" i="188"/>
  <c r="D53" i="188"/>
  <c r="C53" i="188"/>
  <c r="B53" i="188"/>
  <c r="GU52" i="188"/>
  <c r="GT52" i="188"/>
  <c r="GS52" i="188"/>
  <c r="GR52" i="188"/>
  <c r="GQ52" i="188"/>
  <c r="GP52" i="188"/>
  <c r="GO52" i="188"/>
  <c r="GN52" i="188"/>
  <c r="GM52" i="188"/>
  <c r="GL52" i="188"/>
  <c r="GK52" i="188"/>
  <c r="GJ52" i="188"/>
  <c r="GI52" i="188"/>
  <c r="GH52" i="188"/>
  <c r="GG52" i="188"/>
  <c r="GF52" i="188"/>
  <c r="GE52" i="188"/>
  <c r="GD52" i="188"/>
  <c r="GC52" i="188"/>
  <c r="GB52" i="188"/>
  <c r="GA52" i="188"/>
  <c r="FZ52" i="188"/>
  <c r="FY52" i="188"/>
  <c r="FX52" i="188"/>
  <c r="FW52" i="188"/>
  <c r="FV52" i="188"/>
  <c r="FU52" i="188"/>
  <c r="FT52" i="188"/>
  <c r="FS52" i="188"/>
  <c r="FR52" i="188"/>
  <c r="FQ52" i="188"/>
  <c r="FP52" i="188"/>
  <c r="FO52" i="188"/>
  <c r="FN52" i="188"/>
  <c r="FM52" i="188"/>
  <c r="FL52" i="188"/>
  <c r="FK52" i="188"/>
  <c r="FJ52" i="188"/>
  <c r="FI52" i="188"/>
  <c r="FH52" i="188"/>
  <c r="FG52" i="188"/>
  <c r="FF52" i="188"/>
  <c r="FE52" i="188"/>
  <c r="FD52" i="188"/>
  <c r="FC52" i="188"/>
  <c r="FB52" i="188"/>
  <c r="FA52" i="188"/>
  <c r="EZ52" i="188"/>
  <c r="EY52" i="188"/>
  <c r="EX52" i="188"/>
  <c r="EW52" i="188"/>
  <c r="EV52" i="188"/>
  <c r="EU52" i="188"/>
  <c r="ET52" i="188"/>
  <c r="ES52" i="188"/>
  <c r="ER52" i="188"/>
  <c r="EQ52" i="188"/>
  <c r="EP52" i="188"/>
  <c r="EO52" i="188"/>
  <c r="EN52" i="188"/>
  <c r="EM52" i="188"/>
  <c r="EL52" i="188"/>
  <c r="EK52" i="188"/>
  <c r="EJ52" i="188"/>
  <c r="EI52" i="188"/>
  <c r="EH52" i="188"/>
  <c r="EG52" i="188"/>
  <c r="EF52" i="188"/>
  <c r="EE52" i="188"/>
  <c r="ED52" i="188"/>
  <c r="EC52" i="188"/>
  <c r="EB52" i="188"/>
  <c r="EA52" i="188"/>
  <c r="DZ52" i="188"/>
  <c r="DY52" i="188"/>
  <c r="DX52" i="188"/>
  <c r="DW52" i="188"/>
  <c r="DV52" i="188"/>
  <c r="DU52" i="188"/>
  <c r="DT52" i="188"/>
  <c r="DS52" i="188"/>
  <c r="DR52" i="188"/>
  <c r="DQ52" i="188"/>
  <c r="DP52" i="188"/>
  <c r="DO52" i="188"/>
  <c r="DN52" i="188"/>
  <c r="DM52" i="188"/>
  <c r="DL52" i="188"/>
  <c r="DK52" i="188"/>
  <c r="DJ52" i="188"/>
  <c r="DI52" i="188"/>
  <c r="DH52" i="188"/>
  <c r="DG52" i="188"/>
  <c r="DF52" i="188"/>
  <c r="DE52" i="188"/>
  <c r="DD52" i="188"/>
  <c r="DC52" i="188"/>
  <c r="DB52" i="188"/>
  <c r="DA52" i="188"/>
  <c r="CZ52" i="188"/>
  <c r="CY52" i="188"/>
  <c r="CX52" i="188"/>
  <c r="CW52" i="188"/>
  <c r="CV52" i="188"/>
  <c r="CU52" i="188"/>
  <c r="CT52" i="188"/>
  <c r="CS52" i="188"/>
  <c r="CR52" i="188"/>
  <c r="CQ52" i="188"/>
  <c r="CP52" i="188"/>
  <c r="CO52" i="188"/>
  <c r="CN52" i="188"/>
  <c r="CM52" i="188"/>
  <c r="CL52" i="188"/>
  <c r="CK52" i="188"/>
  <c r="CJ52" i="188"/>
  <c r="CI52" i="188"/>
  <c r="CH52" i="188"/>
  <c r="CG52" i="188"/>
  <c r="CF52" i="188"/>
  <c r="CE52" i="188"/>
  <c r="CD52" i="188"/>
  <c r="CC52" i="188"/>
  <c r="CB52" i="188"/>
  <c r="CA52" i="188"/>
  <c r="BZ52" i="188"/>
  <c r="BY52" i="188"/>
  <c r="BX52" i="188"/>
  <c r="BW52" i="188"/>
  <c r="BV52" i="188"/>
  <c r="BU52" i="188"/>
  <c r="BT52" i="188"/>
  <c r="BS52" i="188"/>
  <c r="BR52" i="188"/>
  <c r="BQ52" i="188"/>
  <c r="BP52" i="188"/>
  <c r="BO52" i="188"/>
  <c r="BN52" i="188"/>
  <c r="BM52" i="188"/>
  <c r="BL52" i="188"/>
  <c r="BK52" i="188"/>
  <c r="BJ52" i="188"/>
  <c r="BI52" i="188"/>
  <c r="BH52" i="188"/>
  <c r="BG52" i="188"/>
  <c r="BF52" i="188"/>
  <c r="BE52" i="188"/>
  <c r="BD52" i="188"/>
  <c r="BC52" i="188"/>
  <c r="BB52" i="188"/>
  <c r="BA52" i="188"/>
  <c r="AZ52" i="188"/>
  <c r="AY52" i="188"/>
  <c r="AX52" i="188"/>
  <c r="AW52" i="188"/>
  <c r="AV52" i="188"/>
  <c r="AU52" i="188"/>
  <c r="AT52" i="188"/>
  <c r="AS52" i="188"/>
  <c r="AR52" i="188"/>
  <c r="AQ52" i="188"/>
  <c r="AP52" i="188"/>
  <c r="AO52" i="188"/>
  <c r="AN52" i="188"/>
  <c r="AM52" i="188"/>
  <c r="AL52" i="188"/>
  <c r="AK52" i="188"/>
  <c r="AJ52" i="188"/>
  <c r="AI52" i="188"/>
  <c r="AH52" i="188"/>
  <c r="AG52" i="188"/>
  <c r="AF52" i="188"/>
  <c r="AE52" i="188"/>
  <c r="AD52" i="188"/>
  <c r="AC52" i="188"/>
  <c r="AB52" i="188"/>
  <c r="AA52" i="188"/>
  <c r="Z52" i="188"/>
  <c r="Y52" i="188"/>
  <c r="X52" i="188"/>
  <c r="W52" i="188"/>
  <c r="V52" i="188"/>
  <c r="U52" i="188"/>
  <c r="T52" i="188"/>
  <c r="S52" i="188"/>
  <c r="R52" i="188"/>
  <c r="Q52" i="188"/>
  <c r="P52" i="188"/>
  <c r="O52" i="188"/>
  <c r="N52" i="188"/>
  <c r="M52" i="188"/>
  <c r="L52" i="188"/>
  <c r="K52" i="188"/>
  <c r="J52" i="188"/>
  <c r="I52" i="188"/>
  <c r="H52" i="188"/>
  <c r="G52" i="188"/>
  <c r="F52" i="188"/>
  <c r="E52" i="188"/>
  <c r="D52" i="188"/>
  <c r="C52" i="188"/>
  <c r="B52" i="188"/>
  <c r="GU50" i="188"/>
  <c r="GT50" i="188"/>
  <c r="GS50" i="188"/>
  <c r="GR50" i="188"/>
  <c r="GQ50" i="188"/>
  <c r="GP50" i="188"/>
  <c r="GO50" i="188"/>
  <c r="GN50" i="188"/>
  <c r="GM50" i="188"/>
  <c r="GL50" i="188"/>
  <c r="GK50" i="188"/>
  <c r="GJ50" i="188"/>
  <c r="GI50" i="188"/>
  <c r="GH50" i="188"/>
  <c r="GG50" i="188"/>
  <c r="GF50" i="188"/>
  <c r="GE50" i="188"/>
  <c r="GD50" i="188"/>
  <c r="GC50" i="188"/>
  <c r="GB50" i="188"/>
  <c r="GA50" i="188"/>
  <c r="FZ50" i="188"/>
  <c r="FY50" i="188"/>
  <c r="FX50" i="188"/>
  <c r="FW50" i="188"/>
  <c r="FV50" i="188"/>
  <c r="FU50" i="188"/>
  <c r="FT50" i="188"/>
  <c r="FS50" i="188"/>
  <c r="FR50" i="188"/>
  <c r="FQ50" i="188"/>
  <c r="FP50" i="188"/>
  <c r="FO50" i="188"/>
  <c r="FN50" i="188"/>
  <c r="FM50" i="188"/>
  <c r="FL50" i="188"/>
  <c r="FK50" i="188"/>
  <c r="FJ50" i="188"/>
  <c r="FI50" i="188"/>
  <c r="FH50" i="188"/>
  <c r="FG50" i="188"/>
  <c r="FF50" i="188"/>
  <c r="FE50" i="188"/>
  <c r="FD50" i="188"/>
  <c r="FC50" i="188"/>
  <c r="FB50" i="188"/>
  <c r="FA50" i="188"/>
  <c r="EZ50" i="188"/>
  <c r="EY50" i="188"/>
  <c r="EX50" i="188"/>
  <c r="EW50" i="188"/>
  <c r="EV50" i="188"/>
  <c r="EU50" i="188"/>
  <c r="ET50" i="188"/>
  <c r="ES50" i="188"/>
  <c r="ER50" i="188"/>
  <c r="EQ50" i="188"/>
  <c r="EP50" i="188"/>
  <c r="EO50" i="188"/>
  <c r="EN50" i="188"/>
  <c r="EM50" i="188"/>
  <c r="EL50" i="188"/>
  <c r="EK50" i="188"/>
  <c r="EJ50" i="188"/>
  <c r="EI50" i="188"/>
  <c r="EH50" i="188"/>
  <c r="EG50" i="188"/>
  <c r="EF50" i="188"/>
  <c r="EE50" i="188"/>
  <c r="ED50" i="188"/>
  <c r="EC50" i="188"/>
  <c r="EB50" i="188"/>
  <c r="EA50" i="188"/>
  <c r="DZ50" i="188"/>
  <c r="DY50" i="188"/>
  <c r="DX50" i="188"/>
  <c r="DW50" i="188"/>
  <c r="DV50" i="188"/>
  <c r="DU50" i="188"/>
  <c r="DT50" i="188"/>
  <c r="DS50" i="188"/>
  <c r="DR50" i="188"/>
  <c r="DQ50" i="188"/>
  <c r="DP50" i="188"/>
  <c r="DO50" i="188"/>
  <c r="DN50" i="188"/>
  <c r="DM50" i="188"/>
  <c r="DL50" i="188"/>
  <c r="DK50" i="188"/>
  <c r="DJ50" i="188"/>
  <c r="DI50" i="188"/>
  <c r="DH50" i="188"/>
  <c r="DG50" i="188"/>
  <c r="DF50" i="188"/>
  <c r="DE50" i="188"/>
  <c r="DD50" i="188"/>
  <c r="DC50" i="188"/>
  <c r="DB50" i="188"/>
  <c r="DA50" i="188"/>
  <c r="CZ50" i="188"/>
  <c r="CY50" i="188"/>
  <c r="CX50" i="188"/>
  <c r="CW50" i="188"/>
  <c r="CV50" i="188"/>
  <c r="CU50" i="188"/>
  <c r="CT50" i="188"/>
  <c r="CS50" i="188"/>
  <c r="CR50" i="188"/>
  <c r="CQ50" i="188"/>
  <c r="CP50" i="188"/>
  <c r="CO50" i="188"/>
  <c r="CN50" i="188"/>
  <c r="CM50" i="188"/>
  <c r="CL50" i="188"/>
  <c r="CK50" i="188"/>
  <c r="CJ50" i="188"/>
  <c r="CI50" i="188"/>
  <c r="CH50" i="188"/>
  <c r="CG50" i="188"/>
  <c r="CF50" i="188"/>
  <c r="CE50" i="188"/>
  <c r="CD50" i="188"/>
  <c r="CC50" i="188"/>
  <c r="CB50" i="188"/>
  <c r="CA50" i="188"/>
  <c r="BZ50" i="188"/>
  <c r="BY50" i="188"/>
  <c r="BX50" i="188"/>
  <c r="BW50" i="188"/>
  <c r="BV50" i="188"/>
  <c r="BU50" i="188"/>
  <c r="BT50" i="188"/>
  <c r="BS50" i="188"/>
  <c r="BR50" i="188"/>
  <c r="BQ50" i="188"/>
  <c r="BP50" i="188"/>
  <c r="BO50" i="188"/>
  <c r="BN50" i="188"/>
  <c r="BM50" i="188"/>
  <c r="BL50" i="188"/>
  <c r="BK50" i="188"/>
  <c r="BJ50" i="188"/>
  <c r="BI50" i="188"/>
  <c r="BH50" i="188"/>
  <c r="BG50" i="188"/>
  <c r="BF50" i="188"/>
  <c r="BE50" i="188"/>
  <c r="BD50" i="188"/>
  <c r="BC50" i="188"/>
  <c r="BB50" i="188"/>
  <c r="BA50" i="188"/>
  <c r="AZ50" i="188"/>
  <c r="AY50" i="188"/>
  <c r="AX50" i="188"/>
  <c r="AW50" i="188"/>
  <c r="AV50" i="188"/>
  <c r="AU50" i="188"/>
  <c r="AT50" i="188"/>
  <c r="AS50" i="188"/>
  <c r="AR50" i="188"/>
  <c r="AQ50" i="188"/>
  <c r="AP50" i="188"/>
  <c r="AO50" i="188"/>
  <c r="AN50" i="188"/>
  <c r="AM50" i="188"/>
  <c r="AL50" i="188"/>
  <c r="AK50" i="188"/>
  <c r="AJ50" i="188"/>
  <c r="AI50" i="188"/>
  <c r="AH50" i="188"/>
  <c r="AG50" i="188"/>
  <c r="AF50" i="188"/>
  <c r="AE50" i="188"/>
  <c r="AD50" i="188"/>
  <c r="AC50" i="188"/>
  <c r="AB50" i="188"/>
  <c r="AA50" i="188"/>
  <c r="Z50" i="188"/>
  <c r="Y50" i="188"/>
  <c r="X50" i="188"/>
  <c r="W50" i="188"/>
  <c r="V50" i="188"/>
  <c r="U50" i="188"/>
  <c r="T50" i="188"/>
  <c r="S50" i="188"/>
  <c r="R50" i="188"/>
  <c r="Q50" i="188"/>
  <c r="P50" i="188"/>
  <c r="O50" i="188"/>
  <c r="N50" i="188"/>
  <c r="M50" i="188"/>
  <c r="L50" i="188"/>
  <c r="K50" i="188"/>
  <c r="J50" i="188"/>
  <c r="I50" i="188"/>
  <c r="H50" i="188"/>
  <c r="G50" i="188"/>
  <c r="F50" i="188"/>
  <c r="E50" i="188"/>
  <c r="D50" i="188"/>
  <c r="C50" i="188"/>
  <c r="B50" i="188"/>
  <c r="GU49" i="188"/>
  <c r="GT49" i="188"/>
  <c r="GS49" i="188"/>
  <c r="GR49" i="188"/>
  <c r="GQ49" i="188"/>
  <c r="GP49" i="188"/>
  <c r="GO49" i="188"/>
  <c r="GN49" i="188"/>
  <c r="GM49" i="188"/>
  <c r="GL49" i="188"/>
  <c r="GK49" i="188"/>
  <c r="GJ49" i="188"/>
  <c r="GI49" i="188"/>
  <c r="GH49" i="188"/>
  <c r="GG49" i="188"/>
  <c r="GF49" i="188"/>
  <c r="GE49" i="188"/>
  <c r="GD49" i="188"/>
  <c r="GC49" i="188"/>
  <c r="GB49" i="188"/>
  <c r="GA49" i="188"/>
  <c r="FZ49" i="188"/>
  <c r="FY49" i="188"/>
  <c r="FX49" i="188"/>
  <c r="FW49" i="188"/>
  <c r="FV49" i="188"/>
  <c r="FU49" i="188"/>
  <c r="FT49" i="188"/>
  <c r="FS49" i="188"/>
  <c r="FR49" i="188"/>
  <c r="FQ49" i="188"/>
  <c r="FP49" i="188"/>
  <c r="FO49" i="188"/>
  <c r="FN49" i="188"/>
  <c r="FM49" i="188"/>
  <c r="FL49" i="188"/>
  <c r="FK49" i="188"/>
  <c r="FJ49" i="188"/>
  <c r="FI49" i="188"/>
  <c r="FH49" i="188"/>
  <c r="FG49" i="188"/>
  <c r="FF49" i="188"/>
  <c r="FE49" i="188"/>
  <c r="FD49" i="188"/>
  <c r="FC49" i="188"/>
  <c r="FB49" i="188"/>
  <c r="FA49" i="188"/>
  <c r="EZ49" i="188"/>
  <c r="EY49" i="188"/>
  <c r="EX49" i="188"/>
  <c r="EW49" i="188"/>
  <c r="EV49" i="188"/>
  <c r="EU49" i="188"/>
  <c r="ET49" i="188"/>
  <c r="ES49" i="188"/>
  <c r="ER49" i="188"/>
  <c r="EQ49" i="188"/>
  <c r="EP49" i="188"/>
  <c r="EO49" i="188"/>
  <c r="EN49" i="188"/>
  <c r="EM49" i="188"/>
  <c r="EL49" i="188"/>
  <c r="EK49" i="188"/>
  <c r="EJ49" i="188"/>
  <c r="EI49" i="188"/>
  <c r="EH49" i="188"/>
  <c r="EG49" i="188"/>
  <c r="EF49" i="188"/>
  <c r="EE49" i="188"/>
  <c r="ED49" i="188"/>
  <c r="EC49" i="188"/>
  <c r="EB49" i="188"/>
  <c r="EA49" i="188"/>
  <c r="DZ49" i="188"/>
  <c r="DY49" i="188"/>
  <c r="DX49" i="188"/>
  <c r="DW49" i="188"/>
  <c r="DV49" i="188"/>
  <c r="DU49" i="188"/>
  <c r="DT49" i="188"/>
  <c r="DS49" i="188"/>
  <c r="DR49" i="188"/>
  <c r="DQ49" i="188"/>
  <c r="DP49" i="188"/>
  <c r="DO49" i="188"/>
  <c r="DN49" i="188"/>
  <c r="DM49" i="188"/>
  <c r="DL49" i="188"/>
  <c r="DK49" i="188"/>
  <c r="DJ49" i="188"/>
  <c r="DI49" i="188"/>
  <c r="DH49" i="188"/>
  <c r="DG49" i="188"/>
  <c r="DF49" i="188"/>
  <c r="DE49" i="188"/>
  <c r="DD49" i="188"/>
  <c r="DC49" i="188"/>
  <c r="DB49" i="188"/>
  <c r="DA49" i="188"/>
  <c r="CZ49" i="188"/>
  <c r="CY49" i="188"/>
  <c r="CX49" i="188"/>
  <c r="CW49" i="188"/>
  <c r="CV49" i="188"/>
  <c r="CU49" i="188"/>
  <c r="CT49" i="188"/>
  <c r="CS49" i="188"/>
  <c r="CR49" i="188"/>
  <c r="CQ49" i="188"/>
  <c r="CP49" i="188"/>
  <c r="CO49" i="188"/>
  <c r="CN49" i="188"/>
  <c r="CM49" i="188"/>
  <c r="CL49" i="188"/>
  <c r="CK49" i="188"/>
  <c r="CJ49" i="188"/>
  <c r="CI49" i="188"/>
  <c r="CH49" i="188"/>
  <c r="CG49" i="188"/>
  <c r="CF49" i="188"/>
  <c r="CE49" i="188"/>
  <c r="CD49" i="188"/>
  <c r="CC49" i="188"/>
  <c r="CB49" i="188"/>
  <c r="CA49" i="188"/>
  <c r="BZ49" i="188"/>
  <c r="BY49" i="188"/>
  <c r="BX49" i="188"/>
  <c r="BW49" i="188"/>
  <c r="BV49" i="188"/>
  <c r="BU49" i="188"/>
  <c r="BT49" i="188"/>
  <c r="BS49" i="188"/>
  <c r="BR49" i="188"/>
  <c r="BQ49" i="188"/>
  <c r="BP49" i="188"/>
  <c r="BO49" i="188"/>
  <c r="BN49" i="188"/>
  <c r="BM49" i="188"/>
  <c r="BL49" i="188"/>
  <c r="BK49" i="188"/>
  <c r="BJ49" i="188"/>
  <c r="BI49" i="188"/>
  <c r="BH49" i="188"/>
  <c r="BG49" i="188"/>
  <c r="BF49" i="188"/>
  <c r="BE49" i="188"/>
  <c r="BD49" i="188"/>
  <c r="BC49" i="188"/>
  <c r="BB49" i="188"/>
  <c r="BA49" i="188"/>
  <c r="AZ49" i="188"/>
  <c r="AY49" i="188"/>
  <c r="AX49" i="188"/>
  <c r="AW49" i="188"/>
  <c r="AV49" i="188"/>
  <c r="AU49" i="188"/>
  <c r="AT49" i="188"/>
  <c r="AS49" i="188"/>
  <c r="AR49" i="188"/>
  <c r="AQ49" i="188"/>
  <c r="AP49" i="188"/>
  <c r="AO49" i="188"/>
  <c r="AN49" i="188"/>
  <c r="AM49" i="188"/>
  <c r="AL49" i="188"/>
  <c r="AK49" i="188"/>
  <c r="AJ49" i="188"/>
  <c r="AI49" i="188"/>
  <c r="AH49" i="188"/>
  <c r="AG49" i="188"/>
  <c r="AF49" i="188"/>
  <c r="AE49" i="188"/>
  <c r="AD49" i="188"/>
  <c r="AC49" i="188"/>
  <c r="AB49" i="188"/>
  <c r="AA49" i="188"/>
  <c r="Z49" i="188"/>
  <c r="Y49" i="188"/>
  <c r="X49" i="188"/>
  <c r="W49" i="188"/>
  <c r="V49" i="188"/>
  <c r="U49" i="188"/>
  <c r="T49" i="188"/>
  <c r="S49" i="188"/>
  <c r="R49" i="188"/>
  <c r="Q49" i="188"/>
  <c r="P49" i="188"/>
  <c r="O49" i="188"/>
  <c r="N49" i="188"/>
  <c r="M49" i="188"/>
  <c r="L49" i="188"/>
  <c r="K49" i="188"/>
  <c r="J49" i="188"/>
  <c r="I49" i="188"/>
  <c r="H49" i="188"/>
  <c r="G49" i="188"/>
  <c r="F49" i="188"/>
  <c r="E49" i="188"/>
  <c r="D49" i="188"/>
  <c r="C49" i="188"/>
  <c r="B49" i="188"/>
  <c r="GU47" i="188"/>
  <c r="GT47" i="188"/>
  <c r="GS47" i="188"/>
  <c r="GR47" i="188"/>
  <c r="GQ47" i="188"/>
  <c r="GP47" i="188"/>
  <c r="GO47" i="188"/>
  <c r="GN47" i="188"/>
  <c r="GM47" i="188"/>
  <c r="GL47" i="188"/>
  <c r="GK47" i="188"/>
  <c r="GJ47" i="188"/>
  <c r="GI47" i="188"/>
  <c r="GH47" i="188"/>
  <c r="GG47" i="188"/>
  <c r="GF47" i="188"/>
  <c r="GE47" i="188"/>
  <c r="GD47" i="188"/>
  <c r="GC47" i="188"/>
  <c r="GB47" i="188"/>
  <c r="GA47" i="188"/>
  <c r="FZ47" i="188"/>
  <c r="FY47" i="188"/>
  <c r="FX47" i="188"/>
  <c r="FW47" i="188"/>
  <c r="FV47" i="188"/>
  <c r="FU47" i="188"/>
  <c r="FT47" i="188"/>
  <c r="FS47" i="188"/>
  <c r="FR47" i="188"/>
  <c r="FQ47" i="188"/>
  <c r="FP47" i="188"/>
  <c r="FO47" i="188"/>
  <c r="FN47" i="188"/>
  <c r="FM47" i="188"/>
  <c r="FL47" i="188"/>
  <c r="FK47" i="188"/>
  <c r="FJ47" i="188"/>
  <c r="FI47" i="188"/>
  <c r="FH47" i="188"/>
  <c r="FG47" i="188"/>
  <c r="FF47" i="188"/>
  <c r="FE47" i="188"/>
  <c r="FD47" i="188"/>
  <c r="FC47" i="188"/>
  <c r="FB47" i="188"/>
  <c r="FA47" i="188"/>
  <c r="EZ47" i="188"/>
  <c r="EY47" i="188"/>
  <c r="EX47" i="188"/>
  <c r="EW47" i="188"/>
  <c r="EV47" i="188"/>
  <c r="EU47" i="188"/>
  <c r="ET47" i="188"/>
  <c r="ES47" i="188"/>
  <c r="ER47" i="188"/>
  <c r="EQ47" i="188"/>
  <c r="EP47" i="188"/>
  <c r="EO47" i="188"/>
  <c r="EN47" i="188"/>
  <c r="EM47" i="188"/>
  <c r="EL47" i="188"/>
  <c r="EK47" i="188"/>
  <c r="EJ47" i="188"/>
  <c r="EI47" i="188"/>
  <c r="EH47" i="188"/>
  <c r="EG47" i="188"/>
  <c r="EF47" i="188"/>
  <c r="EE47" i="188"/>
  <c r="ED47" i="188"/>
  <c r="EC47" i="188"/>
  <c r="EB47" i="188"/>
  <c r="EA47" i="188"/>
  <c r="DZ47" i="188"/>
  <c r="DY47" i="188"/>
  <c r="DX47" i="188"/>
  <c r="DW47" i="188"/>
  <c r="DV47" i="188"/>
  <c r="DU47" i="188"/>
  <c r="DT47" i="188"/>
  <c r="DS47" i="188"/>
  <c r="DR47" i="188"/>
  <c r="DQ47" i="188"/>
  <c r="DP47" i="188"/>
  <c r="DO47" i="188"/>
  <c r="DN47" i="188"/>
  <c r="DM47" i="188"/>
  <c r="DL47" i="188"/>
  <c r="DK47" i="188"/>
  <c r="DJ47" i="188"/>
  <c r="DI47" i="188"/>
  <c r="DH47" i="188"/>
  <c r="DG47" i="188"/>
  <c r="DF47" i="188"/>
  <c r="DE47" i="188"/>
  <c r="DD47" i="188"/>
  <c r="DC47" i="188"/>
  <c r="DB47" i="188"/>
  <c r="DA47" i="188"/>
  <c r="CZ47" i="188"/>
  <c r="CY47" i="188"/>
  <c r="CX47" i="188"/>
  <c r="CW47" i="188"/>
  <c r="CV47" i="188"/>
  <c r="CU47" i="188"/>
  <c r="CT47" i="188"/>
  <c r="CS47" i="188"/>
  <c r="CR47" i="188"/>
  <c r="CQ47" i="188"/>
  <c r="CP47" i="188"/>
  <c r="CO47" i="188"/>
  <c r="CN47" i="188"/>
  <c r="CM47" i="188"/>
  <c r="CL47" i="188"/>
  <c r="CK47" i="188"/>
  <c r="CJ47" i="188"/>
  <c r="CI47" i="188"/>
  <c r="CH47" i="188"/>
  <c r="CG47" i="188"/>
  <c r="CF47" i="188"/>
  <c r="CE47" i="188"/>
  <c r="CD47" i="188"/>
  <c r="CC47" i="188"/>
  <c r="CB47" i="188"/>
  <c r="CA47" i="188"/>
  <c r="BZ47" i="188"/>
  <c r="BY47" i="188"/>
  <c r="BX47" i="188"/>
  <c r="BW47" i="188"/>
  <c r="BV47" i="188"/>
  <c r="BU47" i="188"/>
  <c r="BT47" i="188"/>
  <c r="BS47" i="188"/>
  <c r="BR47" i="188"/>
  <c r="BQ47" i="188"/>
  <c r="BP47" i="188"/>
  <c r="BO47" i="188"/>
  <c r="BN47" i="188"/>
  <c r="BM47" i="188"/>
  <c r="BL47" i="188"/>
  <c r="BK47" i="188"/>
  <c r="BJ47" i="188"/>
  <c r="BI47" i="188"/>
  <c r="BH47" i="188"/>
  <c r="BG47" i="188"/>
  <c r="BF47" i="188"/>
  <c r="BE47" i="188"/>
  <c r="BD47" i="188"/>
  <c r="BC47" i="188"/>
  <c r="BB47" i="188"/>
  <c r="BA47" i="188"/>
  <c r="AZ47" i="188"/>
  <c r="AY47" i="188"/>
  <c r="AX47" i="188"/>
  <c r="AW47" i="188"/>
  <c r="AV47" i="188"/>
  <c r="AU47" i="188"/>
  <c r="AT47" i="188"/>
  <c r="AS47" i="188"/>
  <c r="AR47" i="188"/>
  <c r="AQ47" i="188"/>
  <c r="AP47" i="188"/>
  <c r="AO47" i="188"/>
  <c r="AN47" i="188"/>
  <c r="AM47" i="188"/>
  <c r="AL47" i="188"/>
  <c r="AK47" i="188"/>
  <c r="AJ47" i="188"/>
  <c r="AI47" i="188"/>
  <c r="AH47" i="188"/>
  <c r="AG47" i="188"/>
  <c r="AF47" i="188"/>
  <c r="AE47" i="188"/>
  <c r="AD47" i="188"/>
  <c r="AC47" i="188"/>
  <c r="AB47" i="188"/>
  <c r="AA47" i="188"/>
  <c r="Z47" i="188"/>
  <c r="Y47" i="188"/>
  <c r="X47" i="188"/>
  <c r="W47" i="188"/>
  <c r="V47" i="188"/>
  <c r="U47" i="188"/>
  <c r="T47" i="188"/>
  <c r="S47" i="188"/>
  <c r="R47" i="188"/>
  <c r="Q47" i="188"/>
  <c r="P47" i="188"/>
  <c r="O47" i="188"/>
  <c r="N47" i="188"/>
  <c r="M47" i="188"/>
  <c r="L47" i="188"/>
  <c r="K47" i="188"/>
  <c r="J47" i="188"/>
  <c r="I47" i="188"/>
  <c r="H47" i="188"/>
  <c r="G47" i="188"/>
  <c r="F47" i="188"/>
  <c r="E47" i="188"/>
  <c r="D47" i="188"/>
  <c r="C47" i="188"/>
  <c r="B47" i="188"/>
  <c r="GU46" i="188"/>
  <c r="GT46" i="188"/>
  <c r="GS46" i="188"/>
  <c r="GR46" i="188"/>
  <c r="GQ46" i="188"/>
  <c r="GP46" i="188"/>
  <c r="GO46" i="188"/>
  <c r="GN46" i="188"/>
  <c r="GM46" i="188"/>
  <c r="GL46" i="188"/>
  <c r="GK46" i="188"/>
  <c r="GJ46" i="188"/>
  <c r="GI46" i="188"/>
  <c r="GH46" i="188"/>
  <c r="GG46" i="188"/>
  <c r="GF46" i="188"/>
  <c r="GE46" i="188"/>
  <c r="GD46" i="188"/>
  <c r="GC46" i="188"/>
  <c r="GB46" i="188"/>
  <c r="GA46" i="188"/>
  <c r="FZ46" i="188"/>
  <c r="FY46" i="188"/>
  <c r="FX46" i="188"/>
  <c r="FW46" i="188"/>
  <c r="FV46" i="188"/>
  <c r="FU46" i="188"/>
  <c r="FT46" i="188"/>
  <c r="FS46" i="188"/>
  <c r="FR46" i="188"/>
  <c r="FQ46" i="188"/>
  <c r="FP46" i="188"/>
  <c r="FO46" i="188"/>
  <c r="FN46" i="188"/>
  <c r="FM46" i="188"/>
  <c r="FL46" i="188"/>
  <c r="FK46" i="188"/>
  <c r="FJ46" i="188"/>
  <c r="FI46" i="188"/>
  <c r="FH46" i="188"/>
  <c r="FG46" i="188"/>
  <c r="FF46" i="188"/>
  <c r="FE46" i="188"/>
  <c r="FD46" i="188"/>
  <c r="FC46" i="188"/>
  <c r="FB46" i="188"/>
  <c r="FA46" i="188"/>
  <c r="EZ46" i="188"/>
  <c r="EY46" i="188"/>
  <c r="EX46" i="188"/>
  <c r="EW46" i="188"/>
  <c r="EV46" i="188"/>
  <c r="EU46" i="188"/>
  <c r="ET46" i="188"/>
  <c r="ES46" i="188"/>
  <c r="ER46" i="188"/>
  <c r="EQ46" i="188"/>
  <c r="EP46" i="188"/>
  <c r="EO46" i="188"/>
  <c r="EN46" i="188"/>
  <c r="EM46" i="188"/>
  <c r="EL46" i="188"/>
  <c r="EK46" i="188"/>
  <c r="EJ46" i="188"/>
  <c r="EI46" i="188"/>
  <c r="EH46" i="188"/>
  <c r="EG46" i="188"/>
  <c r="EF46" i="188"/>
  <c r="EE46" i="188"/>
  <c r="ED46" i="188"/>
  <c r="EC46" i="188"/>
  <c r="EB46" i="188"/>
  <c r="EA46" i="188"/>
  <c r="DZ46" i="188"/>
  <c r="DY46" i="188"/>
  <c r="DX46" i="188"/>
  <c r="DW46" i="188"/>
  <c r="DV46" i="188"/>
  <c r="DU46" i="188"/>
  <c r="DT46" i="188"/>
  <c r="DS46" i="188"/>
  <c r="DR46" i="188"/>
  <c r="DQ46" i="188"/>
  <c r="DP46" i="188"/>
  <c r="DO46" i="188"/>
  <c r="DN46" i="188"/>
  <c r="DM46" i="188"/>
  <c r="DL46" i="188"/>
  <c r="DK46" i="188"/>
  <c r="DJ46" i="188"/>
  <c r="DI46" i="188"/>
  <c r="DH46" i="188"/>
  <c r="DG46" i="188"/>
  <c r="DF46" i="188"/>
  <c r="DE46" i="188"/>
  <c r="DD46" i="188"/>
  <c r="DC46" i="188"/>
  <c r="DB46" i="188"/>
  <c r="DA46" i="188"/>
  <c r="CZ46" i="188"/>
  <c r="CY46" i="188"/>
  <c r="CX46" i="188"/>
  <c r="CW46" i="188"/>
  <c r="CV46" i="188"/>
  <c r="CU46" i="188"/>
  <c r="CT46" i="188"/>
  <c r="CS46" i="188"/>
  <c r="CR46" i="188"/>
  <c r="CQ46" i="188"/>
  <c r="CP46" i="188"/>
  <c r="CO46" i="188"/>
  <c r="CN46" i="188"/>
  <c r="CM46" i="188"/>
  <c r="CL46" i="188"/>
  <c r="CK46" i="188"/>
  <c r="CJ46" i="188"/>
  <c r="CI46" i="188"/>
  <c r="CH46" i="188"/>
  <c r="CG46" i="188"/>
  <c r="CF46" i="188"/>
  <c r="CE46" i="188"/>
  <c r="CD46" i="188"/>
  <c r="CC46" i="188"/>
  <c r="CB46" i="188"/>
  <c r="CA46" i="188"/>
  <c r="BZ46" i="188"/>
  <c r="BY46" i="188"/>
  <c r="BX46" i="188"/>
  <c r="BW46" i="188"/>
  <c r="BV46" i="188"/>
  <c r="BU46" i="188"/>
  <c r="BT46" i="188"/>
  <c r="BS46" i="188"/>
  <c r="BR46" i="188"/>
  <c r="BQ46" i="188"/>
  <c r="BP46" i="188"/>
  <c r="BO46" i="188"/>
  <c r="BN46" i="188"/>
  <c r="BM46" i="188"/>
  <c r="BL46" i="188"/>
  <c r="BK46" i="188"/>
  <c r="BJ46" i="188"/>
  <c r="BI46" i="188"/>
  <c r="BH46" i="188"/>
  <c r="BG46" i="188"/>
  <c r="BF46" i="188"/>
  <c r="BE46" i="188"/>
  <c r="BD46" i="188"/>
  <c r="BC46" i="188"/>
  <c r="BB46" i="188"/>
  <c r="BA46" i="188"/>
  <c r="AZ46" i="188"/>
  <c r="AY46" i="188"/>
  <c r="AX46" i="188"/>
  <c r="AW46" i="188"/>
  <c r="AV46" i="188"/>
  <c r="AU46" i="188"/>
  <c r="AT46" i="188"/>
  <c r="AS46" i="188"/>
  <c r="AR46" i="188"/>
  <c r="AQ46" i="188"/>
  <c r="AP46" i="188"/>
  <c r="AO46" i="188"/>
  <c r="AN46" i="188"/>
  <c r="AM46" i="188"/>
  <c r="AL46" i="188"/>
  <c r="AK46" i="188"/>
  <c r="AJ46" i="188"/>
  <c r="AI46" i="188"/>
  <c r="AH46" i="188"/>
  <c r="AG46" i="188"/>
  <c r="AF46" i="188"/>
  <c r="AE46" i="188"/>
  <c r="AD46" i="188"/>
  <c r="AC46" i="188"/>
  <c r="AB46" i="188"/>
  <c r="AA46" i="188"/>
  <c r="Z46" i="188"/>
  <c r="Y46" i="188"/>
  <c r="X46" i="188"/>
  <c r="W46" i="188"/>
  <c r="V46" i="188"/>
  <c r="U46" i="188"/>
  <c r="T46" i="188"/>
  <c r="S46" i="188"/>
  <c r="R46" i="188"/>
  <c r="Q46" i="188"/>
  <c r="P46" i="188"/>
  <c r="O46" i="188"/>
  <c r="N46" i="188"/>
  <c r="M46" i="188"/>
  <c r="L46" i="188"/>
  <c r="K46" i="188"/>
  <c r="J46" i="188"/>
  <c r="I46" i="188"/>
  <c r="H46" i="188"/>
  <c r="G46" i="188"/>
  <c r="F46" i="188"/>
  <c r="E46" i="188"/>
  <c r="D46" i="188"/>
  <c r="C46" i="188"/>
  <c r="B46" i="188"/>
  <c r="GU44" i="188"/>
  <c r="GT44" i="188"/>
  <c r="GS44" i="188"/>
  <c r="GR44" i="188"/>
  <c r="GQ44" i="188"/>
  <c r="GP44" i="188"/>
  <c r="GO44" i="188"/>
  <c r="GN44" i="188"/>
  <c r="GM44" i="188"/>
  <c r="GL44" i="188"/>
  <c r="GK44" i="188"/>
  <c r="GJ44" i="188"/>
  <c r="GI44" i="188"/>
  <c r="GH44" i="188"/>
  <c r="GG44" i="188"/>
  <c r="GF44" i="188"/>
  <c r="GE44" i="188"/>
  <c r="GD44" i="188"/>
  <c r="GC44" i="188"/>
  <c r="GB44" i="188"/>
  <c r="GA44" i="188"/>
  <c r="FZ44" i="188"/>
  <c r="FY44" i="188"/>
  <c r="FX44" i="188"/>
  <c r="FW44" i="188"/>
  <c r="FV44" i="188"/>
  <c r="FU44" i="188"/>
  <c r="FT44" i="188"/>
  <c r="FS44" i="188"/>
  <c r="FR44" i="188"/>
  <c r="FQ44" i="188"/>
  <c r="FP44" i="188"/>
  <c r="FO44" i="188"/>
  <c r="FN44" i="188"/>
  <c r="FM44" i="188"/>
  <c r="FL44" i="188"/>
  <c r="FK44" i="188"/>
  <c r="FJ44" i="188"/>
  <c r="FI44" i="188"/>
  <c r="FH44" i="188"/>
  <c r="FG44" i="188"/>
  <c r="FF44" i="188"/>
  <c r="FE44" i="188"/>
  <c r="FD44" i="188"/>
  <c r="FC44" i="188"/>
  <c r="FB44" i="188"/>
  <c r="FA44" i="188"/>
  <c r="EZ44" i="188"/>
  <c r="EY44" i="188"/>
  <c r="EX44" i="188"/>
  <c r="EW44" i="188"/>
  <c r="EV44" i="188"/>
  <c r="EU44" i="188"/>
  <c r="ET44" i="188"/>
  <c r="ES44" i="188"/>
  <c r="ER44" i="188"/>
  <c r="EQ44" i="188"/>
  <c r="EP44" i="188"/>
  <c r="EO44" i="188"/>
  <c r="EN44" i="188"/>
  <c r="EM44" i="188"/>
  <c r="EL44" i="188"/>
  <c r="EK44" i="188"/>
  <c r="EJ44" i="188"/>
  <c r="EI44" i="188"/>
  <c r="EH44" i="188"/>
  <c r="EG44" i="188"/>
  <c r="EF44" i="188"/>
  <c r="EE44" i="188"/>
  <c r="ED44" i="188"/>
  <c r="EC44" i="188"/>
  <c r="EB44" i="188"/>
  <c r="EA44" i="188"/>
  <c r="DZ44" i="188"/>
  <c r="DY44" i="188"/>
  <c r="DX44" i="188"/>
  <c r="DW44" i="188"/>
  <c r="DV44" i="188"/>
  <c r="DU44" i="188"/>
  <c r="DT44" i="188"/>
  <c r="DS44" i="188"/>
  <c r="DR44" i="188"/>
  <c r="DQ44" i="188"/>
  <c r="DP44" i="188"/>
  <c r="DO44" i="188"/>
  <c r="DN44" i="188"/>
  <c r="DM44" i="188"/>
  <c r="DL44" i="188"/>
  <c r="DK44" i="188"/>
  <c r="DJ44" i="188"/>
  <c r="DI44" i="188"/>
  <c r="DH44" i="188"/>
  <c r="DG44" i="188"/>
  <c r="DF44" i="188"/>
  <c r="DE44" i="188"/>
  <c r="DD44" i="188"/>
  <c r="DC44" i="188"/>
  <c r="DB44" i="188"/>
  <c r="DA44" i="188"/>
  <c r="CZ44" i="188"/>
  <c r="CY44" i="188"/>
  <c r="CX44" i="188"/>
  <c r="CW44" i="188"/>
  <c r="CV44" i="188"/>
  <c r="CU44" i="188"/>
  <c r="CT44" i="188"/>
  <c r="CS44" i="188"/>
  <c r="CR44" i="188"/>
  <c r="CQ44" i="188"/>
  <c r="CP44" i="188"/>
  <c r="CO44" i="188"/>
  <c r="CN44" i="188"/>
  <c r="CM44" i="188"/>
  <c r="CL44" i="188"/>
  <c r="CK44" i="188"/>
  <c r="CJ44" i="188"/>
  <c r="CI44" i="188"/>
  <c r="CH44" i="188"/>
  <c r="CG44" i="188"/>
  <c r="CF44" i="188"/>
  <c r="CE44" i="188"/>
  <c r="CD44" i="188"/>
  <c r="CC44" i="188"/>
  <c r="CB44" i="188"/>
  <c r="CA44" i="188"/>
  <c r="BZ44" i="188"/>
  <c r="BY44" i="188"/>
  <c r="BX44" i="188"/>
  <c r="BW44" i="188"/>
  <c r="BV44" i="188"/>
  <c r="BU44" i="188"/>
  <c r="BT44" i="188"/>
  <c r="BS44" i="188"/>
  <c r="BR44" i="188"/>
  <c r="BQ44" i="188"/>
  <c r="BP44" i="188"/>
  <c r="BO44" i="188"/>
  <c r="BN44" i="188"/>
  <c r="BM44" i="188"/>
  <c r="BL44" i="188"/>
  <c r="BK44" i="188"/>
  <c r="BJ44" i="188"/>
  <c r="BI44" i="188"/>
  <c r="BH44" i="188"/>
  <c r="BG44" i="188"/>
  <c r="BF44" i="188"/>
  <c r="BE44" i="188"/>
  <c r="BD44" i="188"/>
  <c r="BC44" i="188"/>
  <c r="BB44" i="188"/>
  <c r="BA44" i="188"/>
  <c r="AZ44" i="188"/>
  <c r="AY44" i="188"/>
  <c r="AX44" i="188"/>
  <c r="AW44" i="188"/>
  <c r="AV44" i="188"/>
  <c r="AU44" i="188"/>
  <c r="AT44" i="188"/>
  <c r="AS44" i="188"/>
  <c r="AR44" i="188"/>
  <c r="AQ44" i="188"/>
  <c r="AP44" i="188"/>
  <c r="AO44" i="188"/>
  <c r="AN44" i="188"/>
  <c r="AM44" i="188"/>
  <c r="AL44" i="188"/>
  <c r="AK44" i="188"/>
  <c r="AJ44" i="188"/>
  <c r="AI44" i="188"/>
  <c r="AH44" i="188"/>
  <c r="AG44" i="188"/>
  <c r="AF44" i="188"/>
  <c r="AE44" i="188"/>
  <c r="AD44" i="188"/>
  <c r="AC44" i="188"/>
  <c r="AB44" i="188"/>
  <c r="AA44" i="188"/>
  <c r="Z44" i="188"/>
  <c r="Y44" i="188"/>
  <c r="X44" i="188"/>
  <c r="W44" i="188"/>
  <c r="V44" i="188"/>
  <c r="U44" i="188"/>
  <c r="T44" i="188"/>
  <c r="S44" i="188"/>
  <c r="R44" i="188"/>
  <c r="Q44" i="188"/>
  <c r="P44" i="188"/>
  <c r="O44" i="188"/>
  <c r="N44" i="188"/>
  <c r="M44" i="188"/>
  <c r="L44" i="188"/>
  <c r="K44" i="188"/>
  <c r="J44" i="188"/>
  <c r="I44" i="188"/>
  <c r="H44" i="188"/>
  <c r="G44" i="188"/>
  <c r="F44" i="188"/>
  <c r="E44" i="188"/>
  <c r="D44" i="188"/>
  <c r="C44" i="188"/>
  <c r="B44" i="188"/>
  <c r="GU43" i="188"/>
  <c r="GT43" i="188"/>
  <c r="GS43" i="188"/>
  <c r="GR43" i="188"/>
  <c r="GQ43" i="188"/>
  <c r="GP43" i="188"/>
  <c r="GO43" i="188"/>
  <c r="GN43" i="188"/>
  <c r="GM43" i="188"/>
  <c r="GL43" i="188"/>
  <c r="GK43" i="188"/>
  <c r="GJ43" i="188"/>
  <c r="GI43" i="188"/>
  <c r="GH43" i="188"/>
  <c r="GG43" i="188"/>
  <c r="GF43" i="188"/>
  <c r="GE43" i="188"/>
  <c r="GD43" i="188"/>
  <c r="GC43" i="188"/>
  <c r="GB43" i="188"/>
  <c r="GA43" i="188"/>
  <c r="FZ43" i="188"/>
  <c r="FY43" i="188"/>
  <c r="FX43" i="188"/>
  <c r="FW43" i="188"/>
  <c r="FV43" i="188"/>
  <c r="FU43" i="188"/>
  <c r="FT43" i="188"/>
  <c r="FS43" i="188"/>
  <c r="FR43" i="188"/>
  <c r="FQ43" i="188"/>
  <c r="FP43" i="188"/>
  <c r="FO43" i="188"/>
  <c r="FN43" i="188"/>
  <c r="FM43" i="188"/>
  <c r="FL43" i="188"/>
  <c r="FK43" i="188"/>
  <c r="FJ43" i="188"/>
  <c r="FI43" i="188"/>
  <c r="FH43" i="188"/>
  <c r="FG43" i="188"/>
  <c r="FF43" i="188"/>
  <c r="FE43" i="188"/>
  <c r="FD43" i="188"/>
  <c r="FC43" i="188"/>
  <c r="FB43" i="188"/>
  <c r="FA43" i="188"/>
  <c r="EZ43" i="188"/>
  <c r="EY43" i="188"/>
  <c r="EX43" i="188"/>
  <c r="EW43" i="188"/>
  <c r="EV43" i="188"/>
  <c r="EU43" i="188"/>
  <c r="ET43" i="188"/>
  <c r="ES43" i="188"/>
  <c r="ER43" i="188"/>
  <c r="EQ43" i="188"/>
  <c r="EP43" i="188"/>
  <c r="EO43" i="188"/>
  <c r="EN43" i="188"/>
  <c r="EM43" i="188"/>
  <c r="EL43" i="188"/>
  <c r="EK43" i="188"/>
  <c r="EJ43" i="188"/>
  <c r="EI43" i="188"/>
  <c r="EH43" i="188"/>
  <c r="EG43" i="188"/>
  <c r="EF43" i="188"/>
  <c r="EE43" i="188"/>
  <c r="ED43" i="188"/>
  <c r="EC43" i="188"/>
  <c r="EB43" i="188"/>
  <c r="EA43" i="188"/>
  <c r="DZ43" i="188"/>
  <c r="DY43" i="188"/>
  <c r="DX43" i="188"/>
  <c r="DW43" i="188"/>
  <c r="DV43" i="188"/>
  <c r="DU43" i="188"/>
  <c r="DT43" i="188"/>
  <c r="DS43" i="188"/>
  <c r="DR43" i="188"/>
  <c r="DQ43" i="188"/>
  <c r="DP43" i="188"/>
  <c r="DO43" i="188"/>
  <c r="DN43" i="188"/>
  <c r="DM43" i="188"/>
  <c r="DL43" i="188"/>
  <c r="DK43" i="188"/>
  <c r="DJ43" i="188"/>
  <c r="DI43" i="188"/>
  <c r="DH43" i="188"/>
  <c r="DG43" i="188"/>
  <c r="DF43" i="188"/>
  <c r="DE43" i="188"/>
  <c r="DD43" i="188"/>
  <c r="DC43" i="188"/>
  <c r="DB43" i="188"/>
  <c r="DA43" i="188"/>
  <c r="CZ43" i="188"/>
  <c r="CY43" i="188"/>
  <c r="CX43" i="188"/>
  <c r="CW43" i="188"/>
  <c r="CV43" i="188"/>
  <c r="CU43" i="188"/>
  <c r="CT43" i="188"/>
  <c r="CS43" i="188"/>
  <c r="CR43" i="188"/>
  <c r="CQ43" i="188"/>
  <c r="CP43" i="188"/>
  <c r="CO43" i="188"/>
  <c r="CN43" i="188"/>
  <c r="CM43" i="188"/>
  <c r="CL43" i="188"/>
  <c r="CK43" i="188"/>
  <c r="CJ43" i="188"/>
  <c r="CI43" i="188"/>
  <c r="CH43" i="188"/>
  <c r="CG43" i="188"/>
  <c r="CF43" i="188"/>
  <c r="CE43" i="188"/>
  <c r="CD43" i="188"/>
  <c r="CC43" i="188"/>
  <c r="CB43" i="188"/>
  <c r="CA43" i="188"/>
  <c r="BZ43" i="188"/>
  <c r="BY43" i="188"/>
  <c r="BX43" i="188"/>
  <c r="BW43" i="188"/>
  <c r="BV43" i="188"/>
  <c r="BU43" i="188"/>
  <c r="BT43" i="188"/>
  <c r="BS43" i="188"/>
  <c r="BR43" i="188"/>
  <c r="BQ43" i="188"/>
  <c r="BP43" i="188"/>
  <c r="BO43" i="188"/>
  <c r="BN43" i="188"/>
  <c r="BM43" i="188"/>
  <c r="BL43" i="188"/>
  <c r="BK43" i="188"/>
  <c r="BJ43" i="188"/>
  <c r="BI43" i="188"/>
  <c r="BH43" i="188"/>
  <c r="BG43" i="188"/>
  <c r="BF43" i="188"/>
  <c r="BE43" i="188"/>
  <c r="BD43" i="188"/>
  <c r="BC43" i="188"/>
  <c r="BB43" i="188"/>
  <c r="BA43" i="188"/>
  <c r="AZ43" i="188"/>
  <c r="AY43" i="188"/>
  <c r="AX43" i="188"/>
  <c r="AW43" i="188"/>
  <c r="AV43" i="188"/>
  <c r="AU43" i="188"/>
  <c r="AT43" i="188"/>
  <c r="AS43" i="188"/>
  <c r="AR43" i="188"/>
  <c r="AQ43" i="188"/>
  <c r="AP43" i="188"/>
  <c r="AO43" i="188"/>
  <c r="AN43" i="188"/>
  <c r="AM43" i="188"/>
  <c r="AL43" i="188"/>
  <c r="AK43" i="188"/>
  <c r="AJ43" i="188"/>
  <c r="AI43" i="188"/>
  <c r="AH43" i="188"/>
  <c r="AG43" i="188"/>
  <c r="AF43" i="188"/>
  <c r="AE43" i="188"/>
  <c r="AD43" i="188"/>
  <c r="AC43" i="188"/>
  <c r="AB43" i="188"/>
  <c r="AA43" i="188"/>
  <c r="Z43" i="188"/>
  <c r="Y43" i="188"/>
  <c r="X43" i="188"/>
  <c r="W43" i="188"/>
  <c r="V43" i="188"/>
  <c r="U43" i="188"/>
  <c r="T43" i="188"/>
  <c r="S43" i="188"/>
  <c r="R43" i="188"/>
  <c r="Q43" i="188"/>
  <c r="P43" i="188"/>
  <c r="O43" i="188"/>
  <c r="N43" i="188"/>
  <c r="M43" i="188"/>
  <c r="L43" i="188"/>
  <c r="K43" i="188"/>
  <c r="J43" i="188"/>
  <c r="I43" i="188"/>
  <c r="H43" i="188"/>
  <c r="G43" i="188"/>
  <c r="F43" i="188"/>
  <c r="E43" i="188"/>
  <c r="D43" i="188"/>
  <c r="C43" i="188"/>
  <c r="B43" i="188"/>
  <c r="GU41" i="188"/>
  <c r="GT41" i="188"/>
  <c r="GS41" i="188"/>
  <c r="GR41" i="188"/>
  <c r="GQ41" i="188"/>
  <c r="GP41" i="188"/>
  <c r="GO41" i="188"/>
  <c r="GN41" i="188"/>
  <c r="GM41" i="188"/>
  <c r="GL41" i="188"/>
  <c r="GK41" i="188"/>
  <c r="GJ41" i="188"/>
  <c r="GI41" i="188"/>
  <c r="GH41" i="188"/>
  <c r="GG41" i="188"/>
  <c r="GF41" i="188"/>
  <c r="GE41" i="188"/>
  <c r="GD41" i="188"/>
  <c r="GC41" i="188"/>
  <c r="GB41" i="188"/>
  <c r="GA41" i="188"/>
  <c r="FZ41" i="188"/>
  <c r="FY41" i="188"/>
  <c r="FX41" i="188"/>
  <c r="FW41" i="188"/>
  <c r="FV41" i="188"/>
  <c r="FU41" i="188"/>
  <c r="FT41" i="188"/>
  <c r="FS41" i="188"/>
  <c r="FR41" i="188"/>
  <c r="FQ41" i="188"/>
  <c r="FP41" i="188"/>
  <c r="FO41" i="188"/>
  <c r="FN41" i="188"/>
  <c r="FM41" i="188"/>
  <c r="FL41" i="188"/>
  <c r="FK41" i="188"/>
  <c r="FJ41" i="188"/>
  <c r="FI41" i="188"/>
  <c r="FH41" i="188"/>
  <c r="FG41" i="188"/>
  <c r="FF41" i="188"/>
  <c r="FE41" i="188"/>
  <c r="FD41" i="188"/>
  <c r="FC41" i="188"/>
  <c r="FB41" i="188"/>
  <c r="FA41" i="188"/>
  <c r="EZ41" i="188"/>
  <c r="EY41" i="188"/>
  <c r="EX41" i="188"/>
  <c r="EW41" i="188"/>
  <c r="EV41" i="188"/>
  <c r="EU41" i="188"/>
  <c r="ET41" i="188"/>
  <c r="ES41" i="188"/>
  <c r="ER41" i="188"/>
  <c r="EQ41" i="188"/>
  <c r="EP41" i="188"/>
  <c r="EO41" i="188"/>
  <c r="EN41" i="188"/>
  <c r="EM41" i="188"/>
  <c r="EL41" i="188"/>
  <c r="EK41" i="188"/>
  <c r="EJ41" i="188"/>
  <c r="EI41" i="188"/>
  <c r="EH41" i="188"/>
  <c r="EG41" i="188"/>
  <c r="EF41" i="188"/>
  <c r="EE41" i="188"/>
  <c r="ED41" i="188"/>
  <c r="EC41" i="188"/>
  <c r="EB41" i="188"/>
  <c r="EA41" i="188"/>
  <c r="DZ41" i="188"/>
  <c r="DY41" i="188"/>
  <c r="DX41" i="188"/>
  <c r="DW41" i="188"/>
  <c r="DV41" i="188"/>
  <c r="DU41" i="188"/>
  <c r="DT41" i="188"/>
  <c r="DS41" i="188"/>
  <c r="DR41" i="188"/>
  <c r="DQ41" i="188"/>
  <c r="DP41" i="188"/>
  <c r="DO41" i="188"/>
  <c r="DN41" i="188"/>
  <c r="DM41" i="188"/>
  <c r="DL41" i="188"/>
  <c r="DK41" i="188"/>
  <c r="DJ41" i="188"/>
  <c r="DI41" i="188"/>
  <c r="DH41" i="188"/>
  <c r="DG41" i="188"/>
  <c r="DF41" i="188"/>
  <c r="DE41" i="188"/>
  <c r="DD41" i="188"/>
  <c r="DC41" i="188"/>
  <c r="DB41" i="188"/>
  <c r="DA41" i="188"/>
  <c r="CZ41" i="188"/>
  <c r="CY41" i="188"/>
  <c r="CX41" i="188"/>
  <c r="CW41" i="188"/>
  <c r="CV41" i="188"/>
  <c r="CU41" i="188"/>
  <c r="CT41" i="188"/>
  <c r="CS41" i="188"/>
  <c r="CR41" i="188"/>
  <c r="CQ41" i="188"/>
  <c r="CP41" i="188"/>
  <c r="CO41" i="188"/>
  <c r="CN41" i="188"/>
  <c r="CM41" i="188"/>
  <c r="CL41" i="188"/>
  <c r="CK41" i="188"/>
  <c r="CJ41" i="188"/>
  <c r="CI41" i="188"/>
  <c r="CH41" i="188"/>
  <c r="CG41" i="188"/>
  <c r="CF41" i="188"/>
  <c r="CE41" i="188"/>
  <c r="CD41" i="188"/>
  <c r="CC41" i="188"/>
  <c r="CB41" i="188"/>
  <c r="CA41" i="188"/>
  <c r="BZ41" i="188"/>
  <c r="BY41" i="188"/>
  <c r="BX41" i="188"/>
  <c r="BW41" i="188"/>
  <c r="BV41" i="188"/>
  <c r="BU41" i="188"/>
  <c r="BT41" i="188"/>
  <c r="BS41" i="188"/>
  <c r="BR41" i="188"/>
  <c r="BQ41" i="188"/>
  <c r="BP41" i="188"/>
  <c r="BO41" i="188"/>
  <c r="BN41" i="188"/>
  <c r="BM41" i="188"/>
  <c r="BL41" i="188"/>
  <c r="BK41" i="188"/>
  <c r="BJ41" i="188"/>
  <c r="BI41" i="188"/>
  <c r="BH41" i="188"/>
  <c r="BG41" i="188"/>
  <c r="BF41" i="188"/>
  <c r="BE41" i="188"/>
  <c r="BD41" i="188"/>
  <c r="BC41" i="188"/>
  <c r="BB41" i="188"/>
  <c r="BA41" i="188"/>
  <c r="AZ41" i="188"/>
  <c r="AY41" i="188"/>
  <c r="AX41" i="188"/>
  <c r="AW41" i="188"/>
  <c r="AV41" i="188"/>
  <c r="AU41" i="188"/>
  <c r="AT41" i="188"/>
  <c r="AS41" i="188"/>
  <c r="AR41" i="188"/>
  <c r="AQ41" i="188"/>
  <c r="AP41" i="188"/>
  <c r="AO41" i="188"/>
  <c r="AN41" i="188"/>
  <c r="AM41" i="188"/>
  <c r="AL41" i="188"/>
  <c r="AK41" i="188"/>
  <c r="AJ41" i="188"/>
  <c r="AI41" i="188"/>
  <c r="AH41" i="188"/>
  <c r="AG41" i="188"/>
  <c r="AF41" i="188"/>
  <c r="AE41" i="188"/>
  <c r="AD41" i="188"/>
  <c r="AC41" i="188"/>
  <c r="AB41" i="188"/>
  <c r="AA41" i="188"/>
  <c r="Z41" i="188"/>
  <c r="Y41" i="188"/>
  <c r="X41" i="188"/>
  <c r="W41" i="188"/>
  <c r="V41" i="188"/>
  <c r="U41" i="188"/>
  <c r="T41" i="188"/>
  <c r="S41" i="188"/>
  <c r="R41" i="188"/>
  <c r="Q41" i="188"/>
  <c r="P41" i="188"/>
  <c r="O41" i="188"/>
  <c r="N41" i="188"/>
  <c r="M41" i="188"/>
  <c r="L41" i="188"/>
  <c r="K41" i="188"/>
  <c r="J41" i="188"/>
  <c r="I41" i="188"/>
  <c r="H41" i="188"/>
  <c r="G41" i="188"/>
  <c r="F41" i="188"/>
  <c r="E41" i="188"/>
  <c r="D41" i="188"/>
  <c r="C41" i="188"/>
  <c r="B41" i="188"/>
  <c r="GU40" i="188"/>
  <c r="GT40" i="188"/>
  <c r="GS40" i="188"/>
  <c r="GR40" i="188"/>
  <c r="GQ40" i="188"/>
  <c r="GP40" i="188"/>
  <c r="GO40" i="188"/>
  <c r="GN40" i="188"/>
  <c r="GM40" i="188"/>
  <c r="GL40" i="188"/>
  <c r="GK40" i="188"/>
  <c r="GJ40" i="188"/>
  <c r="GI40" i="188"/>
  <c r="GH40" i="188"/>
  <c r="GG40" i="188"/>
  <c r="GF40" i="188"/>
  <c r="GE40" i="188"/>
  <c r="GD40" i="188"/>
  <c r="GC40" i="188"/>
  <c r="GB40" i="188"/>
  <c r="GA40" i="188"/>
  <c r="FZ40" i="188"/>
  <c r="FY40" i="188"/>
  <c r="FX40" i="188"/>
  <c r="FW40" i="188"/>
  <c r="FV40" i="188"/>
  <c r="FU40" i="188"/>
  <c r="FT40" i="188"/>
  <c r="FS40" i="188"/>
  <c r="FR40" i="188"/>
  <c r="FQ40" i="188"/>
  <c r="FP40" i="188"/>
  <c r="FO40" i="188"/>
  <c r="FN40" i="188"/>
  <c r="FM40" i="188"/>
  <c r="FL40" i="188"/>
  <c r="FK40" i="188"/>
  <c r="FJ40" i="188"/>
  <c r="FI40" i="188"/>
  <c r="FH40" i="188"/>
  <c r="FG40" i="188"/>
  <c r="FF40" i="188"/>
  <c r="FE40" i="188"/>
  <c r="FD40" i="188"/>
  <c r="FC40" i="188"/>
  <c r="FB40" i="188"/>
  <c r="FA40" i="188"/>
  <c r="EZ40" i="188"/>
  <c r="EY40" i="188"/>
  <c r="EX40" i="188"/>
  <c r="EW40" i="188"/>
  <c r="EV40" i="188"/>
  <c r="EU40" i="188"/>
  <c r="ET40" i="188"/>
  <c r="ES40" i="188"/>
  <c r="ER40" i="188"/>
  <c r="EQ40" i="188"/>
  <c r="EP40" i="188"/>
  <c r="EO40" i="188"/>
  <c r="EN40" i="188"/>
  <c r="EM40" i="188"/>
  <c r="EL40" i="188"/>
  <c r="EK40" i="188"/>
  <c r="EJ40" i="188"/>
  <c r="EI40" i="188"/>
  <c r="EH40" i="188"/>
  <c r="EG40" i="188"/>
  <c r="EF40" i="188"/>
  <c r="EE40" i="188"/>
  <c r="ED40" i="188"/>
  <c r="EC40" i="188"/>
  <c r="EB40" i="188"/>
  <c r="EA40" i="188"/>
  <c r="DZ40" i="188"/>
  <c r="DY40" i="188"/>
  <c r="DX40" i="188"/>
  <c r="DW40" i="188"/>
  <c r="DV40" i="188"/>
  <c r="DU40" i="188"/>
  <c r="DT40" i="188"/>
  <c r="DS40" i="188"/>
  <c r="DR40" i="188"/>
  <c r="DQ40" i="188"/>
  <c r="DP40" i="188"/>
  <c r="DO40" i="188"/>
  <c r="DN40" i="188"/>
  <c r="DM40" i="188"/>
  <c r="DL40" i="188"/>
  <c r="DK40" i="188"/>
  <c r="DJ40" i="188"/>
  <c r="DI40" i="188"/>
  <c r="DH40" i="188"/>
  <c r="DG40" i="188"/>
  <c r="DF40" i="188"/>
  <c r="DE40" i="188"/>
  <c r="DD40" i="188"/>
  <c r="DC40" i="188"/>
  <c r="DB40" i="188"/>
  <c r="DA40" i="188"/>
  <c r="CZ40" i="188"/>
  <c r="CY40" i="188"/>
  <c r="CX40" i="188"/>
  <c r="CW40" i="188"/>
  <c r="CV40" i="188"/>
  <c r="CU40" i="188"/>
  <c r="CT40" i="188"/>
  <c r="CS40" i="188"/>
  <c r="CR40" i="188"/>
  <c r="CQ40" i="188"/>
  <c r="CP40" i="188"/>
  <c r="CO40" i="188"/>
  <c r="CN40" i="188"/>
  <c r="CM40" i="188"/>
  <c r="CL40" i="188"/>
  <c r="CK40" i="188"/>
  <c r="CJ40" i="188"/>
  <c r="CI40" i="188"/>
  <c r="CH40" i="188"/>
  <c r="CG40" i="188"/>
  <c r="CF40" i="188"/>
  <c r="CE40" i="188"/>
  <c r="CD40" i="188"/>
  <c r="CC40" i="188"/>
  <c r="CB40" i="188"/>
  <c r="CA40" i="188"/>
  <c r="BZ40" i="188"/>
  <c r="BY40" i="188"/>
  <c r="BX40" i="188"/>
  <c r="BW40" i="188"/>
  <c r="BV40" i="188"/>
  <c r="BU40" i="188"/>
  <c r="BT40" i="188"/>
  <c r="BS40" i="188"/>
  <c r="BR40" i="188"/>
  <c r="BQ40" i="188"/>
  <c r="BP40" i="188"/>
  <c r="BO40" i="188"/>
  <c r="BN40" i="188"/>
  <c r="BM40" i="188"/>
  <c r="BL40" i="188"/>
  <c r="BK40" i="188"/>
  <c r="BJ40" i="188"/>
  <c r="BI40" i="188"/>
  <c r="BH40" i="188"/>
  <c r="BG40" i="188"/>
  <c r="BF40" i="188"/>
  <c r="BE40" i="188"/>
  <c r="BD40" i="188"/>
  <c r="BC40" i="188"/>
  <c r="BB40" i="188"/>
  <c r="BA40" i="188"/>
  <c r="AZ40" i="188"/>
  <c r="AY40" i="188"/>
  <c r="AX40" i="188"/>
  <c r="AW40" i="188"/>
  <c r="AV40" i="188"/>
  <c r="AU40" i="188"/>
  <c r="AT40" i="188"/>
  <c r="AS40" i="188"/>
  <c r="AR40" i="188"/>
  <c r="AQ40" i="188"/>
  <c r="AP40" i="188"/>
  <c r="AO40" i="188"/>
  <c r="AN40" i="188"/>
  <c r="AM40" i="188"/>
  <c r="AL40" i="188"/>
  <c r="AK40" i="188"/>
  <c r="AJ40" i="188"/>
  <c r="AI40" i="188"/>
  <c r="AH40" i="188"/>
  <c r="AG40" i="188"/>
  <c r="AF40" i="188"/>
  <c r="AE40" i="188"/>
  <c r="AD40" i="188"/>
  <c r="AC40" i="188"/>
  <c r="AB40" i="188"/>
  <c r="AA40" i="188"/>
  <c r="Z40" i="188"/>
  <c r="Y40" i="188"/>
  <c r="X40" i="188"/>
  <c r="W40" i="188"/>
  <c r="V40" i="188"/>
  <c r="U40" i="188"/>
  <c r="T40" i="188"/>
  <c r="S40" i="188"/>
  <c r="R40" i="188"/>
  <c r="Q40" i="188"/>
  <c r="P40" i="188"/>
  <c r="O40" i="188"/>
  <c r="N40" i="188"/>
  <c r="M40" i="188"/>
  <c r="L40" i="188"/>
  <c r="K40" i="188"/>
  <c r="J40" i="188"/>
  <c r="I40" i="188"/>
  <c r="H40" i="188"/>
  <c r="G40" i="188"/>
  <c r="F40" i="188"/>
  <c r="E40" i="188"/>
  <c r="D40" i="188"/>
  <c r="C40" i="188"/>
  <c r="B40" i="188"/>
  <c r="GU38" i="188"/>
  <c r="GT38" i="188"/>
  <c r="GS38" i="188"/>
  <c r="GR38" i="188"/>
  <c r="GQ38" i="188"/>
  <c r="GP38" i="188"/>
  <c r="GO38" i="188"/>
  <c r="GN38" i="188"/>
  <c r="GM38" i="188"/>
  <c r="GL38" i="188"/>
  <c r="GK38" i="188"/>
  <c r="GJ38" i="188"/>
  <c r="GI38" i="188"/>
  <c r="GH38" i="188"/>
  <c r="GG38" i="188"/>
  <c r="GF38" i="188"/>
  <c r="GE38" i="188"/>
  <c r="GD38" i="188"/>
  <c r="GC38" i="188"/>
  <c r="GB38" i="188"/>
  <c r="GA38" i="188"/>
  <c r="FZ38" i="188"/>
  <c r="FY38" i="188"/>
  <c r="FX38" i="188"/>
  <c r="FW38" i="188"/>
  <c r="FV38" i="188"/>
  <c r="FU38" i="188"/>
  <c r="FT38" i="188"/>
  <c r="FS38" i="188"/>
  <c r="FR38" i="188"/>
  <c r="FQ38" i="188"/>
  <c r="FP38" i="188"/>
  <c r="FO38" i="188"/>
  <c r="FN38" i="188"/>
  <c r="FM38" i="188"/>
  <c r="FL38" i="188"/>
  <c r="FK38" i="188"/>
  <c r="FJ38" i="188"/>
  <c r="FI38" i="188"/>
  <c r="FH38" i="188"/>
  <c r="FG38" i="188"/>
  <c r="FF38" i="188"/>
  <c r="FE38" i="188"/>
  <c r="FD38" i="188"/>
  <c r="FC38" i="188"/>
  <c r="FB38" i="188"/>
  <c r="FA38" i="188"/>
  <c r="EZ38" i="188"/>
  <c r="EY38" i="188"/>
  <c r="EX38" i="188"/>
  <c r="EW38" i="188"/>
  <c r="EV38" i="188"/>
  <c r="EU38" i="188"/>
  <c r="ET38" i="188"/>
  <c r="ES38" i="188"/>
  <c r="ER38" i="188"/>
  <c r="EQ38" i="188"/>
  <c r="EP38" i="188"/>
  <c r="EO38" i="188"/>
  <c r="EN38" i="188"/>
  <c r="EM38" i="188"/>
  <c r="EL38" i="188"/>
  <c r="EK38" i="188"/>
  <c r="EJ38" i="188"/>
  <c r="EI38" i="188"/>
  <c r="EH38" i="188"/>
  <c r="EG38" i="188"/>
  <c r="EF38" i="188"/>
  <c r="EE38" i="188"/>
  <c r="ED38" i="188"/>
  <c r="EC38" i="188"/>
  <c r="EB38" i="188"/>
  <c r="EA38" i="188"/>
  <c r="DZ38" i="188"/>
  <c r="DY38" i="188"/>
  <c r="DX38" i="188"/>
  <c r="DW38" i="188"/>
  <c r="DV38" i="188"/>
  <c r="DU38" i="188"/>
  <c r="DT38" i="188"/>
  <c r="DS38" i="188"/>
  <c r="DR38" i="188"/>
  <c r="DQ38" i="188"/>
  <c r="DP38" i="188"/>
  <c r="DO38" i="188"/>
  <c r="DN38" i="188"/>
  <c r="DM38" i="188"/>
  <c r="DL38" i="188"/>
  <c r="DK38" i="188"/>
  <c r="DJ38" i="188"/>
  <c r="DI38" i="188"/>
  <c r="DH38" i="188"/>
  <c r="DG38" i="188"/>
  <c r="DF38" i="188"/>
  <c r="DE38" i="188"/>
  <c r="DD38" i="188"/>
  <c r="DC38" i="188"/>
  <c r="DB38" i="188"/>
  <c r="DA38" i="188"/>
  <c r="CZ38" i="188"/>
  <c r="CY38" i="188"/>
  <c r="CX38" i="188"/>
  <c r="CW38" i="188"/>
  <c r="CV38" i="188"/>
  <c r="CU38" i="188"/>
  <c r="CT38" i="188"/>
  <c r="CS38" i="188"/>
  <c r="CR38" i="188"/>
  <c r="CQ38" i="188"/>
  <c r="CP38" i="188"/>
  <c r="CO38" i="188"/>
  <c r="CN38" i="188"/>
  <c r="CM38" i="188"/>
  <c r="CL38" i="188"/>
  <c r="CK38" i="188"/>
  <c r="CJ38" i="188"/>
  <c r="CI38" i="188"/>
  <c r="CH38" i="188"/>
  <c r="CG38" i="188"/>
  <c r="CF38" i="188"/>
  <c r="CE38" i="188"/>
  <c r="CD38" i="188"/>
  <c r="CC38" i="188"/>
  <c r="CB38" i="188"/>
  <c r="CA38" i="188"/>
  <c r="BZ38" i="188"/>
  <c r="BY38" i="188"/>
  <c r="BX38" i="188"/>
  <c r="BW38" i="188"/>
  <c r="BV38" i="188"/>
  <c r="BU38" i="188"/>
  <c r="BT38" i="188"/>
  <c r="BS38" i="188"/>
  <c r="BR38" i="188"/>
  <c r="BQ38" i="188"/>
  <c r="BP38" i="188"/>
  <c r="BO38" i="188"/>
  <c r="BN38" i="188"/>
  <c r="BM38" i="188"/>
  <c r="BL38" i="188"/>
  <c r="BK38" i="188"/>
  <c r="BJ38" i="188"/>
  <c r="BI38" i="188"/>
  <c r="BH38" i="188"/>
  <c r="BG38" i="188"/>
  <c r="BF38" i="188"/>
  <c r="BE38" i="188"/>
  <c r="BD38" i="188"/>
  <c r="BC38" i="188"/>
  <c r="BB38" i="188"/>
  <c r="BA38" i="188"/>
  <c r="AZ38" i="188"/>
  <c r="AY38" i="188"/>
  <c r="AX38" i="188"/>
  <c r="AW38" i="188"/>
  <c r="AV38" i="188"/>
  <c r="AU38" i="188"/>
  <c r="AT38" i="188"/>
  <c r="AS38" i="188"/>
  <c r="AR38" i="188"/>
  <c r="AQ38" i="188"/>
  <c r="AP38" i="188"/>
  <c r="AO38" i="188"/>
  <c r="AN38" i="188"/>
  <c r="AM38" i="188"/>
  <c r="AL38" i="188"/>
  <c r="AK38" i="188"/>
  <c r="AJ38" i="188"/>
  <c r="AI38" i="188"/>
  <c r="AH38" i="188"/>
  <c r="AG38" i="188"/>
  <c r="AF38" i="188"/>
  <c r="AE38" i="188"/>
  <c r="AD38" i="188"/>
  <c r="AC38" i="188"/>
  <c r="AB38" i="188"/>
  <c r="AA38" i="188"/>
  <c r="Z38" i="188"/>
  <c r="Y38" i="188"/>
  <c r="X38" i="188"/>
  <c r="W38" i="188"/>
  <c r="V38" i="188"/>
  <c r="U38" i="188"/>
  <c r="T38" i="188"/>
  <c r="S38" i="188"/>
  <c r="R38" i="188"/>
  <c r="Q38" i="188"/>
  <c r="P38" i="188"/>
  <c r="O38" i="188"/>
  <c r="N38" i="188"/>
  <c r="M38" i="188"/>
  <c r="L38" i="188"/>
  <c r="K38" i="188"/>
  <c r="J38" i="188"/>
  <c r="I38" i="188"/>
  <c r="H38" i="188"/>
  <c r="G38" i="188"/>
  <c r="F38" i="188"/>
  <c r="E38" i="188"/>
  <c r="D38" i="188"/>
  <c r="C38" i="188"/>
  <c r="B38" i="188"/>
  <c r="GU37" i="188"/>
  <c r="GT37" i="188"/>
  <c r="GS37" i="188"/>
  <c r="GR37" i="188"/>
  <c r="GQ37" i="188"/>
  <c r="GP37" i="188"/>
  <c r="GO37" i="188"/>
  <c r="GN37" i="188"/>
  <c r="GM37" i="188"/>
  <c r="GL37" i="188"/>
  <c r="GK37" i="188"/>
  <c r="GJ37" i="188"/>
  <c r="GI37" i="188"/>
  <c r="GH37" i="188"/>
  <c r="GG37" i="188"/>
  <c r="GF37" i="188"/>
  <c r="GE37" i="188"/>
  <c r="GD37" i="188"/>
  <c r="GC37" i="188"/>
  <c r="GB37" i="188"/>
  <c r="GA37" i="188"/>
  <c r="FZ37" i="188"/>
  <c r="FY37" i="188"/>
  <c r="FX37" i="188"/>
  <c r="FW37" i="188"/>
  <c r="FV37" i="188"/>
  <c r="FU37" i="188"/>
  <c r="FT37" i="188"/>
  <c r="FS37" i="188"/>
  <c r="FR37" i="188"/>
  <c r="FQ37" i="188"/>
  <c r="FP37" i="188"/>
  <c r="FO37" i="188"/>
  <c r="FN37" i="188"/>
  <c r="FM37" i="188"/>
  <c r="FL37" i="188"/>
  <c r="FK37" i="188"/>
  <c r="FJ37" i="188"/>
  <c r="FI37" i="188"/>
  <c r="FH37" i="188"/>
  <c r="FG37" i="188"/>
  <c r="FF37" i="188"/>
  <c r="FE37" i="188"/>
  <c r="FD37" i="188"/>
  <c r="FC37" i="188"/>
  <c r="FB37" i="188"/>
  <c r="FA37" i="188"/>
  <c r="EZ37" i="188"/>
  <c r="EY37" i="188"/>
  <c r="EX37" i="188"/>
  <c r="EW37" i="188"/>
  <c r="EV37" i="188"/>
  <c r="EU37" i="188"/>
  <c r="ET37" i="188"/>
  <c r="ES37" i="188"/>
  <c r="ER37" i="188"/>
  <c r="EQ37" i="188"/>
  <c r="EP37" i="188"/>
  <c r="EO37" i="188"/>
  <c r="EN37" i="188"/>
  <c r="EM37" i="188"/>
  <c r="EL37" i="188"/>
  <c r="EK37" i="188"/>
  <c r="EJ37" i="188"/>
  <c r="EI37" i="188"/>
  <c r="EH37" i="188"/>
  <c r="EG37" i="188"/>
  <c r="EF37" i="188"/>
  <c r="EE37" i="188"/>
  <c r="ED37" i="188"/>
  <c r="EC37" i="188"/>
  <c r="EB37" i="188"/>
  <c r="EA37" i="188"/>
  <c r="DZ37" i="188"/>
  <c r="DY37" i="188"/>
  <c r="DX37" i="188"/>
  <c r="DW37" i="188"/>
  <c r="DV37" i="188"/>
  <c r="DU37" i="188"/>
  <c r="DT37" i="188"/>
  <c r="DS37" i="188"/>
  <c r="DR37" i="188"/>
  <c r="DQ37" i="188"/>
  <c r="DP37" i="188"/>
  <c r="DO37" i="188"/>
  <c r="DN37" i="188"/>
  <c r="DM37" i="188"/>
  <c r="DL37" i="188"/>
  <c r="DK37" i="188"/>
  <c r="DJ37" i="188"/>
  <c r="DI37" i="188"/>
  <c r="DH37" i="188"/>
  <c r="DG37" i="188"/>
  <c r="DF37" i="188"/>
  <c r="DE37" i="188"/>
  <c r="DD37" i="188"/>
  <c r="DC37" i="188"/>
  <c r="DB37" i="188"/>
  <c r="DA37" i="188"/>
  <c r="CZ37" i="188"/>
  <c r="CY37" i="188"/>
  <c r="CX37" i="188"/>
  <c r="CW37" i="188"/>
  <c r="CV37" i="188"/>
  <c r="CU37" i="188"/>
  <c r="CT37" i="188"/>
  <c r="CS37" i="188"/>
  <c r="CR37" i="188"/>
  <c r="CQ37" i="188"/>
  <c r="CP37" i="188"/>
  <c r="CO37" i="188"/>
  <c r="CN37" i="188"/>
  <c r="CM37" i="188"/>
  <c r="CL37" i="188"/>
  <c r="CK37" i="188"/>
  <c r="CJ37" i="188"/>
  <c r="CI37" i="188"/>
  <c r="CH37" i="188"/>
  <c r="CG37" i="188"/>
  <c r="CF37" i="188"/>
  <c r="CE37" i="188"/>
  <c r="CD37" i="188"/>
  <c r="CC37" i="188"/>
  <c r="CB37" i="188"/>
  <c r="CA37" i="188"/>
  <c r="BZ37" i="188"/>
  <c r="BY37" i="188"/>
  <c r="BX37" i="188"/>
  <c r="BW37" i="188"/>
  <c r="BV37" i="188"/>
  <c r="BU37" i="188"/>
  <c r="BT37" i="188"/>
  <c r="BS37" i="188"/>
  <c r="BR37" i="188"/>
  <c r="BQ37" i="188"/>
  <c r="BP37" i="188"/>
  <c r="BO37" i="188"/>
  <c r="BN37" i="188"/>
  <c r="BM37" i="188"/>
  <c r="BL37" i="188"/>
  <c r="BK37" i="188"/>
  <c r="BJ37" i="188"/>
  <c r="BI37" i="188"/>
  <c r="BH37" i="188"/>
  <c r="BG37" i="188"/>
  <c r="BF37" i="188"/>
  <c r="BE37" i="188"/>
  <c r="BD37" i="188"/>
  <c r="BC37" i="188"/>
  <c r="BB37" i="188"/>
  <c r="BA37" i="188"/>
  <c r="AZ37" i="188"/>
  <c r="AY37" i="188"/>
  <c r="AX37" i="188"/>
  <c r="AW37" i="188"/>
  <c r="AV37" i="188"/>
  <c r="AU37" i="188"/>
  <c r="AT37" i="188"/>
  <c r="AS37" i="188"/>
  <c r="AR37" i="188"/>
  <c r="AQ37" i="188"/>
  <c r="AP37" i="188"/>
  <c r="AO37" i="188"/>
  <c r="AN37" i="188"/>
  <c r="AM37" i="188"/>
  <c r="AL37" i="188"/>
  <c r="AK37" i="188"/>
  <c r="AJ37" i="188"/>
  <c r="AI37" i="188"/>
  <c r="AH37" i="188"/>
  <c r="AG37" i="188"/>
  <c r="AF37" i="188"/>
  <c r="AE37" i="188"/>
  <c r="AD37" i="188"/>
  <c r="AC37" i="188"/>
  <c r="AB37" i="188"/>
  <c r="AA37" i="188"/>
  <c r="Z37" i="188"/>
  <c r="Y37" i="188"/>
  <c r="X37" i="188"/>
  <c r="W37" i="188"/>
  <c r="V37" i="188"/>
  <c r="U37" i="188"/>
  <c r="T37" i="188"/>
  <c r="S37" i="188"/>
  <c r="R37" i="188"/>
  <c r="Q37" i="188"/>
  <c r="P37" i="188"/>
  <c r="O37" i="188"/>
  <c r="N37" i="188"/>
  <c r="M37" i="188"/>
  <c r="L37" i="188"/>
  <c r="K37" i="188"/>
  <c r="J37" i="188"/>
  <c r="I37" i="188"/>
  <c r="H37" i="188"/>
  <c r="G37" i="188"/>
  <c r="F37" i="188"/>
  <c r="E37" i="188"/>
  <c r="D37" i="188"/>
  <c r="C37" i="188"/>
  <c r="B37" i="188"/>
  <c r="GU35" i="188"/>
  <c r="GT35" i="188"/>
  <c r="GS35" i="188"/>
  <c r="GR35" i="188"/>
  <c r="GQ35" i="188"/>
  <c r="GP35" i="188"/>
  <c r="GO35" i="188"/>
  <c r="GN35" i="188"/>
  <c r="GM35" i="188"/>
  <c r="GL35" i="188"/>
  <c r="GK35" i="188"/>
  <c r="GJ35" i="188"/>
  <c r="GI35" i="188"/>
  <c r="GH35" i="188"/>
  <c r="GG35" i="188"/>
  <c r="GF35" i="188"/>
  <c r="GE35" i="188"/>
  <c r="GD35" i="188"/>
  <c r="GC35" i="188"/>
  <c r="GB35" i="188"/>
  <c r="GA35" i="188"/>
  <c r="FZ35" i="188"/>
  <c r="FY35" i="188"/>
  <c r="FX35" i="188"/>
  <c r="FW35" i="188"/>
  <c r="FV35" i="188"/>
  <c r="FU35" i="188"/>
  <c r="FT35" i="188"/>
  <c r="FS35" i="188"/>
  <c r="FR35" i="188"/>
  <c r="FQ35" i="188"/>
  <c r="FP35" i="188"/>
  <c r="FO35" i="188"/>
  <c r="FN35" i="188"/>
  <c r="FM35" i="188"/>
  <c r="FL35" i="188"/>
  <c r="FK35" i="188"/>
  <c r="FJ35" i="188"/>
  <c r="FI35" i="188"/>
  <c r="FH35" i="188"/>
  <c r="FG35" i="188"/>
  <c r="FF35" i="188"/>
  <c r="FE35" i="188"/>
  <c r="FD35" i="188"/>
  <c r="FC35" i="188"/>
  <c r="FB35" i="188"/>
  <c r="FA35" i="188"/>
  <c r="EZ35" i="188"/>
  <c r="EY35" i="188"/>
  <c r="EX35" i="188"/>
  <c r="EW35" i="188"/>
  <c r="EV35" i="188"/>
  <c r="EU35" i="188"/>
  <c r="ET35" i="188"/>
  <c r="ES35" i="188"/>
  <c r="ER35" i="188"/>
  <c r="EQ35" i="188"/>
  <c r="EP35" i="188"/>
  <c r="EO35" i="188"/>
  <c r="EN35" i="188"/>
  <c r="EM35" i="188"/>
  <c r="EL35" i="188"/>
  <c r="EK35" i="188"/>
  <c r="EJ35" i="188"/>
  <c r="EI35" i="188"/>
  <c r="EH35" i="188"/>
  <c r="EG35" i="188"/>
  <c r="EF35" i="188"/>
  <c r="EE35" i="188"/>
  <c r="ED35" i="188"/>
  <c r="EC35" i="188"/>
  <c r="EB35" i="188"/>
  <c r="EA35" i="188"/>
  <c r="DZ35" i="188"/>
  <c r="DY35" i="188"/>
  <c r="DX35" i="188"/>
  <c r="DW35" i="188"/>
  <c r="DV35" i="188"/>
  <c r="DU35" i="188"/>
  <c r="DT35" i="188"/>
  <c r="DS35" i="188"/>
  <c r="DR35" i="188"/>
  <c r="DQ35" i="188"/>
  <c r="DP35" i="188"/>
  <c r="DO35" i="188"/>
  <c r="DN35" i="188"/>
  <c r="DM35" i="188"/>
  <c r="DL35" i="188"/>
  <c r="DK35" i="188"/>
  <c r="DJ35" i="188"/>
  <c r="DI35" i="188"/>
  <c r="DH35" i="188"/>
  <c r="DG35" i="188"/>
  <c r="DF35" i="188"/>
  <c r="DE35" i="188"/>
  <c r="DD35" i="188"/>
  <c r="DC35" i="188"/>
  <c r="DB35" i="188"/>
  <c r="DA35" i="188"/>
  <c r="CZ35" i="188"/>
  <c r="CY35" i="188"/>
  <c r="CX35" i="188"/>
  <c r="CW35" i="188"/>
  <c r="CV35" i="188"/>
  <c r="CU35" i="188"/>
  <c r="CT35" i="188"/>
  <c r="CS35" i="188"/>
  <c r="CR35" i="188"/>
  <c r="CQ35" i="188"/>
  <c r="CP35" i="188"/>
  <c r="CO35" i="188"/>
  <c r="CN35" i="188"/>
  <c r="CM35" i="188"/>
  <c r="CL35" i="188"/>
  <c r="CK35" i="188"/>
  <c r="CJ35" i="188"/>
  <c r="CI35" i="188"/>
  <c r="CH35" i="188"/>
  <c r="CG35" i="188"/>
  <c r="CF35" i="188"/>
  <c r="CE35" i="188"/>
  <c r="CD35" i="188"/>
  <c r="CC35" i="188"/>
  <c r="CB35" i="188"/>
  <c r="CA35" i="188"/>
  <c r="BZ35" i="188"/>
  <c r="BY35" i="188"/>
  <c r="BX35" i="188"/>
  <c r="BW35" i="188"/>
  <c r="BV35" i="188"/>
  <c r="BU35" i="188"/>
  <c r="BT35" i="188"/>
  <c r="BS35" i="188"/>
  <c r="BR35" i="188"/>
  <c r="BQ35" i="188"/>
  <c r="BP35" i="188"/>
  <c r="BO35" i="188"/>
  <c r="BN35" i="188"/>
  <c r="BM35" i="188"/>
  <c r="BL35" i="188"/>
  <c r="BK35" i="188"/>
  <c r="BJ35" i="188"/>
  <c r="BI35" i="188"/>
  <c r="BH35" i="188"/>
  <c r="BG35" i="188"/>
  <c r="BF35" i="188"/>
  <c r="BE35" i="188"/>
  <c r="BD35" i="188"/>
  <c r="BC35" i="188"/>
  <c r="BB35" i="188"/>
  <c r="BA35" i="188"/>
  <c r="AZ35" i="188"/>
  <c r="AY35" i="188"/>
  <c r="AX35" i="188"/>
  <c r="AW35" i="188"/>
  <c r="AV35" i="188"/>
  <c r="AU35" i="188"/>
  <c r="AT35" i="188"/>
  <c r="AS35" i="188"/>
  <c r="AR35" i="188"/>
  <c r="AQ35" i="188"/>
  <c r="AP35" i="188"/>
  <c r="AO35" i="188"/>
  <c r="AN35" i="188"/>
  <c r="AM35" i="188"/>
  <c r="AL35" i="188"/>
  <c r="AK35" i="188"/>
  <c r="AJ35" i="188"/>
  <c r="AI35" i="188"/>
  <c r="AH35" i="188"/>
  <c r="AG35" i="188"/>
  <c r="AF35" i="188"/>
  <c r="AE35" i="188"/>
  <c r="AD35" i="188"/>
  <c r="AC35" i="188"/>
  <c r="AB35" i="188"/>
  <c r="AA35" i="188"/>
  <c r="Z35" i="188"/>
  <c r="Y35" i="188"/>
  <c r="X35" i="188"/>
  <c r="W35" i="188"/>
  <c r="V35" i="188"/>
  <c r="U35" i="188"/>
  <c r="T35" i="188"/>
  <c r="S35" i="188"/>
  <c r="R35" i="188"/>
  <c r="Q35" i="188"/>
  <c r="P35" i="188"/>
  <c r="O35" i="188"/>
  <c r="N35" i="188"/>
  <c r="M35" i="188"/>
  <c r="L35" i="188"/>
  <c r="K35" i="188"/>
  <c r="J35" i="188"/>
  <c r="I35" i="188"/>
  <c r="H35" i="188"/>
  <c r="G35" i="188"/>
  <c r="F35" i="188"/>
  <c r="E35" i="188"/>
  <c r="D35" i="188"/>
  <c r="C35" i="188"/>
  <c r="B35" i="188"/>
  <c r="GU34" i="188"/>
  <c r="GT34" i="188"/>
  <c r="GS34" i="188"/>
  <c r="GR34" i="188"/>
  <c r="GQ34" i="188"/>
  <c r="GP34" i="188"/>
  <c r="GO34" i="188"/>
  <c r="GN34" i="188"/>
  <c r="GM34" i="188"/>
  <c r="GL34" i="188"/>
  <c r="GK34" i="188"/>
  <c r="GJ34" i="188"/>
  <c r="GI34" i="188"/>
  <c r="GH34" i="188"/>
  <c r="GG34" i="188"/>
  <c r="GF34" i="188"/>
  <c r="GE34" i="188"/>
  <c r="GD34" i="188"/>
  <c r="GC34" i="188"/>
  <c r="GB34" i="188"/>
  <c r="GA34" i="188"/>
  <c r="FZ34" i="188"/>
  <c r="FY34" i="188"/>
  <c r="FX34" i="188"/>
  <c r="FW34" i="188"/>
  <c r="FV34" i="188"/>
  <c r="FU34" i="188"/>
  <c r="FT34" i="188"/>
  <c r="FS34" i="188"/>
  <c r="FR34" i="188"/>
  <c r="FQ34" i="188"/>
  <c r="FP34" i="188"/>
  <c r="FO34" i="188"/>
  <c r="FN34" i="188"/>
  <c r="FM34" i="188"/>
  <c r="FL34" i="188"/>
  <c r="FK34" i="188"/>
  <c r="FJ34" i="188"/>
  <c r="FI34" i="188"/>
  <c r="FH34" i="188"/>
  <c r="FG34" i="188"/>
  <c r="FF34" i="188"/>
  <c r="FE34" i="188"/>
  <c r="FD34" i="188"/>
  <c r="FC34" i="188"/>
  <c r="FB34" i="188"/>
  <c r="FA34" i="188"/>
  <c r="EZ34" i="188"/>
  <c r="EY34" i="188"/>
  <c r="EX34" i="188"/>
  <c r="EW34" i="188"/>
  <c r="EV34" i="188"/>
  <c r="EU34" i="188"/>
  <c r="ET34" i="188"/>
  <c r="ES34" i="188"/>
  <c r="ER34" i="188"/>
  <c r="EQ34" i="188"/>
  <c r="EP34" i="188"/>
  <c r="EO34" i="188"/>
  <c r="EN34" i="188"/>
  <c r="EM34" i="188"/>
  <c r="EL34" i="188"/>
  <c r="EK34" i="188"/>
  <c r="EJ34" i="188"/>
  <c r="EI34" i="188"/>
  <c r="EH34" i="188"/>
  <c r="EG34" i="188"/>
  <c r="EF34" i="188"/>
  <c r="EE34" i="188"/>
  <c r="ED34" i="188"/>
  <c r="EC34" i="188"/>
  <c r="EB34" i="188"/>
  <c r="EA34" i="188"/>
  <c r="DZ34" i="188"/>
  <c r="DY34" i="188"/>
  <c r="DX34" i="188"/>
  <c r="DW34" i="188"/>
  <c r="DV34" i="188"/>
  <c r="DU34" i="188"/>
  <c r="DT34" i="188"/>
  <c r="DS34" i="188"/>
  <c r="DR34" i="188"/>
  <c r="DQ34" i="188"/>
  <c r="DP34" i="188"/>
  <c r="DO34" i="188"/>
  <c r="DN34" i="188"/>
  <c r="DM34" i="188"/>
  <c r="DL34" i="188"/>
  <c r="DK34" i="188"/>
  <c r="DJ34" i="188"/>
  <c r="DI34" i="188"/>
  <c r="DH34" i="188"/>
  <c r="DG34" i="188"/>
  <c r="DF34" i="188"/>
  <c r="DE34" i="188"/>
  <c r="DD34" i="188"/>
  <c r="DC34" i="188"/>
  <c r="DB34" i="188"/>
  <c r="DA34" i="188"/>
  <c r="CZ34" i="188"/>
  <c r="CY34" i="188"/>
  <c r="CX34" i="188"/>
  <c r="CW34" i="188"/>
  <c r="CV34" i="188"/>
  <c r="CU34" i="188"/>
  <c r="CT34" i="188"/>
  <c r="CS34" i="188"/>
  <c r="CR34" i="188"/>
  <c r="CQ34" i="188"/>
  <c r="CP34" i="188"/>
  <c r="CO34" i="188"/>
  <c r="CN34" i="188"/>
  <c r="CM34" i="188"/>
  <c r="CL34" i="188"/>
  <c r="CK34" i="188"/>
  <c r="CJ34" i="188"/>
  <c r="CI34" i="188"/>
  <c r="CH34" i="188"/>
  <c r="CG34" i="188"/>
  <c r="CF34" i="188"/>
  <c r="CE34" i="188"/>
  <c r="CD34" i="188"/>
  <c r="CC34" i="188"/>
  <c r="CB34" i="188"/>
  <c r="CA34" i="188"/>
  <c r="BZ34" i="188"/>
  <c r="BY34" i="188"/>
  <c r="BX34" i="188"/>
  <c r="BW34" i="188"/>
  <c r="BV34" i="188"/>
  <c r="BU34" i="188"/>
  <c r="BT34" i="188"/>
  <c r="BS34" i="188"/>
  <c r="BR34" i="188"/>
  <c r="BQ34" i="188"/>
  <c r="BP34" i="188"/>
  <c r="BO34" i="188"/>
  <c r="BN34" i="188"/>
  <c r="BM34" i="188"/>
  <c r="BL34" i="188"/>
  <c r="BK34" i="188"/>
  <c r="BJ34" i="188"/>
  <c r="BI34" i="188"/>
  <c r="BH34" i="188"/>
  <c r="BG34" i="188"/>
  <c r="BF34" i="188"/>
  <c r="BE34" i="188"/>
  <c r="BD34" i="188"/>
  <c r="BC34" i="188"/>
  <c r="BB34" i="188"/>
  <c r="BA34" i="188"/>
  <c r="AZ34" i="188"/>
  <c r="AY34" i="188"/>
  <c r="AX34" i="188"/>
  <c r="AW34" i="188"/>
  <c r="AV34" i="188"/>
  <c r="AU34" i="188"/>
  <c r="AT34" i="188"/>
  <c r="AS34" i="188"/>
  <c r="AR34" i="188"/>
  <c r="AQ34" i="188"/>
  <c r="AP34" i="188"/>
  <c r="AO34" i="188"/>
  <c r="AN34" i="188"/>
  <c r="AM34" i="188"/>
  <c r="AL34" i="188"/>
  <c r="AK34" i="188"/>
  <c r="AJ34" i="188"/>
  <c r="AI34" i="188"/>
  <c r="AH34" i="188"/>
  <c r="AG34" i="188"/>
  <c r="AF34" i="188"/>
  <c r="AE34" i="188"/>
  <c r="AD34" i="188"/>
  <c r="AC34" i="188"/>
  <c r="AB34" i="188"/>
  <c r="AA34" i="188"/>
  <c r="Z34" i="188"/>
  <c r="Y34" i="188"/>
  <c r="X34" i="188"/>
  <c r="W34" i="188"/>
  <c r="V34" i="188"/>
  <c r="U34" i="188"/>
  <c r="T34" i="188"/>
  <c r="S34" i="188"/>
  <c r="R34" i="188"/>
  <c r="Q34" i="188"/>
  <c r="P34" i="188"/>
  <c r="O34" i="188"/>
  <c r="N34" i="188"/>
  <c r="M34" i="188"/>
  <c r="L34" i="188"/>
  <c r="K34" i="188"/>
  <c r="J34" i="188"/>
  <c r="I34" i="188"/>
  <c r="H34" i="188"/>
  <c r="G34" i="188"/>
  <c r="F34" i="188"/>
  <c r="E34" i="188"/>
  <c r="D34" i="188"/>
  <c r="C34" i="188"/>
  <c r="B34" i="188"/>
  <c r="GU32" i="188"/>
  <c r="GT32" i="188"/>
  <c r="GS32" i="188"/>
  <c r="GR32" i="188"/>
  <c r="GQ32" i="188"/>
  <c r="GP32" i="188"/>
  <c r="GO32" i="188"/>
  <c r="GN32" i="188"/>
  <c r="GM32" i="188"/>
  <c r="GL32" i="188"/>
  <c r="GK32" i="188"/>
  <c r="GJ32" i="188"/>
  <c r="GI32" i="188"/>
  <c r="GH32" i="188"/>
  <c r="GG32" i="188"/>
  <c r="GF32" i="188"/>
  <c r="GE32" i="188"/>
  <c r="GD32" i="188"/>
  <c r="GC32" i="188"/>
  <c r="GB32" i="188"/>
  <c r="GA32" i="188"/>
  <c r="FZ32" i="188"/>
  <c r="FY32" i="188"/>
  <c r="FX32" i="188"/>
  <c r="FW32" i="188"/>
  <c r="FV32" i="188"/>
  <c r="FU32" i="188"/>
  <c r="FT32" i="188"/>
  <c r="FS32" i="188"/>
  <c r="FR32" i="188"/>
  <c r="FQ32" i="188"/>
  <c r="FP32" i="188"/>
  <c r="FO32" i="188"/>
  <c r="FN32" i="188"/>
  <c r="FM32" i="188"/>
  <c r="FL32" i="188"/>
  <c r="FK32" i="188"/>
  <c r="FJ32" i="188"/>
  <c r="FI32" i="188"/>
  <c r="FH32" i="188"/>
  <c r="FG32" i="188"/>
  <c r="FF32" i="188"/>
  <c r="FE32" i="188"/>
  <c r="FD32" i="188"/>
  <c r="FC32" i="188"/>
  <c r="FB32" i="188"/>
  <c r="FA32" i="188"/>
  <c r="EZ32" i="188"/>
  <c r="EY32" i="188"/>
  <c r="EX32" i="188"/>
  <c r="EW32" i="188"/>
  <c r="EV32" i="188"/>
  <c r="EU32" i="188"/>
  <c r="ET32" i="188"/>
  <c r="ES32" i="188"/>
  <c r="ER32" i="188"/>
  <c r="EQ32" i="188"/>
  <c r="EP32" i="188"/>
  <c r="EO32" i="188"/>
  <c r="EN32" i="188"/>
  <c r="EM32" i="188"/>
  <c r="EL32" i="188"/>
  <c r="EK32" i="188"/>
  <c r="EJ32" i="188"/>
  <c r="EI32" i="188"/>
  <c r="EH32" i="188"/>
  <c r="EG32" i="188"/>
  <c r="EF32" i="188"/>
  <c r="EE32" i="188"/>
  <c r="ED32" i="188"/>
  <c r="EC32" i="188"/>
  <c r="EB32" i="188"/>
  <c r="EA32" i="188"/>
  <c r="DZ32" i="188"/>
  <c r="DY32" i="188"/>
  <c r="DX32" i="188"/>
  <c r="DW32" i="188"/>
  <c r="DV32" i="188"/>
  <c r="DU32" i="188"/>
  <c r="DT32" i="188"/>
  <c r="DS32" i="188"/>
  <c r="DR32" i="188"/>
  <c r="DQ32" i="188"/>
  <c r="DP32" i="188"/>
  <c r="DO32" i="188"/>
  <c r="DN32" i="188"/>
  <c r="DM32" i="188"/>
  <c r="DL32" i="188"/>
  <c r="DK32" i="188"/>
  <c r="DJ32" i="188"/>
  <c r="DI32" i="188"/>
  <c r="DH32" i="188"/>
  <c r="DG32" i="188"/>
  <c r="DF32" i="188"/>
  <c r="DE32" i="188"/>
  <c r="DD32" i="188"/>
  <c r="DC32" i="188"/>
  <c r="DB32" i="188"/>
  <c r="DA32" i="188"/>
  <c r="CZ32" i="188"/>
  <c r="CY32" i="188"/>
  <c r="CX32" i="188"/>
  <c r="CW32" i="188"/>
  <c r="CV32" i="188"/>
  <c r="CU32" i="188"/>
  <c r="CT32" i="188"/>
  <c r="CS32" i="188"/>
  <c r="CR32" i="188"/>
  <c r="CQ32" i="188"/>
  <c r="CP32" i="188"/>
  <c r="CO32" i="188"/>
  <c r="CN32" i="188"/>
  <c r="CM32" i="188"/>
  <c r="CL32" i="188"/>
  <c r="CK32" i="188"/>
  <c r="CJ32" i="188"/>
  <c r="CI32" i="188"/>
  <c r="CH32" i="188"/>
  <c r="CG32" i="188"/>
  <c r="CF32" i="188"/>
  <c r="CE32" i="188"/>
  <c r="CD32" i="188"/>
  <c r="CC32" i="188"/>
  <c r="CB32" i="188"/>
  <c r="CA32" i="188"/>
  <c r="BZ32" i="188"/>
  <c r="BY32" i="188"/>
  <c r="BX32" i="188"/>
  <c r="BW32" i="188"/>
  <c r="BV32" i="188"/>
  <c r="BU32" i="188"/>
  <c r="BT32" i="188"/>
  <c r="BS32" i="188"/>
  <c r="BR32" i="188"/>
  <c r="BQ32" i="188"/>
  <c r="BP32" i="188"/>
  <c r="BO32" i="188"/>
  <c r="BN32" i="188"/>
  <c r="BM32" i="188"/>
  <c r="BL32" i="188"/>
  <c r="BK32" i="188"/>
  <c r="BJ32" i="188"/>
  <c r="BI32" i="188"/>
  <c r="BH32" i="188"/>
  <c r="BG32" i="188"/>
  <c r="BF32" i="188"/>
  <c r="BE32" i="188"/>
  <c r="BD32" i="188"/>
  <c r="BC32" i="188"/>
  <c r="BB32" i="188"/>
  <c r="BA32" i="188"/>
  <c r="AZ32" i="188"/>
  <c r="AY32" i="188"/>
  <c r="AX32" i="188"/>
  <c r="AW32" i="188"/>
  <c r="AV32" i="188"/>
  <c r="AU32" i="188"/>
  <c r="AT32" i="188"/>
  <c r="AS32" i="188"/>
  <c r="AR32" i="188"/>
  <c r="AQ32" i="188"/>
  <c r="AP32" i="188"/>
  <c r="AO32" i="188"/>
  <c r="AN32" i="188"/>
  <c r="AM32" i="188"/>
  <c r="AL32" i="188"/>
  <c r="AK32" i="188"/>
  <c r="AJ32" i="188"/>
  <c r="AI32" i="188"/>
  <c r="AH32" i="188"/>
  <c r="AG32" i="188"/>
  <c r="AF32" i="188"/>
  <c r="AE32" i="188"/>
  <c r="AD32" i="188"/>
  <c r="AC32" i="188"/>
  <c r="AB32" i="188"/>
  <c r="AA32" i="188"/>
  <c r="Z32" i="188"/>
  <c r="Y32" i="188"/>
  <c r="X32" i="188"/>
  <c r="W32" i="188"/>
  <c r="V32" i="188"/>
  <c r="U32" i="188"/>
  <c r="T32" i="188"/>
  <c r="S32" i="188"/>
  <c r="R32" i="188"/>
  <c r="Q32" i="188"/>
  <c r="P32" i="188"/>
  <c r="O32" i="188"/>
  <c r="N32" i="188"/>
  <c r="M32" i="188"/>
  <c r="L32" i="188"/>
  <c r="K32" i="188"/>
  <c r="J32" i="188"/>
  <c r="I32" i="188"/>
  <c r="H32" i="188"/>
  <c r="G32" i="188"/>
  <c r="F32" i="188"/>
  <c r="E32" i="188"/>
  <c r="D32" i="188"/>
  <c r="C32" i="188"/>
  <c r="B32" i="188"/>
  <c r="GU31" i="188"/>
  <c r="GT31" i="188"/>
  <c r="GS31" i="188"/>
  <c r="GR31" i="188"/>
  <c r="GQ31" i="188"/>
  <c r="GP31" i="188"/>
  <c r="GO31" i="188"/>
  <c r="GN31" i="188"/>
  <c r="GM31" i="188"/>
  <c r="GL31" i="188"/>
  <c r="GK31" i="188"/>
  <c r="GJ31" i="188"/>
  <c r="GI31" i="188"/>
  <c r="GH31" i="188"/>
  <c r="GG31" i="188"/>
  <c r="GF31" i="188"/>
  <c r="GE31" i="188"/>
  <c r="GD31" i="188"/>
  <c r="GC31" i="188"/>
  <c r="GB31" i="188"/>
  <c r="GA31" i="188"/>
  <c r="FZ31" i="188"/>
  <c r="FY31" i="188"/>
  <c r="FX31" i="188"/>
  <c r="FW31" i="188"/>
  <c r="FV31" i="188"/>
  <c r="FU31" i="188"/>
  <c r="FT31" i="188"/>
  <c r="FS31" i="188"/>
  <c r="FR31" i="188"/>
  <c r="FQ31" i="188"/>
  <c r="FP31" i="188"/>
  <c r="FO31" i="188"/>
  <c r="FN31" i="188"/>
  <c r="FM31" i="188"/>
  <c r="FL31" i="188"/>
  <c r="FK31" i="188"/>
  <c r="FJ31" i="188"/>
  <c r="FI31" i="188"/>
  <c r="FH31" i="188"/>
  <c r="FG31" i="188"/>
  <c r="FF31" i="188"/>
  <c r="FE31" i="188"/>
  <c r="FD31" i="188"/>
  <c r="FC31" i="188"/>
  <c r="FB31" i="188"/>
  <c r="FA31" i="188"/>
  <c r="EZ31" i="188"/>
  <c r="EY31" i="188"/>
  <c r="EX31" i="188"/>
  <c r="EW31" i="188"/>
  <c r="EV31" i="188"/>
  <c r="EU31" i="188"/>
  <c r="ET31" i="188"/>
  <c r="ES31" i="188"/>
  <c r="ER31" i="188"/>
  <c r="EQ31" i="188"/>
  <c r="EP31" i="188"/>
  <c r="EO31" i="188"/>
  <c r="EN31" i="188"/>
  <c r="EM31" i="188"/>
  <c r="EL31" i="188"/>
  <c r="EK31" i="188"/>
  <c r="EJ31" i="188"/>
  <c r="EI31" i="188"/>
  <c r="EH31" i="188"/>
  <c r="EG31" i="188"/>
  <c r="EF31" i="188"/>
  <c r="EE31" i="188"/>
  <c r="ED31" i="188"/>
  <c r="EC31" i="188"/>
  <c r="EB31" i="188"/>
  <c r="EA31" i="188"/>
  <c r="DZ31" i="188"/>
  <c r="DY31" i="188"/>
  <c r="DX31" i="188"/>
  <c r="DW31" i="188"/>
  <c r="DV31" i="188"/>
  <c r="DU31" i="188"/>
  <c r="DT31" i="188"/>
  <c r="DS31" i="188"/>
  <c r="DR31" i="188"/>
  <c r="DQ31" i="188"/>
  <c r="DP31" i="188"/>
  <c r="DO31" i="188"/>
  <c r="DN31" i="188"/>
  <c r="DM31" i="188"/>
  <c r="DL31" i="188"/>
  <c r="DK31" i="188"/>
  <c r="DJ31" i="188"/>
  <c r="DI31" i="188"/>
  <c r="DH31" i="188"/>
  <c r="DG31" i="188"/>
  <c r="DF31" i="188"/>
  <c r="DE31" i="188"/>
  <c r="DD31" i="188"/>
  <c r="DC31" i="188"/>
  <c r="DB31" i="188"/>
  <c r="DA31" i="188"/>
  <c r="CZ31" i="188"/>
  <c r="CY31" i="188"/>
  <c r="CX31" i="188"/>
  <c r="CW31" i="188"/>
  <c r="CV31" i="188"/>
  <c r="CU31" i="188"/>
  <c r="CT31" i="188"/>
  <c r="CS31" i="188"/>
  <c r="CR31" i="188"/>
  <c r="CQ31" i="188"/>
  <c r="CP31" i="188"/>
  <c r="CO31" i="188"/>
  <c r="CN31" i="188"/>
  <c r="CM31" i="188"/>
  <c r="CL31" i="188"/>
  <c r="CK31" i="188"/>
  <c r="CJ31" i="188"/>
  <c r="CI31" i="188"/>
  <c r="CH31" i="188"/>
  <c r="CG31" i="188"/>
  <c r="CF31" i="188"/>
  <c r="CE31" i="188"/>
  <c r="CD31" i="188"/>
  <c r="CC31" i="188"/>
  <c r="CB31" i="188"/>
  <c r="CA31" i="188"/>
  <c r="BZ31" i="188"/>
  <c r="BY31" i="188"/>
  <c r="BX31" i="188"/>
  <c r="BW31" i="188"/>
  <c r="BV31" i="188"/>
  <c r="BU31" i="188"/>
  <c r="BT31" i="188"/>
  <c r="BS31" i="188"/>
  <c r="BR31" i="188"/>
  <c r="BQ31" i="188"/>
  <c r="BP31" i="188"/>
  <c r="BO31" i="188"/>
  <c r="BN31" i="188"/>
  <c r="BM31" i="188"/>
  <c r="BL31" i="188"/>
  <c r="BK31" i="188"/>
  <c r="BJ31" i="188"/>
  <c r="BI31" i="188"/>
  <c r="BH31" i="188"/>
  <c r="BG31" i="188"/>
  <c r="BF31" i="188"/>
  <c r="BE31" i="188"/>
  <c r="BD31" i="188"/>
  <c r="BC31" i="188"/>
  <c r="BB31" i="188"/>
  <c r="BA31" i="188"/>
  <c r="AZ31" i="188"/>
  <c r="AY31" i="188"/>
  <c r="AX31" i="188"/>
  <c r="AW31" i="188"/>
  <c r="AV31" i="188"/>
  <c r="AU31" i="188"/>
  <c r="AT31" i="188"/>
  <c r="AS31" i="188"/>
  <c r="AR31" i="188"/>
  <c r="AQ31" i="188"/>
  <c r="AP31" i="188"/>
  <c r="AO31" i="188"/>
  <c r="AN31" i="188"/>
  <c r="AM31" i="188"/>
  <c r="AL31" i="188"/>
  <c r="AK31" i="188"/>
  <c r="AJ31" i="188"/>
  <c r="AI31" i="188"/>
  <c r="AH31" i="188"/>
  <c r="AG31" i="188"/>
  <c r="AF31" i="188"/>
  <c r="AE31" i="188"/>
  <c r="AD31" i="188"/>
  <c r="AC31" i="188"/>
  <c r="AB31" i="188"/>
  <c r="AA31" i="188"/>
  <c r="Z31" i="188"/>
  <c r="Y31" i="188"/>
  <c r="X31" i="188"/>
  <c r="W31" i="188"/>
  <c r="V31" i="188"/>
  <c r="U31" i="188"/>
  <c r="T31" i="188"/>
  <c r="S31" i="188"/>
  <c r="R31" i="188"/>
  <c r="Q31" i="188"/>
  <c r="P31" i="188"/>
  <c r="O31" i="188"/>
  <c r="N31" i="188"/>
  <c r="M31" i="188"/>
  <c r="L31" i="188"/>
  <c r="K31" i="188"/>
  <c r="J31" i="188"/>
  <c r="I31" i="188"/>
  <c r="H31" i="188"/>
  <c r="G31" i="188"/>
  <c r="F31" i="188"/>
  <c r="E31" i="188"/>
  <c r="D31" i="188"/>
  <c r="C31" i="188"/>
  <c r="B31" i="188"/>
  <c r="GU28" i="188"/>
  <c r="GT28" i="188"/>
  <c r="GS28" i="188"/>
  <c r="GR28" i="188"/>
  <c r="GQ28" i="188"/>
  <c r="GP28" i="188"/>
  <c r="GO28" i="188"/>
  <c r="GN28" i="188"/>
  <c r="GM28" i="188"/>
  <c r="GL28" i="188"/>
  <c r="GK28" i="188"/>
  <c r="GJ28" i="188"/>
  <c r="GI28" i="188"/>
  <c r="GH28" i="188"/>
  <c r="GG28" i="188"/>
  <c r="GF28" i="188"/>
  <c r="GE28" i="188"/>
  <c r="GD28" i="188"/>
  <c r="GC28" i="188"/>
  <c r="GB28" i="188"/>
  <c r="GA28" i="188"/>
  <c r="FZ28" i="188"/>
  <c r="FY28" i="188"/>
  <c r="FX28" i="188"/>
  <c r="FW28" i="188"/>
  <c r="FV28" i="188"/>
  <c r="FU28" i="188"/>
  <c r="FT28" i="188"/>
  <c r="FS28" i="188"/>
  <c r="FR28" i="188"/>
  <c r="FQ28" i="188"/>
  <c r="FP28" i="188"/>
  <c r="FO28" i="188"/>
  <c r="FN28" i="188"/>
  <c r="FM28" i="188"/>
  <c r="FL28" i="188"/>
  <c r="FK28" i="188"/>
  <c r="FJ28" i="188"/>
  <c r="FI28" i="188"/>
  <c r="FH28" i="188"/>
  <c r="FG28" i="188"/>
  <c r="FF28" i="188"/>
  <c r="FE28" i="188"/>
  <c r="FD28" i="188"/>
  <c r="FC28" i="188"/>
  <c r="FB28" i="188"/>
  <c r="FA28" i="188"/>
  <c r="EZ28" i="188"/>
  <c r="EY28" i="188"/>
  <c r="EX28" i="188"/>
  <c r="EW28" i="188"/>
  <c r="EV28" i="188"/>
  <c r="EU28" i="188"/>
  <c r="ET28" i="188"/>
  <c r="ES28" i="188"/>
  <c r="ER28" i="188"/>
  <c r="EQ28" i="188"/>
  <c r="EP28" i="188"/>
  <c r="EO28" i="188"/>
  <c r="EN28" i="188"/>
  <c r="EM28" i="188"/>
  <c r="EL28" i="188"/>
  <c r="EK28" i="188"/>
  <c r="EJ28" i="188"/>
  <c r="EI28" i="188"/>
  <c r="EH28" i="188"/>
  <c r="EG28" i="188"/>
  <c r="EF28" i="188"/>
  <c r="EE28" i="188"/>
  <c r="ED28" i="188"/>
  <c r="EC28" i="188"/>
  <c r="EB28" i="188"/>
  <c r="EA28" i="188"/>
  <c r="DZ28" i="188"/>
  <c r="DY28" i="188"/>
  <c r="DX28" i="188"/>
  <c r="DW28" i="188"/>
  <c r="DV28" i="188"/>
  <c r="DU28" i="188"/>
  <c r="DT28" i="188"/>
  <c r="DS28" i="188"/>
  <c r="DR28" i="188"/>
  <c r="DQ28" i="188"/>
  <c r="DP28" i="188"/>
  <c r="DO28" i="188"/>
  <c r="DN28" i="188"/>
  <c r="DM28" i="188"/>
  <c r="DL28" i="188"/>
  <c r="DK28" i="188"/>
  <c r="DJ28" i="188"/>
  <c r="DI28" i="188"/>
  <c r="DH28" i="188"/>
  <c r="DG28" i="188"/>
  <c r="DF28" i="188"/>
  <c r="DE28" i="188"/>
  <c r="DD28" i="188"/>
  <c r="DC28" i="188"/>
  <c r="DB28" i="188"/>
  <c r="DA28" i="188"/>
  <c r="CZ28" i="188"/>
  <c r="CY28" i="188"/>
  <c r="CX28" i="188"/>
  <c r="CW28" i="188"/>
  <c r="CV28" i="188"/>
  <c r="CU28" i="188"/>
  <c r="CT28" i="188"/>
  <c r="CS28" i="188"/>
  <c r="CR28" i="188"/>
  <c r="CQ28" i="188"/>
  <c r="CP28" i="188"/>
  <c r="CO28" i="188"/>
  <c r="CN28" i="188"/>
  <c r="CM28" i="188"/>
  <c r="CL28" i="188"/>
  <c r="CK28" i="188"/>
  <c r="CJ28" i="188"/>
  <c r="CI28" i="188"/>
  <c r="CH28" i="188"/>
  <c r="CG28" i="188"/>
  <c r="CF28" i="188"/>
  <c r="CE28" i="188"/>
  <c r="CD28" i="188"/>
  <c r="CC28" i="188"/>
  <c r="CB28" i="188"/>
  <c r="CA28" i="188"/>
  <c r="BZ28" i="188"/>
  <c r="BY28" i="188"/>
  <c r="BX28" i="188"/>
  <c r="BW28" i="188"/>
  <c r="BV28" i="188"/>
  <c r="BU28" i="188"/>
  <c r="BT28" i="188"/>
  <c r="BS28" i="188"/>
  <c r="BR28" i="188"/>
  <c r="BQ28" i="188"/>
  <c r="BP28" i="188"/>
  <c r="BO28" i="188"/>
  <c r="BN28" i="188"/>
  <c r="BM28" i="188"/>
  <c r="BL28" i="188"/>
  <c r="BK28" i="188"/>
  <c r="BJ28" i="188"/>
  <c r="BI28" i="188"/>
  <c r="BH28" i="188"/>
  <c r="BG28" i="188"/>
  <c r="BF28" i="188"/>
  <c r="BE28" i="188"/>
  <c r="BD28" i="188"/>
  <c r="BC28" i="188"/>
  <c r="BB28" i="188"/>
  <c r="BA28" i="188"/>
  <c r="AZ28" i="188"/>
  <c r="AY28" i="188"/>
  <c r="AX28" i="188"/>
  <c r="AW28" i="188"/>
  <c r="AV28" i="188"/>
  <c r="AU28" i="188"/>
  <c r="AT28" i="188"/>
  <c r="AS28" i="188"/>
  <c r="AR28" i="188"/>
  <c r="AQ28" i="188"/>
  <c r="AP28" i="188"/>
  <c r="AO28" i="188"/>
  <c r="AN28" i="188"/>
  <c r="AM28" i="188"/>
  <c r="AL28" i="188"/>
  <c r="AK28" i="188"/>
  <c r="AJ28" i="188"/>
  <c r="AI28" i="188"/>
  <c r="AH28" i="188"/>
  <c r="AG28" i="188"/>
  <c r="AF28" i="188"/>
  <c r="AE28" i="188"/>
  <c r="AD28" i="188"/>
  <c r="AC28" i="188"/>
  <c r="AB28" i="188"/>
  <c r="AA28" i="188"/>
  <c r="Z28" i="188"/>
  <c r="Y28" i="188"/>
  <c r="X28" i="188"/>
  <c r="W28" i="188"/>
  <c r="V28" i="188"/>
  <c r="U28" i="188"/>
  <c r="T28" i="188"/>
  <c r="S28" i="188"/>
  <c r="R28" i="188"/>
  <c r="Q28" i="188"/>
  <c r="P28" i="188"/>
  <c r="O28" i="188"/>
  <c r="N28" i="188"/>
  <c r="M28" i="188"/>
  <c r="L28" i="188"/>
  <c r="K28" i="188"/>
  <c r="J28" i="188"/>
  <c r="I28" i="188"/>
  <c r="H28" i="188"/>
  <c r="G28" i="188"/>
  <c r="F28" i="188"/>
  <c r="E28" i="188"/>
  <c r="D28" i="188"/>
  <c r="C28" i="188"/>
  <c r="B28" i="188"/>
  <c r="GU26" i="188"/>
  <c r="GT26" i="188"/>
  <c r="GS26" i="188"/>
  <c r="GR26" i="188"/>
  <c r="GQ26" i="188"/>
  <c r="GP26" i="188"/>
  <c r="GO26" i="188"/>
  <c r="GN26" i="188"/>
  <c r="GM26" i="188"/>
  <c r="GL26" i="188"/>
  <c r="GK26" i="188"/>
  <c r="GJ26" i="188"/>
  <c r="GI26" i="188"/>
  <c r="GH26" i="188"/>
  <c r="GG26" i="188"/>
  <c r="GF26" i="188"/>
  <c r="GE26" i="188"/>
  <c r="GD26" i="188"/>
  <c r="GC26" i="188"/>
  <c r="GB26" i="188"/>
  <c r="GA26" i="188"/>
  <c r="FZ26" i="188"/>
  <c r="FY26" i="188"/>
  <c r="FX26" i="188"/>
  <c r="FW26" i="188"/>
  <c r="FV26" i="188"/>
  <c r="FU26" i="188"/>
  <c r="FT26" i="188"/>
  <c r="FS26" i="188"/>
  <c r="FR26" i="188"/>
  <c r="FQ26" i="188"/>
  <c r="FP26" i="188"/>
  <c r="FO26" i="188"/>
  <c r="FN26" i="188"/>
  <c r="FM26" i="188"/>
  <c r="FL26" i="188"/>
  <c r="FK26" i="188"/>
  <c r="FJ26" i="188"/>
  <c r="FI26" i="188"/>
  <c r="FH26" i="188"/>
  <c r="FG26" i="188"/>
  <c r="FF26" i="188"/>
  <c r="FE26" i="188"/>
  <c r="FD26" i="188"/>
  <c r="FC26" i="188"/>
  <c r="FB26" i="188"/>
  <c r="FA26" i="188"/>
  <c r="EZ26" i="188"/>
  <c r="EY26" i="188"/>
  <c r="EX26" i="188"/>
  <c r="EW26" i="188"/>
  <c r="EV26" i="188"/>
  <c r="EU26" i="188"/>
  <c r="ET26" i="188"/>
  <c r="ES26" i="188"/>
  <c r="ER26" i="188"/>
  <c r="EQ26" i="188"/>
  <c r="EP26" i="188"/>
  <c r="EO26" i="188"/>
  <c r="EN26" i="188"/>
  <c r="EM26" i="188"/>
  <c r="EL26" i="188"/>
  <c r="EK26" i="188"/>
  <c r="EJ26" i="188"/>
  <c r="EI26" i="188"/>
  <c r="EH26" i="188"/>
  <c r="EG26" i="188"/>
  <c r="EF26" i="188"/>
  <c r="EE26" i="188"/>
  <c r="ED26" i="188"/>
  <c r="EC26" i="188"/>
  <c r="EB26" i="188"/>
  <c r="EA26" i="188"/>
  <c r="DZ26" i="188"/>
  <c r="DY26" i="188"/>
  <c r="DX26" i="188"/>
  <c r="DW26" i="188"/>
  <c r="DV26" i="188"/>
  <c r="DU26" i="188"/>
  <c r="DT26" i="188"/>
  <c r="DS26" i="188"/>
  <c r="DR26" i="188"/>
  <c r="DQ26" i="188"/>
  <c r="DP26" i="188"/>
  <c r="DO26" i="188"/>
  <c r="DN26" i="188"/>
  <c r="DM26" i="188"/>
  <c r="DL26" i="188"/>
  <c r="DK26" i="188"/>
  <c r="DJ26" i="188"/>
  <c r="DI26" i="188"/>
  <c r="DH26" i="188"/>
  <c r="DG26" i="188"/>
  <c r="DF26" i="188"/>
  <c r="DE26" i="188"/>
  <c r="DD26" i="188"/>
  <c r="DC26" i="188"/>
  <c r="DB26" i="188"/>
  <c r="DA26" i="188"/>
  <c r="CZ26" i="188"/>
  <c r="CY26" i="188"/>
  <c r="CX26" i="188"/>
  <c r="CW26" i="188"/>
  <c r="CV26" i="188"/>
  <c r="CU26" i="188"/>
  <c r="CT26" i="188"/>
  <c r="CS26" i="188"/>
  <c r="CR26" i="188"/>
  <c r="CQ26" i="188"/>
  <c r="CP26" i="188"/>
  <c r="CO26" i="188"/>
  <c r="CN26" i="188"/>
  <c r="CM26" i="188"/>
  <c r="CL26" i="188"/>
  <c r="CK26" i="188"/>
  <c r="CJ26" i="188"/>
  <c r="CI26" i="188"/>
  <c r="CH26" i="188"/>
  <c r="CG26" i="188"/>
  <c r="CF26" i="188"/>
  <c r="CE26" i="188"/>
  <c r="CD26" i="188"/>
  <c r="CC26" i="188"/>
  <c r="CB26" i="188"/>
  <c r="CA26" i="188"/>
  <c r="BZ26" i="188"/>
  <c r="BY26" i="188"/>
  <c r="BX26" i="188"/>
  <c r="BW26" i="188"/>
  <c r="BV26" i="188"/>
  <c r="BU26" i="188"/>
  <c r="BT26" i="188"/>
  <c r="BS26" i="188"/>
  <c r="BR26" i="188"/>
  <c r="BQ26" i="188"/>
  <c r="BP26" i="188"/>
  <c r="BO26" i="188"/>
  <c r="BN26" i="188"/>
  <c r="BM26" i="188"/>
  <c r="BL26" i="188"/>
  <c r="BK26" i="188"/>
  <c r="BJ26" i="188"/>
  <c r="BI26" i="188"/>
  <c r="BH26" i="188"/>
  <c r="BG26" i="188"/>
  <c r="BF26" i="188"/>
  <c r="BE26" i="188"/>
  <c r="BD26" i="188"/>
  <c r="BC26" i="188"/>
  <c r="BB26" i="188"/>
  <c r="BA26" i="188"/>
  <c r="AZ26" i="188"/>
  <c r="AY26" i="188"/>
  <c r="AX26" i="188"/>
  <c r="AW26" i="188"/>
  <c r="AV26" i="188"/>
  <c r="AU26" i="188"/>
  <c r="AT26" i="188"/>
  <c r="AS26" i="188"/>
  <c r="AR26" i="188"/>
  <c r="AQ26" i="188"/>
  <c r="AP26" i="188"/>
  <c r="AO26" i="188"/>
  <c r="AN26" i="188"/>
  <c r="AM26" i="188"/>
  <c r="AL26" i="188"/>
  <c r="AK26" i="188"/>
  <c r="AJ26" i="188"/>
  <c r="AI26" i="188"/>
  <c r="AH26" i="188"/>
  <c r="AG26" i="188"/>
  <c r="AF26" i="188"/>
  <c r="AE26" i="188"/>
  <c r="AD26" i="188"/>
  <c r="AC26" i="188"/>
  <c r="AB26" i="188"/>
  <c r="AA26" i="188"/>
  <c r="Z26" i="188"/>
  <c r="Y26" i="188"/>
  <c r="X26" i="188"/>
  <c r="W26" i="188"/>
  <c r="V26" i="188"/>
  <c r="U26" i="188"/>
  <c r="T26" i="188"/>
  <c r="S26" i="188"/>
  <c r="R26" i="188"/>
  <c r="Q26" i="188"/>
  <c r="P26" i="188"/>
  <c r="O26" i="188"/>
  <c r="N26" i="188"/>
  <c r="M26" i="188"/>
  <c r="L26" i="188"/>
  <c r="K26" i="188"/>
  <c r="J26" i="188"/>
  <c r="I26" i="188"/>
  <c r="H26" i="188"/>
  <c r="G26" i="188"/>
  <c r="F26" i="188"/>
  <c r="E26" i="188"/>
  <c r="D26" i="188"/>
  <c r="C26" i="188"/>
  <c r="B26" i="188"/>
  <c r="GU25" i="188"/>
  <c r="GT25" i="188"/>
  <c r="GS25" i="188"/>
  <c r="GR25" i="188"/>
  <c r="GQ25" i="188"/>
  <c r="GP25" i="188"/>
  <c r="GO25" i="188"/>
  <c r="GN25" i="188"/>
  <c r="GM25" i="188"/>
  <c r="GL25" i="188"/>
  <c r="GK25" i="188"/>
  <c r="GJ25" i="188"/>
  <c r="GI25" i="188"/>
  <c r="GH25" i="188"/>
  <c r="GG25" i="188"/>
  <c r="GF25" i="188"/>
  <c r="GE25" i="188"/>
  <c r="GD25" i="188"/>
  <c r="GC25" i="188"/>
  <c r="GB25" i="188"/>
  <c r="GA25" i="188"/>
  <c r="FZ25" i="188"/>
  <c r="FY25" i="188"/>
  <c r="FX25" i="188"/>
  <c r="FW25" i="188"/>
  <c r="FV25" i="188"/>
  <c r="FU25" i="188"/>
  <c r="FT25" i="188"/>
  <c r="FS25" i="188"/>
  <c r="FR25" i="188"/>
  <c r="FQ25" i="188"/>
  <c r="FP25" i="188"/>
  <c r="FO25" i="188"/>
  <c r="FN25" i="188"/>
  <c r="FM25" i="188"/>
  <c r="FL25" i="188"/>
  <c r="FK25" i="188"/>
  <c r="FJ25" i="188"/>
  <c r="FI25" i="188"/>
  <c r="FH25" i="188"/>
  <c r="FG25" i="188"/>
  <c r="FF25" i="188"/>
  <c r="FE25" i="188"/>
  <c r="FD25" i="188"/>
  <c r="FC25" i="188"/>
  <c r="FB25" i="188"/>
  <c r="FA25" i="188"/>
  <c r="EZ25" i="188"/>
  <c r="EY25" i="188"/>
  <c r="EX25" i="188"/>
  <c r="EW25" i="188"/>
  <c r="EV25" i="188"/>
  <c r="EU25" i="188"/>
  <c r="ET25" i="188"/>
  <c r="ES25" i="188"/>
  <c r="ER25" i="188"/>
  <c r="EQ25" i="188"/>
  <c r="EP25" i="188"/>
  <c r="EO25" i="188"/>
  <c r="EN25" i="188"/>
  <c r="EM25" i="188"/>
  <c r="EL25" i="188"/>
  <c r="EK25" i="188"/>
  <c r="EJ25" i="188"/>
  <c r="EI25" i="188"/>
  <c r="EH25" i="188"/>
  <c r="EG25" i="188"/>
  <c r="EF25" i="188"/>
  <c r="EE25" i="188"/>
  <c r="ED25" i="188"/>
  <c r="EC25" i="188"/>
  <c r="EB25" i="188"/>
  <c r="EA25" i="188"/>
  <c r="DZ25" i="188"/>
  <c r="DY25" i="188"/>
  <c r="DX25" i="188"/>
  <c r="DW25" i="188"/>
  <c r="DV25" i="188"/>
  <c r="DU25" i="188"/>
  <c r="DT25" i="188"/>
  <c r="DS25" i="188"/>
  <c r="DR25" i="188"/>
  <c r="DQ25" i="188"/>
  <c r="DP25" i="188"/>
  <c r="DO25" i="188"/>
  <c r="DN25" i="188"/>
  <c r="DM25" i="188"/>
  <c r="DL25" i="188"/>
  <c r="DK25" i="188"/>
  <c r="DJ25" i="188"/>
  <c r="DI25" i="188"/>
  <c r="DH25" i="188"/>
  <c r="DG25" i="188"/>
  <c r="DF25" i="188"/>
  <c r="DE25" i="188"/>
  <c r="DD25" i="188"/>
  <c r="DC25" i="188"/>
  <c r="DB25" i="188"/>
  <c r="DA25" i="188"/>
  <c r="CZ25" i="188"/>
  <c r="CY25" i="188"/>
  <c r="CX25" i="188"/>
  <c r="CW25" i="188"/>
  <c r="CV25" i="188"/>
  <c r="CU25" i="188"/>
  <c r="CT25" i="188"/>
  <c r="CS25" i="188"/>
  <c r="CR25" i="188"/>
  <c r="CQ25" i="188"/>
  <c r="CP25" i="188"/>
  <c r="CO25" i="188"/>
  <c r="CN25" i="188"/>
  <c r="CM25" i="188"/>
  <c r="CL25" i="188"/>
  <c r="CK25" i="188"/>
  <c r="CJ25" i="188"/>
  <c r="CI25" i="188"/>
  <c r="CH25" i="188"/>
  <c r="CG25" i="188"/>
  <c r="CF25" i="188"/>
  <c r="CE25" i="188"/>
  <c r="CD25" i="188"/>
  <c r="CC25" i="188"/>
  <c r="CB25" i="188"/>
  <c r="CA25" i="188"/>
  <c r="BZ25" i="188"/>
  <c r="BY25" i="188"/>
  <c r="BX25" i="188"/>
  <c r="BW25" i="188"/>
  <c r="BV25" i="188"/>
  <c r="BU25" i="188"/>
  <c r="BT25" i="188"/>
  <c r="BS25" i="188"/>
  <c r="BR25" i="188"/>
  <c r="BQ25" i="188"/>
  <c r="BP25" i="188"/>
  <c r="BO25" i="188"/>
  <c r="BN25" i="188"/>
  <c r="BM25" i="188"/>
  <c r="BL25" i="188"/>
  <c r="BK25" i="188"/>
  <c r="BJ25" i="188"/>
  <c r="BI25" i="188"/>
  <c r="BH25" i="188"/>
  <c r="BG25" i="188"/>
  <c r="BF25" i="188"/>
  <c r="BE25" i="188"/>
  <c r="BD25" i="188"/>
  <c r="BC25" i="188"/>
  <c r="BB25" i="188"/>
  <c r="BA25" i="188"/>
  <c r="AZ25" i="188"/>
  <c r="AY25" i="188"/>
  <c r="AX25" i="188"/>
  <c r="AW25" i="188"/>
  <c r="AV25" i="188"/>
  <c r="AU25" i="188"/>
  <c r="AT25" i="188"/>
  <c r="AS25" i="188"/>
  <c r="AR25" i="188"/>
  <c r="AQ25" i="188"/>
  <c r="AP25" i="188"/>
  <c r="AO25" i="188"/>
  <c r="AN25" i="188"/>
  <c r="AM25" i="188"/>
  <c r="AL25" i="188"/>
  <c r="AK25" i="188"/>
  <c r="AJ25" i="188"/>
  <c r="AI25" i="188"/>
  <c r="AH25" i="188"/>
  <c r="AG25" i="188"/>
  <c r="AF25" i="188"/>
  <c r="AE25" i="188"/>
  <c r="AD25" i="188"/>
  <c r="AC25" i="188"/>
  <c r="AB25" i="188"/>
  <c r="AA25" i="188"/>
  <c r="Z25" i="188"/>
  <c r="Y25" i="188"/>
  <c r="X25" i="188"/>
  <c r="W25" i="188"/>
  <c r="V25" i="188"/>
  <c r="U25" i="188"/>
  <c r="T25" i="188"/>
  <c r="S25" i="188"/>
  <c r="R25" i="188"/>
  <c r="Q25" i="188"/>
  <c r="P25" i="188"/>
  <c r="O25" i="188"/>
  <c r="N25" i="188"/>
  <c r="M25" i="188"/>
  <c r="L25" i="188"/>
  <c r="K25" i="188"/>
  <c r="J25" i="188"/>
  <c r="I25" i="188"/>
  <c r="H25" i="188"/>
  <c r="G25" i="188"/>
  <c r="F25" i="188"/>
  <c r="E25" i="188"/>
  <c r="D25" i="188"/>
  <c r="C25" i="188"/>
  <c r="B25" i="188"/>
  <c r="GU23" i="188"/>
  <c r="GT23" i="188"/>
  <c r="GS23" i="188"/>
  <c r="GR23" i="188"/>
  <c r="GQ23" i="188"/>
  <c r="GP23" i="188"/>
  <c r="GO23" i="188"/>
  <c r="GN23" i="188"/>
  <c r="GM23" i="188"/>
  <c r="GL23" i="188"/>
  <c r="GK23" i="188"/>
  <c r="GJ23" i="188"/>
  <c r="GI23" i="188"/>
  <c r="GH23" i="188"/>
  <c r="GG23" i="188"/>
  <c r="GF23" i="188"/>
  <c r="GE23" i="188"/>
  <c r="GD23" i="188"/>
  <c r="GC23" i="188"/>
  <c r="GB23" i="188"/>
  <c r="GA23" i="188"/>
  <c r="FZ23" i="188"/>
  <c r="FY23" i="188"/>
  <c r="FX23" i="188"/>
  <c r="FW23" i="188"/>
  <c r="FV23" i="188"/>
  <c r="FU23" i="188"/>
  <c r="FT23" i="188"/>
  <c r="FS23" i="188"/>
  <c r="FR23" i="188"/>
  <c r="FQ23" i="188"/>
  <c r="FP23" i="188"/>
  <c r="FO23" i="188"/>
  <c r="FN23" i="188"/>
  <c r="FM23" i="188"/>
  <c r="FL23" i="188"/>
  <c r="FK23" i="188"/>
  <c r="FJ23" i="188"/>
  <c r="FI23" i="188"/>
  <c r="FH23" i="188"/>
  <c r="FG23" i="188"/>
  <c r="FF23" i="188"/>
  <c r="FE23" i="188"/>
  <c r="FD23" i="188"/>
  <c r="FC23" i="188"/>
  <c r="FB23" i="188"/>
  <c r="FA23" i="188"/>
  <c r="EZ23" i="188"/>
  <c r="EY23" i="188"/>
  <c r="EX23" i="188"/>
  <c r="EW23" i="188"/>
  <c r="EV23" i="188"/>
  <c r="EU23" i="188"/>
  <c r="ET23" i="188"/>
  <c r="ES23" i="188"/>
  <c r="ER23" i="188"/>
  <c r="EQ23" i="188"/>
  <c r="EP23" i="188"/>
  <c r="EO23" i="188"/>
  <c r="EN23" i="188"/>
  <c r="EM23" i="188"/>
  <c r="EL23" i="188"/>
  <c r="EK23" i="188"/>
  <c r="EJ23" i="188"/>
  <c r="EI23" i="188"/>
  <c r="EH23" i="188"/>
  <c r="EG23" i="188"/>
  <c r="EF23" i="188"/>
  <c r="EE23" i="188"/>
  <c r="ED23" i="188"/>
  <c r="EC23" i="188"/>
  <c r="EB23" i="188"/>
  <c r="EA23" i="188"/>
  <c r="DZ23" i="188"/>
  <c r="DY23" i="188"/>
  <c r="DX23" i="188"/>
  <c r="DW23" i="188"/>
  <c r="DV23" i="188"/>
  <c r="DU23" i="188"/>
  <c r="DT23" i="188"/>
  <c r="DS23" i="188"/>
  <c r="DR23" i="188"/>
  <c r="DQ23" i="188"/>
  <c r="DP23" i="188"/>
  <c r="DO23" i="188"/>
  <c r="DN23" i="188"/>
  <c r="DM23" i="188"/>
  <c r="DL23" i="188"/>
  <c r="DK23" i="188"/>
  <c r="DJ23" i="188"/>
  <c r="DI23" i="188"/>
  <c r="DH23" i="188"/>
  <c r="DG23" i="188"/>
  <c r="DF23" i="188"/>
  <c r="DE23" i="188"/>
  <c r="DD23" i="188"/>
  <c r="DC23" i="188"/>
  <c r="DB23" i="188"/>
  <c r="DA23" i="188"/>
  <c r="CZ23" i="188"/>
  <c r="CY23" i="188"/>
  <c r="CX23" i="188"/>
  <c r="CW23" i="188"/>
  <c r="CV23" i="188"/>
  <c r="CU23" i="188"/>
  <c r="CT23" i="188"/>
  <c r="CS23" i="188"/>
  <c r="CR23" i="188"/>
  <c r="CQ23" i="188"/>
  <c r="CP23" i="188"/>
  <c r="CO23" i="188"/>
  <c r="CN23" i="188"/>
  <c r="CM23" i="188"/>
  <c r="CL23" i="188"/>
  <c r="CK23" i="188"/>
  <c r="CJ23" i="188"/>
  <c r="CI23" i="188"/>
  <c r="CH23" i="188"/>
  <c r="CG23" i="188"/>
  <c r="CF23" i="188"/>
  <c r="CE23" i="188"/>
  <c r="CD23" i="188"/>
  <c r="CC23" i="188"/>
  <c r="CB23" i="188"/>
  <c r="CA23" i="188"/>
  <c r="BZ23" i="188"/>
  <c r="BY23" i="188"/>
  <c r="BX23" i="188"/>
  <c r="BW23" i="188"/>
  <c r="BV23" i="188"/>
  <c r="BU23" i="188"/>
  <c r="BT23" i="188"/>
  <c r="BS23" i="188"/>
  <c r="BR23" i="188"/>
  <c r="BQ23" i="188"/>
  <c r="BP23" i="188"/>
  <c r="BO23" i="188"/>
  <c r="BN23" i="188"/>
  <c r="BM23" i="188"/>
  <c r="BL23" i="188"/>
  <c r="BK23" i="188"/>
  <c r="BJ23" i="188"/>
  <c r="BI23" i="188"/>
  <c r="BH23" i="188"/>
  <c r="BG23" i="188"/>
  <c r="BF23" i="188"/>
  <c r="BE23" i="188"/>
  <c r="BD23" i="188"/>
  <c r="BC23" i="188"/>
  <c r="BB23" i="188"/>
  <c r="BA23" i="188"/>
  <c r="AZ23" i="188"/>
  <c r="AY23" i="188"/>
  <c r="AX23" i="188"/>
  <c r="AW23" i="188"/>
  <c r="AV23" i="188"/>
  <c r="AU23" i="188"/>
  <c r="AT23" i="188"/>
  <c r="AS23" i="188"/>
  <c r="AR23" i="188"/>
  <c r="AQ23" i="188"/>
  <c r="AP23" i="188"/>
  <c r="AO23" i="188"/>
  <c r="AN23" i="188"/>
  <c r="AM23" i="188"/>
  <c r="AL23" i="188"/>
  <c r="AK23" i="188"/>
  <c r="AJ23" i="188"/>
  <c r="AI23" i="188"/>
  <c r="AH23" i="188"/>
  <c r="AG23" i="188"/>
  <c r="AF23" i="188"/>
  <c r="AE23" i="188"/>
  <c r="AD23" i="188"/>
  <c r="AC23" i="188"/>
  <c r="AB23" i="188"/>
  <c r="AA23" i="188"/>
  <c r="Z23" i="188"/>
  <c r="Y23" i="188"/>
  <c r="X23" i="188"/>
  <c r="W23" i="188"/>
  <c r="V23" i="188"/>
  <c r="U23" i="188"/>
  <c r="T23" i="188"/>
  <c r="S23" i="188"/>
  <c r="R23" i="188"/>
  <c r="Q23" i="188"/>
  <c r="P23" i="188"/>
  <c r="O23" i="188"/>
  <c r="N23" i="188"/>
  <c r="M23" i="188"/>
  <c r="L23" i="188"/>
  <c r="K23" i="188"/>
  <c r="J23" i="188"/>
  <c r="I23" i="188"/>
  <c r="H23" i="188"/>
  <c r="G23" i="188"/>
  <c r="F23" i="188"/>
  <c r="E23" i="188"/>
  <c r="D23" i="188"/>
  <c r="C23" i="188"/>
  <c r="B23" i="188"/>
  <c r="GU22" i="188"/>
  <c r="GT22" i="188"/>
  <c r="GS22" i="188"/>
  <c r="GR22" i="188"/>
  <c r="GQ22" i="188"/>
  <c r="GP22" i="188"/>
  <c r="GO22" i="188"/>
  <c r="GN22" i="188"/>
  <c r="GM22" i="188"/>
  <c r="GL22" i="188"/>
  <c r="GK22" i="188"/>
  <c r="GJ22" i="188"/>
  <c r="GI22" i="188"/>
  <c r="GH22" i="188"/>
  <c r="GG22" i="188"/>
  <c r="GF22" i="188"/>
  <c r="GE22" i="188"/>
  <c r="GD22" i="188"/>
  <c r="GC22" i="188"/>
  <c r="GB22" i="188"/>
  <c r="GA22" i="188"/>
  <c r="FZ22" i="188"/>
  <c r="FY22" i="188"/>
  <c r="FX22" i="188"/>
  <c r="FW22" i="188"/>
  <c r="FV22" i="188"/>
  <c r="FU22" i="188"/>
  <c r="FT22" i="188"/>
  <c r="FS22" i="188"/>
  <c r="FR22" i="188"/>
  <c r="FQ22" i="188"/>
  <c r="FP22" i="188"/>
  <c r="FO22" i="188"/>
  <c r="FN22" i="188"/>
  <c r="FM22" i="188"/>
  <c r="FL22" i="188"/>
  <c r="FK22" i="188"/>
  <c r="FJ22" i="188"/>
  <c r="FI22" i="188"/>
  <c r="FH22" i="188"/>
  <c r="FG22" i="188"/>
  <c r="FF22" i="188"/>
  <c r="FE22" i="188"/>
  <c r="FD22" i="188"/>
  <c r="FC22" i="188"/>
  <c r="FB22" i="188"/>
  <c r="FA22" i="188"/>
  <c r="EZ22" i="188"/>
  <c r="EY22" i="188"/>
  <c r="EX22" i="188"/>
  <c r="EW22" i="188"/>
  <c r="EV22" i="188"/>
  <c r="EU22" i="188"/>
  <c r="ET22" i="188"/>
  <c r="ES22" i="188"/>
  <c r="ER22" i="188"/>
  <c r="EQ22" i="188"/>
  <c r="EP22" i="188"/>
  <c r="EO22" i="188"/>
  <c r="EN22" i="188"/>
  <c r="EM22" i="188"/>
  <c r="EL22" i="188"/>
  <c r="EK22" i="188"/>
  <c r="EJ22" i="188"/>
  <c r="EI22" i="188"/>
  <c r="EH22" i="188"/>
  <c r="EG22" i="188"/>
  <c r="EF22" i="188"/>
  <c r="EE22" i="188"/>
  <c r="ED22" i="188"/>
  <c r="EC22" i="188"/>
  <c r="EB22" i="188"/>
  <c r="EA22" i="188"/>
  <c r="DZ22" i="188"/>
  <c r="DY22" i="188"/>
  <c r="DX22" i="188"/>
  <c r="DW22" i="188"/>
  <c r="DV22" i="188"/>
  <c r="DU22" i="188"/>
  <c r="DT22" i="188"/>
  <c r="DS22" i="188"/>
  <c r="DR22" i="188"/>
  <c r="DQ22" i="188"/>
  <c r="DP22" i="188"/>
  <c r="DO22" i="188"/>
  <c r="DN22" i="188"/>
  <c r="DM22" i="188"/>
  <c r="DL22" i="188"/>
  <c r="DK22" i="188"/>
  <c r="DJ22" i="188"/>
  <c r="DI22" i="188"/>
  <c r="DH22" i="188"/>
  <c r="DG22" i="188"/>
  <c r="DF22" i="188"/>
  <c r="DE22" i="188"/>
  <c r="DD22" i="188"/>
  <c r="DC22" i="188"/>
  <c r="DB22" i="188"/>
  <c r="DA22" i="188"/>
  <c r="CZ22" i="188"/>
  <c r="CY22" i="188"/>
  <c r="CX22" i="188"/>
  <c r="CW22" i="188"/>
  <c r="CV22" i="188"/>
  <c r="CU22" i="188"/>
  <c r="CT22" i="188"/>
  <c r="CS22" i="188"/>
  <c r="CR22" i="188"/>
  <c r="CQ22" i="188"/>
  <c r="CP22" i="188"/>
  <c r="CO22" i="188"/>
  <c r="CN22" i="188"/>
  <c r="CM22" i="188"/>
  <c r="CL22" i="188"/>
  <c r="CK22" i="188"/>
  <c r="CJ22" i="188"/>
  <c r="CI22" i="188"/>
  <c r="CH22" i="188"/>
  <c r="CG22" i="188"/>
  <c r="CF22" i="188"/>
  <c r="CE22" i="188"/>
  <c r="CD22" i="188"/>
  <c r="CC22" i="188"/>
  <c r="CB22" i="188"/>
  <c r="CA22" i="188"/>
  <c r="BZ22" i="188"/>
  <c r="BY22" i="188"/>
  <c r="BX22" i="188"/>
  <c r="BW22" i="188"/>
  <c r="BV22" i="188"/>
  <c r="BU22" i="188"/>
  <c r="BT22" i="188"/>
  <c r="BS22" i="188"/>
  <c r="BR22" i="188"/>
  <c r="BQ22" i="188"/>
  <c r="BP22" i="188"/>
  <c r="BO22" i="188"/>
  <c r="BN22" i="188"/>
  <c r="BM22" i="188"/>
  <c r="BL22" i="188"/>
  <c r="BK22" i="188"/>
  <c r="BJ22" i="188"/>
  <c r="BI22" i="188"/>
  <c r="BH22" i="188"/>
  <c r="BG22" i="188"/>
  <c r="BF22" i="188"/>
  <c r="BE22" i="188"/>
  <c r="BD22" i="188"/>
  <c r="BC22" i="188"/>
  <c r="BB22" i="188"/>
  <c r="BA22" i="188"/>
  <c r="AZ22" i="188"/>
  <c r="AY22" i="188"/>
  <c r="AX22" i="188"/>
  <c r="AW22" i="188"/>
  <c r="AV22" i="188"/>
  <c r="AU22" i="188"/>
  <c r="AT22" i="188"/>
  <c r="AS22" i="188"/>
  <c r="AR22" i="188"/>
  <c r="AQ22" i="188"/>
  <c r="AP22" i="188"/>
  <c r="AO22" i="188"/>
  <c r="AN22" i="188"/>
  <c r="AM22" i="188"/>
  <c r="AL22" i="188"/>
  <c r="AK22" i="188"/>
  <c r="AJ22" i="188"/>
  <c r="AI22" i="188"/>
  <c r="AH22" i="188"/>
  <c r="AG22" i="188"/>
  <c r="AF22" i="188"/>
  <c r="AE22" i="188"/>
  <c r="AD22" i="188"/>
  <c r="AC22" i="188"/>
  <c r="AB22" i="188"/>
  <c r="AA22" i="188"/>
  <c r="Z22" i="188"/>
  <c r="Y22" i="188"/>
  <c r="X22" i="188"/>
  <c r="W22" i="188"/>
  <c r="V22" i="188"/>
  <c r="U22" i="188"/>
  <c r="T22" i="188"/>
  <c r="S22" i="188"/>
  <c r="R22" i="188"/>
  <c r="Q22" i="188"/>
  <c r="P22" i="188"/>
  <c r="O22" i="188"/>
  <c r="N22" i="188"/>
  <c r="M22" i="188"/>
  <c r="L22" i="188"/>
  <c r="K22" i="188"/>
  <c r="J22" i="188"/>
  <c r="I22" i="188"/>
  <c r="H22" i="188"/>
  <c r="G22" i="188"/>
  <c r="F22" i="188"/>
  <c r="E22" i="188"/>
  <c r="D22" i="188"/>
  <c r="C22" i="188"/>
  <c r="B22" i="188"/>
  <c r="GU20" i="188"/>
  <c r="GT20" i="188"/>
  <c r="GS20" i="188"/>
  <c r="GR20" i="188"/>
  <c r="GQ20" i="188"/>
  <c r="GP20" i="188"/>
  <c r="GO20" i="188"/>
  <c r="GN20" i="188"/>
  <c r="GM20" i="188"/>
  <c r="GL20" i="188"/>
  <c r="GK20" i="188"/>
  <c r="GJ20" i="188"/>
  <c r="GI20" i="188"/>
  <c r="GH20" i="188"/>
  <c r="GG20" i="188"/>
  <c r="GF20" i="188"/>
  <c r="GE20" i="188"/>
  <c r="GD20" i="188"/>
  <c r="GC20" i="188"/>
  <c r="GB20" i="188"/>
  <c r="GA20" i="188"/>
  <c r="FZ20" i="188"/>
  <c r="FY20" i="188"/>
  <c r="FX20" i="188"/>
  <c r="FW20" i="188"/>
  <c r="FV20" i="188"/>
  <c r="FU20" i="188"/>
  <c r="FT20" i="188"/>
  <c r="FS20" i="188"/>
  <c r="FR20" i="188"/>
  <c r="FQ20" i="188"/>
  <c r="FP20" i="188"/>
  <c r="FO20" i="188"/>
  <c r="FN20" i="188"/>
  <c r="FM20" i="188"/>
  <c r="FL20" i="188"/>
  <c r="FK20" i="188"/>
  <c r="FJ20" i="188"/>
  <c r="FI20" i="188"/>
  <c r="FH20" i="188"/>
  <c r="FG20" i="188"/>
  <c r="FF20" i="188"/>
  <c r="FE20" i="188"/>
  <c r="FD20" i="188"/>
  <c r="FC20" i="188"/>
  <c r="FB20" i="188"/>
  <c r="FA20" i="188"/>
  <c r="EZ20" i="188"/>
  <c r="EY20" i="188"/>
  <c r="EX20" i="188"/>
  <c r="EW20" i="188"/>
  <c r="EV20" i="188"/>
  <c r="EU20" i="188"/>
  <c r="ET20" i="188"/>
  <c r="ES20" i="188"/>
  <c r="ER20" i="188"/>
  <c r="EQ20" i="188"/>
  <c r="EP20" i="188"/>
  <c r="EO20" i="188"/>
  <c r="EN20" i="188"/>
  <c r="EM20" i="188"/>
  <c r="EL20" i="188"/>
  <c r="EK20" i="188"/>
  <c r="EJ20" i="188"/>
  <c r="EI20" i="188"/>
  <c r="EH20" i="188"/>
  <c r="EG20" i="188"/>
  <c r="EF20" i="188"/>
  <c r="EE20" i="188"/>
  <c r="ED20" i="188"/>
  <c r="EC20" i="188"/>
  <c r="EB20" i="188"/>
  <c r="EA20" i="188"/>
  <c r="DZ20" i="188"/>
  <c r="DY20" i="188"/>
  <c r="DX20" i="188"/>
  <c r="DW20" i="188"/>
  <c r="DV20" i="188"/>
  <c r="DU20" i="188"/>
  <c r="DT20" i="188"/>
  <c r="DS20" i="188"/>
  <c r="DR20" i="188"/>
  <c r="DQ20" i="188"/>
  <c r="DP20" i="188"/>
  <c r="DO20" i="188"/>
  <c r="DN20" i="188"/>
  <c r="DM20" i="188"/>
  <c r="DL20" i="188"/>
  <c r="DK20" i="188"/>
  <c r="DJ20" i="188"/>
  <c r="DI20" i="188"/>
  <c r="DH20" i="188"/>
  <c r="DG20" i="188"/>
  <c r="DF20" i="188"/>
  <c r="DE20" i="188"/>
  <c r="DD20" i="188"/>
  <c r="DC20" i="188"/>
  <c r="DB20" i="188"/>
  <c r="DA20" i="188"/>
  <c r="CZ20" i="188"/>
  <c r="CY20" i="188"/>
  <c r="CX20" i="188"/>
  <c r="CW20" i="188"/>
  <c r="CV20" i="188"/>
  <c r="CU20" i="188"/>
  <c r="CT20" i="188"/>
  <c r="CS20" i="188"/>
  <c r="CR20" i="188"/>
  <c r="CQ20" i="188"/>
  <c r="CP20" i="188"/>
  <c r="CO20" i="188"/>
  <c r="CN20" i="188"/>
  <c r="CM20" i="188"/>
  <c r="CL20" i="188"/>
  <c r="CK20" i="188"/>
  <c r="CJ20" i="188"/>
  <c r="CI20" i="188"/>
  <c r="CH20" i="188"/>
  <c r="CG20" i="188"/>
  <c r="CF20" i="188"/>
  <c r="CE20" i="188"/>
  <c r="CD20" i="188"/>
  <c r="CC20" i="188"/>
  <c r="CB20" i="188"/>
  <c r="CA20" i="188"/>
  <c r="BZ20" i="188"/>
  <c r="BY20" i="188"/>
  <c r="BX20" i="188"/>
  <c r="BW20" i="188"/>
  <c r="BV20" i="188"/>
  <c r="BU20" i="188"/>
  <c r="BT20" i="188"/>
  <c r="BS20" i="188"/>
  <c r="BR20" i="188"/>
  <c r="BQ20" i="188"/>
  <c r="BP20" i="188"/>
  <c r="BO20" i="188"/>
  <c r="BN20" i="188"/>
  <c r="BM20" i="188"/>
  <c r="BL20" i="188"/>
  <c r="BK20" i="188"/>
  <c r="BJ20" i="188"/>
  <c r="BI20" i="188"/>
  <c r="BH20" i="188"/>
  <c r="BG20" i="188"/>
  <c r="BF20" i="188"/>
  <c r="BE20" i="188"/>
  <c r="BD20" i="188"/>
  <c r="BC20" i="188"/>
  <c r="BB20" i="188"/>
  <c r="BA20" i="188"/>
  <c r="AZ20" i="188"/>
  <c r="AY20" i="188"/>
  <c r="AX20" i="188"/>
  <c r="AW20" i="188"/>
  <c r="AV20" i="188"/>
  <c r="AU20" i="188"/>
  <c r="AT20" i="188"/>
  <c r="AS20" i="188"/>
  <c r="AR20" i="188"/>
  <c r="AQ20" i="188"/>
  <c r="AP20" i="188"/>
  <c r="AO20" i="188"/>
  <c r="AN20" i="188"/>
  <c r="AM20" i="188"/>
  <c r="AL20" i="188"/>
  <c r="AK20" i="188"/>
  <c r="AJ20" i="188"/>
  <c r="AI20" i="188"/>
  <c r="AH20" i="188"/>
  <c r="AG20" i="188"/>
  <c r="AF20" i="188"/>
  <c r="AE20" i="188"/>
  <c r="AD20" i="188"/>
  <c r="AC20" i="188"/>
  <c r="AB20" i="188"/>
  <c r="AA20" i="188"/>
  <c r="Z20" i="188"/>
  <c r="Y20" i="188"/>
  <c r="X20" i="188"/>
  <c r="W20" i="188"/>
  <c r="V20" i="188"/>
  <c r="U20" i="188"/>
  <c r="T20" i="188"/>
  <c r="S20" i="188"/>
  <c r="R20" i="188"/>
  <c r="Q20" i="188"/>
  <c r="P20" i="188"/>
  <c r="O20" i="188"/>
  <c r="N20" i="188"/>
  <c r="M20" i="188"/>
  <c r="L20" i="188"/>
  <c r="K20" i="188"/>
  <c r="J20" i="188"/>
  <c r="I20" i="188"/>
  <c r="H20" i="188"/>
  <c r="G20" i="188"/>
  <c r="F20" i="188"/>
  <c r="E20" i="188"/>
  <c r="D20" i="188"/>
  <c r="C20" i="188"/>
  <c r="B20" i="188"/>
  <c r="GU19" i="188"/>
  <c r="GT19" i="188"/>
  <c r="GS19" i="188"/>
  <c r="GR19" i="188"/>
  <c r="GQ19" i="188"/>
  <c r="GP19" i="188"/>
  <c r="GO19" i="188"/>
  <c r="GN19" i="188"/>
  <c r="GM19" i="188"/>
  <c r="GL19" i="188"/>
  <c r="GK19" i="188"/>
  <c r="GJ19" i="188"/>
  <c r="GI19" i="188"/>
  <c r="GH19" i="188"/>
  <c r="GG19" i="188"/>
  <c r="GF19" i="188"/>
  <c r="GE19" i="188"/>
  <c r="GD19" i="188"/>
  <c r="GC19" i="188"/>
  <c r="GB19" i="188"/>
  <c r="GA19" i="188"/>
  <c r="FZ19" i="188"/>
  <c r="FY19" i="188"/>
  <c r="FX19" i="188"/>
  <c r="FW19" i="188"/>
  <c r="FV19" i="188"/>
  <c r="FU19" i="188"/>
  <c r="FT19" i="188"/>
  <c r="FS19" i="188"/>
  <c r="FR19" i="188"/>
  <c r="FQ19" i="188"/>
  <c r="FP19" i="188"/>
  <c r="FO19" i="188"/>
  <c r="FN19" i="188"/>
  <c r="FM19" i="188"/>
  <c r="FL19" i="188"/>
  <c r="FK19" i="188"/>
  <c r="FJ19" i="188"/>
  <c r="FI19" i="188"/>
  <c r="FH19" i="188"/>
  <c r="FG19" i="188"/>
  <c r="FF19" i="188"/>
  <c r="FE19" i="188"/>
  <c r="FD19" i="188"/>
  <c r="FC19" i="188"/>
  <c r="FB19" i="188"/>
  <c r="FA19" i="188"/>
  <c r="EZ19" i="188"/>
  <c r="EY19" i="188"/>
  <c r="EX19" i="188"/>
  <c r="EW19" i="188"/>
  <c r="EV19" i="188"/>
  <c r="EU19" i="188"/>
  <c r="ET19" i="188"/>
  <c r="ES19" i="188"/>
  <c r="ER19" i="188"/>
  <c r="EQ19" i="188"/>
  <c r="EP19" i="188"/>
  <c r="EO19" i="188"/>
  <c r="EN19" i="188"/>
  <c r="EM19" i="188"/>
  <c r="EL19" i="188"/>
  <c r="EK19" i="188"/>
  <c r="EJ19" i="188"/>
  <c r="EI19" i="188"/>
  <c r="EH19" i="188"/>
  <c r="EG19" i="188"/>
  <c r="EF19" i="188"/>
  <c r="EE19" i="188"/>
  <c r="ED19" i="188"/>
  <c r="EC19" i="188"/>
  <c r="EB19" i="188"/>
  <c r="EA19" i="188"/>
  <c r="DZ19" i="188"/>
  <c r="DY19" i="188"/>
  <c r="DX19" i="188"/>
  <c r="DW19" i="188"/>
  <c r="DV19" i="188"/>
  <c r="DU19" i="188"/>
  <c r="DT19" i="188"/>
  <c r="DS19" i="188"/>
  <c r="DR19" i="188"/>
  <c r="DQ19" i="188"/>
  <c r="DP19" i="188"/>
  <c r="DO19" i="188"/>
  <c r="DN19" i="188"/>
  <c r="DM19" i="188"/>
  <c r="DL19" i="188"/>
  <c r="DK19" i="188"/>
  <c r="DJ19" i="188"/>
  <c r="DI19" i="188"/>
  <c r="DH19" i="188"/>
  <c r="DG19" i="188"/>
  <c r="DF19" i="188"/>
  <c r="DE19" i="188"/>
  <c r="DD19" i="188"/>
  <c r="DC19" i="188"/>
  <c r="DB19" i="188"/>
  <c r="DA19" i="188"/>
  <c r="CZ19" i="188"/>
  <c r="CY19" i="188"/>
  <c r="CX19" i="188"/>
  <c r="CW19" i="188"/>
  <c r="CV19" i="188"/>
  <c r="CU19" i="188"/>
  <c r="CT19" i="188"/>
  <c r="CS19" i="188"/>
  <c r="CR19" i="188"/>
  <c r="CQ19" i="188"/>
  <c r="CP19" i="188"/>
  <c r="CO19" i="188"/>
  <c r="CN19" i="188"/>
  <c r="CM19" i="188"/>
  <c r="CL19" i="188"/>
  <c r="CK19" i="188"/>
  <c r="CJ19" i="188"/>
  <c r="CI19" i="188"/>
  <c r="CH19" i="188"/>
  <c r="CG19" i="188"/>
  <c r="CF19" i="188"/>
  <c r="CE19" i="188"/>
  <c r="CD19" i="188"/>
  <c r="CC19" i="188"/>
  <c r="CB19" i="188"/>
  <c r="CA19" i="188"/>
  <c r="BZ19" i="188"/>
  <c r="BY19" i="188"/>
  <c r="BX19" i="188"/>
  <c r="BW19" i="188"/>
  <c r="BV19" i="188"/>
  <c r="BU19" i="188"/>
  <c r="BT19" i="188"/>
  <c r="BS19" i="188"/>
  <c r="BR19" i="188"/>
  <c r="BQ19" i="188"/>
  <c r="BP19" i="188"/>
  <c r="BO19" i="188"/>
  <c r="BN19" i="188"/>
  <c r="BM19" i="188"/>
  <c r="BL19" i="188"/>
  <c r="BK19" i="188"/>
  <c r="BJ19" i="188"/>
  <c r="BI19" i="188"/>
  <c r="BH19" i="188"/>
  <c r="BG19" i="188"/>
  <c r="BF19" i="188"/>
  <c r="BE19" i="188"/>
  <c r="BD19" i="188"/>
  <c r="BC19" i="188"/>
  <c r="BB19" i="188"/>
  <c r="BA19" i="188"/>
  <c r="AZ19" i="188"/>
  <c r="AY19" i="188"/>
  <c r="AX19" i="188"/>
  <c r="AW19" i="188"/>
  <c r="AV19" i="188"/>
  <c r="AU19" i="188"/>
  <c r="AT19" i="188"/>
  <c r="AS19" i="188"/>
  <c r="AR19" i="188"/>
  <c r="AQ19" i="188"/>
  <c r="AP19" i="188"/>
  <c r="AO19" i="188"/>
  <c r="AN19" i="188"/>
  <c r="AM19" i="188"/>
  <c r="AL19" i="188"/>
  <c r="AK19" i="188"/>
  <c r="AJ19" i="188"/>
  <c r="AI19" i="188"/>
  <c r="AH19" i="188"/>
  <c r="AG19" i="188"/>
  <c r="AF19" i="188"/>
  <c r="AE19" i="188"/>
  <c r="AD19" i="188"/>
  <c r="AC19" i="188"/>
  <c r="AB19" i="188"/>
  <c r="AA19" i="188"/>
  <c r="Z19" i="188"/>
  <c r="Y19" i="188"/>
  <c r="X19" i="188"/>
  <c r="W19" i="188"/>
  <c r="V19" i="188"/>
  <c r="U19" i="188"/>
  <c r="T19" i="188"/>
  <c r="S19" i="188"/>
  <c r="R19" i="188"/>
  <c r="Q19" i="188"/>
  <c r="P19" i="188"/>
  <c r="O19" i="188"/>
  <c r="N19" i="188"/>
  <c r="M19" i="188"/>
  <c r="L19" i="188"/>
  <c r="K19" i="188"/>
  <c r="J19" i="188"/>
  <c r="I19" i="188"/>
  <c r="H19" i="188"/>
  <c r="G19" i="188"/>
  <c r="F19" i="188"/>
  <c r="E19" i="188"/>
  <c r="D19" i="188"/>
  <c r="C19" i="188"/>
  <c r="B19" i="188"/>
  <c r="GU17" i="188"/>
  <c r="GT17" i="188"/>
  <c r="GS17" i="188"/>
  <c r="GR17" i="188"/>
  <c r="GQ17" i="188"/>
  <c r="GP17" i="188"/>
  <c r="GO17" i="188"/>
  <c r="GN17" i="188"/>
  <c r="GM17" i="188"/>
  <c r="GL17" i="188"/>
  <c r="GK17" i="188"/>
  <c r="GJ17" i="188"/>
  <c r="GI17" i="188"/>
  <c r="GH17" i="188"/>
  <c r="GG17" i="188"/>
  <c r="GF17" i="188"/>
  <c r="GE17" i="188"/>
  <c r="GD17" i="188"/>
  <c r="GC17" i="188"/>
  <c r="GB17" i="188"/>
  <c r="GA17" i="188"/>
  <c r="FZ17" i="188"/>
  <c r="FY17" i="188"/>
  <c r="FX17" i="188"/>
  <c r="FW17" i="188"/>
  <c r="FV17" i="188"/>
  <c r="FU17" i="188"/>
  <c r="FT17" i="188"/>
  <c r="FS17" i="188"/>
  <c r="FR17" i="188"/>
  <c r="FQ17" i="188"/>
  <c r="FP17" i="188"/>
  <c r="FO17" i="188"/>
  <c r="FN17" i="188"/>
  <c r="FM17" i="188"/>
  <c r="FL17" i="188"/>
  <c r="FK17" i="188"/>
  <c r="FJ17" i="188"/>
  <c r="FI17" i="188"/>
  <c r="FH17" i="188"/>
  <c r="FG17" i="188"/>
  <c r="FF17" i="188"/>
  <c r="FE17" i="188"/>
  <c r="FD17" i="188"/>
  <c r="FC17" i="188"/>
  <c r="FB17" i="188"/>
  <c r="FA17" i="188"/>
  <c r="EZ17" i="188"/>
  <c r="EY17" i="188"/>
  <c r="EX17" i="188"/>
  <c r="EW17" i="188"/>
  <c r="EV17" i="188"/>
  <c r="EU17" i="188"/>
  <c r="ET17" i="188"/>
  <c r="ES17" i="188"/>
  <c r="ER17" i="188"/>
  <c r="EQ17" i="188"/>
  <c r="EP17" i="188"/>
  <c r="EO17" i="188"/>
  <c r="EN17" i="188"/>
  <c r="EM17" i="188"/>
  <c r="EL17" i="188"/>
  <c r="EK17" i="188"/>
  <c r="EJ17" i="188"/>
  <c r="EI17" i="188"/>
  <c r="EH17" i="188"/>
  <c r="EG17" i="188"/>
  <c r="EF17" i="188"/>
  <c r="EE17" i="188"/>
  <c r="ED17" i="188"/>
  <c r="EC17" i="188"/>
  <c r="EB17" i="188"/>
  <c r="EA17" i="188"/>
  <c r="DZ17" i="188"/>
  <c r="DY17" i="188"/>
  <c r="DX17" i="188"/>
  <c r="DW17" i="188"/>
  <c r="DV17" i="188"/>
  <c r="DU17" i="188"/>
  <c r="DT17" i="188"/>
  <c r="DS17" i="188"/>
  <c r="DR17" i="188"/>
  <c r="DQ17" i="188"/>
  <c r="DP17" i="188"/>
  <c r="DO17" i="188"/>
  <c r="DN17" i="188"/>
  <c r="DM17" i="188"/>
  <c r="DL17" i="188"/>
  <c r="DK17" i="188"/>
  <c r="DJ17" i="188"/>
  <c r="DI17" i="188"/>
  <c r="DH17" i="188"/>
  <c r="DG17" i="188"/>
  <c r="DF17" i="188"/>
  <c r="DE17" i="188"/>
  <c r="DD17" i="188"/>
  <c r="DC17" i="188"/>
  <c r="DB17" i="188"/>
  <c r="DA17" i="188"/>
  <c r="CZ17" i="188"/>
  <c r="CY17" i="188"/>
  <c r="CX17" i="188"/>
  <c r="CW17" i="188"/>
  <c r="CV17" i="188"/>
  <c r="CU17" i="188"/>
  <c r="CT17" i="188"/>
  <c r="CS17" i="188"/>
  <c r="CR17" i="188"/>
  <c r="CQ17" i="188"/>
  <c r="CP17" i="188"/>
  <c r="CO17" i="188"/>
  <c r="CN17" i="188"/>
  <c r="CM17" i="188"/>
  <c r="CL17" i="188"/>
  <c r="CK17" i="188"/>
  <c r="CJ17" i="188"/>
  <c r="CI17" i="188"/>
  <c r="CH17" i="188"/>
  <c r="CG17" i="188"/>
  <c r="CF17" i="188"/>
  <c r="CE17" i="188"/>
  <c r="CD17" i="188"/>
  <c r="CC17" i="188"/>
  <c r="CB17" i="188"/>
  <c r="CA17" i="188"/>
  <c r="BZ17" i="188"/>
  <c r="BY17" i="188"/>
  <c r="BX17" i="188"/>
  <c r="BW17" i="188"/>
  <c r="BV17" i="188"/>
  <c r="BU17" i="188"/>
  <c r="BT17" i="188"/>
  <c r="BS17" i="188"/>
  <c r="BR17" i="188"/>
  <c r="BQ17" i="188"/>
  <c r="BP17" i="188"/>
  <c r="BO17" i="188"/>
  <c r="BN17" i="188"/>
  <c r="BM17" i="188"/>
  <c r="BL17" i="188"/>
  <c r="BK17" i="188"/>
  <c r="BJ17" i="188"/>
  <c r="BI17" i="188"/>
  <c r="BH17" i="188"/>
  <c r="BG17" i="188"/>
  <c r="BF17" i="188"/>
  <c r="BE17" i="188"/>
  <c r="BD17" i="188"/>
  <c r="BC17" i="188"/>
  <c r="BB17" i="188"/>
  <c r="BA17" i="188"/>
  <c r="AZ17" i="188"/>
  <c r="AY17" i="188"/>
  <c r="AX17" i="188"/>
  <c r="AW17" i="188"/>
  <c r="AV17" i="188"/>
  <c r="AU17" i="188"/>
  <c r="AT17" i="188"/>
  <c r="AS17" i="188"/>
  <c r="AR17" i="188"/>
  <c r="AQ17" i="188"/>
  <c r="AP17" i="188"/>
  <c r="AO17" i="188"/>
  <c r="AN17" i="188"/>
  <c r="AM17" i="188"/>
  <c r="AL17" i="188"/>
  <c r="AK17" i="188"/>
  <c r="AJ17" i="188"/>
  <c r="AI17" i="188"/>
  <c r="AH17" i="188"/>
  <c r="AG17" i="188"/>
  <c r="AF17" i="188"/>
  <c r="AE17" i="188"/>
  <c r="AD17" i="188"/>
  <c r="AC17" i="188"/>
  <c r="AB17" i="188"/>
  <c r="AA17" i="188"/>
  <c r="Z17" i="188"/>
  <c r="Y17" i="188"/>
  <c r="X17" i="188"/>
  <c r="W17" i="188"/>
  <c r="V17" i="188"/>
  <c r="U17" i="188"/>
  <c r="T17" i="188"/>
  <c r="S17" i="188"/>
  <c r="R17" i="188"/>
  <c r="Q17" i="188"/>
  <c r="P17" i="188"/>
  <c r="O17" i="188"/>
  <c r="N17" i="188"/>
  <c r="M17" i="188"/>
  <c r="L17" i="188"/>
  <c r="K17" i="188"/>
  <c r="J17" i="188"/>
  <c r="I17" i="188"/>
  <c r="H17" i="188"/>
  <c r="G17" i="188"/>
  <c r="F17" i="188"/>
  <c r="E17" i="188"/>
  <c r="D17" i="188"/>
  <c r="C17" i="188"/>
  <c r="B17" i="188"/>
  <c r="GU16" i="188"/>
  <c r="GT16" i="188"/>
  <c r="GS16" i="188"/>
  <c r="GR16" i="188"/>
  <c r="GQ16" i="188"/>
  <c r="GP16" i="188"/>
  <c r="GO16" i="188"/>
  <c r="GN16" i="188"/>
  <c r="GM16" i="188"/>
  <c r="GL16" i="188"/>
  <c r="GK16" i="188"/>
  <c r="GJ16" i="188"/>
  <c r="GI16" i="188"/>
  <c r="GH16" i="188"/>
  <c r="GG16" i="188"/>
  <c r="GF16" i="188"/>
  <c r="GE16" i="188"/>
  <c r="GD16" i="188"/>
  <c r="GC16" i="188"/>
  <c r="GB16" i="188"/>
  <c r="GA16" i="188"/>
  <c r="FZ16" i="188"/>
  <c r="FY16" i="188"/>
  <c r="FX16" i="188"/>
  <c r="FW16" i="188"/>
  <c r="FV16" i="188"/>
  <c r="FU16" i="188"/>
  <c r="FT16" i="188"/>
  <c r="FS16" i="188"/>
  <c r="FR16" i="188"/>
  <c r="FQ16" i="188"/>
  <c r="FP16" i="188"/>
  <c r="FO16" i="188"/>
  <c r="FN16" i="188"/>
  <c r="FM16" i="188"/>
  <c r="FL16" i="188"/>
  <c r="FK16" i="188"/>
  <c r="FJ16" i="188"/>
  <c r="FI16" i="188"/>
  <c r="FH16" i="188"/>
  <c r="FG16" i="188"/>
  <c r="FF16" i="188"/>
  <c r="FE16" i="188"/>
  <c r="FD16" i="188"/>
  <c r="FC16" i="188"/>
  <c r="FB16" i="188"/>
  <c r="FA16" i="188"/>
  <c r="EZ16" i="188"/>
  <c r="EY16" i="188"/>
  <c r="EX16" i="188"/>
  <c r="EW16" i="188"/>
  <c r="EV16" i="188"/>
  <c r="EU16" i="188"/>
  <c r="ET16" i="188"/>
  <c r="ES16" i="188"/>
  <c r="ER16" i="188"/>
  <c r="EQ16" i="188"/>
  <c r="EP16" i="188"/>
  <c r="EO16" i="188"/>
  <c r="EN16" i="188"/>
  <c r="EM16" i="188"/>
  <c r="EL16" i="188"/>
  <c r="EK16" i="188"/>
  <c r="EJ16" i="188"/>
  <c r="EI16" i="188"/>
  <c r="EH16" i="188"/>
  <c r="EG16" i="188"/>
  <c r="EF16" i="188"/>
  <c r="EE16" i="188"/>
  <c r="ED16" i="188"/>
  <c r="EC16" i="188"/>
  <c r="EB16" i="188"/>
  <c r="EA16" i="188"/>
  <c r="DZ16" i="188"/>
  <c r="DY16" i="188"/>
  <c r="DX16" i="188"/>
  <c r="DW16" i="188"/>
  <c r="DV16" i="188"/>
  <c r="DU16" i="188"/>
  <c r="DT16" i="188"/>
  <c r="DS16" i="188"/>
  <c r="DR16" i="188"/>
  <c r="DQ16" i="188"/>
  <c r="DP16" i="188"/>
  <c r="DO16" i="188"/>
  <c r="DN16" i="188"/>
  <c r="DM16" i="188"/>
  <c r="DL16" i="188"/>
  <c r="DK16" i="188"/>
  <c r="DJ16" i="188"/>
  <c r="DI16" i="188"/>
  <c r="DH16" i="188"/>
  <c r="DG16" i="188"/>
  <c r="DF16" i="188"/>
  <c r="DE16" i="188"/>
  <c r="DD16" i="188"/>
  <c r="DC16" i="188"/>
  <c r="DB16" i="188"/>
  <c r="DA16" i="188"/>
  <c r="CZ16" i="188"/>
  <c r="CY16" i="188"/>
  <c r="CX16" i="188"/>
  <c r="CW16" i="188"/>
  <c r="CV16" i="188"/>
  <c r="CU16" i="188"/>
  <c r="CT16" i="188"/>
  <c r="CS16" i="188"/>
  <c r="CR16" i="188"/>
  <c r="CQ16" i="188"/>
  <c r="CP16" i="188"/>
  <c r="CO16" i="188"/>
  <c r="CN16" i="188"/>
  <c r="CM16" i="188"/>
  <c r="CL16" i="188"/>
  <c r="CK16" i="188"/>
  <c r="CJ16" i="188"/>
  <c r="CI16" i="188"/>
  <c r="CH16" i="188"/>
  <c r="CG16" i="188"/>
  <c r="CF16" i="188"/>
  <c r="CE16" i="188"/>
  <c r="CD16" i="188"/>
  <c r="CC16" i="188"/>
  <c r="CB16" i="188"/>
  <c r="CA16" i="188"/>
  <c r="BZ16" i="188"/>
  <c r="BY16" i="188"/>
  <c r="BX16" i="188"/>
  <c r="BW16" i="188"/>
  <c r="BV16" i="188"/>
  <c r="BU16" i="188"/>
  <c r="BT16" i="188"/>
  <c r="BS16" i="188"/>
  <c r="BR16" i="188"/>
  <c r="BQ16" i="188"/>
  <c r="BP16" i="188"/>
  <c r="BO16" i="188"/>
  <c r="BN16" i="188"/>
  <c r="BM16" i="188"/>
  <c r="BL16" i="188"/>
  <c r="BK16" i="188"/>
  <c r="BJ16" i="188"/>
  <c r="BI16" i="188"/>
  <c r="BH16" i="188"/>
  <c r="BG16" i="188"/>
  <c r="BF16" i="188"/>
  <c r="BE16" i="188"/>
  <c r="BD16" i="188"/>
  <c r="BC16" i="188"/>
  <c r="BB16" i="188"/>
  <c r="BA16" i="188"/>
  <c r="AZ16" i="188"/>
  <c r="AY16" i="188"/>
  <c r="AX16" i="188"/>
  <c r="AW16" i="188"/>
  <c r="AV16" i="188"/>
  <c r="AU16" i="188"/>
  <c r="AT16" i="188"/>
  <c r="AS16" i="188"/>
  <c r="AR16" i="188"/>
  <c r="AQ16" i="188"/>
  <c r="AP16" i="188"/>
  <c r="AO16" i="188"/>
  <c r="AN16" i="188"/>
  <c r="AM16" i="188"/>
  <c r="AL16" i="188"/>
  <c r="AK16" i="188"/>
  <c r="AJ16" i="188"/>
  <c r="AI16" i="188"/>
  <c r="AH16" i="188"/>
  <c r="AG16" i="188"/>
  <c r="AF16" i="188"/>
  <c r="AE16" i="188"/>
  <c r="AD16" i="188"/>
  <c r="AC16" i="188"/>
  <c r="AB16" i="188"/>
  <c r="AA16" i="188"/>
  <c r="Z16" i="188"/>
  <c r="Y16" i="188"/>
  <c r="X16" i="188"/>
  <c r="W16" i="188"/>
  <c r="V16" i="188"/>
  <c r="U16" i="188"/>
  <c r="T16" i="188"/>
  <c r="S16" i="188"/>
  <c r="R16" i="188"/>
  <c r="Q16" i="188"/>
  <c r="P16" i="188"/>
  <c r="O16" i="188"/>
  <c r="N16" i="188"/>
  <c r="M16" i="188"/>
  <c r="L16" i="188"/>
  <c r="K16" i="188"/>
  <c r="J16" i="188"/>
  <c r="I16" i="188"/>
  <c r="H16" i="188"/>
  <c r="G16" i="188"/>
  <c r="F16" i="188"/>
  <c r="E16" i="188"/>
  <c r="D16" i="188"/>
  <c r="C16" i="188"/>
  <c r="B16" i="188"/>
  <c r="GU14" i="188"/>
  <c r="GT14" i="188"/>
  <c r="GS14" i="188"/>
  <c r="GR14" i="188"/>
  <c r="GQ14" i="188"/>
  <c r="GP14" i="188"/>
  <c r="GO14" i="188"/>
  <c r="GN14" i="188"/>
  <c r="GM14" i="188"/>
  <c r="GL14" i="188"/>
  <c r="GK14" i="188"/>
  <c r="GJ14" i="188"/>
  <c r="GI14" i="188"/>
  <c r="GH14" i="188"/>
  <c r="GG14" i="188"/>
  <c r="GF14" i="188"/>
  <c r="GE14" i="188"/>
  <c r="GD14" i="188"/>
  <c r="GC14" i="188"/>
  <c r="GB14" i="188"/>
  <c r="GA14" i="188"/>
  <c r="FZ14" i="188"/>
  <c r="FY14" i="188"/>
  <c r="FX14" i="188"/>
  <c r="FW14" i="188"/>
  <c r="FV14" i="188"/>
  <c r="FU14" i="188"/>
  <c r="FT14" i="188"/>
  <c r="FS14" i="188"/>
  <c r="FR14" i="188"/>
  <c r="FQ14" i="188"/>
  <c r="FP14" i="188"/>
  <c r="FO14" i="188"/>
  <c r="FN14" i="188"/>
  <c r="FM14" i="188"/>
  <c r="FL14" i="188"/>
  <c r="FK14" i="188"/>
  <c r="FJ14" i="188"/>
  <c r="FI14" i="188"/>
  <c r="FH14" i="188"/>
  <c r="FG14" i="188"/>
  <c r="FF14" i="188"/>
  <c r="FE14" i="188"/>
  <c r="FD14" i="188"/>
  <c r="FC14" i="188"/>
  <c r="FB14" i="188"/>
  <c r="FA14" i="188"/>
  <c r="EZ14" i="188"/>
  <c r="EY14" i="188"/>
  <c r="EX14" i="188"/>
  <c r="EW14" i="188"/>
  <c r="EV14" i="188"/>
  <c r="EU14" i="188"/>
  <c r="ET14" i="188"/>
  <c r="ES14" i="188"/>
  <c r="ER14" i="188"/>
  <c r="EQ14" i="188"/>
  <c r="EP14" i="188"/>
  <c r="EO14" i="188"/>
  <c r="EN14" i="188"/>
  <c r="EM14" i="188"/>
  <c r="EL14" i="188"/>
  <c r="EK14" i="188"/>
  <c r="EJ14" i="188"/>
  <c r="EI14" i="188"/>
  <c r="EH14" i="188"/>
  <c r="EG14" i="188"/>
  <c r="EF14" i="188"/>
  <c r="EE14" i="188"/>
  <c r="ED14" i="188"/>
  <c r="EC14" i="188"/>
  <c r="EB14" i="188"/>
  <c r="EA14" i="188"/>
  <c r="DZ14" i="188"/>
  <c r="DY14" i="188"/>
  <c r="DX14" i="188"/>
  <c r="DW14" i="188"/>
  <c r="DV14" i="188"/>
  <c r="DU14" i="188"/>
  <c r="DT14" i="188"/>
  <c r="DS14" i="188"/>
  <c r="DR14" i="188"/>
  <c r="DQ14" i="188"/>
  <c r="DP14" i="188"/>
  <c r="DO14" i="188"/>
  <c r="DN14" i="188"/>
  <c r="DM14" i="188"/>
  <c r="DL14" i="188"/>
  <c r="DK14" i="188"/>
  <c r="DJ14" i="188"/>
  <c r="DI14" i="188"/>
  <c r="DH14" i="188"/>
  <c r="DG14" i="188"/>
  <c r="DF14" i="188"/>
  <c r="DE14" i="188"/>
  <c r="DD14" i="188"/>
  <c r="DC14" i="188"/>
  <c r="DB14" i="188"/>
  <c r="DA14" i="188"/>
  <c r="CZ14" i="188"/>
  <c r="CY14" i="188"/>
  <c r="CX14" i="188"/>
  <c r="CW14" i="188"/>
  <c r="CV14" i="188"/>
  <c r="CU14" i="188"/>
  <c r="CT14" i="188"/>
  <c r="CS14" i="188"/>
  <c r="CR14" i="188"/>
  <c r="CQ14" i="188"/>
  <c r="CP14" i="188"/>
  <c r="CO14" i="188"/>
  <c r="CN14" i="188"/>
  <c r="CM14" i="188"/>
  <c r="CL14" i="188"/>
  <c r="CK14" i="188"/>
  <c r="CJ14" i="188"/>
  <c r="CI14" i="188"/>
  <c r="CH14" i="188"/>
  <c r="CG14" i="188"/>
  <c r="CF14" i="188"/>
  <c r="CE14" i="188"/>
  <c r="CD14" i="188"/>
  <c r="CC14" i="188"/>
  <c r="CB14" i="188"/>
  <c r="CA14" i="188"/>
  <c r="BZ14" i="188"/>
  <c r="BY14" i="188"/>
  <c r="BX14" i="188"/>
  <c r="BW14" i="188"/>
  <c r="BV14" i="188"/>
  <c r="BU14" i="188"/>
  <c r="BT14" i="188"/>
  <c r="BS14" i="188"/>
  <c r="BR14" i="188"/>
  <c r="BQ14" i="188"/>
  <c r="BP14" i="188"/>
  <c r="BO14" i="188"/>
  <c r="BN14" i="188"/>
  <c r="BM14" i="188"/>
  <c r="BL14" i="188"/>
  <c r="BK14" i="188"/>
  <c r="BJ14" i="188"/>
  <c r="BI14" i="188"/>
  <c r="BH14" i="188"/>
  <c r="BG14" i="188"/>
  <c r="BF14" i="188"/>
  <c r="BE14" i="188"/>
  <c r="BD14" i="188"/>
  <c r="BC14" i="188"/>
  <c r="BB14" i="188"/>
  <c r="BA14" i="188"/>
  <c r="AZ14" i="188"/>
  <c r="AY14" i="188"/>
  <c r="AX14" i="188"/>
  <c r="AW14" i="188"/>
  <c r="AV14" i="188"/>
  <c r="AU14" i="188"/>
  <c r="AT14" i="188"/>
  <c r="AS14" i="188"/>
  <c r="AR14" i="188"/>
  <c r="AQ14" i="188"/>
  <c r="AP14" i="188"/>
  <c r="AO14" i="188"/>
  <c r="AN14" i="188"/>
  <c r="AM14" i="188"/>
  <c r="AL14" i="188"/>
  <c r="AK14" i="188"/>
  <c r="AJ14" i="188"/>
  <c r="AI14" i="188"/>
  <c r="AH14" i="188"/>
  <c r="AG14" i="188"/>
  <c r="AF14" i="188"/>
  <c r="AE14" i="188"/>
  <c r="AD14" i="188"/>
  <c r="AC14" i="188"/>
  <c r="AB14" i="188"/>
  <c r="AA14" i="188"/>
  <c r="Z14" i="188"/>
  <c r="Y14" i="188"/>
  <c r="X14" i="188"/>
  <c r="W14" i="188"/>
  <c r="V14" i="188"/>
  <c r="U14" i="188"/>
  <c r="T14" i="188"/>
  <c r="S14" i="188"/>
  <c r="R14" i="188"/>
  <c r="Q14" i="188"/>
  <c r="P14" i="188"/>
  <c r="O14" i="188"/>
  <c r="N14" i="188"/>
  <c r="M14" i="188"/>
  <c r="L14" i="188"/>
  <c r="K14" i="188"/>
  <c r="J14" i="188"/>
  <c r="I14" i="188"/>
  <c r="H14" i="188"/>
  <c r="G14" i="188"/>
  <c r="F14" i="188"/>
  <c r="E14" i="188"/>
  <c r="D14" i="188"/>
  <c r="C14" i="188"/>
  <c r="B14" i="188"/>
  <c r="GU13" i="188"/>
  <c r="GT13" i="188"/>
  <c r="GS13" i="188"/>
  <c r="GR13" i="188"/>
  <c r="GQ13" i="188"/>
  <c r="GP13" i="188"/>
  <c r="GO13" i="188"/>
  <c r="GN13" i="188"/>
  <c r="GM13" i="188"/>
  <c r="GL13" i="188"/>
  <c r="GK13" i="188"/>
  <c r="GJ13" i="188"/>
  <c r="GI13" i="188"/>
  <c r="GH13" i="188"/>
  <c r="GG13" i="188"/>
  <c r="GF13" i="188"/>
  <c r="GE13" i="188"/>
  <c r="GD13" i="188"/>
  <c r="GC13" i="188"/>
  <c r="GB13" i="188"/>
  <c r="GA13" i="188"/>
  <c r="FZ13" i="188"/>
  <c r="FY13" i="188"/>
  <c r="FX13" i="188"/>
  <c r="FW13" i="188"/>
  <c r="FV13" i="188"/>
  <c r="FU13" i="188"/>
  <c r="FT13" i="188"/>
  <c r="FS13" i="188"/>
  <c r="FR13" i="188"/>
  <c r="FQ13" i="188"/>
  <c r="FP13" i="188"/>
  <c r="FO13" i="188"/>
  <c r="FN13" i="188"/>
  <c r="FM13" i="188"/>
  <c r="FL13" i="188"/>
  <c r="FK13" i="188"/>
  <c r="FJ13" i="188"/>
  <c r="FI13" i="188"/>
  <c r="FH13" i="188"/>
  <c r="FG13" i="188"/>
  <c r="FF13" i="188"/>
  <c r="FE13" i="188"/>
  <c r="FD13" i="188"/>
  <c r="FC13" i="188"/>
  <c r="FB13" i="188"/>
  <c r="FA13" i="188"/>
  <c r="EZ13" i="188"/>
  <c r="EY13" i="188"/>
  <c r="EX13" i="188"/>
  <c r="EW13" i="188"/>
  <c r="EV13" i="188"/>
  <c r="EU13" i="188"/>
  <c r="ET13" i="188"/>
  <c r="ES13" i="188"/>
  <c r="ER13" i="188"/>
  <c r="EQ13" i="188"/>
  <c r="EP13" i="188"/>
  <c r="EO13" i="188"/>
  <c r="EN13" i="188"/>
  <c r="EM13" i="188"/>
  <c r="EL13" i="188"/>
  <c r="EK13" i="188"/>
  <c r="EJ13" i="188"/>
  <c r="EI13" i="188"/>
  <c r="EH13" i="188"/>
  <c r="EG13" i="188"/>
  <c r="EF13" i="188"/>
  <c r="EE13" i="188"/>
  <c r="ED13" i="188"/>
  <c r="EC13" i="188"/>
  <c r="EB13" i="188"/>
  <c r="EA13" i="188"/>
  <c r="DZ13" i="188"/>
  <c r="DY13" i="188"/>
  <c r="DX13" i="188"/>
  <c r="DW13" i="188"/>
  <c r="DV13" i="188"/>
  <c r="DU13" i="188"/>
  <c r="DT13" i="188"/>
  <c r="DS13" i="188"/>
  <c r="DR13" i="188"/>
  <c r="DQ13" i="188"/>
  <c r="DP13" i="188"/>
  <c r="DO13" i="188"/>
  <c r="DN13" i="188"/>
  <c r="DM13" i="188"/>
  <c r="DL13" i="188"/>
  <c r="DK13" i="188"/>
  <c r="DJ13" i="188"/>
  <c r="DI13" i="188"/>
  <c r="DH13" i="188"/>
  <c r="DG13" i="188"/>
  <c r="DF13" i="188"/>
  <c r="DE13" i="188"/>
  <c r="DD13" i="188"/>
  <c r="DC13" i="188"/>
  <c r="DB13" i="188"/>
  <c r="DA13" i="188"/>
  <c r="CZ13" i="188"/>
  <c r="CY13" i="188"/>
  <c r="CX13" i="188"/>
  <c r="CW13" i="188"/>
  <c r="CV13" i="188"/>
  <c r="CU13" i="188"/>
  <c r="CT13" i="188"/>
  <c r="CS13" i="188"/>
  <c r="CR13" i="188"/>
  <c r="CQ13" i="188"/>
  <c r="CP13" i="188"/>
  <c r="CO13" i="188"/>
  <c r="CN13" i="188"/>
  <c r="CM13" i="188"/>
  <c r="CL13" i="188"/>
  <c r="CK13" i="188"/>
  <c r="CJ13" i="188"/>
  <c r="CI13" i="188"/>
  <c r="CH13" i="188"/>
  <c r="CG13" i="188"/>
  <c r="CF13" i="188"/>
  <c r="CE13" i="188"/>
  <c r="CD13" i="188"/>
  <c r="CC13" i="188"/>
  <c r="CB13" i="188"/>
  <c r="CA13" i="188"/>
  <c r="BZ13" i="188"/>
  <c r="BY13" i="188"/>
  <c r="BX13" i="188"/>
  <c r="BW13" i="188"/>
  <c r="BV13" i="188"/>
  <c r="BU13" i="188"/>
  <c r="BT13" i="188"/>
  <c r="BS13" i="188"/>
  <c r="BR13" i="188"/>
  <c r="BQ13" i="188"/>
  <c r="BP13" i="188"/>
  <c r="BO13" i="188"/>
  <c r="BN13" i="188"/>
  <c r="BM13" i="188"/>
  <c r="BL13" i="188"/>
  <c r="BK13" i="188"/>
  <c r="BJ13" i="188"/>
  <c r="BI13" i="188"/>
  <c r="BH13" i="188"/>
  <c r="BG13" i="188"/>
  <c r="BF13" i="188"/>
  <c r="BE13" i="188"/>
  <c r="BD13" i="188"/>
  <c r="BC13" i="188"/>
  <c r="BB13" i="188"/>
  <c r="BA13" i="188"/>
  <c r="AZ13" i="188"/>
  <c r="AY13" i="188"/>
  <c r="AX13" i="188"/>
  <c r="AW13" i="188"/>
  <c r="AV13" i="188"/>
  <c r="AU13" i="188"/>
  <c r="AT13" i="188"/>
  <c r="AS13" i="188"/>
  <c r="AR13" i="188"/>
  <c r="AQ13" i="188"/>
  <c r="AP13" i="188"/>
  <c r="AO13" i="188"/>
  <c r="AN13" i="188"/>
  <c r="AM13" i="188"/>
  <c r="AL13" i="188"/>
  <c r="AK13" i="188"/>
  <c r="AJ13" i="188"/>
  <c r="AI13" i="188"/>
  <c r="AH13" i="188"/>
  <c r="AG13" i="188"/>
  <c r="AF13" i="188"/>
  <c r="AE13" i="188"/>
  <c r="AD13" i="188"/>
  <c r="AC13" i="188"/>
  <c r="AB13" i="188"/>
  <c r="AA13" i="188"/>
  <c r="Z13" i="188"/>
  <c r="Y13" i="188"/>
  <c r="X13" i="188"/>
  <c r="W13" i="188"/>
  <c r="V13" i="188"/>
  <c r="U13" i="188"/>
  <c r="T13" i="188"/>
  <c r="S13" i="188"/>
  <c r="R13" i="188"/>
  <c r="Q13" i="188"/>
  <c r="P13" i="188"/>
  <c r="O13" i="188"/>
  <c r="N13" i="188"/>
  <c r="M13" i="188"/>
  <c r="L13" i="188"/>
  <c r="K13" i="188"/>
  <c r="J13" i="188"/>
  <c r="I13" i="188"/>
  <c r="H13" i="188"/>
  <c r="G13" i="188"/>
  <c r="F13" i="188"/>
  <c r="E13" i="188"/>
  <c r="D13" i="188"/>
  <c r="C13" i="188"/>
  <c r="B13" i="188"/>
  <c r="GU11" i="188"/>
  <c r="GT11" i="188"/>
  <c r="GS11" i="188"/>
  <c r="GR11" i="188"/>
  <c r="GQ11" i="188"/>
  <c r="GP11" i="188"/>
  <c r="GO11" i="188"/>
  <c r="GN11" i="188"/>
  <c r="GM11" i="188"/>
  <c r="GL11" i="188"/>
  <c r="GK11" i="188"/>
  <c r="GJ11" i="188"/>
  <c r="GI11" i="188"/>
  <c r="GH11" i="188"/>
  <c r="GG11" i="188"/>
  <c r="GF11" i="188"/>
  <c r="GE11" i="188"/>
  <c r="GD11" i="188"/>
  <c r="GC11" i="188"/>
  <c r="GB11" i="188"/>
  <c r="GA11" i="188"/>
  <c r="FZ11" i="188"/>
  <c r="FY11" i="188"/>
  <c r="FX11" i="188"/>
  <c r="FW11" i="188"/>
  <c r="FV11" i="188"/>
  <c r="FU11" i="188"/>
  <c r="FT11" i="188"/>
  <c r="FS11" i="188"/>
  <c r="FR11" i="188"/>
  <c r="FQ11" i="188"/>
  <c r="FP11" i="188"/>
  <c r="FO11" i="188"/>
  <c r="FN11" i="188"/>
  <c r="FM11" i="188"/>
  <c r="FL11" i="188"/>
  <c r="FK11" i="188"/>
  <c r="FJ11" i="188"/>
  <c r="FI11" i="188"/>
  <c r="FH11" i="188"/>
  <c r="FG11" i="188"/>
  <c r="FF11" i="188"/>
  <c r="FE11" i="188"/>
  <c r="FD11" i="188"/>
  <c r="FC11" i="188"/>
  <c r="FB11" i="188"/>
  <c r="FA11" i="188"/>
  <c r="EZ11" i="188"/>
  <c r="EY11" i="188"/>
  <c r="EX11" i="188"/>
  <c r="EW11" i="188"/>
  <c r="EV11" i="188"/>
  <c r="EU11" i="188"/>
  <c r="ET11" i="188"/>
  <c r="ES11" i="188"/>
  <c r="ER11" i="188"/>
  <c r="EQ11" i="188"/>
  <c r="EP11" i="188"/>
  <c r="EO11" i="188"/>
  <c r="EN11" i="188"/>
  <c r="EM11" i="188"/>
  <c r="EL11" i="188"/>
  <c r="EK11" i="188"/>
  <c r="EJ11" i="188"/>
  <c r="EI11" i="188"/>
  <c r="EH11" i="188"/>
  <c r="EG11" i="188"/>
  <c r="EF11" i="188"/>
  <c r="EE11" i="188"/>
  <c r="ED11" i="188"/>
  <c r="EC11" i="188"/>
  <c r="EB11" i="188"/>
  <c r="EA11" i="188"/>
  <c r="DZ11" i="188"/>
  <c r="DY11" i="188"/>
  <c r="DX11" i="188"/>
  <c r="DW11" i="188"/>
  <c r="DV11" i="188"/>
  <c r="DU11" i="188"/>
  <c r="DT11" i="188"/>
  <c r="DS11" i="188"/>
  <c r="DR11" i="188"/>
  <c r="DQ11" i="188"/>
  <c r="DP11" i="188"/>
  <c r="DO11" i="188"/>
  <c r="DN11" i="188"/>
  <c r="DM11" i="188"/>
  <c r="DL11" i="188"/>
  <c r="DK11" i="188"/>
  <c r="DJ11" i="188"/>
  <c r="DI11" i="188"/>
  <c r="DH11" i="188"/>
  <c r="DG11" i="188"/>
  <c r="DF11" i="188"/>
  <c r="DE11" i="188"/>
  <c r="DD11" i="188"/>
  <c r="DC11" i="188"/>
  <c r="DB11" i="188"/>
  <c r="DA11" i="188"/>
  <c r="CZ11" i="188"/>
  <c r="CY11" i="188"/>
  <c r="CX11" i="188"/>
  <c r="CW11" i="188"/>
  <c r="CV11" i="188"/>
  <c r="CU11" i="188"/>
  <c r="CT11" i="188"/>
  <c r="CS11" i="188"/>
  <c r="CR11" i="188"/>
  <c r="CQ11" i="188"/>
  <c r="CP11" i="188"/>
  <c r="CO11" i="188"/>
  <c r="CN11" i="188"/>
  <c r="CM11" i="188"/>
  <c r="CL11" i="188"/>
  <c r="CK11" i="188"/>
  <c r="CJ11" i="188"/>
  <c r="CI11" i="188"/>
  <c r="CH11" i="188"/>
  <c r="CG11" i="188"/>
  <c r="CF11" i="188"/>
  <c r="CE11" i="188"/>
  <c r="CD11" i="188"/>
  <c r="CC11" i="188"/>
  <c r="CB11" i="188"/>
  <c r="CA11" i="188"/>
  <c r="BZ11" i="188"/>
  <c r="BY11" i="188"/>
  <c r="BX11" i="188"/>
  <c r="BW11" i="188"/>
  <c r="BV11" i="188"/>
  <c r="BU11" i="188"/>
  <c r="BT11" i="188"/>
  <c r="BS11" i="188"/>
  <c r="BR11" i="188"/>
  <c r="BQ11" i="188"/>
  <c r="BP11" i="188"/>
  <c r="BO11" i="188"/>
  <c r="BN11" i="188"/>
  <c r="BM11" i="188"/>
  <c r="BL11" i="188"/>
  <c r="BK11" i="188"/>
  <c r="BJ11" i="188"/>
  <c r="BI11" i="188"/>
  <c r="BH11" i="188"/>
  <c r="BG11" i="188"/>
  <c r="BF11" i="188"/>
  <c r="BE11" i="188"/>
  <c r="BD11" i="188"/>
  <c r="BC11" i="188"/>
  <c r="BB11" i="188"/>
  <c r="BA11" i="188"/>
  <c r="AZ11" i="188"/>
  <c r="AY11" i="188"/>
  <c r="AX11" i="188"/>
  <c r="AW11" i="188"/>
  <c r="AV11" i="188"/>
  <c r="AU11" i="188"/>
  <c r="AT11" i="188"/>
  <c r="AS11" i="188"/>
  <c r="AR11" i="188"/>
  <c r="AQ11" i="188"/>
  <c r="AP11" i="188"/>
  <c r="AO11" i="188"/>
  <c r="AN11" i="188"/>
  <c r="AM11" i="188"/>
  <c r="AL11" i="188"/>
  <c r="AK11" i="188"/>
  <c r="AJ11" i="188"/>
  <c r="AI11" i="188"/>
  <c r="AH11" i="188"/>
  <c r="AG11" i="188"/>
  <c r="AF11" i="188"/>
  <c r="AE11" i="188"/>
  <c r="AD11" i="188"/>
  <c r="AC11" i="188"/>
  <c r="AB11" i="188"/>
  <c r="AA11" i="188"/>
  <c r="Z11" i="188"/>
  <c r="Y11" i="188"/>
  <c r="X11" i="188"/>
  <c r="W11" i="188"/>
  <c r="V11" i="188"/>
  <c r="U11" i="188"/>
  <c r="T11" i="188"/>
  <c r="S11" i="188"/>
  <c r="R11" i="188"/>
  <c r="Q11" i="188"/>
  <c r="P11" i="188"/>
  <c r="O11" i="188"/>
  <c r="N11" i="188"/>
  <c r="M11" i="188"/>
  <c r="L11" i="188"/>
  <c r="K11" i="188"/>
  <c r="J11" i="188"/>
  <c r="I11" i="188"/>
  <c r="H11" i="188"/>
  <c r="G11" i="188"/>
  <c r="F11" i="188"/>
  <c r="E11" i="188"/>
  <c r="D11" i="188"/>
  <c r="C11" i="188"/>
  <c r="B11" i="188"/>
  <c r="GU10" i="188"/>
  <c r="GT10" i="188"/>
  <c r="GS10" i="188"/>
  <c r="GR10" i="188"/>
  <c r="GQ10" i="188"/>
  <c r="GP10" i="188"/>
  <c r="GO10" i="188"/>
  <c r="GN10" i="188"/>
  <c r="GM10" i="188"/>
  <c r="GL10" i="188"/>
  <c r="GK10" i="188"/>
  <c r="GJ10" i="188"/>
  <c r="GI10" i="188"/>
  <c r="GH10" i="188"/>
  <c r="GG10" i="188"/>
  <c r="GF10" i="188"/>
  <c r="GE10" i="188"/>
  <c r="GD10" i="188"/>
  <c r="GC10" i="188"/>
  <c r="GB10" i="188"/>
  <c r="GA10" i="188"/>
  <c r="FZ10" i="188"/>
  <c r="FY10" i="188"/>
  <c r="FX10" i="188"/>
  <c r="FW10" i="188"/>
  <c r="FV10" i="188"/>
  <c r="FU10" i="188"/>
  <c r="FT10" i="188"/>
  <c r="FS10" i="188"/>
  <c r="FR10" i="188"/>
  <c r="FQ10" i="188"/>
  <c r="FP10" i="188"/>
  <c r="FO10" i="188"/>
  <c r="FN10" i="188"/>
  <c r="FM10" i="188"/>
  <c r="FL10" i="188"/>
  <c r="FK10" i="188"/>
  <c r="FJ10" i="188"/>
  <c r="FI10" i="188"/>
  <c r="FH10" i="188"/>
  <c r="FG10" i="188"/>
  <c r="FF10" i="188"/>
  <c r="FE10" i="188"/>
  <c r="FD10" i="188"/>
  <c r="FC10" i="188"/>
  <c r="FB10" i="188"/>
  <c r="FA10" i="188"/>
  <c r="EZ10" i="188"/>
  <c r="EY10" i="188"/>
  <c r="EX10" i="188"/>
  <c r="EW10" i="188"/>
  <c r="EV10" i="188"/>
  <c r="EU10" i="188"/>
  <c r="ET10" i="188"/>
  <c r="ES10" i="188"/>
  <c r="ER10" i="188"/>
  <c r="EQ10" i="188"/>
  <c r="EP10" i="188"/>
  <c r="EO10" i="188"/>
  <c r="EN10" i="188"/>
  <c r="EM10" i="188"/>
  <c r="EL10" i="188"/>
  <c r="EK10" i="188"/>
  <c r="EJ10" i="188"/>
  <c r="EI10" i="188"/>
  <c r="EH10" i="188"/>
  <c r="EG10" i="188"/>
  <c r="EF10" i="188"/>
  <c r="EE10" i="188"/>
  <c r="ED10" i="188"/>
  <c r="EC10" i="188"/>
  <c r="EB10" i="188"/>
  <c r="EA10" i="188"/>
  <c r="DZ10" i="188"/>
  <c r="DY10" i="188"/>
  <c r="DX10" i="188"/>
  <c r="DW10" i="188"/>
  <c r="DV10" i="188"/>
  <c r="DU10" i="188"/>
  <c r="DT10" i="188"/>
  <c r="DS10" i="188"/>
  <c r="DR10" i="188"/>
  <c r="DQ10" i="188"/>
  <c r="DP10" i="188"/>
  <c r="DO10" i="188"/>
  <c r="DN10" i="188"/>
  <c r="DM10" i="188"/>
  <c r="DL10" i="188"/>
  <c r="DK10" i="188"/>
  <c r="DJ10" i="188"/>
  <c r="DI10" i="188"/>
  <c r="DH10" i="188"/>
  <c r="DG10" i="188"/>
  <c r="DF10" i="188"/>
  <c r="DE10" i="188"/>
  <c r="DD10" i="188"/>
  <c r="DC10" i="188"/>
  <c r="DB10" i="188"/>
  <c r="DA10" i="188"/>
  <c r="CZ10" i="188"/>
  <c r="CY10" i="188"/>
  <c r="CX10" i="188"/>
  <c r="CW10" i="188"/>
  <c r="CV10" i="188"/>
  <c r="CU10" i="188"/>
  <c r="CT10" i="188"/>
  <c r="CS10" i="188"/>
  <c r="CR10" i="188"/>
  <c r="CQ10" i="188"/>
  <c r="CP10" i="188"/>
  <c r="CO10" i="188"/>
  <c r="CN10" i="188"/>
  <c r="CM10" i="188"/>
  <c r="CL10" i="188"/>
  <c r="CK10" i="188"/>
  <c r="CJ10" i="188"/>
  <c r="CI10" i="188"/>
  <c r="CH10" i="188"/>
  <c r="CG10" i="188"/>
  <c r="CF10" i="188"/>
  <c r="CE10" i="188"/>
  <c r="CD10" i="188"/>
  <c r="CC10" i="188"/>
  <c r="CB10" i="188"/>
  <c r="CA10" i="188"/>
  <c r="BZ10" i="188"/>
  <c r="BY10" i="188"/>
  <c r="BX10" i="188"/>
  <c r="BW10" i="188"/>
  <c r="BV10" i="188"/>
  <c r="BU10" i="188"/>
  <c r="BT10" i="188"/>
  <c r="BS10" i="188"/>
  <c r="BR10" i="188"/>
  <c r="BQ10" i="188"/>
  <c r="BP10" i="188"/>
  <c r="BO10" i="188"/>
  <c r="BN10" i="188"/>
  <c r="BM10" i="188"/>
  <c r="BL10" i="188"/>
  <c r="BK10" i="188"/>
  <c r="BJ10" i="188"/>
  <c r="BI10" i="188"/>
  <c r="BH10" i="188"/>
  <c r="BG10" i="188"/>
  <c r="BF10" i="188"/>
  <c r="BE10" i="188"/>
  <c r="BD10" i="188"/>
  <c r="BC10" i="188"/>
  <c r="BB10" i="188"/>
  <c r="BA10" i="188"/>
  <c r="AZ10" i="188"/>
  <c r="AY10" i="188"/>
  <c r="AX10" i="188"/>
  <c r="AW10" i="188"/>
  <c r="AV10" i="188"/>
  <c r="AU10" i="188"/>
  <c r="AT10" i="188"/>
  <c r="AS10" i="188"/>
  <c r="AR10" i="188"/>
  <c r="AQ10" i="188"/>
  <c r="AP10" i="188"/>
  <c r="AO10" i="188"/>
  <c r="AN10" i="188"/>
  <c r="AM10" i="188"/>
  <c r="AL10" i="188"/>
  <c r="AK10" i="188"/>
  <c r="AJ10" i="188"/>
  <c r="AI10" i="188"/>
  <c r="AH10" i="188"/>
  <c r="AG10" i="188"/>
  <c r="AF10" i="188"/>
  <c r="AE10" i="188"/>
  <c r="AD10" i="188"/>
  <c r="AC10" i="188"/>
  <c r="AB10" i="188"/>
  <c r="AA10" i="188"/>
  <c r="Z10" i="188"/>
  <c r="Y10" i="188"/>
  <c r="X10" i="188"/>
  <c r="W10" i="188"/>
  <c r="V10" i="188"/>
  <c r="U10" i="188"/>
  <c r="T10" i="188"/>
  <c r="S10" i="188"/>
  <c r="R10" i="188"/>
  <c r="Q10" i="188"/>
  <c r="P10" i="188"/>
  <c r="O10" i="188"/>
  <c r="N10" i="188"/>
  <c r="M10" i="188"/>
  <c r="L10" i="188"/>
  <c r="K10" i="188"/>
  <c r="J10" i="188"/>
  <c r="I10" i="188"/>
  <c r="H10" i="188"/>
  <c r="G10" i="188"/>
  <c r="F10" i="188"/>
  <c r="E10" i="188"/>
  <c r="D10" i="188"/>
  <c r="C10" i="188"/>
  <c r="B10" i="188"/>
  <c r="GU8" i="188"/>
  <c r="GT8" i="188"/>
  <c r="GS8" i="188"/>
  <c r="GR8" i="188"/>
  <c r="GQ8" i="188"/>
  <c r="GP8" i="188"/>
  <c r="GO8" i="188"/>
  <c r="GN8" i="188"/>
  <c r="GM8" i="188"/>
  <c r="GL8" i="188"/>
  <c r="GK8" i="188"/>
  <c r="GJ8" i="188"/>
  <c r="GI8" i="188"/>
  <c r="GH8" i="188"/>
  <c r="GG8" i="188"/>
  <c r="GF8" i="188"/>
  <c r="GE8" i="188"/>
  <c r="GD8" i="188"/>
  <c r="GC8" i="188"/>
  <c r="GB8" i="188"/>
  <c r="GA8" i="188"/>
  <c r="FZ8" i="188"/>
  <c r="FY8" i="188"/>
  <c r="FX8" i="188"/>
  <c r="FW8" i="188"/>
  <c r="FV8" i="188"/>
  <c r="FU8" i="188"/>
  <c r="FT8" i="188"/>
  <c r="FS8" i="188"/>
  <c r="FR8" i="188"/>
  <c r="FQ8" i="188"/>
  <c r="FP8" i="188"/>
  <c r="FO8" i="188"/>
  <c r="FN8" i="188"/>
  <c r="FM8" i="188"/>
  <c r="FL8" i="188"/>
  <c r="FK8" i="188"/>
  <c r="FJ8" i="188"/>
  <c r="FI8" i="188"/>
  <c r="FH8" i="188"/>
  <c r="FG8" i="188"/>
  <c r="FF8" i="188"/>
  <c r="FE8" i="188"/>
  <c r="FD8" i="188"/>
  <c r="FC8" i="188"/>
  <c r="FB8" i="188"/>
  <c r="FA8" i="188"/>
  <c r="EZ8" i="188"/>
  <c r="EY8" i="188"/>
  <c r="EX8" i="188"/>
  <c r="EW8" i="188"/>
  <c r="EV8" i="188"/>
  <c r="EU8" i="188"/>
  <c r="ET8" i="188"/>
  <c r="ES8" i="188"/>
  <c r="ER8" i="188"/>
  <c r="EQ8" i="188"/>
  <c r="EP8" i="188"/>
  <c r="EO8" i="188"/>
  <c r="EN8" i="188"/>
  <c r="EM8" i="188"/>
  <c r="EL8" i="188"/>
  <c r="EK8" i="188"/>
  <c r="EJ8" i="188"/>
  <c r="EI8" i="188"/>
  <c r="EH8" i="188"/>
  <c r="EG8" i="188"/>
  <c r="EF8" i="188"/>
  <c r="EE8" i="188"/>
  <c r="ED8" i="188"/>
  <c r="EC8" i="188"/>
  <c r="EB8" i="188"/>
  <c r="EA8" i="188"/>
  <c r="DZ8" i="188"/>
  <c r="DY8" i="188"/>
  <c r="DX8" i="188"/>
  <c r="DW8" i="188"/>
  <c r="DV8" i="188"/>
  <c r="DU8" i="188"/>
  <c r="DT8" i="188"/>
  <c r="DS8" i="188"/>
  <c r="DR8" i="188"/>
  <c r="DQ8" i="188"/>
  <c r="DP8" i="188"/>
  <c r="DO8" i="188"/>
  <c r="DN8" i="188"/>
  <c r="DM8" i="188"/>
  <c r="DL8" i="188"/>
  <c r="DK8" i="188"/>
  <c r="DJ8" i="188"/>
  <c r="DI8" i="188"/>
  <c r="DH8" i="188"/>
  <c r="DG8" i="188"/>
  <c r="DF8" i="188"/>
  <c r="DE8" i="188"/>
  <c r="DD8" i="188"/>
  <c r="DC8" i="188"/>
  <c r="DB8" i="188"/>
  <c r="DA8" i="188"/>
  <c r="CZ8" i="188"/>
  <c r="CY8" i="188"/>
  <c r="CX8" i="188"/>
  <c r="CW8" i="188"/>
  <c r="CV8" i="188"/>
  <c r="CU8" i="188"/>
  <c r="CT8" i="188"/>
  <c r="CS8" i="188"/>
  <c r="CR8" i="188"/>
  <c r="CQ8" i="188"/>
  <c r="CP8" i="188"/>
  <c r="CO8" i="188"/>
  <c r="CN8" i="188"/>
  <c r="CM8" i="188"/>
  <c r="CL8" i="188"/>
  <c r="CK8" i="188"/>
  <c r="CJ8" i="188"/>
  <c r="CI8" i="188"/>
  <c r="CH8" i="188"/>
  <c r="CG8" i="188"/>
  <c r="CF8" i="188"/>
  <c r="CE8" i="188"/>
  <c r="CD8" i="188"/>
  <c r="CC8" i="188"/>
  <c r="CB8" i="188"/>
  <c r="CA8" i="188"/>
  <c r="BZ8" i="188"/>
  <c r="BY8" i="188"/>
  <c r="BX8" i="188"/>
  <c r="BW8" i="188"/>
  <c r="BV8" i="188"/>
  <c r="BU8" i="188"/>
  <c r="BT8" i="188"/>
  <c r="BS8" i="188"/>
  <c r="BR8" i="188"/>
  <c r="BQ8" i="188"/>
  <c r="BP8" i="188"/>
  <c r="BO8" i="188"/>
  <c r="BN8" i="188"/>
  <c r="BM8" i="188"/>
  <c r="BL8" i="188"/>
  <c r="BK8" i="188"/>
  <c r="BJ8" i="188"/>
  <c r="BI8" i="188"/>
  <c r="BH8" i="188"/>
  <c r="BG8" i="188"/>
  <c r="BF8" i="188"/>
  <c r="BE8" i="188"/>
  <c r="BD8" i="188"/>
  <c r="BC8" i="188"/>
  <c r="BB8" i="188"/>
  <c r="BA8" i="188"/>
  <c r="AZ8" i="188"/>
  <c r="AY8" i="188"/>
  <c r="AX8" i="188"/>
  <c r="AW8" i="188"/>
  <c r="AV8" i="188"/>
  <c r="AU8" i="188"/>
  <c r="AT8" i="188"/>
  <c r="AS8" i="188"/>
  <c r="AR8" i="188"/>
  <c r="AQ8" i="188"/>
  <c r="AP8" i="188"/>
  <c r="AO8" i="188"/>
  <c r="AN8" i="188"/>
  <c r="AM8" i="188"/>
  <c r="AL8" i="188"/>
  <c r="AK8" i="188"/>
  <c r="AJ8" i="188"/>
  <c r="AI8" i="188"/>
  <c r="AH8" i="188"/>
  <c r="AG8" i="188"/>
  <c r="AF8" i="188"/>
  <c r="AE8" i="188"/>
  <c r="AD8" i="188"/>
  <c r="AC8" i="188"/>
  <c r="AB8" i="188"/>
  <c r="AA8" i="188"/>
  <c r="Z8" i="188"/>
  <c r="Y8" i="188"/>
  <c r="X8" i="188"/>
  <c r="W8" i="188"/>
  <c r="V8" i="188"/>
  <c r="U8" i="188"/>
  <c r="T8" i="188"/>
  <c r="S8" i="188"/>
  <c r="R8" i="188"/>
  <c r="Q8" i="188"/>
  <c r="P8" i="188"/>
  <c r="O8" i="188"/>
  <c r="N8" i="188"/>
  <c r="M8" i="188"/>
  <c r="L8" i="188"/>
  <c r="K8" i="188"/>
  <c r="J8" i="188"/>
  <c r="I8" i="188"/>
  <c r="H8" i="188"/>
  <c r="G8" i="188"/>
  <c r="F8" i="188"/>
  <c r="E8" i="188"/>
  <c r="D8" i="188"/>
  <c r="C8" i="188"/>
  <c r="B8" i="188"/>
  <c r="GU7" i="188"/>
  <c r="GT7" i="188"/>
  <c r="GS7" i="188"/>
  <c r="GR7" i="188"/>
  <c r="GQ7" i="188"/>
  <c r="GP7" i="188"/>
  <c r="GO7" i="188"/>
  <c r="GN7" i="188"/>
  <c r="GM7" i="188"/>
  <c r="GL7" i="188"/>
  <c r="GK7" i="188"/>
  <c r="GJ7" i="188"/>
  <c r="GI7" i="188"/>
  <c r="GH7" i="188"/>
  <c r="GG7" i="188"/>
  <c r="GF7" i="188"/>
  <c r="GE7" i="188"/>
  <c r="GD7" i="188"/>
  <c r="GC7" i="188"/>
  <c r="GB7" i="188"/>
  <c r="GA7" i="188"/>
  <c r="FZ7" i="188"/>
  <c r="FY7" i="188"/>
  <c r="FX7" i="188"/>
  <c r="FW7" i="188"/>
  <c r="FV7" i="188"/>
  <c r="FU7" i="188"/>
  <c r="FT7" i="188"/>
  <c r="FS7" i="188"/>
  <c r="FR7" i="188"/>
  <c r="FQ7" i="188"/>
  <c r="FP7" i="188"/>
  <c r="FO7" i="188"/>
  <c r="FN7" i="188"/>
  <c r="FM7" i="188"/>
  <c r="FL7" i="188"/>
  <c r="FK7" i="188"/>
  <c r="FJ7" i="188"/>
  <c r="FI7" i="188"/>
  <c r="FH7" i="188"/>
  <c r="FG7" i="188"/>
  <c r="FF7" i="188"/>
  <c r="FE7" i="188"/>
  <c r="FD7" i="188"/>
  <c r="FC7" i="188"/>
  <c r="FB7" i="188"/>
  <c r="FA7" i="188"/>
  <c r="EZ7" i="188"/>
  <c r="EY7" i="188"/>
  <c r="EX7" i="188"/>
  <c r="EW7" i="188"/>
  <c r="EV7" i="188"/>
  <c r="EU7" i="188"/>
  <c r="ET7" i="188"/>
  <c r="ES7" i="188"/>
  <c r="ER7" i="188"/>
  <c r="EQ7" i="188"/>
  <c r="EP7" i="188"/>
  <c r="EO7" i="188"/>
  <c r="EN7" i="188"/>
  <c r="EM7" i="188"/>
  <c r="EL7" i="188"/>
  <c r="EK7" i="188"/>
  <c r="EJ7" i="188"/>
  <c r="EI7" i="188"/>
  <c r="EH7" i="188"/>
  <c r="EG7" i="188"/>
  <c r="EF7" i="188"/>
  <c r="EE7" i="188"/>
  <c r="ED7" i="188"/>
  <c r="EC7" i="188"/>
  <c r="EB7" i="188"/>
  <c r="EA7" i="188"/>
  <c r="DZ7" i="188"/>
  <c r="DY7" i="188"/>
  <c r="DX7" i="188"/>
  <c r="DW7" i="188"/>
  <c r="DV7" i="188"/>
  <c r="DU7" i="188"/>
  <c r="DT7" i="188"/>
  <c r="DS7" i="188"/>
  <c r="DR7" i="188"/>
  <c r="DQ7" i="188"/>
  <c r="DP7" i="188"/>
  <c r="DO7" i="188"/>
  <c r="DN7" i="188"/>
  <c r="DM7" i="188"/>
  <c r="DL7" i="188"/>
  <c r="DK7" i="188"/>
  <c r="DJ7" i="188"/>
  <c r="DI7" i="188"/>
  <c r="DH7" i="188"/>
  <c r="DG7" i="188"/>
  <c r="DF7" i="188"/>
  <c r="DE7" i="188"/>
  <c r="DD7" i="188"/>
  <c r="DC7" i="188"/>
  <c r="DB7" i="188"/>
  <c r="DA7" i="188"/>
  <c r="CZ7" i="188"/>
  <c r="CY7" i="188"/>
  <c r="CX7" i="188"/>
  <c r="CW7" i="188"/>
  <c r="CV7" i="188"/>
  <c r="CU7" i="188"/>
  <c r="CT7" i="188"/>
  <c r="CS7" i="188"/>
  <c r="CR7" i="188"/>
  <c r="CQ7" i="188"/>
  <c r="CP7" i="188"/>
  <c r="CO7" i="188"/>
  <c r="CN7" i="188"/>
  <c r="CM7" i="188"/>
  <c r="CL7" i="188"/>
  <c r="CK7" i="188"/>
  <c r="CJ7" i="188"/>
  <c r="CI7" i="188"/>
  <c r="CH7" i="188"/>
  <c r="CG7" i="188"/>
  <c r="CF7" i="188"/>
  <c r="CE7" i="188"/>
  <c r="CD7" i="188"/>
  <c r="CC7" i="188"/>
  <c r="CB7" i="188"/>
  <c r="CA7" i="188"/>
  <c r="BZ7" i="188"/>
  <c r="BY7" i="188"/>
  <c r="BX7" i="188"/>
  <c r="BW7" i="188"/>
  <c r="BV7" i="188"/>
  <c r="BU7" i="188"/>
  <c r="BT7" i="188"/>
  <c r="BS7" i="188"/>
  <c r="BR7" i="188"/>
  <c r="BQ7" i="188"/>
  <c r="BP7" i="188"/>
  <c r="BO7" i="188"/>
  <c r="BN7" i="188"/>
  <c r="BM7" i="188"/>
  <c r="BL7" i="188"/>
  <c r="BK7" i="188"/>
  <c r="BJ7" i="188"/>
  <c r="BI7" i="188"/>
  <c r="BH7" i="188"/>
  <c r="BG7" i="188"/>
  <c r="BF7" i="188"/>
  <c r="BE7" i="188"/>
  <c r="BD7" i="188"/>
  <c r="BC7" i="188"/>
  <c r="BB7" i="188"/>
  <c r="BA7" i="188"/>
  <c r="AZ7" i="188"/>
  <c r="AY7" i="188"/>
  <c r="AX7" i="188"/>
  <c r="AW7" i="188"/>
  <c r="AV7" i="188"/>
  <c r="AU7" i="188"/>
  <c r="AT7" i="188"/>
  <c r="AS7" i="188"/>
  <c r="AR7" i="188"/>
  <c r="AQ7" i="188"/>
  <c r="AP7" i="188"/>
  <c r="AO7" i="188"/>
  <c r="AN7" i="188"/>
  <c r="AM7" i="188"/>
  <c r="AL7" i="188"/>
  <c r="AK7" i="188"/>
  <c r="AJ7" i="188"/>
  <c r="AI7" i="188"/>
  <c r="AH7" i="188"/>
  <c r="AG7" i="188"/>
  <c r="AF7" i="188"/>
  <c r="AE7" i="188"/>
  <c r="AD7" i="188"/>
  <c r="AC7" i="188"/>
  <c r="AB7" i="188"/>
  <c r="AA7" i="188"/>
  <c r="Z7" i="188"/>
  <c r="Y7" i="188"/>
  <c r="X7" i="188"/>
  <c r="W7" i="188"/>
  <c r="V7" i="188"/>
  <c r="U7" i="188"/>
  <c r="T7" i="188"/>
  <c r="S7" i="188"/>
  <c r="R7" i="188"/>
  <c r="Q7" i="188"/>
  <c r="P7" i="188"/>
  <c r="O7" i="188"/>
  <c r="N7" i="188"/>
  <c r="M7" i="188"/>
  <c r="L7" i="188"/>
  <c r="K7" i="188"/>
  <c r="J7" i="188"/>
  <c r="I7" i="188"/>
  <c r="H7" i="188"/>
  <c r="G7" i="188"/>
  <c r="F7" i="188"/>
  <c r="E7" i="188"/>
  <c r="D7" i="188"/>
  <c r="C7" i="188"/>
  <c r="B7" i="188"/>
  <c r="GU5" i="188"/>
  <c r="GT5" i="188"/>
  <c r="GS5" i="188"/>
  <c r="GR5" i="188"/>
  <c r="GQ5" i="188"/>
  <c r="GP5" i="188"/>
  <c r="GO5" i="188"/>
  <c r="GN5" i="188"/>
  <c r="GM5" i="188"/>
  <c r="GL5" i="188"/>
  <c r="GK5" i="188"/>
  <c r="GJ5" i="188"/>
  <c r="GI5" i="188"/>
  <c r="GH5" i="188"/>
  <c r="GG5" i="188"/>
  <c r="GF5" i="188"/>
  <c r="GE5" i="188"/>
  <c r="GD5" i="188"/>
  <c r="GC5" i="188"/>
  <c r="GB5" i="188"/>
  <c r="GA5" i="188"/>
  <c r="FZ5" i="188"/>
  <c r="FY5" i="188"/>
  <c r="FX5" i="188"/>
  <c r="FW5" i="188"/>
  <c r="FV5" i="188"/>
  <c r="FU5" i="188"/>
  <c r="FT5" i="188"/>
  <c r="FS5" i="188"/>
  <c r="FR5" i="188"/>
  <c r="FQ5" i="188"/>
  <c r="FP5" i="188"/>
  <c r="FO5" i="188"/>
  <c r="FN5" i="188"/>
  <c r="FM5" i="188"/>
  <c r="FL5" i="188"/>
  <c r="FK5" i="188"/>
  <c r="FJ5" i="188"/>
  <c r="FI5" i="188"/>
  <c r="FH5" i="188"/>
  <c r="FG5" i="188"/>
  <c r="FF5" i="188"/>
  <c r="FE5" i="188"/>
  <c r="FD5" i="188"/>
  <c r="FC5" i="188"/>
  <c r="FB5" i="188"/>
  <c r="FA5" i="188"/>
  <c r="EZ5" i="188"/>
  <c r="EY5" i="188"/>
  <c r="EX5" i="188"/>
  <c r="EW5" i="188"/>
  <c r="EV5" i="188"/>
  <c r="EU5" i="188"/>
  <c r="ET5" i="188"/>
  <c r="ES5" i="188"/>
  <c r="ER5" i="188"/>
  <c r="EQ5" i="188"/>
  <c r="EP5" i="188"/>
  <c r="EO5" i="188"/>
  <c r="EN5" i="188"/>
  <c r="EM5" i="188"/>
  <c r="EL5" i="188"/>
  <c r="EK5" i="188"/>
  <c r="EJ5" i="188"/>
  <c r="EI5" i="188"/>
  <c r="EH5" i="188"/>
  <c r="EG5" i="188"/>
  <c r="EF5" i="188"/>
  <c r="EE5" i="188"/>
  <c r="ED5" i="188"/>
  <c r="EC5" i="188"/>
  <c r="EB5" i="188"/>
  <c r="EA5" i="188"/>
  <c r="DZ5" i="188"/>
  <c r="DY5" i="188"/>
  <c r="DX5" i="188"/>
  <c r="DW5" i="188"/>
  <c r="DV5" i="188"/>
  <c r="DU5" i="188"/>
  <c r="DT5" i="188"/>
  <c r="DS5" i="188"/>
  <c r="DR5" i="188"/>
  <c r="DQ5" i="188"/>
  <c r="DP5" i="188"/>
  <c r="DO5" i="188"/>
  <c r="DN5" i="188"/>
  <c r="DM5" i="188"/>
  <c r="DL5" i="188"/>
  <c r="DK5" i="188"/>
  <c r="DJ5" i="188"/>
  <c r="DI5" i="188"/>
  <c r="DH5" i="188"/>
  <c r="DG5" i="188"/>
  <c r="DF5" i="188"/>
  <c r="DE5" i="188"/>
  <c r="DD5" i="188"/>
  <c r="DC5" i="188"/>
  <c r="DB5" i="188"/>
  <c r="DA5" i="188"/>
  <c r="CZ5" i="188"/>
  <c r="CY5" i="188"/>
  <c r="CX5" i="188"/>
  <c r="CW5" i="188"/>
  <c r="CV5" i="188"/>
  <c r="CU5" i="188"/>
  <c r="CT5" i="188"/>
  <c r="CS5" i="188"/>
  <c r="CR5" i="188"/>
  <c r="CQ5" i="188"/>
  <c r="CP5" i="188"/>
  <c r="CO5" i="188"/>
  <c r="CN5" i="188"/>
  <c r="CM5" i="188"/>
  <c r="CL5" i="188"/>
  <c r="CK5" i="188"/>
  <c r="CJ5" i="188"/>
  <c r="CI5" i="188"/>
  <c r="CH5" i="188"/>
  <c r="CG5" i="188"/>
  <c r="CF5" i="188"/>
  <c r="CE5" i="188"/>
  <c r="CD5" i="188"/>
  <c r="CC5" i="188"/>
  <c r="CB5" i="188"/>
  <c r="CA5" i="188"/>
  <c r="BZ5" i="188"/>
  <c r="BY5" i="188"/>
  <c r="BX5" i="188"/>
  <c r="BW5" i="188"/>
  <c r="BV5" i="188"/>
  <c r="BU5" i="188"/>
  <c r="BT5" i="188"/>
  <c r="BS5" i="188"/>
  <c r="BR5" i="188"/>
  <c r="BQ5" i="188"/>
  <c r="BP5" i="188"/>
  <c r="BO5" i="188"/>
  <c r="BN5" i="188"/>
  <c r="BM5" i="188"/>
  <c r="BL5" i="188"/>
  <c r="BK5" i="188"/>
  <c r="BJ5" i="188"/>
  <c r="BI5" i="188"/>
  <c r="BH5" i="188"/>
  <c r="BG5" i="188"/>
  <c r="BF5" i="188"/>
  <c r="BE5" i="188"/>
  <c r="BD5" i="188"/>
  <c r="BC5" i="188"/>
  <c r="BB5" i="188"/>
  <c r="BA5" i="188"/>
  <c r="AZ5" i="188"/>
  <c r="AY5" i="188"/>
  <c r="AX5" i="188"/>
  <c r="AW5" i="188"/>
  <c r="AV5" i="188"/>
  <c r="AU5" i="188"/>
  <c r="AT5" i="188"/>
  <c r="AS5" i="188"/>
  <c r="AR5" i="188"/>
  <c r="AQ5" i="188"/>
  <c r="AP5" i="188"/>
  <c r="AO5" i="188"/>
  <c r="AN5" i="188"/>
  <c r="AM5" i="188"/>
  <c r="AL5" i="188"/>
  <c r="AK5" i="188"/>
  <c r="AJ5" i="188"/>
  <c r="AI5" i="188"/>
  <c r="AH5" i="188"/>
  <c r="AG5" i="188"/>
  <c r="AF5" i="188"/>
  <c r="AE5" i="188"/>
  <c r="AD5" i="188"/>
  <c r="AC5" i="188"/>
  <c r="AB5" i="188"/>
  <c r="AA5" i="188"/>
  <c r="Z5" i="188"/>
  <c r="Y5" i="188"/>
  <c r="X5" i="188"/>
  <c r="W5" i="188"/>
  <c r="V5" i="188"/>
  <c r="U5" i="188"/>
  <c r="T5" i="188"/>
  <c r="S5" i="188"/>
  <c r="R5" i="188"/>
  <c r="Q5" i="188"/>
  <c r="P5" i="188"/>
  <c r="O5" i="188"/>
  <c r="N5" i="188"/>
  <c r="M5" i="188"/>
  <c r="L5" i="188"/>
  <c r="K5" i="188"/>
  <c r="J5" i="188"/>
  <c r="I5" i="188"/>
  <c r="H5" i="188"/>
  <c r="G5" i="188"/>
  <c r="F5" i="188"/>
  <c r="E5" i="188"/>
  <c r="D5" i="188"/>
  <c r="C5" i="188"/>
  <c r="B5" i="188"/>
  <c r="GU4" i="188"/>
  <c r="GT4" i="188"/>
  <c r="GS4" i="188"/>
  <c r="GR4" i="188"/>
  <c r="GQ4" i="188"/>
  <c r="GP4" i="188"/>
  <c r="GO4" i="188"/>
  <c r="GN4" i="188"/>
  <c r="GM4" i="188"/>
  <c r="GL4" i="188"/>
  <c r="GK4" i="188"/>
  <c r="GJ4" i="188"/>
  <c r="GI4" i="188"/>
  <c r="GH4" i="188"/>
  <c r="GG4" i="188"/>
  <c r="GF4" i="188"/>
  <c r="GE4" i="188"/>
  <c r="GD4" i="188"/>
  <c r="GC4" i="188"/>
  <c r="GB4" i="188"/>
  <c r="GA4" i="188"/>
  <c r="FZ4" i="188"/>
  <c r="FY4" i="188"/>
  <c r="FX4" i="188"/>
  <c r="FW4" i="188"/>
  <c r="FV4" i="188"/>
  <c r="FU4" i="188"/>
  <c r="FT4" i="188"/>
  <c r="FS4" i="188"/>
  <c r="FR4" i="188"/>
  <c r="FQ4" i="188"/>
  <c r="FP4" i="188"/>
  <c r="FO4" i="188"/>
  <c r="FN4" i="188"/>
  <c r="FM4" i="188"/>
  <c r="FL4" i="188"/>
  <c r="FK4" i="188"/>
  <c r="FJ4" i="188"/>
  <c r="FI4" i="188"/>
  <c r="FH4" i="188"/>
  <c r="FG4" i="188"/>
  <c r="FF4" i="188"/>
  <c r="FE4" i="188"/>
  <c r="FD4" i="188"/>
  <c r="FC4" i="188"/>
  <c r="FB4" i="188"/>
  <c r="FA4" i="188"/>
  <c r="EZ4" i="188"/>
  <c r="EY4" i="188"/>
  <c r="EX4" i="188"/>
  <c r="EW4" i="188"/>
  <c r="EV4" i="188"/>
  <c r="EU4" i="188"/>
  <c r="ET4" i="188"/>
  <c r="ES4" i="188"/>
  <c r="ER4" i="188"/>
  <c r="EQ4" i="188"/>
  <c r="EP4" i="188"/>
  <c r="EO4" i="188"/>
  <c r="EN4" i="188"/>
  <c r="EM4" i="188"/>
  <c r="EL4" i="188"/>
  <c r="EK4" i="188"/>
  <c r="EJ4" i="188"/>
  <c r="EI4" i="188"/>
  <c r="EH4" i="188"/>
  <c r="EG4" i="188"/>
  <c r="EF4" i="188"/>
  <c r="EE4" i="188"/>
  <c r="ED4" i="188"/>
  <c r="EC4" i="188"/>
  <c r="EB4" i="188"/>
  <c r="EA4" i="188"/>
  <c r="DZ4" i="188"/>
  <c r="DY4" i="188"/>
  <c r="DX4" i="188"/>
  <c r="DW4" i="188"/>
  <c r="DV4" i="188"/>
  <c r="DU4" i="188"/>
  <c r="DT4" i="188"/>
  <c r="DS4" i="188"/>
  <c r="DR4" i="188"/>
  <c r="DQ4" i="188"/>
  <c r="DP4" i="188"/>
  <c r="DO4" i="188"/>
  <c r="DN4" i="188"/>
  <c r="DM4" i="188"/>
  <c r="DL4" i="188"/>
  <c r="DK4" i="188"/>
  <c r="DJ4" i="188"/>
  <c r="DI4" i="188"/>
  <c r="DH4" i="188"/>
  <c r="DG4" i="188"/>
  <c r="DF4" i="188"/>
  <c r="DE4" i="188"/>
  <c r="DD4" i="188"/>
  <c r="DC4" i="188"/>
  <c r="DB4" i="188"/>
  <c r="DA4" i="188"/>
  <c r="CZ4" i="188"/>
  <c r="CY4" i="188"/>
  <c r="CX4" i="188"/>
  <c r="CW4" i="188"/>
  <c r="CV4" i="188"/>
  <c r="CU4" i="188"/>
  <c r="CT4" i="188"/>
  <c r="CS4" i="188"/>
  <c r="CR4" i="188"/>
  <c r="CQ4" i="188"/>
  <c r="CP4" i="188"/>
  <c r="CO4" i="188"/>
  <c r="CN4" i="188"/>
  <c r="CM4" i="188"/>
  <c r="CL4" i="188"/>
  <c r="CK4" i="188"/>
  <c r="CJ4" i="188"/>
  <c r="CI4" i="188"/>
  <c r="CH4" i="188"/>
  <c r="CG4" i="188"/>
  <c r="CF4" i="188"/>
  <c r="CE4" i="188"/>
  <c r="CD4" i="188"/>
  <c r="CC4" i="188"/>
  <c r="CB4" i="188"/>
  <c r="CA4" i="188"/>
  <c r="BZ4" i="188"/>
  <c r="BY4" i="188"/>
  <c r="BX4" i="188"/>
  <c r="BW4" i="188"/>
  <c r="BV4" i="188"/>
  <c r="BU4" i="188"/>
  <c r="BT4" i="188"/>
  <c r="BS4" i="188"/>
  <c r="BR4" i="188"/>
  <c r="BQ4" i="188"/>
  <c r="BP4" i="188"/>
  <c r="BO4" i="188"/>
  <c r="BN4" i="188"/>
  <c r="BM4" i="188"/>
  <c r="BL4" i="188"/>
  <c r="BK4" i="188"/>
  <c r="BJ4" i="188"/>
  <c r="BI4" i="188"/>
  <c r="BH4" i="188"/>
  <c r="BG4" i="188"/>
  <c r="BF4" i="188"/>
  <c r="BE4" i="188"/>
  <c r="BD4" i="188"/>
  <c r="BC4" i="188"/>
  <c r="BB4" i="188"/>
  <c r="BA4" i="188"/>
  <c r="AZ4" i="188"/>
  <c r="AY4" i="188"/>
  <c r="AX4" i="188"/>
  <c r="AW4" i="188"/>
  <c r="AV4" i="188"/>
  <c r="AU4" i="188"/>
  <c r="AT4" i="188"/>
  <c r="AS4" i="188"/>
  <c r="AR4" i="188"/>
  <c r="AQ4" i="188"/>
  <c r="AP4" i="188"/>
  <c r="AO4" i="188"/>
  <c r="AN4" i="188"/>
  <c r="AM4" i="188"/>
  <c r="AL4" i="188"/>
  <c r="AK4" i="188"/>
  <c r="AJ4" i="188"/>
  <c r="AI4" i="188"/>
  <c r="AH4" i="188"/>
  <c r="AG4" i="188"/>
  <c r="AF4" i="188"/>
  <c r="AE4" i="188"/>
  <c r="AD4" i="188"/>
  <c r="AC4" i="188"/>
  <c r="AB4" i="188"/>
  <c r="AA4" i="188"/>
  <c r="Z4" i="188"/>
  <c r="Y4" i="188"/>
  <c r="X4" i="188"/>
  <c r="W4" i="188"/>
  <c r="V4" i="188"/>
  <c r="U4" i="188"/>
  <c r="T4" i="188"/>
  <c r="S4" i="188"/>
  <c r="R4" i="188"/>
  <c r="Q4" i="188"/>
  <c r="P4" i="188"/>
  <c r="O4" i="188"/>
  <c r="N4" i="188"/>
  <c r="M4" i="188"/>
  <c r="L4" i="188"/>
  <c r="K4" i="188"/>
  <c r="J4" i="188"/>
  <c r="I4" i="188"/>
  <c r="H4" i="188"/>
  <c r="G4" i="188"/>
  <c r="F4" i="188"/>
  <c r="E4" i="188"/>
  <c r="D4" i="188"/>
  <c r="C4" i="188"/>
  <c r="B4" i="188"/>
  <c r="A49" i="81"/>
  <c r="A48" i="81"/>
  <c r="BJ36" i="81"/>
  <c r="BI36" i="81"/>
  <c r="BH36" i="81"/>
  <c r="BG36" i="81"/>
  <c r="BF36" i="81"/>
  <c r="BE36" i="81"/>
  <c r="BD36" i="81"/>
  <c r="BC36" i="81"/>
  <c r="BB36" i="81"/>
  <c r="BA36" i="81"/>
  <c r="AZ36" i="81"/>
  <c r="AY36" i="81"/>
  <c r="AX36" i="81"/>
  <c r="AW36" i="81"/>
  <c r="AV36" i="81"/>
  <c r="AU36" i="81"/>
  <c r="AT36" i="81"/>
  <c r="AS36" i="81"/>
  <c r="AR36" i="81"/>
  <c r="AQ36" i="81"/>
  <c r="AP36" i="81"/>
  <c r="AO36" i="81"/>
  <c r="AN36" i="81"/>
  <c r="AM36" i="81"/>
  <c r="AL36" i="81"/>
  <c r="AK36" i="81"/>
  <c r="AJ36" i="81"/>
  <c r="AI36" i="81"/>
  <c r="AH36" i="81"/>
  <c r="AG36" i="81"/>
  <c r="AF36" i="81"/>
  <c r="AE36" i="81"/>
  <c r="AD36" i="81"/>
  <c r="AC36" i="81"/>
  <c r="AB36" i="81"/>
  <c r="AA36" i="81"/>
  <c r="Z36" i="81"/>
  <c r="Y36" i="81"/>
  <c r="X36" i="81"/>
  <c r="W36" i="81"/>
  <c r="V36" i="81"/>
  <c r="U36" i="81"/>
  <c r="T36" i="81"/>
  <c r="S36" i="81"/>
  <c r="R36" i="81"/>
  <c r="Q36" i="81"/>
  <c r="P36" i="81"/>
  <c r="O36" i="81"/>
  <c r="N36" i="81"/>
  <c r="M36" i="81"/>
  <c r="L36" i="81"/>
  <c r="K36" i="81"/>
  <c r="J36" i="81"/>
  <c r="I36" i="81"/>
  <c r="H36" i="81"/>
  <c r="G36" i="81"/>
  <c r="F36" i="81"/>
  <c r="E36" i="81"/>
  <c r="D36" i="81"/>
  <c r="C36" i="81"/>
  <c r="B36" i="81"/>
  <c r="BJ34" i="81"/>
  <c r="BI34" i="81"/>
  <c r="BH34" i="81"/>
  <c r="BG34" i="81"/>
  <c r="BF34" i="81"/>
  <c r="BE34" i="81"/>
  <c r="BD34" i="81"/>
  <c r="BC34" i="81"/>
  <c r="BB34" i="81"/>
  <c r="BA34" i="81"/>
  <c r="AZ34" i="81"/>
  <c r="AY34" i="81"/>
  <c r="AX34" i="81"/>
  <c r="AW34" i="81"/>
  <c r="AV34" i="81"/>
  <c r="AU34" i="81"/>
  <c r="AT34" i="81"/>
  <c r="AS34" i="81"/>
  <c r="AR34" i="81"/>
  <c r="AQ34" i="81"/>
  <c r="AP34" i="81"/>
  <c r="AO34" i="81"/>
  <c r="AN34" i="81"/>
  <c r="AM34" i="81"/>
  <c r="AL34" i="81"/>
  <c r="AK34" i="81"/>
  <c r="AJ34" i="81"/>
  <c r="AI34" i="81"/>
  <c r="AH34" i="81"/>
  <c r="AG34" i="81"/>
  <c r="AF34" i="81"/>
  <c r="AE34" i="81"/>
  <c r="AD34" i="81"/>
  <c r="AC34" i="81"/>
  <c r="AB34" i="81"/>
  <c r="AA34" i="81"/>
  <c r="Z34" i="81"/>
  <c r="Y34" i="81"/>
  <c r="X34" i="81"/>
  <c r="W34" i="81"/>
  <c r="V34" i="81"/>
  <c r="U34" i="81"/>
  <c r="T34" i="81"/>
  <c r="S34" i="81"/>
  <c r="R34" i="81"/>
  <c r="Q34" i="81"/>
  <c r="P34" i="81"/>
  <c r="O34" i="81"/>
  <c r="N34" i="81"/>
  <c r="M34" i="81"/>
  <c r="L34" i="81"/>
  <c r="K34" i="81"/>
  <c r="J34" i="81"/>
  <c r="I34" i="81"/>
  <c r="H34" i="81"/>
  <c r="G34" i="81"/>
  <c r="F34" i="81"/>
  <c r="E34" i="81"/>
  <c r="D34" i="81"/>
  <c r="C34" i="81"/>
  <c r="B34" i="81"/>
  <c r="BJ32" i="81"/>
  <c r="BI32" i="81"/>
  <c r="BH32" i="81"/>
  <c r="BG32" i="81"/>
  <c r="BF32" i="81"/>
  <c r="BE32" i="81"/>
  <c r="BD32" i="81"/>
  <c r="BC32" i="81"/>
  <c r="BB32" i="81"/>
  <c r="BA32" i="81"/>
  <c r="AZ32" i="81"/>
  <c r="AY32" i="81"/>
  <c r="AX32" i="81"/>
  <c r="AW32" i="81"/>
  <c r="AV32" i="81"/>
  <c r="AU32" i="81"/>
  <c r="AT32" i="81"/>
  <c r="AS32" i="81"/>
  <c r="AR32" i="81"/>
  <c r="AQ32" i="81"/>
  <c r="AP32" i="81"/>
  <c r="AO32" i="81"/>
  <c r="AN32" i="81"/>
  <c r="AM32" i="81"/>
  <c r="AL32" i="81"/>
  <c r="AK32" i="81"/>
  <c r="AJ32" i="81"/>
  <c r="AI32" i="81"/>
  <c r="AH32" i="81"/>
  <c r="AG32" i="81"/>
  <c r="AF32" i="81"/>
  <c r="AE32" i="81"/>
  <c r="AD32" i="81"/>
  <c r="AC32" i="81"/>
  <c r="AB32" i="81"/>
  <c r="AA32" i="81"/>
  <c r="Z32" i="81"/>
  <c r="Y32" i="81"/>
  <c r="X32" i="81"/>
  <c r="W32" i="81"/>
  <c r="V32" i="81"/>
  <c r="U32" i="81"/>
  <c r="T32" i="81"/>
  <c r="S32" i="81"/>
  <c r="R32" i="81"/>
  <c r="Q32" i="81"/>
  <c r="P32" i="81"/>
  <c r="O32" i="81"/>
  <c r="N32" i="81"/>
  <c r="M32" i="81"/>
  <c r="L32" i="81"/>
  <c r="K32" i="81"/>
  <c r="J32" i="81"/>
  <c r="I32" i="81"/>
  <c r="H32" i="81"/>
  <c r="G32" i="81"/>
  <c r="F32" i="81"/>
  <c r="E32" i="81"/>
  <c r="D32" i="81"/>
  <c r="C32" i="81"/>
  <c r="B32" i="81"/>
  <c r="BJ30" i="81"/>
  <c r="BI30" i="81"/>
  <c r="BH30" i="81"/>
  <c r="BG30" i="81"/>
  <c r="BF30" i="81"/>
  <c r="BE30" i="81"/>
  <c r="BD30" i="81"/>
  <c r="BC30" i="81"/>
  <c r="BB30" i="81"/>
  <c r="BA30" i="81"/>
  <c r="AZ30" i="81"/>
  <c r="AY30" i="81"/>
  <c r="AX30" i="81"/>
  <c r="AW30" i="81"/>
  <c r="AV30" i="81"/>
  <c r="AU30" i="81"/>
  <c r="AT30" i="81"/>
  <c r="AS30" i="81"/>
  <c r="AR30" i="81"/>
  <c r="AQ30" i="81"/>
  <c r="AP30" i="81"/>
  <c r="AO30" i="81"/>
  <c r="AN30" i="81"/>
  <c r="AM30" i="81"/>
  <c r="AL30" i="81"/>
  <c r="AK30" i="81"/>
  <c r="AJ30" i="81"/>
  <c r="AI30" i="81"/>
  <c r="AH30" i="81"/>
  <c r="AG30" i="81"/>
  <c r="AF30" i="81"/>
  <c r="AE30" i="81"/>
  <c r="AD30" i="81"/>
  <c r="AC30" i="81"/>
  <c r="AB30" i="81"/>
  <c r="AA30" i="81"/>
  <c r="Z30" i="81"/>
  <c r="Y30" i="81"/>
  <c r="X30" i="81"/>
  <c r="W30" i="81"/>
  <c r="V30" i="81"/>
  <c r="U30" i="81"/>
  <c r="T30" i="81"/>
  <c r="S30" i="81"/>
  <c r="R30" i="81"/>
  <c r="Q30" i="81"/>
  <c r="P30" i="81"/>
  <c r="O30" i="81"/>
  <c r="N30" i="81"/>
  <c r="M30" i="81"/>
  <c r="L30" i="81"/>
  <c r="K30" i="81"/>
  <c r="J30" i="81"/>
  <c r="I30" i="81"/>
  <c r="H30" i="81"/>
  <c r="G30" i="81"/>
  <c r="F30" i="81"/>
  <c r="E30" i="81"/>
  <c r="D30" i="81"/>
  <c r="C30" i="81"/>
  <c r="B30" i="81"/>
  <c r="BJ28" i="81"/>
  <c r="BI28" i="81"/>
  <c r="BH28" i="81"/>
  <c r="BG28" i="81"/>
  <c r="BF28" i="81"/>
  <c r="BE28" i="81"/>
  <c r="BD28" i="81"/>
  <c r="BC28" i="81"/>
  <c r="BB28" i="81"/>
  <c r="BA28" i="81"/>
  <c r="AZ28" i="81"/>
  <c r="AY28" i="81"/>
  <c r="AX28" i="81"/>
  <c r="AW28" i="81"/>
  <c r="AV28" i="81"/>
  <c r="AU28" i="81"/>
  <c r="AT28" i="81"/>
  <c r="AS28" i="81"/>
  <c r="AR28" i="81"/>
  <c r="AQ28" i="81"/>
  <c r="AP28" i="81"/>
  <c r="AO28" i="81"/>
  <c r="AN28" i="81"/>
  <c r="AM28" i="81"/>
  <c r="AL28" i="81"/>
  <c r="AK28" i="81"/>
  <c r="AJ28" i="81"/>
  <c r="AI28" i="81"/>
  <c r="AH28" i="81"/>
  <c r="AG28" i="81"/>
  <c r="AF28" i="81"/>
  <c r="AE28" i="81"/>
  <c r="AD28" i="81"/>
  <c r="AC28" i="81"/>
  <c r="AB28" i="81"/>
  <c r="AA28" i="81"/>
  <c r="Z28" i="81"/>
  <c r="Y28" i="81"/>
  <c r="X28" i="81"/>
  <c r="W28" i="81"/>
  <c r="V28" i="81"/>
  <c r="U28" i="81"/>
  <c r="T28" i="81"/>
  <c r="S28" i="81"/>
  <c r="R28" i="81"/>
  <c r="Q28" i="81"/>
  <c r="P28" i="81"/>
  <c r="O28" i="81"/>
  <c r="N28" i="81"/>
  <c r="M28" i="81"/>
  <c r="L28" i="81"/>
  <c r="K28" i="81"/>
  <c r="J28" i="81"/>
  <c r="I28" i="81"/>
  <c r="H28" i="81"/>
  <c r="G28" i="81"/>
  <c r="F28" i="81"/>
  <c r="E28" i="81"/>
  <c r="D28" i="81"/>
  <c r="C28" i="81"/>
  <c r="B28" i="81"/>
  <c r="BJ26" i="81"/>
  <c r="BI26" i="81"/>
  <c r="BH26" i="81"/>
  <c r="BG26" i="81"/>
  <c r="BF26" i="81"/>
  <c r="BE26" i="81"/>
  <c r="BD26" i="81"/>
  <c r="BC26" i="81"/>
  <c r="BB26" i="81"/>
  <c r="BA26" i="81"/>
  <c r="AZ26" i="81"/>
  <c r="AY26" i="81"/>
  <c r="AX26" i="81"/>
  <c r="AW26" i="81"/>
  <c r="AV26" i="81"/>
  <c r="AU26" i="81"/>
  <c r="AT26" i="81"/>
  <c r="AS26" i="81"/>
  <c r="AR26" i="81"/>
  <c r="AQ26" i="81"/>
  <c r="AP26" i="81"/>
  <c r="AO26" i="81"/>
  <c r="AN26" i="81"/>
  <c r="AM26" i="81"/>
  <c r="AL26" i="81"/>
  <c r="AK26" i="81"/>
  <c r="AJ26" i="81"/>
  <c r="AI26" i="81"/>
  <c r="AH26" i="81"/>
  <c r="AG26" i="81"/>
  <c r="AF26" i="81"/>
  <c r="AE26" i="81"/>
  <c r="AD26" i="81"/>
  <c r="AC26" i="81"/>
  <c r="AB26" i="81"/>
  <c r="AA26" i="81"/>
  <c r="Z26" i="81"/>
  <c r="Y26" i="81"/>
  <c r="X26" i="81"/>
  <c r="W26" i="81"/>
  <c r="V26" i="81"/>
  <c r="U26" i="81"/>
  <c r="T26" i="81"/>
  <c r="S26" i="81"/>
  <c r="R26" i="81"/>
  <c r="Q26" i="81"/>
  <c r="P26" i="81"/>
  <c r="O26" i="81"/>
  <c r="N26" i="81"/>
  <c r="M26" i="81"/>
  <c r="L26" i="81"/>
  <c r="K26" i="81"/>
  <c r="J26" i="81"/>
  <c r="I26" i="81"/>
  <c r="H26" i="81"/>
  <c r="G26" i="81"/>
  <c r="F26" i="81"/>
  <c r="E26" i="81"/>
  <c r="D26" i="81"/>
  <c r="C26" i="81"/>
  <c r="B26" i="81"/>
  <c r="BJ24" i="81"/>
  <c r="BI24" i="81"/>
  <c r="BH24" i="81"/>
  <c r="BG24" i="81"/>
  <c r="BF24" i="81"/>
  <c r="BE24" i="81"/>
  <c r="BD24" i="81"/>
  <c r="BC24" i="81"/>
  <c r="BB24" i="81"/>
  <c r="BA24" i="81"/>
  <c r="AZ24" i="81"/>
  <c r="AY24" i="81"/>
  <c r="AX24" i="81"/>
  <c r="AW24" i="81"/>
  <c r="AV24" i="81"/>
  <c r="AU24" i="81"/>
  <c r="AT24" i="81"/>
  <c r="AS24" i="81"/>
  <c r="AR24" i="81"/>
  <c r="AQ24" i="81"/>
  <c r="AP24" i="81"/>
  <c r="AO24" i="81"/>
  <c r="AN24" i="81"/>
  <c r="AM24" i="81"/>
  <c r="AL24" i="81"/>
  <c r="AK24" i="81"/>
  <c r="AJ24" i="81"/>
  <c r="AI24" i="81"/>
  <c r="AH24" i="81"/>
  <c r="AG24" i="81"/>
  <c r="AF24" i="81"/>
  <c r="AE24" i="81"/>
  <c r="AD24" i="81"/>
  <c r="AC24" i="81"/>
  <c r="AB24" i="81"/>
  <c r="AA24" i="81"/>
  <c r="Z24" i="81"/>
  <c r="Y24" i="81"/>
  <c r="X24" i="81"/>
  <c r="W24" i="81"/>
  <c r="V24" i="81"/>
  <c r="U24" i="81"/>
  <c r="T24" i="81"/>
  <c r="S24" i="81"/>
  <c r="R24" i="81"/>
  <c r="Q24" i="81"/>
  <c r="P24" i="81"/>
  <c r="O24" i="81"/>
  <c r="N24" i="81"/>
  <c r="M24" i="81"/>
  <c r="L24" i="81"/>
  <c r="K24" i="81"/>
  <c r="J24" i="81"/>
  <c r="I24" i="81"/>
  <c r="H24" i="81"/>
  <c r="G24" i="81"/>
  <c r="F24" i="81"/>
  <c r="E24" i="81"/>
  <c r="D24" i="81"/>
  <c r="C24" i="81"/>
  <c r="B24" i="81"/>
  <c r="BJ22" i="81"/>
  <c r="BI22" i="81"/>
  <c r="BH22" i="81"/>
  <c r="BG22" i="81"/>
  <c r="BF22" i="81"/>
  <c r="BE22" i="81"/>
  <c r="BD22" i="81"/>
  <c r="BC22" i="81"/>
  <c r="BB22" i="81"/>
  <c r="BA22" i="81"/>
  <c r="AZ22" i="81"/>
  <c r="AY22" i="81"/>
  <c r="AX22" i="81"/>
  <c r="AW22" i="81"/>
  <c r="AV22" i="81"/>
  <c r="AU22" i="81"/>
  <c r="AT22" i="81"/>
  <c r="AS22" i="81"/>
  <c r="AR22" i="81"/>
  <c r="AQ22" i="81"/>
  <c r="AP22" i="81"/>
  <c r="AO22" i="81"/>
  <c r="AN22" i="81"/>
  <c r="AM22" i="81"/>
  <c r="AL22" i="81"/>
  <c r="AK22" i="81"/>
  <c r="AJ22" i="81"/>
  <c r="AI22" i="81"/>
  <c r="AH22" i="81"/>
  <c r="AG22" i="81"/>
  <c r="AF22" i="81"/>
  <c r="AE22" i="81"/>
  <c r="AD22" i="81"/>
  <c r="AC22" i="81"/>
  <c r="AB22" i="81"/>
  <c r="AA22" i="81"/>
  <c r="Z22" i="81"/>
  <c r="Y22" i="81"/>
  <c r="X22" i="81"/>
  <c r="W22" i="81"/>
  <c r="V22" i="81"/>
  <c r="U22" i="81"/>
  <c r="T22" i="81"/>
  <c r="S22" i="81"/>
  <c r="R22" i="81"/>
  <c r="Q22" i="81"/>
  <c r="P22" i="81"/>
  <c r="O22" i="81"/>
  <c r="N22" i="81"/>
  <c r="M22" i="81"/>
  <c r="L22" i="81"/>
  <c r="K22" i="81"/>
  <c r="J22" i="81"/>
  <c r="I22" i="81"/>
  <c r="H22" i="81"/>
  <c r="G22" i="81"/>
  <c r="F22" i="81"/>
  <c r="E22" i="81"/>
  <c r="D22" i="81"/>
  <c r="C22" i="81"/>
  <c r="B22" i="81"/>
  <c r="BJ21" i="81"/>
  <c r="BI21" i="81"/>
  <c r="BH21" i="81"/>
  <c r="BG21" i="81"/>
  <c r="BF21" i="81"/>
  <c r="BE21" i="81"/>
  <c r="BD21" i="81"/>
  <c r="BC21" i="81"/>
  <c r="BB21" i="81"/>
  <c r="BA21" i="81"/>
  <c r="AZ21" i="81"/>
  <c r="AY21" i="81"/>
  <c r="AX21" i="81"/>
  <c r="AW21" i="81"/>
  <c r="AV21" i="81"/>
  <c r="AU21" i="81"/>
  <c r="AT21" i="81"/>
  <c r="AS21" i="81"/>
  <c r="AR21" i="81"/>
  <c r="AQ21" i="81"/>
  <c r="AP21" i="81"/>
  <c r="AO21" i="81"/>
  <c r="AN21" i="81"/>
  <c r="AM21" i="81"/>
  <c r="AL21" i="81"/>
  <c r="AK21" i="81"/>
  <c r="AJ21" i="81"/>
  <c r="AI21" i="81"/>
  <c r="AH21" i="81"/>
  <c r="AG21" i="81"/>
  <c r="AF21" i="81"/>
  <c r="AE21" i="81"/>
  <c r="AD21" i="81"/>
  <c r="AC21" i="81"/>
  <c r="AB21" i="81"/>
  <c r="AA21" i="81"/>
  <c r="Z21" i="81"/>
  <c r="Y21" i="81"/>
  <c r="X21" i="81"/>
  <c r="W21" i="81"/>
  <c r="V21" i="81"/>
  <c r="U21" i="81"/>
  <c r="T21" i="81"/>
  <c r="S21" i="81"/>
  <c r="R21" i="81"/>
  <c r="Q21" i="81"/>
  <c r="P21" i="81"/>
  <c r="O21" i="81"/>
  <c r="N21" i="81"/>
  <c r="M21" i="81"/>
  <c r="L21" i="81"/>
  <c r="K21" i="81"/>
  <c r="J21" i="81"/>
  <c r="I21" i="81"/>
  <c r="H21" i="81"/>
  <c r="G21" i="81"/>
  <c r="F21" i="81"/>
  <c r="E21" i="81"/>
  <c r="D21" i="81"/>
  <c r="C21" i="81"/>
  <c r="B21" i="81"/>
  <c r="BJ19" i="81"/>
  <c r="BI19" i="81"/>
  <c r="BH19" i="81"/>
  <c r="BG19" i="81"/>
  <c r="BF19" i="81"/>
  <c r="BE19" i="81"/>
  <c r="BD19" i="81"/>
  <c r="BC19" i="81"/>
  <c r="BB19" i="81"/>
  <c r="BA19" i="81"/>
  <c r="AZ19" i="81"/>
  <c r="AY19" i="81"/>
  <c r="AX19" i="81"/>
  <c r="AW19" i="81"/>
  <c r="AV19" i="81"/>
  <c r="AU19" i="81"/>
  <c r="AT19" i="81"/>
  <c r="AS19" i="81"/>
  <c r="AR19" i="81"/>
  <c r="AQ19" i="81"/>
  <c r="AP19" i="81"/>
  <c r="AO19" i="81"/>
  <c r="AN19" i="81"/>
  <c r="AM19" i="81"/>
  <c r="AL19" i="81"/>
  <c r="AK19" i="81"/>
  <c r="AJ19" i="81"/>
  <c r="AI19" i="81"/>
  <c r="AH19" i="81"/>
  <c r="AG19" i="81"/>
  <c r="AF19" i="81"/>
  <c r="AE19" i="81"/>
  <c r="AD19" i="81"/>
  <c r="AC19" i="81"/>
  <c r="AB19" i="81"/>
  <c r="AA19" i="81"/>
  <c r="Z19" i="81"/>
  <c r="Y19" i="81"/>
  <c r="X19" i="81"/>
  <c r="W19" i="81"/>
  <c r="V19" i="81"/>
  <c r="U19" i="81"/>
  <c r="T19" i="81"/>
  <c r="S19" i="81"/>
  <c r="R19" i="81"/>
  <c r="Q19" i="81"/>
  <c r="P19" i="81"/>
  <c r="O19" i="81"/>
  <c r="N19" i="81"/>
  <c r="M19" i="81"/>
  <c r="L19" i="81"/>
  <c r="K19" i="81"/>
  <c r="J19" i="81"/>
  <c r="I19" i="81"/>
  <c r="H19" i="81"/>
  <c r="G19" i="81"/>
  <c r="F19" i="81"/>
  <c r="E19" i="81"/>
  <c r="D19" i="81"/>
  <c r="C19" i="81"/>
  <c r="B19" i="81"/>
  <c r="BJ17" i="81"/>
  <c r="BI17" i="81"/>
  <c r="BH17" i="81"/>
  <c r="BG17" i="81"/>
  <c r="BF17" i="81"/>
  <c r="BE17" i="81"/>
  <c r="BD17" i="81"/>
  <c r="BC17" i="81"/>
  <c r="BB17" i="81"/>
  <c r="BA17" i="81"/>
  <c r="AZ17" i="81"/>
  <c r="AY17" i="81"/>
  <c r="AX17" i="81"/>
  <c r="AW17" i="81"/>
  <c r="AV17" i="81"/>
  <c r="AU17" i="81"/>
  <c r="AT17" i="81"/>
  <c r="AS17" i="81"/>
  <c r="AR17" i="81"/>
  <c r="AQ17" i="81"/>
  <c r="AP17" i="81"/>
  <c r="AO17" i="81"/>
  <c r="AN17" i="81"/>
  <c r="AM17" i="81"/>
  <c r="AL17" i="81"/>
  <c r="AK17" i="81"/>
  <c r="AJ17" i="81"/>
  <c r="AI17" i="81"/>
  <c r="AH17" i="81"/>
  <c r="AG17" i="81"/>
  <c r="AF17" i="81"/>
  <c r="AE17" i="81"/>
  <c r="AD17" i="81"/>
  <c r="AC17" i="81"/>
  <c r="AB17" i="81"/>
  <c r="AA17" i="81"/>
  <c r="Z17" i="81"/>
  <c r="Y17" i="81"/>
  <c r="X17" i="81"/>
  <c r="W17" i="81"/>
  <c r="V17" i="81"/>
  <c r="U17" i="81"/>
  <c r="T17" i="81"/>
  <c r="S17" i="81"/>
  <c r="R17" i="81"/>
  <c r="Q17" i="81"/>
  <c r="P17" i="81"/>
  <c r="O17" i="81"/>
  <c r="N17" i="81"/>
  <c r="M17" i="81"/>
  <c r="L17" i="81"/>
  <c r="K17" i="81"/>
  <c r="J17" i="81"/>
  <c r="I17" i="81"/>
  <c r="H17" i="81"/>
  <c r="G17" i="81"/>
  <c r="F17" i="81"/>
  <c r="E17" i="81"/>
  <c r="D17" i="81"/>
  <c r="C17" i="81"/>
  <c r="B17" i="81"/>
  <c r="BJ15" i="81"/>
  <c r="BI15" i="81"/>
  <c r="BH15" i="81"/>
  <c r="BG15" i="81"/>
  <c r="BF15" i="81"/>
  <c r="BE15" i="81"/>
  <c r="BD15" i="81"/>
  <c r="BC15" i="81"/>
  <c r="BB15" i="81"/>
  <c r="BA15" i="81"/>
  <c r="AZ15" i="81"/>
  <c r="AY15" i="81"/>
  <c r="AX15" i="81"/>
  <c r="AW15" i="81"/>
  <c r="AV15" i="81"/>
  <c r="AU15" i="81"/>
  <c r="AT15" i="81"/>
  <c r="AS15" i="81"/>
  <c r="AR15" i="81"/>
  <c r="AQ15" i="81"/>
  <c r="AP15" i="81"/>
  <c r="AO15" i="81"/>
  <c r="AN15" i="81"/>
  <c r="AM15" i="81"/>
  <c r="AL15" i="81"/>
  <c r="AK15" i="81"/>
  <c r="AJ15" i="81"/>
  <c r="AI15" i="81"/>
  <c r="AH15" i="81"/>
  <c r="AG15" i="81"/>
  <c r="AF15" i="81"/>
  <c r="AE15" i="81"/>
  <c r="AD15" i="81"/>
  <c r="AC15" i="81"/>
  <c r="AB15" i="81"/>
  <c r="AA15" i="81"/>
  <c r="Z15" i="81"/>
  <c r="Y15" i="81"/>
  <c r="X15" i="81"/>
  <c r="W15" i="81"/>
  <c r="V15" i="81"/>
  <c r="U15" i="81"/>
  <c r="T15" i="81"/>
  <c r="S15" i="81"/>
  <c r="R15" i="81"/>
  <c r="Q15" i="81"/>
  <c r="P15" i="81"/>
  <c r="O15" i="81"/>
  <c r="N15" i="81"/>
  <c r="M15" i="81"/>
  <c r="L15" i="81"/>
  <c r="K15" i="81"/>
  <c r="J15" i="81"/>
  <c r="I15" i="81"/>
  <c r="H15" i="81"/>
  <c r="G15" i="81"/>
  <c r="F15" i="81"/>
  <c r="E15" i="81"/>
  <c r="D15" i="81"/>
  <c r="C15" i="81"/>
  <c r="B15" i="81"/>
  <c r="BJ13" i="81"/>
  <c r="BI13" i="81"/>
  <c r="BH13" i="81"/>
  <c r="BG13" i="81"/>
  <c r="BF13" i="81"/>
  <c r="BE13" i="81"/>
  <c r="BD13" i="81"/>
  <c r="BC13" i="81"/>
  <c r="BB13" i="81"/>
  <c r="BA13" i="81"/>
  <c r="AZ13" i="81"/>
  <c r="AY13" i="81"/>
  <c r="AX13" i="81"/>
  <c r="AW13" i="81"/>
  <c r="AV13" i="81"/>
  <c r="AU13" i="81"/>
  <c r="AT13" i="81"/>
  <c r="AS13" i="81"/>
  <c r="AR13" i="81"/>
  <c r="AQ13" i="81"/>
  <c r="AP13" i="81"/>
  <c r="AO13" i="81"/>
  <c r="AN13" i="81"/>
  <c r="AM13" i="81"/>
  <c r="AL13" i="81"/>
  <c r="AK13" i="81"/>
  <c r="AJ13" i="81"/>
  <c r="AI13" i="81"/>
  <c r="AH13" i="81"/>
  <c r="AG13" i="81"/>
  <c r="AF13" i="81"/>
  <c r="AE13" i="81"/>
  <c r="AD13" i="81"/>
  <c r="AC13" i="81"/>
  <c r="AB13" i="81"/>
  <c r="AA13" i="81"/>
  <c r="Z13" i="81"/>
  <c r="Y13" i="81"/>
  <c r="X13" i="81"/>
  <c r="W13" i="81"/>
  <c r="V13" i="81"/>
  <c r="U13" i="81"/>
  <c r="T13" i="81"/>
  <c r="S13" i="81"/>
  <c r="R13" i="81"/>
  <c r="Q13" i="81"/>
  <c r="P13" i="81"/>
  <c r="O13" i="81"/>
  <c r="N13" i="81"/>
  <c r="M13" i="81"/>
  <c r="L13" i="81"/>
  <c r="K13" i="81"/>
  <c r="J13" i="81"/>
  <c r="I13" i="81"/>
  <c r="H13" i="81"/>
  <c r="G13" i="81"/>
  <c r="F13" i="81"/>
  <c r="E13" i="81"/>
  <c r="D13" i="81"/>
  <c r="C13" i="81"/>
  <c r="B13" i="81"/>
  <c r="BJ11" i="81"/>
  <c r="BI11" i="81"/>
  <c r="BH11" i="81"/>
  <c r="BG11" i="81"/>
  <c r="BF11" i="81"/>
  <c r="BE11" i="81"/>
  <c r="BD11" i="81"/>
  <c r="BC11" i="81"/>
  <c r="BB11" i="81"/>
  <c r="BA11" i="81"/>
  <c r="AZ11" i="81"/>
  <c r="AY11" i="81"/>
  <c r="AX11" i="81"/>
  <c r="AW11" i="81"/>
  <c r="AV11" i="81"/>
  <c r="AU11" i="81"/>
  <c r="AT11" i="81"/>
  <c r="AS11" i="81"/>
  <c r="AR11" i="81"/>
  <c r="AQ11" i="81"/>
  <c r="AP11" i="81"/>
  <c r="AO11" i="81"/>
  <c r="AN11" i="81"/>
  <c r="AM11" i="81"/>
  <c r="AL11" i="81"/>
  <c r="AK11" i="81"/>
  <c r="AJ11" i="81"/>
  <c r="AI11" i="81"/>
  <c r="AH11" i="81"/>
  <c r="AG11" i="81"/>
  <c r="AF11" i="81"/>
  <c r="AE11" i="81"/>
  <c r="AD11" i="81"/>
  <c r="AC11" i="81"/>
  <c r="AB11" i="81"/>
  <c r="AA11" i="81"/>
  <c r="Z11" i="81"/>
  <c r="Y11" i="81"/>
  <c r="X11" i="81"/>
  <c r="W11" i="81"/>
  <c r="V11" i="81"/>
  <c r="U11" i="81"/>
  <c r="T11" i="81"/>
  <c r="S11" i="81"/>
  <c r="R11" i="81"/>
  <c r="Q11" i="81"/>
  <c r="P11" i="81"/>
  <c r="O11" i="81"/>
  <c r="N11" i="81"/>
  <c r="M11" i="81"/>
  <c r="L11" i="81"/>
  <c r="K11" i="81"/>
  <c r="J11" i="81"/>
  <c r="I11" i="81"/>
  <c r="H11" i="81"/>
  <c r="G11" i="81"/>
  <c r="F11" i="81"/>
  <c r="E11" i="81"/>
  <c r="D11" i="81"/>
  <c r="C11" i="81"/>
  <c r="B11" i="81"/>
  <c r="BJ9" i="81"/>
  <c r="BI9" i="81"/>
  <c r="BH9" i="81"/>
  <c r="BG9" i="81"/>
  <c r="BF9" i="81"/>
  <c r="BE9" i="81"/>
  <c r="BD9" i="81"/>
  <c r="BC9" i="81"/>
  <c r="BB9" i="81"/>
  <c r="BA9" i="81"/>
  <c r="AZ9" i="81"/>
  <c r="AY9" i="81"/>
  <c r="AX9" i="81"/>
  <c r="AW9" i="81"/>
  <c r="AV9" i="81"/>
  <c r="AU9" i="81"/>
  <c r="AT9" i="81"/>
  <c r="AS9" i="81"/>
  <c r="AR9" i="81"/>
  <c r="AQ9" i="81"/>
  <c r="AP9" i="81"/>
  <c r="AO9" i="81"/>
  <c r="AN9" i="81"/>
  <c r="AM9" i="81"/>
  <c r="AL9" i="81"/>
  <c r="AK9" i="81"/>
  <c r="AJ9" i="81"/>
  <c r="AI9" i="81"/>
  <c r="AH9" i="81"/>
  <c r="AG9" i="81"/>
  <c r="AF9" i="81"/>
  <c r="AE9" i="81"/>
  <c r="AD9" i="81"/>
  <c r="AC9" i="81"/>
  <c r="AB9" i="81"/>
  <c r="AA9" i="81"/>
  <c r="Z9" i="81"/>
  <c r="Y9" i="81"/>
  <c r="X9" i="81"/>
  <c r="W9" i="81"/>
  <c r="V9" i="81"/>
  <c r="U9" i="81"/>
  <c r="T9" i="81"/>
  <c r="S9" i="81"/>
  <c r="R9" i="81"/>
  <c r="Q9" i="81"/>
  <c r="P9" i="81"/>
  <c r="O9" i="81"/>
  <c r="N9" i="81"/>
  <c r="M9" i="81"/>
  <c r="L9" i="81"/>
  <c r="K9" i="81"/>
  <c r="J9" i="81"/>
  <c r="I9" i="81"/>
  <c r="H9" i="81"/>
  <c r="G9" i="81"/>
  <c r="F9" i="81"/>
  <c r="E9" i="81"/>
  <c r="D9" i="81"/>
  <c r="C9" i="81"/>
  <c r="B9" i="81"/>
  <c r="BJ7" i="81"/>
  <c r="BI7" i="81"/>
  <c r="BH7" i="81"/>
  <c r="BG7" i="81"/>
  <c r="BF7" i="81"/>
  <c r="BE7" i="81"/>
  <c r="BD7" i="81"/>
  <c r="BC7" i="81"/>
  <c r="BB7" i="81"/>
  <c r="BA7" i="81"/>
  <c r="AZ7" i="81"/>
  <c r="AY7" i="81"/>
  <c r="AX7" i="81"/>
  <c r="AW7" i="81"/>
  <c r="AV7" i="81"/>
  <c r="AU7" i="81"/>
  <c r="AT7" i="81"/>
  <c r="AS7" i="81"/>
  <c r="AR7" i="81"/>
  <c r="AQ7" i="81"/>
  <c r="AP7" i="81"/>
  <c r="AO7" i="81"/>
  <c r="AN7" i="81"/>
  <c r="AM7" i="81"/>
  <c r="AL7" i="81"/>
  <c r="AK7" i="81"/>
  <c r="AJ7" i="81"/>
  <c r="AI7" i="81"/>
  <c r="AH7" i="81"/>
  <c r="AG7" i="81"/>
  <c r="AF7" i="81"/>
  <c r="AE7" i="81"/>
  <c r="AD7" i="81"/>
  <c r="AC7" i="81"/>
  <c r="AB7" i="81"/>
  <c r="AA7" i="81"/>
  <c r="Z7" i="81"/>
  <c r="Y7" i="81"/>
  <c r="X7" i="81"/>
  <c r="W7" i="81"/>
  <c r="V7" i="81"/>
  <c r="U7" i="81"/>
  <c r="T7" i="81"/>
  <c r="S7" i="81"/>
  <c r="R7" i="81"/>
  <c r="Q7" i="81"/>
  <c r="P7" i="81"/>
  <c r="O7" i="81"/>
  <c r="N7" i="81"/>
  <c r="M7" i="81"/>
  <c r="L7" i="81"/>
  <c r="K7" i="81"/>
  <c r="J7" i="81"/>
  <c r="I7" i="81"/>
  <c r="H7" i="81"/>
  <c r="G7" i="81"/>
  <c r="F7" i="81"/>
  <c r="E7" i="81"/>
  <c r="D7" i="81"/>
  <c r="C7" i="81"/>
  <c r="B7" i="81"/>
  <c r="BJ5" i="81"/>
  <c r="BI5" i="81"/>
  <c r="BH5" i="81"/>
  <c r="BG5" i="81"/>
  <c r="BF5" i="81"/>
  <c r="BE5" i="81"/>
  <c r="BD5" i="81"/>
  <c r="BC5" i="81"/>
  <c r="BB5" i="81"/>
  <c r="BA5" i="81"/>
  <c r="AZ5" i="81"/>
  <c r="AY5" i="81"/>
  <c r="AX5" i="81"/>
  <c r="AW5" i="81"/>
  <c r="AV5" i="81"/>
  <c r="AU5" i="81"/>
  <c r="AT5" i="81"/>
  <c r="AS5" i="81"/>
  <c r="AR5" i="81"/>
  <c r="AQ5" i="81"/>
  <c r="AP5" i="81"/>
  <c r="AO5" i="81"/>
  <c r="AN5" i="81"/>
  <c r="AM5" i="81"/>
  <c r="AL5" i="81"/>
  <c r="AK5" i="81"/>
  <c r="AJ5" i="81"/>
  <c r="AI5" i="81"/>
  <c r="AH5" i="81"/>
  <c r="AG5" i="81"/>
  <c r="AF5" i="81"/>
  <c r="AE5" i="81"/>
  <c r="AD5" i="81"/>
  <c r="AC5" i="81"/>
  <c r="AB5" i="81"/>
  <c r="AA5" i="81"/>
  <c r="Z5" i="81"/>
  <c r="Y5" i="81"/>
  <c r="X5" i="81"/>
  <c r="W5" i="81"/>
  <c r="V5" i="81"/>
  <c r="U5" i="81"/>
  <c r="T5" i="81"/>
  <c r="S5" i="81"/>
  <c r="R5" i="81"/>
  <c r="Q5" i="81"/>
  <c r="P5" i="81"/>
  <c r="O5" i="81"/>
  <c r="N5" i="81"/>
  <c r="M5" i="81"/>
  <c r="L5" i="81"/>
  <c r="K5" i="81"/>
  <c r="J5" i="81"/>
  <c r="I5" i="81"/>
  <c r="H5" i="81"/>
  <c r="G5" i="81"/>
  <c r="F5" i="81"/>
  <c r="E5" i="81"/>
  <c r="D5" i="81"/>
  <c r="C5" i="81"/>
  <c r="B5" i="81"/>
  <c r="BJ4" i="81"/>
  <c r="BI4" i="81"/>
  <c r="BH4" i="81"/>
  <c r="BG4" i="81"/>
  <c r="BF4" i="81"/>
  <c r="BE4" i="81"/>
  <c r="BD4" i="81"/>
  <c r="BC4" i="81"/>
  <c r="BB4" i="81"/>
  <c r="BA4" i="81"/>
  <c r="AZ4" i="81"/>
  <c r="AY4" i="81"/>
  <c r="AX4" i="81"/>
  <c r="AW4" i="81"/>
  <c r="AV4" i="81"/>
  <c r="AU4" i="81"/>
  <c r="AT4" i="81"/>
  <c r="AS4" i="81"/>
  <c r="AR4" i="81"/>
  <c r="AQ4" i="81"/>
  <c r="AP4" i="81"/>
  <c r="AO4" i="81"/>
  <c r="AN4" i="81"/>
  <c r="AM4" i="81"/>
  <c r="AL4" i="81"/>
  <c r="AK4" i="81"/>
  <c r="AJ4" i="81"/>
  <c r="AI4" i="81"/>
  <c r="AH4" i="81"/>
  <c r="AG4" i="81"/>
  <c r="AF4" i="81"/>
  <c r="AE4" i="81"/>
  <c r="AD4" i="81"/>
  <c r="AC4" i="81"/>
  <c r="AB4" i="81"/>
  <c r="AA4" i="81"/>
  <c r="Z4" i="81"/>
  <c r="Y4" i="81"/>
  <c r="X4" i="81"/>
  <c r="W4" i="81"/>
  <c r="V4" i="81"/>
  <c r="U4" i="81"/>
  <c r="T4" i="81"/>
  <c r="S4" i="81"/>
  <c r="R4" i="81"/>
  <c r="Q4" i="81"/>
  <c r="P4" i="81"/>
  <c r="O4" i="81"/>
  <c r="N4" i="81"/>
  <c r="M4" i="81"/>
  <c r="L4" i="81"/>
  <c r="K4" i="81"/>
  <c r="J4" i="81"/>
  <c r="I4" i="81"/>
  <c r="H4" i="81"/>
  <c r="G4" i="81"/>
  <c r="F4" i="81"/>
  <c r="E4" i="81"/>
  <c r="D4" i="81"/>
  <c r="C4" i="81"/>
  <c r="B4" i="81"/>
  <c r="GU55" i="89"/>
  <c r="GT55" i="89"/>
  <c r="GS55" i="89"/>
  <c r="GR55" i="89"/>
  <c r="GQ55" i="89"/>
  <c r="GP55" i="89"/>
  <c r="GO55" i="89"/>
  <c r="GN55" i="89"/>
  <c r="GM55" i="89"/>
  <c r="GL55" i="89"/>
  <c r="GK55" i="89"/>
  <c r="GJ55" i="89"/>
  <c r="GI55" i="89"/>
  <c r="GH55" i="89"/>
  <c r="GG55" i="89"/>
  <c r="GF55" i="89"/>
  <c r="GE55" i="89"/>
  <c r="GD55" i="89"/>
  <c r="GC55" i="89"/>
  <c r="GB55" i="89"/>
  <c r="GA55" i="89"/>
  <c r="FZ55" i="89"/>
  <c r="FY55" i="89"/>
  <c r="FX55" i="89"/>
  <c r="FW55" i="89"/>
  <c r="FV55" i="89"/>
  <c r="FU55" i="89"/>
  <c r="FT55" i="89"/>
  <c r="FS55" i="89"/>
  <c r="FR55" i="89"/>
  <c r="FQ55" i="89"/>
  <c r="FP55" i="89"/>
  <c r="FO55" i="89"/>
  <c r="FN55" i="89"/>
  <c r="FM55" i="89"/>
  <c r="FL55" i="89"/>
  <c r="FK55" i="89"/>
  <c r="FJ55" i="89"/>
  <c r="FI55" i="89"/>
  <c r="FH55" i="89"/>
  <c r="FG55" i="89"/>
  <c r="FF55" i="89"/>
  <c r="FE55" i="89"/>
  <c r="FD55" i="89"/>
  <c r="FC55" i="89"/>
  <c r="FB55" i="89"/>
  <c r="FA55" i="89"/>
  <c r="EZ55" i="89"/>
  <c r="EY55" i="89"/>
  <c r="EX55" i="89"/>
  <c r="EW55" i="89"/>
  <c r="EV55" i="89"/>
  <c r="EU55" i="89"/>
  <c r="ET55" i="89"/>
  <c r="ES55" i="89"/>
  <c r="ER55" i="89"/>
  <c r="EQ55" i="89"/>
  <c r="EP55" i="89"/>
  <c r="EO55" i="89"/>
  <c r="EN55" i="89"/>
  <c r="EM55" i="89"/>
  <c r="EL55" i="89"/>
  <c r="EK55" i="89"/>
  <c r="EJ55" i="89"/>
  <c r="EI55" i="89"/>
  <c r="EH55" i="89"/>
  <c r="EG55" i="89"/>
  <c r="EF55" i="89"/>
  <c r="EE55" i="89"/>
  <c r="ED55" i="89"/>
  <c r="EC55" i="89"/>
  <c r="EB55" i="89"/>
  <c r="EA55" i="89"/>
  <c r="DZ55" i="89"/>
  <c r="DY55" i="89"/>
  <c r="DX55" i="89"/>
  <c r="DW55" i="89"/>
  <c r="DV55" i="89"/>
  <c r="DU55" i="89"/>
  <c r="DT55" i="89"/>
  <c r="DS55" i="89"/>
  <c r="DR55" i="89"/>
  <c r="DQ55" i="89"/>
  <c r="DP55" i="89"/>
  <c r="DO55" i="89"/>
  <c r="DN55" i="89"/>
  <c r="DM55" i="89"/>
  <c r="DL55" i="89"/>
  <c r="DK55" i="89"/>
  <c r="DJ55" i="89"/>
  <c r="DI55" i="89"/>
  <c r="DH55" i="89"/>
  <c r="DG55" i="89"/>
  <c r="DF55" i="89"/>
  <c r="DE55" i="89"/>
  <c r="DD55" i="89"/>
  <c r="DC55" i="89"/>
  <c r="DB55" i="89"/>
  <c r="DA55" i="89"/>
  <c r="CZ55" i="89"/>
  <c r="CY55" i="89"/>
  <c r="CX55" i="89"/>
  <c r="CW55" i="89"/>
  <c r="CV55" i="89"/>
  <c r="CU55" i="89"/>
  <c r="CT55" i="89"/>
  <c r="CS55" i="89"/>
  <c r="CR55" i="89"/>
  <c r="CQ55" i="89"/>
  <c r="CP55" i="89"/>
  <c r="CO55" i="89"/>
  <c r="CN55" i="89"/>
  <c r="CM55" i="89"/>
  <c r="CL55" i="89"/>
  <c r="CK55" i="89"/>
  <c r="CJ55" i="89"/>
  <c r="CI55" i="89"/>
  <c r="CH55" i="89"/>
  <c r="CG55" i="89"/>
  <c r="CF55" i="89"/>
  <c r="CE55" i="89"/>
  <c r="CD55" i="89"/>
  <c r="CC55" i="89"/>
  <c r="CB55" i="89"/>
  <c r="CA55" i="89"/>
  <c r="BZ55" i="89"/>
  <c r="BY55" i="89"/>
  <c r="BX55" i="89"/>
  <c r="BW55" i="89"/>
  <c r="BV55" i="89"/>
  <c r="BU55" i="89"/>
  <c r="BT55" i="89"/>
  <c r="BS55" i="89"/>
  <c r="BR55" i="89"/>
  <c r="BQ55" i="89"/>
  <c r="BP55" i="89"/>
  <c r="BO55" i="89"/>
  <c r="BN55" i="89"/>
  <c r="BM55" i="89"/>
  <c r="BL55" i="89"/>
  <c r="BK55" i="89"/>
  <c r="BJ55" i="89"/>
  <c r="BI55" i="89"/>
  <c r="BH55" i="89"/>
  <c r="BG55" i="89"/>
  <c r="BF55" i="89"/>
  <c r="BE55" i="89"/>
  <c r="BD55" i="89"/>
  <c r="BC55" i="89"/>
  <c r="BB55" i="89"/>
  <c r="BA55" i="89"/>
  <c r="AZ55" i="89"/>
  <c r="AY55" i="89"/>
  <c r="AX55" i="89"/>
  <c r="AW55" i="89"/>
  <c r="AV55" i="89"/>
  <c r="AU55" i="89"/>
  <c r="AT55" i="89"/>
  <c r="AS55" i="89"/>
  <c r="AR55" i="89"/>
  <c r="AQ55" i="89"/>
  <c r="AP55" i="89"/>
  <c r="AO55" i="89"/>
  <c r="AN55" i="89"/>
  <c r="AM55" i="89"/>
  <c r="AL55" i="89"/>
  <c r="AK55" i="89"/>
  <c r="AJ55" i="89"/>
  <c r="AI55" i="89"/>
  <c r="AH55" i="89"/>
  <c r="AG55" i="89"/>
  <c r="AF55" i="89"/>
  <c r="AE55" i="89"/>
  <c r="AD55" i="89"/>
  <c r="AC55" i="89"/>
  <c r="AB55" i="89"/>
  <c r="AA55" i="89"/>
  <c r="Z55" i="89"/>
  <c r="Y55" i="89"/>
  <c r="X55" i="89"/>
  <c r="W55" i="89"/>
  <c r="V55" i="89"/>
  <c r="U55" i="89"/>
  <c r="T55" i="89"/>
  <c r="S55" i="89"/>
  <c r="R55" i="89"/>
  <c r="Q55" i="89"/>
  <c r="P55" i="89"/>
  <c r="O55" i="89"/>
  <c r="N55" i="89"/>
  <c r="M55" i="89"/>
  <c r="L55" i="89"/>
  <c r="K55" i="89"/>
  <c r="J55" i="89"/>
  <c r="I55" i="89"/>
  <c r="H55" i="89"/>
  <c r="G55" i="89"/>
  <c r="F55" i="89"/>
  <c r="E55" i="89"/>
  <c r="D55" i="89"/>
  <c r="C55" i="89"/>
  <c r="B55" i="89"/>
  <c r="GU53" i="89"/>
  <c r="GT53" i="89"/>
  <c r="GS53" i="89"/>
  <c r="GR53" i="89"/>
  <c r="GQ53" i="89"/>
  <c r="GP53" i="89"/>
  <c r="GO53" i="89"/>
  <c r="GN53" i="89"/>
  <c r="GM53" i="89"/>
  <c r="GL53" i="89"/>
  <c r="GK53" i="89"/>
  <c r="GJ53" i="89"/>
  <c r="GI53" i="89"/>
  <c r="GH53" i="89"/>
  <c r="GG53" i="89"/>
  <c r="GF53" i="89"/>
  <c r="GE53" i="89"/>
  <c r="GD53" i="89"/>
  <c r="GC53" i="89"/>
  <c r="GB53" i="89"/>
  <c r="GA53" i="89"/>
  <c r="FZ53" i="89"/>
  <c r="FY53" i="89"/>
  <c r="FX53" i="89"/>
  <c r="FW53" i="89"/>
  <c r="FV53" i="89"/>
  <c r="FU53" i="89"/>
  <c r="FT53" i="89"/>
  <c r="FS53" i="89"/>
  <c r="FR53" i="89"/>
  <c r="FQ53" i="89"/>
  <c r="FP53" i="89"/>
  <c r="FO53" i="89"/>
  <c r="FN53" i="89"/>
  <c r="FM53" i="89"/>
  <c r="FL53" i="89"/>
  <c r="FK53" i="89"/>
  <c r="FJ53" i="89"/>
  <c r="FI53" i="89"/>
  <c r="FH53" i="89"/>
  <c r="FG53" i="89"/>
  <c r="FF53" i="89"/>
  <c r="FE53" i="89"/>
  <c r="FD53" i="89"/>
  <c r="FC53" i="89"/>
  <c r="FB53" i="89"/>
  <c r="FA53" i="89"/>
  <c r="EZ53" i="89"/>
  <c r="EY53" i="89"/>
  <c r="EX53" i="89"/>
  <c r="EW53" i="89"/>
  <c r="EV53" i="89"/>
  <c r="EU53" i="89"/>
  <c r="ET53" i="89"/>
  <c r="ES53" i="89"/>
  <c r="ER53" i="89"/>
  <c r="EQ53" i="89"/>
  <c r="EP53" i="89"/>
  <c r="EO53" i="89"/>
  <c r="EN53" i="89"/>
  <c r="EM53" i="89"/>
  <c r="EL53" i="89"/>
  <c r="EK53" i="89"/>
  <c r="EJ53" i="89"/>
  <c r="EI53" i="89"/>
  <c r="EH53" i="89"/>
  <c r="EG53" i="89"/>
  <c r="EF53" i="89"/>
  <c r="EE53" i="89"/>
  <c r="ED53" i="89"/>
  <c r="EC53" i="89"/>
  <c r="EB53" i="89"/>
  <c r="EA53" i="89"/>
  <c r="DZ53" i="89"/>
  <c r="DY53" i="89"/>
  <c r="DX53" i="89"/>
  <c r="DW53" i="89"/>
  <c r="DV53" i="89"/>
  <c r="DU53" i="89"/>
  <c r="DT53" i="89"/>
  <c r="DS53" i="89"/>
  <c r="DR53" i="89"/>
  <c r="DQ53" i="89"/>
  <c r="DP53" i="89"/>
  <c r="DO53" i="89"/>
  <c r="DN53" i="89"/>
  <c r="DM53" i="89"/>
  <c r="DL53" i="89"/>
  <c r="DK53" i="89"/>
  <c r="DJ53" i="89"/>
  <c r="DI53" i="89"/>
  <c r="DH53" i="89"/>
  <c r="DG53" i="89"/>
  <c r="DF53" i="89"/>
  <c r="DE53" i="89"/>
  <c r="DD53" i="89"/>
  <c r="DC53" i="89"/>
  <c r="DB53" i="89"/>
  <c r="DA53" i="89"/>
  <c r="CZ53" i="89"/>
  <c r="CY53" i="89"/>
  <c r="CX53" i="89"/>
  <c r="CW53" i="89"/>
  <c r="CV53" i="89"/>
  <c r="CU53" i="89"/>
  <c r="CT53" i="89"/>
  <c r="CS53" i="89"/>
  <c r="CR53" i="89"/>
  <c r="CQ53" i="89"/>
  <c r="CP53" i="89"/>
  <c r="CO53" i="89"/>
  <c r="CN53" i="89"/>
  <c r="CM53" i="89"/>
  <c r="CL53" i="89"/>
  <c r="CK53" i="89"/>
  <c r="CJ53" i="89"/>
  <c r="CI53" i="89"/>
  <c r="CH53" i="89"/>
  <c r="CG53" i="89"/>
  <c r="CF53" i="89"/>
  <c r="CE53" i="89"/>
  <c r="CD53" i="89"/>
  <c r="CC53" i="89"/>
  <c r="CB53" i="89"/>
  <c r="CA53" i="89"/>
  <c r="BZ53" i="89"/>
  <c r="BY53" i="89"/>
  <c r="BX53" i="89"/>
  <c r="BW53" i="89"/>
  <c r="BV53" i="89"/>
  <c r="BU53" i="89"/>
  <c r="BT53" i="89"/>
  <c r="BS53" i="89"/>
  <c r="BR53" i="89"/>
  <c r="BQ53" i="89"/>
  <c r="BP53" i="89"/>
  <c r="BO53" i="89"/>
  <c r="BN53" i="89"/>
  <c r="BM53" i="89"/>
  <c r="BL53" i="89"/>
  <c r="BK53" i="89"/>
  <c r="BJ53" i="89"/>
  <c r="BI53" i="89"/>
  <c r="BH53" i="89"/>
  <c r="BG53" i="89"/>
  <c r="BF53" i="89"/>
  <c r="BE53" i="89"/>
  <c r="BD53" i="89"/>
  <c r="BC53" i="89"/>
  <c r="BB53" i="89"/>
  <c r="BA53" i="89"/>
  <c r="AZ53" i="89"/>
  <c r="AY53" i="89"/>
  <c r="AX53" i="89"/>
  <c r="AW53" i="89"/>
  <c r="AV53" i="89"/>
  <c r="AU53" i="89"/>
  <c r="AT53" i="89"/>
  <c r="AS53" i="89"/>
  <c r="AR53" i="89"/>
  <c r="AQ53" i="89"/>
  <c r="AP53" i="89"/>
  <c r="AO53" i="89"/>
  <c r="AN53" i="89"/>
  <c r="AM53" i="89"/>
  <c r="AL53" i="89"/>
  <c r="AK53" i="89"/>
  <c r="AJ53" i="89"/>
  <c r="AI53" i="89"/>
  <c r="AH53" i="89"/>
  <c r="AG53" i="89"/>
  <c r="AF53" i="89"/>
  <c r="AE53" i="89"/>
  <c r="AD53" i="89"/>
  <c r="AC53" i="89"/>
  <c r="AB53" i="89"/>
  <c r="AA53" i="89"/>
  <c r="Z53" i="89"/>
  <c r="Y53" i="89"/>
  <c r="X53" i="89"/>
  <c r="W53" i="89"/>
  <c r="V53" i="89"/>
  <c r="U53" i="89"/>
  <c r="T53" i="89"/>
  <c r="S53" i="89"/>
  <c r="R53" i="89"/>
  <c r="Q53" i="89"/>
  <c r="P53" i="89"/>
  <c r="O53" i="89"/>
  <c r="N53" i="89"/>
  <c r="M53" i="89"/>
  <c r="L53" i="89"/>
  <c r="K53" i="89"/>
  <c r="J53" i="89"/>
  <c r="I53" i="89"/>
  <c r="H53" i="89"/>
  <c r="G53" i="89"/>
  <c r="F53" i="89"/>
  <c r="E53" i="89"/>
  <c r="D53" i="89"/>
  <c r="C53" i="89"/>
  <c r="B53" i="89"/>
  <c r="GU52" i="89"/>
  <c r="GT52" i="89"/>
  <c r="GS52" i="89"/>
  <c r="GR52" i="89"/>
  <c r="GQ52" i="89"/>
  <c r="GP52" i="89"/>
  <c r="GO52" i="89"/>
  <c r="GN52" i="89"/>
  <c r="GM52" i="89"/>
  <c r="GL52" i="89"/>
  <c r="GK52" i="89"/>
  <c r="GJ52" i="89"/>
  <c r="GI52" i="89"/>
  <c r="GH52" i="89"/>
  <c r="GG52" i="89"/>
  <c r="GF52" i="89"/>
  <c r="GE52" i="89"/>
  <c r="GD52" i="89"/>
  <c r="GC52" i="89"/>
  <c r="GB52" i="89"/>
  <c r="GA52" i="89"/>
  <c r="FZ52" i="89"/>
  <c r="FY52" i="89"/>
  <c r="FX52" i="89"/>
  <c r="FW52" i="89"/>
  <c r="FV52" i="89"/>
  <c r="FU52" i="89"/>
  <c r="FT52" i="89"/>
  <c r="FS52" i="89"/>
  <c r="FR52" i="89"/>
  <c r="FQ52" i="89"/>
  <c r="FP52" i="89"/>
  <c r="FO52" i="89"/>
  <c r="FN52" i="89"/>
  <c r="FM52" i="89"/>
  <c r="FL52" i="89"/>
  <c r="FK52" i="89"/>
  <c r="FJ52" i="89"/>
  <c r="FI52" i="89"/>
  <c r="FH52" i="89"/>
  <c r="FG52" i="89"/>
  <c r="FF52" i="89"/>
  <c r="FE52" i="89"/>
  <c r="FD52" i="89"/>
  <c r="FC52" i="89"/>
  <c r="FB52" i="89"/>
  <c r="FA52" i="89"/>
  <c r="EZ52" i="89"/>
  <c r="EY52" i="89"/>
  <c r="EX52" i="89"/>
  <c r="EW52" i="89"/>
  <c r="EV52" i="89"/>
  <c r="EU52" i="89"/>
  <c r="ET52" i="89"/>
  <c r="ES52" i="89"/>
  <c r="ER52" i="89"/>
  <c r="EQ52" i="89"/>
  <c r="EP52" i="89"/>
  <c r="EO52" i="89"/>
  <c r="EN52" i="89"/>
  <c r="EM52" i="89"/>
  <c r="EL52" i="89"/>
  <c r="EK52" i="89"/>
  <c r="EJ52" i="89"/>
  <c r="EI52" i="89"/>
  <c r="EH52" i="89"/>
  <c r="EG52" i="89"/>
  <c r="EF52" i="89"/>
  <c r="EE52" i="89"/>
  <c r="ED52" i="89"/>
  <c r="EC52" i="89"/>
  <c r="EB52" i="89"/>
  <c r="EA52" i="89"/>
  <c r="DZ52" i="89"/>
  <c r="DY52" i="89"/>
  <c r="DX52" i="89"/>
  <c r="DW52" i="89"/>
  <c r="DV52" i="89"/>
  <c r="DU52" i="89"/>
  <c r="DT52" i="89"/>
  <c r="DS52" i="89"/>
  <c r="DR52" i="89"/>
  <c r="DQ52" i="89"/>
  <c r="DP52" i="89"/>
  <c r="DO52" i="89"/>
  <c r="DN52" i="89"/>
  <c r="DM52" i="89"/>
  <c r="DL52" i="89"/>
  <c r="DK52" i="89"/>
  <c r="DJ52" i="89"/>
  <c r="DI52" i="89"/>
  <c r="DH52" i="89"/>
  <c r="DG52" i="89"/>
  <c r="DF52" i="89"/>
  <c r="DE52" i="89"/>
  <c r="DD52" i="89"/>
  <c r="DC52" i="89"/>
  <c r="DB52" i="89"/>
  <c r="DA52" i="89"/>
  <c r="CZ52" i="89"/>
  <c r="CY52" i="89"/>
  <c r="CX52" i="89"/>
  <c r="CW52" i="89"/>
  <c r="CV52" i="89"/>
  <c r="CU52" i="89"/>
  <c r="CT52" i="89"/>
  <c r="CS52" i="89"/>
  <c r="CR52" i="89"/>
  <c r="CQ52" i="89"/>
  <c r="CP52" i="89"/>
  <c r="CO52" i="89"/>
  <c r="CN52" i="89"/>
  <c r="CM52" i="89"/>
  <c r="CL52" i="89"/>
  <c r="CK52" i="89"/>
  <c r="CJ52" i="89"/>
  <c r="CI52" i="89"/>
  <c r="CH52" i="89"/>
  <c r="CG52" i="89"/>
  <c r="CF52" i="89"/>
  <c r="CE52" i="89"/>
  <c r="CD52" i="89"/>
  <c r="CC52" i="89"/>
  <c r="CB52" i="89"/>
  <c r="CA52" i="89"/>
  <c r="BZ52" i="89"/>
  <c r="BY52" i="89"/>
  <c r="BX52" i="89"/>
  <c r="BW52" i="89"/>
  <c r="BV52" i="89"/>
  <c r="BU52" i="89"/>
  <c r="BT52" i="89"/>
  <c r="BS52" i="89"/>
  <c r="BR52" i="89"/>
  <c r="BQ52" i="89"/>
  <c r="BP52" i="89"/>
  <c r="BO52" i="89"/>
  <c r="BN52" i="89"/>
  <c r="BM52" i="89"/>
  <c r="BL52" i="89"/>
  <c r="BK52" i="89"/>
  <c r="BJ52" i="89"/>
  <c r="BI52" i="89"/>
  <c r="BH52" i="89"/>
  <c r="BG52" i="89"/>
  <c r="BF52" i="89"/>
  <c r="BE52" i="89"/>
  <c r="BD52" i="89"/>
  <c r="BC52" i="89"/>
  <c r="BB52" i="89"/>
  <c r="BA52" i="89"/>
  <c r="AZ52" i="89"/>
  <c r="AY52" i="89"/>
  <c r="AX52" i="89"/>
  <c r="AW52" i="89"/>
  <c r="AV52" i="89"/>
  <c r="AU52" i="89"/>
  <c r="AT52" i="89"/>
  <c r="AS52" i="89"/>
  <c r="AR52" i="89"/>
  <c r="AQ52" i="89"/>
  <c r="AP52" i="89"/>
  <c r="AO52" i="89"/>
  <c r="AN52" i="89"/>
  <c r="AM52" i="89"/>
  <c r="AL52" i="89"/>
  <c r="AK52" i="89"/>
  <c r="AJ52" i="89"/>
  <c r="AI52" i="89"/>
  <c r="AH52" i="89"/>
  <c r="AG52" i="89"/>
  <c r="AF52" i="89"/>
  <c r="AE52" i="89"/>
  <c r="AD52" i="89"/>
  <c r="AC52" i="89"/>
  <c r="AB52" i="89"/>
  <c r="AA52" i="89"/>
  <c r="Z52" i="89"/>
  <c r="Y52" i="89"/>
  <c r="X52" i="89"/>
  <c r="W52" i="89"/>
  <c r="V52" i="89"/>
  <c r="U52" i="89"/>
  <c r="T52" i="89"/>
  <c r="S52" i="89"/>
  <c r="R52" i="89"/>
  <c r="Q52" i="89"/>
  <c r="P52" i="89"/>
  <c r="O52" i="89"/>
  <c r="N52" i="89"/>
  <c r="M52" i="89"/>
  <c r="L52" i="89"/>
  <c r="K52" i="89"/>
  <c r="J52" i="89"/>
  <c r="I52" i="89"/>
  <c r="H52" i="89"/>
  <c r="G52" i="89"/>
  <c r="F52" i="89"/>
  <c r="E52" i="89"/>
  <c r="D52" i="89"/>
  <c r="C52" i="89"/>
  <c r="B52" i="89"/>
  <c r="GU50" i="89"/>
  <c r="GT50" i="89"/>
  <c r="GS50" i="89"/>
  <c r="GR50" i="89"/>
  <c r="GQ50" i="89"/>
  <c r="GP50" i="89"/>
  <c r="GO50" i="89"/>
  <c r="GN50" i="89"/>
  <c r="GM50" i="89"/>
  <c r="GL50" i="89"/>
  <c r="GK50" i="89"/>
  <c r="GJ50" i="89"/>
  <c r="GI50" i="89"/>
  <c r="GH50" i="89"/>
  <c r="GG50" i="89"/>
  <c r="GF50" i="89"/>
  <c r="GE50" i="89"/>
  <c r="GD50" i="89"/>
  <c r="GC50" i="89"/>
  <c r="GB50" i="89"/>
  <c r="GA50" i="89"/>
  <c r="FZ50" i="89"/>
  <c r="FY50" i="89"/>
  <c r="FX50" i="89"/>
  <c r="FW50" i="89"/>
  <c r="FV50" i="89"/>
  <c r="FU50" i="89"/>
  <c r="FT50" i="89"/>
  <c r="FS50" i="89"/>
  <c r="FR50" i="89"/>
  <c r="FQ50" i="89"/>
  <c r="FP50" i="89"/>
  <c r="FO50" i="89"/>
  <c r="FN50" i="89"/>
  <c r="FM50" i="89"/>
  <c r="FL50" i="89"/>
  <c r="FK50" i="89"/>
  <c r="FJ50" i="89"/>
  <c r="FI50" i="89"/>
  <c r="FH50" i="89"/>
  <c r="FG50" i="89"/>
  <c r="FF50" i="89"/>
  <c r="FE50" i="89"/>
  <c r="FD50" i="89"/>
  <c r="FC50" i="89"/>
  <c r="FB50" i="89"/>
  <c r="FA50" i="89"/>
  <c r="EZ50" i="89"/>
  <c r="EY50" i="89"/>
  <c r="EX50" i="89"/>
  <c r="EW50" i="89"/>
  <c r="EV50" i="89"/>
  <c r="EU50" i="89"/>
  <c r="ET50" i="89"/>
  <c r="ES50" i="89"/>
  <c r="ER50" i="89"/>
  <c r="EQ50" i="89"/>
  <c r="EP50" i="89"/>
  <c r="EO50" i="89"/>
  <c r="EN50" i="89"/>
  <c r="EM50" i="89"/>
  <c r="EL50" i="89"/>
  <c r="EK50" i="89"/>
  <c r="EJ50" i="89"/>
  <c r="EI50" i="89"/>
  <c r="EH50" i="89"/>
  <c r="EG50" i="89"/>
  <c r="EF50" i="89"/>
  <c r="EE50" i="89"/>
  <c r="ED50" i="89"/>
  <c r="EC50" i="89"/>
  <c r="EB50" i="89"/>
  <c r="EA50" i="89"/>
  <c r="DZ50" i="89"/>
  <c r="DY50" i="89"/>
  <c r="DX50" i="89"/>
  <c r="DW50" i="89"/>
  <c r="DV50" i="89"/>
  <c r="DU50" i="89"/>
  <c r="DT50" i="89"/>
  <c r="DS50" i="89"/>
  <c r="DR50" i="89"/>
  <c r="DQ50" i="89"/>
  <c r="DP50" i="89"/>
  <c r="DO50" i="89"/>
  <c r="DN50" i="89"/>
  <c r="DM50" i="89"/>
  <c r="DL50" i="89"/>
  <c r="DK50" i="89"/>
  <c r="DJ50" i="89"/>
  <c r="DI50" i="89"/>
  <c r="DH50" i="89"/>
  <c r="DG50" i="89"/>
  <c r="DF50" i="89"/>
  <c r="DE50" i="89"/>
  <c r="DD50" i="89"/>
  <c r="DC50" i="89"/>
  <c r="DB50" i="89"/>
  <c r="DA50" i="89"/>
  <c r="CZ50" i="89"/>
  <c r="CY50" i="89"/>
  <c r="CX50" i="89"/>
  <c r="CW50" i="89"/>
  <c r="CV50" i="89"/>
  <c r="CU50" i="89"/>
  <c r="CT50" i="89"/>
  <c r="CS50" i="89"/>
  <c r="CR50" i="89"/>
  <c r="CQ50" i="89"/>
  <c r="CP50" i="89"/>
  <c r="CO50" i="89"/>
  <c r="CN50" i="89"/>
  <c r="CM50" i="89"/>
  <c r="CL50" i="89"/>
  <c r="CK50" i="89"/>
  <c r="CJ50" i="89"/>
  <c r="CI50" i="89"/>
  <c r="CH50" i="89"/>
  <c r="CG50" i="89"/>
  <c r="CF50" i="89"/>
  <c r="CE50" i="89"/>
  <c r="CD50" i="89"/>
  <c r="CC50" i="89"/>
  <c r="CB50" i="89"/>
  <c r="CA50" i="89"/>
  <c r="BZ50" i="89"/>
  <c r="BY50" i="89"/>
  <c r="BX50" i="89"/>
  <c r="BW50" i="89"/>
  <c r="BV50" i="89"/>
  <c r="BU50" i="89"/>
  <c r="BT50" i="89"/>
  <c r="BS50" i="89"/>
  <c r="BR50" i="89"/>
  <c r="BQ50" i="89"/>
  <c r="BP50" i="89"/>
  <c r="BO50" i="89"/>
  <c r="BN50" i="89"/>
  <c r="BM50" i="89"/>
  <c r="BL50" i="89"/>
  <c r="BK50" i="89"/>
  <c r="BJ50" i="89"/>
  <c r="BI50" i="89"/>
  <c r="BH50" i="89"/>
  <c r="BG50" i="89"/>
  <c r="BF50" i="89"/>
  <c r="BE50" i="89"/>
  <c r="BD50" i="89"/>
  <c r="BC50" i="89"/>
  <c r="BB50" i="89"/>
  <c r="BA50" i="89"/>
  <c r="AZ50" i="89"/>
  <c r="AY50" i="89"/>
  <c r="AX50" i="89"/>
  <c r="AW50" i="89"/>
  <c r="AV50" i="89"/>
  <c r="AU50" i="89"/>
  <c r="AT50" i="89"/>
  <c r="AS50" i="89"/>
  <c r="AR50" i="89"/>
  <c r="AQ50" i="89"/>
  <c r="AP50" i="89"/>
  <c r="AO50" i="89"/>
  <c r="AN50" i="89"/>
  <c r="AM50" i="89"/>
  <c r="AL50" i="89"/>
  <c r="AK50" i="89"/>
  <c r="AJ50" i="89"/>
  <c r="AI50" i="89"/>
  <c r="AH50" i="89"/>
  <c r="AG50" i="89"/>
  <c r="AF50" i="89"/>
  <c r="AE50" i="89"/>
  <c r="AD50" i="89"/>
  <c r="AC50" i="89"/>
  <c r="AB50" i="89"/>
  <c r="AA50" i="89"/>
  <c r="Z50" i="89"/>
  <c r="Y50" i="89"/>
  <c r="X50" i="89"/>
  <c r="W50" i="89"/>
  <c r="V50" i="89"/>
  <c r="U50" i="89"/>
  <c r="T50" i="89"/>
  <c r="S50" i="89"/>
  <c r="R50" i="89"/>
  <c r="Q50" i="89"/>
  <c r="P50" i="89"/>
  <c r="O50" i="89"/>
  <c r="N50" i="89"/>
  <c r="M50" i="89"/>
  <c r="L50" i="89"/>
  <c r="K50" i="89"/>
  <c r="J50" i="89"/>
  <c r="I50" i="89"/>
  <c r="H50" i="89"/>
  <c r="G50" i="89"/>
  <c r="F50" i="89"/>
  <c r="E50" i="89"/>
  <c r="D50" i="89"/>
  <c r="C50" i="89"/>
  <c r="B50" i="89"/>
  <c r="GU49" i="89"/>
  <c r="GT49" i="89"/>
  <c r="GS49" i="89"/>
  <c r="GR49" i="89"/>
  <c r="GQ49" i="89"/>
  <c r="GP49" i="89"/>
  <c r="GO49" i="89"/>
  <c r="GN49" i="89"/>
  <c r="GM49" i="89"/>
  <c r="GL49" i="89"/>
  <c r="GK49" i="89"/>
  <c r="GJ49" i="89"/>
  <c r="GI49" i="89"/>
  <c r="GH49" i="89"/>
  <c r="GG49" i="89"/>
  <c r="GF49" i="89"/>
  <c r="GE49" i="89"/>
  <c r="GD49" i="89"/>
  <c r="GC49" i="89"/>
  <c r="GB49" i="89"/>
  <c r="GA49" i="89"/>
  <c r="FZ49" i="89"/>
  <c r="FY49" i="89"/>
  <c r="FX49" i="89"/>
  <c r="FW49" i="89"/>
  <c r="FV49" i="89"/>
  <c r="FU49" i="89"/>
  <c r="FT49" i="89"/>
  <c r="FS49" i="89"/>
  <c r="FR49" i="89"/>
  <c r="FQ49" i="89"/>
  <c r="FP49" i="89"/>
  <c r="FO49" i="89"/>
  <c r="FN49" i="89"/>
  <c r="FM49" i="89"/>
  <c r="FL49" i="89"/>
  <c r="FK49" i="89"/>
  <c r="FJ49" i="89"/>
  <c r="FI49" i="89"/>
  <c r="FH49" i="89"/>
  <c r="FG49" i="89"/>
  <c r="FF49" i="89"/>
  <c r="FE49" i="89"/>
  <c r="FD49" i="89"/>
  <c r="FC49" i="89"/>
  <c r="FB49" i="89"/>
  <c r="FA49" i="89"/>
  <c r="EZ49" i="89"/>
  <c r="EY49" i="89"/>
  <c r="EX49" i="89"/>
  <c r="EW49" i="89"/>
  <c r="EV49" i="89"/>
  <c r="EU49" i="89"/>
  <c r="ET49" i="89"/>
  <c r="ES49" i="89"/>
  <c r="ER49" i="89"/>
  <c r="EQ49" i="89"/>
  <c r="EP49" i="89"/>
  <c r="EO49" i="89"/>
  <c r="EN49" i="89"/>
  <c r="EM49" i="89"/>
  <c r="EL49" i="89"/>
  <c r="EK49" i="89"/>
  <c r="EJ49" i="89"/>
  <c r="EI49" i="89"/>
  <c r="EH49" i="89"/>
  <c r="EG49" i="89"/>
  <c r="EF49" i="89"/>
  <c r="EE49" i="89"/>
  <c r="ED49" i="89"/>
  <c r="EC49" i="89"/>
  <c r="EB49" i="89"/>
  <c r="EA49" i="89"/>
  <c r="DZ49" i="89"/>
  <c r="DY49" i="89"/>
  <c r="DX49" i="89"/>
  <c r="DW49" i="89"/>
  <c r="DV49" i="89"/>
  <c r="DU49" i="89"/>
  <c r="DT49" i="89"/>
  <c r="DS49" i="89"/>
  <c r="DR49" i="89"/>
  <c r="DQ49" i="89"/>
  <c r="DP49" i="89"/>
  <c r="DO49" i="89"/>
  <c r="DN49" i="89"/>
  <c r="DM49" i="89"/>
  <c r="DL49" i="89"/>
  <c r="DK49" i="89"/>
  <c r="DJ49" i="89"/>
  <c r="DI49" i="89"/>
  <c r="DH49" i="89"/>
  <c r="DG49" i="89"/>
  <c r="DF49" i="89"/>
  <c r="DE49" i="89"/>
  <c r="DD49" i="89"/>
  <c r="DC49" i="89"/>
  <c r="DB49" i="89"/>
  <c r="DA49" i="89"/>
  <c r="CZ49" i="89"/>
  <c r="CY49" i="89"/>
  <c r="CX49" i="89"/>
  <c r="CW49" i="89"/>
  <c r="CV49" i="89"/>
  <c r="CU49" i="89"/>
  <c r="CT49" i="89"/>
  <c r="CS49" i="89"/>
  <c r="CR49" i="89"/>
  <c r="CQ49" i="89"/>
  <c r="CP49" i="89"/>
  <c r="CO49" i="89"/>
  <c r="CN49" i="89"/>
  <c r="CM49" i="89"/>
  <c r="CL49" i="89"/>
  <c r="CK49" i="89"/>
  <c r="CJ49" i="89"/>
  <c r="CI49" i="89"/>
  <c r="CH49" i="89"/>
  <c r="CG49" i="89"/>
  <c r="CF49" i="89"/>
  <c r="CE49" i="89"/>
  <c r="CD49" i="89"/>
  <c r="CC49" i="89"/>
  <c r="CB49" i="89"/>
  <c r="CA49" i="89"/>
  <c r="BZ49" i="89"/>
  <c r="BY49" i="89"/>
  <c r="BX49" i="89"/>
  <c r="BW49" i="89"/>
  <c r="BV49" i="89"/>
  <c r="BU49" i="89"/>
  <c r="BT49" i="89"/>
  <c r="BS49" i="89"/>
  <c r="BR49" i="89"/>
  <c r="BQ49" i="89"/>
  <c r="BP49" i="89"/>
  <c r="BO49" i="89"/>
  <c r="BN49" i="89"/>
  <c r="BM49" i="89"/>
  <c r="BL49" i="89"/>
  <c r="BK49" i="89"/>
  <c r="BJ49" i="89"/>
  <c r="BI49" i="89"/>
  <c r="BH49" i="89"/>
  <c r="BG49" i="89"/>
  <c r="BF49" i="89"/>
  <c r="BE49" i="89"/>
  <c r="BD49" i="89"/>
  <c r="BC49" i="89"/>
  <c r="BB49" i="89"/>
  <c r="BA49" i="89"/>
  <c r="AZ49" i="89"/>
  <c r="AY49" i="89"/>
  <c r="AX49" i="89"/>
  <c r="AW49" i="89"/>
  <c r="AV49" i="89"/>
  <c r="AU49" i="89"/>
  <c r="AT49" i="89"/>
  <c r="AS49" i="89"/>
  <c r="AR49" i="89"/>
  <c r="AQ49" i="89"/>
  <c r="AP49" i="89"/>
  <c r="AO49" i="89"/>
  <c r="AN49" i="89"/>
  <c r="AM49" i="89"/>
  <c r="AL49" i="89"/>
  <c r="AK49" i="89"/>
  <c r="AJ49" i="89"/>
  <c r="AI49" i="89"/>
  <c r="AH49" i="89"/>
  <c r="AG49" i="89"/>
  <c r="AF49" i="89"/>
  <c r="AE49" i="89"/>
  <c r="AD49" i="89"/>
  <c r="AC49" i="89"/>
  <c r="AB49" i="89"/>
  <c r="AA49" i="89"/>
  <c r="Z49" i="89"/>
  <c r="Y49" i="89"/>
  <c r="X49" i="89"/>
  <c r="W49" i="89"/>
  <c r="V49" i="89"/>
  <c r="U49" i="89"/>
  <c r="T49" i="89"/>
  <c r="S49" i="89"/>
  <c r="R49" i="89"/>
  <c r="Q49" i="89"/>
  <c r="P49" i="89"/>
  <c r="O49" i="89"/>
  <c r="N49" i="89"/>
  <c r="M49" i="89"/>
  <c r="L49" i="89"/>
  <c r="K49" i="89"/>
  <c r="J49" i="89"/>
  <c r="I49" i="89"/>
  <c r="H49" i="89"/>
  <c r="G49" i="89"/>
  <c r="F49" i="89"/>
  <c r="E49" i="89"/>
  <c r="D49" i="89"/>
  <c r="C49" i="89"/>
  <c r="B49" i="89"/>
  <c r="GU47" i="89"/>
  <c r="GT47" i="89"/>
  <c r="GS47" i="89"/>
  <c r="GR47" i="89"/>
  <c r="GQ47" i="89"/>
  <c r="GP47" i="89"/>
  <c r="GO47" i="89"/>
  <c r="GN47" i="89"/>
  <c r="GM47" i="89"/>
  <c r="GL47" i="89"/>
  <c r="GK47" i="89"/>
  <c r="GJ47" i="89"/>
  <c r="GI47" i="89"/>
  <c r="GH47" i="89"/>
  <c r="GG47" i="89"/>
  <c r="GF47" i="89"/>
  <c r="GE47" i="89"/>
  <c r="GD47" i="89"/>
  <c r="GC47" i="89"/>
  <c r="GB47" i="89"/>
  <c r="GA47" i="89"/>
  <c r="FZ47" i="89"/>
  <c r="FY47" i="89"/>
  <c r="FX47" i="89"/>
  <c r="FW47" i="89"/>
  <c r="FV47" i="89"/>
  <c r="FU47" i="89"/>
  <c r="FT47" i="89"/>
  <c r="FS47" i="89"/>
  <c r="FR47" i="89"/>
  <c r="FQ47" i="89"/>
  <c r="FP47" i="89"/>
  <c r="FO47" i="89"/>
  <c r="FN47" i="89"/>
  <c r="FM47" i="89"/>
  <c r="FL47" i="89"/>
  <c r="FK47" i="89"/>
  <c r="FJ47" i="89"/>
  <c r="FI47" i="89"/>
  <c r="FH47" i="89"/>
  <c r="FG47" i="89"/>
  <c r="FF47" i="89"/>
  <c r="FE47" i="89"/>
  <c r="FD47" i="89"/>
  <c r="FC47" i="89"/>
  <c r="FB47" i="89"/>
  <c r="FA47" i="89"/>
  <c r="EZ47" i="89"/>
  <c r="EY47" i="89"/>
  <c r="EX47" i="89"/>
  <c r="EW47" i="89"/>
  <c r="EV47" i="89"/>
  <c r="EU47" i="89"/>
  <c r="ET47" i="89"/>
  <c r="ES47" i="89"/>
  <c r="ER47" i="89"/>
  <c r="EQ47" i="89"/>
  <c r="EP47" i="89"/>
  <c r="EO47" i="89"/>
  <c r="EN47" i="89"/>
  <c r="EM47" i="89"/>
  <c r="EL47" i="89"/>
  <c r="EK47" i="89"/>
  <c r="EJ47" i="89"/>
  <c r="EI47" i="89"/>
  <c r="EH47" i="89"/>
  <c r="EG47" i="89"/>
  <c r="EF47" i="89"/>
  <c r="EE47" i="89"/>
  <c r="ED47" i="89"/>
  <c r="EC47" i="89"/>
  <c r="EB47" i="89"/>
  <c r="EA47" i="89"/>
  <c r="DZ47" i="89"/>
  <c r="DY47" i="89"/>
  <c r="DX47" i="89"/>
  <c r="DW47" i="89"/>
  <c r="DV47" i="89"/>
  <c r="DU47" i="89"/>
  <c r="DT47" i="89"/>
  <c r="DS47" i="89"/>
  <c r="DR47" i="89"/>
  <c r="DQ47" i="89"/>
  <c r="DP47" i="89"/>
  <c r="DO47" i="89"/>
  <c r="DN47" i="89"/>
  <c r="DM47" i="89"/>
  <c r="DL47" i="89"/>
  <c r="DK47" i="89"/>
  <c r="DJ47" i="89"/>
  <c r="DI47" i="89"/>
  <c r="DH47" i="89"/>
  <c r="DG47" i="89"/>
  <c r="DF47" i="89"/>
  <c r="DE47" i="89"/>
  <c r="DD47" i="89"/>
  <c r="DC47" i="89"/>
  <c r="DB47" i="89"/>
  <c r="DA47" i="89"/>
  <c r="CZ47" i="89"/>
  <c r="CY47" i="89"/>
  <c r="CX47" i="89"/>
  <c r="CW47" i="89"/>
  <c r="CV47" i="89"/>
  <c r="CU47" i="89"/>
  <c r="CT47" i="89"/>
  <c r="CS47" i="89"/>
  <c r="CR47" i="89"/>
  <c r="CQ47" i="89"/>
  <c r="CP47" i="89"/>
  <c r="CO47" i="89"/>
  <c r="CN47" i="89"/>
  <c r="CM47" i="89"/>
  <c r="CL47" i="89"/>
  <c r="CK47" i="89"/>
  <c r="CJ47" i="89"/>
  <c r="CI47" i="89"/>
  <c r="CH47" i="89"/>
  <c r="CG47" i="89"/>
  <c r="CF47" i="89"/>
  <c r="CE47" i="89"/>
  <c r="CD47" i="89"/>
  <c r="CC47" i="89"/>
  <c r="CB47" i="89"/>
  <c r="CA47" i="89"/>
  <c r="BZ47" i="89"/>
  <c r="BY47" i="89"/>
  <c r="BX47" i="89"/>
  <c r="BW47" i="89"/>
  <c r="BV47" i="89"/>
  <c r="BU47" i="89"/>
  <c r="BT47" i="89"/>
  <c r="BS47" i="89"/>
  <c r="BR47" i="89"/>
  <c r="BQ47" i="89"/>
  <c r="BP47" i="89"/>
  <c r="BO47" i="89"/>
  <c r="BN47" i="89"/>
  <c r="BM47" i="89"/>
  <c r="BL47" i="89"/>
  <c r="BK47" i="89"/>
  <c r="BJ47" i="89"/>
  <c r="BI47" i="89"/>
  <c r="BH47" i="89"/>
  <c r="BG47" i="89"/>
  <c r="BF47" i="89"/>
  <c r="BE47" i="89"/>
  <c r="BD47" i="89"/>
  <c r="BC47" i="89"/>
  <c r="BB47" i="89"/>
  <c r="BA47" i="89"/>
  <c r="AZ47" i="89"/>
  <c r="AY47" i="89"/>
  <c r="AX47" i="89"/>
  <c r="AW47" i="89"/>
  <c r="AV47" i="89"/>
  <c r="AU47" i="89"/>
  <c r="AT47" i="89"/>
  <c r="AS47" i="89"/>
  <c r="AR47" i="89"/>
  <c r="AQ47" i="89"/>
  <c r="AP47" i="89"/>
  <c r="AO47" i="89"/>
  <c r="AN47" i="89"/>
  <c r="AM47" i="89"/>
  <c r="AL47" i="89"/>
  <c r="AK47" i="89"/>
  <c r="AJ47" i="89"/>
  <c r="AI47" i="89"/>
  <c r="AH47" i="89"/>
  <c r="AG47" i="89"/>
  <c r="AF47" i="89"/>
  <c r="AE47" i="89"/>
  <c r="AD47" i="89"/>
  <c r="AC47" i="89"/>
  <c r="AB47" i="89"/>
  <c r="AA47" i="89"/>
  <c r="Z47" i="89"/>
  <c r="Y47" i="89"/>
  <c r="X47" i="89"/>
  <c r="W47" i="89"/>
  <c r="V47" i="89"/>
  <c r="U47" i="89"/>
  <c r="T47" i="89"/>
  <c r="S47" i="89"/>
  <c r="R47" i="89"/>
  <c r="Q47" i="89"/>
  <c r="P47" i="89"/>
  <c r="O47" i="89"/>
  <c r="N47" i="89"/>
  <c r="M47" i="89"/>
  <c r="L47" i="89"/>
  <c r="K47" i="89"/>
  <c r="J47" i="89"/>
  <c r="I47" i="89"/>
  <c r="H47" i="89"/>
  <c r="G47" i="89"/>
  <c r="F47" i="89"/>
  <c r="E47" i="89"/>
  <c r="D47" i="89"/>
  <c r="C47" i="89"/>
  <c r="B47" i="89"/>
  <c r="GU46" i="89"/>
  <c r="GT46" i="89"/>
  <c r="GS46" i="89"/>
  <c r="GR46" i="89"/>
  <c r="GQ46" i="89"/>
  <c r="GP46" i="89"/>
  <c r="GO46" i="89"/>
  <c r="GN46" i="89"/>
  <c r="GM46" i="89"/>
  <c r="GL46" i="89"/>
  <c r="GK46" i="89"/>
  <c r="GJ46" i="89"/>
  <c r="GI46" i="89"/>
  <c r="GH46" i="89"/>
  <c r="GG46" i="89"/>
  <c r="GF46" i="89"/>
  <c r="GE46" i="89"/>
  <c r="GD46" i="89"/>
  <c r="GC46" i="89"/>
  <c r="GB46" i="89"/>
  <c r="GA46" i="89"/>
  <c r="FZ46" i="89"/>
  <c r="FY46" i="89"/>
  <c r="FX46" i="89"/>
  <c r="FW46" i="89"/>
  <c r="FV46" i="89"/>
  <c r="FU46" i="89"/>
  <c r="FT46" i="89"/>
  <c r="FS46" i="89"/>
  <c r="FR46" i="89"/>
  <c r="FQ46" i="89"/>
  <c r="FP46" i="89"/>
  <c r="FO46" i="89"/>
  <c r="FN46" i="89"/>
  <c r="FM46" i="89"/>
  <c r="FL46" i="89"/>
  <c r="FK46" i="89"/>
  <c r="FJ46" i="89"/>
  <c r="FI46" i="89"/>
  <c r="FH46" i="89"/>
  <c r="FG46" i="89"/>
  <c r="FF46" i="89"/>
  <c r="FE46" i="89"/>
  <c r="FD46" i="89"/>
  <c r="FC46" i="89"/>
  <c r="FB46" i="89"/>
  <c r="FA46" i="89"/>
  <c r="EZ46" i="89"/>
  <c r="EY46" i="89"/>
  <c r="EX46" i="89"/>
  <c r="EW46" i="89"/>
  <c r="EV46" i="89"/>
  <c r="EU46" i="89"/>
  <c r="ET46" i="89"/>
  <c r="ES46" i="89"/>
  <c r="ER46" i="89"/>
  <c r="EQ46" i="89"/>
  <c r="EP46" i="89"/>
  <c r="EO46" i="89"/>
  <c r="EN46" i="89"/>
  <c r="EM46" i="89"/>
  <c r="EL46" i="89"/>
  <c r="EK46" i="89"/>
  <c r="EJ46" i="89"/>
  <c r="EI46" i="89"/>
  <c r="EH46" i="89"/>
  <c r="EG46" i="89"/>
  <c r="EF46" i="89"/>
  <c r="EE46" i="89"/>
  <c r="ED46" i="89"/>
  <c r="EC46" i="89"/>
  <c r="EB46" i="89"/>
  <c r="EA46" i="89"/>
  <c r="DZ46" i="89"/>
  <c r="DY46" i="89"/>
  <c r="DX46" i="89"/>
  <c r="DW46" i="89"/>
  <c r="DV46" i="89"/>
  <c r="DU46" i="89"/>
  <c r="DT46" i="89"/>
  <c r="DS46" i="89"/>
  <c r="DR46" i="89"/>
  <c r="DQ46" i="89"/>
  <c r="DP46" i="89"/>
  <c r="DO46" i="89"/>
  <c r="DN46" i="89"/>
  <c r="DM46" i="89"/>
  <c r="DL46" i="89"/>
  <c r="DK46" i="89"/>
  <c r="DJ46" i="89"/>
  <c r="DI46" i="89"/>
  <c r="DH46" i="89"/>
  <c r="DG46" i="89"/>
  <c r="DF46" i="89"/>
  <c r="DE46" i="89"/>
  <c r="DD46" i="89"/>
  <c r="DC46" i="89"/>
  <c r="DB46" i="89"/>
  <c r="DA46" i="89"/>
  <c r="CZ46" i="89"/>
  <c r="CY46" i="89"/>
  <c r="CX46" i="89"/>
  <c r="CW46" i="89"/>
  <c r="CV46" i="89"/>
  <c r="CU46" i="89"/>
  <c r="CT46" i="89"/>
  <c r="CS46" i="89"/>
  <c r="CR46" i="89"/>
  <c r="CQ46" i="89"/>
  <c r="CP46" i="89"/>
  <c r="CO46" i="89"/>
  <c r="CN46" i="89"/>
  <c r="CM46" i="89"/>
  <c r="CL46" i="89"/>
  <c r="CK46" i="89"/>
  <c r="CJ46" i="89"/>
  <c r="CI46" i="89"/>
  <c r="CH46" i="89"/>
  <c r="CG46" i="89"/>
  <c r="CF46" i="89"/>
  <c r="CE46" i="89"/>
  <c r="CD46" i="89"/>
  <c r="CC46" i="89"/>
  <c r="CB46" i="89"/>
  <c r="CA46" i="89"/>
  <c r="BZ46" i="89"/>
  <c r="BY46" i="89"/>
  <c r="BX46" i="89"/>
  <c r="BW46" i="89"/>
  <c r="BV46" i="89"/>
  <c r="BU46" i="89"/>
  <c r="BT46" i="89"/>
  <c r="BS46" i="89"/>
  <c r="BR46" i="89"/>
  <c r="BQ46" i="89"/>
  <c r="BP46" i="89"/>
  <c r="BO46" i="89"/>
  <c r="BN46" i="89"/>
  <c r="BM46" i="89"/>
  <c r="BL46" i="89"/>
  <c r="BK46" i="89"/>
  <c r="BJ46" i="89"/>
  <c r="BI46" i="89"/>
  <c r="BH46" i="89"/>
  <c r="BG46" i="89"/>
  <c r="BF46" i="89"/>
  <c r="BE46" i="89"/>
  <c r="BD46" i="89"/>
  <c r="BC46" i="89"/>
  <c r="BB46" i="89"/>
  <c r="BA46" i="89"/>
  <c r="AZ46" i="89"/>
  <c r="AY46" i="89"/>
  <c r="AX46" i="89"/>
  <c r="AW46" i="89"/>
  <c r="AV46" i="89"/>
  <c r="AU46" i="89"/>
  <c r="AT46" i="89"/>
  <c r="AS46" i="89"/>
  <c r="AR46" i="89"/>
  <c r="AQ46" i="89"/>
  <c r="AP46" i="89"/>
  <c r="AO46" i="89"/>
  <c r="AN46" i="89"/>
  <c r="AM46" i="89"/>
  <c r="AL46" i="89"/>
  <c r="AK46" i="89"/>
  <c r="AJ46" i="89"/>
  <c r="AI46" i="89"/>
  <c r="AH46" i="89"/>
  <c r="AG46" i="89"/>
  <c r="AF46" i="89"/>
  <c r="AE46" i="89"/>
  <c r="AD46" i="89"/>
  <c r="AC46" i="89"/>
  <c r="AB46" i="89"/>
  <c r="AA46" i="89"/>
  <c r="Z46" i="89"/>
  <c r="Y46" i="89"/>
  <c r="X46" i="89"/>
  <c r="W46" i="89"/>
  <c r="V46" i="89"/>
  <c r="U46" i="89"/>
  <c r="T46" i="89"/>
  <c r="S46" i="89"/>
  <c r="R46" i="89"/>
  <c r="Q46" i="89"/>
  <c r="P46" i="89"/>
  <c r="O46" i="89"/>
  <c r="N46" i="89"/>
  <c r="M46" i="89"/>
  <c r="L46" i="89"/>
  <c r="K46" i="89"/>
  <c r="J46" i="89"/>
  <c r="I46" i="89"/>
  <c r="H46" i="89"/>
  <c r="G46" i="89"/>
  <c r="F46" i="89"/>
  <c r="E46" i="89"/>
  <c r="D46" i="89"/>
  <c r="C46" i="89"/>
  <c r="B46" i="89"/>
  <c r="GU44" i="89"/>
  <c r="GT44" i="89"/>
  <c r="GS44" i="89"/>
  <c r="GR44" i="89"/>
  <c r="GQ44" i="89"/>
  <c r="GP44" i="89"/>
  <c r="GO44" i="89"/>
  <c r="GN44" i="89"/>
  <c r="GM44" i="89"/>
  <c r="GL44" i="89"/>
  <c r="GK44" i="89"/>
  <c r="GJ44" i="89"/>
  <c r="GI44" i="89"/>
  <c r="GH44" i="89"/>
  <c r="GG44" i="89"/>
  <c r="GF44" i="89"/>
  <c r="GE44" i="89"/>
  <c r="GD44" i="89"/>
  <c r="GC44" i="89"/>
  <c r="GB44" i="89"/>
  <c r="GA44" i="89"/>
  <c r="FZ44" i="89"/>
  <c r="FY44" i="89"/>
  <c r="FX44" i="89"/>
  <c r="FW44" i="89"/>
  <c r="FV44" i="89"/>
  <c r="FU44" i="89"/>
  <c r="FT44" i="89"/>
  <c r="FS44" i="89"/>
  <c r="FR44" i="89"/>
  <c r="FQ44" i="89"/>
  <c r="FP44" i="89"/>
  <c r="FO44" i="89"/>
  <c r="FN44" i="89"/>
  <c r="FM44" i="89"/>
  <c r="FL44" i="89"/>
  <c r="FK44" i="89"/>
  <c r="FJ44" i="89"/>
  <c r="FI44" i="89"/>
  <c r="FH44" i="89"/>
  <c r="FG44" i="89"/>
  <c r="FF44" i="89"/>
  <c r="FE44" i="89"/>
  <c r="FD44" i="89"/>
  <c r="FC44" i="89"/>
  <c r="FB44" i="89"/>
  <c r="FA44" i="89"/>
  <c r="EZ44" i="89"/>
  <c r="EY44" i="89"/>
  <c r="EX44" i="89"/>
  <c r="EW44" i="89"/>
  <c r="EV44" i="89"/>
  <c r="EU44" i="89"/>
  <c r="ET44" i="89"/>
  <c r="ES44" i="89"/>
  <c r="ER44" i="89"/>
  <c r="EQ44" i="89"/>
  <c r="EP44" i="89"/>
  <c r="EO44" i="89"/>
  <c r="EN44" i="89"/>
  <c r="EM44" i="89"/>
  <c r="EL44" i="89"/>
  <c r="EK44" i="89"/>
  <c r="EJ44" i="89"/>
  <c r="EI44" i="89"/>
  <c r="EH44" i="89"/>
  <c r="EG44" i="89"/>
  <c r="EF44" i="89"/>
  <c r="EE44" i="89"/>
  <c r="ED44" i="89"/>
  <c r="EC44" i="89"/>
  <c r="EB44" i="89"/>
  <c r="EA44" i="89"/>
  <c r="DZ44" i="89"/>
  <c r="DY44" i="89"/>
  <c r="DX44" i="89"/>
  <c r="DW44" i="89"/>
  <c r="DV44" i="89"/>
  <c r="DU44" i="89"/>
  <c r="DT44" i="89"/>
  <c r="DS44" i="89"/>
  <c r="DR44" i="89"/>
  <c r="DQ44" i="89"/>
  <c r="DP44" i="89"/>
  <c r="DO44" i="89"/>
  <c r="DN44" i="89"/>
  <c r="DM44" i="89"/>
  <c r="DL44" i="89"/>
  <c r="DK44" i="89"/>
  <c r="DJ44" i="89"/>
  <c r="DI44" i="89"/>
  <c r="DH44" i="89"/>
  <c r="DG44" i="89"/>
  <c r="DF44" i="89"/>
  <c r="DE44" i="89"/>
  <c r="DD44" i="89"/>
  <c r="DC44" i="89"/>
  <c r="DB44" i="89"/>
  <c r="DA44" i="89"/>
  <c r="CZ44" i="89"/>
  <c r="CY44" i="89"/>
  <c r="CX44" i="89"/>
  <c r="CW44" i="89"/>
  <c r="CV44" i="89"/>
  <c r="CU44" i="89"/>
  <c r="CT44" i="89"/>
  <c r="CS44" i="89"/>
  <c r="CR44" i="89"/>
  <c r="CQ44" i="89"/>
  <c r="CP44" i="89"/>
  <c r="CO44" i="89"/>
  <c r="CN44" i="89"/>
  <c r="CM44" i="89"/>
  <c r="CL44" i="89"/>
  <c r="CK44" i="89"/>
  <c r="CJ44" i="89"/>
  <c r="CI44" i="89"/>
  <c r="CH44" i="89"/>
  <c r="CG44" i="89"/>
  <c r="CF44" i="89"/>
  <c r="CE44" i="89"/>
  <c r="CD44" i="89"/>
  <c r="CC44" i="89"/>
  <c r="CB44" i="89"/>
  <c r="CA44" i="89"/>
  <c r="BZ44" i="89"/>
  <c r="BY44" i="89"/>
  <c r="BX44" i="89"/>
  <c r="BW44" i="89"/>
  <c r="BV44" i="89"/>
  <c r="BU44" i="89"/>
  <c r="BT44" i="89"/>
  <c r="BS44" i="89"/>
  <c r="BR44" i="89"/>
  <c r="BQ44" i="89"/>
  <c r="BP44" i="89"/>
  <c r="BO44" i="89"/>
  <c r="BN44" i="89"/>
  <c r="BM44" i="89"/>
  <c r="BL44" i="89"/>
  <c r="BK44" i="89"/>
  <c r="BJ44" i="89"/>
  <c r="BI44" i="89"/>
  <c r="BH44" i="89"/>
  <c r="BG44" i="89"/>
  <c r="BF44" i="89"/>
  <c r="BE44" i="89"/>
  <c r="BD44" i="89"/>
  <c r="BC44" i="89"/>
  <c r="BB44" i="89"/>
  <c r="BA44" i="89"/>
  <c r="AZ44" i="89"/>
  <c r="AY44" i="89"/>
  <c r="AX44" i="89"/>
  <c r="AW44" i="89"/>
  <c r="AV44" i="89"/>
  <c r="AU44" i="89"/>
  <c r="AT44" i="89"/>
  <c r="AS44" i="89"/>
  <c r="AR44" i="89"/>
  <c r="AQ44" i="89"/>
  <c r="AP44" i="89"/>
  <c r="AO44" i="89"/>
  <c r="AN44" i="89"/>
  <c r="AM44" i="89"/>
  <c r="AL44" i="89"/>
  <c r="AK44" i="89"/>
  <c r="AJ44" i="89"/>
  <c r="AI44" i="89"/>
  <c r="AH44" i="89"/>
  <c r="AG44" i="89"/>
  <c r="AF44" i="89"/>
  <c r="AE44" i="89"/>
  <c r="AD44" i="89"/>
  <c r="AC44" i="89"/>
  <c r="AB44" i="89"/>
  <c r="AA44" i="89"/>
  <c r="Z44" i="89"/>
  <c r="Y44" i="89"/>
  <c r="X44" i="89"/>
  <c r="W44" i="89"/>
  <c r="V44" i="89"/>
  <c r="U44" i="89"/>
  <c r="T44" i="89"/>
  <c r="S44" i="89"/>
  <c r="R44" i="89"/>
  <c r="Q44" i="89"/>
  <c r="P44" i="89"/>
  <c r="O44" i="89"/>
  <c r="N44" i="89"/>
  <c r="M44" i="89"/>
  <c r="L44" i="89"/>
  <c r="K44" i="89"/>
  <c r="J44" i="89"/>
  <c r="I44" i="89"/>
  <c r="H44" i="89"/>
  <c r="G44" i="89"/>
  <c r="F44" i="89"/>
  <c r="E44" i="89"/>
  <c r="D44" i="89"/>
  <c r="C44" i="89"/>
  <c r="B44" i="89"/>
  <c r="GU43" i="89"/>
  <c r="GT43" i="89"/>
  <c r="GS43" i="89"/>
  <c r="GR43" i="89"/>
  <c r="GQ43" i="89"/>
  <c r="GP43" i="89"/>
  <c r="GO43" i="89"/>
  <c r="GN43" i="89"/>
  <c r="GM43" i="89"/>
  <c r="GL43" i="89"/>
  <c r="GK43" i="89"/>
  <c r="GJ43" i="89"/>
  <c r="GI43" i="89"/>
  <c r="GH43" i="89"/>
  <c r="GG43" i="89"/>
  <c r="GF43" i="89"/>
  <c r="GE43" i="89"/>
  <c r="GD43" i="89"/>
  <c r="GC43" i="89"/>
  <c r="GB43" i="89"/>
  <c r="GA43" i="89"/>
  <c r="FZ43" i="89"/>
  <c r="FY43" i="89"/>
  <c r="FX43" i="89"/>
  <c r="FW43" i="89"/>
  <c r="FV43" i="89"/>
  <c r="FU43" i="89"/>
  <c r="FT43" i="89"/>
  <c r="FS43" i="89"/>
  <c r="FR43" i="89"/>
  <c r="FQ43" i="89"/>
  <c r="FP43" i="89"/>
  <c r="FO43" i="89"/>
  <c r="FN43" i="89"/>
  <c r="FM43" i="89"/>
  <c r="FL43" i="89"/>
  <c r="FK43" i="89"/>
  <c r="FJ43" i="89"/>
  <c r="FI43" i="89"/>
  <c r="FH43" i="89"/>
  <c r="FG43" i="89"/>
  <c r="FF43" i="89"/>
  <c r="FE43" i="89"/>
  <c r="FD43" i="89"/>
  <c r="FC43" i="89"/>
  <c r="FB43" i="89"/>
  <c r="FA43" i="89"/>
  <c r="EZ43" i="89"/>
  <c r="EY43" i="89"/>
  <c r="EX43" i="89"/>
  <c r="EW43" i="89"/>
  <c r="EV43" i="89"/>
  <c r="EU43" i="89"/>
  <c r="ET43" i="89"/>
  <c r="ES43" i="89"/>
  <c r="ER43" i="89"/>
  <c r="EQ43" i="89"/>
  <c r="EP43" i="89"/>
  <c r="EO43" i="89"/>
  <c r="EN43" i="89"/>
  <c r="EM43" i="89"/>
  <c r="EL43" i="89"/>
  <c r="EK43" i="89"/>
  <c r="EJ43" i="89"/>
  <c r="EI43" i="89"/>
  <c r="EH43" i="89"/>
  <c r="EG43" i="89"/>
  <c r="EF43" i="89"/>
  <c r="EE43" i="89"/>
  <c r="ED43" i="89"/>
  <c r="EC43" i="89"/>
  <c r="EB43" i="89"/>
  <c r="EA43" i="89"/>
  <c r="DZ43" i="89"/>
  <c r="DY43" i="89"/>
  <c r="DX43" i="89"/>
  <c r="DW43" i="89"/>
  <c r="DV43" i="89"/>
  <c r="DU43" i="89"/>
  <c r="DT43" i="89"/>
  <c r="DS43" i="89"/>
  <c r="DR43" i="89"/>
  <c r="DQ43" i="89"/>
  <c r="DP43" i="89"/>
  <c r="DO43" i="89"/>
  <c r="DN43" i="89"/>
  <c r="DM43" i="89"/>
  <c r="DL43" i="89"/>
  <c r="DK43" i="89"/>
  <c r="DJ43" i="89"/>
  <c r="DI43" i="89"/>
  <c r="DH43" i="89"/>
  <c r="DG43" i="89"/>
  <c r="DF43" i="89"/>
  <c r="DE43" i="89"/>
  <c r="DD43" i="89"/>
  <c r="DC43" i="89"/>
  <c r="DB43" i="89"/>
  <c r="DA43" i="89"/>
  <c r="CZ43" i="89"/>
  <c r="CY43" i="89"/>
  <c r="CX43" i="89"/>
  <c r="CW43" i="89"/>
  <c r="CV43" i="89"/>
  <c r="CU43" i="89"/>
  <c r="CT43" i="89"/>
  <c r="CS43" i="89"/>
  <c r="CR43" i="89"/>
  <c r="CQ43" i="89"/>
  <c r="CP43" i="89"/>
  <c r="CO43" i="89"/>
  <c r="CN43" i="89"/>
  <c r="CM43" i="89"/>
  <c r="CL43" i="89"/>
  <c r="CK43" i="89"/>
  <c r="CJ43" i="89"/>
  <c r="CI43" i="89"/>
  <c r="CH43" i="89"/>
  <c r="CG43" i="89"/>
  <c r="CF43" i="89"/>
  <c r="CE43" i="89"/>
  <c r="CD43" i="89"/>
  <c r="CC43" i="89"/>
  <c r="CB43" i="89"/>
  <c r="CA43" i="89"/>
  <c r="BZ43" i="89"/>
  <c r="BY43" i="89"/>
  <c r="BX43" i="89"/>
  <c r="BW43" i="89"/>
  <c r="BV43" i="89"/>
  <c r="BU43" i="89"/>
  <c r="BT43" i="89"/>
  <c r="BS43" i="89"/>
  <c r="BR43" i="89"/>
  <c r="BQ43" i="89"/>
  <c r="BP43" i="89"/>
  <c r="BO43" i="89"/>
  <c r="BN43" i="89"/>
  <c r="BM43" i="89"/>
  <c r="BL43" i="89"/>
  <c r="BK43" i="89"/>
  <c r="BJ43" i="89"/>
  <c r="BI43" i="89"/>
  <c r="BH43" i="89"/>
  <c r="BG43" i="89"/>
  <c r="BF43" i="89"/>
  <c r="BE43" i="89"/>
  <c r="BD43" i="89"/>
  <c r="BC43" i="89"/>
  <c r="BB43" i="89"/>
  <c r="BA43" i="89"/>
  <c r="AZ43" i="89"/>
  <c r="AY43" i="89"/>
  <c r="AX43" i="89"/>
  <c r="AW43" i="89"/>
  <c r="AV43" i="89"/>
  <c r="AU43" i="89"/>
  <c r="AT43" i="89"/>
  <c r="AS43" i="89"/>
  <c r="AR43" i="89"/>
  <c r="AQ43" i="89"/>
  <c r="AP43" i="89"/>
  <c r="AO43" i="89"/>
  <c r="AN43" i="89"/>
  <c r="AM43" i="89"/>
  <c r="AL43" i="89"/>
  <c r="AK43" i="89"/>
  <c r="AJ43" i="89"/>
  <c r="AI43" i="89"/>
  <c r="AH43" i="89"/>
  <c r="AG43" i="89"/>
  <c r="AF43" i="89"/>
  <c r="AE43" i="89"/>
  <c r="AD43" i="89"/>
  <c r="AC43" i="89"/>
  <c r="AB43" i="89"/>
  <c r="AA43" i="89"/>
  <c r="Z43" i="89"/>
  <c r="Y43" i="89"/>
  <c r="X43" i="89"/>
  <c r="W43" i="89"/>
  <c r="V43" i="89"/>
  <c r="U43" i="89"/>
  <c r="T43" i="89"/>
  <c r="S43" i="89"/>
  <c r="R43" i="89"/>
  <c r="Q43" i="89"/>
  <c r="P43" i="89"/>
  <c r="O43" i="89"/>
  <c r="N43" i="89"/>
  <c r="M43" i="89"/>
  <c r="L43" i="89"/>
  <c r="K43" i="89"/>
  <c r="J43" i="89"/>
  <c r="I43" i="89"/>
  <c r="H43" i="89"/>
  <c r="G43" i="89"/>
  <c r="F43" i="89"/>
  <c r="E43" i="89"/>
  <c r="D43" i="89"/>
  <c r="C43" i="89"/>
  <c r="B43" i="89"/>
  <c r="GU41" i="89"/>
  <c r="GT41" i="89"/>
  <c r="GS41" i="89"/>
  <c r="GR41" i="89"/>
  <c r="GQ41" i="89"/>
  <c r="GP41" i="89"/>
  <c r="GO41" i="89"/>
  <c r="GN41" i="89"/>
  <c r="GM41" i="89"/>
  <c r="GL41" i="89"/>
  <c r="GK41" i="89"/>
  <c r="GJ41" i="89"/>
  <c r="GI41" i="89"/>
  <c r="GH41" i="89"/>
  <c r="GG41" i="89"/>
  <c r="GF41" i="89"/>
  <c r="GE41" i="89"/>
  <c r="GD41" i="89"/>
  <c r="GC41" i="89"/>
  <c r="GB41" i="89"/>
  <c r="GA41" i="89"/>
  <c r="FZ41" i="89"/>
  <c r="FY41" i="89"/>
  <c r="FX41" i="89"/>
  <c r="FW41" i="89"/>
  <c r="FV41" i="89"/>
  <c r="FU41" i="89"/>
  <c r="FT41" i="89"/>
  <c r="FS41" i="89"/>
  <c r="FR41" i="89"/>
  <c r="FQ41" i="89"/>
  <c r="FP41" i="89"/>
  <c r="FO41" i="89"/>
  <c r="FN41" i="89"/>
  <c r="FM41" i="89"/>
  <c r="FL41" i="89"/>
  <c r="FK41" i="89"/>
  <c r="FJ41" i="89"/>
  <c r="FI41" i="89"/>
  <c r="FH41" i="89"/>
  <c r="FG41" i="89"/>
  <c r="FF41" i="89"/>
  <c r="FE41" i="89"/>
  <c r="FD41" i="89"/>
  <c r="FC41" i="89"/>
  <c r="FB41" i="89"/>
  <c r="FA41" i="89"/>
  <c r="EZ41" i="89"/>
  <c r="EY41" i="89"/>
  <c r="EX41" i="89"/>
  <c r="EW41" i="89"/>
  <c r="EV41" i="89"/>
  <c r="EU41" i="89"/>
  <c r="ET41" i="89"/>
  <c r="ES41" i="89"/>
  <c r="ER41" i="89"/>
  <c r="EQ41" i="89"/>
  <c r="EP41" i="89"/>
  <c r="EO41" i="89"/>
  <c r="EN41" i="89"/>
  <c r="EM41" i="89"/>
  <c r="EL41" i="89"/>
  <c r="EK41" i="89"/>
  <c r="EJ41" i="89"/>
  <c r="EI41" i="89"/>
  <c r="EH41" i="89"/>
  <c r="EG41" i="89"/>
  <c r="EF41" i="89"/>
  <c r="EE41" i="89"/>
  <c r="ED41" i="89"/>
  <c r="EC41" i="89"/>
  <c r="EB41" i="89"/>
  <c r="EA41" i="89"/>
  <c r="DZ41" i="89"/>
  <c r="DY41" i="89"/>
  <c r="DX41" i="89"/>
  <c r="DW41" i="89"/>
  <c r="DV41" i="89"/>
  <c r="DU41" i="89"/>
  <c r="DT41" i="89"/>
  <c r="DS41" i="89"/>
  <c r="DR41" i="89"/>
  <c r="DQ41" i="89"/>
  <c r="DP41" i="89"/>
  <c r="DO41" i="89"/>
  <c r="DN41" i="89"/>
  <c r="DM41" i="89"/>
  <c r="DL41" i="89"/>
  <c r="DK41" i="89"/>
  <c r="DJ41" i="89"/>
  <c r="DI41" i="89"/>
  <c r="DH41" i="89"/>
  <c r="DG41" i="89"/>
  <c r="DF41" i="89"/>
  <c r="DE41" i="89"/>
  <c r="DD41" i="89"/>
  <c r="DC41" i="89"/>
  <c r="DB41" i="89"/>
  <c r="DA41" i="89"/>
  <c r="CZ41" i="89"/>
  <c r="CY41" i="89"/>
  <c r="CX41" i="89"/>
  <c r="CW41" i="89"/>
  <c r="CV41" i="89"/>
  <c r="CU41" i="89"/>
  <c r="CT41" i="89"/>
  <c r="CS41" i="89"/>
  <c r="CR41" i="89"/>
  <c r="CQ41" i="89"/>
  <c r="CP41" i="89"/>
  <c r="CO41" i="89"/>
  <c r="CN41" i="89"/>
  <c r="CM41" i="89"/>
  <c r="CL41" i="89"/>
  <c r="CK41" i="89"/>
  <c r="CJ41" i="89"/>
  <c r="CI41" i="89"/>
  <c r="CH41" i="89"/>
  <c r="CG41" i="89"/>
  <c r="CF41" i="89"/>
  <c r="CE41" i="89"/>
  <c r="CD41" i="89"/>
  <c r="CC41" i="89"/>
  <c r="CB41" i="89"/>
  <c r="CA41" i="89"/>
  <c r="BZ41" i="89"/>
  <c r="BY41" i="89"/>
  <c r="BX41" i="89"/>
  <c r="BW41" i="89"/>
  <c r="BV41" i="89"/>
  <c r="BU41" i="89"/>
  <c r="BT41" i="89"/>
  <c r="BS41" i="89"/>
  <c r="BR41" i="89"/>
  <c r="BQ41" i="89"/>
  <c r="BP41" i="89"/>
  <c r="BO41" i="89"/>
  <c r="BN41" i="89"/>
  <c r="BM41" i="89"/>
  <c r="BL41" i="89"/>
  <c r="BK41" i="89"/>
  <c r="BJ41" i="89"/>
  <c r="BI41" i="89"/>
  <c r="BH41" i="89"/>
  <c r="BG41" i="89"/>
  <c r="BF41" i="89"/>
  <c r="BE41" i="89"/>
  <c r="BD41" i="89"/>
  <c r="BC41" i="89"/>
  <c r="BB41" i="89"/>
  <c r="BA41" i="89"/>
  <c r="AZ41" i="89"/>
  <c r="AY41" i="89"/>
  <c r="AX41" i="89"/>
  <c r="AW41" i="89"/>
  <c r="AV41" i="89"/>
  <c r="AU41" i="89"/>
  <c r="AT41" i="89"/>
  <c r="AS41" i="89"/>
  <c r="AR41" i="89"/>
  <c r="AQ41" i="89"/>
  <c r="AP41" i="89"/>
  <c r="AO41" i="89"/>
  <c r="AN41" i="89"/>
  <c r="AM41" i="89"/>
  <c r="AL41" i="89"/>
  <c r="AK41" i="89"/>
  <c r="AJ41" i="89"/>
  <c r="AI41" i="89"/>
  <c r="AH41" i="89"/>
  <c r="AG41" i="89"/>
  <c r="AF41" i="89"/>
  <c r="AE41" i="89"/>
  <c r="AD41" i="89"/>
  <c r="AC41" i="89"/>
  <c r="AB41" i="89"/>
  <c r="AA41" i="89"/>
  <c r="Z41" i="89"/>
  <c r="Y41" i="89"/>
  <c r="X41" i="89"/>
  <c r="W41" i="89"/>
  <c r="V41" i="89"/>
  <c r="U41" i="89"/>
  <c r="T41" i="89"/>
  <c r="S41" i="89"/>
  <c r="R41" i="89"/>
  <c r="Q41" i="89"/>
  <c r="P41" i="89"/>
  <c r="O41" i="89"/>
  <c r="N41" i="89"/>
  <c r="M41" i="89"/>
  <c r="L41" i="89"/>
  <c r="K41" i="89"/>
  <c r="J41" i="89"/>
  <c r="I41" i="89"/>
  <c r="H41" i="89"/>
  <c r="G41" i="89"/>
  <c r="F41" i="89"/>
  <c r="E41" i="89"/>
  <c r="D41" i="89"/>
  <c r="C41" i="89"/>
  <c r="B41" i="89"/>
  <c r="GU40" i="89"/>
  <c r="GT40" i="89"/>
  <c r="GS40" i="89"/>
  <c r="GR40" i="89"/>
  <c r="GQ40" i="89"/>
  <c r="GP40" i="89"/>
  <c r="GO40" i="89"/>
  <c r="GN40" i="89"/>
  <c r="GM40" i="89"/>
  <c r="GL40" i="89"/>
  <c r="GK40" i="89"/>
  <c r="GJ40" i="89"/>
  <c r="GI40" i="89"/>
  <c r="GH40" i="89"/>
  <c r="GG40" i="89"/>
  <c r="GF40" i="89"/>
  <c r="GE40" i="89"/>
  <c r="GD40" i="89"/>
  <c r="GC40" i="89"/>
  <c r="GB40" i="89"/>
  <c r="GA40" i="89"/>
  <c r="FZ40" i="89"/>
  <c r="FY40" i="89"/>
  <c r="FX40" i="89"/>
  <c r="FW40" i="89"/>
  <c r="FV40" i="89"/>
  <c r="FU40" i="89"/>
  <c r="FT40" i="89"/>
  <c r="FS40" i="89"/>
  <c r="FR40" i="89"/>
  <c r="FQ40" i="89"/>
  <c r="FP40" i="89"/>
  <c r="FO40" i="89"/>
  <c r="FN40" i="89"/>
  <c r="FM40" i="89"/>
  <c r="FL40" i="89"/>
  <c r="FK40" i="89"/>
  <c r="FJ40" i="89"/>
  <c r="FI40" i="89"/>
  <c r="FH40" i="89"/>
  <c r="FG40" i="89"/>
  <c r="FF40" i="89"/>
  <c r="FE40" i="89"/>
  <c r="FD40" i="89"/>
  <c r="FC40" i="89"/>
  <c r="FB40" i="89"/>
  <c r="FA40" i="89"/>
  <c r="EZ40" i="89"/>
  <c r="EY40" i="89"/>
  <c r="EX40" i="89"/>
  <c r="EW40" i="89"/>
  <c r="EV40" i="89"/>
  <c r="EU40" i="89"/>
  <c r="ET40" i="89"/>
  <c r="ES40" i="89"/>
  <c r="ER40" i="89"/>
  <c r="EQ40" i="89"/>
  <c r="EP40" i="89"/>
  <c r="EO40" i="89"/>
  <c r="EN40" i="89"/>
  <c r="EM40" i="89"/>
  <c r="EL40" i="89"/>
  <c r="EK40" i="89"/>
  <c r="EJ40" i="89"/>
  <c r="EI40" i="89"/>
  <c r="EH40" i="89"/>
  <c r="EG40" i="89"/>
  <c r="EF40" i="89"/>
  <c r="EE40" i="89"/>
  <c r="ED40" i="89"/>
  <c r="EC40" i="89"/>
  <c r="EB40" i="89"/>
  <c r="EA40" i="89"/>
  <c r="DZ40" i="89"/>
  <c r="DY40" i="89"/>
  <c r="DX40" i="89"/>
  <c r="DW40" i="89"/>
  <c r="DV40" i="89"/>
  <c r="DU40" i="89"/>
  <c r="DT40" i="89"/>
  <c r="DS40" i="89"/>
  <c r="DR40" i="89"/>
  <c r="DQ40" i="89"/>
  <c r="DP40" i="89"/>
  <c r="DO40" i="89"/>
  <c r="DN40" i="89"/>
  <c r="DM40" i="89"/>
  <c r="DL40" i="89"/>
  <c r="DK40" i="89"/>
  <c r="DJ40" i="89"/>
  <c r="DI40" i="89"/>
  <c r="DH40" i="89"/>
  <c r="DG40" i="89"/>
  <c r="DF40" i="89"/>
  <c r="DE40" i="89"/>
  <c r="DD40" i="89"/>
  <c r="DC40" i="89"/>
  <c r="DB40" i="89"/>
  <c r="DA40" i="89"/>
  <c r="CZ40" i="89"/>
  <c r="CY40" i="89"/>
  <c r="CX40" i="89"/>
  <c r="CW40" i="89"/>
  <c r="CV40" i="89"/>
  <c r="CU40" i="89"/>
  <c r="CT40" i="89"/>
  <c r="CS40" i="89"/>
  <c r="CR40" i="89"/>
  <c r="CQ40" i="89"/>
  <c r="CP40" i="89"/>
  <c r="CO40" i="89"/>
  <c r="CN40" i="89"/>
  <c r="CM40" i="89"/>
  <c r="CL40" i="89"/>
  <c r="CK40" i="89"/>
  <c r="CJ40" i="89"/>
  <c r="CI40" i="89"/>
  <c r="CH40" i="89"/>
  <c r="CG40" i="89"/>
  <c r="CF40" i="89"/>
  <c r="CE40" i="89"/>
  <c r="CD40" i="89"/>
  <c r="CC40" i="89"/>
  <c r="CB40" i="89"/>
  <c r="CA40" i="89"/>
  <c r="BZ40" i="89"/>
  <c r="BY40" i="89"/>
  <c r="BX40" i="89"/>
  <c r="BW40" i="89"/>
  <c r="BV40" i="89"/>
  <c r="BU40" i="89"/>
  <c r="BT40" i="89"/>
  <c r="BS40" i="89"/>
  <c r="BR40" i="89"/>
  <c r="BQ40" i="89"/>
  <c r="BP40" i="89"/>
  <c r="BO40" i="89"/>
  <c r="BN40" i="89"/>
  <c r="BM40" i="89"/>
  <c r="BL40" i="89"/>
  <c r="BK40" i="89"/>
  <c r="BJ40" i="89"/>
  <c r="BI40" i="89"/>
  <c r="BH40" i="89"/>
  <c r="BG40" i="89"/>
  <c r="BF40" i="89"/>
  <c r="BE40" i="89"/>
  <c r="BD40" i="89"/>
  <c r="BC40" i="89"/>
  <c r="BB40" i="89"/>
  <c r="BA40" i="89"/>
  <c r="AZ40" i="89"/>
  <c r="AY40" i="89"/>
  <c r="AX40" i="89"/>
  <c r="AW40" i="89"/>
  <c r="AV40" i="89"/>
  <c r="AU40" i="89"/>
  <c r="AT40" i="89"/>
  <c r="AS40" i="89"/>
  <c r="AR40" i="89"/>
  <c r="AQ40" i="89"/>
  <c r="AP40" i="89"/>
  <c r="AO40" i="89"/>
  <c r="AN40" i="89"/>
  <c r="AM40" i="89"/>
  <c r="AL40" i="89"/>
  <c r="AK40" i="89"/>
  <c r="AJ40" i="89"/>
  <c r="AI40" i="89"/>
  <c r="AH40" i="89"/>
  <c r="AG40" i="89"/>
  <c r="AF40" i="89"/>
  <c r="AE40" i="89"/>
  <c r="AD40" i="89"/>
  <c r="AC40" i="89"/>
  <c r="AB40" i="89"/>
  <c r="AA40" i="89"/>
  <c r="Z40" i="89"/>
  <c r="Y40" i="89"/>
  <c r="X40" i="89"/>
  <c r="W40" i="89"/>
  <c r="V40" i="89"/>
  <c r="U40" i="89"/>
  <c r="T40" i="89"/>
  <c r="S40" i="89"/>
  <c r="R40" i="89"/>
  <c r="Q40" i="89"/>
  <c r="P40" i="89"/>
  <c r="O40" i="89"/>
  <c r="N40" i="89"/>
  <c r="M40" i="89"/>
  <c r="L40" i="89"/>
  <c r="K40" i="89"/>
  <c r="J40" i="89"/>
  <c r="I40" i="89"/>
  <c r="H40" i="89"/>
  <c r="G40" i="89"/>
  <c r="F40" i="89"/>
  <c r="E40" i="89"/>
  <c r="D40" i="89"/>
  <c r="C40" i="89"/>
  <c r="B40" i="89"/>
  <c r="GU38" i="89"/>
  <c r="GT38" i="89"/>
  <c r="GS38" i="89"/>
  <c r="GR38" i="89"/>
  <c r="GQ38" i="89"/>
  <c r="GP38" i="89"/>
  <c r="GO38" i="89"/>
  <c r="GN38" i="89"/>
  <c r="GM38" i="89"/>
  <c r="GL38" i="89"/>
  <c r="GK38" i="89"/>
  <c r="GJ38" i="89"/>
  <c r="GI38" i="89"/>
  <c r="GH38" i="89"/>
  <c r="GG38" i="89"/>
  <c r="GF38" i="89"/>
  <c r="GE38" i="89"/>
  <c r="GD38" i="89"/>
  <c r="GC38" i="89"/>
  <c r="GB38" i="89"/>
  <c r="GA38" i="89"/>
  <c r="FZ38" i="89"/>
  <c r="FY38" i="89"/>
  <c r="FX38" i="89"/>
  <c r="FW38" i="89"/>
  <c r="FV38" i="89"/>
  <c r="FU38" i="89"/>
  <c r="FT38" i="89"/>
  <c r="FS38" i="89"/>
  <c r="FR38" i="89"/>
  <c r="FQ38" i="89"/>
  <c r="FP38" i="89"/>
  <c r="FO38" i="89"/>
  <c r="FN38" i="89"/>
  <c r="FM38" i="89"/>
  <c r="FL38" i="89"/>
  <c r="FK38" i="89"/>
  <c r="FJ38" i="89"/>
  <c r="FI38" i="89"/>
  <c r="FH38" i="89"/>
  <c r="FG38" i="89"/>
  <c r="FF38" i="89"/>
  <c r="FE38" i="89"/>
  <c r="FD38" i="89"/>
  <c r="FC38" i="89"/>
  <c r="FB38" i="89"/>
  <c r="FA38" i="89"/>
  <c r="EZ38" i="89"/>
  <c r="EY38" i="89"/>
  <c r="EX38" i="89"/>
  <c r="EW38" i="89"/>
  <c r="EV38" i="89"/>
  <c r="EU38" i="89"/>
  <c r="ET38" i="89"/>
  <c r="ES38" i="89"/>
  <c r="ER38" i="89"/>
  <c r="EQ38" i="89"/>
  <c r="EP38" i="89"/>
  <c r="EO38" i="89"/>
  <c r="EN38" i="89"/>
  <c r="EM38" i="89"/>
  <c r="EL38" i="89"/>
  <c r="EK38" i="89"/>
  <c r="EJ38" i="89"/>
  <c r="EI38" i="89"/>
  <c r="EH38" i="89"/>
  <c r="EG38" i="89"/>
  <c r="EF38" i="89"/>
  <c r="EE38" i="89"/>
  <c r="ED38" i="89"/>
  <c r="EC38" i="89"/>
  <c r="EB38" i="89"/>
  <c r="EA38" i="89"/>
  <c r="DZ38" i="89"/>
  <c r="DY38" i="89"/>
  <c r="DX38" i="89"/>
  <c r="DW38" i="89"/>
  <c r="DV38" i="89"/>
  <c r="DU38" i="89"/>
  <c r="DT38" i="89"/>
  <c r="DS38" i="89"/>
  <c r="DR38" i="89"/>
  <c r="DQ38" i="89"/>
  <c r="DP38" i="89"/>
  <c r="DO38" i="89"/>
  <c r="DN38" i="89"/>
  <c r="DM38" i="89"/>
  <c r="DL38" i="89"/>
  <c r="DK38" i="89"/>
  <c r="DJ38" i="89"/>
  <c r="DI38" i="89"/>
  <c r="DH38" i="89"/>
  <c r="DG38" i="89"/>
  <c r="DF38" i="89"/>
  <c r="DE38" i="89"/>
  <c r="DD38" i="89"/>
  <c r="DC38" i="89"/>
  <c r="DB38" i="89"/>
  <c r="DA38" i="89"/>
  <c r="CZ38" i="89"/>
  <c r="CY38" i="89"/>
  <c r="CX38" i="89"/>
  <c r="CW38" i="89"/>
  <c r="CV38" i="89"/>
  <c r="CU38" i="89"/>
  <c r="CT38" i="89"/>
  <c r="CS38" i="89"/>
  <c r="CR38" i="89"/>
  <c r="CQ38" i="89"/>
  <c r="CP38" i="89"/>
  <c r="CO38" i="89"/>
  <c r="CN38" i="89"/>
  <c r="CM38" i="89"/>
  <c r="CL38" i="89"/>
  <c r="CK38" i="89"/>
  <c r="CJ38" i="89"/>
  <c r="CI38" i="89"/>
  <c r="CH38" i="89"/>
  <c r="CG38" i="89"/>
  <c r="CF38" i="89"/>
  <c r="CE38" i="89"/>
  <c r="CD38" i="89"/>
  <c r="CC38" i="89"/>
  <c r="CB38" i="89"/>
  <c r="CA38" i="89"/>
  <c r="BZ38" i="89"/>
  <c r="BY38" i="89"/>
  <c r="BX38" i="89"/>
  <c r="BW38" i="89"/>
  <c r="BV38" i="89"/>
  <c r="BU38" i="89"/>
  <c r="BT38" i="89"/>
  <c r="BS38" i="89"/>
  <c r="BR38" i="89"/>
  <c r="BQ38" i="89"/>
  <c r="BP38" i="89"/>
  <c r="BO38" i="89"/>
  <c r="BN38" i="89"/>
  <c r="BM38" i="89"/>
  <c r="BL38" i="89"/>
  <c r="BK38" i="89"/>
  <c r="BJ38" i="89"/>
  <c r="BI38" i="89"/>
  <c r="BH38" i="89"/>
  <c r="BG38" i="89"/>
  <c r="BF38" i="89"/>
  <c r="BE38" i="89"/>
  <c r="BD38" i="89"/>
  <c r="BC38" i="89"/>
  <c r="BB38" i="89"/>
  <c r="BA38" i="89"/>
  <c r="AZ38" i="89"/>
  <c r="AY38" i="89"/>
  <c r="AX38" i="89"/>
  <c r="AW38" i="89"/>
  <c r="AV38" i="89"/>
  <c r="AU38" i="89"/>
  <c r="AT38" i="89"/>
  <c r="AS38" i="89"/>
  <c r="AR38" i="89"/>
  <c r="AQ38" i="89"/>
  <c r="AP38" i="89"/>
  <c r="AO38" i="89"/>
  <c r="AN38" i="89"/>
  <c r="AM38" i="89"/>
  <c r="AL38" i="89"/>
  <c r="AK38" i="89"/>
  <c r="AJ38" i="89"/>
  <c r="AI38" i="89"/>
  <c r="AH38" i="89"/>
  <c r="AG38" i="89"/>
  <c r="AF38" i="89"/>
  <c r="AE38" i="89"/>
  <c r="AD38" i="89"/>
  <c r="AC38" i="89"/>
  <c r="AB38" i="89"/>
  <c r="AA38" i="89"/>
  <c r="Z38" i="89"/>
  <c r="Y38" i="89"/>
  <c r="X38" i="89"/>
  <c r="W38" i="89"/>
  <c r="V38" i="89"/>
  <c r="U38" i="89"/>
  <c r="T38" i="89"/>
  <c r="S38" i="89"/>
  <c r="R38" i="89"/>
  <c r="Q38" i="89"/>
  <c r="P38" i="89"/>
  <c r="O38" i="89"/>
  <c r="N38" i="89"/>
  <c r="M38" i="89"/>
  <c r="L38" i="89"/>
  <c r="K38" i="89"/>
  <c r="J38" i="89"/>
  <c r="I38" i="89"/>
  <c r="H38" i="89"/>
  <c r="G38" i="89"/>
  <c r="F38" i="89"/>
  <c r="E38" i="89"/>
  <c r="D38" i="89"/>
  <c r="C38" i="89"/>
  <c r="B38" i="89"/>
  <c r="GU37" i="89"/>
  <c r="GT37" i="89"/>
  <c r="GS37" i="89"/>
  <c r="GR37" i="89"/>
  <c r="GQ37" i="89"/>
  <c r="GP37" i="89"/>
  <c r="GO37" i="89"/>
  <c r="GN37" i="89"/>
  <c r="GM37" i="89"/>
  <c r="GL37" i="89"/>
  <c r="GK37" i="89"/>
  <c r="GJ37" i="89"/>
  <c r="GI37" i="89"/>
  <c r="GH37" i="89"/>
  <c r="GG37" i="89"/>
  <c r="GF37" i="89"/>
  <c r="GE37" i="89"/>
  <c r="GD37" i="89"/>
  <c r="GC37" i="89"/>
  <c r="GB37" i="89"/>
  <c r="GA37" i="89"/>
  <c r="FZ37" i="89"/>
  <c r="FY37" i="89"/>
  <c r="FX37" i="89"/>
  <c r="FW37" i="89"/>
  <c r="FV37" i="89"/>
  <c r="FU37" i="89"/>
  <c r="FT37" i="89"/>
  <c r="FS37" i="89"/>
  <c r="FR37" i="89"/>
  <c r="FQ37" i="89"/>
  <c r="FP37" i="89"/>
  <c r="FO37" i="89"/>
  <c r="FN37" i="89"/>
  <c r="FM37" i="89"/>
  <c r="FL37" i="89"/>
  <c r="FK37" i="89"/>
  <c r="FJ37" i="89"/>
  <c r="FI37" i="89"/>
  <c r="FH37" i="89"/>
  <c r="FG37" i="89"/>
  <c r="FF37" i="89"/>
  <c r="FE37" i="89"/>
  <c r="FD37" i="89"/>
  <c r="FC37" i="89"/>
  <c r="FB37" i="89"/>
  <c r="FA37" i="89"/>
  <c r="EZ37" i="89"/>
  <c r="EY37" i="89"/>
  <c r="EX37" i="89"/>
  <c r="EW37" i="89"/>
  <c r="EV37" i="89"/>
  <c r="EU37" i="89"/>
  <c r="ET37" i="89"/>
  <c r="ES37" i="89"/>
  <c r="ER37" i="89"/>
  <c r="EQ37" i="89"/>
  <c r="EP37" i="89"/>
  <c r="EO37" i="89"/>
  <c r="EN37" i="89"/>
  <c r="EM37" i="89"/>
  <c r="EL37" i="89"/>
  <c r="EK37" i="89"/>
  <c r="EJ37" i="89"/>
  <c r="EI37" i="89"/>
  <c r="EH37" i="89"/>
  <c r="EG37" i="89"/>
  <c r="EF37" i="89"/>
  <c r="EE37" i="89"/>
  <c r="ED37" i="89"/>
  <c r="EC37" i="89"/>
  <c r="EB37" i="89"/>
  <c r="EA37" i="89"/>
  <c r="DZ37" i="89"/>
  <c r="DY37" i="89"/>
  <c r="DX37" i="89"/>
  <c r="DW37" i="89"/>
  <c r="DV37" i="89"/>
  <c r="DU37" i="89"/>
  <c r="DT37" i="89"/>
  <c r="DS37" i="89"/>
  <c r="DR37" i="89"/>
  <c r="DQ37" i="89"/>
  <c r="DP37" i="89"/>
  <c r="DO37" i="89"/>
  <c r="DN37" i="89"/>
  <c r="DM37" i="89"/>
  <c r="DL37" i="89"/>
  <c r="DK37" i="89"/>
  <c r="DJ37" i="89"/>
  <c r="DI37" i="89"/>
  <c r="DH37" i="89"/>
  <c r="DG37" i="89"/>
  <c r="DF37" i="89"/>
  <c r="DE37" i="89"/>
  <c r="DD37" i="89"/>
  <c r="DC37" i="89"/>
  <c r="DB37" i="89"/>
  <c r="DA37" i="89"/>
  <c r="CZ37" i="89"/>
  <c r="CY37" i="89"/>
  <c r="CX37" i="89"/>
  <c r="CW37" i="89"/>
  <c r="CV37" i="89"/>
  <c r="CU37" i="89"/>
  <c r="CT37" i="89"/>
  <c r="CS37" i="89"/>
  <c r="CR37" i="89"/>
  <c r="CQ37" i="89"/>
  <c r="CP37" i="89"/>
  <c r="CO37" i="89"/>
  <c r="CN37" i="89"/>
  <c r="CM37" i="89"/>
  <c r="CL37" i="89"/>
  <c r="CK37" i="89"/>
  <c r="CJ37" i="89"/>
  <c r="CI37" i="89"/>
  <c r="CH37" i="89"/>
  <c r="CG37" i="89"/>
  <c r="CF37" i="89"/>
  <c r="CE37" i="89"/>
  <c r="CD37" i="89"/>
  <c r="CC37" i="89"/>
  <c r="CB37" i="89"/>
  <c r="CA37" i="89"/>
  <c r="BZ37" i="89"/>
  <c r="BY37" i="89"/>
  <c r="BX37" i="89"/>
  <c r="BW37" i="89"/>
  <c r="BV37" i="89"/>
  <c r="BU37" i="89"/>
  <c r="BT37" i="89"/>
  <c r="BS37" i="89"/>
  <c r="BR37" i="89"/>
  <c r="BQ37" i="89"/>
  <c r="BP37" i="89"/>
  <c r="BO37" i="89"/>
  <c r="BN37" i="89"/>
  <c r="BM37" i="89"/>
  <c r="BL37" i="89"/>
  <c r="BK37" i="89"/>
  <c r="BJ37" i="89"/>
  <c r="BI37" i="89"/>
  <c r="BH37" i="89"/>
  <c r="BG37" i="89"/>
  <c r="BF37" i="89"/>
  <c r="BE37" i="89"/>
  <c r="BD37" i="89"/>
  <c r="BC37" i="89"/>
  <c r="BB37" i="89"/>
  <c r="BA37" i="89"/>
  <c r="AZ37" i="89"/>
  <c r="AY37" i="89"/>
  <c r="AX37" i="89"/>
  <c r="AW37" i="89"/>
  <c r="AV37" i="89"/>
  <c r="AU37" i="89"/>
  <c r="AT37" i="89"/>
  <c r="AS37" i="89"/>
  <c r="AR37" i="89"/>
  <c r="AQ37" i="89"/>
  <c r="AP37" i="89"/>
  <c r="AO37" i="89"/>
  <c r="AN37" i="89"/>
  <c r="AM37" i="89"/>
  <c r="AL37" i="89"/>
  <c r="AK37" i="89"/>
  <c r="AJ37" i="89"/>
  <c r="AI37" i="89"/>
  <c r="AH37" i="89"/>
  <c r="AG37" i="89"/>
  <c r="AF37" i="89"/>
  <c r="AE37" i="89"/>
  <c r="AD37" i="89"/>
  <c r="AC37" i="89"/>
  <c r="AB37" i="89"/>
  <c r="AA37" i="89"/>
  <c r="Z37" i="89"/>
  <c r="Y37" i="89"/>
  <c r="X37" i="89"/>
  <c r="W37" i="89"/>
  <c r="V37" i="89"/>
  <c r="U37" i="89"/>
  <c r="T37" i="89"/>
  <c r="S37" i="89"/>
  <c r="R37" i="89"/>
  <c r="Q37" i="89"/>
  <c r="P37" i="89"/>
  <c r="O37" i="89"/>
  <c r="N37" i="89"/>
  <c r="M37" i="89"/>
  <c r="L37" i="89"/>
  <c r="K37" i="89"/>
  <c r="J37" i="89"/>
  <c r="I37" i="89"/>
  <c r="H37" i="89"/>
  <c r="G37" i="89"/>
  <c r="F37" i="89"/>
  <c r="E37" i="89"/>
  <c r="D37" i="89"/>
  <c r="C37" i="89"/>
  <c r="B37" i="89"/>
  <c r="GU35" i="89"/>
  <c r="GT35" i="89"/>
  <c r="GS35" i="89"/>
  <c r="GR35" i="89"/>
  <c r="GQ35" i="89"/>
  <c r="GP35" i="89"/>
  <c r="GO35" i="89"/>
  <c r="GN35" i="89"/>
  <c r="GM35" i="89"/>
  <c r="GL35" i="89"/>
  <c r="GK35" i="89"/>
  <c r="GJ35" i="89"/>
  <c r="GI35" i="89"/>
  <c r="GH35" i="89"/>
  <c r="GG35" i="89"/>
  <c r="GF35" i="89"/>
  <c r="GE35" i="89"/>
  <c r="GD35" i="89"/>
  <c r="GC35" i="89"/>
  <c r="GB35" i="89"/>
  <c r="GA35" i="89"/>
  <c r="FZ35" i="89"/>
  <c r="FY35" i="89"/>
  <c r="FX35" i="89"/>
  <c r="FW35" i="89"/>
  <c r="FV35" i="89"/>
  <c r="FU35" i="89"/>
  <c r="FT35" i="89"/>
  <c r="FS35" i="89"/>
  <c r="FR35" i="89"/>
  <c r="FQ35" i="89"/>
  <c r="FP35" i="89"/>
  <c r="FO35" i="89"/>
  <c r="FN35" i="89"/>
  <c r="FM35" i="89"/>
  <c r="FL35" i="89"/>
  <c r="FK35" i="89"/>
  <c r="FJ35" i="89"/>
  <c r="FI35" i="89"/>
  <c r="FH35" i="89"/>
  <c r="FG35" i="89"/>
  <c r="FF35" i="89"/>
  <c r="FE35" i="89"/>
  <c r="FD35" i="89"/>
  <c r="FC35" i="89"/>
  <c r="FB35" i="89"/>
  <c r="FA35" i="89"/>
  <c r="EZ35" i="89"/>
  <c r="EY35" i="89"/>
  <c r="EX35" i="89"/>
  <c r="EW35" i="89"/>
  <c r="EV35" i="89"/>
  <c r="EU35" i="89"/>
  <c r="ET35" i="89"/>
  <c r="ES35" i="89"/>
  <c r="ER35" i="89"/>
  <c r="EQ35" i="89"/>
  <c r="EP35" i="89"/>
  <c r="EO35" i="89"/>
  <c r="EN35" i="89"/>
  <c r="EM35" i="89"/>
  <c r="EL35" i="89"/>
  <c r="EK35" i="89"/>
  <c r="EJ35" i="89"/>
  <c r="EI35" i="89"/>
  <c r="EH35" i="89"/>
  <c r="EG35" i="89"/>
  <c r="EF35" i="89"/>
  <c r="EE35" i="89"/>
  <c r="ED35" i="89"/>
  <c r="EC35" i="89"/>
  <c r="EB35" i="89"/>
  <c r="EA35" i="89"/>
  <c r="DZ35" i="89"/>
  <c r="DY35" i="89"/>
  <c r="DX35" i="89"/>
  <c r="DW35" i="89"/>
  <c r="DV35" i="89"/>
  <c r="DU35" i="89"/>
  <c r="DT35" i="89"/>
  <c r="DS35" i="89"/>
  <c r="DR35" i="89"/>
  <c r="DQ35" i="89"/>
  <c r="DP35" i="89"/>
  <c r="DO35" i="89"/>
  <c r="DN35" i="89"/>
  <c r="DM35" i="89"/>
  <c r="DL35" i="89"/>
  <c r="DK35" i="89"/>
  <c r="DJ35" i="89"/>
  <c r="DI35" i="89"/>
  <c r="DH35" i="89"/>
  <c r="DG35" i="89"/>
  <c r="DF35" i="89"/>
  <c r="DE35" i="89"/>
  <c r="DD35" i="89"/>
  <c r="DC35" i="89"/>
  <c r="DB35" i="89"/>
  <c r="DA35" i="89"/>
  <c r="CZ35" i="89"/>
  <c r="CY35" i="89"/>
  <c r="CX35" i="89"/>
  <c r="CW35" i="89"/>
  <c r="CV35" i="89"/>
  <c r="CU35" i="89"/>
  <c r="CT35" i="89"/>
  <c r="CS35" i="89"/>
  <c r="CR35" i="89"/>
  <c r="CQ35" i="89"/>
  <c r="CP35" i="89"/>
  <c r="CO35" i="89"/>
  <c r="CN35" i="89"/>
  <c r="CM35" i="89"/>
  <c r="CL35" i="89"/>
  <c r="CK35" i="89"/>
  <c r="CJ35" i="89"/>
  <c r="CI35" i="89"/>
  <c r="CH35" i="89"/>
  <c r="CG35" i="89"/>
  <c r="CF35" i="89"/>
  <c r="CE35" i="89"/>
  <c r="CD35" i="89"/>
  <c r="CC35" i="89"/>
  <c r="CB35" i="89"/>
  <c r="CA35" i="89"/>
  <c r="BZ35" i="89"/>
  <c r="BY35" i="89"/>
  <c r="BX35" i="89"/>
  <c r="BW35" i="89"/>
  <c r="BV35" i="89"/>
  <c r="BU35" i="89"/>
  <c r="BT35" i="89"/>
  <c r="BS35" i="89"/>
  <c r="BR35" i="89"/>
  <c r="BQ35" i="89"/>
  <c r="BP35" i="89"/>
  <c r="BO35" i="89"/>
  <c r="BN35" i="89"/>
  <c r="BM35" i="89"/>
  <c r="BL35" i="89"/>
  <c r="BK35" i="89"/>
  <c r="BJ35" i="89"/>
  <c r="BI35" i="89"/>
  <c r="BH35" i="89"/>
  <c r="BG35" i="89"/>
  <c r="BF35" i="89"/>
  <c r="BE35" i="89"/>
  <c r="BD35" i="89"/>
  <c r="BC35" i="89"/>
  <c r="BB35" i="89"/>
  <c r="BA35" i="89"/>
  <c r="AZ35" i="89"/>
  <c r="AY35" i="89"/>
  <c r="AX35" i="89"/>
  <c r="AW35" i="89"/>
  <c r="AV35" i="89"/>
  <c r="AU35" i="89"/>
  <c r="AT35" i="89"/>
  <c r="AS35" i="89"/>
  <c r="AR35" i="89"/>
  <c r="AQ35" i="89"/>
  <c r="AP35" i="89"/>
  <c r="AO35" i="89"/>
  <c r="AN35" i="89"/>
  <c r="AM35" i="89"/>
  <c r="AL35" i="89"/>
  <c r="AK35" i="89"/>
  <c r="AJ35" i="89"/>
  <c r="AI35" i="89"/>
  <c r="AH35" i="89"/>
  <c r="AG35" i="89"/>
  <c r="AF35" i="89"/>
  <c r="AE35" i="89"/>
  <c r="AD35" i="89"/>
  <c r="AC35" i="89"/>
  <c r="AB35" i="89"/>
  <c r="AA35" i="89"/>
  <c r="Z35" i="89"/>
  <c r="Y35" i="89"/>
  <c r="X35" i="89"/>
  <c r="W35" i="89"/>
  <c r="V35" i="89"/>
  <c r="U35" i="89"/>
  <c r="T35" i="89"/>
  <c r="S35" i="89"/>
  <c r="R35" i="89"/>
  <c r="Q35" i="89"/>
  <c r="P35" i="89"/>
  <c r="O35" i="89"/>
  <c r="N35" i="89"/>
  <c r="M35" i="89"/>
  <c r="L35" i="89"/>
  <c r="K35" i="89"/>
  <c r="J35" i="89"/>
  <c r="I35" i="89"/>
  <c r="H35" i="89"/>
  <c r="G35" i="89"/>
  <c r="F35" i="89"/>
  <c r="E35" i="89"/>
  <c r="D35" i="89"/>
  <c r="C35" i="89"/>
  <c r="B35" i="89"/>
  <c r="GU34" i="89"/>
  <c r="GT34" i="89"/>
  <c r="GS34" i="89"/>
  <c r="GR34" i="89"/>
  <c r="GQ34" i="89"/>
  <c r="GP34" i="89"/>
  <c r="GO34" i="89"/>
  <c r="GN34" i="89"/>
  <c r="GM34" i="89"/>
  <c r="GL34" i="89"/>
  <c r="GK34" i="89"/>
  <c r="GJ34" i="89"/>
  <c r="GI34" i="89"/>
  <c r="GH34" i="89"/>
  <c r="GG34" i="89"/>
  <c r="GF34" i="89"/>
  <c r="GE34" i="89"/>
  <c r="GD34" i="89"/>
  <c r="GC34" i="89"/>
  <c r="GB34" i="89"/>
  <c r="GA34" i="89"/>
  <c r="FZ34" i="89"/>
  <c r="FY34" i="89"/>
  <c r="FX34" i="89"/>
  <c r="FW34" i="89"/>
  <c r="FV34" i="89"/>
  <c r="FU34" i="89"/>
  <c r="FT34" i="89"/>
  <c r="FS34" i="89"/>
  <c r="FR34" i="89"/>
  <c r="FQ34" i="89"/>
  <c r="FP34" i="89"/>
  <c r="FO34" i="89"/>
  <c r="FN34" i="89"/>
  <c r="FM34" i="89"/>
  <c r="FL34" i="89"/>
  <c r="FK34" i="89"/>
  <c r="FJ34" i="89"/>
  <c r="FI34" i="89"/>
  <c r="FH34" i="89"/>
  <c r="FG34" i="89"/>
  <c r="FF34" i="89"/>
  <c r="FE34" i="89"/>
  <c r="FD34" i="89"/>
  <c r="FC34" i="89"/>
  <c r="FB34" i="89"/>
  <c r="FA34" i="89"/>
  <c r="EZ34" i="89"/>
  <c r="EY34" i="89"/>
  <c r="EX34" i="89"/>
  <c r="EW34" i="89"/>
  <c r="EV34" i="89"/>
  <c r="EU34" i="89"/>
  <c r="ET34" i="89"/>
  <c r="ES34" i="89"/>
  <c r="ER34" i="89"/>
  <c r="EQ34" i="89"/>
  <c r="EP34" i="89"/>
  <c r="EO34" i="89"/>
  <c r="EN34" i="89"/>
  <c r="EM34" i="89"/>
  <c r="EL34" i="89"/>
  <c r="EK34" i="89"/>
  <c r="EJ34" i="89"/>
  <c r="EI34" i="89"/>
  <c r="EH34" i="89"/>
  <c r="EG34" i="89"/>
  <c r="EF34" i="89"/>
  <c r="EE34" i="89"/>
  <c r="ED34" i="89"/>
  <c r="EC34" i="89"/>
  <c r="EB34" i="89"/>
  <c r="EA34" i="89"/>
  <c r="DZ34" i="89"/>
  <c r="DY34" i="89"/>
  <c r="DX34" i="89"/>
  <c r="DW34" i="89"/>
  <c r="DV34" i="89"/>
  <c r="DU34" i="89"/>
  <c r="DT34" i="89"/>
  <c r="DS34" i="89"/>
  <c r="DR34" i="89"/>
  <c r="DQ34" i="89"/>
  <c r="DP34" i="89"/>
  <c r="DO34" i="89"/>
  <c r="DN34" i="89"/>
  <c r="DM34" i="89"/>
  <c r="DL34" i="89"/>
  <c r="DK34" i="89"/>
  <c r="DJ34" i="89"/>
  <c r="DI34" i="89"/>
  <c r="DH34" i="89"/>
  <c r="DG34" i="89"/>
  <c r="DF34" i="89"/>
  <c r="DE34" i="89"/>
  <c r="DD34" i="89"/>
  <c r="DC34" i="89"/>
  <c r="DB34" i="89"/>
  <c r="DA34" i="89"/>
  <c r="CZ34" i="89"/>
  <c r="CY34" i="89"/>
  <c r="CX34" i="89"/>
  <c r="CW34" i="89"/>
  <c r="CV34" i="89"/>
  <c r="CU34" i="89"/>
  <c r="CT34" i="89"/>
  <c r="CS34" i="89"/>
  <c r="CR34" i="89"/>
  <c r="CQ34" i="89"/>
  <c r="CP34" i="89"/>
  <c r="CO34" i="89"/>
  <c r="CN34" i="89"/>
  <c r="CM34" i="89"/>
  <c r="CL34" i="89"/>
  <c r="CK34" i="89"/>
  <c r="CJ34" i="89"/>
  <c r="CI34" i="89"/>
  <c r="CH34" i="89"/>
  <c r="CG34" i="89"/>
  <c r="CF34" i="89"/>
  <c r="CE34" i="89"/>
  <c r="CD34" i="89"/>
  <c r="CC34" i="89"/>
  <c r="CB34" i="89"/>
  <c r="CA34" i="89"/>
  <c r="BZ34" i="89"/>
  <c r="BY34" i="89"/>
  <c r="BX34" i="89"/>
  <c r="BW34" i="89"/>
  <c r="BV34" i="89"/>
  <c r="BU34" i="89"/>
  <c r="BT34" i="89"/>
  <c r="BS34" i="89"/>
  <c r="BR34" i="89"/>
  <c r="BQ34" i="89"/>
  <c r="BP34" i="89"/>
  <c r="BO34" i="89"/>
  <c r="BN34" i="89"/>
  <c r="BM34" i="89"/>
  <c r="BL34" i="89"/>
  <c r="BK34" i="89"/>
  <c r="BJ34" i="89"/>
  <c r="BI34" i="89"/>
  <c r="BH34" i="89"/>
  <c r="BG34" i="89"/>
  <c r="BF34" i="89"/>
  <c r="BE34" i="89"/>
  <c r="BD34" i="89"/>
  <c r="BC34" i="89"/>
  <c r="BB34" i="89"/>
  <c r="BA34" i="89"/>
  <c r="AZ34" i="89"/>
  <c r="AY34" i="89"/>
  <c r="AX34" i="89"/>
  <c r="AW34" i="89"/>
  <c r="AV34" i="89"/>
  <c r="AU34" i="89"/>
  <c r="AT34" i="89"/>
  <c r="AS34" i="89"/>
  <c r="AR34" i="89"/>
  <c r="AQ34" i="89"/>
  <c r="AP34" i="89"/>
  <c r="AO34" i="89"/>
  <c r="AN34" i="89"/>
  <c r="AM34" i="89"/>
  <c r="AL34" i="89"/>
  <c r="AK34" i="89"/>
  <c r="AJ34" i="89"/>
  <c r="AI34" i="89"/>
  <c r="AH34" i="89"/>
  <c r="AG34" i="89"/>
  <c r="AF34" i="89"/>
  <c r="AE34" i="89"/>
  <c r="AD34" i="89"/>
  <c r="AC34" i="89"/>
  <c r="AB34" i="89"/>
  <c r="AA34" i="89"/>
  <c r="Z34" i="89"/>
  <c r="Y34" i="89"/>
  <c r="X34" i="89"/>
  <c r="W34" i="89"/>
  <c r="V34" i="89"/>
  <c r="U34" i="89"/>
  <c r="T34" i="89"/>
  <c r="S34" i="89"/>
  <c r="R34" i="89"/>
  <c r="Q34" i="89"/>
  <c r="P34" i="89"/>
  <c r="O34" i="89"/>
  <c r="N34" i="89"/>
  <c r="M34" i="89"/>
  <c r="L34" i="89"/>
  <c r="K34" i="89"/>
  <c r="J34" i="89"/>
  <c r="I34" i="89"/>
  <c r="H34" i="89"/>
  <c r="G34" i="89"/>
  <c r="F34" i="89"/>
  <c r="E34" i="89"/>
  <c r="D34" i="89"/>
  <c r="C34" i="89"/>
  <c r="B34" i="89"/>
  <c r="GU32" i="89"/>
  <c r="GT32" i="89"/>
  <c r="GS32" i="89"/>
  <c r="GR32" i="89"/>
  <c r="GQ32" i="89"/>
  <c r="GP32" i="89"/>
  <c r="GO32" i="89"/>
  <c r="GN32" i="89"/>
  <c r="GM32" i="89"/>
  <c r="GL32" i="89"/>
  <c r="GK32" i="89"/>
  <c r="GJ32" i="89"/>
  <c r="GI32" i="89"/>
  <c r="GH32" i="89"/>
  <c r="GG32" i="89"/>
  <c r="GF32" i="89"/>
  <c r="GE32" i="89"/>
  <c r="GD32" i="89"/>
  <c r="GC32" i="89"/>
  <c r="GB32" i="89"/>
  <c r="GA32" i="89"/>
  <c r="FZ32" i="89"/>
  <c r="FY32" i="89"/>
  <c r="FX32" i="89"/>
  <c r="FW32" i="89"/>
  <c r="FV32" i="89"/>
  <c r="FU32" i="89"/>
  <c r="FT32" i="89"/>
  <c r="FS32" i="89"/>
  <c r="FR32" i="89"/>
  <c r="FQ32" i="89"/>
  <c r="FP32" i="89"/>
  <c r="FO32" i="89"/>
  <c r="FN32" i="89"/>
  <c r="FM32" i="89"/>
  <c r="FL32" i="89"/>
  <c r="FK32" i="89"/>
  <c r="FJ32" i="89"/>
  <c r="FI32" i="89"/>
  <c r="FH32" i="89"/>
  <c r="FG32" i="89"/>
  <c r="FF32" i="89"/>
  <c r="FE32" i="89"/>
  <c r="FD32" i="89"/>
  <c r="FC32" i="89"/>
  <c r="FB32" i="89"/>
  <c r="FA32" i="89"/>
  <c r="EZ32" i="89"/>
  <c r="EY32" i="89"/>
  <c r="EX32" i="89"/>
  <c r="EW32" i="89"/>
  <c r="EV32" i="89"/>
  <c r="EU32" i="89"/>
  <c r="ET32" i="89"/>
  <c r="ES32" i="89"/>
  <c r="ER32" i="89"/>
  <c r="EQ32" i="89"/>
  <c r="EP32" i="89"/>
  <c r="EO32" i="89"/>
  <c r="EN32" i="89"/>
  <c r="EM32" i="89"/>
  <c r="EL32" i="89"/>
  <c r="EK32" i="89"/>
  <c r="EJ32" i="89"/>
  <c r="EI32" i="89"/>
  <c r="EH32" i="89"/>
  <c r="EG32" i="89"/>
  <c r="EF32" i="89"/>
  <c r="EE32" i="89"/>
  <c r="ED32" i="89"/>
  <c r="EC32" i="89"/>
  <c r="EB32" i="89"/>
  <c r="EA32" i="89"/>
  <c r="DZ32" i="89"/>
  <c r="DY32" i="89"/>
  <c r="DX32" i="89"/>
  <c r="DW32" i="89"/>
  <c r="DV32" i="89"/>
  <c r="DU32" i="89"/>
  <c r="DT32" i="89"/>
  <c r="DS32" i="89"/>
  <c r="DR32" i="89"/>
  <c r="DQ32" i="89"/>
  <c r="DP32" i="89"/>
  <c r="DO32" i="89"/>
  <c r="DN32" i="89"/>
  <c r="DM32" i="89"/>
  <c r="DL32" i="89"/>
  <c r="DK32" i="89"/>
  <c r="DJ32" i="89"/>
  <c r="DI32" i="89"/>
  <c r="DH32" i="89"/>
  <c r="DG32" i="89"/>
  <c r="DF32" i="89"/>
  <c r="DE32" i="89"/>
  <c r="DD32" i="89"/>
  <c r="DC32" i="89"/>
  <c r="DB32" i="89"/>
  <c r="DA32" i="89"/>
  <c r="CZ32" i="89"/>
  <c r="CY32" i="89"/>
  <c r="CX32" i="89"/>
  <c r="CW32" i="89"/>
  <c r="CV32" i="89"/>
  <c r="CU32" i="89"/>
  <c r="CT32" i="89"/>
  <c r="CS32" i="89"/>
  <c r="CR32" i="89"/>
  <c r="CQ32" i="89"/>
  <c r="CP32" i="89"/>
  <c r="CO32" i="89"/>
  <c r="CN32" i="89"/>
  <c r="CM32" i="89"/>
  <c r="CL32" i="89"/>
  <c r="CK32" i="89"/>
  <c r="CJ32" i="89"/>
  <c r="CI32" i="89"/>
  <c r="CH32" i="89"/>
  <c r="CG32" i="89"/>
  <c r="CF32" i="89"/>
  <c r="CE32" i="89"/>
  <c r="CD32" i="89"/>
  <c r="CC32" i="89"/>
  <c r="CB32" i="89"/>
  <c r="CA32" i="89"/>
  <c r="BZ32" i="89"/>
  <c r="BY32" i="89"/>
  <c r="BX32" i="89"/>
  <c r="BW32" i="89"/>
  <c r="BV32" i="89"/>
  <c r="BU32" i="89"/>
  <c r="BT32" i="89"/>
  <c r="BS32" i="89"/>
  <c r="BR32" i="89"/>
  <c r="BQ32" i="89"/>
  <c r="BP32" i="89"/>
  <c r="BO32" i="89"/>
  <c r="BN32" i="89"/>
  <c r="BM32" i="89"/>
  <c r="BL32" i="89"/>
  <c r="BK32" i="89"/>
  <c r="BJ32" i="89"/>
  <c r="BI32" i="89"/>
  <c r="BH32" i="89"/>
  <c r="BG32" i="89"/>
  <c r="BF32" i="89"/>
  <c r="BE32" i="89"/>
  <c r="BD32" i="89"/>
  <c r="BC32" i="89"/>
  <c r="BB32" i="89"/>
  <c r="BA32" i="89"/>
  <c r="AZ32" i="89"/>
  <c r="AY32" i="89"/>
  <c r="AX32" i="89"/>
  <c r="AW32" i="89"/>
  <c r="AV32" i="89"/>
  <c r="AU32" i="89"/>
  <c r="AT32" i="89"/>
  <c r="AS32" i="89"/>
  <c r="AR32" i="89"/>
  <c r="AQ32" i="89"/>
  <c r="AP32" i="89"/>
  <c r="AO32" i="89"/>
  <c r="AN32" i="89"/>
  <c r="AM32" i="89"/>
  <c r="AL32" i="89"/>
  <c r="AK32" i="89"/>
  <c r="AJ32" i="89"/>
  <c r="AI32" i="89"/>
  <c r="AH32" i="89"/>
  <c r="AG32" i="89"/>
  <c r="AF32" i="89"/>
  <c r="AE32" i="89"/>
  <c r="AD32" i="89"/>
  <c r="AC32" i="89"/>
  <c r="AB32" i="89"/>
  <c r="AA32" i="89"/>
  <c r="Z32" i="89"/>
  <c r="Y32" i="89"/>
  <c r="X32" i="89"/>
  <c r="W32" i="89"/>
  <c r="V32" i="89"/>
  <c r="U32" i="89"/>
  <c r="T32" i="89"/>
  <c r="S32" i="89"/>
  <c r="R32" i="89"/>
  <c r="Q32" i="89"/>
  <c r="P32" i="89"/>
  <c r="O32" i="89"/>
  <c r="N32" i="89"/>
  <c r="M32" i="89"/>
  <c r="L32" i="89"/>
  <c r="K32" i="89"/>
  <c r="J32" i="89"/>
  <c r="I32" i="89"/>
  <c r="H32" i="89"/>
  <c r="G32" i="89"/>
  <c r="F32" i="89"/>
  <c r="E32" i="89"/>
  <c r="D32" i="89"/>
  <c r="C32" i="89"/>
  <c r="B32" i="89"/>
  <c r="GU31" i="89"/>
  <c r="GT31" i="89"/>
  <c r="GS31" i="89"/>
  <c r="GR31" i="89"/>
  <c r="GQ31" i="89"/>
  <c r="GP31" i="89"/>
  <c r="GO31" i="89"/>
  <c r="GN31" i="89"/>
  <c r="GM31" i="89"/>
  <c r="GL31" i="89"/>
  <c r="GK31" i="89"/>
  <c r="GJ31" i="89"/>
  <c r="GI31" i="89"/>
  <c r="GH31" i="89"/>
  <c r="GG31" i="89"/>
  <c r="GF31" i="89"/>
  <c r="GE31" i="89"/>
  <c r="GD31" i="89"/>
  <c r="GC31" i="89"/>
  <c r="GB31" i="89"/>
  <c r="GA31" i="89"/>
  <c r="FZ31" i="89"/>
  <c r="FY31" i="89"/>
  <c r="FX31" i="89"/>
  <c r="FW31" i="89"/>
  <c r="FV31" i="89"/>
  <c r="FU31" i="89"/>
  <c r="FT31" i="89"/>
  <c r="FS31" i="89"/>
  <c r="FR31" i="89"/>
  <c r="FQ31" i="89"/>
  <c r="FP31" i="89"/>
  <c r="FO31" i="89"/>
  <c r="FN31" i="89"/>
  <c r="FM31" i="89"/>
  <c r="FL31" i="89"/>
  <c r="FK31" i="89"/>
  <c r="FJ31" i="89"/>
  <c r="FI31" i="89"/>
  <c r="FH31" i="89"/>
  <c r="FG31" i="89"/>
  <c r="FF31" i="89"/>
  <c r="FE31" i="89"/>
  <c r="FD31" i="89"/>
  <c r="FC31" i="89"/>
  <c r="FB31" i="89"/>
  <c r="FA31" i="89"/>
  <c r="EZ31" i="89"/>
  <c r="EY31" i="89"/>
  <c r="EX31" i="89"/>
  <c r="EW31" i="89"/>
  <c r="EV31" i="89"/>
  <c r="EU31" i="89"/>
  <c r="ET31" i="89"/>
  <c r="ES31" i="89"/>
  <c r="ER31" i="89"/>
  <c r="EQ31" i="89"/>
  <c r="EP31" i="89"/>
  <c r="EO31" i="89"/>
  <c r="EN31" i="89"/>
  <c r="EM31" i="89"/>
  <c r="EL31" i="89"/>
  <c r="EK31" i="89"/>
  <c r="EJ31" i="89"/>
  <c r="EI31" i="89"/>
  <c r="EH31" i="89"/>
  <c r="EG31" i="89"/>
  <c r="EF31" i="89"/>
  <c r="EE31" i="89"/>
  <c r="ED31" i="89"/>
  <c r="EC31" i="89"/>
  <c r="EB31" i="89"/>
  <c r="EA31" i="89"/>
  <c r="DZ31" i="89"/>
  <c r="DY31" i="89"/>
  <c r="DX31" i="89"/>
  <c r="DW31" i="89"/>
  <c r="DV31" i="89"/>
  <c r="DU31" i="89"/>
  <c r="DT31" i="89"/>
  <c r="DS31" i="89"/>
  <c r="DR31" i="89"/>
  <c r="DQ31" i="89"/>
  <c r="DP31" i="89"/>
  <c r="DO31" i="89"/>
  <c r="DN31" i="89"/>
  <c r="DM31" i="89"/>
  <c r="DL31" i="89"/>
  <c r="DK31" i="89"/>
  <c r="DJ31" i="89"/>
  <c r="DI31" i="89"/>
  <c r="DH31" i="89"/>
  <c r="DG31" i="89"/>
  <c r="DF31" i="89"/>
  <c r="DE31" i="89"/>
  <c r="DD31" i="89"/>
  <c r="DC31" i="89"/>
  <c r="DB31" i="89"/>
  <c r="DA31" i="89"/>
  <c r="CZ31" i="89"/>
  <c r="CY31" i="89"/>
  <c r="CX31" i="89"/>
  <c r="CW31" i="89"/>
  <c r="CV31" i="89"/>
  <c r="CU31" i="89"/>
  <c r="CT31" i="89"/>
  <c r="CS31" i="89"/>
  <c r="CR31" i="89"/>
  <c r="CQ31" i="89"/>
  <c r="CP31" i="89"/>
  <c r="CO31" i="89"/>
  <c r="CN31" i="89"/>
  <c r="CM31" i="89"/>
  <c r="CL31" i="89"/>
  <c r="CK31" i="89"/>
  <c r="CJ31" i="89"/>
  <c r="CI31" i="89"/>
  <c r="CH31" i="89"/>
  <c r="CG31" i="89"/>
  <c r="CF31" i="89"/>
  <c r="CE31" i="89"/>
  <c r="CD31" i="89"/>
  <c r="CC31" i="89"/>
  <c r="CB31" i="89"/>
  <c r="CA31" i="89"/>
  <c r="BZ31" i="89"/>
  <c r="BY31" i="89"/>
  <c r="BX31" i="89"/>
  <c r="BW31" i="89"/>
  <c r="BV31" i="89"/>
  <c r="BU31" i="89"/>
  <c r="BT31" i="89"/>
  <c r="BS31" i="89"/>
  <c r="BR31" i="89"/>
  <c r="BQ31" i="89"/>
  <c r="BP31" i="89"/>
  <c r="BO31" i="89"/>
  <c r="BN31" i="89"/>
  <c r="BM31" i="89"/>
  <c r="BL31" i="89"/>
  <c r="BK31" i="89"/>
  <c r="BJ31" i="89"/>
  <c r="BI31" i="89"/>
  <c r="BH31" i="89"/>
  <c r="BG31" i="89"/>
  <c r="BF31" i="89"/>
  <c r="BE31" i="89"/>
  <c r="BD31" i="89"/>
  <c r="BC31" i="89"/>
  <c r="BB31" i="89"/>
  <c r="BA31" i="89"/>
  <c r="AZ31" i="89"/>
  <c r="AY31" i="89"/>
  <c r="AX31" i="89"/>
  <c r="AW31" i="89"/>
  <c r="AV31" i="89"/>
  <c r="AU31" i="89"/>
  <c r="AT31" i="89"/>
  <c r="AS31" i="89"/>
  <c r="AR31" i="89"/>
  <c r="AQ31" i="89"/>
  <c r="AP31" i="89"/>
  <c r="AO31" i="89"/>
  <c r="AN31" i="89"/>
  <c r="AM31" i="89"/>
  <c r="AL31" i="89"/>
  <c r="AK31" i="89"/>
  <c r="AJ31" i="89"/>
  <c r="AI31" i="89"/>
  <c r="AH31" i="89"/>
  <c r="AG31" i="89"/>
  <c r="AF31" i="89"/>
  <c r="AE31" i="89"/>
  <c r="AD31" i="89"/>
  <c r="AC31" i="89"/>
  <c r="AB31" i="89"/>
  <c r="AA31" i="89"/>
  <c r="Z31" i="89"/>
  <c r="Y31" i="89"/>
  <c r="X31" i="89"/>
  <c r="W31" i="89"/>
  <c r="V31" i="89"/>
  <c r="U31" i="89"/>
  <c r="T31" i="89"/>
  <c r="S31" i="89"/>
  <c r="R31" i="89"/>
  <c r="Q31" i="89"/>
  <c r="P31" i="89"/>
  <c r="O31" i="89"/>
  <c r="N31" i="89"/>
  <c r="M31" i="89"/>
  <c r="L31" i="89"/>
  <c r="K31" i="89"/>
  <c r="J31" i="89"/>
  <c r="I31" i="89"/>
  <c r="H31" i="89"/>
  <c r="G31" i="89"/>
  <c r="F31" i="89"/>
  <c r="E31" i="89"/>
  <c r="D31" i="89"/>
  <c r="C31" i="89"/>
  <c r="B31" i="89"/>
  <c r="GU28" i="89"/>
  <c r="GT28" i="89"/>
  <c r="GS28" i="89"/>
  <c r="GR28" i="89"/>
  <c r="GQ28" i="89"/>
  <c r="GP28" i="89"/>
  <c r="GO28" i="89"/>
  <c r="GN28" i="89"/>
  <c r="GM28" i="89"/>
  <c r="GL28" i="89"/>
  <c r="GK28" i="89"/>
  <c r="GJ28" i="89"/>
  <c r="GI28" i="89"/>
  <c r="GH28" i="89"/>
  <c r="GG28" i="89"/>
  <c r="GF28" i="89"/>
  <c r="GE28" i="89"/>
  <c r="GD28" i="89"/>
  <c r="GC28" i="89"/>
  <c r="GB28" i="89"/>
  <c r="GA28" i="89"/>
  <c r="FZ28" i="89"/>
  <c r="FY28" i="89"/>
  <c r="FX28" i="89"/>
  <c r="FW28" i="89"/>
  <c r="FV28" i="89"/>
  <c r="FU28" i="89"/>
  <c r="FT28" i="89"/>
  <c r="FS28" i="89"/>
  <c r="FR28" i="89"/>
  <c r="FQ28" i="89"/>
  <c r="FP28" i="89"/>
  <c r="FO28" i="89"/>
  <c r="FN28" i="89"/>
  <c r="FM28" i="89"/>
  <c r="FL28" i="89"/>
  <c r="FK28" i="89"/>
  <c r="FJ28" i="89"/>
  <c r="FI28" i="89"/>
  <c r="FH28" i="89"/>
  <c r="FG28" i="89"/>
  <c r="FF28" i="89"/>
  <c r="FE28" i="89"/>
  <c r="FD28" i="89"/>
  <c r="FC28" i="89"/>
  <c r="FB28" i="89"/>
  <c r="FA28" i="89"/>
  <c r="EZ28" i="89"/>
  <c r="EY28" i="89"/>
  <c r="EX28" i="89"/>
  <c r="EW28" i="89"/>
  <c r="EV28" i="89"/>
  <c r="EU28" i="89"/>
  <c r="ET28" i="89"/>
  <c r="ES28" i="89"/>
  <c r="ER28" i="89"/>
  <c r="EQ28" i="89"/>
  <c r="EP28" i="89"/>
  <c r="EO28" i="89"/>
  <c r="EN28" i="89"/>
  <c r="EM28" i="89"/>
  <c r="EL28" i="89"/>
  <c r="EK28" i="89"/>
  <c r="EJ28" i="89"/>
  <c r="EI28" i="89"/>
  <c r="EH28" i="89"/>
  <c r="EG28" i="89"/>
  <c r="EF28" i="89"/>
  <c r="EE28" i="89"/>
  <c r="ED28" i="89"/>
  <c r="EC28" i="89"/>
  <c r="EB28" i="89"/>
  <c r="EA28" i="89"/>
  <c r="DZ28" i="89"/>
  <c r="DY28" i="89"/>
  <c r="DX28" i="89"/>
  <c r="DW28" i="89"/>
  <c r="DV28" i="89"/>
  <c r="DU28" i="89"/>
  <c r="DT28" i="89"/>
  <c r="DS28" i="89"/>
  <c r="DR28" i="89"/>
  <c r="DQ28" i="89"/>
  <c r="DP28" i="89"/>
  <c r="DO28" i="89"/>
  <c r="DN28" i="89"/>
  <c r="DM28" i="89"/>
  <c r="DL28" i="89"/>
  <c r="DK28" i="89"/>
  <c r="DJ28" i="89"/>
  <c r="DI28" i="89"/>
  <c r="DH28" i="89"/>
  <c r="DG28" i="89"/>
  <c r="DF28" i="89"/>
  <c r="DE28" i="89"/>
  <c r="DD28" i="89"/>
  <c r="DC28" i="89"/>
  <c r="DB28" i="89"/>
  <c r="DA28" i="89"/>
  <c r="CZ28" i="89"/>
  <c r="CY28" i="89"/>
  <c r="CX28" i="89"/>
  <c r="CW28" i="89"/>
  <c r="CV28" i="89"/>
  <c r="CU28" i="89"/>
  <c r="CT28" i="89"/>
  <c r="CS28" i="89"/>
  <c r="CR28" i="89"/>
  <c r="CQ28" i="89"/>
  <c r="CP28" i="89"/>
  <c r="CO28" i="89"/>
  <c r="CN28" i="89"/>
  <c r="CM28" i="89"/>
  <c r="CL28" i="89"/>
  <c r="CK28" i="89"/>
  <c r="CJ28" i="89"/>
  <c r="CI28" i="89"/>
  <c r="CH28" i="89"/>
  <c r="CG28" i="89"/>
  <c r="CF28" i="89"/>
  <c r="CE28" i="89"/>
  <c r="CD28" i="89"/>
  <c r="CC28" i="89"/>
  <c r="CB28" i="89"/>
  <c r="CA28" i="89"/>
  <c r="BZ28" i="89"/>
  <c r="BY28" i="89"/>
  <c r="BX28" i="89"/>
  <c r="BW28" i="89"/>
  <c r="BV28" i="89"/>
  <c r="BU28" i="89"/>
  <c r="BT28" i="89"/>
  <c r="BS28" i="89"/>
  <c r="BR28" i="89"/>
  <c r="BQ28" i="89"/>
  <c r="BP28" i="89"/>
  <c r="BO28" i="89"/>
  <c r="BN28" i="89"/>
  <c r="BM28" i="89"/>
  <c r="BL28" i="89"/>
  <c r="BK28" i="89"/>
  <c r="BJ28" i="89"/>
  <c r="BI28" i="89"/>
  <c r="BH28" i="89"/>
  <c r="BG28" i="89"/>
  <c r="BF28" i="89"/>
  <c r="BE28" i="89"/>
  <c r="BD28" i="89"/>
  <c r="BC28" i="89"/>
  <c r="BB28" i="89"/>
  <c r="BA28" i="89"/>
  <c r="AZ28" i="89"/>
  <c r="AY28" i="89"/>
  <c r="AX28" i="89"/>
  <c r="AW28" i="89"/>
  <c r="AV28" i="89"/>
  <c r="AU28" i="89"/>
  <c r="AT28" i="89"/>
  <c r="AS28" i="89"/>
  <c r="AR28" i="89"/>
  <c r="AQ28" i="89"/>
  <c r="AP28" i="89"/>
  <c r="AO28" i="89"/>
  <c r="AN28" i="89"/>
  <c r="AM28" i="89"/>
  <c r="AL28" i="89"/>
  <c r="AK28" i="89"/>
  <c r="AJ28" i="89"/>
  <c r="AI28" i="89"/>
  <c r="AH28" i="89"/>
  <c r="AG28" i="89"/>
  <c r="AF28" i="89"/>
  <c r="AE28" i="89"/>
  <c r="AD28" i="89"/>
  <c r="AC28" i="89"/>
  <c r="AB28" i="89"/>
  <c r="AA28" i="89"/>
  <c r="Z28" i="89"/>
  <c r="Y28" i="89"/>
  <c r="X28" i="89"/>
  <c r="W28" i="89"/>
  <c r="V28" i="89"/>
  <c r="U28" i="89"/>
  <c r="T28" i="89"/>
  <c r="S28" i="89"/>
  <c r="R28" i="89"/>
  <c r="Q28" i="89"/>
  <c r="P28" i="89"/>
  <c r="O28" i="89"/>
  <c r="N28" i="89"/>
  <c r="M28" i="89"/>
  <c r="L28" i="89"/>
  <c r="K28" i="89"/>
  <c r="J28" i="89"/>
  <c r="I28" i="89"/>
  <c r="H28" i="89"/>
  <c r="G28" i="89"/>
  <c r="F28" i="89"/>
  <c r="E28" i="89"/>
  <c r="D28" i="89"/>
  <c r="C28" i="89"/>
  <c r="B28" i="89"/>
  <c r="GU26" i="89"/>
  <c r="GT26" i="89"/>
  <c r="GS26" i="89"/>
  <c r="GR26" i="89"/>
  <c r="GQ26" i="89"/>
  <c r="GP26" i="89"/>
  <c r="GO26" i="89"/>
  <c r="GN26" i="89"/>
  <c r="GM26" i="89"/>
  <c r="GL26" i="89"/>
  <c r="GK26" i="89"/>
  <c r="GJ26" i="89"/>
  <c r="GI26" i="89"/>
  <c r="GH26" i="89"/>
  <c r="GG26" i="89"/>
  <c r="GF26" i="89"/>
  <c r="GE26" i="89"/>
  <c r="GD26" i="89"/>
  <c r="GC26" i="89"/>
  <c r="GB26" i="89"/>
  <c r="GA26" i="89"/>
  <c r="FZ26" i="89"/>
  <c r="FY26" i="89"/>
  <c r="FX26" i="89"/>
  <c r="FW26" i="89"/>
  <c r="FV26" i="89"/>
  <c r="FU26" i="89"/>
  <c r="FT26" i="89"/>
  <c r="FS26" i="89"/>
  <c r="FR26" i="89"/>
  <c r="FQ26" i="89"/>
  <c r="FP26" i="89"/>
  <c r="FO26" i="89"/>
  <c r="FN26" i="89"/>
  <c r="FM26" i="89"/>
  <c r="FL26" i="89"/>
  <c r="FK26" i="89"/>
  <c r="FJ26" i="89"/>
  <c r="FI26" i="89"/>
  <c r="FH26" i="89"/>
  <c r="FG26" i="89"/>
  <c r="FF26" i="89"/>
  <c r="FE26" i="89"/>
  <c r="FD26" i="89"/>
  <c r="FC26" i="89"/>
  <c r="FB26" i="89"/>
  <c r="FA26" i="89"/>
  <c r="EZ26" i="89"/>
  <c r="EY26" i="89"/>
  <c r="EX26" i="89"/>
  <c r="EW26" i="89"/>
  <c r="EV26" i="89"/>
  <c r="EU26" i="89"/>
  <c r="ET26" i="89"/>
  <c r="ES26" i="89"/>
  <c r="ER26" i="89"/>
  <c r="EQ26" i="89"/>
  <c r="EP26" i="89"/>
  <c r="EO26" i="89"/>
  <c r="EN26" i="89"/>
  <c r="EM26" i="89"/>
  <c r="EL26" i="89"/>
  <c r="EK26" i="89"/>
  <c r="EJ26" i="89"/>
  <c r="EI26" i="89"/>
  <c r="EH26" i="89"/>
  <c r="EG26" i="89"/>
  <c r="EF26" i="89"/>
  <c r="EE26" i="89"/>
  <c r="ED26" i="89"/>
  <c r="EC26" i="89"/>
  <c r="EB26" i="89"/>
  <c r="EA26" i="89"/>
  <c r="DZ26" i="89"/>
  <c r="DY26" i="89"/>
  <c r="DX26" i="89"/>
  <c r="DW26" i="89"/>
  <c r="DV26" i="89"/>
  <c r="DU26" i="89"/>
  <c r="DT26" i="89"/>
  <c r="DS26" i="89"/>
  <c r="DR26" i="89"/>
  <c r="DQ26" i="89"/>
  <c r="DP26" i="89"/>
  <c r="DO26" i="89"/>
  <c r="DN26" i="89"/>
  <c r="DM26" i="89"/>
  <c r="DL26" i="89"/>
  <c r="DK26" i="89"/>
  <c r="DJ26" i="89"/>
  <c r="DI26" i="89"/>
  <c r="DH26" i="89"/>
  <c r="DG26" i="89"/>
  <c r="DF26" i="89"/>
  <c r="DE26" i="89"/>
  <c r="DD26" i="89"/>
  <c r="DC26" i="89"/>
  <c r="DB26" i="89"/>
  <c r="DA26" i="89"/>
  <c r="CZ26" i="89"/>
  <c r="CY26" i="89"/>
  <c r="CX26" i="89"/>
  <c r="CW26" i="89"/>
  <c r="CV26" i="89"/>
  <c r="CU26" i="89"/>
  <c r="CT26" i="89"/>
  <c r="CS26" i="89"/>
  <c r="CR26" i="89"/>
  <c r="CQ26" i="89"/>
  <c r="CP26" i="89"/>
  <c r="CO26" i="89"/>
  <c r="CN26" i="89"/>
  <c r="CM26" i="89"/>
  <c r="CL26" i="89"/>
  <c r="CK26" i="89"/>
  <c r="CJ26" i="89"/>
  <c r="CI26" i="89"/>
  <c r="CH26" i="89"/>
  <c r="CG26" i="89"/>
  <c r="CF26" i="89"/>
  <c r="CE26" i="89"/>
  <c r="CD26" i="89"/>
  <c r="CC26" i="89"/>
  <c r="CB26" i="89"/>
  <c r="CA26" i="89"/>
  <c r="BZ26" i="89"/>
  <c r="BY26" i="89"/>
  <c r="BX26" i="89"/>
  <c r="BW26" i="89"/>
  <c r="BV26" i="89"/>
  <c r="BU26" i="89"/>
  <c r="BT26" i="89"/>
  <c r="BS26" i="89"/>
  <c r="BR26" i="89"/>
  <c r="BQ26" i="89"/>
  <c r="BP26" i="89"/>
  <c r="BO26" i="89"/>
  <c r="BN26" i="89"/>
  <c r="BM26" i="89"/>
  <c r="BL26" i="89"/>
  <c r="BK26" i="89"/>
  <c r="BJ26" i="89"/>
  <c r="BI26" i="89"/>
  <c r="BH26" i="89"/>
  <c r="BG26" i="89"/>
  <c r="BF26" i="89"/>
  <c r="BE26" i="89"/>
  <c r="BD26" i="89"/>
  <c r="BC26" i="89"/>
  <c r="BB26" i="89"/>
  <c r="BA26" i="89"/>
  <c r="AZ26" i="89"/>
  <c r="AY26" i="89"/>
  <c r="AX26" i="89"/>
  <c r="AW26" i="89"/>
  <c r="AV26" i="89"/>
  <c r="AU26" i="89"/>
  <c r="AT26" i="89"/>
  <c r="AS26" i="89"/>
  <c r="AR26" i="89"/>
  <c r="AQ26" i="89"/>
  <c r="AP26" i="89"/>
  <c r="AO26" i="89"/>
  <c r="AN26" i="89"/>
  <c r="AM26" i="89"/>
  <c r="AL26" i="89"/>
  <c r="AK26" i="89"/>
  <c r="AJ26" i="89"/>
  <c r="AI26" i="89"/>
  <c r="AH26" i="89"/>
  <c r="AG26" i="89"/>
  <c r="AF26" i="89"/>
  <c r="AE26" i="89"/>
  <c r="AD26" i="89"/>
  <c r="AC26" i="89"/>
  <c r="AB26" i="89"/>
  <c r="AA26" i="89"/>
  <c r="Z26" i="89"/>
  <c r="Y26" i="89"/>
  <c r="X26" i="89"/>
  <c r="W26" i="89"/>
  <c r="V26" i="89"/>
  <c r="U26" i="89"/>
  <c r="T26" i="89"/>
  <c r="S26" i="89"/>
  <c r="R26" i="89"/>
  <c r="Q26" i="89"/>
  <c r="P26" i="89"/>
  <c r="O26" i="89"/>
  <c r="N26" i="89"/>
  <c r="M26" i="89"/>
  <c r="L26" i="89"/>
  <c r="K26" i="89"/>
  <c r="J26" i="89"/>
  <c r="I26" i="89"/>
  <c r="H26" i="89"/>
  <c r="G26" i="89"/>
  <c r="F26" i="89"/>
  <c r="E26" i="89"/>
  <c r="D26" i="89"/>
  <c r="C26" i="89"/>
  <c r="B26" i="89"/>
  <c r="GU25" i="89"/>
  <c r="GT25" i="89"/>
  <c r="GS25" i="89"/>
  <c r="GR25" i="89"/>
  <c r="GQ25" i="89"/>
  <c r="GP25" i="89"/>
  <c r="GO25" i="89"/>
  <c r="GN25" i="89"/>
  <c r="GM25" i="89"/>
  <c r="GL25" i="89"/>
  <c r="GK25" i="89"/>
  <c r="GJ25" i="89"/>
  <c r="GI25" i="89"/>
  <c r="GH25" i="89"/>
  <c r="GG25" i="89"/>
  <c r="GF25" i="89"/>
  <c r="GE25" i="89"/>
  <c r="GD25" i="89"/>
  <c r="GC25" i="89"/>
  <c r="GB25" i="89"/>
  <c r="GA25" i="89"/>
  <c r="FZ25" i="89"/>
  <c r="FY25" i="89"/>
  <c r="FX25" i="89"/>
  <c r="FW25" i="89"/>
  <c r="FV25" i="89"/>
  <c r="FU25" i="89"/>
  <c r="FT25" i="89"/>
  <c r="FS25" i="89"/>
  <c r="FR25" i="89"/>
  <c r="FQ25" i="89"/>
  <c r="FP25" i="89"/>
  <c r="FO25" i="89"/>
  <c r="FN25" i="89"/>
  <c r="FM25" i="89"/>
  <c r="FL25" i="89"/>
  <c r="FK25" i="89"/>
  <c r="FJ25" i="89"/>
  <c r="FI25" i="89"/>
  <c r="FH25" i="89"/>
  <c r="FG25" i="89"/>
  <c r="FF25" i="89"/>
  <c r="FE25" i="89"/>
  <c r="FD25" i="89"/>
  <c r="FC25" i="89"/>
  <c r="FB25" i="89"/>
  <c r="FA25" i="89"/>
  <c r="EZ25" i="89"/>
  <c r="EY25" i="89"/>
  <c r="EX25" i="89"/>
  <c r="EW25" i="89"/>
  <c r="EV25" i="89"/>
  <c r="EU25" i="89"/>
  <c r="ET25" i="89"/>
  <c r="ES25" i="89"/>
  <c r="ER25" i="89"/>
  <c r="EQ25" i="89"/>
  <c r="EP25" i="89"/>
  <c r="EO25" i="89"/>
  <c r="EN25" i="89"/>
  <c r="EM25" i="89"/>
  <c r="EL25" i="89"/>
  <c r="EK25" i="89"/>
  <c r="EJ25" i="89"/>
  <c r="EI25" i="89"/>
  <c r="EH25" i="89"/>
  <c r="EG25" i="89"/>
  <c r="EF25" i="89"/>
  <c r="EE25" i="89"/>
  <c r="ED25" i="89"/>
  <c r="EC25" i="89"/>
  <c r="EB25" i="89"/>
  <c r="EA25" i="89"/>
  <c r="DZ25" i="89"/>
  <c r="DY25" i="89"/>
  <c r="DX25" i="89"/>
  <c r="DW25" i="89"/>
  <c r="DV25" i="89"/>
  <c r="DU25" i="89"/>
  <c r="DT25" i="89"/>
  <c r="DS25" i="89"/>
  <c r="DR25" i="89"/>
  <c r="DQ25" i="89"/>
  <c r="DP25" i="89"/>
  <c r="DO25" i="89"/>
  <c r="DN25" i="89"/>
  <c r="DM25" i="89"/>
  <c r="DL25" i="89"/>
  <c r="DK25" i="89"/>
  <c r="DJ25" i="89"/>
  <c r="DI25" i="89"/>
  <c r="DH25" i="89"/>
  <c r="DG25" i="89"/>
  <c r="DF25" i="89"/>
  <c r="DE25" i="89"/>
  <c r="DD25" i="89"/>
  <c r="DC25" i="89"/>
  <c r="DB25" i="89"/>
  <c r="DA25" i="89"/>
  <c r="CZ25" i="89"/>
  <c r="CY25" i="89"/>
  <c r="CX25" i="89"/>
  <c r="CW25" i="89"/>
  <c r="CV25" i="89"/>
  <c r="CU25" i="89"/>
  <c r="CT25" i="89"/>
  <c r="CS25" i="89"/>
  <c r="CR25" i="89"/>
  <c r="CQ25" i="89"/>
  <c r="CP25" i="89"/>
  <c r="CO25" i="89"/>
  <c r="CN25" i="89"/>
  <c r="CM25" i="89"/>
  <c r="CL25" i="89"/>
  <c r="CK25" i="89"/>
  <c r="CJ25" i="89"/>
  <c r="CI25" i="89"/>
  <c r="CH25" i="89"/>
  <c r="CG25" i="89"/>
  <c r="CF25" i="89"/>
  <c r="CE25" i="89"/>
  <c r="CD25" i="89"/>
  <c r="CC25" i="89"/>
  <c r="CB25" i="89"/>
  <c r="CA25" i="89"/>
  <c r="BZ25" i="89"/>
  <c r="BY25" i="89"/>
  <c r="BX25" i="89"/>
  <c r="BW25" i="89"/>
  <c r="BV25" i="89"/>
  <c r="BU25" i="89"/>
  <c r="BT25" i="89"/>
  <c r="BS25" i="89"/>
  <c r="BR25" i="89"/>
  <c r="BQ25" i="89"/>
  <c r="BP25" i="89"/>
  <c r="BO25" i="89"/>
  <c r="BN25" i="89"/>
  <c r="BM25" i="89"/>
  <c r="BL25" i="89"/>
  <c r="BK25" i="89"/>
  <c r="BJ25" i="89"/>
  <c r="BI25" i="89"/>
  <c r="BH25" i="89"/>
  <c r="BG25" i="89"/>
  <c r="BF25" i="89"/>
  <c r="BE25" i="89"/>
  <c r="BD25" i="89"/>
  <c r="BC25" i="89"/>
  <c r="BB25" i="89"/>
  <c r="BA25" i="89"/>
  <c r="AZ25" i="89"/>
  <c r="AY25" i="89"/>
  <c r="AX25" i="89"/>
  <c r="AW25" i="89"/>
  <c r="AV25" i="89"/>
  <c r="AU25" i="89"/>
  <c r="AT25" i="89"/>
  <c r="AS25" i="89"/>
  <c r="AR25" i="89"/>
  <c r="AQ25" i="89"/>
  <c r="AP25" i="89"/>
  <c r="AO25" i="89"/>
  <c r="AN25" i="89"/>
  <c r="AM25" i="89"/>
  <c r="AL25" i="89"/>
  <c r="AK25" i="89"/>
  <c r="AJ25" i="89"/>
  <c r="AI25" i="89"/>
  <c r="AH25" i="89"/>
  <c r="AG25" i="89"/>
  <c r="AF25" i="89"/>
  <c r="AE25" i="89"/>
  <c r="AD25" i="89"/>
  <c r="AC25" i="89"/>
  <c r="AB25" i="89"/>
  <c r="AA25" i="89"/>
  <c r="Z25" i="89"/>
  <c r="Y25" i="89"/>
  <c r="X25" i="89"/>
  <c r="W25" i="89"/>
  <c r="V25" i="89"/>
  <c r="U25" i="89"/>
  <c r="T25" i="89"/>
  <c r="S25" i="89"/>
  <c r="R25" i="89"/>
  <c r="Q25" i="89"/>
  <c r="P25" i="89"/>
  <c r="O25" i="89"/>
  <c r="N25" i="89"/>
  <c r="M25" i="89"/>
  <c r="L25" i="89"/>
  <c r="K25" i="89"/>
  <c r="J25" i="89"/>
  <c r="I25" i="89"/>
  <c r="H25" i="89"/>
  <c r="G25" i="89"/>
  <c r="F25" i="89"/>
  <c r="E25" i="89"/>
  <c r="D25" i="89"/>
  <c r="C25" i="89"/>
  <c r="B25" i="89"/>
  <c r="GU23" i="89"/>
  <c r="GT23" i="89"/>
  <c r="GS23" i="89"/>
  <c r="GR23" i="89"/>
  <c r="GQ23" i="89"/>
  <c r="GP23" i="89"/>
  <c r="GO23" i="89"/>
  <c r="GN23" i="89"/>
  <c r="GM23" i="89"/>
  <c r="GL23" i="89"/>
  <c r="GK23" i="89"/>
  <c r="GJ23" i="89"/>
  <c r="GI23" i="89"/>
  <c r="GH23" i="89"/>
  <c r="GG23" i="89"/>
  <c r="GF23" i="89"/>
  <c r="GE23" i="89"/>
  <c r="GD23" i="89"/>
  <c r="GC23" i="89"/>
  <c r="GB23" i="89"/>
  <c r="GA23" i="89"/>
  <c r="FZ23" i="89"/>
  <c r="FY23" i="89"/>
  <c r="FX23" i="89"/>
  <c r="FW23" i="89"/>
  <c r="FV23" i="89"/>
  <c r="FU23" i="89"/>
  <c r="FT23" i="89"/>
  <c r="FS23" i="89"/>
  <c r="FR23" i="89"/>
  <c r="FQ23" i="89"/>
  <c r="FP23" i="89"/>
  <c r="FO23" i="89"/>
  <c r="FN23" i="89"/>
  <c r="FM23" i="89"/>
  <c r="FL23" i="89"/>
  <c r="FK23" i="89"/>
  <c r="FJ23" i="89"/>
  <c r="FI23" i="89"/>
  <c r="FH23" i="89"/>
  <c r="FG23" i="89"/>
  <c r="FF23" i="89"/>
  <c r="FE23" i="89"/>
  <c r="FD23" i="89"/>
  <c r="FC23" i="89"/>
  <c r="FB23" i="89"/>
  <c r="FA23" i="89"/>
  <c r="EZ23" i="89"/>
  <c r="EY23" i="89"/>
  <c r="EX23" i="89"/>
  <c r="EW23" i="89"/>
  <c r="EV23" i="89"/>
  <c r="EU23" i="89"/>
  <c r="ET23" i="89"/>
  <c r="ES23" i="89"/>
  <c r="ER23" i="89"/>
  <c r="EQ23" i="89"/>
  <c r="EP23" i="89"/>
  <c r="EO23" i="89"/>
  <c r="EN23" i="89"/>
  <c r="EM23" i="89"/>
  <c r="EL23" i="89"/>
  <c r="EK23" i="89"/>
  <c r="EJ23" i="89"/>
  <c r="EI23" i="89"/>
  <c r="EH23" i="89"/>
  <c r="EG23" i="89"/>
  <c r="EF23" i="89"/>
  <c r="EE23" i="89"/>
  <c r="ED23" i="89"/>
  <c r="EC23" i="89"/>
  <c r="EB23" i="89"/>
  <c r="EA23" i="89"/>
  <c r="DZ23" i="89"/>
  <c r="DY23" i="89"/>
  <c r="DX23" i="89"/>
  <c r="DW23" i="89"/>
  <c r="DV23" i="89"/>
  <c r="DU23" i="89"/>
  <c r="DT23" i="89"/>
  <c r="DS23" i="89"/>
  <c r="DR23" i="89"/>
  <c r="DQ23" i="89"/>
  <c r="DP23" i="89"/>
  <c r="DO23" i="89"/>
  <c r="DN23" i="89"/>
  <c r="DM23" i="89"/>
  <c r="DL23" i="89"/>
  <c r="DK23" i="89"/>
  <c r="DJ23" i="89"/>
  <c r="DI23" i="89"/>
  <c r="DH23" i="89"/>
  <c r="DG23" i="89"/>
  <c r="DF23" i="89"/>
  <c r="DE23" i="89"/>
  <c r="DD23" i="89"/>
  <c r="DC23" i="89"/>
  <c r="DB23" i="89"/>
  <c r="DA23" i="89"/>
  <c r="CZ23" i="89"/>
  <c r="CY23" i="89"/>
  <c r="CX23" i="89"/>
  <c r="CW23" i="89"/>
  <c r="CV23" i="89"/>
  <c r="CU23" i="89"/>
  <c r="CT23" i="89"/>
  <c r="CS23" i="89"/>
  <c r="CR23" i="89"/>
  <c r="CQ23" i="89"/>
  <c r="CP23" i="89"/>
  <c r="CO23" i="89"/>
  <c r="CN23" i="89"/>
  <c r="CM23" i="89"/>
  <c r="CL23" i="89"/>
  <c r="CK23" i="89"/>
  <c r="CJ23" i="89"/>
  <c r="CI23" i="89"/>
  <c r="CH23" i="89"/>
  <c r="CG23" i="89"/>
  <c r="CF23" i="89"/>
  <c r="CE23" i="89"/>
  <c r="CD23" i="89"/>
  <c r="CC23" i="89"/>
  <c r="CB23" i="89"/>
  <c r="CA23" i="89"/>
  <c r="BZ23" i="89"/>
  <c r="BY23" i="89"/>
  <c r="BX23" i="89"/>
  <c r="BW23" i="89"/>
  <c r="BV23" i="89"/>
  <c r="BU23" i="89"/>
  <c r="BT23" i="89"/>
  <c r="BS23" i="89"/>
  <c r="BR23" i="89"/>
  <c r="BQ23" i="89"/>
  <c r="BP23" i="89"/>
  <c r="BO23" i="89"/>
  <c r="BN23" i="89"/>
  <c r="BM23" i="89"/>
  <c r="BL23" i="89"/>
  <c r="BK23" i="89"/>
  <c r="BJ23" i="89"/>
  <c r="BI23" i="89"/>
  <c r="BH23" i="89"/>
  <c r="BG23" i="89"/>
  <c r="BF23" i="89"/>
  <c r="BE23" i="89"/>
  <c r="BD23" i="89"/>
  <c r="BC23" i="89"/>
  <c r="BB23" i="89"/>
  <c r="BA23" i="89"/>
  <c r="AZ23" i="89"/>
  <c r="AY23" i="89"/>
  <c r="AX23" i="89"/>
  <c r="AW23" i="89"/>
  <c r="AV23" i="89"/>
  <c r="AU23" i="89"/>
  <c r="AT23" i="89"/>
  <c r="AS23" i="89"/>
  <c r="AR23" i="89"/>
  <c r="AQ23" i="89"/>
  <c r="AP23" i="89"/>
  <c r="AO23" i="89"/>
  <c r="AN23" i="89"/>
  <c r="AM23" i="89"/>
  <c r="AL23" i="89"/>
  <c r="AK23" i="89"/>
  <c r="AJ23" i="89"/>
  <c r="AI23" i="89"/>
  <c r="AH23" i="89"/>
  <c r="AG23" i="89"/>
  <c r="AF23" i="89"/>
  <c r="AE23" i="89"/>
  <c r="AD23" i="89"/>
  <c r="AC23" i="89"/>
  <c r="AB23" i="89"/>
  <c r="AA23" i="89"/>
  <c r="Z23" i="89"/>
  <c r="Y23" i="89"/>
  <c r="X23" i="89"/>
  <c r="W23" i="89"/>
  <c r="V23" i="89"/>
  <c r="U23" i="89"/>
  <c r="T23" i="89"/>
  <c r="S23" i="89"/>
  <c r="R23" i="89"/>
  <c r="Q23" i="89"/>
  <c r="P23" i="89"/>
  <c r="O23" i="89"/>
  <c r="N23" i="89"/>
  <c r="M23" i="89"/>
  <c r="L23" i="89"/>
  <c r="K23" i="89"/>
  <c r="J23" i="89"/>
  <c r="I23" i="89"/>
  <c r="H23" i="89"/>
  <c r="G23" i="89"/>
  <c r="F23" i="89"/>
  <c r="E23" i="89"/>
  <c r="D23" i="89"/>
  <c r="C23" i="89"/>
  <c r="B23" i="89"/>
  <c r="GU22" i="89"/>
  <c r="GT22" i="89"/>
  <c r="GS22" i="89"/>
  <c r="GR22" i="89"/>
  <c r="GQ22" i="89"/>
  <c r="GP22" i="89"/>
  <c r="GO22" i="89"/>
  <c r="GN22" i="89"/>
  <c r="GM22" i="89"/>
  <c r="GL22" i="89"/>
  <c r="GK22" i="89"/>
  <c r="GJ22" i="89"/>
  <c r="GI22" i="89"/>
  <c r="GH22" i="89"/>
  <c r="GG22" i="89"/>
  <c r="GF22" i="89"/>
  <c r="GE22" i="89"/>
  <c r="GD22" i="89"/>
  <c r="GC22" i="89"/>
  <c r="GB22" i="89"/>
  <c r="GA22" i="89"/>
  <c r="FZ22" i="89"/>
  <c r="FY22" i="89"/>
  <c r="FX22" i="89"/>
  <c r="FW22" i="89"/>
  <c r="FV22" i="89"/>
  <c r="FU22" i="89"/>
  <c r="FT22" i="89"/>
  <c r="FS22" i="89"/>
  <c r="FR22" i="89"/>
  <c r="FQ22" i="89"/>
  <c r="FP22" i="89"/>
  <c r="FO22" i="89"/>
  <c r="FN22" i="89"/>
  <c r="FM22" i="89"/>
  <c r="FL22" i="89"/>
  <c r="FK22" i="89"/>
  <c r="FJ22" i="89"/>
  <c r="FI22" i="89"/>
  <c r="FH22" i="89"/>
  <c r="FG22" i="89"/>
  <c r="FF22" i="89"/>
  <c r="FE22" i="89"/>
  <c r="FD22" i="89"/>
  <c r="FC22" i="89"/>
  <c r="FB22" i="89"/>
  <c r="FA22" i="89"/>
  <c r="EZ22" i="89"/>
  <c r="EY22" i="89"/>
  <c r="EX22" i="89"/>
  <c r="EW22" i="89"/>
  <c r="EV22" i="89"/>
  <c r="EU22" i="89"/>
  <c r="ET22" i="89"/>
  <c r="ES22" i="89"/>
  <c r="ER22" i="89"/>
  <c r="EQ22" i="89"/>
  <c r="EP22" i="89"/>
  <c r="EO22" i="89"/>
  <c r="EN22" i="89"/>
  <c r="EM22" i="89"/>
  <c r="EL22" i="89"/>
  <c r="EK22" i="89"/>
  <c r="EJ22" i="89"/>
  <c r="EI22" i="89"/>
  <c r="EH22" i="89"/>
  <c r="EG22" i="89"/>
  <c r="EF22" i="89"/>
  <c r="EE22" i="89"/>
  <c r="ED22" i="89"/>
  <c r="EC22" i="89"/>
  <c r="EB22" i="89"/>
  <c r="EA22" i="89"/>
  <c r="DZ22" i="89"/>
  <c r="DY22" i="89"/>
  <c r="DX22" i="89"/>
  <c r="DW22" i="89"/>
  <c r="DV22" i="89"/>
  <c r="DU22" i="89"/>
  <c r="DT22" i="89"/>
  <c r="DS22" i="89"/>
  <c r="DR22" i="89"/>
  <c r="DQ22" i="89"/>
  <c r="DP22" i="89"/>
  <c r="DO22" i="89"/>
  <c r="DN22" i="89"/>
  <c r="DM22" i="89"/>
  <c r="DL22" i="89"/>
  <c r="DK22" i="89"/>
  <c r="DJ22" i="89"/>
  <c r="DI22" i="89"/>
  <c r="DH22" i="89"/>
  <c r="DG22" i="89"/>
  <c r="DF22" i="89"/>
  <c r="DE22" i="89"/>
  <c r="DD22" i="89"/>
  <c r="DC22" i="89"/>
  <c r="DB22" i="89"/>
  <c r="DA22" i="89"/>
  <c r="CZ22" i="89"/>
  <c r="CY22" i="89"/>
  <c r="CX22" i="89"/>
  <c r="CW22" i="89"/>
  <c r="CV22" i="89"/>
  <c r="CU22" i="89"/>
  <c r="CT22" i="89"/>
  <c r="CS22" i="89"/>
  <c r="CR22" i="89"/>
  <c r="CQ22" i="89"/>
  <c r="CP22" i="89"/>
  <c r="CO22" i="89"/>
  <c r="CN22" i="89"/>
  <c r="CM22" i="89"/>
  <c r="CL22" i="89"/>
  <c r="CK22" i="89"/>
  <c r="CJ22" i="89"/>
  <c r="CI22" i="89"/>
  <c r="CH22" i="89"/>
  <c r="CG22" i="89"/>
  <c r="CF22" i="89"/>
  <c r="CE22" i="89"/>
  <c r="CD22" i="89"/>
  <c r="CC22" i="89"/>
  <c r="CB22" i="89"/>
  <c r="CA22" i="89"/>
  <c r="BZ22" i="89"/>
  <c r="BY22" i="89"/>
  <c r="BX22" i="89"/>
  <c r="BW22" i="89"/>
  <c r="BV22" i="89"/>
  <c r="BU22" i="89"/>
  <c r="BT22" i="89"/>
  <c r="BS22" i="89"/>
  <c r="BR22" i="89"/>
  <c r="BQ22" i="89"/>
  <c r="BP22" i="89"/>
  <c r="BO22" i="89"/>
  <c r="BN22" i="89"/>
  <c r="BM22" i="89"/>
  <c r="BL22" i="89"/>
  <c r="BK22" i="89"/>
  <c r="BJ22" i="89"/>
  <c r="BI22" i="89"/>
  <c r="BH22" i="89"/>
  <c r="BG22" i="89"/>
  <c r="BF22" i="89"/>
  <c r="BE22" i="89"/>
  <c r="BD22" i="89"/>
  <c r="BC22" i="89"/>
  <c r="BB22" i="89"/>
  <c r="BA22" i="89"/>
  <c r="AZ22" i="89"/>
  <c r="AY22" i="89"/>
  <c r="AX22" i="89"/>
  <c r="AW22" i="89"/>
  <c r="AV22" i="89"/>
  <c r="AU22" i="89"/>
  <c r="AT22" i="89"/>
  <c r="AS22" i="89"/>
  <c r="AR22" i="89"/>
  <c r="AQ22" i="89"/>
  <c r="AP22" i="89"/>
  <c r="AO22" i="89"/>
  <c r="AN22" i="89"/>
  <c r="AM22" i="89"/>
  <c r="AL22" i="89"/>
  <c r="AK22" i="89"/>
  <c r="AJ22" i="89"/>
  <c r="AI22" i="89"/>
  <c r="AH22" i="89"/>
  <c r="AG22" i="89"/>
  <c r="AF22" i="89"/>
  <c r="AE22" i="89"/>
  <c r="AD22" i="89"/>
  <c r="AC22" i="89"/>
  <c r="AB22" i="89"/>
  <c r="AA22" i="89"/>
  <c r="Z22" i="89"/>
  <c r="Y22" i="89"/>
  <c r="X22" i="89"/>
  <c r="W22" i="89"/>
  <c r="V22" i="89"/>
  <c r="U22" i="89"/>
  <c r="T22" i="89"/>
  <c r="S22" i="89"/>
  <c r="R22" i="89"/>
  <c r="Q22" i="89"/>
  <c r="P22" i="89"/>
  <c r="O22" i="89"/>
  <c r="N22" i="89"/>
  <c r="M22" i="89"/>
  <c r="L22" i="89"/>
  <c r="K22" i="89"/>
  <c r="J22" i="89"/>
  <c r="I22" i="89"/>
  <c r="H22" i="89"/>
  <c r="G22" i="89"/>
  <c r="F22" i="89"/>
  <c r="E22" i="89"/>
  <c r="D22" i="89"/>
  <c r="C22" i="89"/>
  <c r="B22" i="89"/>
  <c r="GU20" i="89"/>
  <c r="GT20" i="89"/>
  <c r="GS20" i="89"/>
  <c r="GR20" i="89"/>
  <c r="GQ20" i="89"/>
  <c r="GP20" i="89"/>
  <c r="GO20" i="89"/>
  <c r="GN20" i="89"/>
  <c r="GM20" i="89"/>
  <c r="GL20" i="89"/>
  <c r="GK20" i="89"/>
  <c r="GJ20" i="89"/>
  <c r="GI20" i="89"/>
  <c r="GH20" i="89"/>
  <c r="GG20" i="89"/>
  <c r="GF20" i="89"/>
  <c r="GE20" i="89"/>
  <c r="GD20" i="89"/>
  <c r="GC20" i="89"/>
  <c r="GB20" i="89"/>
  <c r="GA20" i="89"/>
  <c r="FZ20" i="89"/>
  <c r="FY20" i="89"/>
  <c r="FX20" i="89"/>
  <c r="FW20" i="89"/>
  <c r="FV20" i="89"/>
  <c r="FU20" i="89"/>
  <c r="FT20" i="89"/>
  <c r="FS20" i="89"/>
  <c r="FR20" i="89"/>
  <c r="FQ20" i="89"/>
  <c r="FP20" i="89"/>
  <c r="FO20" i="89"/>
  <c r="FN20" i="89"/>
  <c r="FM20" i="89"/>
  <c r="FL20" i="89"/>
  <c r="FK20" i="89"/>
  <c r="FJ20" i="89"/>
  <c r="FI20" i="89"/>
  <c r="FH20" i="89"/>
  <c r="FG20" i="89"/>
  <c r="FF20" i="89"/>
  <c r="FE20" i="89"/>
  <c r="FD20" i="89"/>
  <c r="FC20" i="89"/>
  <c r="FB20" i="89"/>
  <c r="FA20" i="89"/>
  <c r="EZ20" i="89"/>
  <c r="EY20" i="89"/>
  <c r="EX20" i="89"/>
  <c r="EW20" i="89"/>
  <c r="EV20" i="89"/>
  <c r="EU20" i="89"/>
  <c r="ET20" i="89"/>
  <c r="ES20" i="89"/>
  <c r="ER20" i="89"/>
  <c r="EQ20" i="89"/>
  <c r="EP20" i="89"/>
  <c r="EO20" i="89"/>
  <c r="EN20" i="89"/>
  <c r="EM20" i="89"/>
  <c r="EL20" i="89"/>
  <c r="EK20" i="89"/>
  <c r="EJ20" i="89"/>
  <c r="EI20" i="89"/>
  <c r="EH20" i="89"/>
  <c r="EG20" i="89"/>
  <c r="EF20" i="89"/>
  <c r="EE20" i="89"/>
  <c r="ED20" i="89"/>
  <c r="EC20" i="89"/>
  <c r="EB20" i="89"/>
  <c r="EA20" i="89"/>
  <c r="DZ20" i="89"/>
  <c r="DY20" i="89"/>
  <c r="DX20" i="89"/>
  <c r="DW20" i="89"/>
  <c r="DV20" i="89"/>
  <c r="DU20" i="89"/>
  <c r="DT20" i="89"/>
  <c r="DS20" i="89"/>
  <c r="DR20" i="89"/>
  <c r="DQ20" i="89"/>
  <c r="DP20" i="89"/>
  <c r="DO20" i="89"/>
  <c r="DN20" i="89"/>
  <c r="DM20" i="89"/>
  <c r="DL20" i="89"/>
  <c r="DK20" i="89"/>
  <c r="DJ20" i="89"/>
  <c r="DI20" i="89"/>
  <c r="DH20" i="89"/>
  <c r="DG20" i="89"/>
  <c r="DF20" i="89"/>
  <c r="DE20" i="89"/>
  <c r="DD20" i="89"/>
  <c r="DC20" i="89"/>
  <c r="DB20" i="89"/>
  <c r="DA20" i="89"/>
  <c r="CZ20" i="89"/>
  <c r="CY20" i="89"/>
  <c r="CX20" i="89"/>
  <c r="CW20" i="89"/>
  <c r="CV20" i="89"/>
  <c r="CU20" i="89"/>
  <c r="CT20" i="89"/>
  <c r="CS20" i="89"/>
  <c r="CR20" i="89"/>
  <c r="CQ20" i="89"/>
  <c r="CP20" i="89"/>
  <c r="CO20" i="89"/>
  <c r="CN20" i="89"/>
  <c r="CM20" i="89"/>
  <c r="CL20" i="89"/>
  <c r="CK20" i="89"/>
  <c r="CJ20" i="89"/>
  <c r="CI20" i="89"/>
  <c r="CH20" i="89"/>
  <c r="CG20" i="89"/>
  <c r="CF20" i="89"/>
  <c r="CE20" i="89"/>
  <c r="CD20" i="89"/>
  <c r="CC20" i="89"/>
  <c r="CB20" i="89"/>
  <c r="CA20" i="89"/>
  <c r="BZ20" i="89"/>
  <c r="BY20" i="89"/>
  <c r="BX20" i="89"/>
  <c r="BW20" i="89"/>
  <c r="BV20" i="89"/>
  <c r="BU20" i="89"/>
  <c r="BT20" i="89"/>
  <c r="BS20" i="89"/>
  <c r="BR20" i="89"/>
  <c r="BQ20" i="89"/>
  <c r="BP20" i="89"/>
  <c r="BO20" i="89"/>
  <c r="BN20" i="89"/>
  <c r="BM20" i="89"/>
  <c r="BL20" i="89"/>
  <c r="BK20" i="89"/>
  <c r="BJ20" i="89"/>
  <c r="BI20" i="89"/>
  <c r="BH20" i="89"/>
  <c r="BG20" i="89"/>
  <c r="BF20" i="89"/>
  <c r="BE20" i="89"/>
  <c r="BD20" i="89"/>
  <c r="BC20" i="89"/>
  <c r="BB20" i="89"/>
  <c r="BA20" i="89"/>
  <c r="AZ20" i="89"/>
  <c r="AY20" i="89"/>
  <c r="AX20" i="89"/>
  <c r="AW20" i="89"/>
  <c r="AV20" i="89"/>
  <c r="AU20" i="89"/>
  <c r="AT20" i="89"/>
  <c r="AS20" i="89"/>
  <c r="AR20" i="89"/>
  <c r="AQ20" i="89"/>
  <c r="AP20" i="89"/>
  <c r="AO20" i="89"/>
  <c r="AN20" i="89"/>
  <c r="AM20" i="89"/>
  <c r="AL20" i="89"/>
  <c r="AK20" i="89"/>
  <c r="AJ20" i="89"/>
  <c r="AI20" i="89"/>
  <c r="AH20" i="89"/>
  <c r="AG20" i="89"/>
  <c r="AF20" i="89"/>
  <c r="AE20" i="89"/>
  <c r="AD20" i="89"/>
  <c r="AC20" i="89"/>
  <c r="AB20" i="89"/>
  <c r="AA20" i="89"/>
  <c r="Z20" i="89"/>
  <c r="Y20" i="89"/>
  <c r="X20" i="89"/>
  <c r="W20" i="89"/>
  <c r="V20" i="89"/>
  <c r="U20" i="89"/>
  <c r="T20" i="89"/>
  <c r="S20" i="89"/>
  <c r="R20" i="89"/>
  <c r="Q20" i="89"/>
  <c r="P20" i="89"/>
  <c r="O20" i="89"/>
  <c r="N20" i="89"/>
  <c r="M20" i="89"/>
  <c r="L20" i="89"/>
  <c r="K20" i="89"/>
  <c r="J20" i="89"/>
  <c r="I20" i="89"/>
  <c r="H20" i="89"/>
  <c r="G20" i="89"/>
  <c r="F20" i="89"/>
  <c r="E20" i="89"/>
  <c r="D20" i="89"/>
  <c r="C20" i="89"/>
  <c r="B20" i="89"/>
  <c r="GU19" i="89"/>
  <c r="GT19" i="89"/>
  <c r="GS19" i="89"/>
  <c r="GR19" i="89"/>
  <c r="GQ19" i="89"/>
  <c r="GP19" i="89"/>
  <c r="GO19" i="89"/>
  <c r="GN19" i="89"/>
  <c r="GM19" i="89"/>
  <c r="GL19" i="89"/>
  <c r="GK19" i="89"/>
  <c r="GJ19" i="89"/>
  <c r="GI19" i="89"/>
  <c r="GH19" i="89"/>
  <c r="GG19" i="89"/>
  <c r="GF19" i="89"/>
  <c r="GE19" i="89"/>
  <c r="GD19" i="89"/>
  <c r="GC19" i="89"/>
  <c r="GB19" i="89"/>
  <c r="GA19" i="89"/>
  <c r="FZ19" i="89"/>
  <c r="FY19" i="89"/>
  <c r="FX19" i="89"/>
  <c r="FW19" i="89"/>
  <c r="FV19" i="89"/>
  <c r="FU19" i="89"/>
  <c r="FT19" i="89"/>
  <c r="FS19" i="89"/>
  <c r="FR19" i="89"/>
  <c r="FQ19" i="89"/>
  <c r="FP19" i="89"/>
  <c r="FO19" i="89"/>
  <c r="FN19" i="89"/>
  <c r="FM19" i="89"/>
  <c r="FL19" i="89"/>
  <c r="FK19" i="89"/>
  <c r="FJ19" i="89"/>
  <c r="FI19" i="89"/>
  <c r="FH19" i="89"/>
  <c r="FG19" i="89"/>
  <c r="FF19" i="89"/>
  <c r="FE19" i="89"/>
  <c r="FD19" i="89"/>
  <c r="FC19" i="89"/>
  <c r="FB19" i="89"/>
  <c r="FA19" i="89"/>
  <c r="EZ19" i="89"/>
  <c r="EY19" i="89"/>
  <c r="EX19" i="89"/>
  <c r="EW19" i="89"/>
  <c r="EV19" i="89"/>
  <c r="EU19" i="89"/>
  <c r="ET19" i="89"/>
  <c r="ES19" i="89"/>
  <c r="ER19" i="89"/>
  <c r="EQ19" i="89"/>
  <c r="EP19" i="89"/>
  <c r="EO19" i="89"/>
  <c r="EN19" i="89"/>
  <c r="EM19" i="89"/>
  <c r="EL19" i="89"/>
  <c r="EK19" i="89"/>
  <c r="EJ19" i="89"/>
  <c r="EI19" i="89"/>
  <c r="EH19" i="89"/>
  <c r="EG19" i="89"/>
  <c r="EF19" i="89"/>
  <c r="EE19" i="89"/>
  <c r="ED19" i="89"/>
  <c r="EC19" i="89"/>
  <c r="EB19" i="89"/>
  <c r="EA19" i="89"/>
  <c r="DZ19" i="89"/>
  <c r="DY19" i="89"/>
  <c r="DX19" i="89"/>
  <c r="DW19" i="89"/>
  <c r="DV19" i="89"/>
  <c r="DU19" i="89"/>
  <c r="DT19" i="89"/>
  <c r="DS19" i="89"/>
  <c r="DR19" i="89"/>
  <c r="DQ19" i="89"/>
  <c r="DP19" i="89"/>
  <c r="DO19" i="89"/>
  <c r="DN19" i="89"/>
  <c r="DM19" i="89"/>
  <c r="DL19" i="89"/>
  <c r="DK19" i="89"/>
  <c r="DJ19" i="89"/>
  <c r="DI19" i="89"/>
  <c r="DH19" i="89"/>
  <c r="DG19" i="89"/>
  <c r="DF19" i="89"/>
  <c r="DE19" i="89"/>
  <c r="DD19" i="89"/>
  <c r="DC19" i="89"/>
  <c r="DB19" i="89"/>
  <c r="DA19" i="89"/>
  <c r="CZ19" i="89"/>
  <c r="CY19" i="89"/>
  <c r="CX19" i="89"/>
  <c r="CW19" i="89"/>
  <c r="CV19" i="89"/>
  <c r="CU19" i="89"/>
  <c r="CT19" i="89"/>
  <c r="CS19" i="89"/>
  <c r="CR19" i="89"/>
  <c r="CQ19" i="89"/>
  <c r="CP19" i="89"/>
  <c r="CO19" i="89"/>
  <c r="CN19" i="89"/>
  <c r="CM19" i="89"/>
  <c r="CL19" i="89"/>
  <c r="CK19" i="89"/>
  <c r="CJ19" i="89"/>
  <c r="CI19" i="89"/>
  <c r="CH19" i="89"/>
  <c r="CG19" i="89"/>
  <c r="CF19" i="89"/>
  <c r="CE19" i="89"/>
  <c r="CD19" i="89"/>
  <c r="CC19" i="89"/>
  <c r="CB19" i="89"/>
  <c r="CA19" i="89"/>
  <c r="BZ19" i="89"/>
  <c r="BY19" i="89"/>
  <c r="BX19" i="89"/>
  <c r="BW19" i="89"/>
  <c r="BV19" i="89"/>
  <c r="BU19" i="89"/>
  <c r="BT19" i="89"/>
  <c r="BS19" i="89"/>
  <c r="BR19" i="89"/>
  <c r="BQ19" i="89"/>
  <c r="BP19" i="89"/>
  <c r="BO19" i="89"/>
  <c r="BN19" i="89"/>
  <c r="BM19" i="89"/>
  <c r="BL19" i="89"/>
  <c r="BK19" i="89"/>
  <c r="BJ19" i="89"/>
  <c r="BI19" i="89"/>
  <c r="BH19" i="89"/>
  <c r="BG19" i="89"/>
  <c r="BF19" i="89"/>
  <c r="BE19" i="89"/>
  <c r="BD19" i="89"/>
  <c r="BC19" i="89"/>
  <c r="BB19" i="89"/>
  <c r="BA19" i="89"/>
  <c r="AZ19" i="89"/>
  <c r="AY19" i="89"/>
  <c r="AX19" i="89"/>
  <c r="AW19" i="89"/>
  <c r="AV19" i="89"/>
  <c r="AU19" i="89"/>
  <c r="AT19" i="89"/>
  <c r="AS19" i="89"/>
  <c r="AR19" i="89"/>
  <c r="AQ19" i="89"/>
  <c r="AP19" i="89"/>
  <c r="AO19" i="89"/>
  <c r="AN19" i="89"/>
  <c r="AM19" i="89"/>
  <c r="AL19" i="89"/>
  <c r="AK19" i="89"/>
  <c r="AJ19" i="89"/>
  <c r="AI19" i="89"/>
  <c r="AH19" i="89"/>
  <c r="AG19" i="89"/>
  <c r="AF19" i="89"/>
  <c r="AE19" i="89"/>
  <c r="AD19" i="89"/>
  <c r="AC19" i="89"/>
  <c r="AB19" i="89"/>
  <c r="AA19" i="89"/>
  <c r="Z19" i="89"/>
  <c r="Y19" i="89"/>
  <c r="X19" i="89"/>
  <c r="W19" i="89"/>
  <c r="V19" i="89"/>
  <c r="U19" i="89"/>
  <c r="T19" i="89"/>
  <c r="S19" i="89"/>
  <c r="R19" i="89"/>
  <c r="Q19" i="89"/>
  <c r="P19" i="89"/>
  <c r="O19" i="89"/>
  <c r="N19" i="89"/>
  <c r="M19" i="89"/>
  <c r="L19" i="89"/>
  <c r="K19" i="89"/>
  <c r="J19" i="89"/>
  <c r="I19" i="89"/>
  <c r="H19" i="89"/>
  <c r="G19" i="89"/>
  <c r="F19" i="89"/>
  <c r="E19" i="89"/>
  <c r="D19" i="89"/>
  <c r="C19" i="89"/>
  <c r="B19" i="89"/>
  <c r="GU17" i="89"/>
  <c r="GT17" i="89"/>
  <c r="GS17" i="89"/>
  <c r="GR17" i="89"/>
  <c r="GQ17" i="89"/>
  <c r="GP17" i="89"/>
  <c r="GO17" i="89"/>
  <c r="GN17" i="89"/>
  <c r="GM17" i="89"/>
  <c r="GL17" i="89"/>
  <c r="GK17" i="89"/>
  <c r="GJ17" i="89"/>
  <c r="GI17" i="89"/>
  <c r="GH17" i="89"/>
  <c r="GG17" i="89"/>
  <c r="GF17" i="89"/>
  <c r="GE17" i="89"/>
  <c r="GD17" i="89"/>
  <c r="GC17" i="89"/>
  <c r="GB17" i="89"/>
  <c r="GA17" i="89"/>
  <c r="FZ17" i="89"/>
  <c r="FY17" i="89"/>
  <c r="FX17" i="89"/>
  <c r="FW17" i="89"/>
  <c r="FV17" i="89"/>
  <c r="FU17" i="89"/>
  <c r="FT17" i="89"/>
  <c r="FS17" i="89"/>
  <c r="FR17" i="89"/>
  <c r="FQ17" i="89"/>
  <c r="FP17" i="89"/>
  <c r="FO17" i="89"/>
  <c r="FN17" i="89"/>
  <c r="FM17" i="89"/>
  <c r="FL17" i="89"/>
  <c r="FK17" i="89"/>
  <c r="FJ17" i="89"/>
  <c r="FI17" i="89"/>
  <c r="FH17" i="89"/>
  <c r="FG17" i="89"/>
  <c r="FF17" i="89"/>
  <c r="FE17" i="89"/>
  <c r="FD17" i="89"/>
  <c r="FC17" i="89"/>
  <c r="FB17" i="89"/>
  <c r="FA17" i="89"/>
  <c r="EZ17" i="89"/>
  <c r="EY17" i="89"/>
  <c r="EX17" i="89"/>
  <c r="EW17" i="89"/>
  <c r="EV17" i="89"/>
  <c r="EU17" i="89"/>
  <c r="ET17" i="89"/>
  <c r="ES17" i="89"/>
  <c r="ER17" i="89"/>
  <c r="EQ17" i="89"/>
  <c r="EP17" i="89"/>
  <c r="EO17" i="89"/>
  <c r="EN17" i="89"/>
  <c r="EM17" i="89"/>
  <c r="EL17" i="89"/>
  <c r="EK17" i="89"/>
  <c r="EJ17" i="89"/>
  <c r="EI17" i="89"/>
  <c r="EH17" i="89"/>
  <c r="EG17" i="89"/>
  <c r="EF17" i="89"/>
  <c r="EE17" i="89"/>
  <c r="ED17" i="89"/>
  <c r="EC17" i="89"/>
  <c r="EB17" i="89"/>
  <c r="EA17" i="89"/>
  <c r="DZ17" i="89"/>
  <c r="DY17" i="89"/>
  <c r="DX17" i="89"/>
  <c r="DW17" i="89"/>
  <c r="DV17" i="89"/>
  <c r="DU17" i="89"/>
  <c r="DT17" i="89"/>
  <c r="DS17" i="89"/>
  <c r="DR17" i="89"/>
  <c r="DQ17" i="89"/>
  <c r="DP17" i="89"/>
  <c r="DO17" i="89"/>
  <c r="DN17" i="89"/>
  <c r="DM17" i="89"/>
  <c r="DL17" i="89"/>
  <c r="DK17" i="89"/>
  <c r="DJ17" i="89"/>
  <c r="DI17" i="89"/>
  <c r="DH17" i="89"/>
  <c r="DG17" i="89"/>
  <c r="DF17" i="89"/>
  <c r="DE17" i="89"/>
  <c r="DD17" i="89"/>
  <c r="DC17" i="89"/>
  <c r="DB17" i="89"/>
  <c r="DA17" i="89"/>
  <c r="CZ17" i="89"/>
  <c r="CY17" i="89"/>
  <c r="CX17" i="89"/>
  <c r="CW17" i="89"/>
  <c r="CV17" i="89"/>
  <c r="CU17" i="89"/>
  <c r="CT17" i="89"/>
  <c r="CS17" i="89"/>
  <c r="CR17" i="89"/>
  <c r="CQ17" i="89"/>
  <c r="CP17" i="89"/>
  <c r="CO17" i="89"/>
  <c r="CN17" i="89"/>
  <c r="CM17" i="89"/>
  <c r="CL17" i="89"/>
  <c r="CK17" i="89"/>
  <c r="CJ17" i="89"/>
  <c r="CI17" i="89"/>
  <c r="CH17" i="89"/>
  <c r="CG17" i="89"/>
  <c r="CF17" i="89"/>
  <c r="CE17" i="89"/>
  <c r="CD17" i="89"/>
  <c r="CC17" i="89"/>
  <c r="CB17" i="89"/>
  <c r="CA17" i="89"/>
  <c r="BZ17" i="89"/>
  <c r="BY17" i="89"/>
  <c r="BX17" i="89"/>
  <c r="BW17" i="89"/>
  <c r="BV17" i="89"/>
  <c r="BU17" i="89"/>
  <c r="BT17" i="89"/>
  <c r="BS17" i="89"/>
  <c r="BR17" i="89"/>
  <c r="BQ17" i="89"/>
  <c r="BP17" i="89"/>
  <c r="BO17" i="89"/>
  <c r="BN17" i="89"/>
  <c r="BM17" i="89"/>
  <c r="BL17" i="89"/>
  <c r="BK17" i="89"/>
  <c r="BJ17" i="89"/>
  <c r="BI17" i="89"/>
  <c r="BH17" i="89"/>
  <c r="BG17" i="89"/>
  <c r="BF17" i="89"/>
  <c r="BE17" i="89"/>
  <c r="BD17" i="89"/>
  <c r="BC17" i="89"/>
  <c r="BB17" i="89"/>
  <c r="BA17" i="89"/>
  <c r="AZ17" i="89"/>
  <c r="AY17" i="89"/>
  <c r="AX17" i="89"/>
  <c r="AW17" i="89"/>
  <c r="AV17" i="89"/>
  <c r="AU17" i="89"/>
  <c r="AT17" i="89"/>
  <c r="AS17" i="89"/>
  <c r="AR17" i="89"/>
  <c r="AQ17" i="89"/>
  <c r="AP17" i="89"/>
  <c r="AO17" i="89"/>
  <c r="AN17" i="89"/>
  <c r="AM17" i="89"/>
  <c r="AL17" i="89"/>
  <c r="AK17" i="89"/>
  <c r="AJ17" i="89"/>
  <c r="AI17" i="89"/>
  <c r="AH17" i="89"/>
  <c r="AG17" i="89"/>
  <c r="AF17" i="89"/>
  <c r="AE17" i="89"/>
  <c r="AD17" i="89"/>
  <c r="AC17" i="89"/>
  <c r="AB17" i="89"/>
  <c r="AA17" i="89"/>
  <c r="Z17" i="89"/>
  <c r="Y17" i="89"/>
  <c r="X17" i="89"/>
  <c r="W17" i="89"/>
  <c r="V17" i="89"/>
  <c r="U17" i="89"/>
  <c r="T17" i="89"/>
  <c r="S17" i="89"/>
  <c r="R17" i="89"/>
  <c r="Q17" i="89"/>
  <c r="P17" i="89"/>
  <c r="O17" i="89"/>
  <c r="N17" i="89"/>
  <c r="M17" i="89"/>
  <c r="L17" i="89"/>
  <c r="K17" i="89"/>
  <c r="J17" i="89"/>
  <c r="I17" i="89"/>
  <c r="H17" i="89"/>
  <c r="G17" i="89"/>
  <c r="F17" i="89"/>
  <c r="E17" i="89"/>
  <c r="D17" i="89"/>
  <c r="C17" i="89"/>
  <c r="B17" i="89"/>
  <c r="GU16" i="89"/>
  <c r="GT16" i="89"/>
  <c r="GS16" i="89"/>
  <c r="GR16" i="89"/>
  <c r="GQ16" i="89"/>
  <c r="GP16" i="89"/>
  <c r="GO16" i="89"/>
  <c r="GN16" i="89"/>
  <c r="GM16" i="89"/>
  <c r="GL16" i="89"/>
  <c r="GK16" i="89"/>
  <c r="GJ16" i="89"/>
  <c r="GI16" i="89"/>
  <c r="GH16" i="89"/>
  <c r="GG16" i="89"/>
  <c r="GF16" i="89"/>
  <c r="GE16" i="89"/>
  <c r="GD16" i="89"/>
  <c r="GC16" i="89"/>
  <c r="GB16" i="89"/>
  <c r="GA16" i="89"/>
  <c r="FZ16" i="89"/>
  <c r="FY16" i="89"/>
  <c r="FX16" i="89"/>
  <c r="FW16" i="89"/>
  <c r="FV16" i="89"/>
  <c r="FU16" i="89"/>
  <c r="FT16" i="89"/>
  <c r="FS16" i="89"/>
  <c r="FR16" i="89"/>
  <c r="FQ16" i="89"/>
  <c r="FP16" i="89"/>
  <c r="FO16" i="89"/>
  <c r="FN16" i="89"/>
  <c r="FM16" i="89"/>
  <c r="FL16" i="89"/>
  <c r="FK16" i="89"/>
  <c r="FJ16" i="89"/>
  <c r="FI16" i="89"/>
  <c r="FH16" i="89"/>
  <c r="FG16" i="89"/>
  <c r="FF16" i="89"/>
  <c r="FE16" i="89"/>
  <c r="FD16" i="89"/>
  <c r="FC16" i="89"/>
  <c r="FB16" i="89"/>
  <c r="FA16" i="89"/>
  <c r="EZ16" i="89"/>
  <c r="EY16" i="89"/>
  <c r="EX16" i="89"/>
  <c r="EW16" i="89"/>
  <c r="EV16" i="89"/>
  <c r="EU16" i="89"/>
  <c r="ET16" i="89"/>
  <c r="ES16" i="89"/>
  <c r="ER16" i="89"/>
  <c r="EQ16" i="89"/>
  <c r="EP16" i="89"/>
  <c r="EO16" i="89"/>
  <c r="EN16" i="89"/>
  <c r="EM16" i="89"/>
  <c r="EL16" i="89"/>
  <c r="EK16" i="89"/>
  <c r="EJ16" i="89"/>
  <c r="EI16" i="89"/>
  <c r="EH16" i="89"/>
  <c r="EG16" i="89"/>
  <c r="EF16" i="89"/>
  <c r="EE16" i="89"/>
  <c r="ED16" i="89"/>
  <c r="EC16" i="89"/>
  <c r="EB16" i="89"/>
  <c r="EA16" i="89"/>
  <c r="DZ16" i="89"/>
  <c r="DY16" i="89"/>
  <c r="DX16" i="89"/>
  <c r="DW16" i="89"/>
  <c r="DV16" i="89"/>
  <c r="DU16" i="89"/>
  <c r="DT16" i="89"/>
  <c r="DS16" i="89"/>
  <c r="DR16" i="89"/>
  <c r="DQ16" i="89"/>
  <c r="DP16" i="89"/>
  <c r="DO16" i="89"/>
  <c r="DN16" i="89"/>
  <c r="DM16" i="89"/>
  <c r="DL16" i="89"/>
  <c r="DK16" i="89"/>
  <c r="DJ16" i="89"/>
  <c r="DI16" i="89"/>
  <c r="DH16" i="89"/>
  <c r="DG16" i="89"/>
  <c r="DF16" i="89"/>
  <c r="DE16" i="89"/>
  <c r="DD16" i="89"/>
  <c r="DC16" i="89"/>
  <c r="DB16" i="89"/>
  <c r="DA16" i="89"/>
  <c r="CZ16" i="89"/>
  <c r="CY16" i="89"/>
  <c r="CX16" i="89"/>
  <c r="CW16" i="89"/>
  <c r="CV16" i="89"/>
  <c r="CU16" i="89"/>
  <c r="CT16" i="89"/>
  <c r="CS16" i="89"/>
  <c r="CR16" i="89"/>
  <c r="CQ16" i="89"/>
  <c r="CP16" i="89"/>
  <c r="CO16" i="89"/>
  <c r="CN16" i="89"/>
  <c r="CM16" i="89"/>
  <c r="CL16" i="89"/>
  <c r="CK16" i="89"/>
  <c r="CJ16" i="89"/>
  <c r="CI16" i="89"/>
  <c r="CH16" i="89"/>
  <c r="CG16" i="89"/>
  <c r="CF16" i="89"/>
  <c r="CE16" i="89"/>
  <c r="CD16" i="89"/>
  <c r="CC16" i="89"/>
  <c r="CB16" i="89"/>
  <c r="CA16" i="89"/>
  <c r="BZ16" i="89"/>
  <c r="BY16" i="89"/>
  <c r="BX16" i="89"/>
  <c r="BW16" i="89"/>
  <c r="BV16" i="89"/>
  <c r="BU16" i="89"/>
  <c r="BT16" i="89"/>
  <c r="BS16" i="89"/>
  <c r="BR16" i="89"/>
  <c r="BQ16" i="89"/>
  <c r="BP16" i="89"/>
  <c r="BO16" i="89"/>
  <c r="BN16" i="89"/>
  <c r="BM16" i="89"/>
  <c r="BL16" i="89"/>
  <c r="BK16" i="89"/>
  <c r="BJ16" i="89"/>
  <c r="BI16" i="89"/>
  <c r="BH16" i="89"/>
  <c r="BG16" i="89"/>
  <c r="BF16" i="89"/>
  <c r="BE16" i="89"/>
  <c r="BD16" i="89"/>
  <c r="BC16" i="89"/>
  <c r="BB16" i="89"/>
  <c r="BA16" i="89"/>
  <c r="AZ16" i="89"/>
  <c r="AY16" i="89"/>
  <c r="AX16" i="89"/>
  <c r="AW16" i="89"/>
  <c r="AV16" i="89"/>
  <c r="AU16" i="89"/>
  <c r="AT16" i="89"/>
  <c r="AS16" i="89"/>
  <c r="AR16" i="89"/>
  <c r="AQ16" i="89"/>
  <c r="AP16" i="89"/>
  <c r="AO16" i="89"/>
  <c r="AN16" i="89"/>
  <c r="AM16" i="89"/>
  <c r="AL16" i="89"/>
  <c r="AK16" i="89"/>
  <c r="AJ16" i="89"/>
  <c r="AI16" i="89"/>
  <c r="AH16" i="89"/>
  <c r="AG16" i="89"/>
  <c r="AF16" i="89"/>
  <c r="AE16" i="89"/>
  <c r="AD16" i="89"/>
  <c r="AC16" i="89"/>
  <c r="AB16" i="89"/>
  <c r="AA16" i="89"/>
  <c r="Z16" i="89"/>
  <c r="Y16" i="89"/>
  <c r="X16" i="89"/>
  <c r="W16" i="89"/>
  <c r="V16" i="89"/>
  <c r="U16" i="89"/>
  <c r="T16" i="89"/>
  <c r="S16" i="89"/>
  <c r="R16" i="89"/>
  <c r="Q16" i="89"/>
  <c r="P16" i="89"/>
  <c r="O16" i="89"/>
  <c r="N16" i="89"/>
  <c r="M16" i="89"/>
  <c r="L16" i="89"/>
  <c r="K16" i="89"/>
  <c r="J16" i="89"/>
  <c r="I16" i="89"/>
  <c r="H16" i="89"/>
  <c r="G16" i="89"/>
  <c r="F16" i="89"/>
  <c r="E16" i="89"/>
  <c r="D16" i="89"/>
  <c r="C16" i="89"/>
  <c r="B16" i="89"/>
  <c r="GU14" i="89"/>
  <c r="GT14" i="89"/>
  <c r="GS14" i="89"/>
  <c r="GR14" i="89"/>
  <c r="GQ14" i="89"/>
  <c r="GP14" i="89"/>
  <c r="GO14" i="89"/>
  <c r="GN14" i="89"/>
  <c r="GM14" i="89"/>
  <c r="GL14" i="89"/>
  <c r="GK14" i="89"/>
  <c r="GJ14" i="89"/>
  <c r="GI14" i="89"/>
  <c r="GH14" i="89"/>
  <c r="GG14" i="89"/>
  <c r="GF14" i="89"/>
  <c r="GE14" i="89"/>
  <c r="GD14" i="89"/>
  <c r="GC14" i="89"/>
  <c r="GB14" i="89"/>
  <c r="GA14" i="89"/>
  <c r="FZ14" i="89"/>
  <c r="FY14" i="89"/>
  <c r="FX14" i="89"/>
  <c r="FW14" i="89"/>
  <c r="FV14" i="89"/>
  <c r="FU14" i="89"/>
  <c r="FT14" i="89"/>
  <c r="FS14" i="89"/>
  <c r="FR14" i="89"/>
  <c r="FQ14" i="89"/>
  <c r="FP14" i="89"/>
  <c r="FO14" i="89"/>
  <c r="FN14" i="89"/>
  <c r="FM14" i="89"/>
  <c r="FL14" i="89"/>
  <c r="FK14" i="89"/>
  <c r="FJ14" i="89"/>
  <c r="FI14" i="89"/>
  <c r="FH14" i="89"/>
  <c r="FG14" i="89"/>
  <c r="FF14" i="89"/>
  <c r="FE14" i="89"/>
  <c r="FD14" i="89"/>
  <c r="FC14" i="89"/>
  <c r="FB14" i="89"/>
  <c r="FA14" i="89"/>
  <c r="EZ14" i="89"/>
  <c r="EY14" i="89"/>
  <c r="EX14" i="89"/>
  <c r="EW14" i="89"/>
  <c r="EV14" i="89"/>
  <c r="EU14" i="89"/>
  <c r="ET14" i="89"/>
  <c r="ES14" i="89"/>
  <c r="ER14" i="89"/>
  <c r="EQ14" i="89"/>
  <c r="EP14" i="89"/>
  <c r="EO14" i="89"/>
  <c r="EN14" i="89"/>
  <c r="EM14" i="89"/>
  <c r="EL14" i="89"/>
  <c r="EK14" i="89"/>
  <c r="EJ14" i="89"/>
  <c r="EI14" i="89"/>
  <c r="EH14" i="89"/>
  <c r="EG14" i="89"/>
  <c r="EF14" i="89"/>
  <c r="EE14" i="89"/>
  <c r="ED14" i="89"/>
  <c r="EC14" i="89"/>
  <c r="EB14" i="89"/>
  <c r="EA14" i="89"/>
  <c r="DZ14" i="89"/>
  <c r="DY14" i="89"/>
  <c r="DX14" i="89"/>
  <c r="DW14" i="89"/>
  <c r="DV14" i="89"/>
  <c r="DU14" i="89"/>
  <c r="DT14" i="89"/>
  <c r="DS14" i="89"/>
  <c r="DR14" i="89"/>
  <c r="DQ14" i="89"/>
  <c r="DP14" i="89"/>
  <c r="DO14" i="89"/>
  <c r="DN14" i="89"/>
  <c r="DM14" i="89"/>
  <c r="DL14" i="89"/>
  <c r="DK14" i="89"/>
  <c r="DJ14" i="89"/>
  <c r="DI14" i="89"/>
  <c r="DH14" i="89"/>
  <c r="DG14" i="89"/>
  <c r="DF14" i="89"/>
  <c r="DE14" i="89"/>
  <c r="DD14" i="89"/>
  <c r="DC14" i="89"/>
  <c r="DB14" i="89"/>
  <c r="DA14" i="89"/>
  <c r="CZ14" i="89"/>
  <c r="CY14" i="89"/>
  <c r="CX14" i="89"/>
  <c r="CW14" i="89"/>
  <c r="CV14" i="89"/>
  <c r="CU14" i="89"/>
  <c r="CT14" i="89"/>
  <c r="CS14" i="89"/>
  <c r="CR14" i="89"/>
  <c r="CQ14" i="89"/>
  <c r="CP14" i="89"/>
  <c r="CO14" i="89"/>
  <c r="CN14" i="89"/>
  <c r="CM14" i="89"/>
  <c r="CL14" i="89"/>
  <c r="CK14" i="89"/>
  <c r="CJ14" i="89"/>
  <c r="CI14" i="89"/>
  <c r="CH14" i="89"/>
  <c r="CG14" i="89"/>
  <c r="CF14" i="89"/>
  <c r="CE14" i="89"/>
  <c r="CD14" i="89"/>
  <c r="CC14" i="89"/>
  <c r="CB14" i="89"/>
  <c r="CA14" i="89"/>
  <c r="BZ14" i="89"/>
  <c r="BY14" i="89"/>
  <c r="BX14" i="89"/>
  <c r="BW14" i="89"/>
  <c r="BV14" i="89"/>
  <c r="BU14" i="89"/>
  <c r="BT14" i="89"/>
  <c r="BS14" i="89"/>
  <c r="BR14" i="89"/>
  <c r="BQ14" i="89"/>
  <c r="BP14" i="89"/>
  <c r="BO14" i="89"/>
  <c r="BN14" i="89"/>
  <c r="BM14" i="89"/>
  <c r="BL14" i="89"/>
  <c r="BK14" i="89"/>
  <c r="BJ14" i="89"/>
  <c r="BI14" i="89"/>
  <c r="BH14" i="89"/>
  <c r="BG14" i="89"/>
  <c r="BF14" i="89"/>
  <c r="BE14" i="89"/>
  <c r="BD14" i="89"/>
  <c r="BC14" i="89"/>
  <c r="BB14" i="89"/>
  <c r="BA14" i="89"/>
  <c r="AZ14" i="89"/>
  <c r="AY14" i="89"/>
  <c r="AX14" i="89"/>
  <c r="AW14" i="89"/>
  <c r="AV14" i="89"/>
  <c r="AU14" i="89"/>
  <c r="AT14" i="89"/>
  <c r="AS14" i="89"/>
  <c r="AR14" i="89"/>
  <c r="AQ14" i="89"/>
  <c r="AP14" i="89"/>
  <c r="AO14" i="89"/>
  <c r="AN14" i="89"/>
  <c r="AM14" i="89"/>
  <c r="AL14" i="89"/>
  <c r="AK14" i="89"/>
  <c r="AJ14" i="89"/>
  <c r="AI14" i="89"/>
  <c r="AH14" i="89"/>
  <c r="AG14" i="89"/>
  <c r="AF14" i="89"/>
  <c r="AE14" i="89"/>
  <c r="AD14" i="89"/>
  <c r="AC14" i="89"/>
  <c r="AB14" i="89"/>
  <c r="AA14" i="89"/>
  <c r="Z14" i="89"/>
  <c r="Y14" i="89"/>
  <c r="X14" i="89"/>
  <c r="W14" i="89"/>
  <c r="V14" i="89"/>
  <c r="U14" i="89"/>
  <c r="T14" i="89"/>
  <c r="S14" i="89"/>
  <c r="R14" i="89"/>
  <c r="Q14" i="89"/>
  <c r="P14" i="89"/>
  <c r="O14" i="89"/>
  <c r="N14" i="89"/>
  <c r="M14" i="89"/>
  <c r="L14" i="89"/>
  <c r="K14" i="89"/>
  <c r="J14" i="89"/>
  <c r="I14" i="89"/>
  <c r="H14" i="89"/>
  <c r="G14" i="89"/>
  <c r="F14" i="89"/>
  <c r="E14" i="89"/>
  <c r="D14" i="89"/>
  <c r="C14" i="89"/>
  <c r="B14" i="89"/>
  <c r="GU13" i="89"/>
  <c r="GT13" i="89"/>
  <c r="GS13" i="89"/>
  <c r="GR13" i="89"/>
  <c r="GQ13" i="89"/>
  <c r="GP13" i="89"/>
  <c r="GO13" i="89"/>
  <c r="GN13" i="89"/>
  <c r="GM13" i="89"/>
  <c r="GL13" i="89"/>
  <c r="GK13" i="89"/>
  <c r="GJ13" i="89"/>
  <c r="GI13" i="89"/>
  <c r="GH13" i="89"/>
  <c r="GG13" i="89"/>
  <c r="GF13" i="89"/>
  <c r="GE13" i="89"/>
  <c r="GD13" i="89"/>
  <c r="GC13" i="89"/>
  <c r="GB13" i="89"/>
  <c r="GA13" i="89"/>
  <c r="FZ13" i="89"/>
  <c r="FY13" i="89"/>
  <c r="FX13" i="89"/>
  <c r="FW13" i="89"/>
  <c r="FV13" i="89"/>
  <c r="FU13" i="89"/>
  <c r="FT13" i="89"/>
  <c r="FS13" i="89"/>
  <c r="FR13" i="89"/>
  <c r="FQ13" i="89"/>
  <c r="FP13" i="89"/>
  <c r="FO13" i="89"/>
  <c r="FN13" i="89"/>
  <c r="FM13" i="89"/>
  <c r="FL13" i="89"/>
  <c r="FK13" i="89"/>
  <c r="FJ13" i="89"/>
  <c r="FI13" i="89"/>
  <c r="FH13" i="89"/>
  <c r="FG13" i="89"/>
  <c r="FF13" i="89"/>
  <c r="FE13" i="89"/>
  <c r="FD13" i="89"/>
  <c r="FC13" i="89"/>
  <c r="FB13" i="89"/>
  <c r="FA13" i="89"/>
  <c r="EZ13" i="89"/>
  <c r="EY13" i="89"/>
  <c r="EX13" i="89"/>
  <c r="EW13" i="89"/>
  <c r="EV13" i="89"/>
  <c r="EU13" i="89"/>
  <c r="ET13" i="89"/>
  <c r="ES13" i="89"/>
  <c r="ER13" i="89"/>
  <c r="EQ13" i="89"/>
  <c r="EP13" i="89"/>
  <c r="EO13" i="89"/>
  <c r="EN13" i="89"/>
  <c r="EM13" i="89"/>
  <c r="EL13" i="89"/>
  <c r="EK13" i="89"/>
  <c r="EJ13" i="89"/>
  <c r="EI13" i="89"/>
  <c r="EH13" i="89"/>
  <c r="EG13" i="89"/>
  <c r="EF13" i="89"/>
  <c r="EE13" i="89"/>
  <c r="ED13" i="89"/>
  <c r="EC13" i="89"/>
  <c r="EB13" i="89"/>
  <c r="EA13" i="89"/>
  <c r="DZ13" i="89"/>
  <c r="DY13" i="89"/>
  <c r="DX13" i="89"/>
  <c r="DW13" i="89"/>
  <c r="DV13" i="89"/>
  <c r="DU13" i="89"/>
  <c r="DT13" i="89"/>
  <c r="DS13" i="89"/>
  <c r="DR13" i="89"/>
  <c r="DQ13" i="89"/>
  <c r="DP13" i="89"/>
  <c r="DO13" i="89"/>
  <c r="DN13" i="89"/>
  <c r="DM13" i="89"/>
  <c r="DL13" i="89"/>
  <c r="DK13" i="89"/>
  <c r="DJ13" i="89"/>
  <c r="DI13" i="89"/>
  <c r="DH13" i="89"/>
  <c r="DG13" i="89"/>
  <c r="DF13" i="89"/>
  <c r="DE13" i="89"/>
  <c r="DD13" i="89"/>
  <c r="DC13" i="89"/>
  <c r="DB13" i="89"/>
  <c r="DA13" i="89"/>
  <c r="CZ13" i="89"/>
  <c r="CY13" i="89"/>
  <c r="CX13" i="89"/>
  <c r="CW13" i="89"/>
  <c r="CV13" i="89"/>
  <c r="CU13" i="89"/>
  <c r="CT13" i="89"/>
  <c r="CS13" i="89"/>
  <c r="CR13" i="89"/>
  <c r="CQ13" i="89"/>
  <c r="CP13" i="89"/>
  <c r="CO13" i="89"/>
  <c r="CN13" i="89"/>
  <c r="CM13" i="89"/>
  <c r="CL13" i="89"/>
  <c r="CK13" i="89"/>
  <c r="CJ13" i="89"/>
  <c r="CI13" i="89"/>
  <c r="CH13" i="89"/>
  <c r="CG13" i="89"/>
  <c r="CF13" i="89"/>
  <c r="CE13" i="89"/>
  <c r="CD13" i="89"/>
  <c r="CC13" i="89"/>
  <c r="CB13" i="89"/>
  <c r="CA13" i="89"/>
  <c r="BZ13" i="89"/>
  <c r="BY13" i="89"/>
  <c r="BX13" i="89"/>
  <c r="BW13" i="89"/>
  <c r="BV13" i="89"/>
  <c r="BU13" i="89"/>
  <c r="BT13" i="89"/>
  <c r="BS13" i="89"/>
  <c r="BR13" i="89"/>
  <c r="BQ13" i="89"/>
  <c r="BP13" i="89"/>
  <c r="BO13" i="89"/>
  <c r="BN13" i="89"/>
  <c r="BM13" i="89"/>
  <c r="BL13" i="89"/>
  <c r="BK13" i="89"/>
  <c r="BJ13" i="89"/>
  <c r="BI13" i="89"/>
  <c r="BH13" i="89"/>
  <c r="BG13" i="89"/>
  <c r="BF13" i="89"/>
  <c r="BE13" i="89"/>
  <c r="BD13" i="89"/>
  <c r="BC13" i="89"/>
  <c r="BB13" i="89"/>
  <c r="BA13" i="89"/>
  <c r="AZ13" i="89"/>
  <c r="AY13" i="89"/>
  <c r="AX13" i="89"/>
  <c r="AW13" i="89"/>
  <c r="AV13" i="89"/>
  <c r="AU13" i="89"/>
  <c r="AT13" i="89"/>
  <c r="AS13" i="89"/>
  <c r="AR13" i="89"/>
  <c r="AQ13" i="89"/>
  <c r="AP13" i="89"/>
  <c r="AO13" i="89"/>
  <c r="AN13" i="89"/>
  <c r="AM13" i="89"/>
  <c r="AL13" i="89"/>
  <c r="AK13" i="89"/>
  <c r="AJ13" i="89"/>
  <c r="AI13" i="89"/>
  <c r="AH13" i="89"/>
  <c r="AG13" i="89"/>
  <c r="AF13" i="89"/>
  <c r="AE13" i="89"/>
  <c r="AD13" i="89"/>
  <c r="AC13" i="89"/>
  <c r="AB13" i="89"/>
  <c r="AA13" i="89"/>
  <c r="Z13" i="89"/>
  <c r="Y13" i="89"/>
  <c r="X13" i="89"/>
  <c r="W13" i="89"/>
  <c r="V13" i="89"/>
  <c r="U13" i="89"/>
  <c r="T13" i="89"/>
  <c r="S13" i="89"/>
  <c r="R13" i="89"/>
  <c r="Q13" i="89"/>
  <c r="P13" i="89"/>
  <c r="O13" i="89"/>
  <c r="N13" i="89"/>
  <c r="M13" i="89"/>
  <c r="L13" i="89"/>
  <c r="K13" i="89"/>
  <c r="J13" i="89"/>
  <c r="I13" i="89"/>
  <c r="H13" i="89"/>
  <c r="G13" i="89"/>
  <c r="F13" i="89"/>
  <c r="E13" i="89"/>
  <c r="D13" i="89"/>
  <c r="C13" i="89"/>
  <c r="B13" i="89"/>
  <c r="GU11" i="89"/>
  <c r="GT11" i="89"/>
  <c r="GS11" i="89"/>
  <c r="GR11" i="89"/>
  <c r="GQ11" i="89"/>
  <c r="GP11" i="89"/>
  <c r="GO11" i="89"/>
  <c r="GN11" i="89"/>
  <c r="GM11" i="89"/>
  <c r="GL11" i="89"/>
  <c r="GK11" i="89"/>
  <c r="GJ11" i="89"/>
  <c r="GI11" i="89"/>
  <c r="GH11" i="89"/>
  <c r="GG11" i="89"/>
  <c r="GF11" i="89"/>
  <c r="GE11" i="89"/>
  <c r="GD11" i="89"/>
  <c r="GC11" i="89"/>
  <c r="GB11" i="89"/>
  <c r="GA11" i="89"/>
  <c r="FZ11" i="89"/>
  <c r="FY11" i="89"/>
  <c r="FX11" i="89"/>
  <c r="FW11" i="89"/>
  <c r="FV11" i="89"/>
  <c r="FU11" i="89"/>
  <c r="FT11" i="89"/>
  <c r="FS11" i="89"/>
  <c r="FR11" i="89"/>
  <c r="FQ11" i="89"/>
  <c r="FP11" i="89"/>
  <c r="FO11" i="89"/>
  <c r="FN11" i="89"/>
  <c r="FM11" i="89"/>
  <c r="FL11" i="89"/>
  <c r="FK11" i="89"/>
  <c r="FJ11" i="89"/>
  <c r="FI11" i="89"/>
  <c r="FH11" i="89"/>
  <c r="FG11" i="89"/>
  <c r="FF11" i="89"/>
  <c r="FE11" i="89"/>
  <c r="FD11" i="89"/>
  <c r="FC11" i="89"/>
  <c r="FB11" i="89"/>
  <c r="FA11" i="89"/>
  <c r="EZ11" i="89"/>
  <c r="EY11" i="89"/>
  <c r="EX11" i="89"/>
  <c r="EW11" i="89"/>
  <c r="EV11" i="89"/>
  <c r="EU11" i="89"/>
  <c r="ET11" i="89"/>
  <c r="ES11" i="89"/>
  <c r="ER11" i="89"/>
  <c r="EQ11" i="89"/>
  <c r="EP11" i="89"/>
  <c r="EO11" i="89"/>
  <c r="EN11" i="89"/>
  <c r="EM11" i="89"/>
  <c r="EL11" i="89"/>
  <c r="EK11" i="89"/>
  <c r="EJ11" i="89"/>
  <c r="EI11" i="89"/>
  <c r="EH11" i="89"/>
  <c r="EG11" i="89"/>
  <c r="EF11" i="89"/>
  <c r="EE11" i="89"/>
  <c r="ED11" i="89"/>
  <c r="EC11" i="89"/>
  <c r="EB11" i="89"/>
  <c r="EA11" i="89"/>
  <c r="DZ11" i="89"/>
  <c r="DY11" i="89"/>
  <c r="DX11" i="89"/>
  <c r="DW11" i="89"/>
  <c r="DV11" i="89"/>
  <c r="DU11" i="89"/>
  <c r="DT11" i="89"/>
  <c r="DS11" i="89"/>
  <c r="DR11" i="89"/>
  <c r="DQ11" i="89"/>
  <c r="DP11" i="89"/>
  <c r="DO11" i="89"/>
  <c r="DN11" i="89"/>
  <c r="DM11" i="89"/>
  <c r="DL11" i="89"/>
  <c r="DK11" i="89"/>
  <c r="DJ11" i="89"/>
  <c r="DI11" i="89"/>
  <c r="DH11" i="89"/>
  <c r="DG11" i="89"/>
  <c r="DF11" i="89"/>
  <c r="DE11" i="89"/>
  <c r="DD11" i="89"/>
  <c r="DC11" i="89"/>
  <c r="DB11" i="89"/>
  <c r="DA11" i="89"/>
  <c r="CZ11" i="89"/>
  <c r="CY11" i="89"/>
  <c r="CX11" i="89"/>
  <c r="CW11" i="89"/>
  <c r="CV11" i="89"/>
  <c r="CU11" i="89"/>
  <c r="CT11" i="89"/>
  <c r="CS11" i="89"/>
  <c r="CR11" i="89"/>
  <c r="CQ11" i="89"/>
  <c r="CP11" i="89"/>
  <c r="CO11" i="89"/>
  <c r="CN11" i="89"/>
  <c r="CM11" i="89"/>
  <c r="CL11" i="89"/>
  <c r="CK11" i="89"/>
  <c r="CJ11" i="89"/>
  <c r="CI11" i="89"/>
  <c r="CH11" i="89"/>
  <c r="CG11" i="89"/>
  <c r="CF11" i="89"/>
  <c r="CE11" i="89"/>
  <c r="CD11" i="89"/>
  <c r="CC11" i="89"/>
  <c r="CB11" i="89"/>
  <c r="CA11" i="89"/>
  <c r="BZ11" i="89"/>
  <c r="BY11" i="89"/>
  <c r="BX11" i="89"/>
  <c r="BW11" i="89"/>
  <c r="BV11" i="89"/>
  <c r="BU11" i="89"/>
  <c r="BT11" i="89"/>
  <c r="BS11" i="89"/>
  <c r="BR11" i="89"/>
  <c r="BQ11" i="89"/>
  <c r="BP11" i="89"/>
  <c r="BO11" i="89"/>
  <c r="BN11" i="89"/>
  <c r="BM11" i="89"/>
  <c r="BL11" i="89"/>
  <c r="BK11" i="89"/>
  <c r="BJ11" i="89"/>
  <c r="BI11" i="89"/>
  <c r="BH11" i="89"/>
  <c r="BG11" i="89"/>
  <c r="BF11" i="89"/>
  <c r="BE11" i="89"/>
  <c r="BD11" i="89"/>
  <c r="BC11" i="89"/>
  <c r="BB11" i="89"/>
  <c r="BA11" i="89"/>
  <c r="AZ11" i="89"/>
  <c r="AY11" i="89"/>
  <c r="AX11" i="89"/>
  <c r="AW11" i="89"/>
  <c r="AV11" i="89"/>
  <c r="AU11" i="89"/>
  <c r="AT11" i="89"/>
  <c r="AS11" i="89"/>
  <c r="AR11" i="89"/>
  <c r="AQ11" i="89"/>
  <c r="AP11" i="89"/>
  <c r="AO11" i="89"/>
  <c r="AN11" i="89"/>
  <c r="AM11" i="89"/>
  <c r="AL11" i="89"/>
  <c r="AK11" i="89"/>
  <c r="AJ11" i="89"/>
  <c r="AI11" i="89"/>
  <c r="AH11" i="89"/>
  <c r="AG11" i="89"/>
  <c r="AF11" i="89"/>
  <c r="AE11" i="89"/>
  <c r="AD11" i="89"/>
  <c r="AC11" i="89"/>
  <c r="AB11" i="89"/>
  <c r="AA11" i="89"/>
  <c r="Z11" i="89"/>
  <c r="Y11" i="89"/>
  <c r="X11" i="89"/>
  <c r="W11" i="89"/>
  <c r="V11" i="89"/>
  <c r="U11" i="89"/>
  <c r="T11" i="89"/>
  <c r="S11" i="89"/>
  <c r="R11" i="89"/>
  <c r="Q11" i="89"/>
  <c r="P11" i="89"/>
  <c r="O11" i="89"/>
  <c r="N11" i="89"/>
  <c r="M11" i="89"/>
  <c r="L11" i="89"/>
  <c r="K11" i="89"/>
  <c r="J11" i="89"/>
  <c r="I11" i="89"/>
  <c r="H11" i="89"/>
  <c r="G11" i="89"/>
  <c r="F11" i="89"/>
  <c r="E11" i="89"/>
  <c r="D11" i="89"/>
  <c r="C11" i="89"/>
  <c r="B11" i="89"/>
  <c r="GU10" i="89"/>
  <c r="GT10" i="89"/>
  <c r="GS10" i="89"/>
  <c r="GR10" i="89"/>
  <c r="GQ10" i="89"/>
  <c r="GP10" i="89"/>
  <c r="GO10" i="89"/>
  <c r="GN10" i="89"/>
  <c r="GM10" i="89"/>
  <c r="GL10" i="89"/>
  <c r="GK10" i="89"/>
  <c r="GJ10" i="89"/>
  <c r="GI10" i="89"/>
  <c r="GH10" i="89"/>
  <c r="GG10" i="89"/>
  <c r="GF10" i="89"/>
  <c r="GE10" i="89"/>
  <c r="GD10" i="89"/>
  <c r="GC10" i="89"/>
  <c r="GB10" i="89"/>
  <c r="GA10" i="89"/>
  <c r="FZ10" i="89"/>
  <c r="FY10" i="89"/>
  <c r="FX10" i="89"/>
  <c r="FW10" i="89"/>
  <c r="FV10" i="89"/>
  <c r="FU10" i="89"/>
  <c r="FT10" i="89"/>
  <c r="FS10" i="89"/>
  <c r="FR10" i="89"/>
  <c r="FQ10" i="89"/>
  <c r="FP10" i="89"/>
  <c r="FO10" i="89"/>
  <c r="FN10" i="89"/>
  <c r="FM10" i="89"/>
  <c r="FL10" i="89"/>
  <c r="FK10" i="89"/>
  <c r="FJ10" i="89"/>
  <c r="FI10" i="89"/>
  <c r="FH10" i="89"/>
  <c r="FG10" i="89"/>
  <c r="FF10" i="89"/>
  <c r="FE10" i="89"/>
  <c r="FD10" i="89"/>
  <c r="FC10" i="89"/>
  <c r="FB10" i="89"/>
  <c r="FA10" i="89"/>
  <c r="EZ10" i="89"/>
  <c r="EY10" i="89"/>
  <c r="EX10" i="89"/>
  <c r="EW10" i="89"/>
  <c r="EV10" i="89"/>
  <c r="EU10" i="89"/>
  <c r="ET10" i="89"/>
  <c r="ES10" i="89"/>
  <c r="ER10" i="89"/>
  <c r="EQ10" i="89"/>
  <c r="EP10" i="89"/>
  <c r="EO10" i="89"/>
  <c r="EN10" i="89"/>
  <c r="EM10" i="89"/>
  <c r="EL10" i="89"/>
  <c r="EK10" i="89"/>
  <c r="EJ10" i="89"/>
  <c r="EI10" i="89"/>
  <c r="EH10" i="89"/>
  <c r="EG10" i="89"/>
  <c r="EF10" i="89"/>
  <c r="EE10" i="89"/>
  <c r="ED10" i="89"/>
  <c r="EC10" i="89"/>
  <c r="EB10" i="89"/>
  <c r="EA10" i="89"/>
  <c r="DZ10" i="89"/>
  <c r="DY10" i="89"/>
  <c r="DX10" i="89"/>
  <c r="DW10" i="89"/>
  <c r="DV10" i="89"/>
  <c r="DU10" i="89"/>
  <c r="DT10" i="89"/>
  <c r="DS10" i="89"/>
  <c r="DR10" i="89"/>
  <c r="DQ10" i="89"/>
  <c r="DP10" i="89"/>
  <c r="DO10" i="89"/>
  <c r="DN10" i="89"/>
  <c r="DM10" i="89"/>
  <c r="DL10" i="89"/>
  <c r="DK10" i="89"/>
  <c r="DJ10" i="89"/>
  <c r="DI10" i="89"/>
  <c r="DH10" i="89"/>
  <c r="DG10" i="89"/>
  <c r="DF10" i="89"/>
  <c r="DE10" i="89"/>
  <c r="DD10" i="89"/>
  <c r="DC10" i="89"/>
  <c r="DB10" i="89"/>
  <c r="DA10" i="89"/>
  <c r="CZ10" i="89"/>
  <c r="CY10" i="89"/>
  <c r="CX10" i="89"/>
  <c r="CW10" i="89"/>
  <c r="CV10" i="89"/>
  <c r="CU10" i="89"/>
  <c r="CT10" i="89"/>
  <c r="CS10" i="89"/>
  <c r="CR10" i="89"/>
  <c r="CQ10" i="89"/>
  <c r="CP10" i="89"/>
  <c r="CO10" i="89"/>
  <c r="CN10" i="89"/>
  <c r="CM10" i="89"/>
  <c r="CL10" i="89"/>
  <c r="CK10" i="89"/>
  <c r="CJ10" i="89"/>
  <c r="CI10" i="89"/>
  <c r="CH10" i="89"/>
  <c r="CG10" i="89"/>
  <c r="CF10" i="89"/>
  <c r="CE10" i="89"/>
  <c r="CD10" i="89"/>
  <c r="CC10" i="89"/>
  <c r="CB10" i="89"/>
  <c r="CA10" i="89"/>
  <c r="BZ10" i="89"/>
  <c r="BY10" i="89"/>
  <c r="BX10" i="89"/>
  <c r="BW10" i="89"/>
  <c r="BV10" i="89"/>
  <c r="BU10" i="89"/>
  <c r="BT10" i="89"/>
  <c r="BS10" i="89"/>
  <c r="BR10" i="89"/>
  <c r="BQ10" i="89"/>
  <c r="BP10" i="89"/>
  <c r="BO10" i="89"/>
  <c r="BN10" i="89"/>
  <c r="BM10" i="89"/>
  <c r="BL10" i="89"/>
  <c r="BK10" i="89"/>
  <c r="BJ10" i="89"/>
  <c r="BI10" i="89"/>
  <c r="BH10" i="89"/>
  <c r="BG10" i="89"/>
  <c r="BF10" i="89"/>
  <c r="BE10" i="89"/>
  <c r="BD10" i="89"/>
  <c r="BC10" i="89"/>
  <c r="BB10" i="89"/>
  <c r="BA10" i="89"/>
  <c r="AZ10" i="89"/>
  <c r="AY10" i="89"/>
  <c r="AX10" i="89"/>
  <c r="AW10" i="89"/>
  <c r="AV10" i="89"/>
  <c r="AU10" i="89"/>
  <c r="AT10" i="89"/>
  <c r="AS10" i="89"/>
  <c r="AR10" i="89"/>
  <c r="AQ10" i="89"/>
  <c r="AP10" i="89"/>
  <c r="AO10" i="89"/>
  <c r="AN10" i="89"/>
  <c r="AM10" i="89"/>
  <c r="AL10" i="89"/>
  <c r="AK10" i="89"/>
  <c r="AJ10" i="89"/>
  <c r="AI10" i="89"/>
  <c r="AH10" i="89"/>
  <c r="AG10" i="89"/>
  <c r="AF10" i="89"/>
  <c r="AE10" i="89"/>
  <c r="AD10" i="89"/>
  <c r="AC10" i="89"/>
  <c r="AB10" i="89"/>
  <c r="AA10" i="89"/>
  <c r="Z10" i="89"/>
  <c r="Y10" i="89"/>
  <c r="X10" i="89"/>
  <c r="W10" i="89"/>
  <c r="V10" i="89"/>
  <c r="U10" i="89"/>
  <c r="T10" i="89"/>
  <c r="S10" i="89"/>
  <c r="R10" i="89"/>
  <c r="Q10" i="89"/>
  <c r="P10" i="89"/>
  <c r="O10" i="89"/>
  <c r="N10" i="89"/>
  <c r="M10" i="89"/>
  <c r="L10" i="89"/>
  <c r="K10" i="89"/>
  <c r="J10" i="89"/>
  <c r="I10" i="89"/>
  <c r="H10" i="89"/>
  <c r="G10" i="89"/>
  <c r="F10" i="89"/>
  <c r="E10" i="89"/>
  <c r="D10" i="89"/>
  <c r="C10" i="89"/>
  <c r="B10" i="89"/>
  <c r="GU8" i="89"/>
  <c r="GT8" i="89"/>
  <c r="GS8" i="89"/>
  <c r="GR8" i="89"/>
  <c r="GQ8" i="89"/>
  <c r="GP8" i="89"/>
  <c r="GO8" i="89"/>
  <c r="GN8" i="89"/>
  <c r="GM8" i="89"/>
  <c r="GL8" i="89"/>
  <c r="GK8" i="89"/>
  <c r="GJ8" i="89"/>
  <c r="GI8" i="89"/>
  <c r="GH8" i="89"/>
  <c r="GG8" i="89"/>
  <c r="GF8" i="89"/>
  <c r="GE8" i="89"/>
  <c r="GD8" i="89"/>
  <c r="GC8" i="89"/>
  <c r="GB8" i="89"/>
  <c r="GA8" i="89"/>
  <c r="FZ8" i="89"/>
  <c r="FY8" i="89"/>
  <c r="FX8" i="89"/>
  <c r="FW8" i="89"/>
  <c r="FV8" i="89"/>
  <c r="FU8" i="89"/>
  <c r="FT8" i="89"/>
  <c r="FS8" i="89"/>
  <c r="FR8" i="89"/>
  <c r="FQ8" i="89"/>
  <c r="FP8" i="89"/>
  <c r="FO8" i="89"/>
  <c r="FN8" i="89"/>
  <c r="FM8" i="89"/>
  <c r="FL8" i="89"/>
  <c r="FK8" i="89"/>
  <c r="FJ8" i="89"/>
  <c r="FI8" i="89"/>
  <c r="FH8" i="89"/>
  <c r="FG8" i="89"/>
  <c r="FF8" i="89"/>
  <c r="FE8" i="89"/>
  <c r="FD8" i="89"/>
  <c r="FC8" i="89"/>
  <c r="FB8" i="89"/>
  <c r="FA8" i="89"/>
  <c r="EZ8" i="89"/>
  <c r="EY8" i="89"/>
  <c r="EX8" i="89"/>
  <c r="EW8" i="89"/>
  <c r="EV8" i="89"/>
  <c r="EU8" i="89"/>
  <c r="ET8" i="89"/>
  <c r="ES8" i="89"/>
  <c r="ER8" i="89"/>
  <c r="EQ8" i="89"/>
  <c r="EP8" i="89"/>
  <c r="EO8" i="89"/>
  <c r="EN8" i="89"/>
  <c r="EM8" i="89"/>
  <c r="EL8" i="89"/>
  <c r="EK8" i="89"/>
  <c r="EJ8" i="89"/>
  <c r="EI8" i="89"/>
  <c r="EH8" i="89"/>
  <c r="EG8" i="89"/>
  <c r="EF8" i="89"/>
  <c r="EE8" i="89"/>
  <c r="ED8" i="89"/>
  <c r="EC8" i="89"/>
  <c r="EB8" i="89"/>
  <c r="EA8" i="89"/>
  <c r="DZ8" i="89"/>
  <c r="DY8" i="89"/>
  <c r="DX8" i="89"/>
  <c r="DW8" i="89"/>
  <c r="DV8" i="89"/>
  <c r="DU8" i="89"/>
  <c r="DT8" i="89"/>
  <c r="DS8" i="89"/>
  <c r="DR8" i="89"/>
  <c r="DQ8" i="89"/>
  <c r="DP8" i="89"/>
  <c r="DO8" i="89"/>
  <c r="DN8" i="89"/>
  <c r="DM8" i="89"/>
  <c r="DL8" i="89"/>
  <c r="DK8" i="89"/>
  <c r="DJ8" i="89"/>
  <c r="DI8" i="89"/>
  <c r="DH8" i="89"/>
  <c r="DG8" i="89"/>
  <c r="DF8" i="89"/>
  <c r="DE8" i="89"/>
  <c r="DD8" i="89"/>
  <c r="DC8" i="89"/>
  <c r="DB8" i="89"/>
  <c r="DA8" i="89"/>
  <c r="CZ8" i="89"/>
  <c r="CY8" i="89"/>
  <c r="CX8" i="89"/>
  <c r="CW8" i="89"/>
  <c r="CV8" i="89"/>
  <c r="CU8" i="89"/>
  <c r="CT8" i="89"/>
  <c r="CS8" i="89"/>
  <c r="CR8" i="89"/>
  <c r="CQ8" i="89"/>
  <c r="CP8" i="89"/>
  <c r="CO8" i="89"/>
  <c r="CN8" i="89"/>
  <c r="CM8" i="89"/>
  <c r="CL8" i="89"/>
  <c r="CK8" i="89"/>
  <c r="CJ8" i="89"/>
  <c r="CI8" i="89"/>
  <c r="CH8" i="89"/>
  <c r="CG8" i="89"/>
  <c r="CF8" i="89"/>
  <c r="CE8" i="89"/>
  <c r="CD8" i="89"/>
  <c r="CC8" i="89"/>
  <c r="CB8" i="89"/>
  <c r="CA8" i="89"/>
  <c r="BZ8" i="89"/>
  <c r="BY8" i="89"/>
  <c r="BX8" i="89"/>
  <c r="BW8" i="89"/>
  <c r="BV8" i="89"/>
  <c r="BU8" i="89"/>
  <c r="BT8" i="89"/>
  <c r="BS8" i="89"/>
  <c r="BR8" i="89"/>
  <c r="BQ8" i="89"/>
  <c r="BP8" i="89"/>
  <c r="BO8" i="89"/>
  <c r="BN8" i="89"/>
  <c r="BM8" i="89"/>
  <c r="BL8" i="89"/>
  <c r="BK8" i="89"/>
  <c r="BJ8" i="89"/>
  <c r="BI8" i="89"/>
  <c r="BH8" i="89"/>
  <c r="BG8" i="89"/>
  <c r="BF8" i="89"/>
  <c r="BE8" i="89"/>
  <c r="BD8" i="89"/>
  <c r="BC8" i="89"/>
  <c r="BB8" i="89"/>
  <c r="BA8" i="89"/>
  <c r="AZ8" i="89"/>
  <c r="AY8" i="89"/>
  <c r="AX8" i="89"/>
  <c r="AW8" i="89"/>
  <c r="AV8" i="89"/>
  <c r="AU8" i="89"/>
  <c r="AT8" i="89"/>
  <c r="AS8" i="89"/>
  <c r="AR8" i="89"/>
  <c r="AQ8" i="89"/>
  <c r="AP8" i="89"/>
  <c r="AO8" i="89"/>
  <c r="AN8" i="89"/>
  <c r="AM8" i="89"/>
  <c r="AL8" i="89"/>
  <c r="AK8" i="89"/>
  <c r="AJ8" i="89"/>
  <c r="AI8" i="89"/>
  <c r="AH8" i="89"/>
  <c r="AG8" i="89"/>
  <c r="AF8" i="89"/>
  <c r="AE8" i="89"/>
  <c r="AD8" i="89"/>
  <c r="AC8" i="89"/>
  <c r="AB8" i="89"/>
  <c r="AA8" i="89"/>
  <c r="Z8" i="89"/>
  <c r="Y8" i="89"/>
  <c r="X8" i="89"/>
  <c r="W8" i="89"/>
  <c r="V8" i="89"/>
  <c r="U8" i="89"/>
  <c r="T8" i="89"/>
  <c r="S8" i="89"/>
  <c r="R8" i="89"/>
  <c r="Q8" i="89"/>
  <c r="P8" i="89"/>
  <c r="O8" i="89"/>
  <c r="N8" i="89"/>
  <c r="M8" i="89"/>
  <c r="L8" i="89"/>
  <c r="K8" i="89"/>
  <c r="J8" i="89"/>
  <c r="I8" i="89"/>
  <c r="H8" i="89"/>
  <c r="G8" i="89"/>
  <c r="F8" i="89"/>
  <c r="E8" i="89"/>
  <c r="D8" i="89"/>
  <c r="C8" i="89"/>
  <c r="B8" i="89"/>
  <c r="GU7" i="89"/>
  <c r="GT7" i="89"/>
  <c r="GS7" i="89"/>
  <c r="GR7" i="89"/>
  <c r="GQ7" i="89"/>
  <c r="GP7" i="89"/>
  <c r="GO7" i="89"/>
  <c r="GN7" i="89"/>
  <c r="GM7" i="89"/>
  <c r="GL7" i="89"/>
  <c r="GK7" i="89"/>
  <c r="GJ7" i="89"/>
  <c r="GI7" i="89"/>
  <c r="GH7" i="89"/>
  <c r="GG7" i="89"/>
  <c r="GF7" i="89"/>
  <c r="GE7" i="89"/>
  <c r="GD7" i="89"/>
  <c r="GC7" i="89"/>
  <c r="GB7" i="89"/>
  <c r="GA7" i="89"/>
  <c r="FZ7" i="89"/>
  <c r="FY7" i="89"/>
  <c r="FX7" i="89"/>
  <c r="FW7" i="89"/>
  <c r="FV7" i="89"/>
  <c r="FU7" i="89"/>
  <c r="FT7" i="89"/>
  <c r="FS7" i="89"/>
  <c r="FR7" i="89"/>
  <c r="FQ7" i="89"/>
  <c r="FP7" i="89"/>
  <c r="FO7" i="89"/>
  <c r="FN7" i="89"/>
  <c r="FM7" i="89"/>
  <c r="FL7" i="89"/>
  <c r="FK7" i="89"/>
  <c r="FJ7" i="89"/>
  <c r="FI7" i="89"/>
  <c r="FH7" i="89"/>
  <c r="FG7" i="89"/>
  <c r="FF7" i="89"/>
  <c r="FE7" i="89"/>
  <c r="FD7" i="89"/>
  <c r="FC7" i="89"/>
  <c r="FB7" i="89"/>
  <c r="FA7" i="89"/>
  <c r="EZ7" i="89"/>
  <c r="EY7" i="89"/>
  <c r="EX7" i="89"/>
  <c r="EW7" i="89"/>
  <c r="EV7" i="89"/>
  <c r="EU7" i="89"/>
  <c r="ET7" i="89"/>
  <c r="ES7" i="89"/>
  <c r="ER7" i="89"/>
  <c r="EQ7" i="89"/>
  <c r="EP7" i="89"/>
  <c r="EO7" i="89"/>
  <c r="EN7" i="89"/>
  <c r="EM7" i="89"/>
  <c r="EL7" i="89"/>
  <c r="EK7" i="89"/>
  <c r="EJ7" i="89"/>
  <c r="EI7" i="89"/>
  <c r="EH7" i="89"/>
  <c r="EG7" i="89"/>
  <c r="EF7" i="89"/>
  <c r="EE7" i="89"/>
  <c r="ED7" i="89"/>
  <c r="EC7" i="89"/>
  <c r="EB7" i="89"/>
  <c r="EA7" i="89"/>
  <c r="DZ7" i="89"/>
  <c r="DY7" i="89"/>
  <c r="DX7" i="89"/>
  <c r="DW7" i="89"/>
  <c r="DV7" i="89"/>
  <c r="DU7" i="89"/>
  <c r="DT7" i="89"/>
  <c r="DS7" i="89"/>
  <c r="DR7" i="89"/>
  <c r="DQ7" i="89"/>
  <c r="DP7" i="89"/>
  <c r="DO7" i="89"/>
  <c r="DN7" i="89"/>
  <c r="DM7" i="89"/>
  <c r="DL7" i="89"/>
  <c r="DK7" i="89"/>
  <c r="DJ7" i="89"/>
  <c r="DI7" i="89"/>
  <c r="DH7" i="89"/>
  <c r="DG7" i="89"/>
  <c r="DF7" i="89"/>
  <c r="DE7" i="89"/>
  <c r="DD7" i="89"/>
  <c r="DC7" i="89"/>
  <c r="DB7" i="89"/>
  <c r="DA7" i="89"/>
  <c r="CZ7" i="89"/>
  <c r="CY7" i="89"/>
  <c r="CX7" i="89"/>
  <c r="CW7" i="89"/>
  <c r="CV7" i="89"/>
  <c r="CU7" i="89"/>
  <c r="CT7" i="89"/>
  <c r="CS7" i="89"/>
  <c r="CR7" i="89"/>
  <c r="CQ7" i="89"/>
  <c r="CP7" i="89"/>
  <c r="CO7" i="89"/>
  <c r="CN7" i="89"/>
  <c r="CM7" i="89"/>
  <c r="CL7" i="89"/>
  <c r="CK7" i="89"/>
  <c r="CJ7" i="89"/>
  <c r="CI7" i="89"/>
  <c r="CH7" i="89"/>
  <c r="CG7" i="89"/>
  <c r="CF7" i="89"/>
  <c r="CE7" i="89"/>
  <c r="CD7" i="89"/>
  <c r="CC7" i="89"/>
  <c r="CB7" i="89"/>
  <c r="CA7" i="89"/>
  <c r="BZ7" i="89"/>
  <c r="BY7" i="89"/>
  <c r="BX7" i="89"/>
  <c r="BW7" i="89"/>
  <c r="BV7" i="89"/>
  <c r="BU7" i="89"/>
  <c r="BT7" i="89"/>
  <c r="BS7" i="89"/>
  <c r="BR7" i="89"/>
  <c r="BQ7" i="89"/>
  <c r="BP7" i="89"/>
  <c r="BO7" i="89"/>
  <c r="BN7" i="89"/>
  <c r="BM7" i="89"/>
  <c r="BL7" i="89"/>
  <c r="BK7" i="89"/>
  <c r="BJ7" i="89"/>
  <c r="BI7" i="89"/>
  <c r="BH7" i="89"/>
  <c r="BG7" i="89"/>
  <c r="BF7" i="89"/>
  <c r="BE7" i="89"/>
  <c r="BD7" i="89"/>
  <c r="BC7" i="89"/>
  <c r="BB7" i="89"/>
  <c r="BA7" i="89"/>
  <c r="AZ7" i="89"/>
  <c r="AY7" i="89"/>
  <c r="AX7" i="89"/>
  <c r="AW7" i="89"/>
  <c r="AV7" i="89"/>
  <c r="AU7" i="89"/>
  <c r="AT7" i="89"/>
  <c r="AS7" i="89"/>
  <c r="AR7" i="89"/>
  <c r="AQ7" i="89"/>
  <c r="AP7" i="89"/>
  <c r="AO7" i="89"/>
  <c r="AN7" i="89"/>
  <c r="AM7" i="89"/>
  <c r="AL7" i="89"/>
  <c r="AK7" i="89"/>
  <c r="AJ7" i="89"/>
  <c r="AI7" i="89"/>
  <c r="AH7" i="89"/>
  <c r="AG7" i="89"/>
  <c r="AF7" i="89"/>
  <c r="AE7" i="89"/>
  <c r="AD7" i="89"/>
  <c r="AC7" i="89"/>
  <c r="AB7" i="89"/>
  <c r="AA7" i="89"/>
  <c r="Z7" i="89"/>
  <c r="Y7" i="89"/>
  <c r="X7" i="89"/>
  <c r="W7" i="89"/>
  <c r="V7" i="89"/>
  <c r="U7" i="89"/>
  <c r="T7" i="89"/>
  <c r="S7" i="89"/>
  <c r="R7" i="89"/>
  <c r="Q7" i="89"/>
  <c r="P7" i="89"/>
  <c r="O7" i="89"/>
  <c r="N7" i="89"/>
  <c r="M7" i="89"/>
  <c r="L7" i="89"/>
  <c r="K7" i="89"/>
  <c r="J7" i="89"/>
  <c r="I7" i="89"/>
  <c r="H7" i="89"/>
  <c r="G7" i="89"/>
  <c r="F7" i="89"/>
  <c r="E7" i="89"/>
  <c r="D7" i="89"/>
  <c r="C7" i="89"/>
  <c r="B7" i="89"/>
  <c r="GU5" i="89"/>
  <c r="GT5" i="89"/>
  <c r="GS5" i="89"/>
  <c r="GR5" i="89"/>
  <c r="GQ5" i="89"/>
  <c r="GP5" i="89"/>
  <c r="GO5" i="89"/>
  <c r="GN5" i="89"/>
  <c r="GM5" i="89"/>
  <c r="GL5" i="89"/>
  <c r="GK5" i="89"/>
  <c r="GJ5" i="89"/>
  <c r="GI5" i="89"/>
  <c r="GH5" i="89"/>
  <c r="GG5" i="89"/>
  <c r="GF5" i="89"/>
  <c r="GE5" i="89"/>
  <c r="GD5" i="89"/>
  <c r="GC5" i="89"/>
  <c r="GB5" i="89"/>
  <c r="GA5" i="89"/>
  <c r="FZ5" i="89"/>
  <c r="FY5" i="89"/>
  <c r="FX5" i="89"/>
  <c r="FW5" i="89"/>
  <c r="FV5" i="89"/>
  <c r="FU5" i="89"/>
  <c r="FT5" i="89"/>
  <c r="FS5" i="89"/>
  <c r="FR5" i="89"/>
  <c r="FQ5" i="89"/>
  <c r="FP5" i="89"/>
  <c r="FO5" i="89"/>
  <c r="FN5" i="89"/>
  <c r="FM5" i="89"/>
  <c r="FL5" i="89"/>
  <c r="FK5" i="89"/>
  <c r="FJ5" i="89"/>
  <c r="FI5" i="89"/>
  <c r="FH5" i="89"/>
  <c r="FG5" i="89"/>
  <c r="FF5" i="89"/>
  <c r="FE5" i="89"/>
  <c r="FD5" i="89"/>
  <c r="FC5" i="89"/>
  <c r="FB5" i="89"/>
  <c r="FA5" i="89"/>
  <c r="EZ5" i="89"/>
  <c r="EY5" i="89"/>
  <c r="EX5" i="89"/>
  <c r="EW5" i="89"/>
  <c r="EV5" i="89"/>
  <c r="EU5" i="89"/>
  <c r="ET5" i="89"/>
  <c r="ES5" i="89"/>
  <c r="ER5" i="89"/>
  <c r="EQ5" i="89"/>
  <c r="EP5" i="89"/>
  <c r="EO5" i="89"/>
  <c r="EN5" i="89"/>
  <c r="EM5" i="89"/>
  <c r="EL5" i="89"/>
  <c r="EK5" i="89"/>
  <c r="EJ5" i="89"/>
  <c r="EI5" i="89"/>
  <c r="EH5" i="89"/>
  <c r="EG5" i="89"/>
  <c r="EF5" i="89"/>
  <c r="EE5" i="89"/>
  <c r="ED5" i="89"/>
  <c r="EC5" i="89"/>
  <c r="EB5" i="89"/>
  <c r="EA5" i="89"/>
  <c r="DZ5" i="89"/>
  <c r="DY5" i="89"/>
  <c r="DX5" i="89"/>
  <c r="DW5" i="89"/>
  <c r="DV5" i="89"/>
  <c r="DU5" i="89"/>
  <c r="DT5" i="89"/>
  <c r="DS5" i="89"/>
  <c r="DR5" i="89"/>
  <c r="DQ5" i="89"/>
  <c r="DP5" i="89"/>
  <c r="DO5" i="89"/>
  <c r="DN5" i="89"/>
  <c r="DM5" i="89"/>
  <c r="DL5" i="89"/>
  <c r="DK5" i="89"/>
  <c r="DJ5" i="89"/>
  <c r="DI5" i="89"/>
  <c r="DH5" i="89"/>
  <c r="DG5" i="89"/>
  <c r="DF5" i="89"/>
  <c r="DE5" i="89"/>
  <c r="DD5" i="89"/>
  <c r="DC5" i="89"/>
  <c r="DB5" i="89"/>
  <c r="DA5" i="89"/>
  <c r="CZ5" i="89"/>
  <c r="CY5" i="89"/>
  <c r="CX5" i="89"/>
  <c r="CW5" i="89"/>
  <c r="CV5" i="89"/>
  <c r="CU5" i="89"/>
  <c r="CT5" i="89"/>
  <c r="CS5" i="89"/>
  <c r="CR5" i="89"/>
  <c r="CQ5" i="89"/>
  <c r="CP5" i="89"/>
  <c r="CO5" i="89"/>
  <c r="CN5" i="89"/>
  <c r="CM5" i="89"/>
  <c r="CL5" i="89"/>
  <c r="CK5" i="89"/>
  <c r="CJ5" i="89"/>
  <c r="CI5" i="89"/>
  <c r="CH5" i="89"/>
  <c r="CG5" i="89"/>
  <c r="CF5" i="89"/>
  <c r="CE5" i="89"/>
  <c r="CD5" i="89"/>
  <c r="CC5" i="89"/>
  <c r="CB5" i="89"/>
  <c r="CA5" i="89"/>
  <c r="BZ5" i="89"/>
  <c r="BY5" i="89"/>
  <c r="BX5" i="89"/>
  <c r="BW5" i="89"/>
  <c r="BV5" i="89"/>
  <c r="BU5" i="89"/>
  <c r="BT5" i="89"/>
  <c r="BS5" i="89"/>
  <c r="BR5" i="89"/>
  <c r="BQ5" i="89"/>
  <c r="BP5" i="89"/>
  <c r="BO5" i="89"/>
  <c r="BN5" i="89"/>
  <c r="BM5" i="89"/>
  <c r="BL5" i="89"/>
  <c r="BK5" i="89"/>
  <c r="BJ5" i="89"/>
  <c r="BI5" i="89"/>
  <c r="BH5" i="89"/>
  <c r="BG5" i="89"/>
  <c r="BF5" i="89"/>
  <c r="BE5" i="89"/>
  <c r="BD5" i="89"/>
  <c r="BC5" i="89"/>
  <c r="BB5" i="89"/>
  <c r="BA5" i="89"/>
  <c r="AZ5" i="89"/>
  <c r="AY5" i="89"/>
  <c r="AX5" i="89"/>
  <c r="AW5" i="89"/>
  <c r="AV5" i="89"/>
  <c r="AU5" i="89"/>
  <c r="AT5" i="89"/>
  <c r="AS5" i="89"/>
  <c r="AR5" i="89"/>
  <c r="AQ5" i="89"/>
  <c r="AP5" i="89"/>
  <c r="AO5" i="89"/>
  <c r="AN5" i="89"/>
  <c r="AM5" i="89"/>
  <c r="AL5" i="89"/>
  <c r="AK5" i="89"/>
  <c r="AJ5" i="89"/>
  <c r="AI5" i="89"/>
  <c r="AH5" i="89"/>
  <c r="AG5" i="89"/>
  <c r="AF5" i="89"/>
  <c r="AE5" i="89"/>
  <c r="AD5" i="89"/>
  <c r="AC5" i="89"/>
  <c r="AB5" i="89"/>
  <c r="AA5" i="89"/>
  <c r="Z5" i="89"/>
  <c r="Y5" i="89"/>
  <c r="X5" i="89"/>
  <c r="W5" i="89"/>
  <c r="V5" i="89"/>
  <c r="U5" i="89"/>
  <c r="T5" i="89"/>
  <c r="S5" i="89"/>
  <c r="R5" i="89"/>
  <c r="Q5" i="89"/>
  <c r="P5" i="89"/>
  <c r="O5" i="89"/>
  <c r="N5" i="89"/>
  <c r="M5" i="89"/>
  <c r="L5" i="89"/>
  <c r="K5" i="89"/>
  <c r="J5" i="89"/>
  <c r="I5" i="89"/>
  <c r="H5" i="89"/>
  <c r="G5" i="89"/>
  <c r="F5" i="89"/>
  <c r="E5" i="89"/>
  <c r="D5" i="89"/>
  <c r="C5" i="89"/>
  <c r="B5" i="89"/>
  <c r="GU4" i="89"/>
  <c r="GT4" i="89"/>
  <c r="GS4" i="89"/>
  <c r="GR4" i="89"/>
  <c r="GQ4" i="89"/>
  <c r="GP4" i="89"/>
  <c r="GO4" i="89"/>
  <c r="GN4" i="89"/>
  <c r="GM4" i="89"/>
  <c r="GL4" i="89"/>
  <c r="GK4" i="89"/>
  <c r="GJ4" i="89"/>
  <c r="GI4" i="89"/>
  <c r="GH4" i="89"/>
  <c r="GG4" i="89"/>
  <c r="GF4" i="89"/>
  <c r="GE4" i="89"/>
  <c r="GD4" i="89"/>
  <c r="GC4" i="89"/>
  <c r="GB4" i="89"/>
  <c r="GA4" i="89"/>
  <c r="FZ4" i="89"/>
  <c r="FY4" i="89"/>
  <c r="FX4" i="89"/>
  <c r="FW4" i="89"/>
  <c r="FV4" i="89"/>
  <c r="FU4" i="89"/>
  <c r="FT4" i="89"/>
  <c r="FS4" i="89"/>
  <c r="FR4" i="89"/>
  <c r="FQ4" i="89"/>
  <c r="FP4" i="89"/>
  <c r="FO4" i="89"/>
  <c r="FN4" i="89"/>
  <c r="FM4" i="89"/>
  <c r="FL4" i="89"/>
  <c r="FK4" i="89"/>
  <c r="FJ4" i="89"/>
  <c r="FI4" i="89"/>
  <c r="FH4" i="89"/>
  <c r="FG4" i="89"/>
  <c r="FF4" i="89"/>
  <c r="FE4" i="89"/>
  <c r="FD4" i="89"/>
  <c r="FC4" i="89"/>
  <c r="FB4" i="89"/>
  <c r="FA4" i="89"/>
  <c r="EZ4" i="89"/>
  <c r="EY4" i="89"/>
  <c r="EX4" i="89"/>
  <c r="EW4" i="89"/>
  <c r="EV4" i="89"/>
  <c r="EU4" i="89"/>
  <c r="ET4" i="89"/>
  <c r="ES4" i="89"/>
  <c r="ER4" i="89"/>
  <c r="EQ4" i="89"/>
  <c r="EP4" i="89"/>
  <c r="EO4" i="89"/>
  <c r="EN4" i="89"/>
  <c r="EM4" i="89"/>
  <c r="EL4" i="89"/>
  <c r="EK4" i="89"/>
  <c r="EJ4" i="89"/>
  <c r="EI4" i="89"/>
  <c r="EH4" i="89"/>
  <c r="EG4" i="89"/>
  <c r="EF4" i="89"/>
  <c r="EE4" i="89"/>
  <c r="ED4" i="89"/>
  <c r="EC4" i="89"/>
  <c r="EB4" i="89"/>
  <c r="EA4" i="89"/>
  <c r="DZ4" i="89"/>
  <c r="DY4" i="89"/>
  <c r="DX4" i="89"/>
  <c r="DW4" i="89"/>
  <c r="DV4" i="89"/>
  <c r="DU4" i="89"/>
  <c r="DT4" i="89"/>
  <c r="DS4" i="89"/>
  <c r="DR4" i="89"/>
  <c r="DQ4" i="89"/>
  <c r="DP4" i="89"/>
  <c r="DO4" i="89"/>
  <c r="DN4" i="89"/>
  <c r="DM4" i="89"/>
  <c r="DL4" i="89"/>
  <c r="DK4" i="89"/>
  <c r="DJ4" i="89"/>
  <c r="DI4" i="89"/>
  <c r="DH4" i="89"/>
  <c r="DG4" i="89"/>
  <c r="DF4" i="89"/>
  <c r="DE4" i="89"/>
  <c r="DD4" i="89"/>
  <c r="DC4" i="89"/>
  <c r="DB4" i="89"/>
  <c r="DA4" i="89"/>
  <c r="CZ4" i="89"/>
  <c r="CY4" i="89"/>
  <c r="CX4" i="89"/>
  <c r="CW4" i="89"/>
  <c r="CV4" i="89"/>
  <c r="CU4" i="89"/>
  <c r="CT4" i="89"/>
  <c r="CS4" i="89"/>
  <c r="CR4" i="89"/>
  <c r="CQ4" i="89"/>
  <c r="CP4" i="89"/>
  <c r="CO4" i="89"/>
  <c r="CN4" i="89"/>
  <c r="CM4" i="89"/>
  <c r="CL4" i="89"/>
  <c r="CK4" i="89"/>
  <c r="CJ4" i="89"/>
  <c r="CI4" i="89"/>
  <c r="CH4" i="89"/>
  <c r="CG4" i="89"/>
  <c r="CF4" i="89"/>
  <c r="CE4" i="89"/>
  <c r="CD4" i="89"/>
  <c r="CC4" i="89"/>
  <c r="CB4" i="89"/>
  <c r="CA4" i="89"/>
  <c r="BZ4" i="89"/>
  <c r="BY4" i="89"/>
  <c r="BX4" i="89"/>
  <c r="BW4" i="89"/>
  <c r="BV4" i="89"/>
  <c r="BU4" i="89"/>
  <c r="BT4" i="89"/>
  <c r="BS4" i="89"/>
  <c r="BR4" i="89"/>
  <c r="BQ4" i="89"/>
  <c r="BP4" i="89"/>
  <c r="BO4" i="89"/>
  <c r="BN4" i="89"/>
  <c r="BM4" i="89"/>
  <c r="BL4" i="89"/>
  <c r="BK4" i="89"/>
  <c r="BJ4" i="89"/>
  <c r="BI4" i="89"/>
  <c r="BH4" i="89"/>
  <c r="BG4" i="89"/>
  <c r="BF4" i="89"/>
  <c r="BE4" i="89"/>
  <c r="BD4" i="89"/>
  <c r="BC4" i="89"/>
  <c r="BB4" i="89"/>
  <c r="BA4" i="89"/>
  <c r="AZ4" i="89"/>
  <c r="AY4" i="89"/>
  <c r="AX4" i="89"/>
  <c r="AW4" i="89"/>
  <c r="AV4" i="89"/>
  <c r="AU4" i="89"/>
  <c r="AT4" i="89"/>
  <c r="AS4" i="89"/>
  <c r="AR4" i="89"/>
  <c r="AQ4" i="89"/>
  <c r="AP4" i="89"/>
  <c r="AO4" i="89"/>
  <c r="AN4" i="89"/>
  <c r="AM4" i="89"/>
  <c r="AL4" i="89"/>
  <c r="AK4" i="89"/>
  <c r="AJ4" i="89"/>
  <c r="AI4" i="89"/>
  <c r="AH4" i="89"/>
  <c r="AG4" i="89"/>
  <c r="AF4" i="89"/>
  <c r="AE4" i="89"/>
  <c r="AD4" i="89"/>
  <c r="AC4" i="89"/>
  <c r="AB4" i="89"/>
  <c r="AA4" i="89"/>
  <c r="Z4" i="89"/>
  <c r="Y4" i="89"/>
  <c r="X4" i="89"/>
  <c r="W4" i="89"/>
  <c r="V4" i="89"/>
  <c r="U4" i="89"/>
  <c r="T4" i="89"/>
  <c r="S4" i="89"/>
  <c r="R4" i="89"/>
  <c r="Q4" i="89"/>
  <c r="P4" i="89"/>
  <c r="O4" i="89"/>
  <c r="N4" i="89"/>
  <c r="M4" i="89"/>
  <c r="L4" i="89"/>
  <c r="K4" i="89"/>
  <c r="J4" i="89"/>
  <c r="I4" i="89"/>
  <c r="H4" i="89"/>
  <c r="G4" i="89"/>
  <c r="F4" i="89"/>
  <c r="E4" i="89"/>
  <c r="D4" i="89"/>
  <c r="C4" i="89"/>
  <c r="B4" i="89"/>
  <c r="CA28" i="181"/>
  <c r="BZ28" i="181"/>
  <c r="BY28" i="181"/>
  <c r="BX28" i="181"/>
  <c r="BW28" i="181"/>
  <c r="BV28" i="181"/>
  <c r="BU28" i="181"/>
  <c r="BT28" i="181"/>
  <c r="BS28" i="181"/>
  <c r="BR28" i="181"/>
  <c r="BQ28" i="181"/>
  <c r="BP28" i="181"/>
  <c r="BO28" i="181"/>
  <c r="BN28" i="181"/>
  <c r="BM28" i="181"/>
  <c r="BL28" i="181"/>
  <c r="BK28" i="181"/>
  <c r="BJ28" i="181"/>
  <c r="BI28" i="181"/>
  <c r="BH28" i="181"/>
  <c r="BG28" i="181"/>
  <c r="BF28" i="181"/>
  <c r="BE28" i="181"/>
  <c r="BD28" i="181"/>
  <c r="BC28" i="181"/>
  <c r="BB28" i="181"/>
  <c r="BA28" i="181"/>
  <c r="AZ28" i="181"/>
  <c r="AY28" i="181"/>
  <c r="AX28" i="181"/>
  <c r="AW28" i="181"/>
  <c r="AV28" i="181"/>
  <c r="AU28" i="181"/>
  <c r="AT28" i="181"/>
  <c r="AS28" i="181"/>
  <c r="AR28" i="181"/>
  <c r="AQ28" i="181"/>
  <c r="AP28" i="181"/>
  <c r="AO28" i="181"/>
  <c r="AN28" i="181"/>
  <c r="AM28" i="181"/>
  <c r="AL28" i="181"/>
  <c r="AK28" i="181"/>
  <c r="AJ28" i="181"/>
  <c r="AI28" i="181"/>
  <c r="AH28" i="181"/>
  <c r="AG28" i="181"/>
  <c r="AF28" i="181"/>
  <c r="AE28" i="181"/>
  <c r="AD28" i="181"/>
  <c r="AC28" i="181"/>
  <c r="AB28" i="181"/>
  <c r="AA28" i="181"/>
  <c r="Z28" i="181"/>
  <c r="Y28" i="181"/>
  <c r="X28" i="181"/>
  <c r="W28" i="181"/>
  <c r="V28" i="181"/>
  <c r="U28" i="181"/>
  <c r="T28" i="181"/>
  <c r="S28" i="181"/>
  <c r="R28" i="181"/>
  <c r="Q28" i="181"/>
  <c r="P28" i="181"/>
  <c r="O28" i="181"/>
  <c r="N28" i="181"/>
  <c r="M28" i="181"/>
  <c r="L28" i="181"/>
  <c r="K28" i="181"/>
  <c r="J28" i="181"/>
  <c r="I28" i="181"/>
  <c r="H28" i="181"/>
  <c r="G28" i="181"/>
  <c r="F28" i="181"/>
  <c r="E28" i="181"/>
  <c r="D28" i="181"/>
  <c r="C28" i="181"/>
  <c r="B28" i="181"/>
  <c r="CA26" i="181"/>
  <c r="BZ26" i="181"/>
  <c r="BY26" i="181"/>
  <c r="BX26" i="181"/>
  <c r="BW26" i="181"/>
  <c r="BV26" i="181"/>
  <c r="BU26" i="181"/>
  <c r="BT26" i="181"/>
  <c r="BS26" i="181"/>
  <c r="BR26" i="181"/>
  <c r="BQ26" i="181"/>
  <c r="BP26" i="181"/>
  <c r="BO26" i="181"/>
  <c r="BN26" i="181"/>
  <c r="BM26" i="181"/>
  <c r="BL26" i="181"/>
  <c r="BK26" i="181"/>
  <c r="BJ26" i="181"/>
  <c r="BI26" i="181"/>
  <c r="BH26" i="181"/>
  <c r="BG26" i="181"/>
  <c r="BF26" i="181"/>
  <c r="BE26" i="181"/>
  <c r="BD26" i="181"/>
  <c r="BC26" i="181"/>
  <c r="BB26" i="181"/>
  <c r="BA26" i="181"/>
  <c r="AZ26" i="181"/>
  <c r="AY26" i="181"/>
  <c r="AX26" i="181"/>
  <c r="AW26" i="181"/>
  <c r="AV26" i="181"/>
  <c r="AU26" i="181"/>
  <c r="AT26" i="181"/>
  <c r="AS26" i="181"/>
  <c r="AR26" i="181"/>
  <c r="AQ26" i="181"/>
  <c r="AP26" i="181"/>
  <c r="AO26" i="181"/>
  <c r="AN26" i="181"/>
  <c r="AM26" i="181"/>
  <c r="AL26" i="181"/>
  <c r="AK26" i="181"/>
  <c r="AJ26" i="181"/>
  <c r="AI26" i="181"/>
  <c r="AH26" i="181"/>
  <c r="AG26" i="181"/>
  <c r="AF26" i="181"/>
  <c r="AE26" i="181"/>
  <c r="AD26" i="181"/>
  <c r="AC26" i="181"/>
  <c r="AB26" i="181"/>
  <c r="AA26" i="181"/>
  <c r="Z26" i="181"/>
  <c r="Y26" i="181"/>
  <c r="X26" i="181"/>
  <c r="W26" i="181"/>
  <c r="V26" i="181"/>
  <c r="U26" i="181"/>
  <c r="T26" i="181"/>
  <c r="S26" i="181"/>
  <c r="R26" i="181"/>
  <c r="Q26" i="181"/>
  <c r="P26" i="181"/>
  <c r="O26" i="181"/>
  <c r="N26" i="181"/>
  <c r="M26" i="181"/>
  <c r="L26" i="181"/>
  <c r="K26" i="181"/>
  <c r="J26" i="181"/>
  <c r="I26" i="181"/>
  <c r="H26" i="181"/>
  <c r="G26" i="181"/>
  <c r="F26" i="181"/>
  <c r="E26" i="181"/>
  <c r="D26" i="181"/>
  <c r="C26" i="181"/>
  <c r="B26" i="181"/>
  <c r="CA25" i="181"/>
  <c r="BZ25" i="181"/>
  <c r="BY25" i="181"/>
  <c r="BX25" i="181"/>
  <c r="BW25" i="181"/>
  <c r="BV25" i="181"/>
  <c r="BU25" i="181"/>
  <c r="BT25" i="181"/>
  <c r="BS25" i="181"/>
  <c r="BR25" i="181"/>
  <c r="BQ25" i="181"/>
  <c r="BP25" i="181"/>
  <c r="BO25" i="181"/>
  <c r="BN25" i="181"/>
  <c r="BM25" i="181"/>
  <c r="BL25" i="181"/>
  <c r="BK25" i="181"/>
  <c r="BJ25" i="181"/>
  <c r="BI25" i="181"/>
  <c r="BH25" i="181"/>
  <c r="BG25" i="181"/>
  <c r="BF25" i="181"/>
  <c r="BE25" i="181"/>
  <c r="BD25" i="181"/>
  <c r="BC25" i="181"/>
  <c r="BB25" i="181"/>
  <c r="BA25" i="181"/>
  <c r="AZ25" i="181"/>
  <c r="AY25" i="181"/>
  <c r="AX25" i="181"/>
  <c r="AW25" i="181"/>
  <c r="AV25" i="181"/>
  <c r="AU25" i="181"/>
  <c r="AT25" i="181"/>
  <c r="AS25" i="181"/>
  <c r="AR25" i="181"/>
  <c r="AQ25" i="181"/>
  <c r="AP25" i="181"/>
  <c r="AO25" i="181"/>
  <c r="AN25" i="181"/>
  <c r="AM25" i="181"/>
  <c r="AL25" i="181"/>
  <c r="AK25" i="181"/>
  <c r="AJ25" i="181"/>
  <c r="AI25" i="181"/>
  <c r="AH25" i="181"/>
  <c r="AG25" i="181"/>
  <c r="AF25" i="181"/>
  <c r="AE25" i="181"/>
  <c r="AD25" i="181"/>
  <c r="AC25" i="181"/>
  <c r="AB25" i="181"/>
  <c r="AA25" i="181"/>
  <c r="Z25" i="181"/>
  <c r="Y25" i="181"/>
  <c r="X25" i="181"/>
  <c r="W25" i="181"/>
  <c r="V25" i="181"/>
  <c r="U25" i="181"/>
  <c r="T25" i="181"/>
  <c r="S25" i="181"/>
  <c r="R25" i="181"/>
  <c r="Q25" i="181"/>
  <c r="P25" i="181"/>
  <c r="O25" i="181"/>
  <c r="N25" i="181"/>
  <c r="M25" i="181"/>
  <c r="L25" i="181"/>
  <c r="K25" i="181"/>
  <c r="J25" i="181"/>
  <c r="I25" i="181"/>
  <c r="H25" i="181"/>
  <c r="G25" i="181"/>
  <c r="F25" i="181"/>
  <c r="E25" i="181"/>
  <c r="D25" i="181"/>
  <c r="C25" i="181"/>
  <c r="B25" i="181"/>
  <c r="CA23" i="181"/>
  <c r="BZ23" i="181"/>
  <c r="BY23" i="181"/>
  <c r="BX23" i="181"/>
  <c r="BW23" i="181"/>
  <c r="BV23" i="181"/>
  <c r="BU23" i="181"/>
  <c r="BT23" i="181"/>
  <c r="BS23" i="181"/>
  <c r="BR23" i="181"/>
  <c r="BQ23" i="181"/>
  <c r="BP23" i="181"/>
  <c r="BO23" i="181"/>
  <c r="BN23" i="181"/>
  <c r="BM23" i="181"/>
  <c r="BL23" i="181"/>
  <c r="BK23" i="181"/>
  <c r="BJ23" i="181"/>
  <c r="BI23" i="181"/>
  <c r="BH23" i="181"/>
  <c r="BG23" i="181"/>
  <c r="BF23" i="181"/>
  <c r="BE23" i="181"/>
  <c r="BD23" i="181"/>
  <c r="BC23" i="181"/>
  <c r="BB23" i="181"/>
  <c r="BA23" i="181"/>
  <c r="AZ23" i="181"/>
  <c r="AY23" i="181"/>
  <c r="AX23" i="181"/>
  <c r="AW23" i="181"/>
  <c r="AV23" i="181"/>
  <c r="AU23" i="181"/>
  <c r="AT23" i="181"/>
  <c r="AS23" i="181"/>
  <c r="AR23" i="181"/>
  <c r="AQ23" i="181"/>
  <c r="AP23" i="181"/>
  <c r="AO23" i="181"/>
  <c r="AN23" i="181"/>
  <c r="AM23" i="181"/>
  <c r="AL23" i="181"/>
  <c r="AK23" i="181"/>
  <c r="AJ23" i="181"/>
  <c r="AI23" i="181"/>
  <c r="AH23" i="181"/>
  <c r="AG23" i="181"/>
  <c r="AF23" i="181"/>
  <c r="AE23" i="181"/>
  <c r="AD23" i="181"/>
  <c r="AC23" i="181"/>
  <c r="AB23" i="181"/>
  <c r="AA23" i="181"/>
  <c r="Z23" i="181"/>
  <c r="Y23" i="181"/>
  <c r="X23" i="181"/>
  <c r="W23" i="181"/>
  <c r="V23" i="181"/>
  <c r="U23" i="181"/>
  <c r="T23" i="181"/>
  <c r="S23" i="181"/>
  <c r="R23" i="181"/>
  <c r="Q23" i="181"/>
  <c r="P23" i="181"/>
  <c r="O23" i="181"/>
  <c r="N23" i="181"/>
  <c r="M23" i="181"/>
  <c r="L23" i="181"/>
  <c r="K23" i="181"/>
  <c r="J23" i="181"/>
  <c r="I23" i="181"/>
  <c r="H23" i="181"/>
  <c r="G23" i="181"/>
  <c r="F23" i="181"/>
  <c r="E23" i="181"/>
  <c r="D23" i="181"/>
  <c r="C23" i="181"/>
  <c r="B23" i="181"/>
  <c r="CA22" i="181"/>
  <c r="BZ22" i="181"/>
  <c r="BY22" i="181"/>
  <c r="BX22" i="181"/>
  <c r="BW22" i="181"/>
  <c r="BV22" i="181"/>
  <c r="BU22" i="181"/>
  <c r="BT22" i="181"/>
  <c r="BS22" i="181"/>
  <c r="BR22" i="181"/>
  <c r="BQ22" i="181"/>
  <c r="BP22" i="181"/>
  <c r="BO22" i="181"/>
  <c r="BN22" i="181"/>
  <c r="BM22" i="181"/>
  <c r="BL22" i="181"/>
  <c r="BK22" i="181"/>
  <c r="BJ22" i="181"/>
  <c r="BI22" i="181"/>
  <c r="BH22" i="181"/>
  <c r="BG22" i="181"/>
  <c r="BF22" i="181"/>
  <c r="BE22" i="181"/>
  <c r="BD22" i="181"/>
  <c r="BC22" i="181"/>
  <c r="BB22" i="181"/>
  <c r="BA22" i="181"/>
  <c r="AZ22" i="181"/>
  <c r="AY22" i="181"/>
  <c r="AX22" i="181"/>
  <c r="AW22" i="181"/>
  <c r="AV22" i="181"/>
  <c r="AU22" i="181"/>
  <c r="AT22" i="181"/>
  <c r="AS22" i="181"/>
  <c r="AR22" i="181"/>
  <c r="AQ22" i="181"/>
  <c r="AP22" i="181"/>
  <c r="AO22" i="181"/>
  <c r="AN22" i="181"/>
  <c r="AM22" i="181"/>
  <c r="AL22" i="181"/>
  <c r="AK22" i="181"/>
  <c r="AJ22" i="181"/>
  <c r="AI22" i="181"/>
  <c r="AH22" i="181"/>
  <c r="AG22" i="181"/>
  <c r="AF22" i="181"/>
  <c r="AE22" i="181"/>
  <c r="AD22" i="181"/>
  <c r="AC22" i="181"/>
  <c r="AB22" i="181"/>
  <c r="AA22" i="181"/>
  <c r="Z22" i="181"/>
  <c r="Y22" i="181"/>
  <c r="X22" i="181"/>
  <c r="W22" i="181"/>
  <c r="V22" i="181"/>
  <c r="U22" i="181"/>
  <c r="T22" i="181"/>
  <c r="S22" i="181"/>
  <c r="R22" i="181"/>
  <c r="Q22" i="181"/>
  <c r="P22" i="181"/>
  <c r="O22" i="181"/>
  <c r="N22" i="181"/>
  <c r="M22" i="181"/>
  <c r="L22" i="181"/>
  <c r="K22" i="181"/>
  <c r="J22" i="181"/>
  <c r="I22" i="181"/>
  <c r="H22" i="181"/>
  <c r="G22" i="181"/>
  <c r="F22" i="181"/>
  <c r="E22" i="181"/>
  <c r="D22" i="181"/>
  <c r="C22" i="181"/>
  <c r="B22" i="181"/>
  <c r="CA20" i="181"/>
  <c r="BZ20" i="181"/>
  <c r="BY20" i="181"/>
  <c r="BX20" i="181"/>
  <c r="BW20" i="181"/>
  <c r="BV20" i="181"/>
  <c r="BU20" i="181"/>
  <c r="BT20" i="181"/>
  <c r="BS20" i="181"/>
  <c r="BR20" i="181"/>
  <c r="BQ20" i="181"/>
  <c r="BP20" i="181"/>
  <c r="BO20" i="181"/>
  <c r="BN20" i="181"/>
  <c r="BM20" i="181"/>
  <c r="BL20" i="181"/>
  <c r="BK20" i="181"/>
  <c r="BJ20" i="181"/>
  <c r="BI20" i="181"/>
  <c r="BH20" i="181"/>
  <c r="BG20" i="181"/>
  <c r="BF20" i="181"/>
  <c r="BE20" i="181"/>
  <c r="BD20" i="181"/>
  <c r="BC20" i="181"/>
  <c r="BB20" i="181"/>
  <c r="BA20" i="181"/>
  <c r="AZ20" i="181"/>
  <c r="AY20" i="181"/>
  <c r="AX20" i="181"/>
  <c r="AW20" i="181"/>
  <c r="AV20" i="181"/>
  <c r="AU20" i="181"/>
  <c r="AT20" i="181"/>
  <c r="AS20" i="181"/>
  <c r="AR20" i="181"/>
  <c r="AQ20" i="181"/>
  <c r="AP20" i="181"/>
  <c r="AO20" i="181"/>
  <c r="AN20" i="181"/>
  <c r="AM20" i="181"/>
  <c r="AL20" i="181"/>
  <c r="AK20" i="181"/>
  <c r="AJ20" i="181"/>
  <c r="AI20" i="181"/>
  <c r="AH20" i="181"/>
  <c r="AG20" i="181"/>
  <c r="AF20" i="181"/>
  <c r="AE20" i="181"/>
  <c r="AD20" i="181"/>
  <c r="AC20" i="181"/>
  <c r="AB20" i="181"/>
  <c r="AA20" i="181"/>
  <c r="Z20" i="181"/>
  <c r="Y20" i="181"/>
  <c r="X20" i="181"/>
  <c r="W20" i="181"/>
  <c r="V20" i="181"/>
  <c r="U20" i="181"/>
  <c r="T20" i="181"/>
  <c r="S20" i="181"/>
  <c r="R20" i="181"/>
  <c r="Q20" i="181"/>
  <c r="P20" i="181"/>
  <c r="O20" i="181"/>
  <c r="N20" i="181"/>
  <c r="M20" i="181"/>
  <c r="L20" i="181"/>
  <c r="K20" i="181"/>
  <c r="J20" i="181"/>
  <c r="I20" i="181"/>
  <c r="H20" i="181"/>
  <c r="G20" i="181"/>
  <c r="F20" i="181"/>
  <c r="E20" i="181"/>
  <c r="D20" i="181"/>
  <c r="C20" i="181"/>
  <c r="B20" i="181"/>
  <c r="CA19" i="181"/>
  <c r="BZ19" i="181"/>
  <c r="BY19" i="181"/>
  <c r="BX19" i="181"/>
  <c r="BW19" i="181"/>
  <c r="BV19" i="181"/>
  <c r="BU19" i="181"/>
  <c r="BT19" i="181"/>
  <c r="BS19" i="181"/>
  <c r="BR19" i="181"/>
  <c r="BQ19" i="181"/>
  <c r="BP19" i="181"/>
  <c r="BO19" i="181"/>
  <c r="BN19" i="181"/>
  <c r="BM19" i="181"/>
  <c r="BL19" i="181"/>
  <c r="BK19" i="181"/>
  <c r="BJ19" i="181"/>
  <c r="BI19" i="181"/>
  <c r="BH19" i="181"/>
  <c r="BG19" i="181"/>
  <c r="BF19" i="181"/>
  <c r="BE19" i="181"/>
  <c r="BD19" i="181"/>
  <c r="BC19" i="181"/>
  <c r="BB19" i="181"/>
  <c r="BA19" i="181"/>
  <c r="AZ19" i="181"/>
  <c r="AY19" i="181"/>
  <c r="AX19" i="181"/>
  <c r="AW19" i="181"/>
  <c r="AV19" i="181"/>
  <c r="AU19" i="181"/>
  <c r="AT19" i="181"/>
  <c r="AS19" i="181"/>
  <c r="AR19" i="181"/>
  <c r="AQ19" i="181"/>
  <c r="AP19" i="181"/>
  <c r="AO19" i="181"/>
  <c r="AN19" i="181"/>
  <c r="AM19" i="181"/>
  <c r="AL19" i="181"/>
  <c r="AK19" i="181"/>
  <c r="AJ19" i="181"/>
  <c r="AI19" i="181"/>
  <c r="AH19" i="181"/>
  <c r="AG19" i="181"/>
  <c r="AF19" i="181"/>
  <c r="AE19" i="181"/>
  <c r="AD19" i="181"/>
  <c r="AC19" i="181"/>
  <c r="AB19" i="181"/>
  <c r="AA19" i="181"/>
  <c r="Z19" i="181"/>
  <c r="Y19" i="181"/>
  <c r="X19" i="181"/>
  <c r="W19" i="181"/>
  <c r="V19" i="181"/>
  <c r="U19" i="181"/>
  <c r="T19" i="181"/>
  <c r="S19" i="181"/>
  <c r="R19" i="181"/>
  <c r="Q19" i="181"/>
  <c r="P19" i="181"/>
  <c r="O19" i="181"/>
  <c r="N19" i="181"/>
  <c r="M19" i="181"/>
  <c r="L19" i="181"/>
  <c r="K19" i="181"/>
  <c r="J19" i="181"/>
  <c r="I19" i="181"/>
  <c r="H19" i="181"/>
  <c r="G19" i="181"/>
  <c r="F19" i="181"/>
  <c r="E19" i="181"/>
  <c r="D19" i="181"/>
  <c r="C19" i="181"/>
  <c r="B19" i="181"/>
  <c r="CA17" i="181"/>
  <c r="BZ17" i="181"/>
  <c r="BY17" i="181"/>
  <c r="BX17" i="181"/>
  <c r="BW17" i="181"/>
  <c r="BV17" i="181"/>
  <c r="BU17" i="181"/>
  <c r="BT17" i="181"/>
  <c r="BS17" i="181"/>
  <c r="BR17" i="181"/>
  <c r="BQ17" i="181"/>
  <c r="BP17" i="181"/>
  <c r="BO17" i="181"/>
  <c r="BN17" i="181"/>
  <c r="BM17" i="181"/>
  <c r="BL17" i="181"/>
  <c r="BK17" i="181"/>
  <c r="BJ17" i="181"/>
  <c r="BI17" i="181"/>
  <c r="BH17" i="181"/>
  <c r="BG17" i="181"/>
  <c r="BF17" i="181"/>
  <c r="BE17" i="181"/>
  <c r="BD17" i="181"/>
  <c r="BC17" i="181"/>
  <c r="BB17" i="181"/>
  <c r="BA17" i="181"/>
  <c r="AZ17" i="181"/>
  <c r="AY17" i="181"/>
  <c r="AX17" i="181"/>
  <c r="AW17" i="181"/>
  <c r="AV17" i="181"/>
  <c r="AU17" i="181"/>
  <c r="AT17" i="181"/>
  <c r="AS17" i="181"/>
  <c r="AR17" i="181"/>
  <c r="AQ17" i="181"/>
  <c r="AP17" i="181"/>
  <c r="AO17" i="181"/>
  <c r="AN17" i="181"/>
  <c r="AM17" i="181"/>
  <c r="AL17" i="181"/>
  <c r="AK17" i="181"/>
  <c r="AJ17" i="181"/>
  <c r="AI17" i="181"/>
  <c r="AH17" i="181"/>
  <c r="AG17" i="181"/>
  <c r="AF17" i="181"/>
  <c r="AE17" i="181"/>
  <c r="AD17" i="181"/>
  <c r="AC17" i="181"/>
  <c r="AB17" i="181"/>
  <c r="AA17" i="181"/>
  <c r="Z17" i="181"/>
  <c r="Y17" i="181"/>
  <c r="X17" i="181"/>
  <c r="W17" i="181"/>
  <c r="V17" i="181"/>
  <c r="U17" i="181"/>
  <c r="T17" i="181"/>
  <c r="S17" i="181"/>
  <c r="R17" i="181"/>
  <c r="Q17" i="181"/>
  <c r="P17" i="181"/>
  <c r="O17" i="181"/>
  <c r="N17" i="181"/>
  <c r="M17" i="181"/>
  <c r="L17" i="181"/>
  <c r="K17" i="181"/>
  <c r="J17" i="181"/>
  <c r="I17" i="181"/>
  <c r="H17" i="181"/>
  <c r="G17" i="181"/>
  <c r="F17" i="181"/>
  <c r="E17" i="181"/>
  <c r="D17" i="181"/>
  <c r="C17" i="181"/>
  <c r="B17" i="181"/>
  <c r="CA16" i="181"/>
  <c r="BZ16" i="181"/>
  <c r="BY16" i="181"/>
  <c r="BX16" i="181"/>
  <c r="BW16" i="181"/>
  <c r="BV16" i="181"/>
  <c r="BU16" i="181"/>
  <c r="BT16" i="181"/>
  <c r="BS16" i="181"/>
  <c r="BR16" i="181"/>
  <c r="BQ16" i="181"/>
  <c r="BP16" i="181"/>
  <c r="BO16" i="181"/>
  <c r="BN16" i="181"/>
  <c r="BM16" i="181"/>
  <c r="BL16" i="181"/>
  <c r="BK16" i="181"/>
  <c r="BJ16" i="181"/>
  <c r="BI16" i="181"/>
  <c r="BH16" i="181"/>
  <c r="BG16" i="181"/>
  <c r="BF16" i="181"/>
  <c r="BE16" i="181"/>
  <c r="BD16" i="181"/>
  <c r="BC16" i="181"/>
  <c r="BB16" i="181"/>
  <c r="BA16" i="181"/>
  <c r="AZ16" i="181"/>
  <c r="AY16" i="181"/>
  <c r="AX16" i="181"/>
  <c r="AW16" i="181"/>
  <c r="AV16" i="181"/>
  <c r="AU16" i="181"/>
  <c r="AT16" i="181"/>
  <c r="AS16" i="181"/>
  <c r="AR16" i="181"/>
  <c r="AQ16" i="181"/>
  <c r="AP16" i="181"/>
  <c r="AO16" i="181"/>
  <c r="AN16" i="181"/>
  <c r="AM16" i="181"/>
  <c r="AL16" i="181"/>
  <c r="AK16" i="181"/>
  <c r="AJ16" i="181"/>
  <c r="AI16" i="181"/>
  <c r="AH16" i="181"/>
  <c r="AG16" i="181"/>
  <c r="AF16" i="181"/>
  <c r="AE16" i="181"/>
  <c r="AD16" i="181"/>
  <c r="AC16" i="181"/>
  <c r="AB16" i="181"/>
  <c r="AA16" i="181"/>
  <c r="Z16" i="181"/>
  <c r="Y16" i="181"/>
  <c r="X16" i="181"/>
  <c r="W16" i="181"/>
  <c r="V16" i="181"/>
  <c r="U16" i="181"/>
  <c r="T16" i="181"/>
  <c r="S16" i="181"/>
  <c r="R16" i="181"/>
  <c r="Q16" i="181"/>
  <c r="P16" i="181"/>
  <c r="O16" i="181"/>
  <c r="N16" i="181"/>
  <c r="M16" i="181"/>
  <c r="L16" i="181"/>
  <c r="K16" i="181"/>
  <c r="J16" i="181"/>
  <c r="I16" i="181"/>
  <c r="H16" i="181"/>
  <c r="G16" i="181"/>
  <c r="F16" i="181"/>
  <c r="E16" i="181"/>
  <c r="D16" i="181"/>
  <c r="C16" i="181"/>
  <c r="B16" i="181"/>
  <c r="CA14" i="181"/>
  <c r="BZ14" i="181"/>
  <c r="BY14" i="181"/>
  <c r="BX14" i="181"/>
  <c r="BW14" i="181"/>
  <c r="BV14" i="181"/>
  <c r="BU14" i="181"/>
  <c r="BT14" i="181"/>
  <c r="BS14" i="181"/>
  <c r="BR14" i="181"/>
  <c r="BQ14" i="181"/>
  <c r="BP14" i="181"/>
  <c r="BO14" i="181"/>
  <c r="BN14" i="181"/>
  <c r="BM14" i="181"/>
  <c r="BL14" i="181"/>
  <c r="BK14" i="181"/>
  <c r="BJ14" i="181"/>
  <c r="BI14" i="181"/>
  <c r="BH14" i="181"/>
  <c r="BG14" i="181"/>
  <c r="BF14" i="181"/>
  <c r="BE14" i="181"/>
  <c r="BD14" i="181"/>
  <c r="BC14" i="181"/>
  <c r="BB14" i="181"/>
  <c r="BA14" i="181"/>
  <c r="AZ14" i="181"/>
  <c r="AY14" i="181"/>
  <c r="AX14" i="181"/>
  <c r="AW14" i="181"/>
  <c r="AV14" i="181"/>
  <c r="AU14" i="181"/>
  <c r="AT14" i="181"/>
  <c r="AS14" i="181"/>
  <c r="AR14" i="181"/>
  <c r="AQ14" i="181"/>
  <c r="AP14" i="181"/>
  <c r="AO14" i="181"/>
  <c r="AN14" i="181"/>
  <c r="AM14" i="181"/>
  <c r="AL14" i="181"/>
  <c r="AK14" i="181"/>
  <c r="AJ14" i="181"/>
  <c r="AI14" i="181"/>
  <c r="AH14" i="181"/>
  <c r="AG14" i="181"/>
  <c r="AF14" i="181"/>
  <c r="AE14" i="181"/>
  <c r="AD14" i="181"/>
  <c r="AC14" i="181"/>
  <c r="AB14" i="181"/>
  <c r="AA14" i="181"/>
  <c r="Z14" i="181"/>
  <c r="Y14" i="181"/>
  <c r="X14" i="181"/>
  <c r="W14" i="181"/>
  <c r="V14" i="181"/>
  <c r="U14" i="181"/>
  <c r="T14" i="181"/>
  <c r="S14" i="181"/>
  <c r="R14" i="181"/>
  <c r="Q14" i="181"/>
  <c r="P14" i="181"/>
  <c r="O14" i="181"/>
  <c r="N14" i="181"/>
  <c r="M14" i="181"/>
  <c r="L14" i="181"/>
  <c r="K14" i="181"/>
  <c r="J14" i="181"/>
  <c r="I14" i="181"/>
  <c r="H14" i="181"/>
  <c r="G14" i="181"/>
  <c r="F14" i="181"/>
  <c r="E14" i="181"/>
  <c r="D14" i="181"/>
  <c r="C14" i="181"/>
  <c r="B14" i="181"/>
  <c r="CA13" i="181"/>
  <c r="BZ13" i="181"/>
  <c r="BY13" i="181"/>
  <c r="BX13" i="181"/>
  <c r="BW13" i="181"/>
  <c r="BV13" i="181"/>
  <c r="BU13" i="181"/>
  <c r="BT13" i="181"/>
  <c r="BS13" i="181"/>
  <c r="BR13" i="181"/>
  <c r="BQ13" i="181"/>
  <c r="BP13" i="181"/>
  <c r="BO13" i="181"/>
  <c r="BN13" i="181"/>
  <c r="BM13" i="181"/>
  <c r="BL13" i="181"/>
  <c r="BK13" i="181"/>
  <c r="BJ13" i="181"/>
  <c r="BI13" i="181"/>
  <c r="BH13" i="181"/>
  <c r="BG13" i="181"/>
  <c r="BF13" i="181"/>
  <c r="BE13" i="181"/>
  <c r="BD13" i="181"/>
  <c r="BC13" i="181"/>
  <c r="BB13" i="181"/>
  <c r="BA13" i="181"/>
  <c r="AZ13" i="181"/>
  <c r="AY13" i="181"/>
  <c r="AX13" i="181"/>
  <c r="AW13" i="181"/>
  <c r="AV13" i="181"/>
  <c r="AU13" i="181"/>
  <c r="AT13" i="181"/>
  <c r="AS13" i="181"/>
  <c r="AR13" i="181"/>
  <c r="AQ13" i="181"/>
  <c r="AP13" i="181"/>
  <c r="AO13" i="181"/>
  <c r="AN13" i="181"/>
  <c r="AM13" i="181"/>
  <c r="AL13" i="181"/>
  <c r="AK13" i="181"/>
  <c r="AJ13" i="181"/>
  <c r="AI13" i="181"/>
  <c r="AH13" i="181"/>
  <c r="AG13" i="181"/>
  <c r="AF13" i="181"/>
  <c r="AE13" i="181"/>
  <c r="AD13" i="181"/>
  <c r="AC13" i="181"/>
  <c r="AB13" i="181"/>
  <c r="AA13" i="181"/>
  <c r="Z13" i="181"/>
  <c r="Y13" i="181"/>
  <c r="X13" i="181"/>
  <c r="W13" i="181"/>
  <c r="V13" i="181"/>
  <c r="U13" i="181"/>
  <c r="T13" i="181"/>
  <c r="S13" i="181"/>
  <c r="R13" i="181"/>
  <c r="Q13" i="181"/>
  <c r="P13" i="181"/>
  <c r="O13" i="181"/>
  <c r="N13" i="181"/>
  <c r="M13" i="181"/>
  <c r="L13" i="181"/>
  <c r="K13" i="181"/>
  <c r="J13" i="181"/>
  <c r="I13" i="181"/>
  <c r="H13" i="181"/>
  <c r="G13" i="181"/>
  <c r="F13" i="181"/>
  <c r="E13" i="181"/>
  <c r="D13" i="181"/>
  <c r="C13" i="181"/>
  <c r="B13" i="181"/>
  <c r="CA11" i="181"/>
  <c r="BZ11" i="181"/>
  <c r="BY11" i="181"/>
  <c r="BX11" i="181"/>
  <c r="BW11" i="181"/>
  <c r="BV11" i="181"/>
  <c r="BU11" i="181"/>
  <c r="BT11" i="181"/>
  <c r="BS11" i="181"/>
  <c r="BR11" i="181"/>
  <c r="BQ11" i="181"/>
  <c r="BP11" i="181"/>
  <c r="BO11" i="181"/>
  <c r="BN11" i="181"/>
  <c r="BM11" i="181"/>
  <c r="BL11" i="181"/>
  <c r="BK11" i="181"/>
  <c r="BJ11" i="181"/>
  <c r="BI11" i="181"/>
  <c r="BH11" i="181"/>
  <c r="BG11" i="181"/>
  <c r="BF11" i="181"/>
  <c r="BE11" i="181"/>
  <c r="BD11" i="181"/>
  <c r="BC11" i="181"/>
  <c r="BB11" i="181"/>
  <c r="BA11" i="181"/>
  <c r="AZ11" i="181"/>
  <c r="AY11" i="181"/>
  <c r="AX11" i="181"/>
  <c r="AW11" i="181"/>
  <c r="AV11" i="181"/>
  <c r="AU11" i="181"/>
  <c r="AT11" i="181"/>
  <c r="AS11" i="181"/>
  <c r="AR11" i="181"/>
  <c r="AQ11" i="181"/>
  <c r="AP11" i="181"/>
  <c r="AO11" i="181"/>
  <c r="AN11" i="181"/>
  <c r="AM11" i="181"/>
  <c r="AL11" i="181"/>
  <c r="AK11" i="181"/>
  <c r="AJ11" i="181"/>
  <c r="AI11" i="181"/>
  <c r="AH11" i="181"/>
  <c r="AG11" i="181"/>
  <c r="AF11" i="181"/>
  <c r="AE11" i="181"/>
  <c r="AD11" i="181"/>
  <c r="AC11" i="181"/>
  <c r="AB11" i="181"/>
  <c r="AA11" i="181"/>
  <c r="Z11" i="181"/>
  <c r="Y11" i="181"/>
  <c r="X11" i="181"/>
  <c r="W11" i="181"/>
  <c r="V11" i="181"/>
  <c r="U11" i="181"/>
  <c r="T11" i="181"/>
  <c r="S11" i="181"/>
  <c r="R11" i="181"/>
  <c r="Q11" i="181"/>
  <c r="P11" i="181"/>
  <c r="O11" i="181"/>
  <c r="N11" i="181"/>
  <c r="M11" i="181"/>
  <c r="L11" i="181"/>
  <c r="K11" i="181"/>
  <c r="J11" i="181"/>
  <c r="I11" i="181"/>
  <c r="H11" i="181"/>
  <c r="G11" i="181"/>
  <c r="F11" i="181"/>
  <c r="E11" i="181"/>
  <c r="D11" i="181"/>
  <c r="C11" i="181"/>
  <c r="B11" i="181"/>
  <c r="CA10" i="181"/>
  <c r="BZ10" i="181"/>
  <c r="BY10" i="181"/>
  <c r="BX10" i="181"/>
  <c r="BW10" i="181"/>
  <c r="BV10" i="181"/>
  <c r="BU10" i="181"/>
  <c r="BT10" i="181"/>
  <c r="BS10" i="181"/>
  <c r="BR10" i="181"/>
  <c r="BQ10" i="181"/>
  <c r="BP10" i="181"/>
  <c r="BO10" i="181"/>
  <c r="BN10" i="181"/>
  <c r="BM10" i="181"/>
  <c r="BL10" i="181"/>
  <c r="BK10" i="181"/>
  <c r="BJ10" i="181"/>
  <c r="BI10" i="181"/>
  <c r="BH10" i="181"/>
  <c r="BG10" i="181"/>
  <c r="BF10" i="181"/>
  <c r="BE10" i="181"/>
  <c r="BD10" i="181"/>
  <c r="BC10" i="181"/>
  <c r="BB10" i="181"/>
  <c r="BA10" i="181"/>
  <c r="AZ10" i="181"/>
  <c r="AY10" i="181"/>
  <c r="AX10" i="181"/>
  <c r="AW10" i="181"/>
  <c r="AV10" i="181"/>
  <c r="AU10" i="181"/>
  <c r="AT10" i="181"/>
  <c r="AS10" i="181"/>
  <c r="AR10" i="181"/>
  <c r="AQ10" i="181"/>
  <c r="AP10" i="181"/>
  <c r="AO10" i="181"/>
  <c r="AN10" i="181"/>
  <c r="AM10" i="181"/>
  <c r="AL10" i="181"/>
  <c r="AK10" i="181"/>
  <c r="AJ10" i="181"/>
  <c r="AI10" i="181"/>
  <c r="AH10" i="181"/>
  <c r="AG10" i="181"/>
  <c r="AF10" i="181"/>
  <c r="AE10" i="181"/>
  <c r="AD10" i="181"/>
  <c r="AC10" i="181"/>
  <c r="AB10" i="181"/>
  <c r="AA10" i="181"/>
  <c r="Z10" i="181"/>
  <c r="Y10" i="181"/>
  <c r="X10" i="181"/>
  <c r="W10" i="181"/>
  <c r="V10" i="181"/>
  <c r="U10" i="181"/>
  <c r="T10" i="181"/>
  <c r="S10" i="181"/>
  <c r="R10" i="181"/>
  <c r="Q10" i="181"/>
  <c r="P10" i="181"/>
  <c r="O10" i="181"/>
  <c r="N10" i="181"/>
  <c r="M10" i="181"/>
  <c r="L10" i="181"/>
  <c r="K10" i="181"/>
  <c r="J10" i="181"/>
  <c r="I10" i="181"/>
  <c r="H10" i="181"/>
  <c r="G10" i="181"/>
  <c r="F10" i="181"/>
  <c r="E10" i="181"/>
  <c r="D10" i="181"/>
  <c r="C10" i="181"/>
  <c r="B10" i="181"/>
  <c r="CA8" i="181"/>
  <c r="BZ8" i="181"/>
  <c r="BY8" i="181"/>
  <c r="BX8" i="181"/>
  <c r="BW8" i="181"/>
  <c r="BV8" i="181"/>
  <c r="BU8" i="181"/>
  <c r="BT8" i="181"/>
  <c r="BS8" i="181"/>
  <c r="BR8" i="181"/>
  <c r="BQ8" i="181"/>
  <c r="BP8" i="181"/>
  <c r="BO8" i="181"/>
  <c r="BN8" i="181"/>
  <c r="BM8" i="181"/>
  <c r="BL8" i="181"/>
  <c r="BK8" i="181"/>
  <c r="BJ8" i="181"/>
  <c r="BI8" i="181"/>
  <c r="BH8" i="181"/>
  <c r="BG8" i="181"/>
  <c r="BF8" i="181"/>
  <c r="BE8" i="181"/>
  <c r="BD8" i="181"/>
  <c r="BC8" i="181"/>
  <c r="BB8" i="181"/>
  <c r="BA8" i="181"/>
  <c r="AZ8" i="181"/>
  <c r="AY8" i="181"/>
  <c r="AX8" i="181"/>
  <c r="AW8" i="181"/>
  <c r="AV8" i="181"/>
  <c r="AU8" i="181"/>
  <c r="AT8" i="181"/>
  <c r="AS8" i="181"/>
  <c r="AR8" i="181"/>
  <c r="AQ8" i="181"/>
  <c r="AP8" i="181"/>
  <c r="AO8" i="181"/>
  <c r="AN8" i="181"/>
  <c r="AM8" i="181"/>
  <c r="AL8" i="181"/>
  <c r="AK8" i="181"/>
  <c r="AJ8" i="181"/>
  <c r="AI8" i="181"/>
  <c r="AH8" i="181"/>
  <c r="AG8" i="181"/>
  <c r="AF8" i="181"/>
  <c r="AE8" i="181"/>
  <c r="AD8" i="181"/>
  <c r="AC8" i="181"/>
  <c r="AB8" i="181"/>
  <c r="AA8" i="181"/>
  <c r="Z8" i="181"/>
  <c r="Y8" i="181"/>
  <c r="X8" i="181"/>
  <c r="W8" i="181"/>
  <c r="V8" i="181"/>
  <c r="U8" i="181"/>
  <c r="T8" i="181"/>
  <c r="S8" i="181"/>
  <c r="R8" i="181"/>
  <c r="Q8" i="181"/>
  <c r="P8" i="181"/>
  <c r="O8" i="181"/>
  <c r="N8" i="181"/>
  <c r="M8" i="181"/>
  <c r="L8" i="181"/>
  <c r="K8" i="181"/>
  <c r="J8" i="181"/>
  <c r="I8" i="181"/>
  <c r="H8" i="181"/>
  <c r="G8" i="181"/>
  <c r="F8" i="181"/>
  <c r="E8" i="181"/>
  <c r="D8" i="181"/>
  <c r="C8" i="181"/>
  <c r="B8" i="181"/>
  <c r="CA7" i="181"/>
  <c r="BZ7" i="181"/>
  <c r="BY7" i="181"/>
  <c r="BX7" i="181"/>
  <c r="BW7" i="181"/>
  <c r="BV7" i="181"/>
  <c r="BU7" i="181"/>
  <c r="BT7" i="181"/>
  <c r="BS7" i="181"/>
  <c r="BR7" i="181"/>
  <c r="BQ7" i="181"/>
  <c r="BP7" i="181"/>
  <c r="BO7" i="181"/>
  <c r="BN7" i="181"/>
  <c r="BM7" i="181"/>
  <c r="BL7" i="181"/>
  <c r="BK7" i="181"/>
  <c r="BJ7" i="181"/>
  <c r="BI7" i="181"/>
  <c r="BH7" i="181"/>
  <c r="BG7" i="181"/>
  <c r="BF7" i="181"/>
  <c r="BE7" i="181"/>
  <c r="BD7" i="181"/>
  <c r="BC7" i="181"/>
  <c r="BB7" i="181"/>
  <c r="BA7" i="181"/>
  <c r="AZ7" i="181"/>
  <c r="AY7" i="181"/>
  <c r="AX7" i="181"/>
  <c r="AW7" i="181"/>
  <c r="AV7" i="181"/>
  <c r="AU7" i="181"/>
  <c r="AT7" i="181"/>
  <c r="AS7" i="181"/>
  <c r="AR7" i="181"/>
  <c r="AQ7" i="181"/>
  <c r="AP7" i="181"/>
  <c r="AO7" i="181"/>
  <c r="AN7" i="181"/>
  <c r="AM7" i="181"/>
  <c r="AL7" i="181"/>
  <c r="AK7" i="181"/>
  <c r="AJ7" i="181"/>
  <c r="AI7" i="181"/>
  <c r="AH7" i="181"/>
  <c r="AG7" i="181"/>
  <c r="AF7" i="181"/>
  <c r="AE7" i="181"/>
  <c r="AD7" i="181"/>
  <c r="AC7" i="181"/>
  <c r="AB7" i="181"/>
  <c r="AA7" i="181"/>
  <c r="Z7" i="181"/>
  <c r="Y7" i="181"/>
  <c r="X7" i="181"/>
  <c r="W7" i="181"/>
  <c r="V7" i="181"/>
  <c r="U7" i="181"/>
  <c r="T7" i="181"/>
  <c r="S7" i="181"/>
  <c r="R7" i="181"/>
  <c r="Q7" i="181"/>
  <c r="P7" i="181"/>
  <c r="O7" i="181"/>
  <c r="N7" i="181"/>
  <c r="M7" i="181"/>
  <c r="L7" i="181"/>
  <c r="K7" i="181"/>
  <c r="J7" i="181"/>
  <c r="I7" i="181"/>
  <c r="H7" i="181"/>
  <c r="G7" i="181"/>
  <c r="F7" i="181"/>
  <c r="E7" i="181"/>
  <c r="D7" i="181"/>
  <c r="C7" i="181"/>
  <c r="B7" i="181"/>
  <c r="A42" i="211"/>
  <c r="A41" i="211"/>
  <c r="A29" i="211"/>
  <c r="AE28" i="211"/>
  <c r="AD28" i="211"/>
  <c r="AC28" i="211"/>
  <c r="AB28" i="211"/>
  <c r="AA28" i="211"/>
  <c r="Z28" i="211"/>
  <c r="Y28" i="211"/>
  <c r="X28" i="211"/>
  <c r="W28" i="211"/>
  <c r="V28" i="211"/>
  <c r="U28" i="211"/>
  <c r="T28" i="211"/>
  <c r="S28" i="211"/>
  <c r="R28" i="211"/>
  <c r="Q28" i="211"/>
  <c r="P28" i="211"/>
  <c r="O28" i="211"/>
  <c r="N28" i="211"/>
  <c r="M28" i="211"/>
  <c r="L28" i="211"/>
  <c r="K28" i="211"/>
  <c r="J28" i="211"/>
  <c r="I28" i="211"/>
  <c r="H28" i="211"/>
  <c r="G28" i="211"/>
  <c r="F28" i="211"/>
  <c r="E28" i="211"/>
  <c r="D28" i="211"/>
  <c r="C28" i="211"/>
  <c r="B28" i="211"/>
  <c r="AE26" i="211"/>
  <c r="AD26" i="211"/>
  <c r="AC26" i="211"/>
  <c r="AB26" i="211"/>
  <c r="AA26" i="211"/>
  <c r="Z26" i="211"/>
  <c r="Y26" i="211"/>
  <c r="X26" i="211"/>
  <c r="W26" i="211"/>
  <c r="V26" i="211"/>
  <c r="U26" i="211"/>
  <c r="T26" i="211"/>
  <c r="S26" i="211"/>
  <c r="R26" i="211"/>
  <c r="Q26" i="211"/>
  <c r="P26" i="211"/>
  <c r="O26" i="211"/>
  <c r="N26" i="211"/>
  <c r="M26" i="211"/>
  <c r="L26" i="211"/>
  <c r="K26" i="211"/>
  <c r="J26" i="211"/>
  <c r="I26" i="211"/>
  <c r="H26" i="211"/>
  <c r="G26" i="211"/>
  <c r="F26" i="211"/>
  <c r="E26" i="211"/>
  <c r="D26" i="211"/>
  <c r="C26" i="211"/>
  <c r="B26" i="211"/>
  <c r="AE25" i="211"/>
  <c r="AD25" i="211"/>
  <c r="AC25" i="211"/>
  <c r="AB25" i="211"/>
  <c r="AA25" i="211"/>
  <c r="Z25" i="211"/>
  <c r="Y25" i="211"/>
  <c r="X25" i="211"/>
  <c r="W25" i="211"/>
  <c r="V25" i="211"/>
  <c r="U25" i="211"/>
  <c r="T25" i="211"/>
  <c r="S25" i="211"/>
  <c r="R25" i="211"/>
  <c r="Q25" i="211"/>
  <c r="P25" i="211"/>
  <c r="O25" i="211"/>
  <c r="N25" i="211"/>
  <c r="M25" i="211"/>
  <c r="L25" i="211"/>
  <c r="K25" i="211"/>
  <c r="J25" i="211"/>
  <c r="I25" i="211"/>
  <c r="H25" i="211"/>
  <c r="G25" i="211"/>
  <c r="F25" i="211"/>
  <c r="E25" i="211"/>
  <c r="D25" i="211"/>
  <c r="C25" i="211"/>
  <c r="B25" i="211"/>
  <c r="AE23" i="211"/>
  <c r="AD23" i="211"/>
  <c r="AC23" i="211"/>
  <c r="AB23" i="211"/>
  <c r="AA23" i="211"/>
  <c r="Z23" i="211"/>
  <c r="Y23" i="211"/>
  <c r="X23" i="211"/>
  <c r="W23" i="211"/>
  <c r="V23" i="211"/>
  <c r="U23" i="211"/>
  <c r="T23" i="211"/>
  <c r="S23" i="211"/>
  <c r="R23" i="211"/>
  <c r="Q23" i="211"/>
  <c r="P23" i="211"/>
  <c r="O23" i="211"/>
  <c r="N23" i="211"/>
  <c r="M23" i="211"/>
  <c r="L23" i="211"/>
  <c r="K23" i="211"/>
  <c r="J23" i="211"/>
  <c r="I23" i="211"/>
  <c r="H23" i="211"/>
  <c r="G23" i="211"/>
  <c r="F23" i="211"/>
  <c r="E23" i="211"/>
  <c r="D23" i="211"/>
  <c r="C23" i="211"/>
  <c r="B23" i="211"/>
  <c r="AE22" i="211"/>
  <c r="AD22" i="211"/>
  <c r="AC22" i="211"/>
  <c r="AB22" i="211"/>
  <c r="AA22" i="211"/>
  <c r="Z22" i="211"/>
  <c r="Y22" i="211"/>
  <c r="X22" i="211"/>
  <c r="W22" i="211"/>
  <c r="V22" i="211"/>
  <c r="U22" i="211"/>
  <c r="T22" i="211"/>
  <c r="S22" i="211"/>
  <c r="R22" i="211"/>
  <c r="Q22" i="211"/>
  <c r="P22" i="211"/>
  <c r="O22" i="211"/>
  <c r="N22" i="211"/>
  <c r="M22" i="211"/>
  <c r="L22" i="211"/>
  <c r="K22" i="211"/>
  <c r="J22" i="211"/>
  <c r="I22" i="211"/>
  <c r="H22" i="211"/>
  <c r="G22" i="211"/>
  <c r="F22" i="211"/>
  <c r="E22" i="211"/>
  <c r="D22" i="211"/>
  <c r="C22" i="211"/>
  <c r="B22" i="211"/>
  <c r="AE20" i="211"/>
  <c r="AD20" i="211"/>
  <c r="AC20" i="211"/>
  <c r="AB20" i="211"/>
  <c r="AA20" i="211"/>
  <c r="Z20" i="211"/>
  <c r="Y20" i="211"/>
  <c r="X20" i="211"/>
  <c r="W20" i="211"/>
  <c r="V20" i="211"/>
  <c r="U20" i="211"/>
  <c r="T20" i="211"/>
  <c r="S20" i="211"/>
  <c r="R20" i="211"/>
  <c r="Q20" i="211"/>
  <c r="P20" i="211"/>
  <c r="O20" i="211"/>
  <c r="N20" i="211"/>
  <c r="M20" i="211"/>
  <c r="L20" i="211"/>
  <c r="K20" i="211"/>
  <c r="J20" i="211"/>
  <c r="I20" i="211"/>
  <c r="H20" i="211"/>
  <c r="G20" i="211"/>
  <c r="F20" i="211"/>
  <c r="E20" i="211"/>
  <c r="D20" i="211"/>
  <c r="C20" i="211"/>
  <c r="B20" i="211"/>
  <c r="AE19" i="211"/>
  <c r="AD19" i="211"/>
  <c r="AC19" i="211"/>
  <c r="AB19" i="211"/>
  <c r="AA19" i="211"/>
  <c r="Z19" i="211"/>
  <c r="Y19" i="211"/>
  <c r="X19" i="211"/>
  <c r="W19" i="211"/>
  <c r="V19" i="211"/>
  <c r="U19" i="211"/>
  <c r="T19" i="211"/>
  <c r="S19" i="211"/>
  <c r="R19" i="211"/>
  <c r="Q19" i="211"/>
  <c r="P19" i="211"/>
  <c r="O19" i="211"/>
  <c r="N19" i="211"/>
  <c r="M19" i="211"/>
  <c r="L19" i="211"/>
  <c r="K19" i="211"/>
  <c r="J19" i="211"/>
  <c r="I19" i="211"/>
  <c r="H19" i="211"/>
  <c r="G19" i="211"/>
  <c r="F19" i="211"/>
  <c r="E19" i="211"/>
  <c r="D19" i="211"/>
  <c r="C19" i="211"/>
  <c r="B19" i="211"/>
  <c r="AE17" i="211"/>
  <c r="AD17" i="211"/>
  <c r="AC17" i="211"/>
  <c r="AB17" i="211"/>
  <c r="AA17" i="211"/>
  <c r="Z17" i="211"/>
  <c r="Y17" i="211"/>
  <c r="X17" i="211"/>
  <c r="W17" i="211"/>
  <c r="V17" i="211"/>
  <c r="U17" i="211"/>
  <c r="T17" i="211"/>
  <c r="S17" i="211"/>
  <c r="R17" i="211"/>
  <c r="Q17" i="211"/>
  <c r="P17" i="211"/>
  <c r="O17" i="211"/>
  <c r="N17" i="211"/>
  <c r="M17" i="211"/>
  <c r="L17" i="211"/>
  <c r="K17" i="211"/>
  <c r="J17" i="211"/>
  <c r="I17" i="211"/>
  <c r="H17" i="211"/>
  <c r="G17" i="211"/>
  <c r="F17" i="211"/>
  <c r="E17" i="211"/>
  <c r="D17" i="211"/>
  <c r="C17" i="211"/>
  <c r="B17" i="211"/>
  <c r="AE16" i="211"/>
  <c r="AD16" i="211"/>
  <c r="AC16" i="211"/>
  <c r="AB16" i="211"/>
  <c r="AA16" i="211"/>
  <c r="Z16" i="211"/>
  <c r="Y16" i="211"/>
  <c r="X16" i="211"/>
  <c r="W16" i="211"/>
  <c r="V16" i="211"/>
  <c r="U16" i="211"/>
  <c r="T16" i="211"/>
  <c r="S16" i="211"/>
  <c r="R16" i="211"/>
  <c r="Q16" i="211"/>
  <c r="P16" i="211"/>
  <c r="O16" i="211"/>
  <c r="N16" i="211"/>
  <c r="M16" i="211"/>
  <c r="L16" i="211"/>
  <c r="K16" i="211"/>
  <c r="J16" i="211"/>
  <c r="I16" i="211"/>
  <c r="H16" i="211"/>
  <c r="G16" i="211"/>
  <c r="F16" i="211"/>
  <c r="E16" i="211"/>
  <c r="D16" i="211"/>
  <c r="C16" i="211"/>
  <c r="B16" i="211"/>
  <c r="AE14" i="211"/>
  <c r="AD14" i="211"/>
  <c r="AC14" i="211"/>
  <c r="AB14" i="211"/>
  <c r="AA14" i="211"/>
  <c r="Z14" i="211"/>
  <c r="Y14" i="211"/>
  <c r="X14" i="211"/>
  <c r="W14" i="211"/>
  <c r="V14" i="211"/>
  <c r="U14" i="211"/>
  <c r="T14" i="211"/>
  <c r="S14" i="211"/>
  <c r="R14" i="211"/>
  <c r="Q14" i="211"/>
  <c r="P14" i="211"/>
  <c r="O14" i="211"/>
  <c r="N14" i="211"/>
  <c r="M14" i="211"/>
  <c r="L14" i="211"/>
  <c r="K14" i="211"/>
  <c r="J14" i="211"/>
  <c r="I14" i="211"/>
  <c r="H14" i="211"/>
  <c r="G14" i="211"/>
  <c r="F14" i="211"/>
  <c r="E14" i="211"/>
  <c r="D14" i="211"/>
  <c r="C14" i="211"/>
  <c r="B14" i="211"/>
  <c r="AE13" i="211"/>
  <c r="AD13" i="211"/>
  <c r="AC13" i="211"/>
  <c r="AB13" i="211"/>
  <c r="AA13" i="211"/>
  <c r="Z13" i="211"/>
  <c r="Y13" i="211"/>
  <c r="X13" i="211"/>
  <c r="W13" i="211"/>
  <c r="V13" i="211"/>
  <c r="U13" i="211"/>
  <c r="T13" i="211"/>
  <c r="S13" i="211"/>
  <c r="R13" i="211"/>
  <c r="Q13" i="211"/>
  <c r="P13" i="211"/>
  <c r="O13" i="211"/>
  <c r="N13" i="211"/>
  <c r="M13" i="211"/>
  <c r="L13" i="211"/>
  <c r="K13" i="211"/>
  <c r="J13" i="211"/>
  <c r="I13" i="211"/>
  <c r="H13" i="211"/>
  <c r="G13" i="211"/>
  <c r="F13" i="211"/>
  <c r="E13" i="211"/>
  <c r="D13" i="211"/>
  <c r="C13" i="211"/>
  <c r="B13" i="211"/>
  <c r="AE11" i="211"/>
  <c r="AD11" i="211"/>
  <c r="AC11" i="211"/>
  <c r="AB11" i="211"/>
  <c r="AA11" i="211"/>
  <c r="Z11" i="211"/>
  <c r="Y11" i="211"/>
  <c r="X11" i="211"/>
  <c r="W11" i="211"/>
  <c r="V11" i="211"/>
  <c r="U11" i="211"/>
  <c r="T11" i="211"/>
  <c r="S11" i="211"/>
  <c r="R11" i="211"/>
  <c r="Q11" i="211"/>
  <c r="P11" i="211"/>
  <c r="O11" i="211"/>
  <c r="N11" i="211"/>
  <c r="M11" i="211"/>
  <c r="L11" i="211"/>
  <c r="K11" i="211"/>
  <c r="J11" i="211"/>
  <c r="I11" i="211"/>
  <c r="H11" i="211"/>
  <c r="G11" i="211"/>
  <c r="F11" i="211"/>
  <c r="E11" i="211"/>
  <c r="D11" i="211"/>
  <c r="C11" i="211"/>
  <c r="B11" i="211"/>
  <c r="AE10" i="211"/>
  <c r="AD10" i="211"/>
  <c r="AC10" i="211"/>
  <c r="AB10" i="211"/>
  <c r="AA10" i="211"/>
  <c r="Z10" i="211"/>
  <c r="Y10" i="211"/>
  <c r="X10" i="211"/>
  <c r="W10" i="211"/>
  <c r="V10" i="211"/>
  <c r="U10" i="211"/>
  <c r="T10" i="211"/>
  <c r="S10" i="211"/>
  <c r="R10" i="211"/>
  <c r="Q10" i="211"/>
  <c r="P10" i="211"/>
  <c r="O10" i="211"/>
  <c r="N10" i="211"/>
  <c r="M10" i="211"/>
  <c r="L10" i="211"/>
  <c r="K10" i="211"/>
  <c r="J10" i="211"/>
  <c r="I10" i="211"/>
  <c r="H10" i="211"/>
  <c r="G10" i="211"/>
  <c r="F10" i="211"/>
  <c r="E10" i="211"/>
  <c r="D10" i="211"/>
  <c r="C10" i="211"/>
  <c r="B10" i="211"/>
  <c r="AE8" i="211"/>
  <c r="AD8" i="211"/>
  <c r="AC8" i="211"/>
  <c r="AB8" i="211"/>
  <c r="AA8" i="211"/>
  <c r="Z8" i="211"/>
  <c r="Y8" i="211"/>
  <c r="X8" i="211"/>
  <c r="W8" i="211"/>
  <c r="V8" i="211"/>
  <c r="U8" i="211"/>
  <c r="T8" i="211"/>
  <c r="S8" i="211"/>
  <c r="R8" i="211"/>
  <c r="Q8" i="211"/>
  <c r="P8" i="211"/>
  <c r="O8" i="211"/>
  <c r="N8" i="211"/>
  <c r="M8" i="211"/>
  <c r="L8" i="211"/>
  <c r="K8" i="211"/>
  <c r="J8" i="211"/>
  <c r="I8" i="211"/>
  <c r="H8" i="211"/>
  <c r="G8" i="211"/>
  <c r="F8" i="211"/>
  <c r="E8" i="211"/>
  <c r="D8" i="211"/>
  <c r="C8" i="211"/>
  <c r="B8" i="211"/>
  <c r="AE7" i="211"/>
  <c r="AD7" i="211"/>
  <c r="AC7" i="211"/>
  <c r="AB7" i="211"/>
  <c r="AA7" i="211"/>
  <c r="Z7" i="211"/>
  <c r="Y7" i="211"/>
  <c r="X7" i="211"/>
  <c r="W7" i="211"/>
  <c r="V7" i="211"/>
  <c r="U7" i="211"/>
  <c r="T7" i="211"/>
  <c r="S7" i="211"/>
  <c r="R7" i="211"/>
  <c r="Q7" i="211"/>
  <c r="P7" i="211"/>
  <c r="O7" i="211"/>
  <c r="N7" i="211"/>
  <c r="M7" i="211"/>
  <c r="L7" i="211"/>
  <c r="K7" i="211"/>
  <c r="J7" i="211"/>
  <c r="I7" i="211"/>
  <c r="H7" i="211"/>
  <c r="G7" i="211"/>
  <c r="F7" i="211"/>
  <c r="E7" i="211"/>
  <c r="D7" i="211"/>
  <c r="C7" i="211"/>
  <c r="B7" i="211"/>
  <c r="AE5" i="211"/>
  <c r="AD5" i="211"/>
  <c r="AC5" i="211"/>
  <c r="AB5" i="211"/>
  <c r="AA5" i="211"/>
  <c r="Z5" i="211"/>
  <c r="Y5" i="211"/>
  <c r="X5" i="211"/>
  <c r="W5" i="211"/>
  <c r="V5" i="211"/>
  <c r="U5" i="211"/>
  <c r="T5" i="211"/>
  <c r="S5" i="211"/>
  <c r="R5" i="211"/>
  <c r="Q5" i="211"/>
  <c r="P5" i="211"/>
  <c r="O5" i="211"/>
  <c r="N5" i="211"/>
  <c r="M5" i="211"/>
  <c r="L5" i="211"/>
  <c r="K5" i="211"/>
  <c r="J5" i="211"/>
  <c r="I5" i="211"/>
  <c r="H5" i="211"/>
  <c r="G5" i="211"/>
  <c r="F5" i="211"/>
  <c r="E5" i="211"/>
  <c r="D5" i="211"/>
  <c r="C5" i="211"/>
  <c r="B5" i="211"/>
  <c r="AE4" i="211"/>
  <c r="AD4" i="211"/>
  <c r="AC4" i="211"/>
  <c r="AB4" i="211"/>
  <c r="AA4" i="211"/>
  <c r="Z4" i="211"/>
  <c r="Y4" i="211"/>
  <c r="X4" i="211"/>
  <c r="W4" i="211"/>
  <c r="V4" i="211"/>
  <c r="U4" i="211"/>
  <c r="T4" i="211"/>
  <c r="S4" i="211"/>
  <c r="R4" i="211"/>
  <c r="Q4" i="211"/>
  <c r="P4" i="211"/>
  <c r="O4" i="211"/>
  <c r="N4" i="211"/>
  <c r="M4" i="211"/>
  <c r="L4" i="211"/>
  <c r="K4" i="211"/>
  <c r="J4" i="211"/>
  <c r="I4" i="211"/>
  <c r="H4" i="211"/>
  <c r="G4" i="211"/>
  <c r="F4" i="211"/>
  <c r="E4" i="211"/>
  <c r="D4" i="211"/>
  <c r="C4" i="211"/>
  <c r="B4" i="211"/>
  <c r="A49" i="213"/>
  <c r="A48" i="213"/>
  <c r="BJ36" i="213"/>
  <c r="BI36" i="213"/>
  <c r="BH36" i="213"/>
  <c r="BG36" i="213"/>
  <c r="BF36" i="213"/>
  <c r="BE36" i="213"/>
  <c r="BD36" i="213"/>
  <c r="BC36" i="213"/>
  <c r="BB36" i="213"/>
  <c r="BA36" i="213"/>
  <c r="AZ36" i="213"/>
  <c r="AY36" i="213"/>
  <c r="AX36" i="213"/>
  <c r="AW36" i="213"/>
  <c r="AV36" i="213"/>
  <c r="AU36" i="213"/>
  <c r="AT36" i="213"/>
  <c r="AS36" i="213"/>
  <c r="AR36" i="213"/>
  <c r="AQ36" i="213"/>
  <c r="AP36" i="213"/>
  <c r="AO36" i="213"/>
  <c r="AN36" i="213"/>
  <c r="AM36" i="213"/>
  <c r="AL36" i="213"/>
  <c r="AK36" i="213"/>
  <c r="AJ36" i="213"/>
  <c r="AI36" i="213"/>
  <c r="AH36" i="213"/>
  <c r="AG36" i="213"/>
  <c r="AF36" i="213"/>
  <c r="AE36" i="213"/>
  <c r="AD36" i="213"/>
  <c r="AC36" i="213"/>
  <c r="AB36" i="213"/>
  <c r="AA36" i="213"/>
  <c r="Z36" i="213"/>
  <c r="Y36" i="213"/>
  <c r="X36" i="213"/>
  <c r="W36" i="213"/>
  <c r="V36" i="213"/>
  <c r="U36" i="213"/>
  <c r="T36" i="213"/>
  <c r="S36" i="213"/>
  <c r="R36" i="213"/>
  <c r="Q36" i="213"/>
  <c r="P36" i="213"/>
  <c r="O36" i="213"/>
  <c r="N36" i="213"/>
  <c r="M36" i="213"/>
  <c r="L36" i="213"/>
  <c r="K36" i="213"/>
  <c r="J36" i="213"/>
  <c r="I36" i="213"/>
  <c r="H36" i="213"/>
  <c r="G36" i="213"/>
  <c r="F36" i="213"/>
  <c r="E36" i="213"/>
  <c r="D36" i="213"/>
  <c r="C36" i="213"/>
  <c r="B36" i="213"/>
  <c r="BJ34" i="213"/>
  <c r="BI34" i="213"/>
  <c r="BH34" i="213"/>
  <c r="BG34" i="213"/>
  <c r="BF34" i="213"/>
  <c r="BE34" i="213"/>
  <c r="BD34" i="213"/>
  <c r="BC34" i="213"/>
  <c r="BB34" i="213"/>
  <c r="BA34" i="213"/>
  <c r="AZ34" i="213"/>
  <c r="AY34" i="213"/>
  <c r="AX34" i="213"/>
  <c r="AW34" i="213"/>
  <c r="AV34" i="213"/>
  <c r="AU34" i="213"/>
  <c r="AT34" i="213"/>
  <c r="AS34" i="213"/>
  <c r="AR34" i="213"/>
  <c r="AQ34" i="213"/>
  <c r="AP34" i="213"/>
  <c r="AO34" i="213"/>
  <c r="AN34" i="213"/>
  <c r="AM34" i="213"/>
  <c r="AL34" i="213"/>
  <c r="AK34" i="213"/>
  <c r="AJ34" i="213"/>
  <c r="AI34" i="213"/>
  <c r="AH34" i="213"/>
  <c r="AG34" i="213"/>
  <c r="AF34" i="213"/>
  <c r="AE34" i="213"/>
  <c r="AD34" i="213"/>
  <c r="AC34" i="213"/>
  <c r="AB34" i="213"/>
  <c r="AA34" i="213"/>
  <c r="Z34" i="213"/>
  <c r="Y34" i="213"/>
  <c r="X34" i="213"/>
  <c r="W34" i="213"/>
  <c r="V34" i="213"/>
  <c r="U34" i="213"/>
  <c r="T34" i="213"/>
  <c r="S34" i="213"/>
  <c r="R34" i="213"/>
  <c r="Q34" i="213"/>
  <c r="P34" i="213"/>
  <c r="O34" i="213"/>
  <c r="N34" i="213"/>
  <c r="M34" i="213"/>
  <c r="L34" i="213"/>
  <c r="K34" i="213"/>
  <c r="J34" i="213"/>
  <c r="I34" i="213"/>
  <c r="H34" i="213"/>
  <c r="G34" i="213"/>
  <c r="F34" i="213"/>
  <c r="E34" i="213"/>
  <c r="D34" i="213"/>
  <c r="C34" i="213"/>
  <c r="B34" i="213"/>
  <c r="BJ32" i="213"/>
  <c r="BI32" i="213"/>
  <c r="BH32" i="213"/>
  <c r="BG32" i="213"/>
  <c r="BF32" i="213"/>
  <c r="BE32" i="213"/>
  <c r="BD32" i="213"/>
  <c r="BC32" i="213"/>
  <c r="BB32" i="213"/>
  <c r="BA32" i="213"/>
  <c r="AZ32" i="213"/>
  <c r="AY32" i="213"/>
  <c r="AX32" i="213"/>
  <c r="AW32" i="213"/>
  <c r="AV32" i="213"/>
  <c r="AU32" i="213"/>
  <c r="AT32" i="213"/>
  <c r="AS32" i="213"/>
  <c r="AR32" i="213"/>
  <c r="AQ32" i="213"/>
  <c r="AP32" i="213"/>
  <c r="AO32" i="213"/>
  <c r="AN32" i="213"/>
  <c r="AM32" i="213"/>
  <c r="AL32" i="213"/>
  <c r="AK32" i="213"/>
  <c r="AJ32" i="213"/>
  <c r="AI32" i="213"/>
  <c r="AH32" i="213"/>
  <c r="AG32" i="213"/>
  <c r="AF32" i="213"/>
  <c r="AE32" i="213"/>
  <c r="AD32" i="213"/>
  <c r="AC32" i="213"/>
  <c r="AB32" i="213"/>
  <c r="AA32" i="213"/>
  <c r="Z32" i="213"/>
  <c r="Y32" i="213"/>
  <c r="X32" i="213"/>
  <c r="W32" i="213"/>
  <c r="V32" i="213"/>
  <c r="U32" i="213"/>
  <c r="T32" i="213"/>
  <c r="S32" i="213"/>
  <c r="R32" i="213"/>
  <c r="Q32" i="213"/>
  <c r="P32" i="213"/>
  <c r="O32" i="213"/>
  <c r="N32" i="213"/>
  <c r="M32" i="213"/>
  <c r="L32" i="213"/>
  <c r="K32" i="213"/>
  <c r="J32" i="213"/>
  <c r="I32" i="213"/>
  <c r="H32" i="213"/>
  <c r="G32" i="213"/>
  <c r="F32" i="213"/>
  <c r="E32" i="213"/>
  <c r="D32" i="213"/>
  <c r="C32" i="213"/>
  <c r="B32" i="213"/>
  <c r="BJ30" i="213"/>
  <c r="BI30" i="213"/>
  <c r="BH30" i="213"/>
  <c r="BG30" i="213"/>
  <c r="BF30" i="213"/>
  <c r="BE30" i="213"/>
  <c r="BD30" i="213"/>
  <c r="BC30" i="213"/>
  <c r="BB30" i="213"/>
  <c r="BA30" i="213"/>
  <c r="AZ30" i="213"/>
  <c r="AY30" i="213"/>
  <c r="AX30" i="213"/>
  <c r="AW30" i="213"/>
  <c r="AV30" i="213"/>
  <c r="AU30" i="213"/>
  <c r="AT30" i="213"/>
  <c r="AS30" i="213"/>
  <c r="AR30" i="213"/>
  <c r="AQ30" i="213"/>
  <c r="AP30" i="213"/>
  <c r="AO30" i="213"/>
  <c r="AN30" i="213"/>
  <c r="AM30" i="213"/>
  <c r="AL30" i="213"/>
  <c r="AK30" i="213"/>
  <c r="AJ30" i="213"/>
  <c r="AI30" i="213"/>
  <c r="AH30" i="213"/>
  <c r="AG30" i="213"/>
  <c r="AF30" i="213"/>
  <c r="AE30" i="213"/>
  <c r="AD30" i="213"/>
  <c r="AC30" i="213"/>
  <c r="AB30" i="213"/>
  <c r="AA30" i="213"/>
  <c r="Z30" i="213"/>
  <c r="Y30" i="213"/>
  <c r="X30" i="213"/>
  <c r="W30" i="213"/>
  <c r="V30" i="213"/>
  <c r="U30" i="213"/>
  <c r="T30" i="213"/>
  <c r="S30" i="213"/>
  <c r="R30" i="213"/>
  <c r="Q30" i="213"/>
  <c r="P30" i="213"/>
  <c r="O30" i="213"/>
  <c r="N30" i="213"/>
  <c r="M30" i="213"/>
  <c r="L30" i="213"/>
  <c r="K30" i="213"/>
  <c r="J30" i="213"/>
  <c r="I30" i="213"/>
  <c r="H30" i="213"/>
  <c r="G30" i="213"/>
  <c r="F30" i="213"/>
  <c r="E30" i="213"/>
  <c r="D30" i="213"/>
  <c r="C30" i="213"/>
  <c r="B30" i="213"/>
  <c r="BJ28" i="213"/>
  <c r="BI28" i="213"/>
  <c r="BH28" i="213"/>
  <c r="BG28" i="213"/>
  <c r="BF28" i="213"/>
  <c r="BE28" i="213"/>
  <c r="BD28" i="213"/>
  <c r="BC28" i="213"/>
  <c r="BB28" i="213"/>
  <c r="BA28" i="213"/>
  <c r="AZ28" i="213"/>
  <c r="AY28" i="213"/>
  <c r="AX28" i="213"/>
  <c r="AW28" i="213"/>
  <c r="AV28" i="213"/>
  <c r="AU28" i="213"/>
  <c r="AT28" i="213"/>
  <c r="AS28" i="213"/>
  <c r="AR28" i="213"/>
  <c r="AQ28" i="213"/>
  <c r="AP28" i="213"/>
  <c r="AO28" i="213"/>
  <c r="AN28" i="213"/>
  <c r="AM28" i="213"/>
  <c r="AL28" i="213"/>
  <c r="AK28" i="213"/>
  <c r="AJ28" i="213"/>
  <c r="AI28" i="213"/>
  <c r="AH28" i="213"/>
  <c r="AG28" i="213"/>
  <c r="AF28" i="213"/>
  <c r="AE28" i="213"/>
  <c r="AD28" i="213"/>
  <c r="AC28" i="213"/>
  <c r="AB28" i="213"/>
  <c r="AA28" i="213"/>
  <c r="Z28" i="213"/>
  <c r="Y28" i="213"/>
  <c r="X28" i="213"/>
  <c r="W28" i="213"/>
  <c r="V28" i="213"/>
  <c r="U28" i="213"/>
  <c r="T28" i="213"/>
  <c r="S28" i="213"/>
  <c r="R28" i="213"/>
  <c r="Q28" i="213"/>
  <c r="P28" i="213"/>
  <c r="O28" i="213"/>
  <c r="N28" i="213"/>
  <c r="M28" i="213"/>
  <c r="L28" i="213"/>
  <c r="K28" i="213"/>
  <c r="J28" i="213"/>
  <c r="I28" i="213"/>
  <c r="H28" i="213"/>
  <c r="G28" i="213"/>
  <c r="F28" i="213"/>
  <c r="E28" i="213"/>
  <c r="D28" i="213"/>
  <c r="C28" i="213"/>
  <c r="B28" i="213"/>
  <c r="BJ26" i="213"/>
  <c r="BI26" i="213"/>
  <c r="BH26" i="213"/>
  <c r="BG26" i="213"/>
  <c r="BF26" i="213"/>
  <c r="BE26" i="213"/>
  <c r="BD26" i="213"/>
  <c r="BC26" i="213"/>
  <c r="BB26" i="213"/>
  <c r="BA26" i="213"/>
  <c r="AZ26" i="213"/>
  <c r="AY26" i="213"/>
  <c r="AX26" i="213"/>
  <c r="AW26" i="213"/>
  <c r="AV26" i="213"/>
  <c r="AU26" i="213"/>
  <c r="AT26" i="213"/>
  <c r="AS26" i="213"/>
  <c r="AR26" i="213"/>
  <c r="AQ26" i="213"/>
  <c r="AP26" i="213"/>
  <c r="AO26" i="213"/>
  <c r="AN26" i="213"/>
  <c r="AM26" i="213"/>
  <c r="AL26" i="213"/>
  <c r="AK26" i="213"/>
  <c r="AJ26" i="213"/>
  <c r="AI26" i="213"/>
  <c r="AH26" i="213"/>
  <c r="AG26" i="213"/>
  <c r="AF26" i="213"/>
  <c r="AE26" i="213"/>
  <c r="AD26" i="213"/>
  <c r="AC26" i="213"/>
  <c r="AB26" i="213"/>
  <c r="AA26" i="213"/>
  <c r="Z26" i="213"/>
  <c r="Y26" i="213"/>
  <c r="X26" i="213"/>
  <c r="W26" i="213"/>
  <c r="V26" i="213"/>
  <c r="U26" i="213"/>
  <c r="T26" i="213"/>
  <c r="S26" i="213"/>
  <c r="R26" i="213"/>
  <c r="Q26" i="213"/>
  <c r="P26" i="213"/>
  <c r="O26" i="213"/>
  <c r="N26" i="213"/>
  <c r="M26" i="213"/>
  <c r="L26" i="213"/>
  <c r="K26" i="213"/>
  <c r="J26" i="213"/>
  <c r="I26" i="213"/>
  <c r="H26" i="213"/>
  <c r="G26" i="213"/>
  <c r="F26" i="213"/>
  <c r="E26" i="213"/>
  <c r="D26" i="213"/>
  <c r="C26" i="213"/>
  <c r="B26" i="213"/>
  <c r="BJ24" i="213"/>
  <c r="BI24" i="213"/>
  <c r="BH24" i="213"/>
  <c r="BG24" i="213"/>
  <c r="BF24" i="213"/>
  <c r="BE24" i="213"/>
  <c r="BD24" i="213"/>
  <c r="BC24" i="213"/>
  <c r="BB24" i="213"/>
  <c r="BA24" i="213"/>
  <c r="AZ24" i="213"/>
  <c r="AY24" i="213"/>
  <c r="AX24" i="213"/>
  <c r="AW24" i="213"/>
  <c r="AV24" i="213"/>
  <c r="AU24" i="213"/>
  <c r="AT24" i="213"/>
  <c r="AS24" i="213"/>
  <c r="AR24" i="213"/>
  <c r="AQ24" i="213"/>
  <c r="AP24" i="213"/>
  <c r="AO24" i="213"/>
  <c r="AN24" i="213"/>
  <c r="AM24" i="213"/>
  <c r="AL24" i="213"/>
  <c r="AK24" i="213"/>
  <c r="AJ24" i="213"/>
  <c r="AI24" i="213"/>
  <c r="AH24" i="213"/>
  <c r="AG24" i="213"/>
  <c r="AF24" i="213"/>
  <c r="AE24" i="213"/>
  <c r="AD24" i="213"/>
  <c r="AC24" i="213"/>
  <c r="AB24" i="213"/>
  <c r="AA24" i="213"/>
  <c r="Z24" i="213"/>
  <c r="Y24" i="213"/>
  <c r="X24" i="213"/>
  <c r="W24" i="213"/>
  <c r="V24" i="213"/>
  <c r="U24" i="213"/>
  <c r="T24" i="213"/>
  <c r="S24" i="213"/>
  <c r="R24" i="213"/>
  <c r="Q24" i="213"/>
  <c r="P24" i="213"/>
  <c r="O24" i="213"/>
  <c r="N24" i="213"/>
  <c r="M24" i="213"/>
  <c r="L24" i="213"/>
  <c r="K24" i="213"/>
  <c r="J24" i="213"/>
  <c r="I24" i="213"/>
  <c r="H24" i="213"/>
  <c r="G24" i="213"/>
  <c r="F24" i="213"/>
  <c r="E24" i="213"/>
  <c r="D24" i="213"/>
  <c r="C24" i="213"/>
  <c r="B24" i="213"/>
  <c r="BJ22" i="213"/>
  <c r="BI22" i="213"/>
  <c r="BH22" i="213"/>
  <c r="BG22" i="213"/>
  <c r="BF22" i="213"/>
  <c r="BE22" i="213"/>
  <c r="BD22" i="213"/>
  <c r="BC22" i="213"/>
  <c r="BB22" i="213"/>
  <c r="BA22" i="213"/>
  <c r="AZ22" i="213"/>
  <c r="AY22" i="213"/>
  <c r="AX22" i="213"/>
  <c r="AW22" i="213"/>
  <c r="AV22" i="213"/>
  <c r="AU22" i="213"/>
  <c r="AT22" i="213"/>
  <c r="AS22" i="213"/>
  <c r="AR22" i="213"/>
  <c r="AQ22" i="213"/>
  <c r="AP22" i="213"/>
  <c r="AO22" i="213"/>
  <c r="AN22" i="213"/>
  <c r="AM22" i="213"/>
  <c r="AL22" i="213"/>
  <c r="AK22" i="213"/>
  <c r="AJ22" i="213"/>
  <c r="AI22" i="213"/>
  <c r="AH22" i="213"/>
  <c r="AG22" i="213"/>
  <c r="AF22" i="213"/>
  <c r="AE22" i="213"/>
  <c r="AD22" i="213"/>
  <c r="AC22" i="213"/>
  <c r="AB22" i="213"/>
  <c r="AA22" i="213"/>
  <c r="Z22" i="213"/>
  <c r="Y22" i="213"/>
  <c r="X22" i="213"/>
  <c r="W22" i="213"/>
  <c r="V22" i="213"/>
  <c r="U22" i="213"/>
  <c r="T22" i="213"/>
  <c r="S22" i="213"/>
  <c r="R22" i="213"/>
  <c r="Q22" i="213"/>
  <c r="P22" i="213"/>
  <c r="O22" i="213"/>
  <c r="N22" i="213"/>
  <c r="M22" i="213"/>
  <c r="L22" i="213"/>
  <c r="K22" i="213"/>
  <c r="J22" i="213"/>
  <c r="I22" i="213"/>
  <c r="H22" i="213"/>
  <c r="G22" i="213"/>
  <c r="F22" i="213"/>
  <c r="E22" i="213"/>
  <c r="D22" i="213"/>
  <c r="C22" i="213"/>
  <c r="B22" i="213"/>
  <c r="BJ21" i="213"/>
  <c r="BI21" i="213"/>
  <c r="BH21" i="213"/>
  <c r="BG21" i="213"/>
  <c r="BF21" i="213"/>
  <c r="BE21" i="213"/>
  <c r="BD21" i="213"/>
  <c r="BC21" i="213"/>
  <c r="BB21" i="213"/>
  <c r="BA21" i="213"/>
  <c r="AZ21" i="213"/>
  <c r="AY21" i="213"/>
  <c r="AX21" i="213"/>
  <c r="AW21" i="213"/>
  <c r="AV21" i="213"/>
  <c r="AU21" i="213"/>
  <c r="AT21" i="213"/>
  <c r="AS21" i="213"/>
  <c r="AR21" i="213"/>
  <c r="AQ21" i="213"/>
  <c r="AP21" i="213"/>
  <c r="AO21" i="213"/>
  <c r="AN21" i="213"/>
  <c r="AM21" i="213"/>
  <c r="AL21" i="213"/>
  <c r="AK21" i="213"/>
  <c r="AJ21" i="213"/>
  <c r="AI21" i="213"/>
  <c r="AH21" i="213"/>
  <c r="AG21" i="213"/>
  <c r="AF21" i="213"/>
  <c r="AE21" i="213"/>
  <c r="AD21" i="213"/>
  <c r="AC21" i="213"/>
  <c r="AB21" i="213"/>
  <c r="AA21" i="213"/>
  <c r="Z21" i="213"/>
  <c r="Y21" i="213"/>
  <c r="X21" i="213"/>
  <c r="W21" i="213"/>
  <c r="V21" i="213"/>
  <c r="U21" i="213"/>
  <c r="T21" i="213"/>
  <c r="S21" i="213"/>
  <c r="R21" i="213"/>
  <c r="Q21" i="213"/>
  <c r="P21" i="213"/>
  <c r="O21" i="213"/>
  <c r="N21" i="213"/>
  <c r="M21" i="213"/>
  <c r="L21" i="213"/>
  <c r="K21" i="213"/>
  <c r="J21" i="213"/>
  <c r="I21" i="213"/>
  <c r="H21" i="213"/>
  <c r="G21" i="213"/>
  <c r="F21" i="213"/>
  <c r="E21" i="213"/>
  <c r="D21" i="213"/>
  <c r="C21" i="213"/>
  <c r="B21" i="213"/>
  <c r="BJ19" i="213"/>
  <c r="BI19" i="213"/>
  <c r="BH19" i="213"/>
  <c r="BG19" i="213"/>
  <c r="BF19" i="213"/>
  <c r="BE19" i="213"/>
  <c r="BD19" i="213"/>
  <c r="BC19" i="213"/>
  <c r="BB19" i="213"/>
  <c r="BA19" i="213"/>
  <c r="AZ19" i="213"/>
  <c r="AY19" i="213"/>
  <c r="AX19" i="213"/>
  <c r="AW19" i="213"/>
  <c r="AV19" i="213"/>
  <c r="AU19" i="213"/>
  <c r="AT19" i="213"/>
  <c r="AS19" i="213"/>
  <c r="AR19" i="213"/>
  <c r="AQ19" i="213"/>
  <c r="AP19" i="213"/>
  <c r="AO19" i="213"/>
  <c r="AN19" i="213"/>
  <c r="AM19" i="213"/>
  <c r="AL19" i="213"/>
  <c r="AK19" i="213"/>
  <c r="AJ19" i="213"/>
  <c r="AI19" i="213"/>
  <c r="AH19" i="213"/>
  <c r="AG19" i="213"/>
  <c r="AF19" i="213"/>
  <c r="AE19" i="213"/>
  <c r="AD19" i="213"/>
  <c r="AC19" i="213"/>
  <c r="AB19" i="213"/>
  <c r="AA19" i="213"/>
  <c r="Z19" i="213"/>
  <c r="Y19" i="213"/>
  <c r="X19" i="213"/>
  <c r="W19" i="213"/>
  <c r="V19" i="213"/>
  <c r="U19" i="213"/>
  <c r="T19" i="213"/>
  <c r="S19" i="213"/>
  <c r="R19" i="213"/>
  <c r="Q19" i="213"/>
  <c r="P19" i="213"/>
  <c r="O19" i="213"/>
  <c r="N19" i="213"/>
  <c r="M19" i="213"/>
  <c r="L19" i="213"/>
  <c r="K19" i="213"/>
  <c r="J19" i="213"/>
  <c r="I19" i="213"/>
  <c r="H19" i="213"/>
  <c r="G19" i="213"/>
  <c r="F19" i="213"/>
  <c r="E19" i="213"/>
  <c r="D19" i="213"/>
  <c r="C19" i="213"/>
  <c r="B19" i="213"/>
  <c r="BJ17" i="213"/>
  <c r="BI17" i="213"/>
  <c r="BH17" i="213"/>
  <c r="BG17" i="213"/>
  <c r="BF17" i="213"/>
  <c r="BE17" i="213"/>
  <c r="BD17" i="213"/>
  <c r="BC17" i="213"/>
  <c r="BB17" i="213"/>
  <c r="BA17" i="213"/>
  <c r="AZ17" i="213"/>
  <c r="AY17" i="213"/>
  <c r="AX17" i="213"/>
  <c r="AW17" i="213"/>
  <c r="AV17" i="213"/>
  <c r="AU17" i="213"/>
  <c r="AT17" i="213"/>
  <c r="AS17" i="213"/>
  <c r="AR17" i="213"/>
  <c r="AQ17" i="213"/>
  <c r="AP17" i="213"/>
  <c r="AO17" i="213"/>
  <c r="AN17" i="213"/>
  <c r="AM17" i="213"/>
  <c r="AL17" i="213"/>
  <c r="AK17" i="213"/>
  <c r="AJ17" i="213"/>
  <c r="AI17" i="213"/>
  <c r="AH17" i="213"/>
  <c r="AG17" i="213"/>
  <c r="AF17" i="213"/>
  <c r="AE17" i="213"/>
  <c r="AD17" i="213"/>
  <c r="AC17" i="213"/>
  <c r="AB17" i="213"/>
  <c r="AA17" i="213"/>
  <c r="Z17" i="213"/>
  <c r="Y17" i="213"/>
  <c r="X17" i="213"/>
  <c r="W17" i="213"/>
  <c r="V17" i="213"/>
  <c r="U17" i="213"/>
  <c r="T17" i="213"/>
  <c r="S17" i="213"/>
  <c r="R17" i="213"/>
  <c r="Q17" i="213"/>
  <c r="P17" i="213"/>
  <c r="O17" i="213"/>
  <c r="N17" i="213"/>
  <c r="M17" i="213"/>
  <c r="L17" i="213"/>
  <c r="K17" i="213"/>
  <c r="J17" i="213"/>
  <c r="I17" i="213"/>
  <c r="H17" i="213"/>
  <c r="G17" i="213"/>
  <c r="F17" i="213"/>
  <c r="E17" i="213"/>
  <c r="D17" i="213"/>
  <c r="C17" i="213"/>
  <c r="B17" i="213"/>
  <c r="BJ15" i="213"/>
  <c r="BI15" i="213"/>
  <c r="BH15" i="213"/>
  <c r="BG15" i="213"/>
  <c r="BF15" i="213"/>
  <c r="BE15" i="213"/>
  <c r="BD15" i="213"/>
  <c r="BC15" i="213"/>
  <c r="BB15" i="213"/>
  <c r="BA15" i="213"/>
  <c r="AZ15" i="213"/>
  <c r="AY15" i="213"/>
  <c r="AX15" i="213"/>
  <c r="AW15" i="213"/>
  <c r="AV15" i="213"/>
  <c r="AU15" i="213"/>
  <c r="AT15" i="213"/>
  <c r="AS15" i="213"/>
  <c r="AR15" i="213"/>
  <c r="AQ15" i="213"/>
  <c r="AP15" i="213"/>
  <c r="AO15" i="213"/>
  <c r="AN15" i="213"/>
  <c r="AM15" i="213"/>
  <c r="AL15" i="213"/>
  <c r="AK15" i="213"/>
  <c r="AJ15" i="213"/>
  <c r="AI15" i="213"/>
  <c r="AH15" i="213"/>
  <c r="AG15" i="213"/>
  <c r="AF15" i="213"/>
  <c r="AE15" i="213"/>
  <c r="AD15" i="213"/>
  <c r="AC15" i="213"/>
  <c r="AB15" i="213"/>
  <c r="AA15" i="213"/>
  <c r="Z15" i="213"/>
  <c r="Y15" i="213"/>
  <c r="X15" i="213"/>
  <c r="W15" i="213"/>
  <c r="V15" i="213"/>
  <c r="U15" i="213"/>
  <c r="T15" i="213"/>
  <c r="S15" i="213"/>
  <c r="R15" i="213"/>
  <c r="Q15" i="213"/>
  <c r="P15" i="213"/>
  <c r="O15" i="213"/>
  <c r="N15" i="213"/>
  <c r="M15" i="213"/>
  <c r="L15" i="213"/>
  <c r="K15" i="213"/>
  <c r="J15" i="213"/>
  <c r="I15" i="213"/>
  <c r="H15" i="213"/>
  <c r="G15" i="213"/>
  <c r="F15" i="213"/>
  <c r="E15" i="213"/>
  <c r="D15" i="213"/>
  <c r="C15" i="213"/>
  <c r="B15" i="213"/>
  <c r="BJ13" i="213"/>
  <c r="BI13" i="213"/>
  <c r="BH13" i="213"/>
  <c r="BG13" i="213"/>
  <c r="BF13" i="213"/>
  <c r="BE13" i="213"/>
  <c r="BD13" i="213"/>
  <c r="BC13" i="213"/>
  <c r="BB13" i="213"/>
  <c r="BA13" i="213"/>
  <c r="AZ13" i="213"/>
  <c r="AY13" i="213"/>
  <c r="AX13" i="213"/>
  <c r="AW13" i="213"/>
  <c r="AV13" i="213"/>
  <c r="AU13" i="213"/>
  <c r="AT13" i="213"/>
  <c r="AS13" i="213"/>
  <c r="AR13" i="213"/>
  <c r="AQ13" i="213"/>
  <c r="AP13" i="213"/>
  <c r="AO13" i="213"/>
  <c r="AN13" i="213"/>
  <c r="AM13" i="213"/>
  <c r="AL13" i="213"/>
  <c r="AK13" i="213"/>
  <c r="AJ13" i="213"/>
  <c r="AI13" i="213"/>
  <c r="AH13" i="213"/>
  <c r="AG13" i="213"/>
  <c r="AF13" i="213"/>
  <c r="AE13" i="213"/>
  <c r="AD13" i="213"/>
  <c r="AC13" i="213"/>
  <c r="AB13" i="213"/>
  <c r="AA13" i="213"/>
  <c r="Z13" i="213"/>
  <c r="Y13" i="213"/>
  <c r="X13" i="213"/>
  <c r="W13" i="213"/>
  <c r="V13" i="213"/>
  <c r="U13" i="213"/>
  <c r="T13" i="213"/>
  <c r="S13" i="213"/>
  <c r="R13" i="213"/>
  <c r="Q13" i="213"/>
  <c r="P13" i="213"/>
  <c r="O13" i="213"/>
  <c r="N13" i="213"/>
  <c r="M13" i="213"/>
  <c r="L13" i="213"/>
  <c r="K13" i="213"/>
  <c r="J13" i="213"/>
  <c r="I13" i="213"/>
  <c r="H13" i="213"/>
  <c r="G13" i="213"/>
  <c r="F13" i="213"/>
  <c r="E13" i="213"/>
  <c r="D13" i="213"/>
  <c r="C13" i="213"/>
  <c r="B13" i="213"/>
  <c r="BJ11" i="213"/>
  <c r="BI11" i="213"/>
  <c r="BH11" i="213"/>
  <c r="BG11" i="213"/>
  <c r="BF11" i="213"/>
  <c r="BE11" i="213"/>
  <c r="BD11" i="213"/>
  <c r="BC11" i="213"/>
  <c r="BB11" i="213"/>
  <c r="BA11" i="213"/>
  <c r="AZ11" i="213"/>
  <c r="AY11" i="213"/>
  <c r="AX11" i="213"/>
  <c r="AW11" i="213"/>
  <c r="AV11" i="213"/>
  <c r="AU11" i="213"/>
  <c r="AT11" i="213"/>
  <c r="AS11" i="213"/>
  <c r="AR11" i="213"/>
  <c r="AQ11" i="213"/>
  <c r="AP11" i="213"/>
  <c r="AO11" i="213"/>
  <c r="AN11" i="213"/>
  <c r="AM11" i="213"/>
  <c r="AL11" i="213"/>
  <c r="AK11" i="213"/>
  <c r="AJ11" i="213"/>
  <c r="AI11" i="213"/>
  <c r="AH11" i="213"/>
  <c r="AG11" i="213"/>
  <c r="AF11" i="213"/>
  <c r="AE11" i="213"/>
  <c r="AD11" i="213"/>
  <c r="AC11" i="213"/>
  <c r="AB11" i="213"/>
  <c r="AA11" i="213"/>
  <c r="Z11" i="213"/>
  <c r="Y11" i="213"/>
  <c r="X11" i="213"/>
  <c r="W11" i="213"/>
  <c r="V11" i="213"/>
  <c r="U11" i="213"/>
  <c r="T11" i="213"/>
  <c r="S11" i="213"/>
  <c r="R11" i="213"/>
  <c r="Q11" i="213"/>
  <c r="P11" i="213"/>
  <c r="O11" i="213"/>
  <c r="N11" i="213"/>
  <c r="M11" i="213"/>
  <c r="L11" i="213"/>
  <c r="K11" i="213"/>
  <c r="J11" i="213"/>
  <c r="I11" i="213"/>
  <c r="H11" i="213"/>
  <c r="G11" i="213"/>
  <c r="F11" i="213"/>
  <c r="E11" i="213"/>
  <c r="D11" i="213"/>
  <c r="C11" i="213"/>
  <c r="B11" i="213"/>
  <c r="BJ9" i="213"/>
  <c r="BI9" i="213"/>
  <c r="BH9" i="213"/>
  <c r="BG9" i="213"/>
  <c r="BF9" i="213"/>
  <c r="BE9" i="213"/>
  <c r="BD9" i="213"/>
  <c r="BC9" i="213"/>
  <c r="BB9" i="213"/>
  <c r="BA9" i="213"/>
  <c r="AZ9" i="213"/>
  <c r="AY9" i="213"/>
  <c r="AX9" i="213"/>
  <c r="AW9" i="213"/>
  <c r="AV9" i="213"/>
  <c r="AU9" i="213"/>
  <c r="AT9" i="213"/>
  <c r="AS9" i="213"/>
  <c r="AR9" i="213"/>
  <c r="AQ9" i="213"/>
  <c r="AP9" i="213"/>
  <c r="AO9" i="213"/>
  <c r="AN9" i="213"/>
  <c r="AM9" i="213"/>
  <c r="AL9" i="213"/>
  <c r="AK9" i="213"/>
  <c r="AJ9" i="213"/>
  <c r="AI9" i="213"/>
  <c r="AH9" i="213"/>
  <c r="AG9" i="213"/>
  <c r="AF9" i="213"/>
  <c r="AE9" i="213"/>
  <c r="AD9" i="213"/>
  <c r="AC9" i="213"/>
  <c r="AB9" i="213"/>
  <c r="AA9" i="213"/>
  <c r="Z9" i="213"/>
  <c r="Y9" i="213"/>
  <c r="X9" i="213"/>
  <c r="W9" i="213"/>
  <c r="V9" i="213"/>
  <c r="U9" i="213"/>
  <c r="T9" i="213"/>
  <c r="S9" i="213"/>
  <c r="R9" i="213"/>
  <c r="Q9" i="213"/>
  <c r="P9" i="213"/>
  <c r="O9" i="213"/>
  <c r="N9" i="213"/>
  <c r="M9" i="213"/>
  <c r="L9" i="213"/>
  <c r="K9" i="213"/>
  <c r="J9" i="213"/>
  <c r="I9" i="213"/>
  <c r="H9" i="213"/>
  <c r="G9" i="213"/>
  <c r="F9" i="213"/>
  <c r="E9" i="213"/>
  <c r="D9" i="213"/>
  <c r="C9" i="213"/>
  <c r="B9" i="213"/>
  <c r="BJ7" i="213"/>
  <c r="BI7" i="213"/>
  <c r="BH7" i="213"/>
  <c r="BG7" i="213"/>
  <c r="BF7" i="213"/>
  <c r="BE7" i="213"/>
  <c r="BD7" i="213"/>
  <c r="BC7" i="213"/>
  <c r="BB7" i="213"/>
  <c r="BA7" i="213"/>
  <c r="AZ7" i="213"/>
  <c r="AY7" i="213"/>
  <c r="AX7" i="213"/>
  <c r="AW7" i="213"/>
  <c r="AV7" i="213"/>
  <c r="AU7" i="213"/>
  <c r="AT7" i="213"/>
  <c r="AS7" i="213"/>
  <c r="AR7" i="213"/>
  <c r="AQ7" i="213"/>
  <c r="AP7" i="213"/>
  <c r="AO7" i="213"/>
  <c r="AN7" i="213"/>
  <c r="AM7" i="213"/>
  <c r="AL7" i="213"/>
  <c r="AK7" i="213"/>
  <c r="AJ7" i="213"/>
  <c r="AI7" i="213"/>
  <c r="AH7" i="213"/>
  <c r="AG7" i="213"/>
  <c r="AF7" i="213"/>
  <c r="AE7" i="213"/>
  <c r="AD7" i="213"/>
  <c r="AC7" i="213"/>
  <c r="AB7" i="213"/>
  <c r="AA7" i="213"/>
  <c r="Z7" i="213"/>
  <c r="Y7" i="213"/>
  <c r="X7" i="213"/>
  <c r="W7" i="213"/>
  <c r="V7" i="213"/>
  <c r="U7" i="213"/>
  <c r="T7" i="213"/>
  <c r="S7" i="213"/>
  <c r="R7" i="213"/>
  <c r="Q7" i="213"/>
  <c r="P7" i="213"/>
  <c r="O7" i="213"/>
  <c r="N7" i="213"/>
  <c r="M7" i="213"/>
  <c r="L7" i="213"/>
  <c r="K7" i="213"/>
  <c r="J7" i="213"/>
  <c r="I7" i="213"/>
  <c r="H7" i="213"/>
  <c r="G7" i="213"/>
  <c r="F7" i="213"/>
  <c r="E7" i="213"/>
  <c r="D7" i="213"/>
  <c r="C7" i="213"/>
  <c r="B7" i="213"/>
  <c r="BJ5" i="213"/>
  <c r="BI5" i="213"/>
  <c r="BH5" i="213"/>
  <c r="BG5" i="213"/>
  <c r="BF5" i="213"/>
  <c r="BE5" i="213"/>
  <c r="BD5" i="213"/>
  <c r="BC5" i="213"/>
  <c r="BB5" i="213"/>
  <c r="BA5" i="213"/>
  <c r="AZ5" i="213"/>
  <c r="AY5" i="213"/>
  <c r="AX5" i="213"/>
  <c r="AW5" i="213"/>
  <c r="AV5" i="213"/>
  <c r="AU5" i="213"/>
  <c r="AT5" i="213"/>
  <c r="AS5" i="213"/>
  <c r="AR5" i="213"/>
  <c r="AQ5" i="213"/>
  <c r="AP5" i="213"/>
  <c r="AO5" i="213"/>
  <c r="AN5" i="213"/>
  <c r="AM5" i="213"/>
  <c r="AL5" i="213"/>
  <c r="AK5" i="213"/>
  <c r="AJ5" i="213"/>
  <c r="AI5" i="213"/>
  <c r="AH5" i="213"/>
  <c r="AG5" i="213"/>
  <c r="AF5" i="213"/>
  <c r="AE5" i="213"/>
  <c r="AD5" i="213"/>
  <c r="AC5" i="213"/>
  <c r="AB5" i="213"/>
  <c r="AA5" i="213"/>
  <c r="Z5" i="213"/>
  <c r="Y5" i="213"/>
  <c r="X5" i="213"/>
  <c r="W5" i="213"/>
  <c r="V5" i="213"/>
  <c r="U5" i="213"/>
  <c r="T5" i="213"/>
  <c r="S5" i="213"/>
  <c r="R5" i="213"/>
  <c r="Q5" i="213"/>
  <c r="P5" i="213"/>
  <c r="O5" i="213"/>
  <c r="N5" i="213"/>
  <c r="M5" i="213"/>
  <c r="L5" i="213"/>
  <c r="K5" i="213"/>
  <c r="J5" i="213"/>
  <c r="I5" i="213"/>
  <c r="H5" i="213"/>
  <c r="G5" i="213"/>
  <c r="F5" i="213"/>
  <c r="E5" i="213"/>
  <c r="D5" i="213"/>
  <c r="C5" i="213"/>
  <c r="B5" i="213"/>
  <c r="BJ4" i="213"/>
  <c r="BI4" i="213"/>
  <c r="BH4" i="213"/>
  <c r="BG4" i="213"/>
  <c r="BF4" i="213"/>
  <c r="BE4" i="213"/>
  <c r="BD4" i="213"/>
  <c r="BC4" i="213"/>
  <c r="BB4" i="213"/>
  <c r="BA4" i="213"/>
  <c r="AZ4" i="213"/>
  <c r="AY4" i="213"/>
  <c r="AX4" i="213"/>
  <c r="AW4" i="213"/>
  <c r="AV4" i="213"/>
  <c r="AU4" i="213"/>
  <c r="AT4" i="213"/>
  <c r="AS4" i="213"/>
  <c r="AR4" i="213"/>
  <c r="AQ4" i="213"/>
  <c r="AP4" i="213"/>
  <c r="AO4" i="213"/>
  <c r="AN4" i="213"/>
  <c r="AM4" i="213"/>
  <c r="AL4" i="213"/>
  <c r="AK4" i="213"/>
  <c r="AJ4" i="213"/>
  <c r="AI4" i="213"/>
  <c r="AH4" i="213"/>
  <c r="AG4" i="213"/>
  <c r="AF4" i="213"/>
  <c r="AE4" i="213"/>
  <c r="AD4" i="213"/>
  <c r="AC4" i="213"/>
  <c r="AB4" i="213"/>
  <c r="AA4" i="213"/>
  <c r="Z4" i="213"/>
  <c r="Y4" i="213"/>
  <c r="X4" i="213"/>
  <c r="W4" i="213"/>
  <c r="V4" i="213"/>
  <c r="U4" i="213"/>
  <c r="T4" i="213"/>
  <c r="S4" i="213"/>
  <c r="R4" i="213"/>
  <c r="Q4" i="213"/>
  <c r="P4" i="213"/>
  <c r="O4" i="213"/>
  <c r="N4" i="213"/>
  <c r="M4" i="213"/>
  <c r="L4" i="213"/>
  <c r="K4" i="213"/>
  <c r="J4" i="213"/>
  <c r="I4" i="213"/>
  <c r="H4" i="213"/>
  <c r="G4" i="213"/>
  <c r="F4" i="213"/>
  <c r="E4" i="213"/>
  <c r="D4" i="213"/>
  <c r="C4" i="213"/>
  <c r="B4" i="213"/>
  <c r="BJ19" i="94"/>
  <c r="BI19" i="94"/>
  <c r="BH19" i="94"/>
  <c r="BG19" i="94"/>
  <c r="BF19" i="94"/>
  <c r="BE19" i="94"/>
  <c r="BD19" i="94"/>
  <c r="BC19" i="94"/>
  <c r="BB19" i="94"/>
  <c r="BA19" i="94"/>
  <c r="AZ19" i="94"/>
  <c r="AY19" i="94"/>
  <c r="AX19" i="94"/>
  <c r="AW19" i="94"/>
  <c r="AV19" i="94"/>
  <c r="AU19" i="94"/>
  <c r="AT19" i="94"/>
  <c r="AS19" i="94"/>
  <c r="AR19" i="94"/>
  <c r="AQ19" i="94"/>
  <c r="AP19" i="94"/>
  <c r="AO19" i="94"/>
  <c r="AN19" i="94"/>
  <c r="AM19" i="94"/>
  <c r="AL19" i="94"/>
  <c r="AK19" i="94"/>
  <c r="AJ19" i="94"/>
  <c r="AI19" i="94"/>
  <c r="AH19" i="94"/>
  <c r="AG19" i="94"/>
  <c r="AF19" i="94"/>
  <c r="AE19" i="94"/>
  <c r="AD19" i="94"/>
  <c r="AC19" i="94"/>
  <c r="AB19" i="94"/>
  <c r="AA19" i="94"/>
  <c r="Z19" i="94"/>
  <c r="Y19" i="94"/>
  <c r="X19" i="94"/>
  <c r="W19" i="94"/>
  <c r="V19" i="94"/>
  <c r="U19" i="94"/>
  <c r="T19" i="94"/>
  <c r="S19" i="94"/>
  <c r="R19" i="94"/>
  <c r="Q19" i="94"/>
  <c r="P19" i="94"/>
  <c r="O19" i="94"/>
  <c r="N19" i="94"/>
  <c r="M19" i="94"/>
  <c r="L19" i="94"/>
  <c r="K19" i="94"/>
  <c r="J19" i="94"/>
  <c r="I19" i="94"/>
  <c r="H19" i="94"/>
  <c r="G19" i="94"/>
  <c r="F19" i="94"/>
  <c r="E19" i="94"/>
  <c r="D19" i="94"/>
  <c r="C19" i="94"/>
  <c r="B19" i="94"/>
  <c r="BJ17" i="94"/>
  <c r="BI17" i="94"/>
  <c r="BH17" i="94"/>
  <c r="BG17" i="94"/>
  <c r="BF17" i="94"/>
  <c r="BE17" i="94"/>
  <c r="BD17" i="94"/>
  <c r="BC17" i="94"/>
  <c r="BB17" i="94"/>
  <c r="BA17" i="94"/>
  <c r="AZ17" i="94"/>
  <c r="AY17" i="94"/>
  <c r="AX17" i="94"/>
  <c r="AW17" i="94"/>
  <c r="AV17" i="94"/>
  <c r="AU17" i="94"/>
  <c r="AT17" i="94"/>
  <c r="AS17" i="94"/>
  <c r="AR17" i="94"/>
  <c r="AQ17" i="94"/>
  <c r="AP17" i="94"/>
  <c r="AO17" i="94"/>
  <c r="AN17" i="94"/>
  <c r="AM17" i="94"/>
  <c r="AL17" i="94"/>
  <c r="AK17" i="94"/>
  <c r="AJ17" i="94"/>
  <c r="AI17" i="94"/>
  <c r="AH17" i="94"/>
  <c r="AG17" i="94"/>
  <c r="AF17" i="94"/>
  <c r="AE17" i="94"/>
  <c r="AD17" i="94"/>
  <c r="AC17" i="94"/>
  <c r="AB17" i="94"/>
  <c r="AA17" i="94"/>
  <c r="Z17" i="94"/>
  <c r="Y17" i="94"/>
  <c r="X17" i="94"/>
  <c r="W17" i="94"/>
  <c r="V17" i="94"/>
  <c r="U17" i="94"/>
  <c r="T17" i="94"/>
  <c r="S17" i="94"/>
  <c r="R17" i="94"/>
  <c r="Q17" i="94"/>
  <c r="P17" i="94"/>
  <c r="O17" i="94"/>
  <c r="N17" i="94"/>
  <c r="M17" i="94"/>
  <c r="L17" i="94"/>
  <c r="K17" i="94"/>
  <c r="J17" i="94"/>
  <c r="I17" i="94"/>
  <c r="H17" i="94"/>
  <c r="G17" i="94"/>
  <c r="F17" i="94"/>
  <c r="E17" i="94"/>
  <c r="D17" i="94"/>
  <c r="C17" i="94"/>
  <c r="B17" i="94"/>
  <c r="BJ15" i="94"/>
  <c r="BI15" i="94"/>
  <c r="BH15" i="94"/>
  <c r="BG15" i="94"/>
  <c r="BF15" i="94"/>
  <c r="BE15" i="94"/>
  <c r="BD15" i="94"/>
  <c r="BC15" i="94"/>
  <c r="BB15" i="94"/>
  <c r="BA15" i="94"/>
  <c r="AZ15" i="94"/>
  <c r="AY15" i="94"/>
  <c r="AX15" i="94"/>
  <c r="AW15" i="94"/>
  <c r="AV15" i="94"/>
  <c r="AU15" i="94"/>
  <c r="AT15" i="94"/>
  <c r="AS15" i="94"/>
  <c r="AR15" i="94"/>
  <c r="AQ15" i="94"/>
  <c r="AP15" i="94"/>
  <c r="AO15" i="94"/>
  <c r="AN15" i="94"/>
  <c r="AM15" i="94"/>
  <c r="AL15" i="94"/>
  <c r="AK15" i="94"/>
  <c r="AJ15" i="94"/>
  <c r="AI15" i="94"/>
  <c r="AH15" i="94"/>
  <c r="AG15" i="94"/>
  <c r="AF15" i="94"/>
  <c r="AE15" i="94"/>
  <c r="AD15" i="94"/>
  <c r="AC15" i="94"/>
  <c r="AB15" i="94"/>
  <c r="AA15" i="94"/>
  <c r="Z15" i="94"/>
  <c r="Y15" i="94"/>
  <c r="X15" i="94"/>
  <c r="W15" i="94"/>
  <c r="V15" i="94"/>
  <c r="U15" i="94"/>
  <c r="T15" i="94"/>
  <c r="S15" i="94"/>
  <c r="R15" i="94"/>
  <c r="Q15" i="94"/>
  <c r="P15" i="94"/>
  <c r="O15" i="94"/>
  <c r="N15" i="94"/>
  <c r="M15" i="94"/>
  <c r="L15" i="94"/>
  <c r="K15" i="94"/>
  <c r="J15" i="94"/>
  <c r="I15" i="94"/>
  <c r="H15" i="94"/>
  <c r="G15" i="94"/>
  <c r="F15" i="94"/>
  <c r="E15" i="94"/>
  <c r="D15" i="94"/>
  <c r="C15" i="94"/>
  <c r="B15" i="94"/>
  <c r="BJ13" i="94"/>
  <c r="BI13" i="94"/>
  <c r="BH13" i="94"/>
  <c r="BG13" i="94"/>
  <c r="BF13" i="94"/>
  <c r="BE13" i="94"/>
  <c r="BD13" i="94"/>
  <c r="BC13" i="94"/>
  <c r="BB13" i="94"/>
  <c r="BA13" i="94"/>
  <c r="AZ13" i="94"/>
  <c r="AY13" i="94"/>
  <c r="AX13" i="94"/>
  <c r="AW13" i="94"/>
  <c r="AV13" i="94"/>
  <c r="AU13" i="94"/>
  <c r="AT13" i="94"/>
  <c r="AS13" i="94"/>
  <c r="AR13" i="94"/>
  <c r="AQ13" i="94"/>
  <c r="AP13" i="94"/>
  <c r="AO13" i="94"/>
  <c r="AN13" i="94"/>
  <c r="AM13" i="94"/>
  <c r="AL13" i="94"/>
  <c r="AK13" i="94"/>
  <c r="AJ13" i="94"/>
  <c r="AI13" i="94"/>
  <c r="AH13" i="94"/>
  <c r="AG13" i="94"/>
  <c r="AF13" i="94"/>
  <c r="AE13" i="94"/>
  <c r="AD13" i="94"/>
  <c r="AC13" i="94"/>
  <c r="AB13" i="94"/>
  <c r="AA13" i="94"/>
  <c r="Z13" i="94"/>
  <c r="Y13" i="94"/>
  <c r="X13" i="94"/>
  <c r="W13" i="94"/>
  <c r="V13" i="94"/>
  <c r="U13" i="94"/>
  <c r="T13" i="94"/>
  <c r="S13" i="94"/>
  <c r="R13" i="94"/>
  <c r="Q13" i="94"/>
  <c r="P13" i="94"/>
  <c r="O13" i="94"/>
  <c r="N13" i="94"/>
  <c r="M13" i="94"/>
  <c r="L13" i="94"/>
  <c r="K13" i="94"/>
  <c r="J13" i="94"/>
  <c r="I13" i="94"/>
  <c r="H13" i="94"/>
  <c r="G13" i="94"/>
  <c r="F13" i="94"/>
  <c r="E13" i="94"/>
  <c r="D13" i="94"/>
  <c r="C13" i="94"/>
  <c r="B13" i="94"/>
  <c r="BJ11" i="94"/>
  <c r="BI11" i="94"/>
  <c r="BH11" i="94"/>
  <c r="BG11" i="94"/>
  <c r="BF11" i="94"/>
  <c r="BE11" i="94"/>
  <c r="BD11" i="94"/>
  <c r="BC11" i="94"/>
  <c r="BB11" i="94"/>
  <c r="BA11" i="94"/>
  <c r="AZ11" i="94"/>
  <c r="AY11" i="94"/>
  <c r="AX11" i="94"/>
  <c r="AW11" i="94"/>
  <c r="AV11" i="94"/>
  <c r="AU11" i="94"/>
  <c r="AT11" i="94"/>
  <c r="AS11" i="94"/>
  <c r="AR11" i="94"/>
  <c r="AQ11" i="94"/>
  <c r="AP11" i="94"/>
  <c r="AO11" i="94"/>
  <c r="AN11" i="94"/>
  <c r="AM11" i="94"/>
  <c r="AL11" i="94"/>
  <c r="AK11" i="94"/>
  <c r="AJ11" i="94"/>
  <c r="AI11" i="94"/>
  <c r="AH11" i="94"/>
  <c r="AG11" i="94"/>
  <c r="AF11" i="94"/>
  <c r="AE11" i="94"/>
  <c r="AD11" i="94"/>
  <c r="AC11" i="94"/>
  <c r="AB11" i="94"/>
  <c r="AA11" i="94"/>
  <c r="Z11" i="94"/>
  <c r="Y11" i="94"/>
  <c r="X11" i="94"/>
  <c r="W11" i="94"/>
  <c r="V11" i="94"/>
  <c r="U11" i="94"/>
  <c r="T11" i="94"/>
  <c r="S11" i="94"/>
  <c r="R11" i="94"/>
  <c r="Q11" i="94"/>
  <c r="P11" i="94"/>
  <c r="O11" i="94"/>
  <c r="N11" i="94"/>
  <c r="M11" i="94"/>
  <c r="L11" i="94"/>
  <c r="K11" i="94"/>
  <c r="J11" i="94"/>
  <c r="I11" i="94"/>
  <c r="H11" i="94"/>
  <c r="G11" i="94"/>
  <c r="F11" i="94"/>
  <c r="E11" i="94"/>
  <c r="D11" i="94"/>
  <c r="C11" i="94"/>
  <c r="B11" i="94"/>
  <c r="BJ9" i="94"/>
  <c r="BI9" i="94"/>
  <c r="BH9" i="94"/>
  <c r="BG9" i="94"/>
  <c r="BF9" i="94"/>
  <c r="BE9" i="94"/>
  <c r="BD9" i="94"/>
  <c r="BC9" i="94"/>
  <c r="BB9" i="94"/>
  <c r="BA9" i="94"/>
  <c r="AZ9" i="94"/>
  <c r="AY9" i="94"/>
  <c r="AX9" i="94"/>
  <c r="AW9" i="94"/>
  <c r="AV9" i="94"/>
  <c r="AU9" i="94"/>
  <c r="AT9" i="94"/>
  <c r="AS9" i="94"/>
  <c r="AR9" i="94"/>
  <c r="AQ9" i="94"/>
  <c r="AP9" i="94"/>
  <c r="AO9" i="94"/>
  <c r="AN9" i="94"/>
  <c r="AM9" i="94"/>
  <c r="AL9" i="94"/>
  <c r="AK9" i="94"/>
  <c r="AJ9" i="94"/>
  <c r="AI9" i="94"/>
  <c r="AH9" i="94"/>
  <c r="AG9" i="94"/>
  <c r="AF9" i="94"/>
  <c r="AE9" i="94"/>
  <c r="AD9" i="94"/>
  <c r="AC9" i="94"/>
  <c r="AB9" i="94"/>
  <c r="AA9" i="94"/>
  <c r="Z9" i="94"/>
  <c r="Y9" i="94"/>
  <c r="X9" i="94"/>
  <c r="W9" i="94"/>
  <c r="V9" i="94"/>
  <c r="U9" i="94"/>
  <c r="T9" i="94"/>
  <c r="S9" i="94"/>
  <c r="R9" i="94"/>
  <c r="Q9" i="94"/>
  <c r="P9" i="94"/>
  <c r="O9" i="94"/>
  <c r="N9" i="94"/>
  <c r="M9" i="94"/>
  <c r="L9" i="94"/>
  <c r="K9" i="94"/>
  <c r="J9" i="94"/>
  <c r="I9" i="94"/>
  <c r="H9" i="94"/>
  <c r="G9" i="94"/>
  <c r="F9" i="94"/>
  <c r="E9" i="94"/>
  <c r="D9" i="94"/>
  <c r="C9" i="94"/>
  <c r="B9" i="94"/>
  <c r="BJ7" i="94"/>
  <c r="BI7" i="94"/>
  <c r="BH7" i="94"/>
  <c r="BG7" i="94"/>
  <c r="BF7" i="94"/>
  <c r="BE7" i="94"/>
  <c r="BD7" i="94"/>
  <c r="BC7" i="94"/>
  <c r="BB7" i="94"/>
  <c r="BA7" i="94"/>
  <c r="AZ7" i="94"/>
  <c r="AY7" i="94"/>
  <c r="AX7" i="94"/>
  <c r="AW7" i="94"/>
  <c r="AV7" i="94"/>
  <c r="AU7" i="94"/>
  <c r="AT7" i="94"/>
  <c r="AS7" i="94"/>
  <c r="AR7" i="94"/>
  <c r="AQ7" i="94"/>
  <c r="AP7" i="94"/>
  <c r="AO7" i="94"/>
  <c r="AN7" i="94"/>
  <c r="AM7" i="94"/>
  <c r="AL7" i="94"/>
  <c r="AK7" i="94"/>
  <c r="AJ7" i="94"/>
  <c r="AI7" i="94"/>
  <c r="AH7" i="94"/>
  <c r="AG7" i="94"/>
  <c r="AF7" i="94"/>
  <c r="AE7" i="94"/>
  <c r="AD7" i="94"/>
  <c r="AC7" i="94"/>
  <c r="AB7" i="94"/>
  <c r="AA7" i="94"/>
  <c r="Z7" i="94"/>
  <c r="Y7" i="94"/>
  <c r="X7" i="94"/>
  <c r="W7" i="94"/>
  <c r="V7" i="94"/>
  <c r="U7" i="94"/>
  <c r="T7" i="94"/>
  <c r="S7" i="94"/>
  <c r="R7" i="94"/>
  <c r="Q7" i="94"/>
  <c r="P7" i="94"/>
  <c r="O7" i="94"/>
  <c r="N7" i="94"/>
  <c r="M7" i="94"/>
  <c r="L7" i="94"/>
  <c r="K7" i="94"/>
  <c r="J7" i="94"/>
  <c r="I7" i="94"/>
  <c r="H7" i="94"/>
  <c r="G7" i="94"/>
  <c r="F7" i="94"/>
  <c r="E7" i="94"/>
  <c r="D7" i="94"/>
  <c r="C7" i="94"/>
  <c r="B7" i="94"/>
  <c r="BJ5" i="94"/>
  <c r="BI5" i="94"/>
  <c r="BH5" i="94"/>
  <c r="BG5" i="94"/>
  <c r="BF5" i="94"/>
  <c r="BE5" i="94"/>
  <c r="BD5" i="94"/>
  <c r="BC5" i="94"/>
  <c r="BB5" i="94"/>
  <c r="BA5" i="94"/>
  <c r="AZ5" i="94"/>
  <c r="AY5" i="94"/>
  <c r="AX5" i="94"/>
  <c r="AW5" i="94"/>
  <c r="AV5" i="94"/>
  <c r="AU5" i="94"/>
  <c r="AT5" i="94"/>
  <c r="AS5" i="94"/>
  <c r="AR5" i="94"/>
  <c r="AQ5" i="94"/>
  <c r="AP5" i="94"/>
  <c r="AO5" i="94"/>
  <c r="AN5" i="94"/>
  <c r="AM5" i="94"/>
  <c r="AL5" i="94"/>
  <c r="AK5" i="94"/>
  <c r="AJ5" i="94"/>
  <c r="AI5" i="94"/>
  <c r="AH5" i="94"/>
  <c r="AG5" i="94"/>
  <c r="AF5" i="94"/>
  <c r="AE5" i="94"/>
  <c r="AD5" i="94"/>
  <c r="AC5" i="94"/>
  <c r="AB5" i="94"/>
  <c r="AA5" i="94"/>
  <c r="Z5" i="94"/>
  <c r="Y5" i="94"/>
  <c r="X5" i="94"/>
  <c r="W5" i="94"/>
  <c r="V5" i="94"/>
  <c r="U5" i="94"/>
  <c r="T5" i="94"/>
  <c r="S5" i="94"/>
  <c r="R5" i="94"/>
  <c r="Q5" i="94"/>
  <c r="P5" i="94"/>
  <c r="O5" i="94"/>
  <c r="N5" i="94"/>
  <c r="M5" i="94"/>
  <c r="L5" i="94"/>
  <c r="K5" i="94"/>
  <c r="J5" i="94"/>
  <c r="I5" i="94"/>
  <c r="H5" i="94"/>
  <c r="G5" i="94"/>
  <c r="F5" i="94"/>
  <c r="E5" i="94"/>
  <c r="D5" i="94"/>
  <c r="C5" i="94"/>
  <c r="B5" i="94"/>
  <c r="BJ4" i="94"/>
  <c r="BI4" i="94"/>
  <c r="BH4" i="94"/>
  <c r="BG4" i="94"/>
  <c r="BF4" i="94"/>
  <c r="BE4" i="94"/>
  <c r="BD4" i="94"/>
  <c r="BC4" i="94"/>
  <c r="BB4" i="94"/>
  <c r="BA4" i="94"/>
  <c r="AZ4" i="94"/>
  <c r="AY4" i="94"/>
  <c r="AX4" i="94"/>
  <c r="AW4" i="94"/>
  <c r="AV4" i="94"/>
  <c r="AU4" i="94"/>
  <c r="AT4" i="94"/>
  <c r="AS4" i="94"/>
  <c r="AR4" i="94"/>
  <c r="AQ4" i="94"/>
  <c r="AP4" i="94"/>
  <c r="AO4" i="94"/>
  <c r="AN4" i="94"/>
  <c r="AM4" i="94"/>
  <c r="AL4" i="94"/>
  <c r="AK4" i="94"/>
  <c r="AJ4" i="94"/>
  <c r="AI4" i="94"/>
  <c r="AH4" i="94"/>
  <c r="AG4" i="94"/>
  <c r="AF4" i="94"/>
  <c r="AE4" i="94"/>
  <c r="AD4" i="94"/>
  <c r="AC4" i="94"/>
  <c r="AB4" i="94"/>
  <c r="AA4" i="94"/>
  <c r="Z4" i="94"/>
  <c r="Y4" i="94"/>
  <c r="X4" i="94"/>
  <c r="W4" i="94"/>
  <c r="V4" i="94"/>
  <c r="U4" i="94"/>
  <c r="T4" i="94"/>
  <c r="S4" i="94"/>
  <c r="R4" i="94"/>
  <c r="Q4" i="94"/>
  <c r="P4" i="94"/>
  <c r="O4" i="94"/>
  <c r="N4" i="94"/>
  <c r="M4" i="94"/>
  <c r="L4" i="94"/>
  <c r="K4" i="94"/>
  <c r="J4" i="94"/>
  <c r="I4" i="94"/>
  <c r="H4" i="94"/>
  <c r="G4" i="94"/>
  <c r="F4" i="94"/>
  <c r="E4" i="94"/>
  <c r="D4" i="94"/>
  <c r="C4" i="94"/>
  <c r="B4" i="94"/>
  <c r="GU28" i="61"/>
  <c r="GT28" i="61"/>
  <c r="GS28" i="61"/>
  <c r="GR28" i="61"/>
  <c r="GQ28" i="61"/>
  <c r="GP28" i="61"/>
  <c r="GO28" i="61"/>
  <c r="GN28" i="61"/>
  <c r="GM28" i="61"/>
  <c r="GL28" i="61"/>
  <c r="GK28" i="61"/>
  <c r="GJ28" i="61"/>
  <c r="GI28" i="61"/>
  <c r="GH28" i="61"/>
  <c r="GG28" i="61"/>
  <c r="GF28" i="61"/>
  <c r="GE28" i="61"/>
  <c r="GD28" i="61"/>
  <c r="GC28" i="61"/>
  <c r="GB28" i="61"/>
  <c r="GA28" i="61"/>
  <c r="FZ28" i="61"/>
  <c r="FY28" i="61"/>
  <c r="FX28" i="61"/>
  <c r="FW28" i="61"/>
  <c r="FV28" i="61"/>
  <c r="FU28" i="61"/>
  <c r="FT28" i="61"/>
  <c r="FS28" i="61"/>
  <c r="FR28" i="61"/>
  <c r="FQ28" i="61"/>
  <c r="FP28" i="61"/>
  <c r="FO28" i="61"/>
  <c r="FN28" i="61"/>
  <c r="FM28" i="61"/>
  <c r="FL28" i="61"/>
  <c r="FK28" i="61"/>
  <c r="FJ28" i="61"/>
  <c r="FI28" i="61"/>
  <c r="FH28" i="61"/>
  <c r="FG28" i="61"/>
  <c r="FF28" i="61"/>
  <c r="FE28" i="61"/>
  <c r="FD28" i="61"/>
  <c r="FC28" i="61"/>
  <c r="FB28" i="61"/>
  <c r="FA28" i="61"/>
  <c r="EZ28" i="61"/>
  <c r="EY28" i="61"/>
  <c r="EX28" i="61"/>
  <c r="EW28" i="61"/>
  <c r="EV28" i="61"/>
  <c r="EU28" i="61"/>
  <c r="ET28" i="61"/>
  <c r="ES28" i="61"/>
  <c r="ER28" i="61"/>
  <c r="EQ28" i="61"/>
  <c r="EP28" i="61"/>
  <c r="EO28" i="61"/>
  <c r="EN28" i="61"/>
  <c r="EM28" i="61"/>
  <c r="EL28" i="61"/>
  <c r="EK28" i="61"/>
  <c r="EJ28" i="61"/>
  <c r="EI28" i="61"/>
  <c r="EH28" i="61"/>
  <c r="EG28" i="61"/>
  <c r="EF28" i="61"/>
  <c r="EE28" i="61"/>
  <c r="ED28" i="61"/>
  <c r="EC28" i="61"/>
  <c r="EB28" i="61"/>
  <c r="EA28" i="61"/>
  <c r="DZ28" i="61"/>
  <c r="DY28" i="61"/>
  <c r="DX28" i="61"/>
  <c r="DW28" i="61"/>
  <c r="DV28" i="61"/>
  <c r="DU28" i="61"/>
  <c r="DT28" i="61"/>
  <c r="DS28" i="61"/>
  <c r="DR28" i="61"/>
  <c r="DQ28" i="61"/>
  <c r="DP28" i="61"/>
  <c r="DO28" i="61"/>
  <c r="DN28" i="61"/>
  <c r="DM28" i="61"/>
  <c r="DL28" i="61"/>
  <c r="DK28" i="61"/>
  <c r="DJ28" i="61"/>
  <c r="DI28" i="61"/>
  <c r="DH28" i="61"/>
  <c r="DG28" i="61"/>
  <c r="DF28" i="61"/>
  <c r="DE28" i="61"/>
  <c r="DD28" i="61"/>
  <c r="DC28" i="61"/>
  <c r="DB28" i="61"/>
  <c r="DA28" i="61"/>
  <c r="CZ28" i="61"/>
  <c r="CY28" i="61"/>
  <c r="CX28" i="61"/>
  <c r="CW28" i="61"/>
  <c r="CV28" i="61"/>
  <c r="CU28" i="61"/>
  <c r="CT28" i="61"/>
  <c r="CS28" i="61"/>
  <c r="CR28" i="61"/>
  <c r="CQ28" i="61"/>
  <c r="CP28" i="61"/>
  <c r="CO28" i="61"/>
  <c r="CN28" i="61"/>
  <c r="CM28" i="61"/>
  <c r="CL28" i="61"/>
  <c r="CK28" i="61"/>
  <c r="CJ28" i="61"/>
  <c r="CI28" i="61"/>
  <c r="CH28" i="61"/>
  <c r="CG28" i="61"/>
  <c r="CF28" i="61"/>
  <c r="CE28" i="61"/>
  <c r="CD28" i="61"/>
  <c r="CC28" i="61"/>
  <c r="CB28" i="61"/>
  <c r="CA28" i="61"/>
  <c r="BZ28" i="61"/>
  <c r="BY28" i="61"/>
  <c r="BX28" i="61"/>
  <c r="BW28" i="61"/>
  <c r="BV28" i="61"/>
  <c r="BU28" i="61"/>
  <c r="BT28" i="61"/>
  <c r="BS28" i="61"/>
  <c r="BR28" i="61"/>
  <c r="BQ28" i="61"/>
  <c r="BP28" i="61"/>
  <c r="BO28" i="61"/>
  <c r="BN28" i="61"/>
  <c r="BM28" i="61"/>
  <c r="BL28" i="61"/>
  <c r="BK28" i="61"/>
  <c r="BJ28" i="61"/>
  <c r="BI28" i="61"/>
  <c r="BH28" i="61"/>
  <c r="BG28" i="61"/>
  <c r="BF28" i="61"/>
  <c r="BE28" i="61"/>
  <c r="BD28" i="61"/>
  <c r="BC28" i="61"/>
  <c r="BB28" i="61"/>
  <c r="BA28" i="61"/>
  <c r="AZ28" i="61"/>
  <c r="AY28" i="61"/>
  <c r="AX28" i="61"/>
  <c r="AW28" i="61"/>
  <c r="AV28" i="61"/>
  <c r="AU28" i="61"/>
  <c r="AT28" i="61"/>
  <c r="AS28" i="61"/>
  <c r="AR28" i="61"/>
  <c r="AQ28" i="61"/>
  <c r="AP28" i="61"/>
  <c r="AO28" i="61"/>
  <c r="AN28" i="61"/>
  <c r="AM28" i="61"/>
  <c r="AL28" i="61"/>
  <c r="AK28" i="61"/>
  <c r="AJ28" i="61"/>
  <c r="AI28" i="61"/>
  <c r="AH28" i="61"/>
  <c r="AG28" i="61"/>
  <c r="AF28" i="61"/>
  <c r="AE28" i="61"/>
  <c r="AD28" i="61"/>
  <c r="AC28" i="61"/>
  <c r="AB28" i="61"/>
  <c r="AA28" i="61"/>
  <c r="Z28" i="61"/>
  <c r="Y28" i="61"/>
  <c r="X28" i="61"/>
  <c r="W28" i="61"/>
  <c r="V28" i="61"/>
  <c r="U28" i="61"/>
  <c r="GU26" i="61"/>
  <c r="GT26" i="61"/>
  <c r="GS26" i="61"/>
  <c r="GR26" i="61"/>
  <c r="GQ26" i="61"/>
  <c r="GP26" i="61"/>
  <c r="GO26" i="61"/>
  <c r="GN26" i="61"/>
  <c r="GM26" i="61"/>
  <c r="GL26" i="61"/>
  <c r="GK26" i="61"/>
  <c r="GJ26" i="61"/>
  <c r="GI26" i="61"/>
  <c r="GH26" i="61"/>
  <c r="GG26" i="61"/>
  <c r="GF26" i="61"/>
  <c r="GE26" i="61"/>
  <c r="GD26" i="61"/>
  <c r="GC26" i="61"/>
  <c r="GB26" i="61"/>
  <c r="GA26" i="61"/>
  <c r="FZ26" i="61"/>
  <c r="FY26" i="61"/>
  <c r="FX26" i="61"/>
  <c r="FW26" i="61"/>
  <c r="FV26" i="61"/>
  <c r="FU26" i="61"/>
  <c r="FT26" i="61"/>
  <c r="FS26" i="61"/>
  <c r="FR26" i="61"/>
  <c r="FQ26" i="61"/>
  <c r="FP26" i="61"/>
  <c r="FO26" i="61"/>
  <c r="FN26" i="61"/>
  <c r="FM26" i="61"/>
  <c r="FL26" i="61"/>
  <c r="FK26" i="61"/>
  <c r="FJ26" i="61"/>
  <c r="FI26" i="61"/>
  <c r="FH26" i="61"/>
  <c r="FG26" i="61"/>
  <c r="FF26" i="61"/>
  <c r="FE26" i="61"/>
  <c r="FD26" i="61"/>
  <c r="FC26" i="61"/>
  <c r="FB26" i="61"/>
  <c r="FA26" i="61"/>
  <c r="EZ26" i="61"/>
  <c r="EY26" i="61"/>
  <c r="EX26" i="61"/>
  <c r="EW26" i="61"/>
  <c r="EV26" i="61"/>
  <c r="EU26" i="61"/>
  <c r="ET26" i="61"/>
  <c r="ES26" i="61"/>
  <c r="ER26" i="61"/>
  <c r="EQ26" i="61"/>
  <c r="EP26" i="61"/>
  <c r="EO26" i="61"/>
  <c r="EN26" i="61"/>
  <c r="EM26" i="61"/>
  <c r="EL26" i="61"/>
  <c r="EK26" i="61"/>
  <c r="EJ26" i="61"/>
  <c r="EI26" i="61"/>
  <c r="EH26" i="61"/>
  <c r="EG26" i="61"/>
  <c r="EF26" i="61"/>
  <c r="EE26" i="61"/>
  <c r="ED26" i="61"/>
  <c r="EC26" i="61"/>
  <c r="EB26" i="61"/>
  <c r="EA26" i="61"/>
  <c r="DZ26" i="61"/>
  <c r="DY26" i="61"/>
  <c r="DX26" i="61"/>
  <c r="DW26" i="61"/>
  <c r="DV26" i="61"/>
  <c r="DU26" i="61"/>
  <c r="DT26" i="61"/>
  <c r="DS26" i="61"/>
  <c r="DR26" i="61"/>
  <c r="DQ26" i="61"/>
  <c r="DP26" i="61"/>
  <c r="DO26" i="61"/>
  <c r="DN26" i="61"/>
  <c r="DM26" i="61"/>
  <c r="DL26" i="61"/>
  <c r="DK26" i="61"/>
  <c r="DJ26" i="61"/>
  <c r="DI26" i="61"/>
  <c r="DH26" i="61"/>
  <c r="DG26" i="61"/>
  <c r="DF26" i="61"/>
  <c r="DE26" i="61"/>
  <c r="DD26" i="61"/>
  <c r="DC26" i="61"/>
  <c r="DB26" i="61"/>
  <c r="DA26" i="61"/>
  <c r="CZ26" i="61"/>
  <c r="CY26" i="61"/>
  <c r="CX26" i="61"/>
  <c r="CW26" i="61"/>
  <c r="CV26" i="61"/>
  <c r="CU26" i="61"/>
  <c r="CT26" i="61"/>
  <c r="CS26" i="61"/>
  <c r="CR26" i="61"/>
  <c r="CQ26" i="61"/>
  <c r="CP26" i="61"/>
  <c r="CO26" i="61"/>
  <c r="CN26" i="61"/>
  <c r="CM26" i="61"/>
  <c r="CL26" i="61"/>
  <c r="CK26" i="61"/>
  <c r="CJ26" i="61"/>
  <c r="CI26" i="61"/>
  <c r="CH26" i="61"/>
  <c r="CG26" i="61"/>
  <c r="CF26" i="61"/>
  <c r="CE26" i="61"/>
  <c r="CD26" i="61"/>
  <c r="CC26" i="61"/>
  <c r="CB26" i="61"/>
  <c r="CA26" i="61"/>
  <c r="BZ26" i="61"/>
  <c r="BY26" i="61"/>
  <c r="BX26" i="61"/>
  <c r="BW26" i="61"/>
  <c r="BV26" i="61"/>
  <c r="BU26" i="61"/>
  <c r="BT26" i="61"/>
  <c r="BS26" i="61"/>
  <c r="BR26" i="61"/>
  <c r="BQ26" i="61"/>
  <c r="BP26" i="61"/>
  <c r="BO26" i="61"/>
  <c r="BN26" i="61"/>
  <c r="BM26" i="61"/>
  <c r="BL26" i="61"/>
  <c r="BK26" i="61"/>
  <c r="BJ26" i="61"/>
  <c r="BI26" i="61"/>
  <c r="BH26" i="61"/>
  <c r="BG26" i="61"/>
  <c r="BF26" i="61"/>
  <c r="BE26" i="61"/>
  <c r="BD26" i="61"/>
  <c r="BC26" i="61"/>
  <c r="BB26" i="61"/>
  <c r="BA26" i="61"/>
  <c r="AZ26" i="61"/>
  <c r="AY26" i="61"/>
  <c r="AX26" i="61"/>
  <c r="AW26" i="61"/>
  <c r="AV26" i="61"/>
  <c r="AU26" i="61"/>
  <c r="AT26" i="61"/>
  <c r="AS26" i="61"/>
  <c r="AR26" i="61"/>
  <c r="AQ26" i="61"/>
  <c r="AP26" i="61"/>
  <c r="AO26" i="61"/>
  <c r="AN26" i="61"/>
  <c r="AM26" i="61"/>
  <c r="AL26" i="61"/>
  <c r="AK26" i="61"/>
  <c r="AJ26" i="61"/>
  <c r="AI26" i="61"/>
  <c r="AH26" i="61"/>
  <c r="AG26" i="61"/>
  <c r="AF26" i="61"/>
  <c r="AE26" i="61"/>
  <c r="AD26" i="61"/>
  <c r="AC26" i="61"/>
  <c r="AB26" i="61"/>
  <c r="AA26" i="61"/>
  <c r="Z26" i="61"/>
  <c r="Y26" i="61"/>
  <c r="X26" i="61"/>
  <c r="W26" i="61"/>
  <c r="V26" i="61"/>
  <c r="U26" i="61"/>
  <c r="T26" i="61"/>
  <c r="S26" i="61"/>
  <c r="R26" i="61"/>
  <c r="Q26" i="61"/>
  <c r="P26" i="61"/>
  <c r="O26" i="61"/>
  <c r="N26" i="61"/>
  <c r="M26" i="61"/>
  <c r="L26" i="61"/>
  <c r="K26" i="61"/>
  <c r="J26" i="61"/>
  <c r="I26" i="61"/>
  <c r="H26" i="61"/>
  <c r="G26" i="61"/>
  <c r="F26" i="61"/>
  <c r="E26" i="61"/>
  <c r="D26" i="61"/>
  <c r="C26" i="61"/>
  <c r="B26" i="61"/>
  <c r="GU25" i="61"/>
  <c r="GT25" i="61"/>
  <c r="GS25" i="61"/>
  <c r="GR25" i="61"/>
  <c r="GQ25" i="61"/>
  <c r="GP25" i="61"/>
  <c r="GO25" i="61"/>
  <c r="GN25" i="61"/>
  <c r="GM25" i="61"/>
  <c r="GL25" i="61"/>
  <c r="GK25" i="61"/>
  <c r="GJ25" i="61"/>
  <c r="GI25" i="61"/>
  <c r="GH25" i="61"/>
  <c r="GG25" i="61"/>
  <c r="GF25" i="61"/>
  <c r="GE25" i="61"/>
  <c r="GD25" i="61"/>
  <c r="GC25" i="61"/>
  <c r="GB25" i="61"/>
  <c r="GA25" i="61"/>
  <c r="FZ25" i="61"/>
  <c r="FY25" i="61"/>
  <c r="FX25" i="61"/>
  <c r="FW25" i="61"/>
  <c r="FV25" i="61"/>
  <c r="FU25" i="61"/>
  <c r="FT25" i="61"/>
  <c r="FS25" i="61"/>
  <c r="FR25" i="61"/>
  <c r="FQ25" i="61"/>
  <c r="FP25" i="61"/>
  <c r="FO25" i="61"/>
  <c r="FN25" i="61"/>
  <c r="FM25" i="61"/>
  <c r="FL25" i="61"/>
  <c r="FK25" i="61"/>
  <c r="FJ25" i="61"/>
  <c r="FI25" i="61"/>
  <c r="FH25" i="61"/>
  <c r="FG25" i="61"/>
  <c r="FF25" i="61"/>
  <c r="FE25" i="61"/>
  <c r="FD25" i="61"/>
  <c r="FC25" i="61"/>
  <c r="FB25" i="61"/>
  <c r="FA25" i="61"/>
  <c r="EZ25" i="61"/>
  <c r="EY25" i="61"/>
  <c r="EX25" i="61"/>
  <c r="EW25" i="61"/>
  <c r="EV25" i="61"/>
  <c r="EU25" i="61"/>
  <c r="ET25" i="61"/>
  <c r="ES25" i="61"/>
  <c r="ER25" i="61"/>
  <c r="EQ25" i="61"/>
  <c r="EP25" i="61"/>
  <c r="EO25" i="61"/>
  <c r="EN25" i="61"/>
  <c r="EM25" i="61"/>
  <c r="EL25" i="61"/>
  <c r="EK25" i="61"/>
  <c r="EJ25" i="61"/>
  <c r="EI25" i="61"/>
  <c r="EH25" i="61"/>
  <c r="EG25" i="61"/>
  <c r="EF25" i="61"/>
  <c r="EE25" i="61"/>
  <c r="ED25" i="61"/>
  <c r="EC25" i="61"/>
  <c r="EB25" i="61"/>
  <c r="EA25" i="61"/>
  <c r="DZ25" i="61"/>
  <c r="DY25" i="61"/>
  <c r="DX25" i="61"/>
  <c r="DW25" i="61"/>
  <c r="DV25" i="61"/>
  <c r="DU25" i="61"/>
  <c r="DT25" i="61"/>
  <c r="DS25" i="61"/>
  <c r="DR25" i="61"/>
  <c r="DQ25" i="61"/>
  <c r="DP25" i="61"/>
  <c r="DO25" i="61"/>
  <c r="DN25" i="61"/>
  <c r="DM25" i="61"/>
  <c r="DL25" i="61"/>
  <c r="DK25" i="61"/>
  <c r="DJ25" i="61"/>
  <c r="DI25" i="61"/>
  <c r="DH25" i="61"/>
  <c r="DG25" i="61"/>
  <c r="DF25" i="61"/>
  <c r="DE25" i="61"/>
  <c r="DD25" i="61"/>
  <c r="DC25" i="61"/>
  <c r="DB25" i="61"/>
  <c r="DA25" i="61"/>
  <c r="CZ25" i="61"/>
  <c r="CY25" i="61"/>
  <c r="CX25" i="61"/>
  <c r="CW25" i="61"/>
  <c r="CV25" i="61"/>
  <c r="CU25" i="61"/>
  <c r="CT25" i="61"/>
  <c r="CS25" i="61"/>
  <c r="CR25" i="61"/>
  <c r="CQ25" i="61"/>
  <c r="CP25" i="61"/>
  <c r="CO25" i="61"/>
  <c r="CN25" i="61"/>
  <c r="CM25" i="61"/>
  <c r="CL25" i="61"/>
  <c r="CK25" i="61"/>
  <c r="CJ25" i="61"/>
  <c r="CI25" i="61"/>
  <c r="CH25" i="61"/>
  <c r="CG25" i="61"/>
  <c r="CF25" i="61"/>
  <c r="CE25" i="61"/>
  <c r="CD25" i="61"/>
  <c r="CC25" i="61"/>
  <c r="CB25" i="61"/>
  <c r="CA25" i="61"/>
  <c r="BZ25" i="61"/>
  <c r="BY25" i="61"/>
  <c r="BX25" i="61"/>
  <c r="BW25" i="61"/>
  <c r="BV25" i="61"/>
  <c r="BU25" i="61"/>
  <c r="BT25" i="61"/>
  <c r="BS25" i="61"/>
  <c r="BR25" i="61"/>
  <c r="BQ25" i="61"/>
  <c r="BP25" i="61"/>
  <c r="BO25" i="61"/>
  <c r="BN25" i="61"/>
  <c r="BM25" i="61"/>
  <c r="BL25" i="61"/>
  <c r="BK25" i="61"/>
  <c r="BJ25" i="61"/>
  <c r="BI25" i="61"/>
  <c r="BH25" i="61"/>
  <c r="BG25" i="61"/>
  <c r="BF25" i="61"/>
  <c r="BE25" i="61"/>
  <c r="BD25" i="61"/>
  <c r="BC25" i="61"/>
  <c r="BB25" i="61"/>
  <c r="BA25" i="61"/>
  <c r="AZ25" i="61"/>
  <c r="AY25" i="61"/>
  <c r="AX25" i="61"/>
  <c r="AW25" i="61"/>
  <c r="AV25" i="61"/>
  <c r="AU25" i="61"/>
  <c r="AT25" i="61"/>
  <c r="AS25" i="61"/>
  <c r="AR25" i="61"/>
  <c r="AQ25" i="61"/>
  <c r="AP25" i="61"/>
  <c r="AO25" i="61"/>
  <c r="AN25" i="61"/>
  <c r="AM25" i="61"/>
  <c r="AL25" i="61"/>
  <c r="AK25" i="61"/>
  <c r="AJ25" i="61"/>
  <c r="AI25" i="61"/>
  <c r="AH25" i="61"/>
  <c r="AG25" i="61"/>
  <c r="AF25" i="61"/>
  <c r="AE25" i="61"/>
  <c r="AD25" i="61"/>
  <c r="AC25" i="61"/>
  <c r="AB25" i="61"/>
  <c r="AA25" i="61"/>
  <c r="Z25" i="61"/>
  <c r="Y25" i="61"/>
  <c r="X25" i="61"/>
  <c r="W25" i="61"/>
  <c r="V25" i="61"/>
  <c r="U25" i="61"/>
  <c r="T25" i="61"/>
  <c r="S25" i="61"/>
  <c r="R25" i="61"/>
  <c r="Q25" i="61"/>
  <c r="P25" i="61"/>
  <c r="O25" i="61"/>
  <c r="N25" i="61"/>
  <c r="M25" i="61"/>
  <c r="L25" i="61"/>
  <c r="K25" i="61"/>
  <c r="J25" i="61"/>
  <c r="I25" i="61"/>
  <c r="H25" i="61"/>
  <c r="G25" i="61"/>
  <c r="F25" i="61"/>
  <c r="E25" i="61"/>
  <c r="D25" i="61"/>
  <c r="C25" i="61"/>
  <c r="B25" i="61"/>
  <c r="GU23" i="61"/>
  <c r="GT23" i="61"/>
  <c r="GS23" i="61"/>
  <c r="GR23" i="61"/>
  <c r="GQ23" i="61"/>
  <c r="GP23" i="61"/>
  <c r="GO23" i="61"/>
  <c r="GN23" i="61"/>
  <c r="GM23" i="61"/>
  <c r="GL23" i="61"/>
  <c r="GK23" i="61"/>
  <c r="GJ23" i="61"/>
  <c r="GI23" i="61"/>
  <c r="GH23" i="61"/>
  <c r="GG23" i="61"/>
  <c r="GF23" i="61"/>
  <c r="GE23" i="61"/>
  <c r="GD23" i="61"/>
  <c r="GC23" i="61"/>
  <c r="GB23" i="61"/>
  <c r="GA23" i="61"/>
  <c r="FZ23" i="61"/>
  <c r="FY23" i="61"/>
  <c r="FX23" i="61"/>
  <c r="FW23" i="61"/>
  <c r="FV23" i="61"/>
  <c r="FU23" i="61"/>
  <c r="FT23" i="61"/>
  <c r="FS23" i="61"/>
  <c r="FR23" i="61"/>
  <c r="FQ23" i="61"/>
  <c r="FP23" i="61"/>
  <c r="FO23" i="61"/>
  <c r="FN23" i="61"/>
  <c r="FM23" i="61"/>
  <c r="FL23" i="61"/>
  <c r="FK23" i="61"/>
  <c r="FJ23" i="61"/>
  <c r="FI23" i="61"/>
  <c r="FH23" i="61"/>
  <c r="FG23" i="61"/>
  <c r="FF23" i="61"/>
  <c r="FE23" i="61"/>
  <c r="FD23" i="61"/>
  <c r="FC23" i="61"/>
  <c r="FB23" i="61"/>
  <c r="FA23" i="61"/>
  <c r="EZ23" i="61"/>
  <c r="EY23" i="61"/>
  <c r="EX23" i="61"/>
  <c r="EW23" i="61"/>
  <c r="EV23" i="61"/>
  <c r="EU23" i="61"/>
  <c r="ET23" i="61"/>
  <c r="ES23" i="61"/>
  <c r="ER23" i="61"/>
  <c r="EQ23" i="61"/>
  <c r="EP23" i="61"/>
  <c r="EO23" i="61"/>
  <c r="EN23" i="61"/>
  <c r="EM23" i="61"/>
  <c r="EL23" i="61"/>
  <c r="EK23" i="61"/>
  <c r="EJ23" i="61"/>
  <c r="EI23" i="61"/>
  <c r="EH23" i="61"/>
  <c r="EG23" i="61"/>
  <c r="EF23" i="61"/>
  <c r="EE23" i="61"/>
  <c r="ED23" i="61"/>
  <c r="EC23" i="61"/>
  <c r="EB23" i="61"/>
  <c r="EA23" i="61"/>
  <c r="DZ23" i="61"/>
  <c r="DY23" i="61"/>
  <c r="DX23" i="61"/>
  <c r="DW23" i="61"/>
  <c r="DV23" i="61"/>
  <c r="DU23" i="61"/>
  <c r="DT23" i="61"/>
  <c r="DS23" i="61"/>
  <c r="DR23" i="61"/>
  <c r="DQ23" i="61"/>
  <c r="DP23" i="61"/>
  <c r="DO23" i="61"/>
  <c r="DN23" i="61"/>
  <c r="DM23" i="61"/>
  <c r="DL23" i="61"/>
  <c r="DK23" i="61"/>
  <c r="DJ23" i="61"/>
  <c r="DI23" i="61"/>
  <c r="DH23" i="61"/>
  <c r="DG23" i="61"/>
  <c r="DF23" i="61"/>
  <c r="DE23" i="61"/>
  <c r="DD23" i="61"/>
  <c r="DC23" i="61"/>
  <c r="DB23" i="61"/>
  <c r="DA23" i="61"/>
  <c r="CZ23" i="61"/>
  <c r="CY23" i="61"/>
  <c r="CX23" i="61"/>
  <c r="CW23" i="61"/>
  <c r="CV23" i="61"/>
  <c r="CU23" i="61"/>
  <c r="CT23" i="61"/>
  <c r="CS23" i="61"/>
  <c r="CR23" i="61"/>
  <c r="CQ23" i="61"/>
  <c r="CP23" i="61"/>
  <c r="CO23" i="61"/>
  <c r="CN23" i="61"/>
  <c r="CM23" i="61"/>
  <c r="CL23" i="61"/>
  <c r="CK23" i="61"/>
  <c r="CJ23" i="61"/>
  <c r="CI23" i="61"/>
  <c r="CH23" i="61"/>
  <c r="CG23" i="61"/>
  <c r="CF23" i="61"/>
  <c r="CE23" i="61"/>
  <c r="CD23" i="61"/>
  <c r="CC23" i="61"/>
  <c r="CB23" i="61"/>
  <c r="CA23" i="61"/>
  <c r="BZ23" i="61"/>
  <c r="BY23" i="61"/>
  <c r="BX23" i="61"/>
  <c r="BW23" i="61"/>
  <c r="BV23" i="61"/>
  <c r="BU23" i="61"/>
  <c r="BT23" i="61"/>
  <c r="BS23" i="61"/>
  <c r="BR23" i="61"/>
  <c r="BQ23" i="61"/>
  <c r="BP23" i="61"/>
  <c r="BO23" i="61"/>
  <c r="BN23" i="61"/>
  <c r="BM23" i="61"/>
  <c r="BL23" i="61"/>
  <c r="BK23" i="61"/>
  <c r="BJ23" i="61"/>
  <c r="BI23" i="61"/>
  <c r="BH23" i="61"/>
  <c r="BG23" i="61"/>
  <c r="BF23" i="61"/>
  <c r="BE23" i="61"/>
  <c r="BD23" i="61"/>
  <c r="BC23" i="61"/>
  <c r="BB23" i="61"/>
  <c r="BA23" i="61"/>
  <c r="AZ23" i="61"/>
  <c r="AY23" i="61"/>
  <c r="AX23" i="61"/>
  <c r="AW23" i="61"/>
  <c r="AV23" i="61"/>
  <c r="AU23" i="61"/>
  <c r="AT23" i="61"/>
  <c r="AS23" i="61"/>
  <c r="AR23" i="61"/>
  <c r="AQ23" i="61"/>
  <c r="AP23" i="61"/>
  <c r="AO23" i="61"/>
  <c r="AN23" i="61"/>
  <c r="AM23" i="61"/>
  <c r="AL23" i="61"/>
  <c r="AK23" i="61"/>
  <c r="AJ23" i="61"/>
  <c r="AI23" i="61"/>
  <c r="AH23" i="61"/>
  <c r="AG23" i="61"/>
  <c r="AF23" i="61"/>
  <c r="AE23" i="61"/>
  <c r="AD23" i="61"/>
  <c r="AC23" i="61"/>
  <c r="AB23" i="61"/>
  <c r="AA23" i="61"/>
  <c r="Z23" i="61"/>
  <c r="Y23" i="61"/>
  <c r="X23" i="61"/>
  <c r="W23" i="61"/>
  <c r="V23" i="61"/>
  <c r="U23" i="61"/>
  <c r="T23" i="61"/>
  <c r="S23" i="61"/>
  <c r="R23" i="61"/>
  <c r="Q23" i="61"/>
  <c r="P23" i="61"/>
  <c r="O23" i="61"/>
  <c r="N23" i="61"/>
  <c r="M23" i="61"/>
  <c r="L23" i="61"/>
  <c r="K23" i="61"/>
  <c r="J23" i="61"/>
  <c r="I23" i="61"/>
  <c r="H23" i="61"/>
  <c r="G23" i="61"/>
  <c r="F23" i="61"/>
  <c r="E23" i="61"/>
  <c r="D23" i="61"/>
  <c r="C23" i="61"/>
  <c r="B23" i="61"/>
  <c r="GU22" i="61"/>
  <c r="GT22" i="61"/>
  <c r="GS22" i="61"/>
  <c r="GR22" i="61"/>
  <c r="GQ22" i="61"/>
  <c r="GP22" i="61"/>
  <c r="GO22" i="61"/>
  <c r="GN22" i="61"/>
  <c r="GM22" i="61"/>
  <c r="GL22" i="61"/>
  <c r="GK22" i="61"/>
  <c r="GJ22" i="61"/>
  <c r="GI22" i="61"/>
  <c r="GH22" i="61"/>
  <c r="GG22" i="61"/>
  <c r="GF22" i="61"/>
  <c r="GE22" i="61"/>
  <c r="GD22" i="61"/>
  <c r="GC22" i="61"/>
  <c r="GB22" i="61"/>
  <c r="GA22" i="61"/>
  <c r="FZ22" i="61"/>
  <c r="FY22" i="61"/>
  <c r="FX22" i="61"/>
  <c r="FW22" i="61"/>
  <c r="FV22" i="61"/>
  <c r="FU22" i="61"/>
  <c r="FT22" i="61"/>
  <c r="FS22" i="61"/>
  <c r="FR22" i="61"/>
  <c r="FQ22" i="61"/>
  <c r="FP22" i="61"/>
  <c r="FO22" i="61"/>
  <c r="FN22" i="61"/>
  <c r="FM22" i="61"/>
  <c r="FL22" i="61"/>
  <c r="FK22" i="61"/>
  <c r="FJ22" i="61"/>
  <c r="FI22" i="61"/>
  <c r="FH22" i="61"/>
  <c r="FG22" i="61"/>
  <c r="FF22" i="61"/>
  <c r="FE22" i="61"/>
  <c r="FD22" i="61"/>
  <c r="FC22" i="61"/>
  <c r="FB22" i="61"/>
  <c r="FA22" i="61"/>
  <c r="EZ22" i="61"/>
  <c r="EY22" i="61"/>
  <c r="EX22" i="61"/>
  <c r="EW22" i="61"/>
  <c r="EV22" i="61"/>
  <c r="EU22" i="61"/>
  <c r="ET22" i="61"/>
  <c r="ES22" i="61"/>
  <c r="ER22" i="61"/>
  <c r="EQ22" i="61"/>
  <c r="EP22" i="61"/>
  <c r="EO22" i="61"/>
  <c r="EN22" i="61"/>
  <c r="EM22" i="61"/>
  <c r="EL22" i="61"/>
  <c r="EK22" i="61"/>
  <c r="EJ22" i="61"/>
  <c r="EI22" i="61"/>
  <c r="EH22" i="61"/>
  <c r="EG22" i="61"/>
  <c r="EF22" i="61"/>
  <c r="EE22" i="61"/>
  <c r="ED22" i="61"/>
  <c r="EC22" i="61"/>
  <c r="EB22" i="61"/>
  <c r="EA22" i="61"/>
  <c r="DZ22" i="61"/>
  <c r="DY22" i="61"/>
  <c r="DX22" i="61"/>
  <c r="DW22" i="61"/>
  <c r="DV22" i="61"/>
  <c r="DU22" i="61"/>
  <c r="DT22" i="61"/>
  <c r="DS22" i="61"/>
  <c r="DR22" i="61"/>
  <c r="DQ22" i="61"/>
  <c r="DP22" i="61"/>
  <c r="DO22" i="61"/>
  <c r="DN22" i="61"/>
  <c r="DM22" i="61"/>
  <c r="DL22" i="61"/>
  <c r="DK22" i="61"/>
  <c r="DJ22" i="61"/>
  <c r="DI22" i="61"/>
  <c r="DH22" i="61"/>
  <c r="DG22" i="61"/>
  <c r="DF22" i="61"/>
  <c r="DE22" i="61"/>
  <c r="DD22" i="61"/>
  <c r="DC22" i="61"/>
  <c r="DB22" i="61"/>
  <c r="DA22" i="61"/>
  <c r="CZ22" i="61"/>
  <c r="CY22" i="61"/>
  <c r="CX22" i="61"/>
  <c r="CW22" i="61"/>
  <c r="CV22" i="61"/>
  <c r="CU22" i="61"/>
  <c r="CT22" i="61"/>
  <c r="CS22" i="61"/>
  <c r="CR22" i="61"/>
  <c r="CQ22" i="61"/>
  <c r="CP22" i="61"/>
  <c r="CO22" i="61"/>
  <c r="CN22" i="61"/>
  <c r="CM22" i="61"/>
  <c r="CL22" i="61"/>
  <c r="CK22" i="61"/>
  <c r="CJ22" i="61"/>
  <c r="CI22" i="61"/>
  <c r="CH22" i="61"/>
  <c r="CG22" i="61"/>
  <c r="CF22" i="61"/>
  <c r="CE22" i="61"/>
  <c r="CD22" i="61"/>
  <c r="CC22" i="61"/>
  <c r="CB22" i="61"/>
  <c r="CA22" i="61"/>
  <c r="BZ22" i="61"/>
  <c r="BY22" i="61"/>
  <c r="BX22" i="61"/>
  <c r="BW22" i="61"/>
  <c r="BV22" i="61"/>
  <c r="BU22" i="61"/>
  <c r="BT22" i="61"/>
  <c r="BS22" i="61"/>
  <c r="BR22" i="61"/>
  <c r="BQ22" i="61"/>
  <c r="BP22" i="61"/>
  <c r="BO22" i="61"/>
  <c r="BN22" i="61"/>
  <c r="BM22" i="61"/>
  <c r="BL22" i="61"/>
  <c r="BK22" i="61"/>
  <c r="BJ22" i="61"/>
  <c r="BI22" i="61"/>
  <c r="BH22" i="61"/>
  <c r="BG22" i="61"/>
  <c r="BF22" i="61"/>
  <c r="BE22" i="61"/>
  <c r="BD22" i="61"/>
  <c r="BC22" i="61"/>
  <c r="BB22" i="61"/>
  <c r="BA22" i="61"/>
  <c r="AZ22" i="61"/>
  <c r="AY22" i="61"/>
  <c r="AX22" i="61"/>
  <c r="AW22" i="61"/>
  <c r="AV22" i="61"/>
  <c r="AU22" i="61"/>
  <c r="AT22" i="61"/>
  <c r="AS22" i="61"/>
  <c r="AR22" i="61"/>
  <c r="AQ22" i="61"/>
  <c r="AP22" i="61"/>
  <c r="AO22" i="61"/>
  <c r="AN22" i="61"/>
  <c r="AM22" i="61"/>
  <c r="AL22" i="61"/>
  <c r="AK22" i="61"/>
  <c r="AJ22" i="61"/>
  <c r="AI22" i="61"/>
  <c r="AH22" i="61"/>
  <c r="AG22" i="61"/>
  <c r="AF22" i="61"/>
  <c r="AE22" i="61"/>
  <c r="AD22" i="61"/>
  <c r="AC22" i="61"/>
  <c r="AB22" i="61"/>
  <c r="AA22" i="61"/>
  <c r="Z22" i="61"/>
  <c r="Y22" i="61"/>
  <c r="X22" i="61"/>
  <c r="W22" i="61"/>
  <c r="V22" i="61"/>
  <c r="U22" i="61"/>
  <c r="T22" i="61"/>
  <c r="S22" i="61"/>
  <c r="R22" i="61"/>
  <c r="Q22" i="61"/>
  <c r="P22" i="61"/>
  <c r="O22" i="61"/>
  <c r="N22" i="61"/>
  <c r="M22" i="61"/>
  <c r="L22" i="61"/>
  <c r="K22" i="61"/>
  <c r="J22" i="61"/>
  <c r="I22" i="61"/>
  <c r="H22" i="61"/>
  <c r="G22" i="61"/>
  <c r="F22" i="61"/>
  <c r="E22" i="61"/>
  <c r="D22" i="61"/>
  <c r="C22" i="61"/>
  <c r="B22" i="61"/>
  <c r="GU20" i="61"/>
  <c r="GT20" i="61"/>
  <c r="GS20" i="61"/>
  <c r="GR20" i="61"/>
  <c r="GQ20" i="61"/>
  <c r="GP20" i="61"/>
  <c r="GO20" i="61"/>
  <c r="GN20" i="61"/>
  <c r="GM20" i="61"/>
  <c r="GL20" i="61"/>
  <c r="GK20" i="61"/>
  <c r="GJ20" i="61"/>
  <c r="GI20" i="61"/>
  <c r="GH20" i="61"/>
  <c r="GG20" i="61"/>
  <c r="GF20" i="61"/>
  <c r="GE20" i="61"/>
  <c r="GD20" i="61"/>
  <c r="GC20" i="61"/>
  <c r="GB20" i="61"/>
  <c r="GA20" i="61"/>
  <c r="FZ20" i="61"/>
  <c r="FY20" i="61"/>
  <c r="FX20" i="61"/>
  <c r="FW20" i="61"/>
  <c r="FV20" i="61"/>
  <c r="FU20" i="61"/>
  <c r="FT20" i="61"/>
  <c r="FS20" i="61"/>
  <c r="FR20" i="61"/>
  <c r="FQ20" i="61"/>
  <c r="FP20" i="61"/>
  <c r="FO20" i="61"/>
  <c r="FN20" i="61"/>
  <c r="FM20" i="61"/>
  <c r="FL20" i="61"/>
  <c r="FK20" i="61"/>
  <c r="FJ20" i="61"/>
  <c r="FI20" i="61"/>
  <c r="FH20" i="61"/>
  <c r="FG20" i="61"/>
  <c r="FF20" i="61"/>
  <c r="FE20" i="61"/>
  <c r="FD20" i="61"/>
  <c r="FC20" i="61"/>
  <c r="FB20" i="61"/>
  <c r="FA20" i="61"/>
  <c r="EZ20" i="61"/>
  <c r="EY20" i="61"/>
  <c r="EX20" i="61"/>
  <c r="EW20" i="61"/>
  <c r="EV20" i="61"/>
  <c r="EU20" i="61"/>
  <c r="ET20" i="61"/>
  <c r="ES20" i="61"/>
  <c r="ER20" i="61"/>
  <c r="EQ20" i="61"/>
  <c r="EP20" i="61"/>
  <c r="EO20" i="61"/>
  <c r="EN20" i="61"/>
  <c r="EM20" i="61"/>
  <c r="EL20" i="61"/>
  <c r="EK20" i="61"/>
  <c r="EJ20" i="61"/>
  <c r="EI20" i="61"/>
  <c r="EH20" i="61"/>
  <c r="EG20" i="61"/>
  <c r="EF20" i="61"/>
  <c r="EE20" i="61"/>
  <c r="ED20" i="61"/>
  <c r="EC20" i="61"/>
  <c r="EB20" i="61"/>
  <c r="EA20" i="61"/>
  <c r="DZ20" i="61"/>
  <c r="DY20" i="61"/>
  <c r="DX20" i="61"/>
  <c r="DW20" i="61"/>
  <c r="DV20" i="61"/>
  <c r="DU20" i="61"/>
  <c r="DT20" i="61"/>
  <c r="DS20" i="61"/>
  <c r="DR20" i="61"/>
  <c r="DQ20" i="61"/>
  <c r="DP20" i="61"/>
  <c r="DO20" i="61"/>
  <c r="DN20" i="61"/>
  <c r="DM20" i="61"/>
  <c r="DL20" i="61"/>
  <c r="DK20" i="61"/>
  <c r="DJ20" i="61"/>
  <c r="DI20" i="61"/>
  <c r="DH20" i="61"/>
  <c r="DG20" i="61"/>
  <c r="DF20" i="61"/>
  <c r="DE20" i="61"/>
  <c r="DD20" i="61"/>
  <c r="DC20" i="61"/>
  <c r="DB20" i="61"/>
  <c r="DA20" i="61"/>
  <c r="CZ20" i="61"/>
  <c r="CY20" i="61"/>
  <c r="CX20" i="61"/>
  <c r="CW20" i="61"/>
  <c r="CV20" i="61"/>
  <c r="CU20" i="61"/>
  <c r="CT20" i="61"/>
  <c r="CS20" i="61"/>
  <c r="CR20" i="61"/>
  <c r="CQ20" i="61"/>
  <c r="CP20" i="61"/>
  <c r="CO20" i="61"/>
  <c r="CN20" i="61"/>
  <c r="CM20" i="61"/>
  <c r="CL20" i="61"/>
  <c r="CK20" i="61"/>
  <c r="CJ20" i="61"/>
  <c r="CI20" i="61"/>
  <c r="CH20" i="61"/>
  <c r="CG20" i="61"/>
  <c r="CF20" i="61"/>
  <c r="CE20" i="61"/>
  <c r="CD20" i="61"/>
  <c r="CC20" i="61"/>
  <c r="CB20" i="61"/>
  <c r="CA20" i="61"/>
  <c r="BZ20" i="61"/>
  <c r="BY20" i="61"/>
  <c r="BX20" i="61"/>
  <c r="BW20" i="61"/>
  <c r="BV20" i="61"/>
  <c r="BU20" i="61"/>
  <c r="BT20" i="61"/>
  <c r="BS20" i="61"/>
  <c r="BR20" i="61"/>
  <c r="BQ20" i="61"/>
  <c r="BP20" i="61"/>
  <c r="BO20" i="61"/>
  <c r="BN20" i="61"/>
  <c r="BM20" i="61"/>
  <c r="BL20" i="61"/>
  <c r="BK20" i="61"/>
  <c r="BJ20" i="61"/>
  <c r="BI20" i="61"/>
  <c r="BH20" i="61"/>
  <c r="BG20" i="61"/>
  <c r="BF20" i="61"/>
  <c r="BE20" i="61"/>
  <c r="BD20" i="61"/>
  <c r="BC20" i="61"/>
  <c r="BB20" i="61"/>
  <c r="BA20" i="61"/>
  <c r="AZ20" i="61"/>
  <c r="AY20" i="61"/>
  <c r="AX20" i="61"/>
  <c r="AW20" i="61"/>
  <c r="AV20" i="61"/>
  <c r="AU20" i="61"/>
  <c r="AT20" i="61"/>
  <c r="AS20" i="61"/>
  <c r="AR20" i="61"/>
  <c r="AQ20" i="61"/>
  <c r="AP20" i="61"/>
  <c r="AO20" i="61"/>
  <c r="AN20" i="61"/>
  <c r="AM20" i="61"/>
  <c r="AL20" i="61"/>
  <c r="AK20" i="61"/>
  <c r="AJ20" i="61"/>
  <c r="AI20" i="61"/>
  <c r="AH20" i="61"/>
  <c r="AG20" i="61"/>
  <c r="AF20" i="61"/>
  <c r="AE20" i="61"/>
  <c r="AD20" i="61"/>
  <c r="AC20" i="61"/>
  <c r="AB20" i="61"/>
  <c r="AA20" i="61"/>
  <c r="Z20" i="61"/>
  <c r="Y20" i="61"/>
  <c r="X20" i="61"/>
  <c r="W20" i="61"/>
  <c r="V20" i="61"/>
  <c r="U20" i="61"/>
  <c r="T20" i="61"/>
  <c r="S20" i="61"/>
  <c r="R20" i="61"/>
  <c r="Q20" i="61"/>
  <c r="P20" i="61"/>
  <c r="O20" i="61"/>
  <c r="N20" i="61"/>
  <c r="M20" i="61"/>
  <c r="L20" i="61"/>
  <c r="K20" i="61"/>
  <c r="J20" i="61"/>
  <c r="I20" i="61"/>
  <c r="H20" i="61"/>
  <c r="G20" i="61"/>
  <c r="F20" i="61"/>
  <c r="E20" i="61"/>
  <c r="D20" i="61"/>
  <c r="C20" i="61"/>
  <c r="B20" i="61"/>
  <c r="GU19" i="61"/>
  <c r="GT19" i="61"/>
  <c r="GS19" i="61"/>
  <c r="GR19" i="61"/>
  <c r="GQ19" i="61"/>
  <c r="GP19" i="61"/>
  <c r="GO19" i="61"/>
  <c r="GN19" i="61"/>
  <c r="GM19" i="61"/>
  <c r="GL19" i="61"/>
  <c r="GK19" i="61"/>
  <c r="GJ19" i="61"/>
  <c r="GI19" i="61"/>
  <c r="GH19" i="61"/>
  <c r="GG19" i="61"/>
  <c r="GF19" i="61"/>
  <c r="GE19" i="61"/>
  <c r="GD19" i="61"/>
  <c r="GC19" i="61"/>
  <c r="GB19" i="61"/>
  <c r="GA19" i="61"/>
  <c r="FZ19" i="61"/>
  <c r="FY19" i="61"/>
  <c r="FX19" i="61"/>
  <c r="FW19" i="61"/>
  <c r="FV19" i="61"/>
  <c r="FU19" i="61"/>
  <c r="FT19" i="61"/>
  <c r="FS19" i="61"/>
  <c r="FR19" i="61"/>
  <c r="FQ19" i="61"/>
  <c r="FP19" i="61"/>
  <c r="FO19" i="61"/>
  <c r="FN19" i="61"/>
  <c r="FM19" i="61"/>
  <c r="FL19" i="61"/>
  <c r="FK19" i="61"/>
  <c r="FJ19" i="61"/>
  <c r="FI19" i="61"/>
  <c r="FH19" i="61"/>
  <c r="FG19" i="61"/>
  <c r="FF19" i="61"/>
  <c r="FE19" i="61"/>
  <c r="FD19" i="61"/>
  <c r="FC19" i="61"/>
  <c r="FB19" i="61"/>
  <c r="FA19" i="61"/>
  <c r="EZ19" i="61"/>
  <c r="EY19" i="61"/>
  <c r="EX19" i="61"/>
  <c r="EW19" i="61"/>
  <c r="EV19" i="61"/>
  <c r="EU19" i="61"/>
  <c r="ET19" i="61"/>
  <c r="ES19" i="61"/>
  <c r="ER19" i="61"/>
  <c r="EQ19" i="61"/>
  <c r="EP19" i="61"/>
  <c r="EO19" i="61"/>
  <c r="EN19" i="61"/>
  <c r="EM19" i="61"/>
  <c r="EL19" i="61"/>
  <c r="EK19" i="61"/>
  <c r="EJ19" i="61"/>
  <c r="EI19" i="61"/>
  <c r="EH19" i="61"/>
  <c r="EG19" i="61"/>
  <c r="EF19" i="61"/>
  <c r="EE19" i="61"/>
  <c r="ED19" i="61"/>
  <c r="EC19" i="61"/>
  <c r="EB19" i="61"/>
  <c r="EA19" i="61"/>
  <c r="DZ19" i="61"/>
  <c r="DY19" i="61"/>
  <c r="DX19" i="61"/>
  <c r="DW19" i="61"/>
  <c r="DV19" i="61"/>
  <c r="DU19" i="61"/>
  <c r="DT19" i="61"/>
  <c r="DS19" i="61"/>
  <c r="DR19" i="61"/>
  <c r="DQ19" i="61"/>
  <c r="DP19" i="61"/>
  <c r="DO19" i="61"/>
  <c r="DN19" i="61"/>
  <c r="DM19" i="61"/>
  <c r="DL19" i="61"/>
  <c r="DK19" i="61"/>
  <c r="DJ19" i="61"/>
  <c r="DI19" i="61"/>
  <c r="DH19" i="61"/>
  <c r="DG19" i="61"/>
  <c r="DF19" i="61"/>
  <c r="DE19" i="61"/>
  <c r="DD19" i="61"/>
  <c r="DC19" i="61"/>
  <c r="DB19" i="61"/>
  <c r="DA19" i="61"/>
  <c r="CZ19" i="61"/>
  <c r="CY19" i="61"/>
  <c r="CX19" i="61"/>
  <c r="CW19" i="61"/>
  <c r="CV19" i="61"/>
  <c r="CU19" i="61"/>
  <c r="CT19" i="61"/>
  <c r="CS19" i="61"/>
  <c r="CR19" i="61"/>
  <c r="CQ19" i="61"/>
  <c r="CP19" i="61"/>
  <c r="CO19" i="61"/>
  <c r="CN19" i="61"/>
  <c r="CM19" i="61"/>
  <c r="CL19" i="61"/>
  <c r="CK19" i="61"/>
  <c r="CJ19" i="61"/>
  <c r="CI19" i="61"/>
  <c r="CH19" i="61"/>
  <c r="CG19" i="61"/>
  <c r="CF19" i="61"/>
  <c r="CE19" i="61"/>
  <c r="CD19" i="61"/>
  <c r="CC19" i="61"/>
  <c r="CB19" i="61"/>
  <c r="CA19" i="61"/>
  <c r="BZ19" i="61"/>
  <c r="BY19" i="61"/>
  <c r="BX19" i="61"/>
  <c r="BW19" i="61"/>
  <c r="BV19" i="61"/>
  <c r="BU19" i="61"/>
  <c r="BT19" i="61"/>
  <c r="BS19" i="61"/>
  <c r="BR19" i="61"/>
  <c r="BQ19" i="61"/>
  <c r="BP19" i="61"/>
  <c r="BO19" i="61"/>
  <c r="BN19" i="61"/>
  <c r="BM19" i="61"/>
  <c r="BL19" i="61"/>
  <c r="BK19" i="61"/>
  <c r="BJ19" i="61"/>
  <c r="BI19" i="61"/>
  <c r="BH19" i="61"/>
  <c r="BG19" i="61"/>
  <c r="BF19" i="61"/>
  <c r="BE19" i="61"/>
  <c r="BD19" i="61"/>
  <c r="BC19" i="61"/>
  <c r="BB19" i="61"/>
  <c r="BA19" i="61"/>
  <c r="AZ19" i="61"/>
  <c r="AY19" i="61"/>
  <c r="AX19" i="61"/>
  <c r="AW19" i="61"/>
  <c r="AV19" i="61"/>
  <c r="AU19" i="61"/>
  <c r="AT19" i="61"/>
  <c r="AS19" i="61"/>
  <c r="AR19" i="61"/>
  <c r="AQ19" i="61"/>
  <c r="AP19" i="61"/>
  <c r="AO19" i="61"/>
  <c r="AN19" i="61"/>
  <c r="AM19" i="61"/>
  <c r="AL19" i="61"/>
  <c r="AK19" i="61"/>
  <c r="AJ19" i="61"/>
  <c r="AI19" i="61"/>
  <c r="AH19" i="61"/>
  <c r="AG19" i="61"/>
  <c r="AF19" i="61"/>
  <c r="AE19" i="61"/>
  <c r="AD19" i="61"/>
  <c r="AC19" i="61"/>
  <c r="AB19" i="61"/>
  <c r="AA19" i="61"/>
  <c r="Z19" i="61"/>
  <c r="Y19" i="61"/>
  <c r="X19" i="61"/>
  <c r="W19" i="61"/>
  <c r="V19" i="61"/>
  <c r="U19" i="61"/>
  <c r="T19" i="61"/>
  <c r="S19" i="61"/>
  <c r="R19" i="61"/>
  <c r="Q19" i="61"/>
  <c r="P19" i="61"/>
  <c r="O19" i="61"/>
  <c r="N19" i="61"/>
  <c r="M19" i="61"/>
  <c r="L19" i="61"/>
  <c r="K19" i="61"/>
  <c r="J19" i="61"/>
  <c r="I19" i="61"/>
  <c r="H19" i="61"/>
  <c r="G19" i="61"/>
  <c r="F19" i="61"/>
  <c r="E19" i="61"/>
  <c r="D19" i="61"/>
  <c r="C19" i="61"/>
  <c r="B19" i="61"/>
  <c r="GU17" i="61"/>
  <c r="GT17" i="61"/>
  <c r="GS17" i="61"/>
  <c r="GR17" i="61"/>
  <c r="GQ17" i="61"/>
  <c r="GP17" i="61"/>
  <c r="GO17" i="61"/>
  <c r="GN17" i="61"/>
  <c r="GM17" i="61"/>
  <c r="GL17" i="61"/>
  <c r="GK17" i="61"/>
  <c r="GJ17" i="61"/>
  <c r="GI17" i="61"/>
  <c r="GH17" i="61"/>
  <c r="GG17" i="61"/>
  <c r="GF17" i="61"/>
  <c r="GE17" i="61"/>
  <c r="GD17" i="61"/>
  <c r="GC17" i="61"/>
  <c r="GB17" i="61"/>
  <c r="GA17" i="61"/>
  <c r="FZ17" i="61"/>
  <c r="FY17" i="61"/>
  <c r="FX17" i="61"/>
  <c r="FW17" i="61"/>
  <c r="FV17" i="61"/>
  <c r="FU17" i="61"/>
  <c r="FT17" i="61"/>
  <c r="FS17" i="61"/>
  <c r="FR17" i="61"/>
  <c r="FQ17" i="61"/>
  <c r="FP17" i="61"/>
  <c r="FO17" i="61"/>
  <c r="FN17" i="61"/>
  <c r="FM17" i="61"/>
  <c r="FL17" i="61"/>
  <c r="FK17" i="61"/>
  <c r="FJ17" i="61"/>
  <c r="FI17" i="61"/>
  <c r="FH17" i="61"/>
  <c r="FG17" i="61"/>
  <c r="FF17" i="61"/>
  <c r="FE17" i="61"/>
  <c r="FD17" i="61"/>
  <c r="FC17" i="61"/>
  <c r="FB17" i="61"/>
  <c r="FA17" i="61"/>
  <c r="EZ17" i="61"/>
  <c r="EY17" i="61"/>
  <c r="EX17" i="61"/>
  <c r="EW17" i="61"/>
  <c r="EV17" i="61"/>
  <c r="EU17" i="61"/>
  <c r="ET17" i="61"/>
  <c r="ES17" i="61"/>
  <c r="ER17" i="61"/>
  <c r="EQ17" i="61"/>
  <c r="EP17" i="61"/>
  <c r="EO17" i="61"/>
  <c r="EN17" i="61"/>
  <c r="EM17" i="61"/>
  <c r="EL17" i="61"/>
  <c r="EK17" i="61"/>
  <c r="EJ17" i="61"/>
  <c r="EI17" i="61"/>
  <c r="EH17" i="61"/>
  <c r="EG17" i="61"/>
  <c r="EF17" i="61"/>
  <c r="EE17" i="61"/>
  <c r="ED17" i="61"/>
  <c r="EC17" i="61"/>
  <c r="EB17" i="61"/>
  <c r="EA17" i="61"/>
  <c r="DZ17" i="61"/>
  <c r="DY17" i="61"/>
  <c r="DX17" i="61"/>
  <c r="DW17" i="61"/>
  <c r="DV17" i="61"/>
  <c r="DU17" i="61"/>
  <c r="DT17" i="61"/>
  <c r="DS17" i="61"/>
  <c r="DR17" i="61"/>
  <c r="DQ17" i="61"/>
  <c r="DP17" i="61"/>
  <c r="DO17" i="61"/>
  <c r="DN17" i="61"/>
  <c r="DM17" i="61"/>
  <c r="DL17" i="61"/>
  <c r="DK17" i="61"/>
  <c r="DJ17" i="61"/>
  <c r="DI17" i="61"/>
  <c r="DH17" i="61"/>
  <c r="DG17" i="61"/>
  <c r="DF17" i="61"/>
  <c r="DE17" i="61"/>
  <c r="DD17" i="61"/>
  <c r="DC17" i="61"/>
  <c r="DB17" i="61"/>
  <c r="DA17" i="61"/>
  <c r="CZ17" i="61"/>
  <c r="CY17" i="61"/>
  <c r="CX17" i="61"/>
  <c r="CW17" i="61"/>
  <c r="CV17" i="61"/>
  <c r="CU17" i="61"/>
  <c r="CT17" i="61"/>
  <c r="CS17" i="61"/>
  <c r="CR17" i="61"/>
  <c r="CQ17" i="61"/>
  <c r="CP17" i="61"/>
  <c r="CO17" i="61"/>
  <c r="CN17" i="61"/>
  <c r="CM17" i="61"/>
  <c r="CL17" i="61"/>
  <c r="CK17" i="61"/>
  <c r="CJ17" i="61"/>
  <c r="CI17" i="61"/>
  <c r="CH17" i="61"/>
  <c r="CG17" i="61"/>
  <c r="CF17" i="61"/>
  <c r="CE17" i="61"/>
  <c r="CD17" i="61"/>
  <c r="CC17" i="61"/>
  <c r="CB17" i="61"/>
  <c r="CA17" i="61"/>
  <c r="BZ17" i="61"/>
  <c r="BY17" i="61"/>
  <c r="BX17" i="61"/>
  <c r="BW17" i="61"/>
  <c r="BV17" i="61"/>
  <c r="BU17" i="61"/>
  <c r="BT17" i="61"/>
  <c r="BS17" i="61"/>
  <c r="BR17" i="61"/>
  <c r="BQ17" i="61"/>
  <c r="BP17" i="61"/>
  <c r="BO17" i="61"/>
  <c r="BN17" i="61"/>
  <c r="BM17" i="61"/>
  <c r="BL17" i="61"/>
  <c r="BK17" i="61"/>
  <c r="BJ17" i="61"/>
  <c r="BI17" i="61"/>
  <c r="BH17" i="61"/>
  <c r="BG17" i="61"/>
  <c r="BF17" i="61"/>
  <c r="BE17" i="61"/>
  <c r="BD17" i="61"/>
  <c r="BC17" i="61"/>
  <c r="BB17" i="61"/>
  <c r="BA17" i="61"/>
  <c r="AZ17" i="61"/>
  <c r="AY17" i="61"/>
  <c r="AX17" i="61"/>
  <c r="AW17" i="61"/>
  <c r="AV17" i="61"/>
  <c r="AU17" i="61"/>
  <c r="AT17" i="61"/>
  <c r="AS17" i="61"/>
  <c r="AR17" i="61"/>
  <c r="AQ17" i="61"/>
  <c r="AP17" i="61"/>
  <c r="AO17" i="61"/>
  <c r="AN17" i="61"/>
  <c r="AM17" i="61"/>
  <c r="AL17" i="61"/>
  <c r="AK17" i="61"/>
  <c r="AJ17" i="61"/>
  <c r="AI17" i="61"/>
  <c r="AH17" i="61"/>
  <c r="AG17" i="61"/>
  <c r="AF17" i="61"/>
  <c r="AE17" i="61"/>
  <c r="AD17" i="61"/>
  <c r="AC17" i="61"/>
  <c r="AB17" i="61"/>
  <c r="AA17" i="61"/>
  <c r="Z17" i="61"/>
  <c r="Y17" i="61"/>
  <c r="X17" i="61"/>
  <c r="W17" i="61"/>
  <c r="V17" i="61"/>
  <c r="U17" i="61"/>
  <c r="T17" i="61"/>
  <c r="S17" i="61"/>
  <c r="R17" i="61"/>
  <c r="Q17" i="61"/>
  <c r="P17" i="61"/>
  <c r="O17" i="61"/>
  <c r="N17" i="61"/>
  <c r="M17" i="61"/>
  <c r="L17" i="61"/>
  <c r="K17" i="61"/>
  <c r="J17" i="61"/>
  <c r="I17" i="61"/>
  <c r="H17" i="61"/>
  <c r="G17" i="61"/>
  <c r="F17" i="61"/>
  <c r="E17" i="61"/>
  <c r="D17" i="61"/>
  <c r="C17" i="61"/>
  <c r="B17" i="61"/>
  <c r="GU16" i="61"/>
  <c r="GT16" i="61"/>
  <c r="GS16" i="61"/>
  <c r="GR16" i="61"/>
  <c r="GQ16" i="61"/>
  <c r="GP16" i="61"/>
  <c r="GO16" i="61"/>
  <c r="GN16" i="61"/>
  <c r="GM16" i="61"/>
  <c r="GL16" i="61"/>
  <c r="GK16" i="61"/>
  <c r="GJ16" i="61"/>
  <c r="GI16" i="61"/>
  <c r="GH16" i="61"/>
  <c r="GG16" i="61"/>
  <c r="GF16" i="61"/>
  <c r="GE16" i="61"/>
  <c r="GD16" i="61"/>
  <c r="GC16" i="61"/>
  <c r="GB16" i="61"/>
  <c r="GA16" i="61"/>
  <c r="FZ16" i="61"/>
  <c r="FY16" i="61"/>
  <c r="FX16" i="61"/>
  <c r="FW16" i="61"/>
  <c r="FV16" i="61"/>
  <c r="FU16" i="61"/>
  <c r="FT16" i="61"/>
  <c r="FS16" i="61"/>
  <c r="FR16" i="61"/>
  <c r="FQ16" i="61"/>
  <c r="FP16" i="61"/>
  <c r="FO16" i="61"/>
  <c r="FN16" i="61"/>
  <c r="FM16" i="61"/>
  <c r="FL16" i="61"/>
  <c r="FK16" i="61"/>
  <c r="FJ16" i="61"/>
  <c r="FI16" i="61"/>
  <c r="FH16" i="61"/>
  <c r="FG16" i="61"/>
  <c r="FF16" i="61"/>
  <c r="FE16" i="61"/>
  <c r="FD16" i="61"/>
  <c r="FC16" i="61"/>
  <c r="FB16" i="61"/>
  <c r="FA16" i="61"/>
  <c r="EZ16" i="61"/>
  <c r="EY16" i="61"/>
  <c r="EX16" i="61"/>
  <c r="EW16" i="61"/>
  <c r="EV16" i="61"/>
  <c r="EU16" i="61"/>
  <c r="ET16" i="61"/>
  <c r="ES16" i="61"/>
  <c r="ER16" i="61"/>
  <c r="EQ16" i="61"/>
  <c r="EP16" i="61"/>
  <c r="EO16" i="61"/>
  <c r="EN16" i="61"/>
  <c r="EM16" i="61"/>
  <c r="EL16" i="61"/>
  <c r="EK16" i="61"/>
  <c r="EJ16" i="61"/>
  <c r="EI16" i="61"/>
  <c r="EH16" i="61"/>
  <c r="EG16" i="61"/>
  <c r="EF16" i="61"/>
  <c r="EE16" i="61"/>
  <c r="ED16" i="61"/>
  <c r="EC16" i="61"/>
  <c r="EB16" i="61"/>
  <c r="EA16" i="61"/>
  <c r="DZ16" i="61"/>
  <c r="DY16" i="61"/>
  <c r="DX16" i="61"/>
  <c r="DW16" i="61"/>
  <c r="DV16" i="61"/>
  <c r="DU16" i="61"/>
  <c r="DT16" i="61"/>
  <c r="DS16" i="61"/>
  <c r="DR16" i="61"/>
  <c r="DQ16" i="61"/>
  <c r="DP16" i="61"/>
  <c r="DO16" i="61"/>
  <c r="DN16" i="61"/>
  <c r="DM16" i="61"/>
  <c r="DL16" i="61"/>
  <c r="DK16" i="61"/>
  <c r="DJ16" i="61"/>
  <c r="DI16" i="61"/>
  <c r="DH16" i="61"/>
  <c r="DG16" i="61"/>
  <c r="DF16" i="61"/>
  <c r="DE16" i="61"/>
  <c r="DD16" i="61"/>
  <c r="DC16" i="61"/>
  <c r="DB16" i="61"/>
  <c r="DA16" i="61"/>
  <c r="CZ16" i="61"/>
  <c r="CY16" i="61"/>
  <c r="CX16" i="61"/>
  <c r="CW16" i="61"/>
  <c r="CV16" i="61"/>
  <c r="CU16" i="61"/>
  <c r="CT16" i="61"/>
  <c r="CS16" i="61"/>
  <c r="CR16" i="61"/>
  <c r="CQ16" i="61"/>
  <c r="CP16" i="61"/>
  <c r="CO16" i="61"/>
  <c r="CN16" i="61"/>
  <c r="CM16" i="61"/>
  <c r="CL16" i="61"/>
  <c r="CK16" i="61"/>
  <c r="CJ16" i="61"/>
  <c r="CI16" i="61"/>
  <c r="CH16" i="61"/>
  <c r="CG16" i="61"/>
  <c r="CF16" i="61"/>
  <c r="CE16" i="61"/>
  <c r="CD16" i="61"/>
  <c r="CC16" i="61"/>
  <c r="CB16" i="61"/>
  <c r="CA16" i="61"/>
  <c r="BZ16" i="61"/>
  <c r="BY16" i="61"/>
  <c r="BX16" i="61"/>
  <c r="BW16" i="61"/>
  <c r="BV16" i="61"/>
  <c r="BU16" i="61"/>
  <c r="BT16" i="61"/>
  <c r="BS16" i="61"/>
  <c r="BR16" i="61"/>
  <c r="BQ16" i="61"/>
  <c r="BP16" i="61"/>
  <c r="BO16" i="61"/>
  <c r="BN16" i="61"/>
  <c r="BM16" i="61"/>
  <c r="BL16" i="61"/>
  <c r="BK16" i="61"/>
  <c r="BJ16" i="61"/>
  <c r="BI16" i="61"/>
  <c r="BH16" i="61"/>
  <c r="BG16" i="61"/>
  <c r="BF16" i="61"/>
  <c r="BE16" i="61"/>
  <c r="BD16" i="61"/>
  <c r="BC16" i="61"/>
  <c r="BB16" i="61"/>
  <c r="BA16" i="61"/>
  <c r="AZ16" i="61"/>
  <c r="AY16" i="61"/>
  <c r="AX16" i="61"/>
  <c r="AW16" i="61"/>
  <c r="AV16" i="61"/>
  <c r="AU16" i="61"/>
  <c r="AT16" i="61"/>
  <c r="AS16" i="61"/>
  <c r="AR16" i="61"/>
  <c r="AQ16" i="61"/>
  <c r="AP16" i="61"/>
  <c r="AO16" i="61"/>
  <c r="AN16" i="61"/>
  <c r="AM16" i="61"/>
  <c r="AL16" i="61"/>
  <c r="AK16" i="61"/>
  <c r="AJ16" i="61"/>
  <c r="AI16" i="61"/>
  <c r="AH16" i="61"/>
  <c r="AG16" i="61"/>
  <c r="AF16" i="61"/>
  <c r="AE16" i="61"/>
  <c r="AD16" i="61"/>
  <c r="AC16" i="61"/>
  <c r="AB16" i="61"/>
  <c r="AA16" i="61"/>
  <c r="Z16" i="61"/>
  <c r="Y16" i="61"/>
  <c r="X16" i="61"/>
  <c r="W16" i="61"/>
  <c r="V16" i="61"/>
  <c r="U16" i="61"/>
  <c r="T16" i="61"/>
  <c r="S16" i="61"/>
  <c r="R16" i="61"/>
  <c r="Q16" i="61"/>
  <c r="P16" i="61"/>
  <c r="O16" i="61"/>
  <c r="N16" i="61"/>
  <c r="M16" i="61"/>
  <c r="L16" i="61"/>
  <c r="K16" i="61"/>
  <c r="J16" i="61"/>
  <c r="I16" i="61"/>
  <c r="H16" i="61"/>
  <c r="G16" i="61"/>
  <c r="F16" i="61"/>
  <c r="E16" i="61"/>
  <c r="D16" i="61"/>
  <c r="C16" i="61"/>
  <c r="B16" i="61"/>
  <c r="GU14" i="61"/>
  <c r="GT14" i="61"/>
  <c r="GS14" i="61"/>
  <c r="GR14" i="61"/>
  <c r="GQ14" i="61"/>
  <c r="GP14" i="61"/>
  <c r="GO14" i="61"/>
  <c r="GN14" i="61"/>
  <c r="GM14" i="61"/>
  <c r="GL14" i="61"/>
  <c r="GK14" i="61"/>
  <c r="GJ14" i="61"/>
  <c r="GI14" i="61"/>
  <c r="GH14" i="61"/>
  <c r="GG14" i="61"/>
  <c r="GF14" i="61"/>
  <c r="GE14" i="61"/>
  <c r="GD14" i="61"/>
  <c r="GC14" i="61"/>
  <c r="GB14" i="61"/>
  <c r="GA14" i="61"/>
  <c r="FZ14" i="61"/>
  <c r="FY14" i="61"/>
  <c r="FX14" i="61"/>
  <c r="FW14" i="61"/>
  <c r="FV14" i="61"/>
  <c r="FU14" i="61"/>
  <c r="FT14" i="61"/>
  <c r="FS14" i="61"/>
  <c r="FR14" i="61"/>
  <c r="FQ14" i="61"/>
  <c r="FP14" i="61"/>
  <c r="FO14" i="61"/>
  <c r="FN14" i="61"/>
  <c r="FM14" i="61"/>
  <c r="FL14" i="61"/>
  <c r="FK14" i="61"/>
  <c r="FJ14" i="61"/>
  <c r="FI14" i="61"/>
  <c r="FH14" i="61"/>
  <c r="FG14" i="61"/>
  <c r="FF14" i="61"/>
  <c r="FE14" i="61"/>
  <c r="FD14" i="61"/>
  <c r="FC14" i="61"/>
  <c r="FB14" i="61"/>
  <c r="FA14" i="61"/>
  <c r="EZ14" i="61"/>
  <c r="EY14" i="61"/>
  <c r="EX14" i="61"/>
  <c r="EW14" i="61"/>
  <c r="EV14" i="61"/>
  <c r="EU14" i="61"/>
  <c r="ET14" i="61"/>
  <c r="ES14" i="61"/>
  <c r="ER14" i="61"/>
  <c r="EQ14" i="61"/>
  <c r="EP14" i="61"/>
  <c r="EO14" i="61"/>
  <c r="EN14" i="61"/>
  <c r="EM14" i="61"/>
  <c r="EL14" i="61"/>
  <c r="EK14" i="61"/>
  <c r="EJ14" i="61"/>
  <c r="EI14" i="61"/>
  <c r="EH14" i="61"/>
  <c r="EG14" i="61"/>
  <c r="EF14" i="61"/>
  <c r="EE14" i="61"/>
  <c r="ED14" i="61"/>
  <c r="EC14" i="61"/>
  <c r="EB14" i="61"/>
  <c r="EA14" i="61"/>
  <c r="DZ14" i="61"/>
  <c r="DY14" i="61"/>
  <c r="DX14" i="61"/>
  <c r="DW14" i="61"/>
  <c r="DV14" i="61"/>
  <c r="DU14" i="61"/>
  <c r="DT14" i="61"/>
  <c r="DS14" i="61"/>
  <c r="DR14" i="61"/>
  <c r="DQ14" i="61"/>
  <c r="DP14" i="61"/>
  <c r="DO14" i="61"/>
  <c r="DN14" i="61"/>
  <c r="DM14" i="61"/>
  <c r="DL14" i="61"/>
  <c r="DK14" i="61"/>
  <c r="DJ14" i="61"/>
  <c r="DI14" i="61"/>
  <c r="DH14" i="61"/>
  <c r="DG14" i="61"/>
  <c r="DF14" i="61"/>
  <c r="DE14" i="61"/>
  <c r="DD14" i="61"/>
  <c r="DC14" i="61"/>
  <c r="DB14" i="61"/>
  <c r="DA14" i="61"/>
  <c r="CZ14" i="61"/>
  <c r="CY14" i="61"/>
  <c r="CX14" i="61"/>
  <c r="CW14" i="61"/>
  <c r="CV14" i="61"/>
  <c r="CU14" i="61"/>
  <c r="CT14" i="61"/>
  <c r="CS14" i="61"/>
  <c r="CR14" i="61"/>
  <c r="CQ14" i="61"/>
  <c r="CP14" i="61"/>
  <c r="CO14" i="61"/>
  <c r="CN14" i="61"/>
  <c r="CM14" i="61"/>
  <c r="CL14" i="61"/>
  <c r="CK14" i="61"/>
  <c r="CJ14" i="61"/>
  <c r="CI14" i="61"/>
  <c r="CH14" i="61"/>
  <c r="CG14" i="61"/>
  <c r="CF14" i="61"/>
  <c r="CE14" i="61"/>
  <c r="CD14" i="61"/>
  <c r="CC14" i="61"/>
  <c r="CB14" i="61"/>
  <c r="CA14" i="61"/>
  <c r="BZ14" i="61"/>
  <c r="BY14" i="61"/>
  <c r="BX14" i="61"/>
  <c r="BW14" i="61"/>
  <c r="BV14" i="61"/>
  <c r="BU14" i="61"/>
  <c r="BT14" i="61"/>
  <c r="BS14" i="61"/>
  <c r="BR14" i="61"/>
  <c r="BQ14" i="61"/>
  <c r="BP14" i="61"/>
  <c r="BO14" i="61"/>
  <c r="BN14" i="61"/>
  <c r="BM14" i="61"/>
  <c r="BL14" i="61"/>
  <c r="BK14" i="61"/>
  <c r="BJ14" i="61"/>
  <c r="BI14" i="61"/>
  <c r="BH14" i="61"/>
  <c r="BG14" i="61"/>
  <c r="BF14" i="61"/>
  <c r="BE14" i="61"/>
  <c r="BD14" i="61"/>
  <c r="BC14" i="61"/>
  <c r="BB14" i="61"/>
  <c r="BA14" i="61"/>
  <c r="AZ14" i="61"/>
  <c r="AY14" i="61"/>
  <c r="AX14" i="61"/>
  <c r="AW14" i="61"/>
  <c r="AV14" i="61"/>
  <c r="AU14" i="61"/>
  <c r="AT14" i="61"/>
  <c r="AS14" i="61"/>
  <c r="AR14" i="61"/>
  <c r="AQ14" i="61"/>
  <c r="AP14" i="61"/>
  <c r="AO14" i="61"/>
  <c r="AN14" i="61"/>
  <c r="AM14" i="61"/>
  <c r="AL14" i="61"/>
  <c r="AK14" i="61"/>
  <c r="AJ14" i="61"/>
  <c r="AI14" i="61"/>
  <c r="AH14" i="61"/>
  <c r="AG14" i="61"/>
  <c r="AF14" i="61"/>
  <c r="AE14" i="61"/>
  <c r="AD14" i="61"/>
  <c r="AC14" i="61"/>
  <c r="AB14" i="61"/>
  <c r="AA14" i="61"/>
  <c r="Z14" i="61"/>
  <c r="Y14" i="61"/>
  <c r="X14" i="61"/>
  <c r="W14" i="61"/>
  <c r="V14" i="61"/>
  <c r="U14" i="61"/>
  <c r="T14" i="61"/>
  <c r="S14" i="61"/>
  <c r="R14" i="61"/>
  <c r="Q14" i="61"/>
  <c r="P14" i="61"/>
  <c r="O14" i="61"/>
  <c r="N14" i="61"/>
  <c r="M14" i="61"/>
  <c r="L14" i="61"/>
  <c r="K14" i="61"/>
  <c r="J14" i="61"/>
  <c r="I14" i="61"/>
  <c r="H14" i="61"/>
  <c r="G14" i="61"/>
  <c r="F14" i="61"/>
  <c r="E14" i="61"/>
  <c r="D14" i="61"/>
  <c r="C14" i="61"/>
  <c r="B14" i="61"/>
  <c r="GU13" i="61"/>
  <c r="GT13" i="61"/>
  <c r="GS13" i="61"/>
  <c r="GR13" i="61"/>
  <c r="GQ13" i="61"/>
  <c r="GP13" i="61"/>
  <c r="GO13" i="61"/>
  <c r="GN13" i="61"/>
  <c r="GM13" i="61"/>
  <c r="GL13" i="61"/>
  <c r="GK13" i="61"/>
  <c r="GJ13" i="61"/>
  <c r="GI13" i="61"/>
  <c r="GH13" i="61"/>
  <c r="GG13" i="61"/>
  <c r="GF13" i="61"/>
  <c r="GE13" i="61"/>
  <c r="GD13" i="61"/>
  <c r="GC13" i="61"/>
  <c r="GB13" i="61"/>
  <c r="GA13" i="61"/>
  <c r="FZ13" i="61"/>
  <c r="FY13" i="61"/>
  <c r="FX13" i="61"/>
  <c r="FW13" i="61"/>
  <c r="FV13" i="61"/>
  <c r="FU13" i="61"/>
  <c r="FT13" i="61"/>
  <c r="FS13" i="61"/>
  <c r="FR13" i="61"/>
  <c r="FQ13" i="61"/>
  <c r="FP13" i="61"/>
  <c r="FO13" i="61"/>
  <c r="FN13" i="61"/>
  <c r="FM13" i="61"/>
  <c r="FL13" i="61"/>
  <c r="FK13" i="61"/>
  <c r="FJ13" i="61"/>
  <c r="FI13" i="61"/>
  <c r="FH13" i="61"/>
  <c r="FG13" i="61"/>
  <c r="FF13" i="61"/>
  <c r="FE13" i="61"/>
  <c r="FD13" i="61"/>
  <c r="FC13" i="61"/>
  <c r="FB13" i="61"/>
  <c r="FA13" i="61"/>
  <c r="EZ13" i="61"/>
  <c r="EY13" i="61"/>
  <c r="EX13" i="61"/>
  <c r="EW13" i="61"/>
  <c r="EV13" i="61"/>
  <c r="EU13" i="61"/>
  <c r="ET13" i="61"/>
  <c r="ES13" i="61"/>
  <c r="ER13" i="61"/>
  <c r="EQ13" i="61"/>
  <c r="EP13" i="61"/>
  <c r="EO13" i="61"/>
  <c r="EN13" i="61"/>
  <c r="EM13" i="61"/>
  <c r="EL13" i="61"/>
  <c r="EK13" i="61"/>
  <c r="EJ13" i="61"/>
  <c r="EI13" i="61"/>
  <c r="EH13" i="61"/>
  <c r="EG13" i="61"/>
  <c r="EF13" i="61"/>
  <c r="EE13" i="61"/>
  <c r="ED13" i="61"/>
  <c r="EC13" i="61"/>
  <c r="EB13" i="61"/>
  <c r="EA13" i="61"/>
  <c r="DZ13" i="61"/>
  <c r="DY13" i="61"/>
  <c r="DX13" i="61"/>
  <c r="DW13" i="61"/>
  <c r="DV13" i="61"/>
  <c r="DU13" i="61"/>
  <c r="DT13" i="61"/>
  <c r="DS13" i="61"/>
  <c r="DR13" i="61"/>
  <c r="DQ13" i="61"/>
  <c r="DP13" i="61"/>
  <c r="DO13" i="61"/>
  <c r="DN13" i="61"/>
  <c r="DM13" i="61"/>
  <c r="DL13" i="61"/>
  <c r="DK13" i="61"/>
  <c r="DJ13" i="61"/>
  <c r="DI13" i="61"/>
  <c r="DH13" i="61"/>
  <c r="DG13" i="61"/>
  <c r="DF13" i="61"/>
  <c r="DE13" i="61"/>
  <c r="DD13" i="61"/>
  <c r="DC13" i="61"/>
  <c r="DB13" i="61"/>
  <c r="DA13" i="61"/>
  <c r="CZ13" i="61"/>
  <c r="CY13" i="61"/>
  <c r="CX13" i="61"/>
  <c r="CW13" i="61"/>
  <c r="CV13" i="61"/>
  <c r="CU13" i="61"/>
  <c r="CT13" i="61"/>
  <c r="CS13" i="61"/>
  <c r="CR13" i="61"/>
  <c r="CQ13" i="61"/>
  <c r="CP13" i="61"/>
  <c r="CO13" i="61"/>
  <c r="CN13" i="61"/>
  <c r="CM13" i="61"/>
  <c r="CL13" i="61"/>
  <c r="CK13" i="61"/>
  <c r="CJ13" i="61"/>
  <c r="CI13" i="61"/>
  <c r="CH13" i="61"/>
  <c r="CG13" i="61"/>
  <c r="CF13" i="61"/>
  <c r="CE13" i="61"/>
  <c r="CD13" i="61"/>
  <c r="CC13" i="61"/>
  <c r="CB13" i="61"/>
  <c r="CA13" i="61"/>
  <c r="BZ13" i="61"/>
  <c r="BY13" i="61"/>
  <c r="BX13" i="61"/>
  <c r="BW13" i="61"/>
  <c r="BV13" i="61"/>
  <c r="BU13" i="61"/>
  <c r="BT13" i="61"/>
  <c r="BS13" i="61"/>
  <c r="BR13" i="61"/>
  <c r="BQ13" i="61"/>
  <c r="BP13" i="61"/>
  <c r="BO13" i="61"/>
  <c r="BN13" i="61"/>
  <c r="BM13" i="61"/>
  <c r="BL13" i="61"/>
  <c r="BK13" i="61"/>
  <c r="BJ13" i="61"/>
  <c r="BI13" i="61"/>
  <c r="BH13" i="61"/>
  <c r="BG13" i="61"/>
  <c r="BF13" i="61"/>
  <c r="BE13" i="61"/>
  <c r="BD13" i="61"/>
  <c r="BC13" i="61"/>
  <c r="BB13" i="61"/>
  <c r="BA13" i="61"/>
  <c r="AZ13" i="61"/>
  <c r="AY13" i="61"/>
  <c r="AX13" i="61"/>
  <c r="AW13" i="61"/>
  <c r="AV13" i="61"/>
  <c r="AU13" i="61"/>
  <c r="AT13" i="61"/>
  <c r="AS13" i="61"/>
  <c r="AR13" i="61"/>
  <c r="AQ13" i="61"/>
  <c r="AP13" i="61"/>
  <c r="AO13" i="61"/>
  <c r="AN13" i="61"/>
  <c r="AM13" i="61"/>
  <c r="AL13" i="61"/>
  <c r="AK13" i="61"/>
  <c r="AJ13" i="61"/>
  <c r="AI13" i="61"/>
  <c r="AH13" i="61"/>
  <c r="AG13" i="61"/>
  <c r="AF13" i="61"/>
  <c r="AE13" i="61"/>
  <c r="AD13" i="61"/>
  <c r="AC13" i="61"/>
  <c r="AB13" i="61"/>
  <c r="AA13" i="61"/>
  <c r="Z13" i="61"/>
  <c r="Y13" i="61"/>
  <c r="X13" i="61"/>
  <c r="W13" i="61"/>
  <c r="V13" i="61"/>
  <c r="U13" i="61"/>
  <c r="T13" i="61"/>
  <c r="S13" i="61"/>
  <c r="R13" i="61"/>
  <c r="Q13" i="61"/>
  <c r="P13" i="61"/>
  <c r="O13" i="61"/>
  <c r="N13" i="61"/>
  <c r="M13" i="61"/>
  <c r="L13" i="61"/>
  <c r="K13" i="61"/>
  <c r="J13" i="61"/>
  <c r="I13" i="61"/>
  <c r="H13" i="61"/>
  <c r="G13" i="61"/>
  <c r="F13" i="61"/>
  <c r="E13" i="61"/>
  <c r="D13" i="61"/>
  <c r="C13" i="61"/>
  <c r="B13" i="61"/>
  <c r="GU11" i="61"/>
  <c r="GT11" i="61"/>
  <c r="GS11" i="61"/>
  <c r="GR11" i="61"/>
  <c r="GQ11" i="61"/>
  <c r="GP11" i="61"/>
  <c r="GO11" i="61"/>
  <c r="GN11" i="61"/>
  <c r="GM11" i="61"/>
  <c r="GL11" i="61"/>
  <c r="GK11" i="61"/>
  <c r="GJ11" i="61"/>
  <c r="GI11" i="61"/>
  <c r="GH11" i="61"/>
  <c r="GG11" i="61"/>
  <c r="GF11" i="61"/>
  <c r="GE11" i="61"/>
  <c r="GD11" i="61"/>
  <c r="GC11" i="61"/>
  <c r="GB11" i="61"/>
  <c r="GA11" i="61"/>
  <c r="FZ11" i="61"/>
  <c r="FY11" i="61"/>
  <c r="FX11" i="61"/>
  <c r="FW11" i="61"/>
  <c r="FV11" i="61"/>
  <c r="FU11" i="61"/>
  <c r="FT11" i="61"/>
  <c r="FS11" i="61"/>
  <c r="FR11" i="61"/>
  <c r="FQ11" i="61"/>
  <c r="FP11" i="61"/>
  <c r="FO11" i="61"/>
  <c r="FN11" i="61"/>
  <c r="FM11" i="61"/>
  <c r="FL11" i="61"/>
  <c r="FK11" i="61"/>
  <c r="FJ11" i="61"/>
  <c r="FI11" i="61"/>
  <c r="FH11" i="61"/>
  <c r="FG11" i="61"/>
  <c r="FF11" i="61"/>
  <c r="FE11" i="61"/>
  <c r="FD11" i="61"/>
  <c r="FC11" i="61"/>
  <c r="FB11" i="61"/>
  <c r="FA11" i="61"/>
  <c r="EZ11" i="61"/>
  <c r="EY11" i="61"/>
  <c r="EX11" i="61"/>
  <c r="EW11" i="61"/>
  <c r="EV11" i="61"/>
  <c r="EU11" i="61"/>
  <c r="ET11" i="61"/>
  <c r="ES11" i="61"/>
  <c r="ER11" i="61"/>
  <c r="EQ11" i="61"/>
  <c r="EP11" i="61"/>
  <c r="EO11" i="61"/>
  <c r="EN11" i="61"/>
  <c r="EM11" i="61"/>
  <c r="EL11" i="61"/>
  <c r="EK11" i="61"/>
  <c r="EJ11" i="61"/>
  <c r="EI11" i="61"/>
  <c r="EH11" i="61"/>
  <c r="EG11" i="61"/>
  <c r="EF11" i="61"/>
  <c r="EE11" i="61"/>
  <c r="ED11" i="61"/>
  <c r="EC11" i="61"/>
  <c r="EB11" i="61"/>
  <c r="EA11" i="61"/>
  <c r="DZ11" i="61"/>
  <c r="DY11" i="61"/>
  <c r="DX11" i="61"/>
  <c r="DW11" i="61"/>
  <c r="DV11" i="61"/>
  <c r="DU11" i="61"/>
  <c r="DT11" i="61"/>
  <c r="DS11" i="61"/>
  <c r="DR11" i="61"/>
  <c r="DQ11" i="61"/>
  <c r="DP11" i="61"/>
  <c r="DO11" i="61"/>
  <c r="DN11" i="61"/>
  <c r="DM11" i="61"/>
  <c r="DL11" i="61"/>
  <c r="DK11" i="61"/>
  <c r="DJ11" i="61"/>
  <c r="DI11" i="61"/>
  <c r="DH11" i="61"/>
  <c r="DG11" i="61"/>
  <c r="DF11" i="61"/>
  <c r="DE11" i="61"/>
  <c r="DD11" i="61"/>
  <c r="DC11" i="61"/>
  <c r="DB11" i="61"/>
  <c r="DA11" i="61"/>
  <c r="CZ11" i="61"/>
  <c r="CY11" i="61"/>
  <c r="CX11" i="61"/>
  <c r="CW11" i="61"/>
  <c r="CV11" i="61"/>
  <c r="CU11" i="61"/>
  <c r="CT11" i="61"/>
  <c r="CS11" i="61"/>
  <c r="CR11" i="61"/>
  <c r="CQ11" i="61"/>
  <c r="CP11" i="61"/>
  <c r="CO11" i="61"/>
  <c r="CN11" i="61"/>
  <c r="CM11" i="61"/>
  <c r="CL11" i="61"/>
  <c r="CK11" i="61"/>
  <c r="CJ11" i="61"/>
  <c r="CI11" i="61"/>
  <c r="CH11" i="61"/>
  <c r="CG11" i="61"/>
  <c r="CF11" i="61"/>
  <c r="CE11" i="61"/>
  <c r="CD11" i="61"/>
  <c r="CC11" i="61"/>
  <c r="CB11" i="61"/>
  <c r="CA11" i="61"/>
  <c r="BZ11" i="61"/>
  <c r="BY11" i="61"/>
  <c r="BX11" i="61"/>
  <c r="BW11" i="61"/>
  <c r="BV11" i="61"/>
  <c r="BU11" i="61"/>
  <c r="BT11" i="61"/>
  <c r="BS11" i="61"/>
  <c r="BR11" i="61"/>
  <c r="BQ11" i="61"/>
  <c r="BP11" i="61"/>
  <c r="BO11" i="61"/>
  <c r="BN11" i="61"/>
  <c r="BM11" i="61"/>
  <c r="BL11" i="61"/>
  <c r="BK11" i="61"/>
  <c r="BJ11" i="61"/>
  <c r="BI11" i="61"/>
  <c r="BH11" i="61"/>
  <c r="BG11" i="61"/>
  <c r="BF11" i="61"/>
  <c r="BE11" i="61"/>
  <c r="BD11" i="61"/>
  <c r="BC11" i="61"/>
  <c r="BB11" i="61"/>
  <c r="BA11" i="61"/>
  <c r="AZ11" i="61"/>
  <c r="AY11" i="61"/>
  <c r="AX11" i="61"/>
  <c r="AW11" i="61"/>
  <c r="AV11" i="61"/>
  <c r="AU11" i="61"/>
  <c r="AT11" i="61"/>
  <c r="AS11" i="61"/>
  <c r="AR11" i="61"/>
  <c r="AQ11" i="61"/>
  <c r="AP11" i="61"/>
  <c r="AO11" i="61"/>
  <c r="AN11" i="61"/>
  <c r="AM11" i="61"/>
  <c r="AL11" i="61"/>
  <c r="AK11" i="61"/>
  <c r="AJ11" i="61"/>
  <c r="AI11" i="61"/>
  <c r="AH11" i="61"/>
  <c r="AG11" i="61"/>
  <c r="AF11" i="61"/>
  <c r="AE11" i="61"/>
  <c r="AD11" i="61"/>
  <c r="AC11" i="61"/>
  <c r="AB11" i="61"/>
  <c r="AA11" i="61"/>
  <c r="Z11" i="61"/>
  <c r="Y11" i="61"/>
  <c r="X11" i="61"/>
  <c r="W11" i="61"/>
  <c r="V11" i="61"/>
  <c r="U11" i="61"/>
  <c r="T11" i="61"/>
  <c r="S11" i="61"/>
  <c r="R11" i="61"/>
  <c r="Q11" i="61"/>
  <c r="P11" i="61"/>
  <c r="O11" i="61"/>
  <c r="N11" i="61"/>
  <c r="M11" i="61"/>
  <c r="L11" i="61"/>
  <c r="K11" i="61"/>
  <c r="J11" i="61"/>
  <c r="I11" i="61"/>
  <c r="H11" i="61"/>
  <c r="G11" i="61"/>
  <c r="F11" i="61"/>
  <c r="E11" i="61"/>
  <c r="D11" i="61"/>
  <c r="C11" i="61"/>
  <c r="B11" i="61"/>
  <c r="GU10" i="61"/>
  <c r="GT10" i="61"/>
  <c r="GS10" i="61"/>
  <c r="GR10" i="61"/>
  <c r="GQ10" i="61"/>
  <c r="GP10" i="61"/>
  <c r="GO10" i="61"/>
  <c r="GN10" i="61"/>
  <c r="GM10" i="61"/>
  <c r="GL10" i="61"/>
  <c r="GK10" i="61"/>
  <c r="GJ10" i="61"/>
  <c r="GI10" i="61"/>
  <c r="GH10" i="61"/>
  <c r="GG10" i="61"/>
  <c r="GF10" i="61"/>
  <c r="GE10" i="61"/>
  <c r="GD10" i="61"/>
  <c r="GC10" i="61"/>
  <c r="GB10" i="61"/>
  <c r="GA10" i="61"/>
  <c r="FZ10" i="61"/>
  <c r="FY10" i="61"/>
  <c r="FX10" i="61"/>
  <c r="FW10" i="61"/>
  <c r="FV10" i="61"/>
  <c r="FU10" i="61"/>
  <c r="FT10" i="61"/>
  <c r="FS10" i="61"/>
  <c r="FR10" i="61"/>
  <c r="FQ10" i="61"/>
  <c r="FP10" i="61"/>
  <c r="FO10" i="61"/>
  <c r="FN10" i="61"/>
  <c r="FM10" i="61"/>
  <c r="FL10" i="61"/>
  <c r="FK10" i="61"/>
  <c r="FJ10" i="61"/>
  <c r="FI10" i="61"/>
  <c r="FH10" i="61"/>
  <c r="FG10" i="61"/>
  <c r="FF10" i="61"/>
  <c r="FE10" i="61"/>
  <c r="FD10" i="61"/>
  <c r="FC10" i="61"/>
  <c r="FB10" i="61"/>
  <c r="FA10" i="61"/>
  <c r="EZ10" i="61"/>
  <c r="EY10" i="61"/>
  <c r="EX10" i="61"/>
  <c r="EW10" i="61"/>
  <c r="EV10" i="61"/>
  <c r="EU10" i="61"/>
  <c r="ET10" i="61"/>
  <c r="ES10" i="61"/>
  <c r="ER10" i="61"/>
  <c r="EQ10" i="61"/>
  <c r="EP10" i="61"/>
  <c r="EO10" i="61"/>
  <c r="EN10" i="61"/>
  <c r="EM10" i="61"/>
  <c r="EL10" i="61"/>
  <c r="EK10" i="61"/>
  <c r="EJ10" i="61"/>
  <c r="EI10" i="61"/>
  <c r="EH10" i="61"/>
  <c r="EG10" i="61"/>
  <c r="EF10" i="61"/>
  <c r="EE10" i="61"/>
  <c r="ED10" i="61"/>
  <c r="EC10" i="61"/>
  <c r="EB10" i="61"/>
  <c r="EA10" i="61"/>
  <c r="DZ10" i="61"/>
  <c r="DY10" i="61"/>
  <c r="DX10" i="61"/>
  <c r="DW10" i="61"/>
  <c r="DV10" i="61"/>
  <c r="DU10" i="61"/>
  <c r="DT10" i="61"/>
  <c r="DS10" i="61"/>
  <c r="DR10" i="61"/>
  <c r="DQ10" i="61"/>
  <c r="DP10" i="61"/>
  <c r="DO10" i="61"/>
  <c r="DN10" i="61"/>
  <c r="DM10" i="61"/>
  <c r="DL10" i="61"/>
  <c r="DK10" i="61"/>
  <c r="DJ10" i="61"/>
  <c r="DI10" i="61"/>
  <c r="DH10" i="61"/>
  <c r="DG10" i="61"/>
  <c r="DF10" i="61"/>
  <c r="DE10" i="61"/>
  <c r="DD10" i="61"/>
  <c r="DC10" i="61"/>
  <c r="DB10" i="61"/>
  <c r="DA10" i="61"/>
  <c r="CZ10" i="61"/>
  <c r="CY10" i="61"/>
  <c r="CX10" i="61"/>
  <c r="CW10" i="61"/>
  <c r="CV10" i="61"/>
  <c r="CU10" i="61"/>
  <c r="CT10" i="61"/>
  <c r="CS10" i="61"/>
  <c r="CR10" i="61"/>
  <c r="CQ10" i="61"/>
  <c r="CP10" i="61"/>
  <c r="CO10" i="61"/>
  <c r="CN10" i="61"/>
  <c r="CM10" i="61"/>
  <c r="CL10" i="61"/>
  <c r="CK10" i="61"/>
  <c r="CJ10" i="61"/>
  <c r="CI10" i="61"/>
  <c r="CH10" i="61"/>
  <c r="CG10" i="61"/>
  <c r="CF10" i="61"/>
  <c r="CE10" i="61"/>
  <c r="CD10" i="61"/>
  <c r="CC10" i="61"/>
  <c r="CB10" i="61"/>
  <c r="CA10" i="61"/>
  <c r="BZ10" i="61"/>
  <c r="BY10" i="61"/>
  <c r="BX10" i="61"/>
  <c r="BW10" i="61"/>
  <c r="BV10" i="61"/>
  <c r="BU10" i="61"/>
  <c r="BT10" i="61"/>
  <c r="BS10" i="61"/>
  <c r="BR10" i="61"/>
  <c r="BQ10" i="61"/>
  <c r="BP10" i="61"/>
  <c r="BO10" i="61"/>
  <c r="BN10" i="61"/>
  <c r="BM10" i="61"/>
  <c r="BL10" i="61"/>
  <c r="BK10" i="61"/>
  <c r="BJ10" i="61"/>
  <c r="BI10" i="61"/>
  <c r="BH10" i="61"/>
  <c r="BG10" i="61"/>
  <c r="BF10" i="61"/>
  <c r="BE10" i="61"/>
  <c r="BD10" i="61"/>
  <c r="BC10" i="61"/>
  <c r="BB10" i="61"/>
  <c r="BA10" i="61"/>
  <c r="AZ10" i="61"/>
  <c r="AY10" i="61"/>
  <c r="AX10" i="61"/>
  <c r="AW10" i="61"/>
  <c r="AV10" i="61"/>
  <c r="AU10" i="61"/>
  <c r="AT10" i="61"/>
  <c r="AS10" i="61"/>
  <c r="AR10" i="61"/>
  <c r="AQ10" i="61"/>
  <c r="AP10" i="61"/>
  <c r="AO10" i="61"/>
  <c r="AN10" i="61"/>
  <c r="AM10" i="61"/>
  <c r="AL10" i="61"/>
  <c r="AK10" i="61"/>
  <c r="AJ10" i="61"/>
  <c r="AI10" i="61"/>
  <c r="AH10" i="61"/>
  <c r="AG10" i="61"/>
  <c r="AF10" i="61"/>
  <c r="AE10" i="61"/>
  <c r="AD10" i="61"/>
  <c r="AC10" i="61"/>
  <c r="AB10" i="61"/>
  <c r="AA10" i="61"/>
  <c r="Z10" i="61"/>
  <c r="Y10" i="61"/>
  <c r="X10" i="61"/>
  <c r="W10" i="61"/>
  <c r="V10" i="61"/>
  <c r="U10" i="61"/>
  <c r="T10" i="61"/>
  <c r="S10" i="61"/>
  <c r="R10" i="61"/>
  <c r="Q10" i="61"/>
  <c r="P10" i="61"/>
  <c r="O10" i="61"/>
  <c r="N10" i="61"/>
  <c r="M10" i="61"/>
  <c r="L10" i="61"/>
  <c r="K10" i="61"/>
  <c r="J10" i="61"/>
  <c r="I10" i="61"/>
  <c r="H10" i="61"/>
  <c r="G10" i="61"/>
  <c r="F10" i="61"/>
  <c r="E10" i="61"/>
  <c r="D10" i="61"/>
  <c r="C10" i="61"/>
  <c r="B10" i="61"/>
  <c r="GU8" i="61"/>
  <c r="GT8" i="61"/>
  <c r="GS8" i="61"/>
  <c r="GR8" i="61"/>
  <c r="GQ8" i="61"/>
  <c r="GP8" i="61"/>
  <c r="GO8" i="61"/>
  <c r="GN8" i="61"/>
  <c r="GM8" i="61"/>
  <c r="GL8" i="61"/>
  <c r="GK8" i="61"/>
  <c r="GJ8" i="61"/>
  <c r="GI8" i="61"/>
  <c r="GH8" i="61"/>
  <c r="GG8" i="61"/>
  <c r="GF8" i="61"/>
  <c r="GE8" i="61"/>
  <c r="GD8" i="61"/>
  <c r="GC8" i="61"/>
  <c r="GB8" i="61"/>
  <c r="GA8" i="61"/>
  <c r="FZ8" i="61"/>
  <c r="FY8" i="61"/>
  <c r="FX8" i="61"/>
  <c r="FW8" i="61"/>
  <c r="FV8" i="61"/>
  <c r="FU8" i="61"/>
  <c r="FT8" i="61"/>
  <c r="FS8" i="61"/>
  <c r="FR8" i="61"/>
  <c r="FQ8" i="61"/>
  <c r="FP8" i="61"/>
  <c r="FO8" i="61"/>
  <c r="FN8" i="61"/>
  <c r="FM8" i="61"/>
  <c r="FL8" i="61"/>
  <c r="FK8" i="61"/>
  <c r="FJ8" i="61"/>
  <c r="FI8" i="61"/>
  <c r="FH8" i="61"/>
  <c r="FG8" i="61"/>
  <c r="FF8" i="61"/>
  <c r="FE8" i="61"/>
  <c r="FD8" i="61"/>
  <c r="FC8" i="61"/>
  <c r="FB8" i="61"/>
  <c r="FA8" i="61"/>
  <c r="EZ8" i="61"/>
  <c r="EY8" i="61"/>
  <c r="EX8" i="61"/>
  <c r="EW8" i="61"/>
  <c r="EV8" i="61"/>
  <c r="EU8" i="61"/>
  <c r="ET8" i="61"/>
  <c r="ES8" i="61"/>
  <c r="ER8" i="61"/>
  <c r="EQ8" i="61"/>
  <c r="EP8" i="61"/>
  <c r="EO8" i="61"/>
  <c r="EN8" i="61"/>
  <c r="EM8" i="61"/>
  <c r="EL8" i="61"/>
  <c r="EK8" i="61"/>
  <c r="EJ8" i="61"/>
  <c r="EI8" i="61"/>
  <c r="EH8" i="61"/>
  <c r="EG8" i="61"/>
  <c r="EF8" i="61"/>
  <c r="EE8" i="61"/>
  <c r="ED8" i="61"/>
  <c r="EC8" i="61"/>
  <c r="EB8" i="61"/>
  <c r="EA8" i="61"/>
  <c r="DZ8" i="61"/>
  <c r="DY8" i="61"/>
  <c r="DX8" i="61"/>
  <c r="DW8" i="61"/>
  <c r="DV8" i="61"/>
  <c r="DU8" i="61"/>
  <c r="DT8" i="61"/>
  <c r="DS8" i="61"/>
  <c r="DR8" i="61"/>
  <c r="DQ8" i="61"/>
  <c r="DP8" i="61"/>
  <c r="DO8" i="61"/>
  <c r="DN8" i="61"/>
  <c r="DM8" i="61"/>
  <c r="DL8" i="61"/>
  <c r="DK8" i="61"/>
  <c r="DJ8" i="61"/>
  <c r="DI8" i="61"/>
  <c r="DH8" i="61"/>
  <c r="DG8" i="61"/>
  <c r="DF8" i="61"/>
  <c r="DE8" i="61"/>
  <c r="DD8" i="61"/>
  <c r="DC8" i="61"/>
  <c r="DB8" i="61"/>
  <c r="DA8" i="61"/>
  <c r="CZ8" i="61"/>
  <c r="CY8" i="61"/>
  <c r="CX8" i="61"/>
  <c r="CW8" i="61"/>
  <c r="CV8" i="61"/>
  <c r="CU8" i="61"/>
  <c r="CT8" i="61"/>
  <c r="CS8" i="61"/>
  <c r="CR8" i="61"/>
  <c r="CQ8" i="61"/>
  <c r="CP8" i="61"/>
  <c r="CO8" i="61"/>
  <c r="CN8" i="61"/>
  <c r="CM8" i="61"/>
  <c r="CL8" i="61"/>
  <c r="CK8" i="61"/>
  <c r="CJ8" i="61"/>
  <c r="CI8" i="61"/>
  <c r="CH8" i="61"/>
  <c r="CG8" i="61"/>
  <c r="CF8" i="61"/>
  <c r="CE8" i="61"/>
  <c r="CD8" i="61"/>
  <c r="CC8" i="61"/>
  <c r="CB8" i="61"/>
  <c r="CA8" i="61"/>
  <c r="BZ8" i="61"/>
  <c r="BY8" i="61"/>
  <c r="BX8" i="61"/>
  <c r="BW8" i="61"/>
  <c r="BV8" i="61"/>
  <c r="BU8" i="61"/>
  <c r="BT8" i="61"/>
  <c r="BS8" i="61"/>
  <c r="BR8" i="61"/>
  <c r="BQ8" i="61"/>
  <c r="BP8" i="61"/>
  <c r="BO8" i="61"/>
  <c r="BN8" i="61"/>
  <c r="BM8" i="61"/>
  <c r="BL8" i="61"/>
  <c r="BK8" i="61"/>
  <c r="BJ8" i="61"/>
  <c r="BI8" i="61"/>
  <c r="BH8" i="61"/>
  <c r="BG8" i="61"/>
  <c r="BF8" i="61"/>
  <c r="BE8" i="61"/>
  <c r="BD8" i="61"/>
  <c r="BC8" i="61"/>
  <c r="BB8" i="61"/>
  <c r="BA8" i="61"/>
  <c r="AZ8" i="61"/>
  <c r="AY8" i="61"/>
  <c r="AX8" i="61"/>
  <c r="AW8" i="61"/>
  <c r="AV8" i="61"/>
  <c r="AU8" i="61"/>
  <c r="AT8" i="61"/>
  <c r="AS8" i="61"/>
  <c r="AR8" i="61"/>
  <c r="AQ8" i="61"/>
  <c r="AP8" i="61"/>
  <c r="AO8" i="61"/>
  <c r="AN8" i="61"/>
  <c r="AM8" i="61"/>
  <c r="AL8" i="61"/>
  <c r="AK8" i="61"/>
  <c r="AJ8" i="61"/>
  <c r="AI8" i="61"/>
  <c r="AH8" i="61"/>
  <c r="AG8" i="61"/>
  <c r="AF8" i="61"/>
  <c r="AE8" i="61"/>
  <c r="AD8" i="61"/>
  <c r="AC8" i="61"/>
  <c r="AB8" i="61"/>
  <c r="AA8" i="61"/>
  <c r="Z8" i="61"/>
  <c r="Y8" i="61"/>
  <c r="X8" i="61"/>
  <c r="W8" i="61"/>
  <c r="V8" i="61"/>
  <c r="U8" i="61"/>
  <c r="T8" i="61"/>
  <c r="S8" i="61"/>
  <c r="R8" i="61"/>
  <c r="Q8" i="61"/>
  <c r="P8" i="61"/>
  <c r="O8" i="61"/>
  <c r="N8" i="61"/>
  <c r="M8" i="61"/>
  <c r="L8" i="61"/>
  <c r="K8" i="61"/>
  <c r="J8" i="61"/>
  <c r="I8" i="61"/>
  <c r="H8" i="61"/>
  <c r="G8" i="61"/>
  <c r="F8" i="61"/>
  <c r="E8" i="61"/>
  <c r="D8" i="61"/>
  <c r="C8" i="61"/>
  <c r="B8" i="61"/>
  <c r="T56" i="118"/>
  <c r="S56" i="118"/>
  <c r="R56" i="118"/>
  <c r="Q56" i="118"/>
  <c r="P56" i="118"/>
  <c r="O56" i="118"/>
  <c r="N56" i="118"/>
  <c r="M56" i="118"/>
  <c r="L56" i="118"/>
  <c r="K56" i="118"/>
  <c r="J56" i="118"/>
  <c r="I56" i="118"/>
  <c r="H56" i="118"/>
  <c r="G56" i="118"/>
  <c r="F56" i="118"/>
  <c r="E56" i="118"/>
  <c r="D56" i="118"/>
  <c r="C56" i="118"/>
  <c r="B56" i="118"/>
  <c r="T54" i="118"/>
  <c r="S54" i="118"/>
  <c r="R54" i="118"/>
  <c r="Q54" i="118"/>
  <c r="P54" i="118"/>
  <c r="O54" i="118"/>
  <c r="N54" i="118"/>
  <c r="M54" i="118"/>
  <c r="L54" i="118"/>
  <c r="K54" i="118"/>
  <c r="J54" i="118"/>
  <c r="I54" i="118"/>
  <c r="H54" i="118"/>
  <c r="G54" i="118"/>
  <c r="F54" i="118"/>
  <c r="E54" i="118"/>
  <c r="D54" i="118"/>
  <c r="C54" i="118"/>
  <c r="B54" i="118"/>
  <c r="T53" i="118"/>
  <c r="S53" i="118"/>
  <c r="R53" i="118"/>
  <c r="Q53" i="118"/>
  <c r="P53" i="118"/>
  <c r="O53" i="118"/>
  <c r="N53" i="118"/>
  <c r="M53" i="118"/>
  <c r="L53" i="118"/>
  <c r="K53" i="118"/>
  <c r="J53" i="118"/>
  <c r="I53" i="118"/>
  <c r="H53" i="118"/>
  <c r="G53" i="118"/>
  <c r="F53" i="118"/>
  <c r="E53" i="118"/>
  <c r="D53" i="118"/>
  <c r="C53" i="118"/>
  <c r="B53" i="118"/>
  <c r="T51" i="118"/>
  <c r="S51" i="118"/>
  <c r="R51" i="118"/>
  <c r="Q51" i="118"/>
  <c r="P51" i="118"/>
  <c r="O51" i="118"/>
  <c r="N51" i="118"/>
  <c r="M51" i="118"/>
  <c r="L51" i="118"/>
  <c r="K51" i="118"/>
  <c r="J51" i="118"/>
  <c r="I51" i="118"/>
  <c r="H51" i="118"/>
  <c r="G51" i="118"/>
  <c r="F51" i="118"/>
  <c r="E51" i="118"/>
  <c r="D51" i="118"/>
  <c r="C51" i="118"/>
  <c r="B51" i="118"/>
  <c r="T50" i="118"/>
  <c r="S50" i="118"/>
  <c r="R50" i="118"/>
  <c r="Q50" i="118"/>
  <c r="P50" i="118"/>
  <c r="O50" i="118"/>
  <c r="N50" i="118"/>
  <c r="M50" i="118"/>
  <c r="L50" i="118"/>
  <c r="K50" i="118"/>
  <c r="J50" i="118"/>
  <c r="I50" i="118"/>
  <c r="H50" i="118"/>
  <c r="G50" i="118"/>
  <c r="F50" i="118"/>
  <c r="E50" i="118"/>
  <c r="D50" i="118"/>
  <c r="C50" i="118"/>
  <c r="B50" i="118"/>
  <c r="T48" i="118"/>
  <c r="S48" i="118"/>
  <c r="R48" i="118"/>
  <c r="Q48" i="118"/>
  <c r="P48" i="118"/>
  <c r="O48" i="118"/>
  <c r="N48" i="118"/>
  <c r="M48" i="118"/>
  <c r="L48" i="118"/>
  <c r="K48" i="118"/>
  <c r="J48" i="118"/>
  <c r="I48" i="118"/>
  <c r="H48" i="118"/>
  <c r="G48" i="118"/>
  <c r="F48" i="118"/>
  <c r="E48" i="118"/>
  <c r="D48" i="118"/>
  <c r="C48" i="118"/>
  <c r="B48" i="118"/>
  <c r="T47" i="118"/>
  <c r="S47" i="118"/>
  <c r="R47" i="118"/>
  <c r="Q47" i="118"/>
  <c r="P47" i="118"/>
  <c r="O47" i="118"/>
  <c r="N47" i="118"/>
  <c r="M47" i="118"/>
  <c r="L47" i="118"/>
  <c r="K47" i="118"/>
  <c r="J47" i="118"/>
  <c r="I47" i="118"/>
  <c r="H47" i="118"/>
  <c r="G47" i="118"/>
  <c r="F47" i="118"/>
  <c r="E47" i="118"/>
  <c r="D47" i="118"/>
  <c r="C47" i="118"/>
  <c r="B47" i="118"/>
  <c r="T45" i="118"/>
  <c r="S45" i="118"/>
  <c r="R45" i="118"/>
  <c r="Q45" i="118"/>
  <c r="P45" i="118"/>
  <c r="O45" i="118"/>
  <c r="N45" i="118"/>
  <c r="M45" i="118"/>
  <c r="L45" i="118"/>
  <c r="K45" i="118"/>
  <c r="J45" i="118"/>
  <c r="I45" i="118"/>
  <c r="H45" i="118"/>
  <c r="G45" i="118"/>
  <c r="F45" i="118"/>
  <c r="E45" i="118"/>
  <c r="D45" i="118"/>
  <c r="C45" i="118"/>
  <c r="B45" i="118"/>
  <c r="T44" i="118"/>
  <c r="S44" i="118"/>
  <c r="R44" i="118"/>
  <c r="Q44" i="118"/>
  <c r="P44" i="118"/>
  <c r="O44" i="118"/>
  <c r="N44" i="118"/>
  <c r="M44" i="118"/>
  <c r="L44" i="118"/>
  <c r="K44" i="118"/>
  <c r="J44" i="118"/>
  <c r="I44" i="118"/>
  <c r="H44" i="118"/>
  <c r="G44" i="118"/>
  <c r="F44" i="118"/>
  <c r="E44" i="118"/>
  <c r="D44" i="118"/>
  <c r="C44" i="118"/>
  <c r="B44" i="118"/>
  <c r="T42" i="118"/>
  <c r="S42" i="118"/>
  <c r="R42" i="118"/>
  <c r="Q42" i="118"/>
  <c r="P42" i="118"/>
  <c r="O42" i="118"/>
  <c r="N42" i="118"/>
  <c r="M42" i="118"/>
  <c r="L42" i="118"/>
  <c r="K42" i="118"/>
  <c r="J42" i="118"/>
  <c r="I42" i="118"/>
  <c r="H42" i="118"/>
  <c r="G42" i="118"/>
  <c r="F42" i="118"/>
  <c r="E42" i="118"/>
  <c r="D42" i="118"/>
  <c r="C42" i="118"/>
  <c r="B42" i="118"/>
  <c r="T41" i="118"/>
  <c r="S41" i="118"/>
  <c r="R41" i="118"/>
  <c r="Q41" i="118"/>
  <c r="P41" i="118"/>
  <c r="O41" i="118"/>
  <c r="N41" i="118"/>
  <c r="M41" i="118"/>
  <c r="L41" i="118"/>
  <c r="K41" i="118"/>
  <c r="J41" i="118"/>
  <c r="I41" i="118"/>
  <c r="H41" i="118"/>
  <c r="G41" i="118"/>
  <c r="F41" i="118"/>
  <c r="E41" i="118"/>
  <c r="D41" i="118"/>
  <c r="C41" i="118"/>
  <c r="B41" i="118"/>
  <c r="T39" i="118"/>
  <c r="S39" i="118"/>
  <c r="R39" i="118"/>
  <c r="Q39" i="118"/>
  <c r="P39" i="118"/>
  <c r="O39" i="118"/>
  <c r="N39" i="118"/>
  <c r="M39" i="118"/>
  <c r="L39" i="118"/>
  <c r="K39" i="118"/>
  <c r="J39" i="118"/>
  <c r="I39" i="118"/>
  <c r="H39" i="118"/>
  <c r="G39" i="118"/>
  <c r="F39" i="118"/>
  <c r="E39" i="118"/>
  <c r="D39" i="118"/>
  <c r="C39" i="118"/>
  <c r="B39" i="118"/>
  <c r="T38" i="118"/>
  <c r="S38" i="118"/>
  <c r="R38" i="118"/>
  <c r="Q38" i="118"/>
  <c r="P38" i="118"/>
  <c r="O38" i="118"/>
  <c r="N38" i="118"/>
  <c r="M38" i="118"/>
  <c r="L38" i="118"/>
  <c r="K38" i="118"/>
  <c r="J38" i="118"/>
  <c r="I38" i="118"/>
  <c r="H38" i="118"/>
  <c r="G38" i="118"/>
  <c r="F38" i="118"/>
  <c r="E38" i="118"/>
  <c r="D38" i="118"/>
  <c r="C38" i="118"/>
  <c r="B38" i="118"/>
  <c r="T36" i="118"/>
  <c r="S36" i="118"/>
  <c r="R36" i="118"/>
  <c r="Q36" i="118"/>
  <c r="P36" i="118"/>
  <c r="O36" i="118"/>
  <c r="N36" i="118"/>
  <c r="M36" i="118"/>
  <c r="L36" i="118"/>
  <c r="K36" i="118"/>
  <c r="J36" i="118"/>
  <c r="I36" i="118"/>
  <c r="H36" i="118"/>
  <c r="G36" i="118"/>
  <c r="F36" i="118"/>
  <c r="E36" i="118"/>
  <c r="D36" i="118"/>
  <c r="C36" i="118"/>
  <c r="B36" i="118"/>
  <c r="T35" i="118"/>
  <c r="S35" i="118"/>
  <c r="R35" i="118"/>
  <c r="Q35" i="118"/>
  <c r="P35" i="118"/>
  <c r="O35" i="118"/>
  <c r="N35" i="118"/>
  <c r="M35" i="118"/>
  <c r="L35" i="118"/>
  <c r="K35" i="118"/>
  <c r="J35" i="118"/>
  <c r="I35" i="118"/>
  <c r="H35" i="118"/>
  <c r="G35" i="118"/>
  <c r="F35" i="118"/>
  <c r="E35" i="118"/>
  <c r="D35" i="118"/>
  <c r="C35" i="118"/>
  <c r="B35" i="118"/>
  <c r="T33" i="118"/>
  <c r="S33" i="118"/>
  <c r="R33" i="118"/>
  <c r="Q33" i="118"/>
  <c r="P33" i="118"/>
  <c r="O33" i="118"/>
  <c r="N33" i="118"/>
  <c r="M33" i="118"/>
  <c r="L33" i="118"/>
  <c r="K33" i="118"/>
  <c r="J33" i="118"/>
  <c r="I33" i="118"/>
  <c r="H33" i="118"/>
  <c r="G33" i="118"/>
  <c r="F33" i="118"/>
  <c r="E33" i="118"/>
  <c r="D33" i="118"/>
  <c r="C33" i="118"/>
  <c r="B33" i="118"/>
  <c r="T32" i="118"/>
  <c r="S32" i="118"/>
  <c r="R32" i="118"/>
  <c r="Q32" i="118"/>
  <c r="P32" i="118"/>
  <c r="O32" i="118"/>
  <c r="N32" i="118"/>
  <c r="M32" i="118"/>
  <c r="L32" i="118"/>
  <c r="K32" i="118"/>
  <c r="J32" i="118"/>
  <c r="I32" i="118"/>
  <c r="H32" i="118"/>
  <c r="G32" i="118"/>
  <c r="F32" i="118"/>
  <c r="E32" i="118"/>
  <c r="D32" i="118"/>
  <c r="C32" i="118"/>
  <c r="B32" i="118"/>
  <c r="T28" i="118"/>
  <c r="S28" i="118"/>
  <c r="R28" i="118"/>
  <c r="Q28" i="118"/>
  <c r="P28" i="118"/>
  <c r="O28" i="118"/>
  <c r="N28" i="118"/>
  <c r="M28" i="118"/>
  <c r="L28" i="118"/>
  <c r="K28" i="118"/>
  <c r="J28" i="118"/>
  <c r="I28" i="118"/>
  <c r="H28" i="118"/>
  <c r="G28" i="118"/>
  <c r="F28" i="118"/>
  <c r="E28" i="118"/>
  <c r="D28" i="118"/>
  <c r="C28" i="118"/>
  <c r="B28" i="118"/>
  <c r="T26" i="118"/>
  <c r="S26" i="118"/>
  <c r="R26" i="118"/>
  <c r="Q26" i="118"/>
  <c r="P26" i="118"/>
  <c r="O26" i="118"/>
  <c r="N26" i="118"/>
  <c r="M26" i="118"/>
  <c r="L26" i="118"/>
  <c r="K26" i="118"/>
  <c r="J26" i="118"/>
  <c r="I26" i="118"/>
  <c r="H26" i="118"/>
  <c r="G26" i="118"/>
  <c r="F26" i="118"/>
  <c r="E26" i="118"/>
  <c r="D26" i="118"/>
  <c r="C26" i="118"/>
  <c r="B26" i="118"/>
  <c r="T25" i="118"/>
  <c r="S25" i="118"/>
  <c r="R25" i="118"/>
  <c r="Q25" i="118"/>
  <c r="P25" i="118"/>
  <c r="O25" i="118"/>
  <c r="N25" i="118"/>
  <c r="M25" i="118"/>
  <c r="L25" i="118"/>
  <c r="K25" i="118"/>
  <c r="J25" i="118"/>
  <c r="I25" i="118"/>
  <c r="H25" i="118"/>
  <c r="G25" i="118"/>
  <c r="F25" i="118"/>
  <c r="E25" i="118"/>
  <c r="D25" i="118"/>
  <c r="C25" i="118"/>
  <c r="B25" i="118"/>
  <c r="T23" i="118"/>
  <c r="S23" i="118"/>
  <c r="R23" i="118"/>
  <c r="Q23" i="118"/>
  <c r="P23" i="118"/>
  <c r="O23" i="118"/>
  <c r="N23" i="118"/>
  <c r="M23" i="118"/>
  <c r="L23" i="118"/>
  <c r="K23" i="118"/>
  <c r="J23" i="118"/>
  <c r="I23" i="118"/>
  <c r="H23" i="118"/>
  <c r="G23" i="118"/>
  <c r="F23" i="118"/>
  <c r="E23" i="118"/>
  <c r="D23" i="118"/>
  <c r="C23" i="118"/>
  <c r="B23" i="118"/>
  <c r="T22" i="118"/>
  <c r="S22" i="118"/>
  <c r="R22" i="118"/>
  <c r="Q22" i="118"/>
  <c r="P22" i="118"/>
  <c r="O22" i="118"/>
  <c r="N22" i="118"/>
  <c r="M22" i="118"/>
  <c r="L22" i="118"/>
  <c r="K22" i="118"/>
  <c r="J22" i="118"/>
  <c r="I22" i="118"/>
  <c r="H22" i="118"/>
  <c r="G22" i="118"/>
  <c r="F22" i="118"/>
  <c r="E22" i="118"/>
  <c r="D22" i="118"/>
  <c r="C22" i="118"/>
  <c r="B22" i="118"/>
  <c r="T20" i="118"/>
  <c r="S20" i="118"/>
  <c r="R20" i="118"/>
  <c r="Q20" i="118"/>
  <c r="P20" i="118"/>
  <c r="O20" i="118"/>
  <c r="N20" i="118"/>
  <c r="M20" i="118"/>
  <c r="L20" i="118"/>
  <c r="K20" i="118"/>
  <c r="J20" i="118"/>
  <c r="I20" i="118"/>
  <c r="H20" i="118"/>
  <c r="G20" i="118"/>
  <c r="F20" i="118"/>
  <c r="E20" i="118"/>
  <c r="D20" i="118"/>
  <c r="C20" i="118"/>
  <c r="B20" i="118"/>
  <c r="T19" i="118"/>
  <c r="S19" i="118"/>
  <c r="R19" i="118"/>
  <c r="Q19" i="118"/>
  <c r="P19" i="118"/>
  <c r="O19" i="118"/>
  <c r="N19" i="118"/>
  <c r="M19" i="118"/>
  <c r="L19" i="118"/>
  <c r="K19" i="118"/>
  <c r="J19" i="118"/>
  <c r="I19" i="118"/>
  <c r="H19" i="118"/>
  <c r="G19" i="118"/>
  <c r="F19" i="118"/>
  <c r="E19" i="118"/>
  <c r="D19" i="118"/>
  <c r="C19" i="118"/>
  <c r="B19" i="118"/>
  <c r="T17" i="118"/>
  <c r="S17" i="118"/>
  <c r="R17" i="118"/>
  <c r="Q17" i="118"/>
  <c r="P17" i="118"/>
  <c r="O17" i="118"/>
  <c r="N17" i="118"/>
  <c r="M17" i="118"/>
  <c r="L17" i="118"/>
  <c r="K17" i="118"/>
  <c r="J17" i="118"/>
  <c r="I17" i="118"/>
  <c r="H17" i="118"/>
  <c r="G17" i="118"/>
  <c r="F17" i="118"/>
  <c r="E17" i="118"/>
  <c r="D17" i="118"/>
  <c r="C17" i="118"/>
  <c r="B17" i="118"/>
  <c r="T16" i="118"/>
  <c r="S16" i="118"/>
  <c r="R16" i="118"/>
  <c r="Q16" i="118"/>
  <c r="P16" i="118"/>
  <c r="O16" i="118"/>
  <c r="N16" i="118"/>
  <c r="M16" i="118"/>
  <c r="L16" i="118"/>
  <c r="K16" i="118"/>
  <c r="J16" i="118"/>
  <c r="I16" i="118"/>
  <c r="H16" i="118"/>
  <c r="G16" i="118"/>
  <c r="F16" i="118"/>
  <c r="E16" i="118"/>
  <c r="D16" i="118"/>
  <c r="C16" i="118"/>
  <c r="B16" i="118"/>
  <c r="T14" i="118"/>
  <c r="S14" i="118"/>
  <c r="R14" i="118"/>
  <c r="Q14" i="118"/>
  <c r="P14" i="118"/>
  <c r="O14" i="118"/>
  <c r="N14" i="118"/>
  <c r="M14" i="118"/>
  <c r="L14" i="118"/>
  <c r="K14" i="118"/>
  <c r="J14" i="118"/>
  <c r="I14" i="118"/>
  <c r="H14" i="118"/>
  <c r="G14" i="118"/>
  <c r="F14" i="118"/>
  <c r="E14" i="118"/>
  <c r="D14" i="118"/>
  <c r="C14" i="118"/>
  <c r="B14" i="118"/>
  <c r="T13" i="118"/>
  <c r="S13" i="118"/>
  <c r="R13" i="118"/>
  <c r="Q13" i="118"/>
  <c r="P13" i="118"/>
  <c r="O13" i="118"/>
  <c r="N13" i="118"/>
  <c r="M13" i="118"/>
  <c r="L13" i="118"/>
  <c r="K13" i="118"/>
  <c r="J13" i="118"/>
  <c r="I13" i="118"/>
  <c r="H13" i="118"/>
  <c r="G13" i="118"/>
  <c r="F13" i="118"/>
  <c r="E13" i="118"/>
  <c r="D13" i="118"/>
  <c r="C13" i="118"/>
  <c r="B13" i="118"/>
  <c r="T11" i="118"/>
  <c r="S11" i="118"/>
  <c r="R11" i="118"/>
  <c r="Q11" i="118"/>
  <c r="P11" i="118"/>
  <c r="O11" i="118"/>
  <c r="N11" i="118"/>
  <c r="M11" i="118"/>
  <c r="L11" i="118"/>
  <c r="K11" i="118"/>
  <c r="J11" i="118"/>
  <c r="I11" i="118"/>
  <c r="H11" i="118"/>
  <c r="G11" i="118"/>
  <c r="F11" i="118"/>
  <c r="E11" i="118"/>
  <c r="D11" i="118"/>
  <c r="C11" i="118"/>
  <c r="B11" i="118"/>
  <c r="T10" i="118"/>
  <c r="S10" i="118"/>
  <c r="R10" i="118"/>
  <c r="Q10" i="118"/>
  <c r="P10" i="118"/>
  <c r="O10" i="118"/>
  <c r="N10" i="118"/>
  <c r="M10" i="118"/>
  <c r="L10" i="118"/>
  <c r="K10" i="118"/>
  <c r="J10" i="118"/>
  <c r="I10" i="118"/>
  <c r="H10" i="118"/>
  <c r="G10" i="118"/>
  <c r="F10" i="118"/>
  <c r="E10" i="118"/>
  <c r="D10" i="118"/>
  <c r="C10" i="118"/>
  <c r="B10" i="118"/>
  <c r="T8" i="118"/>
  <c r="S8" i="118"/>
  <c r="R8" i="118"/>
  <c r="Q8" i="118"/>
  <c r="P8" i="118"/>
  <c r="O8" i="118"/>
  <c r="N8" i="118"/>
  <c r="M8" i="118"/>
  <c r="L8" i="118"/>
  <c r="K8" i="118"/>
  <c r="J8" i="118"/>
  <c r="I8" i="118"/>
  <c r="H8" i="118"/>
  <c r="G8" i="118"/>
  <c r="F8" i="118"/>
  <c r="E8" i="118"/>
  <c r="D8" i="118"/>
  <c r="C8" i="118"/>
  <c r="B8" i="118"/>
  <c r="T7" i="118"/>
  <c r="S7" i="118"/>
  <c r="R7" i="118"/>
  <c r="Q7" i="118"/>
  <c r="P7" i="118"/>
  <c r="O7" i="118"/>
  <c r="N7" i="118"/>
  <c r="M7" i="118"/>
  <c r="L7" i="118"/>
  <c r="K7" i="118"/>
  <c r="J7" i="118"/>
  <c r="I7" i="118"/>
  <c r="H7" i="118"/>
  <c r="G7" i="118"/>
  <c r="F7" i="118"/>
  <c r="E7" i="118"/>
  <c r="D7" i="118"/>
  <c r="C7" i="118"/>
  <c r="B7" i="118"/>
  <c r="T5" i="118"/>
  <c r="S5" i="118"/>
  <c r="R5" i="118"/>
  <c r="Q5" i="118"/>
  <c r="P5" i="118"/>
  <c r="O5" i="118"/>
  <c r="N5" i="118"/>
  <c r="M5" i="118"/>
  <c r="L5" i="118"/>
  <c r="K5" i="118"/>
  <c r="J5" i="118"/>
  <c r="I5" i="118"/>
  <c r="H5" i="118"/>
  <c r="G5" i="118"/>
  <c r="F5" i="118"/>
  <c r="E5" i="118"/>
  <c r="D5" i="118"/>
  <c r="C5" i="118"/>
  <c r="B5" i="118"/>
  <c r="T4" i="118"/>
  <c r="S4" i="118"/>
  <c r="R4" i="118"/>
  <c r="Q4" i="118"/>
  <c r="P4" i="118"/>
  <c r="O4" i="118"/>
  <c r="N4" i="118"/>
  <c r="M4" i="118"/>
  <c r="L4" i="118"/>
  <c r="K4" i="118"/>
  <c r="J4" i="118"/>
  <c r="I4" i="118"/>
  <c r="H4" i="118"/>
  <c r="G4" i="118"/>
  <c r="F4" i="118"/>
  <c r="E4" i="118"/>
  <c r="D4" i="118"/>
  <c r="C4" i="118"/>
  <c r="B4" i="118"/>
  <c r="T56" i="201"/>
  <c r="S56" i="201"/>
  <c r="R56" i="201"/>
  <c r="Q56" i="201"/>
  <c r="P56" i="201"/>
  <c r="O56" i="201"/>
  <c r="N56" i="201"/>
  <c r="M56" i="201"/>
  <c r="L56" i="201"/>
  <c r="K56" i="201"/>
  <c r="J56" i="201"/>
  <c r="I56" i="201"/>
  <c r="H56" i="201"/>
  <c r="G56" i="201"/>
  <c r="F56" i="201"/>
  <c r="E56" i="201"/>
  <c r="D56" i="201"/>
  <c r="C56" i="201"/>
  <c r="B56" i="201"/>
  <c r="T54" i="201"/>
  <c r="S54" i="201"/>
  <c r="R54" i="201"/>
  <c r="Q54" i="201"/>
  <c r="P54" i="201"/>
  <c r="O54" i="201"/>
  <c r="N54" i="201"/>
  <c r="M54" i="201"/>
  <c r="L54" i="201"/>
  <c r="K54" i="201"/>
  <c r="J54" i="201"/>
  <c r="I54" i="201"/>
  <c r="H54" i="201"/>
  <c r="G54" i="201"/>
  <c r="F54" i="201"/>
  <c r="E54" i="201"/>
  <c r="D54" i="201"/>
  <c r="C54" i="201"/>
  <c r="B54" i="201"/>
  <c r="T53" i="201"/>
  <c r="S53" i="201"/>
  <c r="R53" i="201"/>
  <c r="Q53" i="201"/>
  <c r="P53" i="201"/>
  <c r="O53" i="201"/>
  <c r="N53" i="201"/>
  <c r="M53" i="201"/>
  <c r="L53" i="201"/>
  <c r="K53" i="201"/>
  <c r="J53" i="201"/>
  <c r="I53" i="201"/>
  <c r="H53" i="201"/>
  <c r="G53" i="201"/>
  <c r="F53" i="201"/>
  <c r="E53" i="201"/>
  <c r="D53" i="201"/>
  <c r="C53" i="201"/>
  <c r="B53" i="201"/>
  <c r="T51" i="201"/>
  <c r="S51" i="201"/>
  <c r="R51" i="201"/>
  <c r="Q51" i="201"/>
  <c r="P51" i="201"/>
  <c r="O51" i="201"/>
  <c r="N51" i="201"/>
  <c r="M51" i="201"/>
  <c r="L51" i="201"/>
  <c r="K51" i="201"/>
  <c r="J51" i="201"/>
  <c r="I51" i="201"/>
  <c r="H51" i="201"/>
  <c r="G51" i="201"/>
  <c r="F51" i="201"/>
  <c r="E51" i="201"/>
  <c r="D51" i="201"/>
  <c r="C51" i="201"/>
  <c r="B51" i="201"/>
  <c r="T50" i="201"/>
  <c r="S50" i="201"/>
  <c r="R50" i="201"/>
  <c r="Q50" i="201"/>
  <c r="P50" i="201"/>
  <c r="O50" i="201"/>
  <c r="N50" i="201"/>
  <c r="M50" i="201"/>
  <c r="L50" i="201"/>
  <c r="K50" i="201"/>
  <c r="J50" i="201"/>
  <c r="I50" i="201"/>
  <c r="H50" i="201"/>
  <c r="G50" i="201"/>
  <c r="F50" i="201"/>
  <c r="E50" i="201"/>
  <c r="D50" i="201"/>
  <c r="C50" i="201"/>
  <c r="B50" i="201"/>
  <c r="T48" i="201"/>
  <c r="S48" i="201"/>
  <c r="R48" i="201"/>
  <c r="Q48" i="201"/>
  <c r="P48" i="201"/>
  <c r="O48" i="201"/>
  <c r="N48" i="201"/>
  <c r="M48" i="201"/>
  <c r="L48" i="201"/>
  <c r="K48" i="201"/>
  <c r="J48" i="201"/>
  <c r="I48" i="201"/>
  <c r="H48" i="201"/>
  <c r="G48" i="201"/>
  <c r="F48" i="201"/>
  <c r="E48" i="201"/>
  <c r="D48" i="201"/>
  <c r="C48" i="201"/>
  <c r="B48" i="201"/>
  <c r="T47" i="201"/>
  <c r="S47" i="201"/>
  <c r="R47" i="201"/>
  <c r="Q47" i="201"/>
  <c r="P47" i="201"/>
  <c r="O47" i="201"/>
  <c r="N47" i="201"/>
  <c r="M47" i="201"/>
  <c r="L47" i="201"/>
  <c r="K47" i="201"/>
  <c r="J47" i="201"/>
  <c r="I47" i="201"/>
  <c r="H47" i="201"/>
  <c r="G47" i="201"/>
  <c r="F47" i="201"/>
  <c r="E47" i="201"/>
  <c r="D47" i="201"/>
  <c r="C47" i="201"/>
  <c r="B47" i="201"/>
  <c r="T45" i="201"/>
  <c r="S45" i="201"/>
  <c r="R45" i="201"/>
  <c r="Q45" i="201"/>
  <c r="P45" i="201"/>
  <c r="O45" i="201"/>
  <c r="N45" i="201"/>
  <c r="M45" i="201"/>
  <c r="L45" i="201"/>
  <c r="K45" i="201"/>
  <c r="J45" i="201"/>
  <c r="I45" i="201"/>
  <c r="H45" i="201"/>
  <c r="G45" i="201"/>
  <c r="F45" i="201"/>
  <c r="E45" i="201"/>
  <c r="D45" i="201"/>
  <c r="C45" i="201"/>
  <c r="B45" i="201"/>
  <c r="T44" i="201"/>
  <c r="S44" i="201"/>
  <c r="R44" i="201"/>
  <c r="Q44" i="201"/>
  <c r="P44" i="201"/>
  <c r="O44" i="201"/>
  <c r="N44" i="201"/>
  <c r="M44" i="201"/>
  <c r="L44" i="201"/>
  <c r="K44" i="201"/>
  <c r="J44" i="201"/>
  <c r="I44" i="201"/>
  <c r="H44" i="201"/>
  <c r="G44" i="201"/>
  <c r="F44" i="201"/>
  <c r="E44" i="201"/>
  <c r="D44" i="201"/>
  <c r="C44" i="201"/>
  <c r="B44" i="201"/>
  <c r="T42" i="201"/>
  <c r="S42" i="201"/>
  <c r="R42" i="201"/>
  <c r="Q42" i="201"/>
  <c r="P42" i="201"/>
  <c r="O42" i="201"/>
  <c r="N42" i="201"/>
  <c r="M42" i="201"/>
  <c r="L42" i="201"/>
  <c r="K42" i="201"/>
  <c r="J42" i="201"/>
  <c r="I42" i="201"/>
  <c r="H42" i="201"/>
  <c r="G42" i="201"/>
  <c r="F42" i="201"/>
  <c r="E42" i="201"/>
  <c r="D42" i="201"/>
  <c r="C42" i="201"/>
  <c r="B42" i="201"/>
  <c r="T41" i="201"/>
  <c r="S41" i="201"/>
  <c r="R41" i="201"/>
  <c r="Q41" i="201"/>
  <c r="P41" i="201"/>
  <c r="O41" i="201"/>
  <c r="N41" i="201"/>
  <c r="M41" i="201"/>
  <c r="L41" i="201"/>
  <c r="K41" i="201"/>
  <c r="J41" i="201"/>
  <c r="I41" i="201"/>
  <c r="H41" i="201"/>
  <c r="G41" i="201"/>
  <c r="F41" i="201"/>
  <c r="E41" i="201"/>
  <c r="D41" i="201"/>
  <c r="C41" i="201"/>
  <c r="B41" i="201"/>
  <c r="T39" i="201"/>
  <c r="S39" i="201"/>
  <c r="R39" i="201"/>
  <c r="Q39" i="201"/>
  <c r="P39" i="201"/>
  <c r="O39" i="201"/>
  <c r="N39" i="201"/>
  <c r="M39" i="201"/>
  <c r="L39" i="201"/>
  <c r="K39" i="201"/>
  <c r="J39" i="201"/>
  <c r="I39" i="201"/>
  <c r="H39" i="201"/>
  <c r="G39" i="201"/>
  <c r="F39" i="201"/>
  <c r="E39" i="201"/>
  <c r="D39" i="201"/>
  <c r="C39" i="201"/>
  <c r="B39" i="201"/>
  <c r="T38" i="201"/>
  <c r="S38" i="201"/>
  <c r="R38" i="201"/>
  <c r="Q38" i="201"/>
  <c r="P38" i="201"/>
  <c r="O38" i="201"/>
  <c r="N38" i="201"/>
  <c r="M38" i="201"/>
  <c r="L38" i="201"/>
  <c r="K38" i="201"/>
  <c r="J38" i="201"/>
  <c r="I38" i="201"/>
  <c r="H38" i="201"/>
  <c r="G38" i="201"/>
  <c r="F38" i="201"/>
  <c r="E38" i="201"/>
  <c r="D38" i="201"/>
  <c r="C38" i="201"/>
  <c r="B38" i="201"/>
  <c r="T36" i="201"/>
  <c r="S36" i="201"/>
  <c r="R36" i="201"/>
  <c r="Q36" i="201"/>
  <c r="P36" i="201"/>
  <c r="O36" i="201"/>
  <c r="N36" i="201"/>
  <c r="M36" i="201"/>
  <c r="L36" i="201"/>
  <c r="K36" i="201"/>
  <c r="J36" i="201"/>
  <c r="I36" i="201"/>
  <c r="H36" i="201"/>
  <c r="G36" i="201"/>
  <c r="F36" i="201"/>
  <c r="E36" i="201"/>
  <c r="D36" i="201"/>
  <c r="C36" i="201"/>
  <c r="B36" i="201"/>
  <c r="T35" i="201"/>
  <c r="S35" i="201"/>
  <c r="R35" i="201"/>
  <c r="Q35" i="201"/>
  <c r="P35" i="201"/>
  <c r="O35" i="201"/>
  <c r="N35" i="201"/>
  <c r="M35" i="201"/>
  <c r="L35" i="201"/>
  <c r="K35" i="201"/>
  <c r="J35" i="201"/>
  <c r="I35" i="201"/>
  <c r="H35" i="201"/>
  <c r="G35" i="201"/>
  <c r="F35" i="201"/>
  <c r="E35" i="201"/>
  <c r="D35" i="201"/>
  <c r="C35" i="201"/>
  <c r="B35" i="201"/>
  <c r="T33" i="201"/>
  <c r="S33" i="201"/>
  <c r="R33" i="201"/>
  <c r="Q33" i="201"/>
  <c r="P33" i="201"/>
  <c r="O33" i="201"/>
  <c r="N33" i="201"/>
  <c r="M33" i="201"/>
  <c r="L33" i="201"/>
  <c r="K33" i="201"/>
  <c r="J33" i="201"/>
  <c r="I33" i="201"/>
  <c r="H33" i="201"/>
  <c r="G33" i="201"/>
  <c r="F33" i="201"/>
  <c r="E33" i="201"/>
  <c r="D33" i="201"/>
  <c r="C33" i="201"/>
  <c r="B33" i="201"/>
  <c r="T32" i="201"/>
  <c r="S32" i="201"/>
  <c r="R32" i="201"/>
  <c r="Q32" i="201"/>
  <c r="P32" i="201"/>
  <c r="O32" i="201"/>
  <c r="N32" i="201"/>
  <c r="M32" i="201"/>
  <c r="L32" i="201"/>
  <c r="K32" i="201"/>
  <c r="J32" i="201"/>
  <c r="I32" i="201"/>
  <c r="H32" i="201"/>
  <c r="G32" i="201"/>
  <c r="F32" i="201"/>
  <c r="E32" i="201"/>
  <c r="D32" i="201"/>
  <c r="C32" i="201"/>
  <c r="B32" i="201"/>
  <c r="T28" i="201"/>
  <c r="S28" i="201"/>
  <c r="R28" i="201"/>
  <c r="Q28" i="201"/>
  <c r="P28" i="201"/>
  <c r="O28" i="201"/>
  <c r="N28" i="201"/>
  <c r="M28" i="201"/>
  <c r="L28" i="201"/>
  <c r="K28" i="201"/>
  <c r="J28" i="201"/>
  <c r="I28" i="201"/>
  <c r="H28" i="201"/>
  <c r="G28" i="201"/>
  <c r="F28" i="201"/>
  <c r="E28" i="201"/>
  <c r="D28" i="201"/>
  <c r="C28" i="201"/>
  <c r="B28" i="201"/>
  <c r="T26" i="201"/>
  <c r="S26" i="201"/>
  <c r="R26" i="201"/>
  <c r="Q26" i="201"/>
  <c r="P26" i="201"/>
  <c r="O26" i="201"/>
  <c r="N26" i="201"/>
  <c r="M26" i="201"/>
  <c r="L26" i="201"/>
  <c r="K26" i="201"/>
  <c r="J26" i="201"/>
  <c r="I26" i="201"/>
  <c r="H26" i="201"/>
  <c r="G26" i="201"/>
  <c r="F26" i="201"/>
  <c r="E26" i="201"/>
  <c r="D26" i="201"/>
  <c r="C26" i="201"/>
  <c r="B26" i="201"/>
  <c r="T25" i="201"/>
  <c r="S25" i="201"/>
  <c r="R25" i="201"/>
  <c r="Q25" i="201"/>
  <c r="P25" i="201"/>
  <c r="O25" i="201"/>
  <c r="N25" i="201"/>
  <c r="M25" i="201"/>
  <c r="L25" i="201"/>
  <c r="K25" i="201"/>
  <c r="J25" i="201"/>
  <c r="I25" i="201"/>
  <c r="H25" i="201"/>
  <c r="G25" i="201"/>
  <c r="F25" i="201"/>
  <c r="E25" i="201"/>
  <c r="D25" i="201"/>
  <c r="C25" i="201"/>
  <c r="B25" i="201"/>
  <c r="T23" i="201"/>
  <c r="S23" i="201"/>
  <c r="R23" i="201"/>
  <c r="Q23" i="201"/>
  <c r="P23" i="201"/>
  <c r="O23" i="201"/>
  <c r="N23" i="201"/>
  <c r="M23" i="201"/>
  <c r="L23" i="201"/>
  <c r="K23" i="201"/>
  <c r="J23" i="201"/>
  <c r="I23" i="201"/>
  <c r="H23" i="201"/>
  <c r="G23" i="201"/>
  <c r="F23" i="201"/>
  <c r="E23" i="201"/>
  <c r="D23" i="201"/>
  <c r="C23" i="201"/>
  <c r="B23" i="201"/>
  <c r="T22" i="201"/>
  <c r="S22" i="201"/>
  <c r="R22" i="201"/>
  <c r="Q22" i="201"/>
  <c r="P22" i="201"/>
  <c r="O22" i="201"/>
  <c r="N22" i="201"/>
  <c r="M22" i="201"/>
  <c r="L22" i="201"/>
  <c r="K22" i="201"/>
  <c r="J22" i="201"/>
  <c r="I22" i="201"/>
  <c r="H22" i="201"/>
  <c r="G22" i="201"/>
  <c r="F22" i="201"/>
  <c r="E22" i="201"/>
  <c r="D22" i="201"/>
  <c r="C22" i="201"/>
  <c r="B22" i="201"/>
  <c r="T20" i="201"/>
  <c r="S20" i="201"/>
  <c r="R20" i="201"/>
  <c r="Q20" i="201"/>
  <c r="P20" i="201"/>
  <c r="O20" i="201"/>
  <c r="N20" i="201"/>
  <c r="M20" i="201"/>
  <c r="L20" i="201"/>
  <c r="K20" i="201"/>
  <c r="J20" i="201"/>
  <c r="I20" i="201"/>
  <c r="H20" i="201"/>
  <c r="G20" i="201"/>
  <c r="F20" i="201"/>
  <c r="E20" i="201"/>
  <c r="D20" i="201"/>
  <c r="C20" i="201"/>
  <c r="B20" i="201"/>
  <c r="T19" i="201"/>
  <c r="S19" i="201"/>
  <c r="R19" i="201"/>
  <c r="Q19" i="201"/>
  <c r="P19" i="201"/>
  <c r="O19" i="201"/>
  <c r="N19" i="201"/>
  <c r="M19" i="201"/>
  <c r="L19" i="201"/>
  <c r="K19" i="201"/>
  <c r="J19" i="201"/>
  <c r="I19" i="201"/>
  <c r="H19" i="201"/>
  <c r="G19" i="201"/>
  <c r="F19" i="201"/>
  <c r="E19" i="201"/>
  <c r="D19" i="201"/>
  <c r="C19" i="201"/>
  <c r="B19" i="201"/>
  <c r="T17" i="201"/>
  <c r="S17" i="201"/>
  <c r="R17" i="201"/>
  <c r="Q17" i="201"/>
  <c r="P17" i="201"/>
  <c r="O17" i="201"/>
  <c r="N17" i="201"/>
  <c r="M17" i="201"/>
  <c r="L17" i="201"/>
  <c r="K17" i="201"/>
  <c r="J17" i="201"/>
  <c r="I17" i="201"/>
  <c r="H17" i="201"/>
  <c r="G17" i="201"/>
  <c r="F17" i="201"/>
  <c r="E17" i="201"/>
  <c r="D17" i="201"/>
  <c r="C17" i="201"/>
  <c r="B17" i="201"/>
  <c r="T16" i="201"/>
  <c r="S16" i="201"/>
  <c r="R16" i="201"/>
  <c r="Q16" i="201"/>
  <c r="P16" i="201"/>
  <c r="O16" i="201"/>
  <c r="N16" i="201"/>
  <c r="M16" i="201"/>
  <c r="L16" i="201"/>
  <c r="K16" i="201"/>
  <c r="J16" i="201"/>
  <c r="I16" i="201"/>
  <c r="H16" i="201"/>
  <c r="G16" i="201"/>
  <c r="F16" i="201"/>
  <c r="E16" i="201"/>
  <c r="D16" i="201"/>
  <c r="C16" i="201"/>
  <c r="B16" i="201"/>
  <c r="T14" i="201"/>
  <c r="S14" i="201"/>
  <c r="R14" i="201"/>
  <c r="Q14" i="201"/>
  <c r="P14" i="201"/>
  <c r="O14" i="201"/>
  <c r="N14" i="201"/>
  <c r="M14" i="201"/>
  <c r="L14" i="201"/>
  <c r="K14" i="201"/>
  <c r="J14" i="201"/>
  <c r="I14" i="201"/>
  <c r="H14" i="201"/>
  <c r="G14" i="201"/>
  <c r="F14" i="201"/>
  <c r="E14" i="201"/>
  <c r="D14" i="201"/>
  <c r="C14" i="201"/>
  <c r="B14" i="201"/>
  <c r="T13" i="201"/>
  <c r="S13" i="201"/>
  <c r="R13" i="201"/>
  <c r="Q13" i="201"/>
  <c r="P13" i="201"/>
  <c r="O13" i="201"/>
  <c r="N13" i="201"/>
  <c r="M13" i="201"/>
  <c r="L13" i="201"/>
  <c r="K13" i="201"/>
  <c r="J13" i="201"/>
  <c r="I13" i="201"/>
  <c r="H13" i="201"/>
  <c r="G13" i="201"/>
  <c r="F13" i="201"/>
  <c r="E13" i="201"/>
  <c r="D13" i="201"/>
  <c r="C13" i="201"/>
  <c r="B13" i="201"/>
  <c r="T11" i="201"/>
  <c r="S11" i="201"/>
  <c r="R11" i="201"/>
  <c r="Q11" i="201"/>
  <c r="P11" i="201"/>
  <c r="O11" i="201"/>
  <c r="N11" i="201"/>
  <c r="M11" i="201"/>
  <c r="L11" i="201"/>
  <c r="K11" i="201"/>
  <c r="J11" i="201"/>
  <c r="I11" i="201"/>
  <c r="H11" i="201"/>
  <c r="G11" i="201"/>
  <c r="F11" i="201"/>
  <c r="E11" i="201"/>
  <c r="D11" i="201"/>
  <c r="C11" i="201"/>
  <c r="B11" i="201"/>
  <c r="T10" i="201"/>
  <c r="S10" i="201"/>
  <c r="R10" i="201"/>
  <c r="Q10" i="201"/>
  <c r="P10" i="201"/>
  <c r="O10" i="201"/>
  <c r="N10" i="201"/>
  <c r="M10" i="201"/>
  <c r="L10" i="201"/>
  <c r="K10" i="201"/>
  <c r="J10" i="201"/>
  <c r="I10" i="201"/>
  <c r="H10" i="201"/>
  <c r="G10" i="201"/>
  <c r="F10" i="201"/>
  <c r="E10" i="201"/>
  <c r="D10" i="201"/>
  <c r="C10" i="201"/>
  <c r="B10" i="201"/>
  <c r="T8" i="201"/>
  <c r="S8" i="201"/>
  <c r="R8" i="201"/>
  <c r="Q8" i="201"/>
  <c r="P8" i="201"/>
  <c r="O8" i="201"/>
  <c r="N8" i="201"/>
  <c r="M8" i="201"/>
  <c r="L8" i="201"/>
  <c r="K8" i="201"/>
  <c r="J8" i="201"/>
  <c r="I8" i="201"/>
  <c r="H8" i="201"/>
  <c r="G8" i="201"/>
  <c r="F8" i="201"/>
  <c r="E8" i="201"/>
  <c r="D8" i="201"/>
  <c r="C8" i="201"/>
  <c r="B8" i="201"/>
  <c r="T7" i="201"/>
  <c r="S7" i="201"/>
  <c r="R7" i="201"/>
  <c r="Q7" i="201"/>
  <c r="P7" i="201"/>
  <c r="O7" i="201"/>
  <c r="N7" i="201"/>
  <c r="M7" i="201"/>
  <c r="L7" i="201"/>
  <c r="K7" i="201"/>
  <c r="J7" i="201"/>
  <c r="I7" i="201"/>
  <c r="H7" i="201"/>
  <c r="G7" i="201"/>
  <c r="F7" i="201"/>
  <c r="E7" i="201"/>
  <c r="D7" i="201"/>
  <c r="C7" i="201"/>
  <c r="B7" i="201"/>
  <c r="T5" i="201"/>
  <c r="S5" i="201"/>
  <c r="R5" i="201"/>
  <c r="Q5" i="201"/>
  <c r="P5" i="201"/>
  <c r="O5" i="201"/>
  <c r="N5" i="201"/>
  <c r="M5" i="201"/>
  <c r="L5" i="201"/>
  <c r="K5" i="201"/>
  <c r="J5" i="201"/>
  <c r="I5" i="201"/>
  <c r="H5" i="201"/>
  <c r="G5" i="201"/>
  <c r="F5" i="201"/>
  <c r="E5" i="201"/>
  <c r="D5" i="201"/>
  <c r="C5" i="201"/>
  <c r="B5" i="201"/>
  <c r="T4" i="201"/>
  <c r="S4" i="201"/>
  <c r="R4" i="201"/>
  <c r="Q4" i="201"/>
  <c r="P4" i="201"/>
  <c r="O4" i="201"/>
  <c r="N4" i="201"/>
  <c r="M4" i="201"/>
  <c r="L4" i="201"/>
  <c r="K4" i="201"/>
  <c r="J4" i="201"/>
  <c r="I4" i="201"/>
  <c r="H4" i="201"/>
  <c r="G4" i="201"/>
  <c r="F4" i="201"/>
  <c r="E4" i="201"/>
  <c r="D4" i="201"/>
  <c r="C4" i="201"/>
  <c r="B4" i="201"/>
  <c r="A48" i="194"/>
  <c r="A47" i="194"/>
  <c r="A46" i="194"/>
  <c r="L38" i="194"/>
  <c r="K38" i="194"/>
  <c r="J38" i="194"/>
  <c r="I38" i="194"/>
  <c r="H38" i="194"/>
  <c r="G38" i="194"/>
  <c r="F38" i="194"/>
  <c r="E38" i="194"/>
  <c r="D38" i="194"/>
  <c r="C38" i="194"/>
  <c r="B38" i="194"/>
  <c r="L37" i="194"/>
  <c r="K37" i="194"/>
  <c r="J37" i="194"/>
  <c r="I37" i="194"/>
  <c r="H37" i="194"/>
  <c r="G37" i="194"/>
  <c r="F37" i="194"/>
  <c r="E37" i="194"/>
  <c r="D37" i="194"/>
  <c r="C37" i="194"/>
  <c r="B37" i="194"/>
  <c r="L35" i="194"/>
  <c r="K35" i="194"/>
  <c r="J35" i="194"/>
  <c r="I35" i="194"/>
  <c r="H35" i="194"/>
  <c r="G35" i="194"/>
  <c r="F35" i="194"/>
  <c r="E35" i="194"/>
  <c r="D35" i="194"/>
  <c r="C35" i="194"/>
  <c r="B35" i="194"/>
  <c r="L34" i="194"/>
  <c r="K34" i="194"/>
  <c r="J34" i="194"/>
  <c r="I34" i="194"/>
  <c r="H34" i="194"/>
  <c r="G34" i="194"/>
  <c r="F34" i="194"/>
  <c r="E34" i="194"/>
  <c r="D34" i="194"/>
  <c r="C34" i="194"/>
  <c r="B34" i="194"/>
  <c r="L32" i="194"/>
  <c r="K32" i="194"/>
  <c r="J32" i="194"/>
  <c r="I32" i="194"/>
  <c r="H32" i="194"/>
  <c r="G32" i="194"/>
  <c r="F32" i="194"/>
  <c r="E32" i="194"/>
  <c r="D32" i="194"/>
  <c r="C32" i="194"/>
  <c r="B32" i="194"/>
  <c r="L31" i="194"/>
  <c r="K31" i="194"/>
  <c r="J31" i="194"/>
  <c r="I31" i="194"/>
  <c r="H31" i="194"/>
  <c r="G31" i="194"/>
  <c r="F31" i="194"/>
  <c r="E31" i="194"/>
  <c r="D31" i="194"/>
  <c r="C31" i="194"/>
  <c r="B31" i="194"/>
  <c r="L29" i="194"/>
  <c r="K29" i="194"/>
  <c r="J29" i="194"/>
  <c r="I29" i="194"/>
  <c r="H29" i="194"/>
  <c r="G29" i="194"/>
  <c r="F29" i="194"/>
  <c r="E29" i="194"/>
  <c r="D29" i="194"/>
  <c r="C29" i="194"/>
  <c r="B29" i="194"/>
  <c r="L28" i="194"/>
  <c r="K28" i="194"/>
  <c r="J28" i="194"/>
  <c r="I28" i="194"/>
  <c r="H28" i="194"/>
  <c r="G28" i="194"/>
  <c r="F28" i="194"/>
  <c r="E28" i="194"/>
  <c r="D28" i="194"/>
  <c r="C28" i="194"/>
  <c r="B28" i="194"/>
  <c r="L26" i="194"/>
  <c r="K26" i="194"/>
  <c r="J26" i="194"/>
  <c r="I26" i="194"/>
  <c r="H26" i="194"/>
  <c r="G26" i="194"/>
  <c r="F26" i="194"/>
  <c r="E26" i="194"/>
  <c r="D26" i="194"/>
  <c r="C26" i="194"/>
  <c r="B26" i="194"/>
  <c r="L25" i="194"/>
  <c r="K25" i="194"/>
  <c r="J25" i="194"/>
  <c r="I25" i="194"/>
  <c r="H25" i="194"/>
  <c r="G25" i="194"/>
  <c r="F25" i="194"/>
  <c r="E25" i="194"/>
  <c r="D25" i="194"/>
  <c r="C25" i="194"/>
  <c r="B25" i="194"/>
  <c r="L23" i="194"/>
  <c r="K23" i="194"/>
  <c r="J23" i="194"/>
  <c r="I23" i="194"/>
  <c r="H23" i="194"/>
  <c r="G23" i="194"/>
  <c r="F23" i="194"/>
  <c r="E23" i="194"/>
  <c r="D23" i="194"/>
  <c r="C23" i="194"/>
  <c r="B23" i="194"/>
  <c r="L22" i="194"/>
  <c r="K22" i="194"/>
  <c r="J22" i="194"/>
  <c r="I22" i="194"/>
  <c r="H22" i="194"/>
  <c r="G22" i="194"/>
  <c r="F22" i="194"/>
  <c r="E22" i="194"/>
  <c r="D22" i="194"/>
  <c r="C22" i="194"/>
  <c r="B22" i="194"/>
  <c r="L20" i="194"/>
  <c r="K20" i="194"/>
  <c r="J20" i="194"/>
  <c r="I20" i="194"/>
  <c r="H20" i="194"/>
  <c r="G20" i="194"/>
  <c r="F20" i="194"/>
  <c r="E20" i="194"/>
  <c r="D20" i="194"/>
  <c r="C20" i="194"/>
  <c r="B20" i="194"/>
  <c r="L19" i="194"/>
  <c r="K19" i="194"/>
  <c r="J19" i="194"/>
  <c r="I19" i="194"/>
  <c r="H19" i="194"/>
  <c r="G19" i="194"/>
  <c r="F19" i="194"/>
  <c r="E19" i="194"/>
  <c r="D19" i="194"/>
  <c r="C19" i="194"/>
  <c r="B19" i="194"/>
  <c r="L17" i="194"/>
  <c r="K17" i="194"/>
  <c r="J17" i="194"/>
  <c r="I17" i="194"/>
  <c r="H17" i="194"/>
  <c r="G17" i="194"/>
  <c r="F17" i="194"/>
  <c r="E17" i="194"/>
  <c r="D17" i="194"/>
  <c r="C17" i="194"/>
  <c r="B17" i="194"/>
  <c r="L16" i="194"/>
  <c r="K16" i="194"/>
  <c r="J16" i="194"/>
  <c r="I16" i="194"/>
  <c r="H16" i="194"/>
  <c r="G16" i="194"/>
  <c r="F16" i="194"/>
  <c r="E16" i="194"/>
  <c r="D16" i="194"/>
  <c r="C16" i="194"/>
  <c r="B16" i="194"/>
  <c r="L14" i="194"/>
  <c r="K14" i="194"/>
  <c r="J14" i="194"/>
  <c r="I14" i="194"/>
  <c r="H14" i="194"/>
  <c r="G14" i="194"/>
  <c r="F14" i="194"/>
  <c r="E14" i="194"/>
  <c r="D14" i="194"/>
  <c r="C14" i="194"/>
  <c r="B14" i="194"/>
  <c r="L13" i="194"/>
  <c r="K13" i="194"/>
  <c r="J13" i="194"/>
  <c r="I13" i="194"/>
  <c r="H13" i="194"/>
  <c r="G13" i="194"/>
  <c r="F13" i="194"/>
  <c r="E13" i="194"/>
  <c r="D13" i="194"/>
  <c r="C13" i="194"/>
  <c r="B13" i="194"/>
  <c r="L11" i="194"/>
  <c r="K11" i="194"/>
  <c r="J11" i="194"/>
  <c r="I11" i="194"/>
  <c r="H11" i="194"/>
  <c r="G11" i="194"/>
  <c r="F11" i="194"/>
  <c r="E11" i="194"/>
  <c r="D11" i="194"/>
  <c r="C11" i="194"/>
  <c r="B11" i="194"/>
  <c r="L10" i="194"/>
  <c r="K10" i="194"/>
  <c r="J10" i="194"/>
  <c r="I10" i="194"/>
  <c r="H10" i="194"/>
  <c r="G10" i="194"/>
  <c r="F10" i="194"/>
  <c r="E10" i="194"/>
  <c r="D10" i="194"/>
  <c r="C10" i="194"/>
  <c r="B10" i="194"/>
  <c r="L8" i="194"/>
  <c r="K8" i="194"/>
  <c r="J8" i="194"/>
  <c r="I8" i="194"/>
  <c r="H8" i="194"/>
  <c r="G8" i="194"/>
  <c r="F8" i="194"/>
  <c r="E8" i="194"/>
  <c r="D8" i="194"/>
  <c r="C8" i="194"/>
  <c r="B8" i="194"/>
  <c r="L7" i="194"/>
  <c r="K7" i="194"/>
  <c r="J7" i="194"/>
  <c r="I7" i="194"/>
  <c r="H7" i="194"/>
  <c r="G7" i="194"/>
  <c r="F7" i="194"/>
  <c r="E7" i="194"/>
  <c r="D7" i="194"/>
  <c r="C7" i="194"/>
  <c r="B7" i="194"/>
  <c r="L5" i="194"/>
  <c r="K5" i="194"/>
  <c r="J5" i="194"/>
  <c r="I5" i="194"/>
  <c r="H5" i="194"/>
  <c r="G5" i="194"/>
  <c r="F5" i="194"/>
  <c r="E5" i="194"/>
  <c r="D5" i="194"/>
  <c r="C5" i="194"/>
  <c r="B5" i="194"/>
  <c r="L4" i="194"/>
  <c r="K4" i="194"/>
  <c r="J4" i="194"/>
  <c r="I4" i="194"/>
  <c r="H4" i="194"/>
  <c r="G4" i="194"/>
  <c r="F4" i="194"/>
  <c r="E4" i="194"/>
  <c r="D4" i="194"/>
  <c r="C4" i="194"/>
  <c r="B4" i="194"/>
  <c r="A27" i="193"/>
  <c r="A26" i="193"/>
  <c r="A25" i="193"/>
  <c r="L19" i="193"/>
  <c r="K19" i="193"/>
  <c r="J19" i="193"/>
  <c r="I19" i="193"/>
  <c r="H19" i="193"/>
  <c r="G19" i="193"/>
  <c r="F19" i="193"/>
  <c r="E19" i="193"/>
  <c r="D19" i="193"/>
  <c r="C19" i="193"/>
  <c r="B19" i="193"/>
  <c r="L18" i="193"/>
  <c r="K18" i="193"/>
  <c r="J18" i="193"/>
  <c r="I18" i="193"/>
  <c r="H18" i="193"/>
  <c r="G18" i="193"/>
  <c r="F18" i="193"/>
  <c r="E18" i="193"/>
  <c r="D18" i="193"/>
  <c r="C18" i="193"/>
  <c r="B18" i="193"/>
  <c r="L16" i="193"/>
  <c r="K16" i="193"/>
  <c r="J16" i="193"/>
  <c r="I16" i="193"/>
  <c r="H16" i="193"/>
  <c r="G16" i="193"/>
  <c r="F16" i="193"/>
  <c r="E16" i="193"/>
  <c r="D16" i="193"/>
  <c r="C16" i="193"/>
  <c r="B16" i="193"/>
  <c r="L15" i="193"/>
  <c r="K15" i="193"/>
  <c r="J15" i="193"/>
  <c r="I15" i="193"/>
  <c r="H15" i="193"/>
  <c r="G15" i="193"/>
  <c r="F15" i="193"/>
  <c r="E15" i="193"/>
  <c r="D15" i="193"/>
  <c r="C15" i="193"/>
  <c r="B15" i="193"/>
  <c r="L13" i="193"/>
  <c r="K13" i="193"/>
  <c r="J13" i="193"/>
  <c r="I13" i="193"/>
  <c r="H13" i="193"/>
  <c r="G13" i="193"/>
  <c r="F13" i="193"/>
  <c r="E13" i="193"/>
  <c r="D13" i="193"/>
  <c r="C13" i="193"/>
  <c r="B13" i="193"/>
  <c r="L12" i="193"/>
  <c r="K12" i="193"/>
  <c r="J12" i="193"/>
  <c r="I12" i="193"/>
  <c r="H12" i="193"/>
  <c r="G12" i="193"/>
  <c r="F12" i="193"/>
  <c r="E12" i="193"/>
  <c r="D12" i="193"/>
  <c r="C12" i="193"/>
  <c r="B12" i="193"/>
  <c r="L10" i="193"/>
  <c r="K10" i="193"/>
  <c r="J10" i="193"/>
  <c r="I10" i="193"/>
  <c r="H10" i="193"/>
  <c r="G10" i="193"/>
  <c r="F10" i="193"/>
  <c r="E10" i="193"/>
  <c r="D10" i="193"/>
  <c r="C10" i="193"/>
  <c r="B10" i="193"/>
  <c r="L9" i="193"/>
  <c r="K9" i="193"/>
  <c r="J9" i="193"/>
  <c r="I9" i="193"/>
  <c r="H9" i="193"/>
  <c r="G9" i="193"/>
  <c r="F9" i="193"/>
  <c r="E9" i="193"/>
  <c r="D9" i="193"/>
  <c r="C9" i="193"/>
  <c r="B9" i="193"/>
  <c r="L7" i="193"/>
  <c r="K7" i="193"/>
  <c r="J7" i="193"/>
  <c r="I7" i="193"/>
  <c r="H7" i="193"/>
  <c r="G7" i="193"/>
  <c r="F7" i="193"/>
  <c r="E7" i="193"/>
  <c r="D7" i="193"/>
  <c r="C7" i="193"/>
  <c r="B7" i="193"/>
  <c r="L6" i="193"/>
  <c r="K6" i="193"/>
  <c r="J6" i="193"/>
  <c r="I6" i="193"/>
  <c r="H6" i="193"/>
  <c r="G6" i="193"/>
  <c r="F6" i="193"/>
  <c r="E6" i="193"/>
  <c r="D6" i="193"/>
  <c r="C6" i="193"/>
  <c r="B6" i="193"/>
  <c r="L4" i="193"/>
  <c r="K4" i="193"/>
  <c r="J4" i="193"/>
  <c r="I4" i="193"/>
  <c r="H4" i="193"/>
  <c r="G4" i="193"/>
  <c r="F4" i="193"/>
  <c r="E4" i="193"/>
  <c r="D4" i="193"/>
  <c r="C4" i="193"/>
  <c r="B4" i="193"/>
  <c r="L3" i="193"/>
  <c r="K3" i="193"/>
  <c r="J3" i="193"/>
  <c r="I3" i="193"/>
  <c r="H3" i="193"/>
  <c r="G3" i="193"/>
  <c r="F3" i="193"/>
  <c r="E3" i="193"/>
  <c r="D3" i="193"/>
  <c r="C3" i="193"/>
  <c r="B3" i="193"/>
  <c r="A45" i="159"/>
  <c r="A44" i="159"/>
  <c r="L38" i="159"/>
  <c r="K38" i="159"/>
  <c r="J38" i="159"/>
  <c r="I38" i="159"/>
  <c r="H38" i="159"/>
  <c r="G38" i="159"/>
  <c r="F38" i="159"/>
  <c r="E38" i="159"/>
  <c r="D38" i="159"/>
  <c r="C38" i="159"/>
  <c r="B38" i="159"/>
  <c r="L37" i="159"/>
  <c r="K37" i="159"/>
  <c r="J37" i="159"/>
  <c r="I37" i="159"/>
  <c r="H37" i="159"/>
  <c r="G37" i="159"/>
  <c r="F37" i="159"/>
  <c r="E37" i="159"/>
  <c r="D37" i="159"/>
  <c r="C37" i="159"/>
  <c r="B37" i="159"/>
  <c r="L35" i="159"/>
  <c r="K35" i="159"/>
  <c r="J35" i="159"/>
  <c r="I35" i="159"/>
  <c r="H35" i="159"/>
  <c r="G35" i="159"/>
  <c r="F35" i="159"/>
  <c r="E35" i="159"/>
  <c r="D35" i="159"/>
  <c r="C35" i="159"/>
  <c r="B35" i="159"/>
  <c r="L34" i="159"/>
  <c r="K34" i="159"/>
  <c r="J34" i="159"/>
  <c r="I34" i="159"/>
  <c r="H34" i="159"/>
  <c r="G34" i="159"/>
  <c r="F34" i="159"/>
  <c r="E34" i="159"/>
  <c r="D34" i="159"/>
  <c r="C34" i="159"/>
  <c r="B34" i="159"/>
  <c r="L32" i="159"/>
  <c r="K32" i="159"/>
  <c r="J32" i="159"/>
  <c r="I32" i="159"/>
  <c r="H32" i="159"/>
  <c r="G32" i="159"/>
  <c r="F32" i="159"/>
  <c r="E32" i="159"/>
  <c r="D32" i="159"/>
  <c r="C32" i="159"/>
  <c r="B32" i="159"/>
  <c r="L31" i="159"/>
  <c r="K31" i="159"/>
  <c r="J31" i="159"/>
  <c r="I31" i="159"/>
  <c r="H31" i="159"/>
  <c r="G31" i="159"/>
  <c r="F31" i="159"/>
  <c r="E31" i="159"/>
  <c r="D31" i="159"/>
  <c r="C31" i="159"/>
  <c r="B31" i="159"/>
  <c r="L29" i="159"/>
  <c r="K29" i="159"/>
  <c r="J29" i="159"/>
  <c r="I29" i="159"/>
  <c r="H29" i="159"/>
  <c r="G29" i="159"/>
  <c r="F29" i="159"/>
  <c r="E29" i="159"/>
  <c r="D29" i="159"/>
  <c r="C29" i="159"/>
  <c r="B29" i="159"/>
  <c r="L28" i="159"/>
  <c r="K28" i="159"/>
  <c r="J28" i="159"/>
  <c r="I28" i="159"/>
  <c r="H28" i="159"/>
  <c r="G28" i="159"/>
  <c r="F28" i="159"/>
  <c r="E28" i="159"/>
  <c r="D28" i="159"/>
  <c r="C28" i="159"/>
  <c r="B28" i="159"/>
  <c r="L26" i="159"/>
  <c r="K26" i="159"/>
  <c r="J26" i="159"/>
  <c r="I26" i="159"/>
  <c r="H26" i="159"/>
  <c r="G26" i="159"/>
  <c r="F26" i="159"/>
  <c r="E26" i="159"/>
  <c r="D26" i="159"/>
  <c r="C26" i="159"/>
  <c r="B26" i="159"/>
  <c r="L25" i="159"/>
  <c r="K25" i="159"/>
  <c r="J25" i="159"/>
  <c r="I25" i="159"/>
  <c r="H25" i="159"/>
  <c r="G25" i="159"/>
  <c r="F25" i="159"/>
  <c r="E25" i="159"/>
  <c r="D25" i="159"/>
  <c r="C25" i="159"/>
  <c r="B25" i="159"/>
  <c r="L23" i="159"/>
  <c r="K23" i="159"/>
  <c r="J23" i="159"/>
  <c r="I23" i="159"/>
  <c r="H23" i="159"/>
  <c r="G23" i="159"/>
  <c r="F23" i="159"/>
  <c r="E23" i="159"/>
  <c r="D23" i="159"/>
  <c r="C23" i="159"/>
  <c r="B23" i="159"/>
  <c r="L22" i="159"/>
  <c r="K22" i="159"/>
  <c r="J22" i="159"/>
  <c r="I22" i="159"/>
  <c r="H22" i="159"/>
  <c r="G22" i="159"/>
  <c r="F22" i="159"/>
  <c r="E22" i="159"/>
  <c r="D22" i="159"/>
  <c r="C22" i="159"/>
  <c r="B22" i="159"/>
  <c r="L20" i="159"/>
  <c r="K20" i="159"/>
  <c r="J20" i="159"/>
  <c r="I20" i="159"/>
  <c r="H20" i="159"/>
  <c r="G20" i="159"/>
  <c r="F20" i="159"/>
  <c r="E20" i="159"/>
  <c r="D20" i="159"/>
  <c r="C20" i="159"/>
  <c r="B20" i="159"/>
  <c r="L19" i="159"/>
  <c r="K19" i="159"/>
  <c r="J19" i="159"/>
  <c r="I19" i="159"/>
  <c r="H19" i="159"/>
  <c r="G19" i="159"/>
  <c r="F19" i="159"/>
  <c r="E19" i="159"/>
  <c r="D19" i="159"/>
  <c r="C19" i="159"/>
  <c r="B19" i="159"/>
  <c r="L17" i="159"/>
  <c r="K17" i="159"/>
  <c r="J17" i="159"/>
  <c r="I17" i="159"/>
  <c r="H17" i="159"/>
  <c r="G17" i="159"/>
  <c r="F17" i="159"/>
  <c r="E17" i="159"/>
  <c r="D17" i="159"/>
  <c r="C17" i="159"/>
  <c r="B17" i="159"/>
  <c r="L16" i="159"/>
  <c r="K16" i="159"/>
  <c r="J16" i="159"/>
  <c r="I16" i="159"/>
  <c r="H16" i="159"/>
  <c r="G16" i="159"/>
  <c r="F16" i="159"/>
  <c r="E16" i="159"/>
  <c r="D16" i="159"/>
  <c r="C16" i="159"/>
  <c r="B16" i="159"/>
  <c r="L14" i="159"/>
  <c r="K14" i="159"/>
  <c r="J14" i="159"/>
  <c r="I14" i="159"/>
  <c r="H14" i="159"/>
  <c r="G14" i="159"/>
  <c r="F14" i="159"/>
  <c r="E14" i="159"/>
  <c r="D14" i="159"/>
  <c r="C14" i="159"/>
  <c r="B14" i="159"/>
  <c r="L13" i="159"/>
  <c r="K13" i="159"/>
  <c r="J13" i="159"/>
  <c r="I13" i="159"/>
  <c r="H13" i="159"/>
  <c r="G13" i="159"/>
  <c r="F13" i="159"/>
  <c r="E13" i="159"/>
  <c r="D13" i="159"/>
  <c r="C13" i="159"/>
  <c r="B13" i="159"/>
  <c r="L11" i="159"/>
  <c r="K11" i="159"/>
  <c r="J11" i="159"/>
  <c r="I11" i="159"/>
  <c r="H11" i="159"/>
  <c r="G11" i="159"/>
  <c r="F11" i="159"/>
  <c r="E11" i="159"/>
  <c r="D11" i="159"/>
  <c r="C11" i="159"/>
  <c r="B11" i="159"/>
  <c r="L10" i="159"/>
  <c r="K10" i="159"/>
  <c r="J10" i="159"/>
  <c r="I10" i="159"/>
  <c r="H10" i="159"/>
  <c r="G10" i="159"/>
  <c r="F10" i="159"/>
  <c r="E10" i="159"/>
  <c r="D10" i="159"/>
  <c r="C10" i="159"/>
  <c r="B10" i="159"/>
  <c r="L8" i="159"/>
  <c r="K8" i="159"/>
  <c r="J8" i="159"/>
  <c r="I8" i="159"/>
  <c r="H8" i="159"/>
  <c r="G8" i="159"/>
  <c r="F8" i="159"/>
  <c r="E8" i="159"/>
  <c r="D8" i="159"/>
  <c r="C8" i="159"/>
  <c r="B8" i="159"/>
  <c r="L7" i="159"/>
  <c r="K7" i="159"/>
  <c r="J7" i="159"/>
  <c r="I7" i="159"/>
  <c r="H7" i="159"/>
  <c r="G7" i="159"/>
  <c r="F7" i="159"/>
  <c r="E7" i="159"/>
  <c r="D7" i="159"/>
  <c r="C7" i="159"/>
  <c r="B7" i="159"/>
  <c r="L5" i="159"/>
  <c r="K5" i="159"/>
  <c r="J5" i="159"/>
  <c r="I5" i="159"/>
  <c r="H5" i="159"/>
  <c r="G5" i="159"/>
  <c r="F5" i="159"/>
  <c r="E5" i="159"/>
  <c r="D5" i="159"/>
  <c r="C5" i="159"/>
  <c r="B5" i="159"/>
  <c r="L4" i="159"/>
  <c r="K4" i="159"/>
  <c r="J4" i="159"/>
  <c r="I4" i="159"/>
  <c r="H4" i="159"/>
  <c r="G4" i="159"/>
  <c r="F4" i="159"/>
  <c r="E4" i="159"/>
  <c r="D4" i="159"/>
  <c r="C4" i="159"/>
  <c r="B4" i="159"/>
  <c r="A41" i="104"/>
  <c r="A40" i="104"/>
  <c r="L36" i="104"/>
  <c r="K36" i="104"/>
  <c r="J36" i="104"/>
  <c r="I36" i="104"/>
  <c r="H36" i="104"/>
  <c r="G36" i="104"/>
  <c r="F36" i="104"/>
  <c r="E36" i="104"/>
  <c r="D36" i="104"/>
  <c r="C36" i="104"/>
  <c r="B36" i="104"/>
  <c r="L35" i="104"/>
  <c r="K35" i="104"/>
  <c r="J35" i="104"/>
  <c r="I35" i="104"/>
  <c r="H35" i="104"/>
  <c r="G35" i="104"/>
  <c r="F35" i="104"/>
  <c r="E35" i="104"/>
  <c r="D35" i="104"/>
  <c r="C35" i="104"/>
  <c r="B35" i="104"/>
  <c r="L33" i="104"/>
  <c r="K33" i="104"/>
  <c r="J33" i="104"/>
  <c r="I33" i="104"/>
  <c r="H33" i="104"/>
  <c r="G33" i="104"/>
  <c r="F33" i="104"/>
  <c r="E33" i="104"/>
  <c r="D33" i="104"/>
  <c r="C33" i="104"/>
  <c r="B33" i="104"/>
  <c r="L32" i="104"/>
  <c r="K32" i="104"/>
  <c r="J32" i="104"/>
  <c r="I32" i="104"/>
  <c r="H32" i="104"/>
  <c r="G32" i="104"/>
  <c r="F32" i="104"/>
  <c r="E32" i="104"/>
  <c r="D32" i="104"/>
  <c r="C32" i="104"/>
  <c r="B32" i="104"/>
  <c r="L30" i="104"/>
  <c r="K30" i="104"/>
  <c r="J30" i="104"/>
  <c r="I30" i="104"/>
  <c r="H30" i="104"/>
  <c r="G30" i="104"/>
  <c r="F30" i="104"/>
  <c r="E30" i="104"/>
  <c r="D30" i="104"/>
  <c r="C30" i="104"/>
  <c r="B30" i="104"/>
  <c r="L29" i="104"/>
  <c r="K29" i="104"/>
  <c r="J29" i="104"/>
  <c r="I29" i="104"/>
  <c r="H29" i="104"/>
  <c r="G29" i="104"/>
  <c r="F29" i="104"/>
  <c r="E29" i="104"/>
  <c r="D29" i="104"/>
  <c r="C29" i="104"/>
  <c r="B29" i="104"/>
  <c r="L27" i="104"/>
  <c r="K27" i="104"/>
  <c r="J27" i="104"/>
  <c r="I27" i="104"/>
  <c r="H27" i="104"/>
  <c r="G27" i="104"/>
  <c r="F27" i="104"/>
  <c r="E27" i="104"/>
  <c r="D27" i="104"/>
  <c r="C27" i="104"/>
  <c r="B27" i="104"/>
  <c r="L26" i="104"/>
  <c r="K26" i="104"/>
  <c r="J26" i="104"/>
  <c r="I26" i="104"/>
  <c r="H26" i="104"/>
  <c r="G26" i="104"/>
  <c r="F26" i="104"/>
  <c r="E26" i="104"/>
  <c r="D26" i="104"/>
  <c r="C26" i="104"/>
  <c r="B26" i="104"/>
  <c r="L24" i="104"/>
  <c r="K24" i="104"/>
  <c r="J24" i="104"/>
  <c r="I24" i="104"/>
  <c r="H24" i="104"/>
  <c r="G24" i="104"/>
  <c r="F24" i="104"/>
  <c r="E24" i="104"/>
  <c r="D24" i="104"/>
  <c r="C24" i="104"/>
  <c r="B24" i="104"/>
  <c r="L23" i="104"/>
  <c r="K23" i="104"/>
  <c r="J23" i="104"/>
  <c r="I23" i="104"/>
  <c r="H23" i="104"/>
  <c r="G23" i="104"/>
  <c r="F23" i="104"/>
  <c r="E23" i="104"/>
  <c r="D23" i="104"/>
  <c r="C23" i="104"/>
  <c r="B23" i="104"/>
  <c r="L22" i="104"/>
  <c r="K22" i="104"/>
  <c r="J22" i="104"/>
  <c r="I22" i="104"/>
  <c r="H22" i="104"/>
  <c r="G22" i="104"/>
  <c r="F22" i="104"/>
  <c r="E22" i="104"/>
  <c r="D22" i="104"/>
  <c r="C22" i="104"/>
  <c r="B22" i="104"/>
  <c r="L21" i="104"/>
  <c r="K21" i="104"/>
  <c r="J21" i="104"/>
  <c r="I21" i="104"/>
  <c r="H21" i="104"/>
  <c r="G21" i="104"/>
  <c r="F21" i="104"/>
  <c r="E21" i="104"/>
  <c r="D21" i="104"/>
  <c r="C21" i="104"/>
  <c r="B21" i="104"/>
  <c r="L20" i="104"/>
  <c r="K20" i="104"/>
  <c r="J20" i="104"/>
  <c r="I20" i="104"/>
  <c r="H20" i="104"/>
  <c r="G20" i="104"/>
  <c r="F20" i="104"/>
  <c r="E20" i="104"/>
  <c r="D20" i="104"/>
  <c r="C20" i="104"/>
  <c r="B20" i="104"/>
  <c r="L19" i="104"/>
  <c r="K19" i="104"/>
  <c r="J19" i="104"/>
  <c r="I19" i="104"/>
  <c r="H19" i="104"/>
  <c r="G19" i="104"/>
  <c r="F19" i="104"/>
  <c r="E19" i="104"/>
  <c r="D19" i="104"/>
  <c r="C19" i="104"/>
  <c r="B19" i="104"/>
  <c r="L17" i="104"/>
  <c r="K17" i="104"/>
  <c r="J17" i="104"/>
  <c r="I17" i="104"/>
  <c r="H17" i="104"/>
  <c r="G17" i="104"/>
  <c r="F17" i="104"/>
  <c r="E17" i="104"/>
  <c r="D17" i="104"/>
  <c r="C17" i="104"/>
  <c r="B17" i="104"/>
  <c r="L16" i="104"/>
  <c r="K16" i="104"/>
  <c r="J16" i="104"/>
  <c r="I16" i="104"/>
  <c r="H16" i="104"/>
  <c r="G16" i="104"/>
  <c r="F16" i="104"/>
  <c r="E16" i="104"/>
  <c r="D16" i="104"/>
  <c r="C16" i="104"/>
  <c r="B16" i="104"/>
  <c r="L14" i="104"/>
  <c r="K14" i="104"/>
  <c r="J14" i="104"/>
  <c r="I14" i="104"/>
  <c r="H14" i="104"/>
  <c r="G14" i="104"/>
  <c r="F14" i="104"/>
  <c r="E14" i="104"/>
  <c r="D14" i="104"/>
  <c r="C14" i="104"/>
  <c r="B14" i="104"/>
  <c r="L13" i="104"/>
  <c r="K13" i="104"/>
  <c r="J13" i="104"/>
  <c r="I13" i="104"/>
  <c r="H13" i="104"/>
  <c r="G13" i="104"/>
  <c r="F13" i="104"/>
  <c r="E13" i="104"/>
  <c r="D13" i="104"/>
  <c r="C13" i="104"/>
  <c r="B13" i="104"/>
  <c r="L11" i="104"/>
  <c r="K11" i="104"/>
  <c r="J11" i="104"/>
  <c r="I11" i="104"/>
  <c r="H11" i="104"/>
  <c r="G11" i="104"/>
  <c r="F11" i="104"/>
  <c r="E11" i="104"/>
  <c r="D11" i="104"/>
  <c r="C11" i="104"/>
  <c r="B11" i="104"/>
  <c r="L10" i="104"/>
  <c r="K10" i="104"/>
  <c r="J10" i="104"/>
  <c r="I10" i="104"/>
  <c r="H10" i="104"/>
  <c r="G10" i="104"/>
  <c r="F10" i="104"/>
  <c r="E10" i="104"/>
  <c r="D10" i="104"/>
  <c r="C10" i="104"/>
  <c r="B10" i="104"/>
  <c r="L8" i="104"/>
  <c r="K8" i="104"/>
  <c r="J8" i="104"/>
  <c r="I8" i="104"/>
  <c r="H8" i="104"/>
  <c r="G8" i="104"/>
  <c r="F8" i="104"/>
  <c r="E8" i="104"/>
  <c r="D8" i="104"/>
  <c r="C8" i="104"/>
  <c r="B8" i="104"/>
  <c r="L7" i="104"/>
  <c r="K7" i="104"/>
  <c r="J7" i="104"/>
  <c r="I7" i="104"/>
  <c r="H7" i="104"/>
  <c r="G7" i="104"/>
  <c r="F7" i="104"/>
  <c r="E7" i="104"/>
  <c r="D7" i="104"/>
  <c r="C7" i="104"/>
  <c r="B7" i="104"/>
  <c r="L5" i="104"/>
  <c r="K5" i="104"/>
  <c r="J5" i="104"/>
  <c r="I5" i="104"/>
  <c r="H5" i="104"/>
  <c r="G5" i="104"/>
  <c r="F5" i="104"/>
  <c r="E5" i="104"/>
  <c r="D5" i="104"/>
  <c r="C5" i="104"/>
  <c r="B5" i="104"/>
  <c r="L4" i="104"/>
  <c r="K4" i="104"/>
  <c r="J4" i="104"/>
  <c r="I4" i="104"/>
  <c r="H4" i="104"/>
  <c r="G4" i="104"/>
  <c r="F4" i="104"/>
  <c r="E4" i="104"/>
  <c r="D4" i="104"/>
  <c r="C4" i="104"/>
  <c r="B4" i="104"/>
  <c r="L20" i="160"/>
  <c r="K20" i="160"/>
  <c r="J20" i="160"/>
  <c r="I20" i="160"/>
  <c r="H20" i="160"/>
  <c r="G20" i="160"/>
  <c r="F20" i="160"/>
  <c r="E20" i="160"/>
  <c r="D20" i="160"/>
  <c r="C20" i="160"/>
  <c r="B20" i="160"/>
  <c r="L19" i="160"/>
  <c r="K19" i="160"/>
  <c r="J19" i="160"/>
  <c r="I19" i="160"/>
  <c r="H19" i="160"/>
  <c r="G19" i="160"/>
  <c r="F19" i="160"/>
  <c r="E19" i="160"/>
  <c r="D19" i="160"/>
  <c r="C19" i="160"/>
  <c r="B19" i="160"/>
  <c r="L17" i="160"/>
  <c r="K17" i="160"/>
  <c r="J17" i="160"/>
  <c r="I17" i="160"/>
  <c r="H17" i="160"/>
  <c r="G17" i="160"/>
  <c r="F17" i="160"/>
  <c r="E17" i="160"/>
  <c r="D17" i="160"/>
  <c r="C17" i="160"/>
  <c r="B17" i="160"/>
  <c r="L16" i="160"/>
  <c r="K16" i="160"/>
  <c r="J16" i="160"/>
  <c r="I16" i="160"/>
  <c r="H16" i="160"/>
  <c r="G16" i="160"/>
  <c r="F16" i="160"/>
  <c r="E16" i="160"/>
  <c r="D16" i="160"/>
  <c r="C16" i="160"/>
  <c r="B16" i="160"/>
  <c r="L14" i="160"/>
  <c r="K14" i="160"/>
  <c r="J14" i="160"/>
  <c r="I14" i="160"/>
  <c r="H14" i="160"/>
  <c r="G14" i="160"/>
  <c r="F14" i="160"/>
  <c r="E14" i="160"/>
  <c r="D14" i="160"/>
  <c r="C14" i="160"/>
  <c r="B14" i="160"/>
  <c r="L13" i="160"/>
  <c r="K13" i="160"/>
  <c r="J13" i="160"/>
  <c r="I13" i="160"/>
  <c r="H13" i="160"/>
  <c r="G13" i="160"/>
  <c r="F13" i="160"/>
  <c r="E13" i="160"/>
  <c r="D13" i="160"/>
  <c r="C13" i="160"/>
  <c r="B13" i="160"/>
  <c r="L11" i="160"/>
  <c r="K11" i="160"/>
  <c r="J11" i="160"/>
  <c r="I11" i="160"/>
  <c r="H11" i="160"/>
  <c r="G11" i="160"/>
  <c r="F11" i="160"/>
  <c r="E11" i="160"/>
  <c r="D11" i="160"/>
  <c r="C11" i="160"/>
  <c r="B11" i="160"/>
  <c r="L10" i="160"/>
  <c r="K10" i="160"/>
  <c r="J10" i="160"/>
  <c r="I10" i="160"/>
  <c r="H10" i="160"/>
  <c r="G10" i="160"/>
  <c r="F10" i="160"/>
  <c r="E10" i="160"/>
  <c r="D10" i="160"/>
  <c r="C10" i="160"/>
  <c r="B10" i="160"/>
  <c r="L8" i="160"/>
  <c r="K8" i="160"/>
  <c r="J8" i="160"/>
  <c r="I8" i="160"/>
  <c r="H8" i="160"/>
  <c r="G8" i="160"/>
  <c r="F8" i="160"/>
  <c r="E8" i="160"/>
  <c r="D8" i="160"/>
  <c r="C8" i="160"/>
  <c r="B8" i="160"/>
  <c r="L7" i="160"/>
  <c r="K7" i="160"/>
  <c r="J7" i="160"/>
  <c r="I7" i="160"/>
  <c r="H7" i="160"/>
  <c r="G7" i="160"/>
  <c r="F7" i="160"/>
  <c r="E7" i="160"/>
  <c r="D7" i="160"/>
  <c r="C7" i="160"/>
  <c r="B7" i="160"/>
  <c r="L5" i="160"/>
  <c r="K5" i="160"/>
  <c r="J5" i="160"/>
  <c r="I5" i="160"/>
  <c r="H5" i="160"/>
  <c r="G5" i="160"/>
  <c r="F5" i="160"/>
  <c r="E5" i="160"/>
  <c r="D5" i="160"/>
  <c r="C5" i="160"/>
  <c r="B5" i="160"/>
  <c r="L4" i="160"/>
  <c r="K4" i="160"/>
  <c r="J4" i="160"/>
  <c r="I4" i="160"/>
  <c r="H4" i="160"/>
  <c r="G4" i="160"/>
  <c r="F4" i="160"/>
  <c r="E4" i="160"/>
  <c r="D4" i="160"/>
  <c r="C4" i="160"/>
  <c r="B4" i="160"/>
</calcChain>
</file>

<file path=xl/sharedStrings.xml><?xml version="1.0" encoding="utf-8"?>
<sst xmlns="http://schemas.openxmlformats.org/spreadsheetml/2006/main" count="3186" uniqueCount="312">
  <si>
    <t xml:space="preserve">Новотель Резорт и спа Красная Поляна  / Novotel Resort and spa Krasnaya Polyana </t>
  </si>
  <si>
    <t>Тариф "C завтраками"/ "Bed and breakfast" rates</t>
  </si>
  <si>
    <t>Открытые тарифы/ Open rates</t>
  </si>
  <si>
    <t>C завтраками/ Bed and breakfast</t>
  </si>
  <si>
    <t>Супериор Кинг/Твин (вид во внутренний двор)/ Superior King,Twin (yard view)</t>
  </si>
  <si>
    <t>Супериор Кинг/Твин (вид на бассейн) Superior King, Twin (pool view)</t>
  </si>
  <si>
    <t>Супериор Кинг/Твин (боковой вид на горы) Superior King, Twin (side mountain view)</t>
  </si>
  <si>
    <t>Супериор Кинг/Твин (вид на горы)/ Superior King, Twin (mountain view)</t>
  </si>
  <si>
    <t>Супериор Кинг/Твин (вид на горы)  для мало мобильной категории гражадан  Superior King, Twin hospitallity room (mountain view)</t>
  </si>
  <si>
    <t>Бесплатный беспроводной интернет на всей территории отеля/ Wi-Fi;</t>
  </si>
  <si>
    <t>Чай/кофе, вода в номера/tea and coffee in the room;</t>
  </si>
  <si>
    <t>Подъем до уровня +960 м./ Free of charge access to a cable car "Krasnaya Polyana" К-1  (Polyana 540 - Polyana 960);</t>
  </si>
  <si>
    <t>в том числе НДС, предусмотренный НК РФ</t>
  </si>
  <si>
    <t>Условия / Conditions:</t>
  </si>
  <si>
    <r>
      <rPr>
        <sz val="9"/>
        <color theme="1"/>
        <rFont val="Times New Roman"/>
        <charset val="204"/>
      </rPr>
      <t>Период бронирования</t>
    </r>
    <r>
      <rPr>
        <b/>
        <sz val="9"/>
        <color theme="1"/>
        <rFont val="Times New Roman"/>
        <charset val="204"/>
      </rPr>
      <t xml:space="preserve">: 17.09.2025 -  28.12.2025  /  </t>
    </r>
    <r>
      <rPr>
        <sz val="9"/>
        <color theme="1"/>
        <rFont val="Times New Roman"/>
        <charset val="204"/>
      </rPr>
      <t>Period of sales</t>
    </r>
    <r>
      <rPr>
        <b/>
        <sz val="9"/>
        <color theme="1"/>
        <rFont val="Times New Roman"/>
        <charset val="204"/>
      </rPr>
      <t>: 17.09.2025 -  28.12.2025</t>
    </r>
  </si>
  <si>
    <r>
      <rPr>
        <sz val="9"/>
        <color theme="1"/>
        <rFont val="Times New Roman"/>
        <charset val="204"/>
      </rPr>
      <t>Период бронирования</t>
    </r>
    <r>
      <rPr>
        <b/>
        <sz val="9"/>
        <color theme="1"/>
        <rFont val="Times New Roman"/>
        <charset val="204"/>
      </rPr>
      <t xml:space="preserve">: 17.09.2025 -  28.12.2025  /  </t>
    </r>
    <r>
      <rPr>
        <sz val="9"/>
        <color theme="1"/>
        <rFont val="Times New Roman"/>
        <charset val="204"/>
      </rPr>
      <t>Period of sales</t>
    </r>
    <r>
      <rPr>
        <b/>
        <sz val="9"/>
        <color theme="1"/>
        <rFont val="Times New Roman"/>
        <charset val="204"/>
      </rPr>
      <t>: 17.09.2025 -  28.12.2026</t>
    </r>
  </si>
  <si>
    <t xml:space="preserve">Тариф не доступен на период 26.10.25-02.11.25, включительно </t>
  </si>
  <si>
    <t>Ограничения / Restrictions</t>
  </si>
  <si>
    <t xml:space="preserve">Минимальное количество ночей проживания: 4 ночи / Minimum stay 4 nights </t>
  </si>
  <si>
    <t xml:space="preserve">Максимальное количество ночей проживания: 4 ночи / Maximum stay 4 nights </t>
  </si>
  <si>
    <t>Условия аннуляции/ Cancellation policy:</t>
  </si>
  <si>
    <r>
      <rPr>
        <sz val="9"/>
        <color theme="1"/>
        <rFont val="Times New Roman"/>
        <charset val="204"/>
      </rPr>
      <t xml:space="preserve">Бронирование может быть отменено без штрафных санкций за </t>
    </r>
    <r>
      <rPr>
        <b/>
        <sz val="9"/>
        <color theme="1"/>
        <rFont val="Times New Roman"/>
        <charset val="204"/>
      </rPr>
      <t>24</t>
    </r>
    <r>
      <rPr>
        <sz val="9"/>
        <color theme="1"/>
        <rFont val="Times New Roman"/>
        <charset val="204"/>
      </rPr>
      <t xml:space="preserve"> часа до заезда. Отмена после указанного времени – штраф в размере стоимости первой ночи проживания. The reservation can be canceled without penalty up to </t>
    </r>
    <r>
      <rPr>
        <b/>
        <sz val="9"/>
        <color theme="1"/>
        <rFont val="Times New Roman"/>
        <charset val="204"/>
      </rPr>
      <t>24</t>
    </r>
    <r>
      <rPr>
        <sz val="9"/>
        <color theme="1"/>
        <rFont val="Times New Roman"/>
        <charset val="204"/>
      </rPr>
      <t xml:space="preserve"> hours before arrival. Cancellation after the specified time - a penalty - the cost of the first night of stay. </t>
    </r>
  </si>
  <si>
    <t>Нетто тарифы/ Net rates</t>
  </si>
  <si>
    <t>В стоимость включено/ Rates include:</t>
  </si>
  <si>
    <t>Делюкс/ Deluxe</t>
  </si>
  <si>
    <t>Люкс/ Suite</t>
  </si>
  <si>
    <t>Президентский Люкс/ Presidential Suite</t>
  </si>
  <si>
    <t>от 1 до 6</t>
  </si>
  <si>
    <t xml:space="preserve">NETTO  RATES </t>
  </si>
  <si>
    <t>Улучшенный номер, вид во двор - с двуспальной кроватью, с 2 односпальными кроватями</t>
  </si>
  <si>
    <t>Улучшенный номер, вид на бассейн - с двуспальной кроватью, с 2 односпальными кроватями</t>
  </si>
  <si>
    <t>Улучшенный номер, боковой вид на горы - с двуспальной кроватью, с 2 односпальными кроватями</t>
  </si>
  <si>
    <t>Улучшенный номер, вид на горы - с двуспальной кроватью, с 2 односпальными кроватями</t>
  </si>
  <si>
    <t>Улучшенный номер, вид на горы - для людей с ограниченными возможностями</t>
  </si>
  <si>
    <t>Представительский номер с двуспальной кроватью</t>
  </si>
  <si>
    <t>Номер Люкс с двуспальной кроватью</t>
  </si>
  <si>
    <t>Президентский Люкс, с террасой - с 3 спальнями</t>
  </si>
  <si>
    <r>
      <rPr>
        <sz val="9"/>
        <color theme="1"/>
        <rFont val="Times New Roman"/>
        <charset val="204"/>
      </rPr>
      <t>Период бронирования</t>
    </r>
    <r>
      <rPr>
        <b/>
        <sz val="9"/>
        <color theme="1"/>
        <rFont val="Times New Roman"/>
        <charset val="204"/>
      </rPr>
      <t xml:space="preserve">: 06.02.2026 - 30.03.2026 </t>
    </r>
    <r>
      <rPr>
        <sz val="9"/>
        <color theme="1"/>
        <rFont val="Times New Roman"/>
        <charset val="204"/>
      </rPr>
      <t>Period of sales</t>
    </r>
    <r>
      <rPr>
        <b/>
        <sz val="9"/>
        <color theme="1"/>
        <rFont val="Times New Roman"/>
        <charset val="204"/>
      </rPr>
      <t>: 06.02.2026 - 30.03.2026</t>
    </r>
  </si>
  <si>
    <r>
      <rPr>
        <sz val="9"/>
        <color theme="1"/>
        <rFont val="Times New Roman"/>
        <charset val="204"/>
      </rPr>
      <t xml:space="preserve">Период проживания: </t>
    </r>
    <r>
      <rPr>
        <b/>
        <sz val="9"/>
        <color theme="1"/>
        <rFont val="Times New Roman"/>
        <charset val="204"/>
      </rPr>
      <t>08-20.02.2026, 01-31.03.2026 вкл</t>
    </r>
    <r>
      <rPr>
        <sz val="9"/>
        <color theme="1"/>
        <rFont val="Times New Roman"/>
        <charset val="204"/>
      </rPr>
      <t>/ Period of stay:</t>
    </r>
    <r>
      <rPr>
        <b/>
        <sz val="9"/>
        <color theme="1"/>
        <rFont val="Times New Roman"/>
        <charset val="204"/>
      </rPr>
      <t xml:space="preserve"> 08-20.02.2026, 01-31.03.2026 incl</t>
    </r>
  </si>
  <si>
    <r>
      <rPr>
        <b/>
        <sz val="9"/>
        <color theme="1"/>
        <rFont val="Times New Roman"/>
        <charset val="204"/>
      </rPr>
      <t>Тариф действует за исключением периода</t>
    </r>
    <r>
      <rPr>
        <b/>
        <sz val="9"/>
        <color rgb="FFFF0000"/>
        <rFont val="Times New Roman"/>
        <charset val="204"/>
      </rPr>
      <t xml:space="preserve"> </t>
    </r>
  </si>
  <si>
    <t>Закрытый период: 21.02.2026 - 28.02.2026 / Stop sale: 21.02.2026 - 28.02.2026</t>
  </si>
  <si>
    <r>
      <rPr>
        <sz val="9"/>
        <color theme="1"/>
        <rFont val="Times New Roman"/>
        <charset val="204"/>
      </rP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color theme="1"/>
        <rFont val="Times New Roman"/>
        <charset val="204"/>
      </rPr>
      <t xml:space="preserve">
The reservation can be canceled without penalty up to 24 hours before arrival. Cancellation after the specified time - a penalty - the cost of the first night of stay.</t>
    </r>
  </si>
  <si>
    <t xml:space="preserve">Ограничения / Restrictions </t>
  </si>
  <si>
    <t>Закрытый период: 
07.06.26 – 11.06.26 вкл-но; 15.06.26-18.06.26 вкл-но; 22.06.26-26.06.26 вкл-но; 21.09.26-25.09 вкл-но; 30.09
Stop sale:
07.06.26 – 11.06.26 incl; 15.06.26-18.06.26 incl; 22.06.26-26.06.26 incl; 21.09.26-25.09 incl; 30.09</t>
  </si>
  <si>
    <t>Новотель Красная Поляна Сочи 5*/ Novotel Resort Krasnaya Polyana Sochi 5*</t>
  </si>
  <si>
    <t>Тариф "Без питания"/ "Room only" rates</t>
  </si>
  <si>
    <r>
      <rPr>
        <sz val="9"/>
        <color indexed="8"/>
        <rFont val="Times New Roman"/>
        <charset val="204"/>
      </rPr>
      <t>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t>
    </r>
    <r>
      <rPr>
        <sz val="9"/>
        <color indexed="10"/>
        <rFont val="Times New Roman"/>
        <charset val="204"/>
      </rPr>
      <t xml:space="preserve">
</t>
    </r>
  </si>
  <si>
    <t xml:space="preserve">Тариф доступен на период 13.04.26-30.09.26, включительно </t>
  </si>
  <si>
    <t xml:space="preserve">Тариф не доступен на период 01.04.26-12.04.26, включительно </t>
  </si>
  <si>
    <t>Тариф "Раннее бронирование" на базе завтраков/ "Early booking" rates (BB) 10% discount</t>
  </si>
  <si>
    <t>Условия/ Conditions:</t>
  </si>
  <si>
    <r>
      <rPr>
        <sz val="9"/>
        <color theme="1"/>
        <rFont val="Times New Roman"/>
        <charset val="204"/>
      </rPr>
      <t xml:space="preserve">Мин срок бронирования до заезда: </t>
    </r>
    <r>
      <rPr>
        <b/>
        <sz val="9"/>
        <color theme="1"/>
        <rFont val="Times New Roman"/>
        <charset val="204"/>
      </rPr>
      <t>03</t>
    </r>
    <r>
      <rPr>
        <sz val="9"/>
        <color indexed="8"/>
        <rFont val="Times New Roman"/>
        <charset val="204"/>
      </rPr>
      <t xml:space="preserve"> дней/ Min. Booking period before arrival: </t>
    </r>
    <r>
      <rPr>
        <b/>
        <sz val="9"/>
        <color indexed="8"/>
        <rFont val="Times New Roman"/>
        <charset val="204"/>
      </rPr>
      <t>03</t>
    </r>
    <r>
      <rPr>
        <sz val="9"/>
        <color indexed="8"/>
        <rFont val="Times New Roman"/>
        <charset val="204"/>
      </rPr>
      <t xml:space="preserve"> days.</t>
    </r>
  </si>
  <si>
    <r>
      <rPr>
        <sz val="9"/>
        <color theme="1"/>
        <rFont val="Times New Roman"/>
        <charset val="204"/>
      </rPr>
      <t xml:space="preserve">Тарифы «Раннего бронирования»  являются невозвратными. В случае сокращения или отмены бронирования, взимается штраф в размере </t>
    </r>
    <r>
      <rPr>
        <b/>
        <sz val="9"/>
        <color indexed="8"/>
        <rFont val="Times New Roman"/>
        <charset val="204"/>
      </rPr>
      <t xml:space="preserve">100% </t>
    </r>
    <r>
      <rPr>
        <sz val="9"/>
        <color indexed="8"/>
        <rFont val="Times New Roman"/>
        <charset val="204"/>
      </rPr>
      <t xml:space="preserve">от стоимости бронирования, совершенного Заказчиком/
"Early booking" rates are non-refundable. In case of reduction or cancellation of the reservation, a penalty - </t>
    </r>
    <r>
      <rPr>
        <b/>
        <sz val="9"/>
        <color indexed="8"/>
        <rFont val="Times New Roman"/>
        <charset val="204"/>
      </rPr>
      <t>100%</t>
    </r>
    <r>
      <rPr>
        <sz val="9"/>
        <color indexed="8"/>
        <rFont val="Times New Roman"/>
        <charset val="204"/>
      </rPr>
      <t xml:space="preserve"> of the cost of the reservation.</t>
    </r>
  </si>
  <si>
    <t>Закрытый период: 
07.06.26 – 11.06.26 вкл-но, 15.06.26-18.06.26 вкл-но.
Stop sale:
07.06.26 – 11.06.26 incl, 15.06.26-18.06.26 incl.</t>
  </si>
  <si>
    <t xml:space="preserve">Завтрак "Шведский стол" </t>
  </si>
  <si>
    <r>
      <rPr>
        <sz val="9"/>
        <rFont val="Times New Roman"/>
        <charset val="204"/>
      </rPr>
      <t>Дневной спортивный ски-пасс на каждый день проживания в отеле</t>
    </r>
    <r>
      <rPr>
        <b/>
        <i/>
        <sz val="9"/>
        <rFont val="Times New Roman"/>
        <charset val="204"/>
      </rPr>
      <t>*</t>
    </r>
    <r>
      <rPr>
        <b/>
        <sz val="9"/>
        <rFont val="Times New Roman"/>
        <charset val="204"/>
      </rPr>
      <t xml:space="preserve">/ </t>
    </r>
    <r>
      <rPr>
        <sz val="9"/>
        <rFont val="Times New Roman"/>
        <charset val="204"/>
      </rPr>
      <t>Ski-pass (sporty) on a daily basis</t>
    </r>
    <r>
      <rPr>
        <b/>
        <i/>
        <sz val="9"/>
        <rFont val="Times New Roman"/>
        <charset val="204"/>
      </rPr>
      <t>*</t>
    </r>
  </si>
  <si>
    <t>* Выдача ски-пассов на стойке регистрации в отеле при заселении. Детские ски-пассы приобретаются гостями в отеле. Возврат денежных средств за неиспользованные ски-пассы не производится.</t>
  </si>
  <si>
    <t>Закрытые даты: 30.12.2025 - 08.01.2026 / Closed dates: 30.12.2025 - 08.01.2026</t>
  </si>
  <si>
    <r>
      <rPr>
        <sz val="9"/>
        <color indexed="8"/>
        <rFont val="Times New Roman"/>
        <charset val="204"/>
      </rP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
</t>
    </r>
  </si>
  <si>
    <t>Novotel Resort&amp;Spa Krasnaya Polyana 5*</t>
  </si>
  <si>
    <t>тариф "Каникулы в горах. Весна" (BRIGHT)</t>
  </si>
  <si>
    <t>OPEN RATES</t>
  </si>
  <si>
    <t>завтраки формата "Шведский стол"</t>
  </si>
  <si>
    <t>ВАЖНО:</t>
  </si>
  <si>
    <r>
      <rPr>
        <sz val="12"/>
        <color theme="1"/>
        <rFont val="Calibri"/>
        <charset val="204"/>
        <scheme val="minor"/>
      </rPr>
      <t xml:space="preserve">Бесплатное размещение 2-х детей до 15 лет вкл-но. Бесплатно предоставляются завтраки для 2-х детей и одно дополнительное место в номерах высокой категории. Второй ребенок размещается на основных спальных местах.В категориях Супериор не устанавливаются доп.места (2-ое детей размещаются только на основных местах).
Дополнительно  ЕДИНОРАЗОВО в стоимость заявки добавляется стоимость купонной книги для каждого взрослого:
</t>
    </r>
    <r>
      <rPr>
        <sz val="12"/>
        <rFont val="Calibri"/>
        <charset val="204"/>
        <scheme val="minor"/>
      </rPr>
      <t>15.03.2026 - 31.05.2026 включительно - 2500 руб/взр.</t>
    </r>
    <r>
      <rPr>
        <sz val="12"/>
        <color rgb="FFFF0000"/>
        <rFont val="Calibri"/>
        <charset val="204"/>
        <scheme val="minor"/>
      </rPr>
      <t xml:space="preserve">
</t>
    </r>
    <r>
      <rPr>
        <sz val="12"/>
        <color theme="1"/>
        <rFont val="Calibri"/>
        <charset val="204"/>
        <scheme val="minor"/>
      </rPr>
      <t>При размещении дополнительных гостей, также ЕДИНОРАЗОВО  добавляется стоимость купонной книги для каждого взрослого:
15.03.2026 - 31.05.2026 включительно - 2500 руб/взр.</t>
    </r>
  </si>
  <si>
    <t>Даты тарифа:</t>
  </si>
  <si>
    <t xml:space="preserve">Период продажи: 20.02.2026 - 30.05.2026
Период проживания: 15.03.2026 - 31.05.2026 </t>
  </si>
  <si>
    <t>В стоимость включено:</t>
  </si>
  <si>
    <t>Проживание в номере выбранной категории;
Завтрак в формате "Шведский стол";
Посещение термальной спа-зоны и открытого бассейна в отеле Novotel Resort&amp;SPA;
Посещение тренажерного зала;
Услуги парковки автомобиля на Поляне 960 (крытая и открытая парковка);
Подъём по канатной дороге с Поляны 540 на Поляну 960;
Wi-Fi на территории всего отеля;
Бесплатное размещение 2-х детей до 15 лет вкл-но. Бесплатно предоставляются завтраки для 2-х детей и одно дополнительное место в номерах высокой категории. Второй ребенок размещается на основных спальных местах.В категориях Супериор не устанавливаются доп.места (2-ое детей размещаются только на основных местах);
Прогулочные билеты "Панорама Красной Поляны" (для всех гостей, проживающих в номере);
Посещение Хаски центра (для всех гостей, проживающих в номере);
Посещение мини-зоопарка «Капибара и друзья» (для всех гостей, проживающих в номере);
Один маршрут веревочного парка (для всех гостей, проживающих в номере), услуга доступна при проживании с 01.05.2026;
Стикерпак в подарок (1 стикер на номер).</t>
  </si>
  <si>
    <t>Условия аннуляции:</t>
  </si>
  <si>
    <t>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t>
  </si>
  <si>
    <t>Дополнительно:</t>
  </si>
  <si>
    <t>Услуги и бонусы предложения действуют только в период проживания и предоставляются однократно, согласно условиям в купонной книге. Купонная книга выдается при заселении из расчета: 1 номер = 1 книга. Предложение ограничено и не комбинируется с другими действующими акциями отеля.
НАО «Красная поляна» оставляет за собой право изменять услуги в составе пакета. Предоставление услуг может зависеть от погодных условий и графика работы канатных дорог.</t>
  </si>
  <si>
    <t>Ограничения  / Restrictions</t>
  </si>
  <si>
    <t>Минимальное количество ночей проживания в дату заезда - Min stay for arrival date*</t>
  </si>
  <si>
    <t>18.02.23-21.02.23, включительно - min stay 5 nights / 18.02.23-21.02.23, included - min stay 5 nights</t>
  </si>
  <si>
    <t>22.02.23 - 23.02.23 включительно, запрет заезда в указанную дату / close to arrival for the period 22.02.23 - 23.02.23, included</t>
  </si>
  <si>
    <t>24.02.23 - min stay 5 nights / 24.02.23 - min stay 5 nights</t>
  </si>
  <si>
    <t>На период 22.02.23-25.02.23 Базовый тариф не доступен, тариф невозвратный со 100% оплатой.</t>
  </si>
  <si>
    <r>
      <rPr>
        <sz val="9"/>
        <color indexed="8"/>
        <rFont val="Times New Roman"/>
        <charset val="204"/>
      </rP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
</t>
    </r>
    <r>
      <rPr>
        <sz val="9"/>
        <color indexed="10"/>
        <rFont val="Times New Roman"/>
        <charset val="204"/>
      </rPr>
      <t xml:space="preserve">
</t>
    </r>
  </si>
  <si>
    <r>
      <rPr>
        <sz val="9"/>
        <color theme="1"/>
        <rFont val="Times New Roman"/>
        <charset val="204"/>
      </rPr>
      <t>Период бронирования</t>
    </r>
    <r>
      <rPr>
        <b/>
        <sz val="9"/>
        <color theme="1"/>
        <rFont val="Times New Roman"/>
        <charset val="204"/>
      </rPr>
      <t>: 15.03.2023 - 29</t>
    </r>
    <r>
      <rPr>
        <b/>
        <sz val="9"/>
        <color theme="1"/>
        <rFont val="Times New Roman"/>
        <charset val="204"/>
      </rPr>
      <t>.09.2023</t>
    </r>
    <r>
      <rPr>
        <b/>
        <sz val="9"/>
        <color theme="1"/>
        <rFont val="Times New Roman"/>
        <charset val="204"/>
      </rPr>
      <t xml:space="preserve"> /  </t>
    </r>
    <r>
      <rPr>
        <sz val="9"/>
        <color theme="1"/>
        <rFont val="Times New Roman"/>
        <charset val="204"/>
      </rPr>
      <t>Period of sales</t>
    </r>
    <r>
      <rPr>
        <b/>
        <sz val="9"/>
        <color theme="1"/>
        <rFont val="Times New Roman"/>
        <charset val="204"/>
      </rPr>
      <t>: 15.03.2023 - 29.09.2023</t>
    </r>
  </si>
  <si>
    <r>
      <rPr>
        <sz val="9"/>
        <color theme="1"/>
        <rFont val="Times New Roman"/>
        <charset val="204"/>
      </rPr>
      <t xml:space="preserve">Период проживания: </t>
    </r>
    <r>
      <rPr>
        <b/>
        <sz val="9"/>
        <color theme="1"/>
        <rFont val="Times New Roman"/>
        <charset val="204"/>
      </rPr>
      <t xml:space="preserve">с 01.07.2023 - 30.09.2023 </t>
    </r>
    <r>
      <rPr>
        <sz val="9"/>
        <color theme="1"/>
        <rFont val="Times New Roman"/>
        <charset val="204"/>
      </rPr>
      <t xml:space="preserve">/ Period of stay: </t>
    </r>
    <r>
      <rPr>
        <b/>
        <sz val="9"/>
        <color theme="1"/>
        <rFont val="Times New Roman"/>
        <charset val="204"/>
      </rPr>
      <t>01.07.2023 - 30.09.2023</t>
    </r>
  </si>
  <si>
    <r>
      <rPr>
        <sz val="9"/>
        <color theme="1"/>
        <rFont val="Times New Roman"/>
        <charset val="204"/>
      </rP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color theme="1"/>
        <rFont val="Times New Roman"/>
        <charset val="204"/>
      </rPr>
      <t xml:space="preserve">
The reservation can be canceled without penalty up to 24 hours before arrival. Cancellation after the specified time - a penalty - the cost of the first night of stay.
</t>
    </r>
    <r>
      <rPr>
        <sz val="9"/>
        <color indexed="8"/>
        <rFont val="Times New Roman"/>
        <charset val="204"/>
      </rPr>
      <t xml:space="preserve">
</t>
    </r>
  </si>
  <si>
    <r>
      <rPr>
        <b/>
        <sz val="12"/>
        <color theme="1"/>
        <rFont val="Calibri"/>
        <charset val="204"/>
        <scheme val="minor"/>
      </rPr>
      <t>Дополнительно на каждый день проживания в стоимость заявки добавляются  ски-пассы  для каждого взрослого, стоимость -</t>
    </r>
    <r>
      <rPr>
        <b/>
        <sz val="12"/>
        <color rgb="FFFF0000"/>
        <rFont val="Calibri"/>
        <charset val="204"/>
        <scheme val="minor"/>
      </rPr>
      <t xml:space="preserve">  09.01.2025 - 12.04.2026 включительно - 3500 рублей.</t>
    </r>
    <r>
      <rPr>
        <b/>
        <sz val="12"/>
        <color theme="1"/>
        <rFont val="Calibri"/>
        <charset val="204"/>
        <scheme val="minor"/>
      </rPr>
      <t xml:space="preserve"> При размещении дополнительных гостей, также на каждый день проживания добавляются в стоимость заявки ски-пассы на каждого взрослого гостя  -</t>
    </r>
    <r>
      <rPr>
        <b/>
        <sz val="12"/>
        <color rgb="FFFF0000"/>
        <rFont val="Calibri"/>
        <charset val="204"/>
        <scheme val="minor"/>
      </rPr>
      <t xml:space="preserve"> 09.01.2025 - 12.04.2026 включительно - 3500 рублей.</t>
    </r>
    <r>
      <rPr>
        <b/>
        <sz val="12"/>
        <color theme="1"/>
        <rFont val="Calibri"/>
        <charset val="204"/>
        <scheme val="minor"/>
      </rPr>
      <t xml:space="preserve"> Стоимость ски-пассов на всех взрослых сразу добавлять в заявку. / Extra pay  for each day of stay, ski passes for each adult are added to the price of the application, the cost    09.01.2025 - 12.04.2026 inclusively - 3500 rubles. When placing additional guests, also for each day of stay, ski passes for each guest are added to the application price  09.01.2025 - 12.04.2026 inclusively - 3500 rubles.</t>
    </r>
  </si>
  <si>
    <r>
      <rPr>
        <b/>
        <sz val="9"/>
        <rFont val="Times New Roman"/>
        <charset val="204"/>
      </rPr>
      <t>Период продажи:</t>
    </r>
    <r>
      <rPr>
        <sz val="9"/>
        <rFont val="Times New Roman"/>
        <charset val="204"/>
      </rPr>
      <t xml:space="preserve"> </t>
    </r>
    <r>
      <rPr>
        <b/>
        <sz val="9"/>
        <rFont val="Times New Roman"/>
        <charset val="204"/>
      </rPr>
      <t xml:space="preserve">31.10.2025 - 11.04.2026 </t>
    </r>
    <r>
      <rPr>
        <sz val="9"/>
        <rFont val="Times New Roman"/>
        <charset val="204"/>
      </rPr>
      <t xml:space="preserve">/ Period of sales: </t>
    </r>
    <r>
      <rPr>
        <b/>
        <sz val="9"/>
        <rFont val="Times New Roman"/>
        <charset val="204"/>
      </rPr>
      <t>31.10.2025 - 11.04.2026</t>
    </r>
  </si>
  <si>
    <r>
      <rPr>
        <b/>
        <sz val="9"/>
        <rFont val="Times New Roman"/>
        <charset val="204"/>
      </rPr>
      <t>Период проживан</t>
    </r>
    <r>
      <rPr>
        <b/>
        <sz val="9"/>
        <color theme="1"/>
        <rFont val="Times New Roman"/>
        <charset val="204"/>
      </rPr>
      <t>ия:</t>
    </r>
    <r>
      <rPr>
        <b/>
        <sz val="9"/>
        <rFont val="Times New Roman"/>
        <charset val="204"/>
      </rPr>
      <t xml:space="preserve"> 09.01.2025 - 12.04.2026                                                                                                                        </t>
    </r>
    <r>
      <rPr>
        <sz val="9"/>
        <color theme="1"/>
        <rFont val="Times New Roman"/>
        <charset val="204"/>
      </rPr>
      <t>/ Period of stay</t>
    </r>
    <r>
      <rPr>
        <b/>
        <sz val="9"/>
        <color theme="1"/>
        <rFont val="Times New Roman"/>
        <charset val="204"/>
      </rPr>
      <t xml:space="preserve">: </t>
    </r>
    <r>
      <rPr>
        <b/>
        <sz val="9"/>
        <rFont val="Times New Roman"/>
        <charset val="204"/>
      </rPr>
      <t xml:space="preserve"> 09.01.2025 - 12.04.2026 </t>
    </r>
  </si>
  <si>
    <t xml:space="preserve">Супериор Кинг/Твин (вид на горы)  для мало мобильной категории гражадан </t>
  </si>
  <si>
    <t>NETTO  RATES BRIGHT FIT15</t>
  </si>
  <si>
    <r>
      <rPr>
        <sz val="8"/>
        <color indexed="8"/>
        <rFont val="Times New Roman"/>
        <charset val="204"/>
      </rP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
</t>
    </r>
    <r>
      <rPr>
        <sz val="8"/>
        <color indexed="10"/>
        <rFont val="Times New Roman"/>
        <charset val="204"/>
      </rPr>
      <t xml:space="preserve">
</t>
    </r>
  </si>
  <si>
    <r>
      <rPr>
        <sz val="8"/>
        <color theme="1"/>
        <rFont val="Times New Roman"/>
        <charset val="204"/>
      </rPr>
      <t>Период бронирования</t>
    </r>
    <r>
      <rPr>
        <b/>
        <sz val="8"/>
        <color theme="1"/>
        <rFont val="Times New Roman"/>
        <charset val="204"/>
      </rPr>
      <t xml:space="preserve">: 15.03.2023 - 29.09.2023 /  </t>
    </r>
    <r>
      <rPr>
        <sz val="8"/>
        <color theme="1"/>
        <rFont val="Times New Roman"/>
        <charset val="204"/>
      </rPr>
      <t>Period of sales</t>
    </r>
    <r>
      <rPr>
        <b/>
        <sz val="8"/>
        <color theme="1"/>
        <rFont val="Times New Roman"/>
        <charset val="204"/>
      </rPr>
      <t>: 15.03.2023 - 29.09.2023</t>
    </r>
  </si>
  <si>
    <r>
      <rPr>
        <sz val="8"/>
        <color theme="1"/>
        <rFont val="Times New Roman"/>
        <charset val="204"/>
      </rPr>
      <t xml:space="preserve">Период проживания: </t>
    </r>
    <r>
      <rPr>
        <b/>
        <sz val="8"/>
        <color theme="1"/>
        <rFont val="Times New Roman"/>
        <charset val="204"/>
      </rPr>
      <t xml:space="preserve">с 01.07.2023 - 30.09.2023 </t>
    </r>
    <r>
      <rPr>
        <sz val="8"/>
        <color theme="1"/>
        <rFont val="Times New Roman"/>
        <charset val="204"/>
      </rPr>
      <t xml:space="preserve">/ Period of stay: </t>
    </r>
    <r>
      <rPr>
        <b/>
        <sz val="8"/>
        <color theme="1"/>
        <rFont val="Times New Roman"/>
        <charset val="204"/>
      </rPr>
      <t>01.07.2023 - 30.09.2023</t>
    </r>
  </si>
  <si>
    <r>
      <rPr>
        <sz val="8"/>
        <color theme="1"/>
        <rFont val="Times New Roman"/>
        <charset val="204"/>
      </rP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8"/>
        <color theme="1"/>
        <rFont val="Times New Roman"/>
        <charset val="204"/>
      </rPr>
      <t xml:space="preserve">
The reservation can be canceled without penalty up to 24 hours before arrival. Cancellation after the specified time - a penalty - the cost of the first night of stay.
</t>
    </r>
    <r>
      <rPr>
        <sz val="8"/>
        <color indexed="8"/>
        <rFont val="Times New Roman"/>
        <charset val="204"/>
      </rPr>
      <t xml:space="preserve">
</t>
    </r>
  </si>
  <si>
    <t>Супериор Кинг/Твин (вид на горы)  для мало мобильной категории гражадан  Superior King, Twin hospitality room (mountain view)</t>
  </si>
  <si>
    <r>
      <rPr>
        <sz val="8"/>
        <color theme="1"/>
        <rFont val="Times New Roman"/>
        <charset val="204"/>
      </rPr>
      <t xml:space="preserve">Мин срок бронирования до заезда: </t>
    </r>
    <r>
      <rPr>
        <b/>
        <sz val="8"/>
        <color theme="1"/>
        <rFont val="Times New Roman"/>
        <charset val="204"/>
      </rPr>
      <t>03</t>
    </r>
    <r>
      <rPr>
        <sz val="8"/>
        <color indexed="8"/>
        <rFont val="Times New Roman"/>
        <charset val="204"/>
      </rPr>
      <t xml:space="preserve"> дней/ Min. Booking period before arrival: </t>
    </r>
    <r>
      <rPr>
        <b/>
        <sz val="8"/>
        <color indexed="8"/>
        <rFont val="Times New Roman"/>
        <charset val="204"/>
      </rPr>
      <t>03</t>
    </r>
    <r>
      <rPr>
        <sz val="8"/>
        <color indexed="8"/>
        <rFont val="Times New Roman"/>
        <charset val="204"/>
      </rPr>
      <t xml:space="preserve"> days.</t>
    </r>
  </si>
  <si>
    <r>
      <rPr>
        <sz val="8"/>
        <color theme="1"/>
        <rFont val="Times New Roman"/>
        <charset val="204"/>
      </rPr>
      <t xml:space="preserve">Тарифы «Раннего бронирования»  являются невозвратными. В случае сокращения или отмены бронирования, взимается штраф в размере </t>
    </r>
    <r>
      <rPr>
        <b/>
        <sz val="8"/>
        <color indexed="8"/>
        <rFont val="Times New Roman"/>
        <charset val="204"/>
      </rPr>
      <t xml:space="preserve">100% </t>
    </r>
    <r>
      <rPr>
        <sz val="8"/>
        <color indexed="8"/>
        <rFont val="Times New Roman"/>
        <charset val="204"/>
      </rPr>
      <t xml:space="preserve">от стоимости бронирования, совершенного Заказчиком/
"Early booking" rates are non-refundable. In case of reduction or cancellation of the reservation, a penalty - </t>
    </r>
    <r>
      <rPr>
        <b/>
        <sz val="8"/>
        <color indexed="8"/>
        <rFont val="Times New Roman"/>
        <charset val="204"/>
      </rPr>
      <t>100%</t>
    </r>
    <r>
      <rPr>
        <sz val="8"/>
        <color indexed="8"/>
        <rFont val="Times New Roman"/>
        <charset val="204"/>
      </rPr>
      <t xml:space="preserve"> of the cost of the reservation.</t>
    </r>
  </si>
  <si>
    <t>Супериор Кинг/Твин (вид на горы)  для мало мобильной категории гражадан</t>
  </si>
  <si>
    <t>NETTO  RATES / BRIGHT FIT18</t>
  </si>
  <si>
    <t>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t>
  </si>
  <si>
    <t>NETTO  RATES /  BRIGHT FIT18+25</t>
  </si>
  <si>
    <r>
      <rPr>
        <sz val="8"/>
        <color theme="1"/>
        <rFont val="Times New Roman"/>
        <charset val="204"/>
      </rPr>
      <t>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t>
    </r>
    <r>
      <rPr>
        <sz val="8"/>
        <color indexed="8"/>
        <rFont val="Times New Roman"/>
        <charset val="204"/>
      </rPr>
      <t xml:space="preserve">
</t>
    </r>
  </si>
  <si>
    <t>данным цветом выделены изменения стоимости номеров, ввиду высокого сезона, прошу проверить.</t>
  </si>
  <si>
    <t>Закрытые даты: 07-11.06.2026 / Stop sale: 07-11.06.2026</t>
  </si>
  <si>
    <t>Новотель Резорт и Спа Красная Поляна Сочи / Novotel Resort &amp; SPA Krasnaya Polyana Sochi 5*</t>
  </si>
  <si>
    <t>На период 18.02.23-25.02.23 Базовый тариф не доступен, тариф невозвратный со 100% оплатой.</t>
  </si>
  <si>
    <r>
      <rPr>
        <sz val="9"/>
        <color theme="1"/>
        <rFont val="Times New Roman"/>
        <charset val="204"/>
      </rP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На период </t>
    </r>
    <r>
      <rPr>
        <b/>
        <sz val="9"/>
        <color theme="1"/>
        <rFont val="Times New Roman"/>
        <charset val="204"/>
      </rPr>
      <t>30.12.2022-08.01.2023, включительно</t>
    </r>
    <r>
      <rPr>
        <sz val="9"/>
        <color theme="1"/>
        <rFont val="Times New Roman"/>
        <charset val="204"/>
      </rPr>
      <t>, -  бесплатная отмена бронирования за 3</t>
    </r>
    <r>
      <rPr>
        <b/>
        <sz val="9"/>
        <color theme="1"/>
        <rFont val="Times New Roman"/>
        <charset val="204"/>
      </rPr>
      <t>0</t>
    </r>
    <r>
      <rPr>
        <sz val="9"/>
        <color theme="1"/>
        <rFont val="Times New Roman"/>
        <charset val="204"/>
      </rPr>
      <t xml:space="preserve"> дней до заезда. Бронирование должно быть </t>
    </r>
    <r>
      <rPr>
        <b/>
        <sz val="9"/>
        <color theme="1"/>
        <rFont val="Times New Roman"/>
        <charset val="204"/>
      </rPr>
      <t>100%</t>
    </r>
    <r>
      <rPr>
        <sz val="9"/>
        <color theme="1"/>
        <rFont val="Times New Roman"/>
        <charset val="204"/>
      </rPr>
      <t xml:space="preserve"> предоплаченным Заказчиком. Отмена после указанного времени – штраф в </t>
    </r>
    <r>
      <rPr>
        <b/>
        <sz val="9"/>
        <color theme="1"/>
        <rFont val="Times New Roman"/>
        <charset val="204"/>
      </rPr>
      <t>100%</t>
    </r>
    <r>
      <rPr>
        <sz val="9"/>
        <color theme="1"/>
        <rFont val="Times New Roman"/>
        <charset val="204"/>
      </rPr>
      <t xml:space="preserve"> размере от стоимости бронирования.
The reservation can be canceled without penalty up to 24 hours before arrival. Cancellation after the specified time - a penalty - the cost of the first night of stay.
 For the period </t>
    </r>
    <r>
      <rPr>
        <b/>
        <sz val="9"/>
        <color theme="1"/>
        <rFont val="Times New Roman"/>
        <charset val="204"/>
      </rPr>
      <t>30.12.2022-08.01.2023 inclusive</t>
    </r>
    <r>
      <rPr>
        <sz val="9"/>
        <color theme="1"/>
        <rFont val="Times New Roman"/>
        <charset val="204"/>
      </rPr>
      <t>, - free cancellation 3</t>
    </r>
    <r>
      <rPr>
        <b/>
        <sz val="9"/>
        <color theme="1"/>
        <rFont val="Times New Roman"/>
        <charset val="204"/>
      </rPr>
      <t>0</t>
    </r>
    <r>
      <rPr>
        <sz val="9"/>
        <color theme="1"/>
        <rFont val="Times New Roman"/>
        <charset val="204"/>
      </rPr>
      <t xml:space="preserve"> days before arrival. Reservation must be </t>
    </r>
    <r>
      <rPr>
        <b/>
        <sz val="9"/>
        <color theme="1"/>
        <rFont val="Times New Roman"/>
        <charset val="204"/>
      </rPr>
      <t>100%</t>
    </r>
    <r>
      <rPr>
        <sz val="9"/>
        <color theme="1"/>
        <rFont val="Times New Roman"/>
        <charset val="204"/>
      </rPr>
      <t xml:space="preserve"> prepaid by the Customer. Cancellation after the specified time - a penalty - </t>
    </r>
    <r>
      <rPr>
        <b/>
        <sz val="9"/>
        <color theme="1"/>
        <rFont val="Times New Roman"/>
        <charset val="204"/>
      </rPr>
      <t>100%</t>
    </r>
    <r>
      <rPr>
        <sz val="9"/>
        <color theme="1"/>
        <rFont val="Times New Roman"/>
        <charset val="204"/>
      </rPr>
      <t xml:space="preserve"> of the cost of the reservation.</t>
    </r>
    <r>
      <rPr>
        <sz val="9"/>
        <color indexed="8"/>
        <rFont val="Times New Roman"/>
        <charset val="204"/>
      </rPr>
      <t xml:space="preserve">
</t>
    </r>
    <r>
      <rPr>
        <b/>
        <sz val="11"/>
        <color rgb="FFFF0000"/>
        <rFont val="Times New Roman"/>
        <charset val="204"/>
      </rPr>
      <t>На период 18.02.23-25.02.23 Базовый тариф не доступен, тариф невозвратный со 100% оплатой.</t>
    </r>
    <r>
      <rPr>
        <sz val="9"/>
        <color indexed="8"/>
        <rFont val="Times New Roman"/>
        <charset val="204"/>
      </rPr>
      <t xml:space="preserve">
</t>
    </r>
  </si>
  <si>
    <t>Тариф "Раннее бронирование" на базе завтраков/ "Early booking" rates (BB) 15% discount</t>
  </si>
  <si>
    <t>Супериор Кинг/Твин (вид на внутренний двор)/ Superior King,Twin (yard view)</t>
  </si>
  <si>
    <t>Супериор Кинг/Твин (вид на город)/ Superior King, Twin (city view)</t>
  </si>
  <si>
    <t>Условия/Conditions:</t>
  </si>
  <si>
    <r>
      <rPr>
        <sz val="9"/>
        <color theme="1"/>
        <rFont val="Times New Roman"/>
        <charset val="204"/>
      </rPr>
      <t xml:space="preserve">Мин срок бронирования до заезда: </t>
    </r>
    <r>
      <rPr>
        <b/>
        <sz val="9"/>
        <color indexed="8"/>
        <rFont val="Times New Roman"/>
        <charset val="204"/>
      </rPr>
      <t>15</t>
    </r>
    <r>
      <rPr>
        <sz val="9"/>
        <color indexed="8"/>
        <rFont val="Times New Roman"/>
        <charset val="204"/>
      </rPr>
      <t xml:space="preserve"> дней/ Min. Booking period before arrival: </t>
    </r>
    <r>
      <rPr>
        <b/>
        <sz val="9"/>
        <color indexed="8"/>
        <rFont val="Times New Roman"/>
        <charset val="204"/>
      </rPr>
      <t>15</t>
    </r>
    <r>
      <rPr>
        <sz val="9"/>
        <color indexed="8"/>
        <rFont val="Times New Roman"/>
        <charset val="204"/>
      </rPr>
      <t xml:space="preserve"> days.</t>
    </r>
  </si>
  <si>
    <t>НДС 20% (в рублях) за номер в сутки/ VAT 20%</t>
  </si>
  <si>
    <t>Тариф является невозвратным. В случае сокращения или отмены бронирования, взимается штраф в размере 100% от стоимости бронирования, совершенного Заказчиком/
Rate is non-refundable. In case of reduction or cancellation of the reservation, a penalty - 100% of the cost of the reservation.</t>
  </si>
  <si>
    <t>Тариф не доступен до 30.09.22, включительно / The rate is not available until 30.09.22, inclusively</t>
  </si>
  <si>
    <t xml:space="preserve">% НДС согласно НК РФ </t>
  </si>
  <si>
    <r>
      <rPr>
        <sz val="9"/>
        <color theme="1"/>
        <rFont val="Times New Roman"/>
        <charset val="204"/>
      </rPr>
      <t>Мин срок бронирования до заезда: 14</t>
    </r>
    <r>
      <rPr>
        <sz val="9"/>
        <color indexed="8"/>
        <rFont val="Times New Roman"/>
        <charset val="204"/>
      </rPr>
      <t xml:space="preserve"> дней/ Min. Booking period before arrival: 14 days.</t>
    </r>
  </si>
  <si>
    <t>Новотель Резорт Красная Поляна Сочи 5*/ Novotel Resort Krasnaya Polyana Sochi 5*</t>
  </si>
  <si>
    <t>Специальный тариф "Зарядись энергий гор Активный пакет" / Special offer "Energize the Mountains Active"</t>
  </si>
  <si>
    <t>Супериор Кинг/Твин, вид на внутренний двор</t>
  </si>
  <si>
    <t>Супериор Кинг/Твин, боковой вид на горы</t>
  </si>
  <si>
    <t>Супериор Кинг/Твин, вид на горы</t>
  </si>
  <si>
    <t>Люкс</t>
  </si>
  <si>
    <t>Дополнительно ЕДИНОРАЗОВО добавляется в стоимость заявки купонные книги для каждого взрослого, стоимость - 1200 взрослый. При размещении дополнительных гостей, также ЕДИНОРАЗОВО добавляется в стоимость заявки купонные книжки на каждого гостя - 1200 взрослый. / Extra pay  for coupon book per every adult at once. Cost  - 1200 rub per adult at the main and extra bed.</t>
  </si>
  <si>
    <r>
      <rPr>
        <sz val="9"/>
        <rFont val="Times New Roman"/>
        <charset val="204"/>
      </rPr>
      <t xml:space="preserve">Период продажи: </t>
    </r>
    <r>
      <rPr>
        <b/>
        <sz val="9"/>
        <rFont val="Times New Roman"/>
        <charset val="204"/>
      </rPr>
      <t>с 05.08.2021 - 15.12.2021​</t>
    </r>
    <r>
      <rPr>
        <sz val="9"/>
        <rFont val="Times New Roman"/>
        <charset val="204"/>
      </rPr>
      <t xml:space="preserve">/ Period of sales: </t>
    </r>
    <r>
      <rPr>
        <b/>
        <sz val="9"/>
        <rFont val="Times New Roman"/>
        <charset val="204"/>
      </rPr>
      <t>с 05.08.2021 - 15.12.2021​</t>
    </r>
  </si>
  <si>
    <r>
      <rPr>
        <sz val="9"/>
        <rFont val="Times New Roman"/>
        <charset val="204"/>
      </rPr>
      <t xml:space="preserve">Период проживания: </t>
    </r>
    <r>
      <rPr>
        <b/>
        <sz val="9"/>
        <rFont val="Times New Roman"/>
        <charset val="204"/>
      </rPr>
      <t xml:space="preserve">с 01.10.2021 - 16.12.202​1 </t>
    </r>
    <r>
      <rPr>
        <sz val="9"/>
        <rFont val="Times New Roman"/>
        <charset val="204"/>
      </rPr>
      <t xml:space="preserve">/ Period of stay: </t>
    </r>
    <r>
      <rPr>
        <b/>
        <sz val="9"/>
        <rFont val="Times New Roman"/>
        <charset val="204"/>
      </rPr>
      <t>с 01.10.2021 - 16.12.202​1</t>
    </r>
  </si>
  <si>
    <t>Завтрак/ Breakfast;</t>
  </si>
  <si>
    <t>НДС 20% (в рублях) за номер в сутки/ VAT 20%;</t>
  </si>
  <si>
    <t>Купонная книга с 10 бесплатными активностями и скидками на другие акции Курорта / 
Coupon book with 10 free activities and discounts for other promotions of the Krasnaya Polyana Resort</t>
  </si>
  <si>
    <r>
      <rPr>
        <sz val="10"/>
        <color theme="1"/>
        <rFont val="Times New Roman"/>
        <charset val="204"/>
      </rPr>
      <t>По купонной книге в предложение</t>
    </r>
    <r>
      <rPr>
        <b/>
        <sz val="10"/>
        <rFont val="Times New Roman"/>
        <charset val="204"/>
      </rPr>
      <t> «Зарядись энергией гор - Активный» входят</t>
    </r>
    <r>
      <rPr>
        <sz val="10"/>
        <rFont val="Times New Roman"/>
        <charset val="204"/>
      </rPr>
      <t> </t>
    </r>
    <r>
      <rPr>
        <i/>
        <sz val="10"/>
        <rFont val="Times New Roman"/>
        <charset val="204"/>
      </rPr>
      <t>бесплатно* / The Special offer "Energize the Mountains Active" includes free of charge (for hotel guests):</t>
    </r>
  </si>
  <si>
    <t xml:space="preserve">1. Прогулочный билет "День в горах" для подъема к горным вершинам / Walking ticket "Day in the Mountains" for reaching the mountain peaks.  Услуга предоставляется однократно для всех  гостей в номере / The service is provided once for all guests in the room </t>
  </si>
  <si>
    <t xml:space="preserve">2. Обзорная групповая экскурсия по курорту с профессиональным гидом / Group tour of the resort with a professional guide. Услуга предоставляется однократно для всех  гостей в номере / The service is provided once for all guests in the room </t>
  </si>
  <si>
    <t xml:space="preserve">3. Прохождение любого маршрута в Веревочном парке на выбор / Passing any route in the Rope Park on your choice; Действует на прохождение  одного  выбранного  маршрута  для  каждого гостя из числа проживающих в номере, при единовременном посещении парка / Valid for the passage of one selected route for each guest staying in the room, on a single visit to the park.
 </t>
  </si>
  <si>
    <t xml:space="preserve">4. Групповая фитнес-тренировка «Йога-класс» /Group fitness training "Yoga class".  Действует  однократно  для  всех  гостей,  проживающих  в  номере, при  единовременном  посещении  тренировки /  Valid once for all guests staying in the room at a single visit to the training </t>
  </si>
  <si>
    <t xml:space="preserve">5. Мастер-класс от Академии райдеров по катанию на скейтбордах и роликах / Master class from The Riders Academy on skateboarding and rollerblading. Действует на одно занятие для всех гостей,  проживающих  в  номере,  при  единовременном  посещении /  Valid for one class for all guests staying in the room at a single visit
</t>
  </si>
  <si>
    <t>6. Прокат скейтборда или роликов на 1 час в Академии райдеров (действует на всех гостей) / Skateboard or rollerblading for 1 hour at the Rider Academy(valid for all guests);</t>
  </si>
  <si>
    <t xml:space="preserve">7. Прокат городского велосипеда на 1 час / City bike rental for 1 hour. Действует однократно  на  одного  гостя  на  аренду  велосипеда на один час / Valid once per guest for one hour bike rental.
</t>
  </si>
  <si>
    <t xml:space="preserve">8. Заезд на картодроме GoKart960  / Race at the GoKart960 karting track.  Действует однократно на один заезд для одного гостя /Valid once per check-in for one guest
</t>
  </si>
  <si>
    <t xml:space="preserve">9. Кормление оленя ягелем на Ферме северных оленей / Feeding reindeer with reindeer moss at the Reindeer Farm.  Купон действует на один пакетик ягеля / The coupon is valid for one sachet of yagel
</t>
  </si>
  <si>
    <t>10. Поход с гидом Бюро приключений 100К (действует на всех гостей) / Нiking along the eco-trails with a guide (valid for all guests).</t>
  </si>
  <si>
    <t>В купонную книжку входят скидки до 50%, специальные предложения и бесплатные  бонусные услуги / The coupon book includes discounts of up to 50%, special offers and free bonus services.</t>
  </si>
  <si>
    <r>
      <rPr>
        <b/>
        <sz val="8"/>
        <color rgb="FF000000"/>
        <rFont val="Verdana"/>
        <charset val="204"/>
      </rPr>
      <t>*</t>
    </r>
    <r>
      <rPr>
        <sz val="8"/>
        <color indexed="8"/>
        <rFont val="Verdana"/>
        <charset val="204"/>
      </rPr>
      <t> </t>
    </r>
    <r>
      <rPr>
        <u/>
        <sz val="8"/>
        <color indexed="8"/>
        <rFont val="Verdana"/>
        <charset val="204"/>
      </rPr>
      <t>Услуги и бонусы предложения действуют только в период проживания и предоставляются однократно, согласно условиям в купонной книге /</t>
    </r>
    <r>
      <rPr>
        <sz val="8"/>
        <color indexed="8"/>
        <rFont val="Verdana"/>
        <charset val="204"/>
      </rPr>
      <t>* Services and bonus offers are valid only during the stay and are provided once, according to the conditions in the coupon book.</t>
    </r>
  </si>
  <si>
    <t>Купонная книга выдается при заселении из расчета: 1 номер = 1 книга / Coupon book is issued at check-in at the rate: 1 room = 1 book.</t>
  </si>
  <si>
    <t>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he services provided may depend on the weather conditions and the work of ropeways. NAO "Krasnaya Polyana" reserves the right to change the services in the package.</t>
  </si>
  <si>
    <r>
      <rPr>
        <sz val="8"/>
        <color rgb="FF000000"/>
        <rFont val="Verdana"/>
        <charset val="204"/>
      </rPr>
      <t>Предложение ограничено и не комбинируется с</t>
    </r>
    <r>
      <rPr>
        <i/>
        <sz val="8"/>
        <color indexed="8"/>
        <rFont val="Verdana"/>
        <charset val="204"/>
      </rPr>
      <t> </t>
    </r>
    <r>
      <rPr>
        <sz val="8"/>
        <color indexed="8"/>
        <rFont val="Verdana"/>
        <charset val="204"/>
      </rPr>
      <t>другими действующими акциями отеля / The offer is limited and cannot be combined with other current hotel promotions.</t>
    </r>
  </si>
  <si>
    <t>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t>
  </si>
  <si>
    <t>the reservation can be canceled without penalty up to 24 hours before arrival. Cancellation after the specified time - a penalty - the cost of the first night of stay.</t>
  </si>
  <si>
    <t>Специальный тариф "Горный детокс" / Special offer "Mountain detox"</t>
  </si>
  <si>
    <r>
      <rPr>
        <sz val="11"/>
        <color theme="1"/>
        <rFont val="Calibri"/>
        <charset val="204"/>
      </rPr>
      <t>Дополнительно ЕДИНОРАЗОВО добавляется в стоимость заявки купонные книги для каждого взрослого и ребенка, стоимость - 1200 взрослый / 750 детский. При размещении дополнительных гостей, также ЕДИНОРАЗОВО добавляется в стоимость заявки  купонные книжки на каждого гостя - 1200 взрослый/750 детский.</t>
    </r>
    <r>
      <rPr>
        <b/>
        <sz val="11"/>
        <color rgb="FFFF0000"/>
        <rFont val="Calibri"/>
        <charset val="204"/>
      </rPr>
      <t xml:space="preserve"> Стоимость купонных книг на всех взрослых и детей просим сразу добавлять в заявку. / Extra pay  for coupon book per every adult and child at once. Cost  - 1200 rub per adult / 750 rub per child.  The cost of the coupon book for each guest (at extra bed)  is also added - 1200 rub per adult / 750 rub per child. Please add the cost of coupon books for all and adult children to the application immediately.</t>
    </r>
  </si>
  <si>
    <r>
      <rPr>
        <sz val="9"/>
        <rFont val="Times New Roman"/>
        <charset val="204"/>
      </rPr>
      <t xml:space="preserve">Период продажи: </t>
    </r>
    <r>
      <rPr>
        <b/>
        <sz val="9"/>
        <rFont val="Times New Roman"/>
        <charset val="204"/>
      </rPr>
      <t>с 05.08.2021 - 14.12.2021​</t>
    </r>
    <r>
      <rPr>
        <sz val="9"/>
        <rFont val="Times New Roman"/>
        <charset val="204"/>
      </rPr>
      <t xml:space="preserve">/ Period of sales: </t>
    </r>
    <r>
      <rPr>
        <b/>
        <sz val="9"/>
        <rFont val="Times New Roman"/>
        <charset val="204"/>
      </rPr>
      <t>с 05.08.2021 - 14.12.2021​</t>
    </r>
  </si>
  <si>
    <r>
      <rPr>
        <sz val="8"/>
        <color rgb="FF000000"/>
        <rFont val="Verdana"/>
        <charset val="204"/>
      </rPr>
      <t>Минимальный период проживания: </t>
    </r>
    <r>
      <rPr>
        <b/>
        <sz val="8"/>
        <color indexed="8"/>
        <rFont val="Verdana"/>
        <charset val="204"/>
      </rPr>
      <t xml:space="preserve">2 ночи / </t>
    </r>
    <r>
      <rPr>
        <sz val="8"/>
        <color indexed="8"/>
        <rFont val="Verdana"/>
        <charset val="204"/>
      </rPr>
      <t>Min.stay:</t>
    </r>
    <r>
      <rPr>
        <b/>
        <sz val="8"/>
        <color indexed="8"/>
        <rFont val="Verdana"/>
        <charset val="204"/>
      </rPr>
      <t xml:space="preserve"> 2 nights</t>
    </r>
  </si>
  <si>
    <t xml:space="preserve">Купонная книга на бесплатные активности курорта и скидки в СПА центры. / Coupon book for free spa activities and discounts to spa centers. </t>
  </si>
  <si>
    <r>
      <rPr>
        <b/>
        <sz val="9"/>
        <rFont val="Times New Roman"/>
        <charset val="204"/>
      </rPr>
      <t>В предложение </t>
    </r>
    <r>
      <rPr>
        <b/>
        <sz val="8"/>
        <color rgb="FF000000"/>
        <rFont val="Verdana"/>
        <charset val="204"/>
      </rPr>
      <t>«Горный Детокс»</t>
    </r>
    <r>
      <rPr>
        <sz val="8"/>
        <color rgb="FF000000"/>
        <rFont val="Verdana"/>
        <charset val="204"/>
      </rPr>
      <t> </t>
    </r>
    <r>
      <rPr>
        <b/>
        <i/>
        <sz val="8"/>
        <color rgb="FF000000"/>
        <rFont val="Verdana"/>
        <charset val="204"/>
      </rPr>
      <t>бесплатно </t>
    </r>
    <r>
      <rPr>
        <sz val="8"/>
        <color rgb="FF000000"/>
        <rFont val="Verdana"/>
        <charset val="204"/>
      </rPr>
      <t>входят услуги по купонной книге / The special offer "Mountain Detox" includes free of charge (for hotel guests):</t>
    </r>
  </si>
  <si>
    <t>3.Поход с гидом Бюро приключений 100К (действует на всех гостей) / Нiking along the eco-trails with a guide (valid for all guests);</t>
  </si>
  <si>
    <t>4. Прокат городского велосипеда на 1 час / City bike rental for 1 hour. Действует однократно  на  одного  гостя  на  аренду  велосипеда на один час / Valid once per guest for one hour bike rental.</t>
  </si>
  <si>
    <t>5. Прокат скейтборда или роликов на 1 час в Академии райдеров (действует на всех гостей) / Skateboard or rollerblading for 1 hour at the Rider Academy(valid for all guests);</t>
  </si>
  <si>
    <t>6. Кормление северного оленя ягелем в парке приключений Wonder Land / Feeding the reindeer with reindeer berries in the adventure park Wonder Land.  Купон действует на один пакетик ягеля / The coupon is valid for one sachet of yagel</t>
  </si>
  <si>
    <t xml:space="preserve">7. Ознакомительный продукт лаборатории натуральной косметики LIA LAB / LIA LAB Natural Cosmetics Lab's introductory product. Действует  на  1  мини-версию продукта (30 мл) с уникальными эстетическими свойствами / Valid for 1 mini version of the product (30 ml) with unique aesthetic properties.
</t>
  </si>
  <si>
    <t>8. Катание на картодроме GoKart960 / Riding at GoKart960 karting track. Действует однократно на один заезд для одного взрослого и одного ребёнка от четырёх лет / Valid once per check-in for one adult and one child Four years of age or older.</t>
  </si>
  <si>
    <t>9. Мастер-класс «Роспись гипсовой фигурки» в детском клубе «Рай» в отеле Marriott / Master class "Painting Plaster Figures" at the Paradise Children's Club at the Marriott Hotel. Действует на 1 мастер-класс для всех детей старше 5 лет, 
проживающих в номере / Valid for 1 workshop for all children over 5 years old, 
staying in a room.</t>
  </si>
  <si>
    <t>А также купонная книга предоставляет дополнительные скидки на многочисленные платные активности Курорта / And also the coupon book provides additional discounts on numerous paid activities of the Resort;</t>
  </si>
  <si>
    <t>*Детокс питание, по специальному меню можно приобрести дополнительно / *Detox meals, by special menu can be purchased additionally.</t>
  </si>
  <si>
    <t>Предложение также включает выгодные условия на посещение спа-центров отелей и тренировочную программу / The offer also includes favorable terms on visits to hotel spas and exercise program.</t>
  </si>
  <si>
    <t>"Зарядись Энергией Гор"</t>
  </si>
  <si>
    <r>
      <rPr>
        <sz val="11"/>
        <color theme="1"/>
        <rFont val="Calibri"/>
        <charset val="204"/>
      </rPr>
      <t xml:space="preserve">Дополнительно ЕДИНОРАЗОВО в стоимость заявки добавляются прогулочные ски-пассы  для каждого взрослого, стоимость - </t>
    </r>
    <r>
      <rPr>
        <b/>
        <sz val="11"/>
        <color theme="1"/>
        <rFont val="Calibri"/>
        <charset val="204"/>
      </rPr>
      <t>1300</t>
    </r>
    <r>
      <rPr>
        <sz val="11"/>
        <color theme="1"/>
        <rFont val="Calibri"/>
        <charset val="204"/>
      </rPr>
      <t xml:space="preserve"> взрослый .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charset val="204"/>
      </rPr>
      <t>1300</t>
    </r>
    <r>
      <rPr>
        <sz val="11"/>
        <color theme="1"/>
        <rFont val="Calibri"/>
        <charset val="204"/>
      </rPr>
      <t xml:space="preserve"> взрослый. Стоимость прогулочных ски-пассов на всех взрослых просим сразу добавлять в заявку. / Extra pay  for ski-passes per every adult at once. Cost  - </t>
    </r>
    <r>
      <rPr>
        <b/>
        <sz val="11"/>
        <color theme="1"/>
        <rFont val="Calibri"/>
        <charset val="204"/>
      </rPr>
      <t>1300</t>
    </r>
    <r>
      <rPr>
        <sz val="11"/>
        <color theme="1"/>
        <rFont val="Calibri"/>
        <charset val="204"/>
      </rPr>
      <t xml:space="preserve"> rub per adult.  The cost of the ski-passes for each guest (at extra bed)  is also added - </t>
    </r>
    <r>
      <rPr>
        <b/>
        <sz val="11"/>
        <color theme="1"/>
        <rFont val="Calibri"/>
        <charset val="204"/>
      </rPr>
      <t>1300</t>
    </r>
    <r>
      <rPr>
        <sz val="11"/>
        <color theme="1"/>
        <rFont val="Calibri"/>
        <charset val="204"/>
      </rPr>
      <t xml:space="preserve"> rub per adult. Please, add the cost of ski-passes for all and adults to the application immediately.</t>
    </r>
  </si>
  <si>
    <r>
      <rPr>
        <sz val="9"/>
        <rFont val="Times New Roman"/>
        <charset val="204"/>
      </rPr>
      <t xml:space="preserve">Период продажи: </t>
    </r>
    <r>
      <rPr>
        <b/>
        <sz val="9"/>
        <rFont val="Times New Roman"/>
        <charset val="204"/>
      </rPr>
      <t>18.03.2022</t>
    </r>
    <r>
      <rPr>
        <b/>
        <sz val="9"/>
        <rFont val="Times New Roman"/>
        <charset val="204"/>
      </rPr>
      <t xml:space="preserve"> - 29.09.2022</t>
    </r>
    <r>
      <rPr>
        <sz val="9"/>
        <rFont val="Times New Roman"/>
        <charset val="204"/>
      </rPr>
      <t xml:space="preserve">/ Period of sales: </t>
    </r>
    <r>
      <rPr>
        <b/>
        <sz val="9"/>
        <rFont val="Times New Roman"/>
        <charset val="204"/>
      </rPr>
      <t>18.03.2022 - 29.09.2022</t>
    </r>
  </si>
  <si>
    <r>
      <rPr>
        <sz val="9"/>
        <rFont val="Times New Roman"/>
        <charset val="204"/>
      </rPr>
      <t xml:space="preserve">Период проживания: </t>
    </r>
    <r>
      <rPr>
        <b/>
        <sz val="9"/>
        <rFont val="Times New Roman"/>
        <charset val="204"/>
      </rPr>
      <t>01.06.2022</t>
    </r>
    <r>
      <rPr>
        <b/>
        <sz val="9"/>
        <rFont val="Times New Roman"/>
        <charset val="204"/>
      </rPr>
      <t xml:space="preserve"> - 30.09.2022​</t>
    </r>
    <r>
      <rPr>
        <sz val="9"/>
        <rFont val="Times New Roman"/>
        <charset val="204"/>
      </rPr>
      <t xml:space="preserve">/ Period of stay: </t>
    </r>
    <r>
      <rPr>
        <b/>
        <sz val="9"/>
        <rFont val="Times New Roman"/>
        <charset val="204"/>
      </rPr>
      <t>01.06.2022 - 30.09.2022​</t>
    </r>
  </si>
  <si>
    <t>великолепный завтрак по системе "Шведский стол"</t>
  </si>
  <si>
    <t>купонную книгу на бесплатные активности курорта и скидки в СПА центры</t>
  </si>
  <si>
    <t>подъем на канатной дороге до уровня 960м</t>
  </si>
  <si>
    <t xml:space="preserve">парковка на Поляне 960; </t>
  </si>
  <si>
    <t>Купонная книга с 11 бесплатными активностями курорта и скидками на другие акции</t>
  </si>
  <si>
    <t>Трансфер на пляж Имеретинский</t>
  </si>
  <si>
    <r>
      <rPr>
        <sz val="8"/>
        <color rgb="FF000000"/>
        <rFont val="Verdana"/>
        <charset val="204"/>
      </rPr>
      <t>В предложение «Зарядись энергией гор» входят </t>
    </r>
    <r>
      <rPr>
        <b/>
        <i/>
        <sz val="8"/>
        <color indexed="8"/>
        <rFont val="Verdana"/>
        <charset val="204"/>
      </rPr>
      <t>бесплатно</t>
    </r>
    <r>
      <rPr>
        <b/>
        <sz val="8"/>
        <color indexed="8"/>
        <rFont val="Verdana"/>
        <charset val="204"/>
      </rPr>
      <t> </t>
    </r>
    <r>
      <rPr>
        <sz val="8"/>
        <color indexed="8"/>
        <rFont val="Verdana"/>
        <charset val="204"/>
      </rPr>
      <t>хиты летнего сезона (</t>
    </r>
    <r>
      <rPr>
        <sz val="8"/>
        <color rgb="FFC00000"/>
        <rFont val="Verdana"/>
        <charset val="204"/>
      </rPr>
      <t>* условия предлоставления услуг подробно представлены в купонной книге</t>
    </r>
    <r>
      <rPr>
        <sz val="8"/>
        <color indexed="8"/>
        <rFont val="Verdana"/>
        <charset val="204"/>
      </rPr>
      <t>):</t>
    </r>
  </si>
  <si>
    <t>1. Прогулочные билеты на канатную дорогу для посещения водопада Поликаря высотой 70 м 
 Действует для всех взрослых гостей, проживающих в номере./ Walking tickets for the cable car to visit the waterfall of Polikaria, 70 m high. Valid for all adult guests staying in the room</t>
  </si>
  <si>
    <t>2. Обзорная групповая экскурсия с гидом по достопримечательностям курорта. Действует для всех гостей, проживающих в номере. / Guided group tour of the resort's landmarks 
Valid for all room guests</t>
  </si>
  <si>
    <t xml:space="preserve">3.  Почтовая открытка-сувенир для отправки с вершины Чёрная Пирамида на высоте 2375 м. Действует на 1 открытку. / Postcard souvenir for sending from the top of the Black Pyramid at 2375 m. Valid for 1 postcard
</t>
  </si>
  <si>
    <t xml:space="preserve">4.  Фитнес-тренировка в группе на территории курорта. Действует для всех гостей, проживающих в номере. / Fitness training in the group on the territory of the resort
Valid for all in-room guests.
</t>
  </si>
  <si>
    <t>5.  Мастер-класс Академии райдеров по катанию на скейтбордах и роликах. Действует для всех гостей, проживающих в номер. / Master class of the Academy of Riders in skateboarding and rollerblading. Valid for all room guests</t>
  </si>
  <si>
    <t>6.  Тестовый спуск по трассам байк-парка. Действует на 1 гостя старше 14 лет / Bike park test downhill. Valid for 1 guest over 14 years old</t>
  </si>
  <si>
    <t>7.  Прокат городского велосипеда на 1 час. Действует на одного взрослого и ребёнка до 12 лет/ City bike rental for 1 hour. Valid for one adult and a child under 12 years of age</t>
  </si>
  <si>
    <r>
      <rPr>
        <sz val="8"/>
        <color rgb="FF000000"/>
        <rFont val="Verdana"/>
        <charset val="204"/>
      </rPr>
      <t>8. Прокат беговелов на 1 час. Действует на всех детей от 2 до 5 лет, проживающих в номере</t>
    </r>
    <r>
      <rPr>
        <sz val="10"/>
        <rFont val="Arial Cyr"/>
        <charset val="204"/>
      </rPr>
      <t xml:space="preserve"> /</t>
    </r>
    <r>
      <rPr>
        <sz val="8"/>
        <color theme="1"/>
        <rFont val="Verdana"/>
        <charset val="204"/>
      </rPr>
      <t xml:space="preserve"> Balance bike</t>
    </r>
    <r>
      <rPr>
        <sz val="9"/>
        <color theme="1"/>
        <rFont val="Verdana"/>
        <charset val="204"/>
      </rPr>
      <t xml:space="preserve"> rental for 1 hour. Valid for all children from 2 to 5 years old staying in the room</t>
    </r>
  </si>
  <si>
    <t xml:space="preserve">9.  Прохождение 1 маршрута Верёвочного парка 900. Действует на 1 гостя, проживающего в номере / Passage of 1 route of the Rope Park 900. Valid for 1 guest staying in the room
</t>
  </si>
  <si>
    <t xml:space="preserve">10.  Видео 360° с панорамной площадки на Поляне 2200. Действует на 1 видео. / 360° video from the panoramic site at Glade 2200. Valid for 1 video
</t>
  </si>
  <si>
    <t xml:space="preserve">11. Бесплатный трансфер на морской пляж Курорта Красная Поляна / Free shuttle service to the sea beach of Krasnaya Polyana Resort
</t>
  </si>
  <si>
    <t xml:space="preserve">*Пляж функционирует с 01.06.2022-30.09.2022,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</si>
  <si>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Специальный тариф "Осенние каникулы" / Special offer "Autumn holidays"</t>
  </si>
  <si>
    <r>
      <rPr>
        <sz val="11"/>
        <color theme="1"/>
        <rFont val="Calibri"/>
        <charset val="204"/>
      </rPr>
      <t xml:space="preserve">Дополнительно ЕДИНОРАЗОВО в стоимость заявки добавляются прогулочные ски-пассы за каждого взрослого гостя </t>
    </r>
    <r>
      <rPr>
        <sz val="11"/>
        <color theme="1"/>
        <rFont val="Calibri"/>
        <charset val="204"/>
      </rPr>
      <t xml:space="preserve">(возраст от </t>
    </r>
    <r>
      <rPr>
        <b/>
        <sz val="11"/>
        <color theme="1"/>
        <rFont val="Calibri"/>
        <charset val="204"/>
      </rPr>
      <t>16</t>
    </r>
    <r>
      <rPr>
        <sz val="11"/>
        <color theme="1"/>
        <rFont val="Calibri"/>
        <charset val="204"/>
      </rPr>
      <t xml:space="preserve"> лет)</t>
    </r>
    <r>
      <rPr>
        <sz val="11"/>
        <color theme="1"/>
        <rFont val="Calibri"/>
        <charset val="204"/>
      </rPr>
      <t xml:space="preserve">, стоимость - </t>
    </r>
    <r>
      <rPr>
        <b/>
        <sz val="11"/>
        <color theme="1"/>
        <rFont val="Calibri"/>
        <charset val="204"/>
      </rPr>
      <t>1700</t>
    </r>
    <r>
      <rPr>
        <sz val="11"/>
        <color theme="1"/>
        <rFont val="Calibri"/>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charset val="204"/>
      </rPr>
      <t>1700</t>
    </r>
    <r>
      <rPr>
        <sz val="11"/>
        <color theme="1"/>
        <rFont val="Calibri"/>
        <charset val="204"/>
      </rPr>
      <t xml:space="preserve"> руб.</t>
    </r>
    <r>
      <rPr>
        <sz val="11"/>
        <color theme="1"/>
        <rFont val="Calibri"/>
        <charset val="204"/>
      </rPr>
      <t xml:space="preserve"> (возраст от </t>
    </r>
    <r>
      <rPr>
        <b/>
        <sz val="11"/>
        <color theme="1"/>
        <rFont val="Calibri"/>
        <charset val="204"/>
      </rPr>
      <t>16</t>
    </r>
    <r>
      <rPr>
        <sz val="11"/>
        <color theme="1"/>
        <rFont val="Calibri"/>
        <charset val="204"/>
      </rPr>
      <t xml:space="preserve"> лет).</t>
    </r>
    <r>
      <rPr>
        <sz val="11"/>
        <color theme="1"/>
        <rFont val="Calibri"/>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charset val="204"/>
      </rPr>
      <t xml:space="preserve">(ages from </t>
    </r>
    <r>
      <rPr>
        <b/>
        <sz val="11"/>
        <color theme="1"/>
        <rFont val="Calibri"/>
        <charset val="204"/>
      </rPr>
      <t>16</t>
    </r>
    <r>
      <rPr>
        <sz val="11"/>
        <color theme="1"/>
        <rFont val="Calibri"/>
        <charset val="204"/>
      </rPr>
      <t xml:space="preserve"> y.o. and up</t>
    </r>
    <r>
      <rPr>
        <sz val="11"/>
        <color theme="1"/>
        <rFont val="Calibri"/>
        <charset val="204"/>
      </rPr>
      <t xml:space="preserve">). Cost  - </t>
    </r>
    <r>
      <rPr>
        <b/>
        <sz val="11"/>
        <color theme="1"/>
        <rFont val="Calibri"/>
        <charset val="204"/>
      </rPr>
      <t>1700</t>
    </r>
    <r>
      <rPr>
        <sz val="11"/>
        <color theme="1"/>
        <rFont val="Calibri"/>
        <charset val="204"/>
      </rPr>
      <t xml:space="preserve"> rub per adult (</t>
    </r>
    <r>
      <rPr>
        <sz val="11"/>
        <color theme="1"/>
        <rFont val="Calibri"/>
        <charset val="204"/>
      </rPr>
      <t xml:space="preserve">ages from </t>
    </r>
    <r>
      <rPr>
        <b/>
        <sz val="11"/>
        <color theme="1"/>
        <rFont val="Calibri"/>
        <charset val="204"/>
      </rPr>
      <t>16</t>
    </r>
    <r>
      <rPr>
        <sz val="11"/>
        <color theme="1"/>
        <rFont val="Calibri"/>
        <charset val="204"/>
      </rPr>
      <t xml:space="preserve"> y.o. and up).</t>
    </r>
    <r>
      <rPr>
        <sz val="11"/>
        <color theme="1"/>
        <rFont val="Calibri"/>
        <charset val="204"/>
      </rPr>
      <t xml:space="preserve">  The cost of the ski-passes for each guest (at extra bed)  is also added - </t>
    </r>
    <r>
      <rPr>
        <b/>
        <sz val="11"/>
        <color theme="1"/>
        <rFont val="Calibri"/>
        <charset val="204"/>
      </rPr>
      <t>1700</t>
    </r>
    <r>
      <rPr>
        <sz val="11"/>
        <color theme="1"/>
        <rFont val="Calibri"/>
        <charset val="204"/>
      </rPr>
      <t xml:space="preserve"> rub per adult</t>
    </r>
    <r>
      <rPr>
        <sz val="11"/>
        <color theme="1"/>
        <rFont val="Calibri"/>
        <charset val="204"/>
      </rPr>
      <t xml:space="preserve"> (ages from </t>
    </r>
    <r>
      <rPr>
        <b/>
        <sz val="11"/>
        <color theme="1"/>
        <rFont val="Calibri"/>
        <charset val="204"/>
      </rPr>
      <t>16</t>
    </r>
    <r>
      <rPr>
        <sz val="11"/>
        <color theme="1"/>
        <rFont val="Calibri"/>
        <charset val="204"/>
      </rPr>
      <t xml:space="preserve"> y.o. and up)</t>
    </r>
    <r>
      <rPr>
        <sz val="11"/>
        <color theme="1"/>
        <rFont val="Calibri"/>
        <charset val="204"/>
      </rPr>
      <t>. Please, add the cost of ski-passes for all adults to the application immediately.</t>
    </r>
  </si>
  <si>
    <r>
      <rPr>
        <sz val="9"/>
        <rFont val="Times New Roman"/>
        <charset val="204"/>
      </rPr>
      <t xml:space="preserve">Период продажи: </t>
    </r>
    <r>
      <rPr>
        <b/>
        <sz val="9"/>
        <rFont val="Times New Roman"/>
        <charset val="204"/>
      </rPr>
      <t>с 05.08.2022 - 29.11.2022​</t>
    </r>
    <r>
      <rPr>
        <sz val="9"/>
        <rFont val="Times New Roman"/>
        <charset val="204"/>
      </rPr>
      <t xml:space="preserve">/ Period of sales: </t>
    </r>
    <r>
      <rPr>
        <b/>
        <sz val="9"/>
        <rFont val="Times New Roman"/>
        <charset val="204"/>
      </rPr>
      <t>с 05.08.2022 - 29.11.20212</t>
    </r>
  </si>
  <si>
    <r>
      <rPr>
        <sz val="9"/>
        <rFont val="Times New Roman"/>
        <charset val="204"/>
      </rPr>
      <t xml:space="preserve">Период проживания: </t>
    </r>
    <r>
      <rPr>
        <b/>
        <sz val="9"/>
        <rFont val="Times New Roman"/>
        <charset val="204"/>
      </rPr>
      <t xml:space="preserve">с 01.10.2022 - 30.11.202​2 </t>
    </r>
    <r>
      <rPr>
        <sz val="9"/>
        <rFont val="Times New Roman"/>
        <charset val="204"/>
      </rPr>
      <t xml:space="preserve">/ Period of stay: </t>
    </r>
    <r>
      <rPr>
        <b/>
        <sz val="9"/>
        <rFont val="Times New Roman"/>
        <charset val="204"/>
      </rPr>
      <t>с 01.10.2022 - 30.11.202​2</t>
    </r>
  </si>
  <si>
    <t>Бесплатное размещение 2 детей возрастом до 12 лет, включая завтрак и доп.место /  Free accommodation for 2 children under 12 years old, including breakfast and extra bed.</t>
  </si>
  <si>
    <r>
      <rPr>
        <b/>
        <sz val="9"/>
        <color theme="1"/>
        <rFont val="Times New Roman"/>
        <charset val="204"/>
      </rPr>
      <t xml:space="preserve">По купонной книге в предложение </t>
    </r>
    <r>
      <rPr>
        <b/>
        <sz val="10"/>
        <rFont val="Times New Roman"/>
        <charset val="204"/>
      </rPr>
      <t>«Яркие Осенние Каникулы»</t>
    </r>
    <r>
      <rPr>
        <sz val="10"/>
        <rFont val="Times New Roman"/>
        <charset val="204"/>
      </rPr>
      <t xml:space="preserve"> входят </t>
    </r>
    <r>
      <rPr>
        <i/>
        <sz val="10"/>
        <rFont val="Times New Roman"/>
        <charset val="204"/>
      </rPr>
      <t>бесплатно* / The special offer "Autumn holidays" includes free of charge (for hotel guests):</t>
    </r>
  </si>
  <si>
    <t>1. Прогулочный билет "Панорама Красной Поляны" на все открытые канатные дороги (действует для всех гостей, проживающих в номере) / The ski tour ticket "Panorama Krasnaya Polyana" for all open ropeways (valid for all guests staying in the room)</t>
  </si>
  <si>
    <t>2. Обзорная экскурсия по курорту с гидом-экскурсоводом (действует для всех гостей, проживающих в номере) / Guided sightseeing tour at the resort (valid for all guests staying in the room)</t>
  </si>
  <si>
    <t xml:space="preserve">3. Прокат роликов или скейтборда на 1 час в Академии райдеров (действует для всех гостей, проживающих в номере) / Rent a roller skates or skateboard for 1 hour at the Rider Academy (valid for all guests staying in the room)
 </t>
  </si>
  <si>
    <t>4. Прокат городского велосипеда на 1 час / City bike rental for 1 hour. Действует однократно на 1 взрослого и ребёнка до 12 лет при единовременной аренде / Valid one time for 1 adult and child under 12 years of age on a single rental</t>
  </si>
  <si>
    <t>5. Посещение кинотеатра Старсинема до 14:00 / Visiting the Starsinema until 2:00 p.m.</t>
  </si>
  <si>
    <t>6. VR-экскурсия "Полет над Красной Поляной" / VR-excursion "Flight over Krasnaya Polyana"</t>
  </si>
  <si>
    <t>7. Открытка-сувенир для отправки с вершины Чёрная Пирамида (предоставляется 1 открытка на номер) / Postcard-souvenir for sending from the summit of the Black Pyramid (1 postcard per number is provided)</t>
  </si>
  <si>
    <t>8. Мастер-класс по росписи гипсовой фигурки в детском клубе "Рай" в отеле Marriott (для всех гостей до 6 лет) / Master class in plaster figure painting at the Paradise Children's Club at the Marriott (for all guests up to 6 years old)</t>
  </si>
  <si>
    <t xml:space="preserve">9. Стикерпак с талисманом курорта Серной Полей (предоставляется один стикерпак на номер) / Sticker pack with the Sulphur Fields resort mascot (one sticker pack per room is provided)
</t>
  </si>
  <si>
    <t xml:space="preserve">10. Консультация стилиста и визажиста от салона Privé7 в Soul SPA by Marriott (всем гостям, проживающим в номере) / Stylist and makeup artist consultation from Privé7 at Soul SPA by Marriott (for all in-room guests)
</t>
  </si>
  <si>
    <t>Открытые тарифы/ Open rates -10%</t>
  </si>
  <si>
    <t>Спортивный дневной ски-пасс</t>
  </si>
  <si>
    <r>
      <rPr>
        <sz val="9"/>
        <color theme="1"/>
        <rFont val="Times New Roman"/>
        <charset val="204"/>
      </rPr>
      <t>Период бронирования</t>
    </r>
    <r>
      <rPr>
        <b/>
        <sz val="9"/>
        <color theme="1"/>
        <rFont val="Times New Roman"/>
        <charset val="204"/>
      </rPr>
      <t xml:space="preserve">: 11.01.2023 - </t>
    </r>
    <r>
      <rPr>
        <b/>
        <sz val="9"/>
        <color theme="1"/>
        <rFont val="Times New Roman"/>
        <charset val="204"/>
      </rPr>
      <t>13.02.2023</t>
    </r>
    <r>
      <rPr>
        <b/>
        <sz val="9"/>
        <color theme="1"/>
        <rFont val="Times New Roman"/>
        <charset val="204"/>
      </rPr>
      <t xml:space="preserve"> /  </t>
    </r>
    <r>
      <rPr>
        <sz val="9"/>
        <color theme="1"/>
        <rFont val="Times New Roman"/>
        <charset val="204"/>
      </rPr>
      <t>Period of sales</t>
    </r>
    <r>
      <rPr>
        <b/>
        <sz val="9"/>
        <color theme="1"/>
        <rFont val="Times New Roman"/>
        <charset val="204"/>
      </rPr>
      <t>:11.01.2023 - 13.02.2023</t>
    </r>
  </si>
  <si>
    <r>
      <rPr>
        <sz val="9"/>
        <color theme="1"/>
        <rFont val="Times New Roman"/>
        <charset val="204"/>
      </rPr>
      <t xml:space="preserve">Период проживания: </t>
    </r>
    <r>
      <rPr>
        <b/>
        <sz val="9"/>
        <color theme="1"/>
        <rFont val="Times New Roman"/>
        <charset val="204"/>
      </rPr>
      <t xml:space="preserve">с 16.01.2023 - </t>
    </r>
    <r>
      <rPr>
        <b/>
        <sz val="9"/>
        <color theme="1"/>
        <rFont val="Times New Roman"/>
        <charset val="204"/>
      </rPr>
      <t>16.02.2023</t>
    </r>
    <r>
      <rPr>
        <b/>
        <sz val="9"/>
        <color theme="1"/>
        <rFont val="Times New Roman"/>
        <charset val="204"/>
      </rPr>
      <t xml:space="preserve"> </t>
    </r>
    <r>
      <rPr>
        <sz val="9"/>
        <color theme="1"/>
        <rFont val="Times New Roman"/>
        <charset val="204"/>
      </rPr>
      <t>/ Period of stay:</t>
    </r>
    <r>
      <rPr>
        <b/>
        <sz val="9"/>
        <color theme="1"/>
        <rFont val="Times New Roman"/>
        <charset val="204"/>
      </rPr>
      <t xml:space="preserve"> 16.01.2023 - 16.02.2023</t>
    </r>
  </si>
  <si>
    <t xml:space="preserve">*Тариф доступен за исключением ряда дат - периоды скрыты в тарифных сетках / *Rate is available except for a range of dates - periods are hidden in the rate sheets </t>
  </si>
  <si>
    <t xml:space="preserve">Предоплата за первые сутки продивания, тариф невозвратный </t>
  </si>
  <si>
    <r>
      <rPr>
        <sz val="9"/>
        <color theme="1"/>
        <rFont val="Times New Roman"/>
        <charset val="204"/>
      </rPr>
      <t>Период бронирования</t>
    </r>
    <r>
      <rPr>
        <b/>
        <sz val="9"/>
        <color theme="1"/>
        <rFont val="Times New Roman"/>
        <charset val="204"/>
      </rPr>
      <t xml:space="preserve">: 12.03.2023 - 29.06.2023 /  </t>
    </r>
    <r>
      <rPr>
        <sz val="9"/>
        <color theme="1"/>
        <rFont val="Times New Roman"/>
        <charset val="204"/>
      </rPr>
      <t>Period of sales</t>
    </r>
    <r>
      <rPr>
        <b/>
        <sz val="9"/>
        <color theme="1"/>
        <rFont val="Times New Roman"/>
        <charset val="204"/>
      </rPr>
      <t>: 12.03.2023 - 29.06.2023</t>
    </r>
  </si>
  <si>
    <r>
      <rPr>
        <sz val="9"/>
        <color theme="1"/>
        <rFont val="Times New Roman"/>
        <charset val="204"/>
      </rPr>
      <t xml:space="preserve">Период проживания: </t>
    </r>
    <r>
      <rPr>
        <b/>
        <sz val="9"/>
        <color theme="1"/>
        <rFont val="Times New Roman"/>
        <charset val="204"/>
      </rPr>
      <t xml:space="preserve">с 12.03.2023 - 30.06.2023 </t>
    </r>
    <r>
      <rPr>
        <sz val="9"/>
        <color theme="1"/>
        <rFont val="Times New Roman"/>
        <charset val="204"/>
      </rPr>
      <t>/ Period of stay:</t>
    </r>
    <r>
      <rPr>
        <b/>
        <sz val="9"/>
        <color theme="1"/>
        <rFont val="Times New Roman"/>
        <charset val="204"/>
      </rPr>
      <t xml:space="preserve"> 12.03.2023 - 30.06.2023</t>
    </r>
  </si>
  <si>
    <r>
      <rPr>
        <b/>
        <sz val="9"/>
        <color theme="1"/>
        <rFont val="Times New Roman"/>
        <charset val="204"/>
      </rPr>
      <t>Тариф действует за исключением периода</t>
    </r>
    <r>
      <rPr>
        <b/>
        <sz val="9"/>
        <color rgb="FFFF0000"/>
        <rFont val="Times New Roman"/>
        <charset val="204"/>
      </rPr>
      <t xml:space="preserve"> 29.05.23-02.06.23</t>
    </r>
  </si>
  <si>
    <t>Специальный тариф "Весенние каникулы" / Special offer "Spring holidays"</t>
  </si>
  <si>
    <r>
      <rPr>
        <sz val="11"/>
        <color theme="1"/>
        <rFont val="Calibri"/>
        <charset val="204"/>
      </rPr>
      <t xml:space="preserve">Дополнительно ЕДИНОРАЗОВО в стоимость заявки добавляются прогулочные ски-пассы для каждого гостя стоимость - </t>
    </r>
    <r>
      <rPr>
        <b/>
        <sz val="11"/>
        <color theme="1"/>
        <rFont val="Calibri"/>
        <charset val="204"/>
      </rPr>
      <t>1500</t>
    </r>
    <r>
      <rPr>
        <sz val="11"/>
        <color theme="1"/>
        <rFont val="Calibri"/>
        <charset val="204"/>
      </rPr>
      <t xml:space="preserve"> взрослый.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charset val="204"/>
      </rPr>
      <t>1500</t>
    </r>
    <r>
      <rPr>
        <sz val="11"/>
        <color theme="1"/>
        <rFont val="Calibri"/>
        <charset val="204"/>
      </rPr>
      <t xml:space="preserve"> взрослый. Стоимость прогулочных ски-пассов на всех взрослых просим сразу добавлять в заявку. / Extra pay  for ski-passes per every guest at once. Cost  - </t>
    </r>
    <r>
      <rPr>
        <b/>
        <sz val="11"/>
        <color theme="1"/>
        <rFont val="Calibri"/>
        <charset val="204"/>
      </rPr>
      <t>1500</t>
    </r>
    <r>
      <rPr>
        <sz val="11"/>
        <color theme="1"/>
        <rFont val="Calibri"/>
        <charset val="204"/>
      </rPr>
      <t xml:space="preserve"> rub per adult.  The cost of the ski-passes for each guest (at extra bed) must be also added - </t>
    </r>
    <r>
      <rPr>
        <b/>
        <sz val="11"/>
        <color theme="1"/>
        <rFont val="Calibri"/>
        <charset val="204"/>
      </rPr>
      <t>1500</t>
    </r>
    <r>
      <rPr>
        <sz val="11"/>
        <color theme="1"/>
        <rFont val="Calibri"/>
        <charset val="204"/>
      </rPr>
      <t xml:space="preserve"> rub per adult. Please, add the cost of ski-passes for all persons to the application immediately.</t>
    </r>
  </si>
  <si>
    <r>
      <rPr>
        <sz val="9"/>
        <rFont val="Times New Roman"/>
        <charset val="204"/>
      </rPr>
      <t>Период бронирования</t>
    </r>
    <r>
      <rPr>
        <b/>
        <sz val="9"/>
        <rFont val="Times New Roman"/>
        <charset val="204"/>
      </rPr>
      <t xml:space="preserve">: 08.02.2023 -  30.05.2023 /  </t>
    </r>
    <r>
      <rPr>
        <sz val="9"/>
        <rFont val="Times New Roman"/>
        <charset val="204"/>
      </rPr>
      <t>Period of sales</t>
    </r>
    <r>
      <rPr>
        <b/>
        <sz val="9"/>
        <rFont val="Times New Roman"/>
        <charset val="204"/>
      </rPr>
      <t>: 08.02.2023 -  30.05.2023</t>
    </r>
  </si>
  <si>
    <r>
      <rPr>
        <sz val="9"/>
        <rFont val="Times New Roman"/>
        <charset val="204"/>
      </rPr>
      <t xml:space="preserve">Период проживания: </t>
    </r>
    <r>
      <rPr>
        <b/>
        <sz val="9"/>
        <rFont val="Times New Roman"/>
        <charset val="204"/>
      </rPr>
      <t xml:space="preserve">с 24.03.2023 - 31.05.2023 </t>
    </r>
    <r>
      <rPr>
        <sz val="9"/>
        <rFont val="Times New Roman"/>
        <charset val="204"/>
      </rPr>
      <t xml:space="preserve">/ Period of stay: </t>
    </r>
    <r>
      <rPr>
        <b/>
        <sz val="9"/>
        <rFont val="Times New Roman"/>
        <charset val="204"/>
      </rPr>
      <t>24.03.2023 - 31.05.2023</t>
    </r>
  </si>
  <si>
    <t>Бесплатное размещение 2 детей возрастом до 15 лет, включая завтрак и доп.место /  Free accommodation for 2 children under 15 years old, including breakfast and extra bed.</t>
  </si>
  <si>
    <r>
      <rPr>
        <sz val="10"/>
        <color theme="1"/>
        <rFont val="Times New Roman"/>
        <charset val="204"/>
      </rPr>
      <t xml:space="preserve">По купонной книге в предложение </t>
    </r>
    <r>
      <rPr>
        <b/>
        <sz val="10"/>
        <rFont val="Times New Roman"/>
        <charset val="204"/>
      </rPr>
      <t>«Весенние Каникулы»</t>
    </r>
    <r>
      <rPr>
        <sz val="10"/>
        <rFont val="Times New Roman"/>
        <charset val="204"/>
      </rPr>
      <t xml:space="preserve"> входят </t>
    </r>
    <r>
      <rPr>
        <i/>
        <sz val="10"/>
        <rFont val="Times New Roman"/>
        <charset val="204"/>
      </rPr>
      <t>бесплатно* / The special offer "Spring holidays" includes free of charge (for hotel guests):</t>
    </r>
    <r>
      <rPr>
        <sz val="10"/>
        <rFont val="Times New Roman"/>
        <charset val="204"/>
      </rPr>
      <t>:</t>
    </r>
  </si>
  <si>
    <t>1. Прогулочные билеты на подъёмники «Панорама Красной Поляны» (для всех гостей в номере 7+, до 7 лет бесплатно) / Walking passes to the ski elevators "Panorama Krasnaya Polyana" (for all guests in room 7+, up to 7 years old free of charge)</t>
  </si>
  <si>
    <t xml:space="preserve">2. Занятие на горных лыжах для детей в Академии райдеров 2 часа  (для всех детей в номере 6-12 лет, в группе по расписанию / Children's alpine skiing lesson at Rider Academy 2 hours (for all children in the room 6-12 years old, in a scheduled group
</t>
  </si>
  <si>
    <t>3. VR-экскурсия «Полёт над Красной Поляны» (для всех гостей в номере 5+) / 3. VR-excursion "Flight over Krasnaya Polyana" (for all guests in room 5+)</t>
  </si>
  <si>
    <t>4. Посещение детского развлекательного центра «Хали-Гали» 30 мин (для всех детей 4-14 лет) / Visit to the children's entertainment center "Haly-Galy" 30 min (for all children 4-14 years)</t>
  </si>
  <si>
    <t>5. Прокат роликов и скейтбордов в Академии райдеров 1 час (для всех гостей в номере) / Roller skates and skateboards rental at Rider Academy 1 hour (for all guests in the room)</t>
  </si>
  <si>
    <t>6. Интерактив «По следам кавказской серны. Знакомство с горной природой» (для всех гостей в номере) / Interactive "On the tracks of the Caucasian chamois. Acquaintance with mountain nature" (for all guests in the room)</t>
  </si>
  <si>
    <t>7. Посещение парка развлечений Wonder Land (для всех детей до 12 лет) / Visiting the Wonder Land theme park (for all children under 12 years old)</t>
  </si>
  <si>
    <t>8. Тренировка для детей в клубе единоборств «Крепость» (для всех детей в номере 5-14 лет, до 5 лет бесплатно) / Training for children in the martial arts club "Fortress" (for all children in the room 5-14 years old, under 5 years old free of charge)</t>
  </si>
  <si>
    <t xml:space="preserve">9. Прокат городского велосипеда 1 час (для всех гостей в номере) / City bike rental 1 hour (for all guests in the room)
</t>
  </si>
  <si>
    <t>10. Стикерпак «Серна Поля» в подарок (для всех детей в номере) / Serna Polya stickerpack as a gift (for all children in the room)</t>
  </si>
  <si>
    <r>
      <rPr>
        <sz val="11"/>
        <color theme="1"/>
        <rFont val="Calibri"/>
        <charset val="204"/>
      </rPr>
      <t xml:space="preserve">Дополнительно ЕДИНОРАЗОВО в стоимость заявки добавляются прогулочные ски-пассы за каждого взрослого гостя </t>
    </r>
    <r>
      <rPr>
        <sz val="11"/>
        <color theme="1"/>
        <rFont val="Calibri"/>
        <charset val="204"/>
      </rPr>
      <t xml:space="preserve">(возраст от </t>
    </r>
    <r>
      <rPr>
        <b/>
        <sz val="11"/>
        <color theme="1"/>
        <rFont val="Calibri"/>
        <charset val="204"/>
      </rPr>
      <t>16</t>
    </r>
    <r>
      <rPr>
        <sz val="11"/>
        <color theme="1"/>
        <rFont val="Calibri"/>
        <charset val="204"/>
      </rPr>
      <t xml:space="preserve"> лет)</t>
    </r>
    <r>
      <rPr>
        <sz val="11"/>
        <color theme="1"/>
        <rFont val="Calibri"/>
        <charset val="204"/>
      </rPr>
      <t xml:space="preserve">, стоимость - </t>
    </r>
    <r>
      <rPr>
        <b/>
        <sz val="11"/>
        <color theme="1"/>
        <rFont val="Calibri"/>
        <charset val="204"/>
      </rPr>
      <t>1650</t>
    </r>
    <r>
      <rPr>
        <sz val="11"/>
        <color theme="1"/>
        <rFont val="Calibri"/>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charset val="204"/>
      </rPr>
      <t>1650</t>
    </r>
    <r>
      <rPr>
        <sz val="11"/>
        <color theme="1"/>
        <rFont val="Calibri"/>
        <charset val="204"/>
      </rPr>
      <t xml:space="preserve"> руб.</t>
    </r>
    <r>
      <rPr>
        <sz val="11"/>
        <color theme="1"/>
        <rFont val="Calibri"/>
        <charset val="204"/>
      </rPr>
      <t xml:space="preserve"> (возраст от </t>
    </r>
    <r>
      <rPr>
        <b/>
        <sz val="11"/>
        <color theme="1"/>
        <rFont val="Calibri"/>
        <charset val="204"/>
      </rPr>
      <t>16</t>
    </r>
    <r>
      <rPr>
        <sz val="11"/>
        <color theme="1"/>
        <rFont val="Calibri"/>
        <charset val="204"/>
      </rPr>
      <t xml:space="preserve"> лет).</t>
    </r>
    <r>
      <rPr>
        <sz val="11"/>
        <color theme="1"/>
        <rFont val="Calibri"/>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charset val="204"/>
      </rPr>
      <t xml:space="preserve">(ages from </t>
    </r>
    <r>
      <rPr>
        <b/>
        <sz val="11"/>
        <color theme="1"/>
        <rFont val="Calibri"/>
        <charset val="204"/>
      </rPr>
      <t>16</t>
    </r>
    <r>
      <rPr>
        <sz val="11"/>
        <color theme="1"/>
        <rFont val="Calibri"/>
        <charset val="204"/>
      </rPr>
      <t xml:space="preserve"> y.o. and up</t>
    </r>
    <r>
      <rPr>
        <sz val="11"/>
        <color theme="1"/>
        <rFont val="Calibri"/>
        <charset val="204"/>
      </rPr>
      <t xml:space="preserve">). Cost  - </t>
    </r>
    <r>
      <rPr>
        <b/>
        <sz val="11"/>
        <color theme="1"/>
        <rFont val="Calibri"/>
        <charset val="204"/>
      </rPr>
      <t>1650</t>
    </r>
    <r>
      <rPr>
        <sz val="11"/>
        <color theme="1"/>
        <rFont val="Calibri"/>
        <charset val="204"/>
      </rPr>
      <t xml:space="preserve"> rub per adult (</t>
    </r>
    <r>
      <rPr>
        <sz val="11"/>
        <color theme="1"/>
        <rFont val="Calibri"/>
        <charset val="204"/>
      </rPr>
      <t>ages from 16 y.o. and up).</t>
    </r>
    <r>
      <rPr>
        <sz val="11"/>
        <color theme="1"/>
        <rFont val="Calibri"/>
        <charset val="204"/>
      </rPr>
      <t xml:space="preserve">  The cost of the ski-passes for each guest (at extra bed)  is also added - </t>
    </r>
    <r>
      <rPr>
        <b/>
        <sz val="11"/>
        <color theme="1"/>
        <rFont val="Calibri"/>
        <charset val="204"/>
      </rPr>
      <t>1650</t>
    </r>
    <r>
      <rPr>
        <sz val="11"/>
        <color theme="1"/>
        <rFont val="Calibri"/>
        <charset val="204"/>
      </rPr>
      <t xml:space="preserve"> rub per adult</t>
    </r>
    <r>
      <rPr>
        <sz val="11"/>
        <color theme="1"/>
        <rFont val="Calibri"/>
        <charset val="204"/>
      </rPr>
      <t xml:space="preserve"> (ages from </t>
    </r>
    <r>
      <rPr>
        <b/>
        <sz val="11"/>
        <color theme="1"/>
        <rFont val="Calibri"/>
        <charset val="204"/>
      </rPr>
      <t>16</t>
    </r>
    <r>
      <rPr>
        <sz val="11"/>
        <color theme="1"/>
        <rFont val="Calibri"/>
        <charset val="204"/>
      </rPr>
      <t xml:space="preserve"> y.o. and up)</t>
    </r>
    <r>
      <rPr>
        <sz val="11"/>
        <color theme="1"/>
        <rFont val="Calibri"/>
        <charset val="204"/>
      </rPr>
      <t>. Please, add the cost of ski-passes for all adults to the application immediately.</t>
    </r>
  </si>
  <si>
    <r>
      <rPr>
        <sz val="9"/>
        <rFont val="Times New Roman"/>
        <charset val="204"/>
      </rPr>
      <t xml:space="preserve">Период продажи: </t>
    </r>
    <r>
      <rPr>
        <b/>
        <sz val="9"/>
        <rFont val="Times New Roman"/>
        <charset val="204"/>
      </rPr>
      <t>22.03.2023</t>
    </r>
    <r>
      <rPr>
        <b/>
        <sz val="9"/>
        <rFont val="Times New Roman"/>
        <charset val="204"/>
      </rPr>
      <t xml:space="preserve"> - 29.09.2023</t>
    </r>
    <r>
      <rPr>
        <sz val="9"/>
        <rFont val="Times New Roman"/>
        <charset val="204"/>
      </rPr>
      <t xml:space="preserve">/ Period of sales: </t>
    </r>
    <r>
      <rPr>
        <b/>
        <sz val="9"/>
        <rFont val="Times New Roman"/>
        <charset val="204"/>
      </rPr>
      <t>22.03.2023 - 29.09.2023</t>
    </r>
  </si>
  <si>
    <r>
      <rPr>
        <sz val="9"/>
        <rFont val="Times New Roman"/>
        <charset val="204"/>
      </rPr>
      <t xml:space="preserve">Период проживания: </t>
    </r>
    <r>
      <rPr>
        <b/>
        <sz val="9"/>
        <rFont val="Times New Roman"/>
        <charset val="204"/>
      </rPr>
      <t>01.06.2023</t>
    </r>
    <r>
      <rPr>
        <b/>
        <sz val="9"/>
        <rFont val="Times New Roman"/>
        <charset val="204"/>
      </rPr>
      <t xml:space="preserve"> - 30.09.2023​</t>
    </r>
    <r>
      <rPr>
        <sz val="9"/>
        <rFont val="Times New Roman"/>
        <charset val="204"/>
      </rPr>
      <t xml:space="preserve">/ Period of stay: </t>
    </r>
    <r>
      <rPr>
        <b/>
        <sz val="9"/>
        <rFont val="Times New Roman"/>
        <charset val="204"/>
      </rPr>
      <t>01.06.2023 - 30.09.2023​</t>
    </r>
  </si>
  <si>
    <t>Купонная книга с 10 бесплатными активностями курорта и скидками на другие акции</t>
  </si>
  <si>
    <t>Трансфер на пляж курорта</t>
  </si>
  <si>
    <t>1. Прогулочные билеты на канатную дорогу для посещения водопада Поликаря высотой 70 м 
 Действует для всех гостей в номере, дети до 7 лет бесплатно. / Walking tickets for the cable car to visit the waterfall Polikaria 70 m high. Valid for all guests in the room, children under 7 years old free of charge</t>
  </si>
  <si>
    <t>2. Трансфер на побережье Чёрного моря. Действует для всех гостей, проживающих в номере. / Transfer to the Black Sea coast. Valid for all guests staying in the room</t>
  </si>
  <si>
    <t xml:space="preserve">3.  Маршрут Верёвочного парка на выбор. Действует для всех гостей в номере 4+ / Rope Park itinerary of your choice. Valid for all guests in room 4+.
</t>
  </si>
  <si>
    <t xml:space="preserve">4.  Восхождение на пик Черной Пирамиды. Действует для всех гостей в номере 10+. / Climbing the peak of the Black Pyramid. Valid for all guests in Room 10+.
</t>
  </si>
  <si>
    <t xml:space="preserve">5.  Почтовая открытка-сувенир для отправки с вершины Чёрная Пирамида на высоте 2375 м. Действует на 1 открытку. / Postcard souvenir for sending from the top of the Black Pyramid at 2375 m. Valid for 1 postcard
</t>
  </si>
  <si>
    <t>6.  Прокат городского велосипеда на 1 час. Действует на одного взрослого и ребёнка 3-12 лет/ City bike rental for 1 hour. Valid for one adult and a child under 3-12 years of age.</t>
  </si>
  <si>
    <r>
      <rPr>
        <sz val="8"/>
        <color rgb="FF000000"/>
        <rFont val="Verdana"/>
        <charset val="204"/>
      </rPr>
      <t>7. Прокат беговелов на 1 час. Действует на всех детей от 2 до 5 лет, проживающих в номере</t>
    </r>
    <r>
      <rPr>
        <sz val="10"/>
        <rFont val="Arial Cyr"/>
        <charset val="204"/>
      </rPr>
      <t xml:space="preserve"> /</t>
    </r>
    <r>
      <rPr>
        <sz val="8"/>
        <color theme="1"/>
        <rFont val="Verdana"/>
        <charset val="204"/>
      </rPr>
      <t xml:space="preserve"> Balance bike</t>
    </r>
    <r>
      <rPr>
        <sz val="9"/>
        <color theme="1"/>
        <rFont val="Verdana"/>
        <charset val="204"/>
      </rPr>
      <t xml:space="preserve"> rental for 1 hour. Valid for all children from 2 to 5 years old staying in the room</t>
    </r>
  </si>
  <si>
    <r>
      <rPr>
        <sz val="8"/>
        <color rgb="FF000000"/>
        <rFont val="Verdana"/>
        <charset val="204"/>
      </rPr>
      <t>8. VR-экскурсия по курорту. Действует для всех гостей в номере 5+</t>
    </r>
    <r>
      <rPr>
        <sz val="10"/>
        <rFont val="Arial Cyr"/>
        <charset val="204"/>
      </rPr>
      <t xml:space="preserve"> /</t>
    </r>
    <r>
      <rPr>
        <sz val="8"/>
        <color theme="1"/>
        <rFont val="Verdana"/>
        <charset val="204"/>
      </rPr>
      <t xml:space="preserve"> VR tour of the resort. Valid for all guests in room 5+</t>
    </r>
  </si>
  <si>
    <t xml:space="preserve">9.  Мастер-класс по катанию на скейтбордах и роликах. Действует для всех гостей в номере 3+ / Skateboarding and rollerblading master class. Valid for all guests in room 3+
</t>
  </si>
  <si>
    <t xml:space="preserve">10.  Открытый урок по маунтинбайку. Действует для всех гостей в номере 14+ / Open mountain biking lesson. Valid for all guests in room 14+
</t>
  </si>
  <si>
    <t>"Наполни свое лето"</t>
  </si>
  <si>
    <r>
      <rPr>
        <sz val="11"/>
        <color theme="1"/>
        <rFont val="Calibri"/>
        <charset val="204"/>
      </rPr>
      <t xml:space="preserve">Дополнительно ЕДИНОРАЗОВО в стоимость заявки добавляются прогулочные ски-пассы за каждого взрослого гостя </t>
    </r>
    <r>
      <rPr>
        <sz val="11"/>
        <color theme="1"/>
        <rFont val="Calibri"/>
        <charset val="204"/>
      </rPr>
      <t xml:space="preserve">(возраст от </t>
    </r>
    <r>
      <rPr>
        <b/>
        <sz val="11"/>
        <color theme="1"/>
        <rFont val="Calibri"/>
        <charset val="204"/>
      </rPr>
      <t>16</t>
    </r>
    <r>
      <rPr>
        <sz val="11"/>
        <color theme="1"/>
        <rFont val="Calibri"/>
        <charset val="204"/>
      </rPr>
      <t xml:space="preserve"> лет)</t>
    </r>
    <r>
      <rPr>
        <sz val="11"/>
        <color theme="1"/>
        <rFont val="Calibri"/>
        <charset val="204"/>
      </rPr>
      <t xml:space="preserve">, стоимость - </t>
    </r>
    <r>
      <rPr>
        <b/>
        <sz val="11"/>
        <color theme="1"/>
        <rFont val="Calibri"/>
        <charset val="204"/>
      </rPr>
      <t>1600</t>
    </r>
    <r>
      <rPr>
        <sz val="11"/>
        <color theme="1"/>
        <rFont val="Calibri"/>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charset val="204"/>
      </rPr>
      <t>1600</t>
    </r>
    <r>
      <rPr>
        <sz val="11"/>
        <color theme="1"/>
        <rFont val="Calibri"/>
        <charset val="204"/>
      </rPr>
      <t xml:space="preserve"> руб.</t>
    </r>
    <r>
      <rPr>
        <sz val="11"/>
        <color theme="1"/>
        <rFont val="Calibri"/>
        <charset val="204"/>
      </rPr>
      <t xml:space="preserve"> (возраст от </t>
    </r>
    <r>
      <rPr>
        <b/>
        <sz val="11"/>
        <color theme="1"/>
        <rFont val="Calibri"/>
        <charset val="204"/>
      </rPr>
      <t>16</t>
    </r>
    <r>
      <rPr>
        <sz val="11"/>
        <color theme="1"/>
        <rFont val="Calibri"/>
        <charset val="204"/>
      </rPr>
      <t xml:space="preserve"> лет).</t>
    </r>
    <r>
      <rPr>
        <sz val="11"/>
        <color theme="1"/>
        <rFont val="Calibri"/>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charset val="204"/>
      </rPr>
      <t xml:space="preserve">(ages from </t>
    </r>
    <r>
      <rPr>
        <b/>
        <sz val="11"/>
        <color theme="1"/>
        <rFont val="Calibri"/>
        <charset val="204"/>
      </rPr>
      <t>16</t>
    </r>
    <r>
      <rPr>
        <sz val="11"/>
        <color theme="1"/>
        <rFont val="Calibri"/>
        <charset val="204"/>
      </rPr>
      <t xml:space="preserve"> y.o. and up</t>
    </r>
    <r>
      <rPr>
        <sz val="11"/>
        <color theme="1"/>
        <rFont val="Calibri"/>
        <charset val="204"/>
      </rPr>
      <t xml:space="preserve">). Cost  - </t>
    </r>
    <r>
      <rPr>
        <b/>
        <sz val="11"/>
        <color theme="1"/>
        <rFont val="Calibri"/>
        <charset val="204"/>
      </rPr>
      <t>1600</t>
    </r>
    <r>
      <rPr>
        <sz val="11"/>
        <color theme="1"/>
        <rFont val="Calibri"/>
        <charset val="204"/>
      </rPr>
      <t xml:space="preserve"> rub per adult (</t>
    </r>
    <r>
      <rPr>
        <sz val="11"/>
        <color theme="1"/>
        <rFont val="Calibri"/>
        <charset val="204"/>
      </rPr>
      <t>ages from 16 y.o. and up).</t>
    </r>
    <r>
      <rPr>
        <sz val="11"/>
        <color theme="1"/>
        <rFont val="Calibri"/>
        <charset val="204"/>
      </rPr>
      <t xml:space="preserve">  The cost of the ski-passes for each guest (at extra bed)  is also added - </t>
    </r>
    <r>
      <rPr>
        <b/>
        <sz val="11"/>
        <color theme="1"/>
        <rFont val="Calibri"/>
        <charset val="204"/>
      </rPr>
      <t>1600</t>
    </r>
    <r>
      <rPr>
        <sz val="11"/>
        <color theme="1"/>
        <rFont val="Calibri"/>
        <charset val="204"/>
      </rPr>
      <t xml:space="preserve"> rub per adult</t>
    </r>
    <r>
      <rPr>
        <sz val="11"/>
        <color theme="1"/>
        <rFont val="Calibri"/>
        <charset val="204"/>
      </rPr>
      <t xml:space="preserve"> (ages from </t>
    </r>
    <r>
      <rPr>
        <b/>
        <sz val="11"/>
        <color theme="1"/>
        <rFont val="Calibri"/>
        <charset val="204"/>
      </rPr>
      <t>16</t>
    </r>
    <r>
      <rPr>
        <sz val="11"/>
        <color theme="1"/>
        <rFont val="Calibri"/>
        <charset val="204"/>
      </rPr>
      <t xml:space="preserve"> y.o. and up)</t>
    </r>
    <r>
      <rPr>
        <sz val="11"/>
        <color theme="1"/>
        <rFont val="Calibri"/>
        <charset val="204"/>
      </rPr>
      <t>. Please, add the cost of ski-passes for all adults to the application immediately.</t>
    </r>
  </si>
  <si>
    <r>
      <rPr>
        <sz val="9"/>
        <rFont val="Times New Roman"/>
        <charset val="204"/>
      </rPr>
      <t xml:space="preserve">Период продажи: </t>
    </r>
    <r>
      <rPr>
        <b/>
        <sz val="9"/>
        <rFont val="Times New Roman"/>
        <charset val="204"/>
      </rPr>
      <t>05.04.2023</t>
    </r>
    <r>
      <rPr>
        <b/>
        <sz val="9"/>
        <rFont val="Times New Roman"/>
        <charset val="204"/>
      </rPr>
      <t xml:space="preserve"> - 30.08.2023 </t>
    </r>
    <r>
      <rPr>
        <sz val="9"/>
        <rFont val="Times New Roman"/>
        <charset val="204"/>
      </rPr>
      <t xml:space="preserve">/ Period of sales: </t>
    </r>
    <r>
      <rPr>
        <b/>
        <sz val="9"/>
        <rFont val="Times New Roman"/>
        <charset val="204"/>
      </rPr>
      <t>05.04.2023 - 30.08.2023</t>
    </r>
  </si>
  <si>
    <r>
      <rPr>
        <sz val="9"/>
        <rFont val="Times New Roman"/>
        <charset val="204"/>
      </rPr>
      <t xml:space="preserve">Период проживания: </t>
    </r>
    <r>
      <rPr>
        <b/>
        <sz val="9"/>
        <rFont val="Times New Roman"/>
        <charset val="204"/>
      </rPr>
      <t>17.06.2023</t>
    </r>
    <r>
      <rPr>
        <b/>
        <sz val="9"/>
        <rFont val="Times New Roman"/>
        <charset val="204"/>
      </rPr>
      <t xml:space="preserve"> - 31.08.2023 ​</t>
    </r>
    <r>
      <rPr>
        <sz val="9"/>
        <rFont val="Times New Roman"/>
        <charset val="204"/>
      </rPr>
      <t xml:space="preserve">/ Period of stay: </t>
    </r>
    <r>
      <rPr>
        <b/>
        <sz val="9"/>
        <rFont val="Times New Roman"/>
        <charset val="204"/>
      </rPr>
      <t>17.06.2023 - 31.08.2023</t>
    </r>
  </si>
  <si>
    <t>купонную книгу на бесплатные активности курорта</t>
  </si>
  <si>
    <t>посещение СПА-комплекса и открытого бассейна отеля Новотель Резорт и спа</t>
  </si>
  <si>
    <r>
      <rPr>
        <sz val="8"/>
        <color rgb="FF000000"/>
        <rFont val="Verdana"/>
        <charset val="204"/>
      </rPr>
      <t>В предложение «Наполни свое лето» входят </t>
    </r>
    <r>
      <rPr>
        <b/>
        <i/>
        <sz val="8"/>
        <color indexed="8"/>
        <rFont val="Verdana"/>
        <charset val="204"/>
      </rPr>
      <t>бесплатно</t>
    </r>
    <r>
      <rPr>
        <sz val="8"/>
        <color indexed="8"/>
        <rFont val="Verdana"/>
        <charset val="204"/>
      </rPr>
      <t xml:space="preserve"> (</t>
    </r>
    <r>
      <rPr>
        <sz val="8"/>
        <color rgb="FFC00000"/>
        <rFont val="Verdana"/>
        <charset val="204"/>
      </rPr>
      <t>* условия предлоставления услуг подробно представлены в купонной книге</t>
    </r>
    <r>
      <rPr>
        <sz val="8"/>
        <color indexed="8"/>
        <rFont val="Verdana"/>
        <charset val="204"/>
      </rPr>
      <t>):</t>
    </r>
  </si>
  <si>
    <t>1. Прогулочный билет на канатную дорогу до уровня Поляна 2200*. *Тариф включает прогулочные билеты на всех гостей, проживающих в номере. / Rope road walking ticket to the level of the Glade 2200*. *Rate includes the walking tickets for all guests staying in the room.</t>
  </si>
  <si>
    <t>2. Обзорная экскурсия по Поляне 540 / Sightseeing tour of the Polyana 540</t>
  </si>
  <si>
    <t xml:space="preserve">3.  Прогулка с гидом по экотропе «Папоротниковая» / A guided walk along the Fern Ecotrope
</t>
  </si>
  <si>
    <t xml:space="preserve">4.  Прокат велосипедов / Bicycle rental
</t>
  </si>
  <si>
    <t xml:space="preserve">5.  Занятия йогой с фитнес-инструктором на панорамной лужайке / Yoga classes with a fitness instructor at the panoramic lawn
</t>
  </si>
  <si>
    <t>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The services provided may depend on the weather conditions and the work of ropeways. NAO "Krasnaya Polyana" reserves the right to change the services in the package.</t>
  </si>
  <si>
    <r>
      <rPr>
        <sz val="11"/>
        <color theme="1"/>
        <rFont val="Calibri"/>
        <charset val="204"/>
      </rPr>
      <t xml:space="preserve">Дополнительно ЕДИНОРАЗОВО в стоимость заявки добавляются прогулочные ски-пассы за каждого взрослого гостя </t>
    </r>
    <r>
      <rPr>
        <sz val="11"/>
        <color theme="1"/>
        <rFont val="Calibri"/>
        <charset val="204"/>
      </rPr>
      <t xml:space="preserve">(возраст от </t>
    </r>
    <r>
      <rPr>
        <b/>
        <sz val="11"/>
        <color theme="1"/>
        <rFont val="Calibri"/>
        <charset val="204"/>
      </rPr>
      <t>16</t>
    </r>
    <r>
      <rPr>
        <sz val="11"/>
        <color theme="1"/>
        <rFont val="Calibri"/>
        <charset val="204"/>
      </rPr>
      <t xml:space="preserve"> лет)</t>
    </r>
    <r>
      <rPr>
        <sz val="11"/>
        <color theme="1"/>
        <rFont val="Calibri"/>
        <charset val="204"/>
      </rPr>
      <t xml:space="preserve">, стоимость - </t>
    </r>
    <r>
      <rPr>
        <b/>
        <sz val="11"/>
        <color theme="1"/>
        <rFont val="Calibri"/>
        <charset val="204"/>
      </rPr>
      <t>1800</t>
    </r>
    <r>
      <rPr>
        <sz val="11"/>
        <color theme="1"/>
        <rFont val="Calibri"/>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charset val="204"/>
      </rPr>
      <t>1800</t>
    </r>
    <r>
      <rPr>
        <sz val="11"/>
        <color theme="1"/>
        <rFont val="Calibri"/>
        <charset val="204"/>
      </rPr>
      <t xml:space="preserve"> руб.</t>
    </r>
    <r>
      <rPr>
        <sz val="11"/>
        <color theme="1"/>
        <rFont val="Calibri"/>
        <charset val="204"/>
      </rPr>
      <t xml:space="preserve"> (возраст от </t>
    </r>
    <r>
      <rPr>
        <b/>
        <sz val="11"/>
        <color theme="1"/>
        <rFont val="Calibri"/>
        <charset val="204"/>
      </rPr>
      <t>16</t>
    </r>
    <r>
      <rPr>
        <sz val="11"/>
        <color theme="1"/>
        <rFont val="Calibri"/>
        <charset val="204"/>
      </rPr>
      <t xml:space="preserve"> лет).</t>
    </r>
    <r>
      <rPr>
        <sz val="11"/>
        <color theme="1"/>
        <rFont val="Calibri"/>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charset val="204"/>
      </rPr>
      <t xml:space="preserve">(ages from </t>
    </r>
    <r>
      <rPr>
        <b/>
        <sz val="11"/>
        <color theme="1"/>
        <rFont val="Calibri"/>
        <charset val="204"/>
      </rPr>
      <t>16</t>
    </r>
    <r>
      <rPr>
        <sz val="11"/>
        <color theme="1"/>
        <rFont val="Calibri"/>
        <charset val="204"/>
      </rPr>
      <t xml:space="preserve"> y.o. and up</t>
    </r>
    <r>
      <rPr>
        <sz val="11"/>
        <color theme="1"/>
        <rFont val="Calibri"/>
        <charset val="204"/>
      </rPr>
      <t xml:space="preserve">). Cost  - </t>
    </r>
    <r>
      <rPr>
        <b/>
        <sz val="11"/>
        <color theme="1"/>
        <rFont val="Calibri"/>
        <charset val="204"/>
      </rPr>
      <t>1800</t>
    </r>
    <r>
      <rPr>
        <sz val="11"/>
        <color theme="1"/>
        <rFont val="Calibri"/>
        <charset val="204"/>
      </rPr>
      <t xml:space="preserve"> rub per adult (</t>
    </r>
    <r>
      <rPr>
        <sz val="11"/>
        <color theme="1"/>
        <rFont val="Calibri"/>
        <charset val="204"/>
      </rPr>
      <t xml:space="preserve">ages from </t>
    </r>
    <r>
      <rPr>
        <b/>
        <sz val="11"/>
        <color theme="1"/>
        <rFont val="Calibri"/>
        <charset val="204"/>
      </rPr>
      <t>16</t>
    </r>
    <r>
      <rPr>
        <sz val="11"/>
        <color theme="1"/>
        <rFont val="Calibri"/>
        <charset val="204"/>
      </rPr>
      <t xml:space="preserve"> y.o. and up).</t>
    </r>
    <r>
      <rPr>
        <sz val="11"/>
        <color theme="1"/>
        <rFont val="Calibri"/>
        <charset val="204"/>
      </rPr>
      <t xml:space="preserve">  The cost of the ski-passes for each guest (at extra bed)  is also added - </t>
    </r>
    <r>
      <rPr>
        <b/>
        <sz val="11"/>
        <color theme="1"/>
        <rFont val="Calibri"/>
        <charset val="204"/>
      </rPr>
      <t>1800</t>
    </r>
    <r>
      <rPr>
        <sz val="11"/>
        <color theme="1"/>
        <rFont val="Calibri"/>
        <charset val="204"/>
      </rPr>
      <t xml:space="preserve"> rub per adult</t>
    </r>
    <r>
      <rPr>
        <sz val="11"/>
        <color theme="1"/>
        <rFont val="Calibri"/>
        <charset val="204"/>
      </rPr>
      <t xml:space="preserve"> (ages from </t>
    </r>
    <r>
      <rPr>
        <b/>
        <sz val="11"/>
        <color theme="1"/>
        <rFont val="Calibri"/>
        <charset val="204"/>
      </rPr>
      <t>16</t>
    </r>
    <r>
      <rPr>
        <sz val="11"/>
        <color theme="1"/>
        <rFont val="Calibri"/>
        <charset val="204"/>
      </rPr>
      <t xml:space="preserve"> y.o. and up)</t>
    </r>
    <r>
      <rPr>
        <sz val="11"/>
        <color theme="1"/>
        <rFont val="Calibri"/>
        <charset val="204"/>
      </rPr>
      <t>. Please, add the cost of ski-passes for all adults to the application immediately.</t>
    </r>
  </si>
  <si>
    <r>
      <rPr>
        <sz val="9"/>
        <rFont val="Times New Roman"/>
        <charset val="204"/>
      </rPr>
      <t xml:space="preserve">Период продажи: </t>
    </r>
    <r>
      <rPr>
        <b/>
        <sz val="9"/>
        <rFont val="Times New Roman"/>
        <charset val="204"/>
      </rPr>
      <t>с 01.08.2023 - 29.11.2023​</t>
    </r>
    <r>
      <rPr>
        <sz val="9"/>
        <rFont val="Times New Roman"/>
        <charset val="204"/>
      </rPr>
      <t xml:space="preserve">/ Period of sales: </t>
    </r>
    <r>
      <rPr>
        <b/>
        <sz val="9"/>
        <rFont val="Times New Roman"/>
        <charset val="204"/>
      </rPr>
      <t>с  01.08.2023 - 29.11.2023</t>
    </r>
  </si>
  <si>
    <r>
      <rPr>
        <sz val="9"/>
        <rFont val="Times New Roman"/>
        <charset val="204"/>
      </rPr>
      <t xml:space="preserve">Период проживания: </t>
    </r>
    <r>
      <rPr>
        <b/>
        <sz val="9"/>
        <rFont val="Times New Roman"/>
        <charset val="204"/>
      </rPr>
      <t xml:space="preserve">с 01.10.2023 - 30.11.202​3 </t>
    </r>
    <r>
      <rPr>
        <sz val="9"/>
        <rFont val="Times New Roman"/>
        <charset val="204"/>
      </rPr>
      <t xml:space="preserve">/ Period of stay: </t>
    </r>
    <r>
      <rPr>
        <b/>
        <sz val="9"/>
        <rFont val="Times New Roman"/>
        <charset val="204"/>
      </rPr>
      <t xml:space="preserve">с 01.10.2023 - 30.11.202​3 </t>
    </r>
  </si>
  <si>
    <r>
      <rPr>
        <b/>
        <sz val="9"/>
        <color rgb="FF000000"/>
        <rFont val="Verdana"/>
        <charset val="204"/>
      </rPr>
      <t>1. Прогулочные билеты на подъёмники "Панорама Красной Поляны"</t>
    </r>
    <r>
      <rPr>
        <sz val="9"/>
        <color rgb="FF000000"/>
        <rFont val="Verdana"/>
        <charset val="204"/>
      </rPr>
      <t> (для всех гостей в номере на все открытые канатные дороги) / Walking tickets for the "Panorama of Krasnaya Polyana" elevators (for all guests in the room for all open ropeways);</t>
    </r>
  </si>
  <si>
    <r>
      <rPr>
        <b/>
        <sz val="9"/>
        <color rgb="FF000000"/>
        <rFont val="Verdana"/>
        <charset val="204"/>
      </rPr>
      <t>2. Обзорная экскурсия по высотам Курорта</t>
    </r>
    <r>
      <rPr>
        <sz val="9"/>
        <color rgb="FF000000"/>
        <rFont val="Verdana"/>
        <charset val="204"/>
      </rPr>
      <t> (для всех гостей в номере) / A sightseeing tour of the Heights Resort (for all in-room guests);</t>
    </r>
  </si>
  <si>
    <r>
      <rPr>
        <b/>
        <sz val="9"/>
        <color rgb="FF000000"/>
        <rFont val="Verdana"/>
        <charset val="204"/>
      </rPr>
      <t>3. 1 час проката городского велосипеда</t>
    </r>
    <r>
      <rPr>
        <sz val="9"/>
        <color rgb="FF000000"/>
        <rFont val="Verdana"/>
        <charset val="204"/>
      </rPr>
      <t> (для 1 взрослого и ребенка до 12 лет) / 1 hour city bike rental (for 1 adult and child under 12 years old);</t>
    </r>
  </si>
  <si>
    <r>
      <rPr>
        <b/>
        <sz val="9"/>
        <color rgb="FF000000"/>
        <rFont val="Verdana"/>
        <charset val="204"/>
      </rPr>
      <t>4. 1 маршрут верёвочного парка на выбор</t>
    </r>
    <r>
      <rPr>
        <sz val="9"/>
        <color rgb="FF000000"/>
        <rFont val="Verdana"/>
        <charset val="204"/>
      </rPr>
      <t> (для всех гостей в номере) / 1 rope park route of your choice (for all in-room guests);</t>
    </r>
  </si>
  <si>
    <r>
      <rPr>
        <b/>
        <sz val="9"/>
        <color rgb="FF000000"/>
        <rFont val="Verdana"/>
        <charset val="204"/>
      </rPr>
      <t>5. Открытка-сувенир</t>
    </r>
    <r>
      <rPr>
        <sz val="9"/>
        <color rgb="FF000000"/>
        <rFont val="Verdana"/>
        <charset val="204"/>
      </rPr>
      <t> (предоставляется 1 открытка на номер) / Souvenir postcard (1 postcard per room is provided);</t>
    </r>
  </si>
  <si>
    <r>
      <rPr>
        <b/>
        <sz val="9"/>
        <color rgb="FF000000"/>
        <rFont val="Verdana"/>
        <charset val="204"/>
      </rPr>
      <t>6. Стикерпак с талисманом курорта Серной Полей</t>
    </r>
    <r>
      <rPr>
        <sz val="9"/>
        <color rgb="FF000000"/>
        <rFont val="Verdana"/>
        <charset val="204"/>
      </rPr>
      <t> (предоставляется один стикерпак на номер) / Stickerpack featuring the Sulphur Pole Resort mascot (one stickerpack per room is provided);</t>
    </r>
  </si>
  <si>
    <r>
      <rPr>
        <b/>
        <sz val="9"/>
        <color rgb="FF000000"/>
        <rFont val="Verdana"/>
        <charset val="204"/>
      </rPr>
      <t>7. Консультация стилиста и визажиста от салона в спа центре SOUL SPA</t>
    </r>
    <r>
      <rPr>
        <sz val="9"/>
        <color rgb="FF000000"/>
        <rFont val="Verdana"/>
        <charset val="204"/>
      </rPr>
      <t> (для всех гостей в номере) / Consultation of stylist and make-up artist from the salon in the SOUL SPA center (for all guests in the room).</t>
    </r>
  </si>
  <si>
    <t>NETTO  RATES  / BRIGHT FIT20</t>
  </si>
  <si>
    <t>Специальное предложение "Отдыхай и катай"  / Special offer "Rest and Ski"</t>
  </si>
  <si>
    <t>* Выдача ски-пассов на стойке регистрации в отеле при заселении. Детские ски-пассы приобретаются отдельно на ресепшн отеля или стойке «Чем заняться». Возврат денежных средств за неиспользованные ски-пассы не производится.
Политика гарантии: Гарантия кредитной картой обязательна/  Ski passes are provided at the hotel reception desk upon check-in. Children's ski passes can be purchased separately at the hotel reception or at the “What to do” desk. No refunds will be given for unused ski passes.                                                                                                                                 Guarantee policy: Credit card guarantee is required</t>
  </si>
  <si>
    <r>
      <rPr>
        <b/>
        <sz val="9"/>
        <rFont val="Times New Roman"/>
        <charset val="204"/>
      </rPr>
      <t>Период продажи:</t>
    </r>
    <r>
      <rPr>
        <sz val="9"/>
        <rFont val="Times New Roman"/>
        <charset val="204"/>
      </rPr>
      <t xml:space="preserve"> </t>
    </r>
    <r>
      <rPr>
        <b/>
        <sz val="9"/>
        <rFont val="Times New Roman"/>
        <charset val="204"/>
      </rPr>
      <t>15.10.2024-</t>
    </r>
    <r>
      <rPr>
        <b/>
        <sz val="9"/>
        <color rgb="FFFF0000"/>
        <rFont val="Times New Roman"/>
        <charset val="204"/>
      </rPr>
      <t>05.04.2025</t>
    </r>
    <r>
      <rPr>
        <sz val="9"/>
        <color rgb="FFFF0000"/>
        <rFont val="Times New Roman"/>
        <charset val="204"/>
      </rPr>
      <t>/</t>
    </r>
    <r>
      <rPr>
        <sz val="9"/>
        <rFont val="Times New Roman"/>
        <charset val="204"/>
      </rPr>
      <t xml:space="preserve"> Period of sales: </t>
    </r>
    <r>
      <rPr>
        <b/>
        <sz val="9"/>
        <rFont val="Times New Roman"/>
        <charset val="204"/>
      </rPr>
      <t>15.10.2024-</t>
    </r>
    <r>
      <rPr>
        <b/>
        <sz val="9"/>
        <color rgb="FFFF0000"/>
        <rFont val="Times New Roman"/>
        <charset val="204"/>
      </rPr>
      <t>05.04.2025/</t>
    </r>
  </si>
  <si>
    <r>
      <rPr>
        <b/>
        <sz val="9"/>
        <rFont val="Times New Roman"/>
        <charset val="204"/>
      </rPr>
      <t>Период проживан</t>
    </r>
    <r>
      <rPr>
        <b/>
        <sz val="9"/>
        <color theme="1"/>
        <rFont val="Times New Roman"/>
        <charset val="204"/>
      </rPr>
      <t>ия</t>
    </r>
    <r>
      <rPr>
        <sz val="9"/>
        <color theme="1"/>
        <rFont val="Times New Roman"/>
        <charset val="204"/>
      </rPr>
      <t xml:space="preserve">: </t>
    </r>
    <r>
      <rPr>
        <b/>
        <sz val="9"/>
        <color theme="1"/>
        <rFont val="Times New Roman"/>
        <charset val="204"/>
      </rPr>
      <t>13.12.2024-26.12.2024,</t>
    </r>
    <r>
      <rPr>
        <b/>
        <sz val="9"/>
        <rFont val="Times New Roman"/>
        <charset val="204"/>
      </rPr>
      <t xml:space="preserve"> включительно, 13.01.2024-20.02.2025, 11.03.2025-</t>
    </r>
    <r>
      <rPr>
        <b/>
        <sz val="9"/>
        <color rgb="FFFF0000"/>
        <rFont val="Times New Roman"/>
        <charset val="204"/>
      </rPr>
      <t xml:space="preserve">06.04.2025/  </t>
    </r>
    <r>
      <rPr>
        <b/>
        <sz val="9"/>
        <rFont val="Times New Roman"/>
        <charset val="204"/>
      </rPr>
      <t xml:space="preserve">                                                                                                                                                     </t>
    </r>
    <r>
      <rPr>
        <sz val="9"/>
        <color theme="1"/>
        <rFont val="Times New Roman"/>
        <charset val="204"/>
      </rPr>
      <t xml:space="preserve">/ Period of stay: </t>
    </r>
    <r>
      <rPr>
        <b/>
        <sz val="9"/>
        <color theme="1"/>
        <rFont val="Times New Roman"/>
        <charset val="204"/>
      </rPr>
      <t>13.12.2024-26.12.2024,  inclusively</t>
    </r>
    <r>
      <rPr>
        <b/>
        <sz val="9"/>
        <rFont val="Times New Roman"/>
        <charset val="204"/>
      </rPr>
      <t>, 13.01.2024-20.02.2025, inclusively, 11.03.2025-</t>
    </r>
    <r>
      <rPr>
        <b/>
        <sz val="9"/>
        <color rgb="FFFF0000"/>
        <rFont val="Times New Roman"/>
        <charset val="204"/>
      </rPr>
      <t xml:space="preserve">06.04.2025/ </t>
    </r>
    <r>
      <rPr>
        <b/>
        <sz val="9"/>
        <rFont val="Times New Roman"/>
        <charset val="204"/>
      </rPr>
      <t xml:space="preserve"> </t>
    </r>
  </si>
  <si>
    <t>Дополнительно на каждый день проживания в стоимость заявки добавляются  ски-пассы  для каждого взрослого. При размещении дополнительных гостей, также на каждый день проживания добавляются в стоимость заявки ски-пассы на каждого гостя . Стоимость ски-пассов на всех взрослых сразу добавлять в заявку. / Extra pay  for each day of stay, ski passes for each adult are added to the price of the application. When placing additional guests, also for each day of stay, ski passes for each guest are added to the application.</t>
  </si>
  <si>
    <r>
      <rPr>
        <b/>
        <sz val="9"/>
        <color theme="1"/>
        <rFont val="Times New Roman"/>
        <charset val="204"/>
      </rPr>
      <t xml:space="preserve">Тарифы на  ски-пассы (для всех взрослых* гостей с 16 лет, проживающих в номере)/ Rates for ski passes (for all adults 16 years and older staying in a room):
</t>
    </r>
    <r>
      <rPr>
        <b/>
        <i/>
        <sz val="9"/>
        <color theme="1"/>
        <rFont val="Times New Roman"/>
        <charset val="204"/>
      </rPr>
      <t>*Для ребенка, в возрасте 15-16 лет - на месте приобретается взрослый ски-пасс; 
*Для ребенка, в возрасте с 7 до 14,99 лет - на месте приобретается детский ски-пасс.</t>
    </r>
  </si>
  <si>
    <r>
      <rPr>
        <b/>
        <sz val="9"/>
        <color theme="1"/>
        <rFont val="Times New Roman"/>
        <charset val="204"/>
      </rPr>
      <t>11.03.2025-</t>
    </r>
    <r>
      <rPr>
        <b/>
        <sz val="9"/>
        <color rgb="FFFF0000"/>
        <rFont val="Times New Roman"/>
        <charset val="204"/>
      </rPr>
      <t>06.04.2025</t>
    </r>
    <r>
      <rPr>
        <b/>
        <sz val="9"/>
        <color theme="1"/>
        <rFont val="Times New Roman"/>
        <charset val="204"/>
      </rPr>
      <t>, включительно,</t>
    </r>
    <r>
      <rPr>
        <sz val="9"/>
        <color theme="1"/>
        <rFont val="Times New Roman"/>
        <charset val="204"/>
      </rPr>
      <t xml:space="preserve"> - </t>
    </r>
    <r>
      <rPr>
        <b/>
        <sz val="9"/>
        <color theme="1"/>
        <rFont val="Times New Roman"/>
        <charset val="204"/>
      </rPr>
      <t>3500</t>
    </r>
    <r>
      <rPr>
        <sz val="9"/>
        <color theme="1"/>
        <rFont val="Times New Roman"/>
        <charset val="204"/>
      </rPr>
      <t xml:space="preserve"> рублей - взрослый, </t>
    </r>
    <r>
      <rPr>
        <b/>
        <sz val="9"/>
        <color theme="1"/>
        <rFont val="Times New Roman"/>
        <charset val="204"/>
      </rPr>
      <t>11.03.2025-</t>
    </r>
    <r>
      <rPr>
        <b/>
        <sz val="9"/>
        <color rgb="FFFF0000"/>
        <rFont val="Times New Roman"/>
        <charset val="204"/>
      </rPr>
      <t>06.04.2025,</t>
    </r>
    <r>
      <rPr>
        <b/>
        <sz val="9"/>
        <color theme="1"/>
        <rFont val="Times New Roman"/>
        <charset val="204"/>
      </rPr>
      <t xml:space="preserve"> - 3500</t>
    </r>
    <r>
      <rPr>
        <sz val="9"/>
        <color theme="1"/>
        <rFont val="Times New Roman"/>
        <charset val="204"/>
      </rPr>
      <t xml:space="preserve"> rubles - adult</t>
    </r>
  </si>
  <si>
    <t>Тариф не действует в периоды: 27.12.24-12.01.25, включительно, 21.02.25-10.03.25, включительно. / The rate is not available during the periods: 27.12.24-12.01.25, inclusively, 21.02.25-10.03.25, inclusively.</t>
  </si>
  <si>
    <r>
      <rPr>
        <sz val="11"/>
        <color theme="1"/>
        <rFont val="Calibri"/>
        <charset val="204"/>
      </rPr>
      <t xml:space="preserve">Дополнительно ЕДИНОРАЗОВО в стоимость заявки добавляются прогулочные ски-пассы за каждого взрослого гостя </t>
    </r>
    <r>
      <rPr>
        <sz val="11"/>
        <color theme="1"/>
        <rFont val="Calibri"/>
        <charset val="204"/>
      </rPr>
      <t xml:space="preserve">(возраст от </t>
    </r>
    <r>
      <rPr>
        <b/>
        <sz val="11"/>
        <color theme="1"/>
        <rFont val="Calibri"/>
        <charset val="204"/>
      </rPr>
      <t>16</t>
    </r>
    <r>
      <rPr>
        <sz val="11"/>
        <color theme="1"/>
        <rFont val="Calibri"/>
        <charset val="204"/>
      </rPr>
      <t xml:space="preserve"> лет)</t>
    </r>
    <r>
      <rPr>
        <sz val="11"/>
        <color theme="1"/>
        <rFont val="Calibri"/>
        <charset val="204"/>
      </rPr>
      <t xml:space="preserve">, стоимость - </t>
    </r>
    <r>
      <rPr>
        <b/>
        <sz val="11"/>
        <color theme="1"/>
        <rFont val="Calibri"/>
        <charset val="204"/>
      </rPr>
      <t>2300</t>
    </r>
    <r>
      <rPr>
        <sz val="11"/>
        <color theme="1"/>
        <rFont val="Calibri"/>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charset val="204"/>
      </rPr>
      <t>2300</t>
    </r>
    <r>
      <rPr>
        <sz val="11"/>
        <color theme="1"/>
        <rFont val="Calibri"/>
        <charset val="204"/>
      </rPr>
      <t xml:space="preserve"> руб</t>
    </r>
    <r>
      <rPr>
        <sz val="11"/>
        <color theme="1"/>
        <rFont val="Calibri"/>
        <charset val="204"/>
      </rPr>
      <t>.</t>
    </r>
    <r>
      <rPr>
        <sz val="11"/>
        <color theme="1"/>
        <rFont val="Calibri"/>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charset val="204"/>
      </rPr>
      <t xml:space="preserve">(ages from </t>
    </r>
    <r>
      <rPr>
        <b/>
        <sz val="11"/>
        <color theme="1"/>
        <rFont val="Calibri"/>
        <charset val="204"/>
      </rPr>
      <t>16</t>
    </r>
    <r>
      <rPr>
        <sz val="11"/>
        <color theme="1"/>
        <rFont val="Calibri"/>
        <charset val="204"/>
      </rPr>
      <t xml:space="preserve"> y.o. and up</t>
    </r>
    <r>
      <rPr>
        <sz val="11"/>
        <color theme="1"/>
        <rFont val="Calibri"/>
        <charset val="204"/>
      </rPr>
      <t xml:space="preserve">). Cost  - </t>
    </r>
    <r>
      <rPr>
        <b/>
        <sz val="11"/>
        <color theme="1"/>
        <rFont val="Calibri"/>
        <charset val="204"/>
      </rPr>
      <t>2300</t>
    </r>
    <r>
      <rPr>
        <sz val="11"/>
        <color theme="1"/>
        <rFont val="Calibri"/>
        <charset val="204"/>
      </rPr>
      <t xml:space="preserve"> rub per adult</t>
    </r>
    <r>
      <rPr>
        <sz val="11"/>
        <color theme="1"/>
        <rFont val="Calibri"/>
        <charset val="204"/>
      </rPr>
      <t>.</t>
    </r>
    <r>
      <rPr>
        <sz val="11"/>
        <color theme="1"/>
        <rFont val="Calibri"/>
        <charset val="204"/>
      </rPr>
      <t xml:space="preserve">  The cost of the ski-passes for each guest (at extra bed)  is also added - </t>
    </r>
    <r>
      <rPr>
        <b/>
        <sz val="11"/>
        <color theme="1"/>
        <rFont val="Calibri"/>
        <charset val="204"/>
      </rPr>
      <t>2300</t>
    </r>
    <r>
      <rPr>
        <sz val="11"/>
        <color theme="1"/>
        <rFont val="Calibri"/>
        <charset val="204"/>
      </rPr>
      <t xml:space="preserve"> rub per adult</t>
    </r>
    <r>
      <rPr>
        <sz val="11"/>
        <color theme="1"/>
        <rFont val="Calibri"/>
        <charset val="204"/>
      </rPr>
      <t xml:space="preserve"> (ages from </t>
    </r>
    <r>
      <rPr>
        <b/>
        <sz val="11"/>
        <color theme="1"/>
        <rFont val="Calibri"/>
        <charset val="204"/>
      </rPr>
      <t>16</t>
    </r>
    <r>
      <rPr>
        <sz val="11"/>
        <color theme="1"/>
        <rFont val="Calibri"/>
        <charset val="204"/>
      </rPr>
      <t xml:space="preserve"> y.o. and up)</t>
    </r>
    <r>
      <rPr>
        <sz val="11"/>
        <color theme="1"/>
        <rFont val="Calibri"/>
        <charset val="204"/>
      </rPr>
      <t>. Please, add the cost of ski-passes for all adults to the application immediately.</t>
    </r>
  </si>
  <si>
    <r>
      <rPr>
        <sz val="9"/>
        <rFont val="Times New Roman"/>
        <charset val="204"/>
      </rPr>
      <t xml:space="preserve">Период продажи: </t>
    </r>
    <r>
      <rPr>
        <b/>
        <sz val="9"/>
        <rFont val="Times New Roman"/>
        <charset val="204"/>
      </rPr>
      <t>04.04.2025</t>
    </r>
    <r>
      <rPr>
        <b/>
        <sz val="9"/>
        <rFont val="Times New Roman"/>
        <charset val="204"/>
      </rPr>
      <t xml:space="preserve"> - 29.09.2025 </t>
    </r>
    <r>
      <rPr>
        <sz val="9"/>
        <rFont val="Times New Roman"/>
        <charset val="204"/>
      </rPr>
      <t xml:space="preserve">/ Period of sales: </t>
    </r>
    <r>
      <rPr>
        <b/>
        <sz val="9"/>
        <rFont val="Times New Roman"/>
        <charset val="204"/>
      </rPr>
      <t>04.04.2025 - 29.09.2025</t>
    </r>
  </si>
  <si>
    <r>
      <rPr>
        <sz val="9"/>
        <rFont val="Times New Roman"/>
        <charset val="204"/>
      </rPr>
      <t xml:space="preserve">Период проживания: </t>
    </r>
    <r>
      <rPr>
        <b/>
        <sz val="9"/>
        <rFont val="Times New Roman"/>
        <charset val="204"/>
      </rPr>
      <t>01.06.2025</t>
    </r>
    <r>
      <rPr>
        <b/>
        <sz val="9"/>
        <rFont val="Times New Roman"/>
        <charset val="204"/>
      </rPr>
      <t xml:space="preserve"> - 30.09.2025 ​</t>
    </r>
    <r>
      <rPr>
        <sz val="9"/>
        <rFont val="Times New Roman"/>
        <charset val="204"/>
      </rPr>
      <t xml:space="preserve">/ Period of stay: </t>
    </r>
    <r>
      <rPr>
        <b/>
        <sz val="9"/>
        <rFont val="Times New Roman"/>
        <charset val="204"/>
      </rPr>
      <t>01.06.2025 - 30.09.2025</t>
    </r>
  </si>
  <si>
    <t>Великолепный завтрак по системе "Шведский стол"</t>
  </si>
  <si>
    <t>Купонную книгу на бесплатные активности курорта</t>
  </si>
  <si>
    <t>Посещение СПА-комплекса и открытого бассейна отеля Новотель Резорт и спа</t>
  </si>
  <si>
    <t>Подъем на канатной дороге до уровня 960м</t>
  </si>
  <si>
    <t xml:space="preserve">Парковка на Поляне 960; </t>
  </si>
  <si>
    <r>
      <rPr>
        <sz val="8"/>
        <color rgb="FF000000"/>
        <rFont val="Verdana"/>
        <charset val="204"/>
      </rPr>
      <t>В предложение «Наполни свое лето» входят </t>
    </r>
    <r>
      <rPr>
        <b/>
        <i/>
        <sz val="8"/>
        <color indexed="8"/>
        <rFont val="Verdana"/>
        <charset val="204"/>
      </rPr>
      <t>бесплатно</t>
    </r>
    <r>
      <rPr>
        <sz val="8"/>
        <color indexed="8"/>
        <rFont val="Verdana"/>
        <charset val="204"/>
      </rPr>
      <t xml:space="preserve"> (</t>
    </r>
    <r>
      <rPr>
        <sz val="8"/>
        <color rgb="FFC00000"/>
        <rFont val="Verdana"/>
        <charset val="204"/>
      </rPr>
      <t>* условия предоставления услуг подробно представлены в купонной книге</t>
    </r>
    <r>
      <rPr>
        <sz val="8"/>
        <color indexed="8"/>
        <rFont val="Verdana"/>
        <charset val="204"/>
      </rPr>
      <t>) / The offer "Fill up your summer" includes free of charge (* terms of services are detailed in the coupon book):</t>
    </r>
  </si>
  <si>
    <t>1. Прогулочные билеты "Панорама Красной Поляны" *. *Тариф включает прогулочные билеты на всех гостей, проживающих в номере 7+, до 7 лет. / Rope road walking tickets "Panorama of Krasnaya Polyana"*. *The rate includes walking tickets for all guests staying in a room 7+, up to 7 years old</t>
  </si>
  <si>
    <t>2. Трансфер на побережье Чёрного моря (для всех гостей в номере, по предварительной записи) / Transfer to the Black Sea coast (for all in-room guests, by advance appointment)</t>
  </si>
  <si>
    <t>3. Подвесной мост - прохождение малого маршрута (для всех гостей в номере, возраст 7+) / Suspension Bridge - small trail (for all guests in room, age 7+)</t>
  </si>
  <si>
    <t xml:space="preserve">4.  Верёвочный парк - прохождение маршрута "Воздушный сноуборд" для взрослых  (рост от 140 см) либо маршрута "Маугли" для детей (рост от 110 см до 140 см)  (для всех гостей в номере, возраст 7+) / Rope park - “Air Snowboard” route for adults (height from 140 cm) or “Mowgli” route for children (height from 110 cm to 140 cm) (for all guests in the room, age 7+).
</t>
  </si>
  <si>
    <t xml:space="preserve">
В предложение «Наполни свое лето» входят индивидуальные скидки* / The “Fill Your Summer” offer includes individual discounts*
</t>
  </si>
  <si>
    <t>1. 50% скидка на индивидуальные и групповые услуги школы катания "Три вершины" (для всех гостей в номере) / 50% discount on individual and group services of Tri Verkhny skiing school (for all guests in the room)</t>
  </si>
  <si>
    <t xml:space="preserve">2. 10%  скидка в Ресторан "Птицы Захмелели" на весь счет / 10% discount at the  "Pticy Zahmeleli" restaurant on the entire bill </t>
  </si>
  <si>
    <t xml:space="preserve">*Пляж функционирует с 01.06.2024-30.09.2024,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</si>
  <si>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r>
      <rPr>
        <sz val="11"/>
        <color theme="1"/>
        <rFont val="Calibri"/>
        <charset val="204"/>
      </rPr>
      <t xml:space="preserve">Дополнительно ЕДИНОРАЗОВО в стоимость заявки добавляются прогулочные ски-пассы за каждого взрослого гостя </t>
    </r>
    <r>
      <rPr>
        <sz val="11"/>
        <color theme="1"/>
        <rFont val="Calibri"/>
        <charset val="204"/>
      </rPr>
      <t xml:space="preserve">(возраст от </t>
    </r>
    <r>
      <rPr>
        <b/>
        <sz val="11"/>
        <color theme="1"/>
        <rFont val="Calibri"/>
        <charset val="204"/>
      </rPr>
      <t>16</t>
    </r>
    <r>
      <rPr>
        <sz val="11"/>
        <color theme="1"/>
        <rFont val="Calibri"/>
        <charset val="204"/>
      </rPr>
      <t xml:space="preserve"> лет)</t>
    </r>
    <r>
      <rPr>
        <sz val="11"/>
        <color theme="1"/>
        <rFont val="Calibri"/>
        <charset val="204"/>
      </rPr>
      <t xml:space="preserve">, стоимость - </t>
    </r>
    <r>
      <rPr>
        <b/>
        <sz val="11"/>
        <color theme="1"/>
        <rFont val="Calibri"/>
        <charset val="204"/>
      </rPr>
      <t>2100</t>
    </r>
    <r>
      <rPr>
        <sz val="11"/>
        <color theme="1"/>
        <rFont val="Calibri"/>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charset val="204"/>
      </rPr>
      <t>2100</t>
    </r>
    <r>
      <rPr>
        <sz val="11"/>
        <color theme="1"/>
        <rFont val="Calibri"/>
        <charset val="204"/>
      </rPr>
      <t xml:space="preserve"> руб</t>
    </r>
    <r>
      <rPr>
        <sz val="11"/>
        <color theme="1"/>
        <rFont val="Calibri"/>
        <charset val="204"/>
      </rPr>
      <t>.</t>
    </r>
    <r>
      <rPr>
        <sz val="11"/>
        <color theme="1"/>
        <rFont val="Calibri"/>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charset val="204"/>
      </rPr>
      <t xml:space="preserve">(ages from </t>
    </r>
    <r>
      <rPr>
        <b/>
        <sz val="11"/>
        <color theme="1"/>
        <rFont val="Calibri"/>
        <charset val="204"/>
      </rPr>
      <t>16</t>
    </r>
    <r>
      <rPr>
        <sz val="11"/>
        <color theme="1"/>
        <rFont val="Calibri"/>
        <charset val="204"/>
      </rPr>
      <t xml:space="preserve"> y.o. and up</t>
    </r>
    <r>
      <rPr>
        <sz val="11"/>
        <color theme="1"/>
        <rFont val="Calibri"/>
        <charset val="204"/>
      </rPr>
      <t xml:space="preserve">). Cost  - </t>
    </r>
    <r>
      <rPr>
        <b/>
        <sz val="11"/>
        <color theme="1"/>
        <rFont val="Calibri"/>
        <charset val="204"/>
      </rPr>
      <t>2100</t>
    </r>
    <r>
      <rPr>
        <sz val="11"/>
        <color theme="1"/>
        <rFont val="Calibri"/>
        <charset val="204"/>
      </rPr>
      <t xml:space="preserve"> rub per adult</t>
    </r>
    <r>
      <rPr>
        <sz val="11"/>
        <color theme="1"/>
        <rFont val="Calibri"/>
        <charset val="204"/>
      </rPr>
      <t>.</t>
    </r>
    <r>
      <rPr>
        <sz val="11"/>
        <color theme="1"/>
        <rFont val="Calibri"/>
        <charset val="204"/>
      </rPr>
      <t xml:space="preserve">  The cost of the ski-passes for each guest (at extra bed)  is also added - </t>
    </r>
    <r>
      <rPr>
        <b/>
        <sz val="11"/>
        <color theme="1"/>
        <rFont val="Calibri"/>
        <charset val="204"/>
      </rPr>
      <t>2100</t>
    </r>
    <r>
      <rPr>
        <sz val="11"/>
        <color theme="1"/>
        <rFont val="Calibri"/>
        <charset val="204"/>
      </rPr>
      <t xml:space="preserve"> rub per adult</t>
    </r>
    <r>
      <rPr>
        <sz val="11"/>
        <color theme="1"/>
        <rFont val="Calibri"/>
        <charset val="204"/>
      </rPr>
      <t xml:space="preserve"> (ages from </t>
    </r>
    <r>
      <rPr>
        <b/>
        <sz val="11"/>
        <color theme="1"/>
        <rFont val="Calibri"/>
        <charset val="204"/>
      </rPr>
      <t>16</t>
    </r>
    <r>
      <rPr>
        <sz val="11"/>
        <color theme="1"/>
        <rFont val="Calibri"/>
        <charset val="204"/>
      </rPr>
      <t xml:space="preserve"> y.o. and up)</t>
    </r>
    <r>
      <rPr>
        <sz val="11"/>
        <color theme="1"/>
        <rFont val="Calibri"/>
        <charset val="204"/>
      </rPr>
      <t>. Please, add the cost of ski-passes for all adults to the application immediately.</t>
    </r>
  </si>
  <si>
    <r>
      <rPr>
        <sz val="9"/>
        <rFont val="Times New Roman"/>
        <charset val="204"/>
      </rPr>
      <t xml:space="preserve">Период продажи: </t>
    </r>
    <r>
      <rPr>
        <b/>
        <sz val="9"/>
        <rFont val="Times New Roman"/>
        <charset val="204"/>
      </rPr>
      <t>03.04.2024</t>
    </r>
    <r>
      <rPr>
        <b/>
        <sz val="9"/>
        <rFont val="Times New Roman"/>
        <charset val="204"/>
      </rPr>
      <t xml:space="preserve"> - 29.09.2024 </t>
    </r>
    <r>
      <rPr>
        <sz val="9"/>
        <rFont val="Times New Roman"/>
        <charset val="204"/>
      </rPr>
      <t xml:space="preserve">/ Period of sales: </t>
    </r>
    <r>
      <rPr>
        <b/>
        <sz val="9"/>
        <rFont val="Times New Roman"/>
        <charset val="204"/>
      </rPr>
      <t>03.04.2024 - 29.09.2024</t>
    </r>
  </si>
  <si>
    <r>
      <rPr>
        <sz val="9"/>
        <rFont val="Times New Roman"/>
        <charset val="204"/>
      </rPr>
      <t xml:space="preserve">Период проживания: </t>
    </r>
    <r>
      <rPr>
        <b/>
        <sz val="9"/>
        <rFont val="Times New Roman"/>
        <charset val="204"/>
      </rPr>
      <t>01.06.2024</t>
    </r>
    <r>
      <rPr>
        <b/>
        <sz val="9"/>
        <rFont val="Times New Roman"/>
        <charset val="204"/>
      </rPr>
      <t xml:space="preserve"> - 30.09.2024 ​</t>
    </r>
    <r>
      <rPr>
        <sz val="9"/>
        <rFont val="Times New Roman"/>
        <charset val="204"/>
      </rPr>
      <t xml:space="preserve">/ Period of stay: </t>
    </r>
    <r>
      <rPr>
        <b/>
        <sz val="9"/>
        <rFont val="Times New Roman"/>
        <charset val="204"/>
      </rPr>
      <t>01.06.2024 - 30.09.2024</t>
    </r>
  </si>
  <si>
    <t>3. Обзорная экскурсия по высотам с 540 до 2200 (для всех гостей в номере) / Sightseeing excursion to heights from 540 to 2200 (for all in-room guests)</t>
  </si>
  <si>
    <t xml:space="preserve">4.  Прокат городского велосипеда на 1 час (для всех гостей в номере 7+) / City bike rental for 1 hour (for all room guests 7+)
</t>
  </si>
  <si>
    <t xml:space="preserve">5.  Занятия йогой (1 тренировка, для всех взрослых, 14+) /Yoga classes (1 session, for all adults, 14+)
</t>
  </si>
  <si>
    <r>
      <rPr>
        <sz val="9"/>
        <color theme="1"/>
        <rFont val="Times New Roman"/>
        <charset val="204"/>
      </rPr>
      <t>Мин срок бронирования до заезда: 14</t>
    </r>
    <r>
      <rPr>
        <sz val="9"/>
        <color indexed="8"/>
        <rFont val="Times New Roman"/>
        <charset val="204"/>
      </rPr>
      <t xml:space="preserve"> дней/ Min. Booking period before arrival: </t>
    </r>
    <r>
      <rPr>
        <b/>
        <sz val="9"/>
        <color indexed="8"/>
        <rFont val="Times New Roman"/>
        <charset val="204"/>
      </rPr>
      <t>14</t>
    </r>
    <r>
      <rPr>
        <sz val="9"/>
        <color indexed="8"/>
        <rFont val="Times New Roman"/>
        <charset val="204"/>
      </rPr>
      <t xml:space="preserve"> days.</t>
    </r>
  </si>
  <si>
    <r>
      <rPr>
        <sz val="11"/>
        <color theme="1"/>
        <rFont val="Calibri"/>
        <charset val="204"/>
      </rPr>
      <t xml:space="preserve">Дополнительно ЕДИНОРАЗОВО в стоимость заявки добавляются прогулочные ски-пассы  для каждого взрослого и ребенка, стоимость - </t>
    </r>
    <r>
      <rPr>
        <b/>
        <sz val="11"/>
        <color theme="1"/>
        <rFont val="Calibri"/>
        <charset val="204"/>
      </rPr>
      <t>1500</t>
    </r>
    <r>
      <rPr>
        <sz val="11"/>
        <color theme="1"/>
        <rFont val="Calibri"/>
        <charset val="204"/>
      </rPr>
      <t xml:space="preserve"> взрослый/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charset val="204"/>
      </rPr>
      <t>1500</t>
    </r>
    <r>
      <rPr>
        <sz val="11"/>
        <color theme="1"/>
        <rFont val="Calibri"/>
        <charset val="204"/>
      </rPr>
      <t xml:space="preserve"> взрослый. Стоимость прогулочных ски-пассов на всех взрослых просим сразу добавлять в заявку. / Extra pay  for ski-passes per every adult and child at once. Cost  - </t>
    </r>
    <r>
      <rPr>
        <b/>
        <sz val="11"/>
        <color theme="1"/>
        <rFont val="Calibri"/>
        <charset val="204"/>
      </rPr>
      <t>1500</t>
    </r>
    <r>
      <rPr>
        <sz val="11"/>
        <color theme="1"/>
        <rFont val="Calibri"/>
        <charset val="204"/>
      </rPr>
      <t xml:space="preserve"> rub per adult.  The cost of the ski-passes for each guest (at extra bed)  is also added - </t>
    </r>
    <r>
      <rPr>
        <b/>
        <sz val="11"/>
        <color theme="1"/>
        <rFont val="Calibri"/>
        <charset val="204"/>
      </rPr>
      <t>1500</t>
    </r>
    <r>
      <rPr>
        <sz val="11"/>
        <color theme="1"/>
        <rFont val="Calibri"/>
        <charset val="204"/>
      </rPr>
      <t xml:space="preserve"> rub per adult. Please, add the cost of ski-passes for all persons to the application immediately.</t>
    </r>
  </si>
  <si>
    <r>
      <rPr>
        <sz val="9"/>
        <color theme="1"/>
        <rFont val="Times New Roman"/>
        <charset val="204"/>
      </rPr>
      <t>Период бронирования</t>
    </r>
    <r>
      <rPr>
        <b/>
        <sz val="9"/>
        <color theme="1"/>
        <rFont val="Times New Roman"/>
        <charset val="204"/>
      </rPr>
      <t xml:space="preserve">: 08.02.2023 - 15.04.2023 /  </t>
    </r>
    <r>
      <rPr>
        <sz val="9"/>
        <color theme="1"/>
        <rFont val="Times New Roman"/>
        <charset val="204"/>
      </rPr>
      <t>Period of sales</t>
    </r>
    <r>
      <rPr>
        <b/>
        <sz val="9"/>
        <color theme="1"/>
        <rFont val="Times New Roman"/>
        <charset val="204"/>
      </rPr>
      <t>: 08.02.2023 - 15.04.2023</t>
    </r>
  </si>
  <si>
    <r>
      <rPr>
        <sz val="9"/>
        <rFont val="Times New Roman"/>
        <charset val="204"/>
      </rPr>
      <t xml:space="preserve">Период проживания: </t>
    </r>
    <r>
      <rPr>
        <b/>
        <sz val="9"/>
        <rFont val="Times New Roman"/>
        <charset val="204"/>
      </rPr>
      <t xml:space="preserve">с 24.03.2023 - 16.04.2023 </t>
    </r>
    <r>
      <rPr>
        <sz val="9"/>
        <rFont val="Times New Roman"/>
        <charset val="204"/>
      </rPr>
      <t xml:space="preserve">/ Period of stay: </t>
    </r>
    <r>
      <rPr>
        <b/>
        <sz val="9"/>
        <rFont val="Times New Roman"/>
        <charset val="204"/>
      </rPr>
      <t>24.03.2023 - 16.04.2023</t>
    </r>
  </si>
  <si>
    <t>1. Прогулочные билеты к горным вершинам «Панорама Красной Поляны»
действуют на подъём к смотровой площадке на Поляну 2200, для всех взрослых, проживающих в номере / Walking tickets to the mountain peaks "Panorama Krasnaya Polyana".
Tickets are valid for the single hike up to the observation deck at the Polyana 2200, for all adults staying in the room</t>
  </si>
  <si>
    <t xml:space="preserve">2. Обзорная экскурсия на Поляне 540 для всех гостей, проживающих в номере / Panoramic tour at the Polyana 540 for all guests staying in the room
</t>
  </si>
  <si>
    <t xml:space="preserve">3. 2-часовое занятие на горных лыжах в группе для новичков. Действует для всех гостей старше 3 лет, проживающих в номере (занятия – по вторникам и четвергам) / 2-hour beginners' skiing lesson. Valid for all guests over the age of 3 staying in the room (classes are on Tuesdays and Thursdays)
</t>
  </si>
  <si>
    <t>4. Посещение хаски-центра, знакомство с культурой северных народов. Действует на одного ребенка до 18 лет / Visit to the Husky Center, explore the culture of northern people. Valid for one child under 18 years old</t>
  </si>
  <si>
    <t>5. Интерактивная экскурсия по истории Красной Поляны и стикерпак «Серна Поля» в подарок 
Действует для всех гостей, проживающих в номере, стикерпак для детей до 18 лет (экскурсия проводится 2 раза в неделю) / Interactive tour of the history of Krasnaya Polyana and a "Serna Polya" stickerpack as a gift. Valid for all guests staying in the room, stickerpack for children under 18 years old (lesson takes place 2 times a week)</t>
  </si>
  <si>
    <t>6. 1 час игры в киберспортивном клубе COLIZEUM. Действует для всех новых пользователей клуба с 8:00 до 17:00 / 1 hour of playing at COLIZEUM cybersports club is valid for all new users of the club from 8:00 to 17:00</t>
  </si>
  <si>
    <t>7. Билет на аттракцион «Богатырские гонки» от Сочи Парка. Действует на 1 гостя старше 4 лет, ростом от 110 см / Ticket to the attraction "Bogatyr Races" from Sochi Park. Valid for 1 guest over 4 years of age, 110 cm tall and above</t>
  </si>
  <si>
    <t>8. Беговая тренировка с фитнес-инструктором длительностью 1 час. Действует для всех гостей, проживающих в номере / Running training with a fitness instructor for 1 hour. Valid for all room guests</t>
  </si>
  <si>
    <t xml:space="preserve">9. Стретчинг-занятие с фитнес-инструктором в Rixos Royal SPA. Действует для всех гостей, проживающих в номере.  / Stretching training with fitness instructor at Rixos Royal SPA. Valid for all guests staying in the room
</t>
  </si>
  <si>
    <t>10. Прокат городского велосипеда на 1 час / City bike rental for 1 hour. Действует однократно на 1 взрослого и ребёнка до 12 лет при единовременной аренде / Valid one time for 1 adult and child under 12 years of age on a single rental</t>
  </si>
  <si>
    <t>Дополнительно ЕДИНОРАЗОВО в стоимость заявки добавляются прогулочные ски-пассы  для каждого взрослого и ребенка, стоимость - 1200 взрослый / 750 детский. При размещении дополнительных гостей, также ЕДИНОРАЗОВО добавляются в стоимость заявки прогулочные ски-пассы на каждого гостя - 1200 взрослый/750 детский. Стоимость прогулочных ски-пассов на всех взрослых и детей просим сразу добавлять в заявку. / Extra pay  for ski-passes per every adult and child at once. Cost  - 1200 rub per adult / 750 rub per child.  The cost of the ski-passes for each guest (at extra bed)  is also added - 1200 rub per adult / 750 rub per child. Please, add the cost of ski-passes for all and adult children to the application immediately.</t>
  </si>
  <si>
    <r>
      <rPr>
        <sz val="9"/>
        <color theme="1"/>
        <rFont val="Times New Roman"/>
        <charset val="204"/>
      </rPr>
      <t>Период бронирования</t>
    </r>
    <r>
      <rPr>
        <b/>
        <sz val="9"/>
        <color theme="1"/>
        <rFont val="Times New Roman"/>
        <charset val="204"/>
      </rPr>
      <t xml:space="preserve">: 21.02.2022 - 10.04.2022 /  </t>
    </r>
    <r>
      <rPr>
        <sz val="9"/>
        <color theme="1"/>
        <rFont val="Times New Roman"/>
        <charset val="204"/>
      </rPr>
      <t>Period of sales</t>
    </r>
    <r>
      <rPr>
        <b/>
        <sz val="9"/>
        <color theme="1"/>
        <rFont val="Times New Roman"/>
        <charset val="204"/>
      </rPr>
      <t>: 21.02.2022 - 10.04.2022</t>
    </r>
  </si>
  <si>
    <r>
      <rPr>
        <sz val="9"/>
        <rFont val="Times New Roman"/>
        <charset val="204"/>
      </rPr>
      <t xml:space="preserve">Период проживания: </t>
    </r>
    <r>
      <rPr>
        <b/>
        <sz val="9"/>
        <rFont val="Times New Roman"/>
        <charset val="204"/>
      </rPr>
      <t xml:space="preserve">с 18.03.2022 - 11.04.2022 </t>
    </r>
    <r>
      <rPr>
        <sz val="9"/>
        <rFont val="Times New Roman"/>
        <charset val="204"/>
      </rPr>
      <t xml:space="preserve">/ Period of stay: </t>
    </r>
    <r>
      <rPr>
        <b/>
        <sz val="9"/>
        <rFont val="Times New Roman"/>
        <charset val="204"/>
      </rPr>
      <t>18.03.2022 - 11.04.2022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</si>
</sst>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8" formatCode="dd\.mm\.yyyy"/>
    <numFmt numFmtId="169" formatCode="dd/mm/yy;@"/>
    <numFmt numFmtId="170" formatCode="dd\.mm\.yy;@"/>
  </numFmts>
  <fonts count="59" x14ac:knownFonts="1">
    <font>
      <sz val="10"/>
      <name val="Arial Cyr"/>
      <charset val="204"/>
    </font>
    <font>
      <b/>
      <sz val="9"/>
      <name val="Times New Roman"/>
      <charset val="204"/>
    </font>
    <font>
      <b/>
      <sz val="9"/>
      <color theme="1"/>
      <name val="Times New Roman"/>
      <charset val="204"/>
    </font>
    <font>
      <b/>
      <sz val="8"/>
      <color theme="1"/>
      <name val="Times New Roman"/>
      <charset val="204"/>
    </font>
    <font>
      <sz val="9"/>
      <name val="Times New Roman"/>
      <charset val="204"/>
    </font>
    <font>
      <sz val="11"/>
      <color theme="1"/>
      <name val="Calibri"/>
      <charset val="204"/>
    </font>
    <font>
      <sz val="9"/>
      <color theme="1"/>
      <name val="Times New Roman"/>
      <charset val="204"/>
    </font>
    <font>
      <sz val="10"/>
      <color theme="1"/>
      <name val="Times New Roman"/>
      <charset val="204"/>
    </font>
    <font>
      <sz val="8"/>
      <color rgb="FF000000"/>
      <name val="Verdana"/>
      <charset val="204"/>
    </font>
    <font>
      <b/>
      <sz val="8"/>
      <color rgb="FF000000"/>
      <name val="Verdana"/>
      <charset val="204"/>
    </font>
    <font>
      <b/>
      <sz val="10"/>
      <color theme="1"/>
      <name val="Times New Roman"/>
      <charset val="204"/>
    </font>
    <font>
      <b/>
      <sz val="8"/>
      <name val="Times New Roman"/>
      <charset val="204"/>
    </font>
    <font>
      <sz val="8"/>
      <color theme="1"/>
      <name val="Times New Roman"/>
      <charset val="204"/>
    </font>
    <font>
      <sz val="8"/>
      <name val="Times New Roman"/>
      <charset val="204"/>
    </font>
    <font>
      <b/>
      <sz val="11"/>
      <name val="Calibri"/>
      <charset val="204"/>
    </font>
    <font>
      <sz val="9"/>
      <color indexed="8"/>
      <name val="Times New Roman"/>
      <charset val="204"/>
    </font>
    <font>
      <sz val="10"/>
      <name val="Times New Roman"/>
      <charset val="204"/>
    </font>
    <font>
      <sz val="9"/>
      <color rgb="FFFF0000"/>
      <name val="Times New Roman"/>
      <charset val="204"/>
    </font>
    <font>
      <b/>
      <sz val="8"/>
      <color rgb="FFFF0000"/>
      <name val="Times New Roman"/>
      <charset val="204"/>
    </font>
    <font>
      <sz val="8"/>
      <color rgb="FFFF0000"/>
      <name val="Times New Roman"/>
      <charset val="204"/>
    </font>
    <font>
      <b/>
      <sz val="11"/>
      <name val="Times New Roman"/>
      <charset val="204"/>
    </font>
    <font>
      <sz val="12"/>
      <color theme="1"/>
      <name val="Calibri"/>
      <charset val="204"/>
      <scheme val="minor"/>
    </font>
    <font>
      <b/>
      <sz val="12"/>
      <color theme="1"/>
      <name val="Calibri"/>
      <charset val="204"/>
      <scheme val="minor"/>
    </font>
    <font>
      <b/>
      <sz val="9"/>
      <color rgb="FF000000"/>
      <name val="Verdana"/>
      <charset val="204"/>
    </font>
    <font>
      <b/>
      <sz val="9"/>
      <color rgb="FFFF0000"/>
      <name val="Times New Roman"/>
      <charset val="204"/>
    </font>
    <font>
      <sz val="9"/>
      <name val="Arial Cyr"/>
      <charset val="204"/>
    </font>
    <font>
      <sz val="11"/>
      <color theme="0"/>
      <name val="Calibri"/>
      <charset val="204"/>
    </font>
    <font>
      <sz val="8"/>
      <name val="Arial Cyr"/>
      <charset val="204"/>
    </font>
    <font>
      <sz val="8"/>
      <color indexed="8"/>
      <name val="Times New Roman"/>
      <charset val="204"/>
    </font>
    <font>
      <b/>
      <sz val="10"/>
      <name val="Times New Roman"/>
      <charset val="204"/>
    </font>
    <font>
      <b/>
      <sz val="9"/>
      <color rgb="FFFF0000"/>
      <name val="Calibri"/>
      <charset val="204"/>
      <scheme val="minor"/>
    </font>
    <font>
      <b/>
      <sz val="9"/>
      <name val="Calibri"/>
      <charset val="204"/>
      <scheme val="minor"/>
    </font>
    <font>
      <b/>
      <sz val="8"/>
      <color theme="1"/>
      <name val="Calibri"/>
      <charset val="204"/>
      <scheme val="minor"/>
    </font>
    <font>
      <b/>
      <sz val="8"/>
      <color rgb="FFFF0000"/>
      <name val="Calibri"/>
      <charset val="204"/>
      <scheme val="minor"/>
    </font>
    <font>
      <sz val="11"/>
      <color theme="1"/>
      <name val="Calibri"/>
      <charset val="204"/>
      <scheme val="minor"/>
    </font>
    <font>
      <sz val="9"/>
      <color rgb="FF000000"/>
      <name val="Verdana"/>
      <charset val="204"/>
    </font>
    <font>
      <b/>
      <sz val="11"/>
      <color rgb="FFFF0000"/>
      <name val="Calibri"/>
      <charset val="204"/>
    </font>
    <font>
      <b/>
      <sz val="11"/>
      <color theme="1"/>
      <name val="Calibri"/>
      <charset val="204"/>
    </font>
    <font>
      <b/>
      <sz val="11"/>
      <color rgb="FFFF0000"/>
      <name val="Times New Roman"/>
      <charset val="204"/>
    </font>
    <font>
      <sz val="8"/>
      <color indexed="8"/>
      <name val="Verdana"/>
      <charset val="204"/>
    </font>
    <font>
      <u/>
      <sz val="8"/>
      <color indexed="8"/>
      <name val="Verdana"/>
      <charset val="204"/>
    </font>
    <font>
      <b/>
      <i/>
      <sz val="9"/>
      <color theme="1"/>
      <name val="Times New Roman"/>
      <charset val="204"/>
    </font>
    <font>
      <b/>
      <i/>
      <sz val="8"/>
      <color indexed="8"/>
      <name val="Verdana"/>
      <charset val="204"/>
    </font>
    <font>
      <sz val="8"/>
      <color rgb="FFC00000"/>
      <name val="Verdana"/>
      <charset val="204"/>
    </font>
    <font>
      <b/>
      <sz val="12"/>
      <color rgb="FFFF0000"/>
      <name val="Calibri"/>
      <charset val="204"/>
      <scheme val="minor"/>
    </font>
    <font>
      <b/>
      <sz val="9"/>
      <color indexed="8"/>
      <name val="Times New Roman"/>
      <charset val="204"/>
    </font>
    <font>
      <sz val="12"/>
      <name val="Calibri"/>
      <charset val="204"/>
      <scheme val="minor"/>
    </font>
    <font>
      <sz val="12"/>
      <color rgb="FFFF0000"/>
      <name val="Calibri"/>
      <charset val="204"/>
      <scheme val="minor"/>
    </font>
    <font>
      <i/>
      <sz val="10"/>
      <name val="Times New Roman"/>
      <charset val="204"/>
    </font>
    <font>
      <b/>
      <sz val="8"/>
      <color indexed="8"/>
      <name val="Verdana"/>
      <charset val="204"/>
    </font>
    <font>
      <b/>
      <sz val="8"/>
      <color indexed="8"/>
      <name val="Times New Roman"/>
      <charset val="204"/>
    </font>
    <font>
      <sz val="8"/>
      <color theme="1"/>
      <name val="Verdana"/>
      <charset val="204"/>
    </font>
    <font>
      <sz val="9"/>
      <color theme="1"/>
      <name val="Verdana"/>
      <charset val="204"/>
    </font>
    <font>
      <b/>
      <i/>
      <sz val="8"/>
      <color rgb="FF000000"/>
      <name val="Verdana"/>
      <charset val="204"/>
    </font>
    <font>
      <sz val="9"/>
      <color indexed="10"/>
      <name val="Times New Roman"/>
      <charset val="204"/>
    </font>
    <font>
      <b/>
      <i/>
      <sz val="9"/>
      <name val="Times New Roman"/>
      <charset val="204"/>
    </font>
    <font>
      <i/>
      <sz val="8"/>
      <color indexed="8"/>
      <name val="Verdana"/>
      <charset val="204"/>
    </font>
    <font>
      <sz val="8"/>
      <color indexed="10"/>
      <name val="Times New Roman"/>
      <charset val="204"/>
    </font>
    <font>
      <sz val="10"/>
      <name val="Arial Cyr"/>
      <charset val="204"/>
    </font>
  </fonts>
  <fills count="15">
    <fill>
      <patternFill patternType="none"/>
    </fill>
    <fill>
      <patternFill patternType="gray125"/>
    </fill>
    <fill>
      <patternFill patternType="solid">
        <fgColor rgb="FF92D050"/>
        <bgColor indexed="64"/>
      </patternFill>
    </fill>
    <fill>
      <patternFill patternType="solid">
        <fgColor theme="6"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9" tint="0.39991454817346722"/>
        <bgColor indexed="64"/>
      </patternFill>
    </fill>
    <fill>
      <patternFill patternType="solid">
        <fgColor theme="6"/>
        <bgColor indexed="64"/>
      </patternFill>
    </fill>
    <fill>
      <patternFill patternType="solid">
        <fgColor rgb="FFFFFF66"/>
        <bgColor indexed="64"/>
      </patternFill>
    </fill>
    <fill>
      <patternFill patternType="solid">
        <fgColor theme="6" tint="0.39991454817346722"/>
        <bgColor indexed="64"/>
      </patternFill>
    </fill>
    <fill>
      <patternFill patternType="solid">
        <fgColor rgb="FFFBFE86"/>
        <bgColor indexed="64"/>
      </patternFill>
    </fill>
    <fill>
      <patternFill patternType="solid">
        <fgColor theme="0"/>
        <bgColor indexed="64"/>
      </patternFill>
    </fill>
    <fill>
      <patternFill patternType="solid">
        <fgColor theme="8" tint="0.39991454817346722"/>
        <bgColor indexed="64"/>
      </patternFill>
    </fill>
    <fill>
      <patternFill patternType="solid">
        <fgColor rgb="FFFF0000"/>
        <bgColor indexed="64"/>
      </patternFill>
    </fill>
    <fill>
      <patternFill patternType="solid">
        <fgColor theme="4" tint="0.59999389629810485"/>
        <bgColor indexed="64"/>
      </patternFill>
    </fill>
  </fills>
  <borders count="17">
    <border>
      <left/>
      <right/>
      <top/>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medium">
        <color auto="1"/>
      </right>
      <top style="medium">
        <color auto="1"/>
      </top>
      <bottom style="medium">
        <color auto="1"/>
      </bottom>
      <diagonal/>
    </border>
    <border>
      <left style="thin">
        <color auto="1"/>
      </left>
      <right/>
      <top/>
      <bottom/>
      <diagonal/>
    </border>
    <border>
      <left/>
      <right/>
      <top/>
      <bottom style="thin">
        <color auto="1"/>
      </bottom>
      <diagonal/>
    </border>
    <border>
      <left style="thin">
        <color auto="1"/>
      </left>
      <right style="thin">
        <color auto="1"/>
      </right>
      <top/>
      <bottom/>
      <diagonal/>
    </border>
    <border>
      <left/>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medium">
        <color auto="1"/>
      </bottom>
      <diagonal/>
    </border>
    <border>
      <left/>
      <right/>
      <top style="medium">
        <color auto="1"/>
      </top>
      <bottom/>
      <diagonal/>
    </border>
    <border>
      <left style="medium">
        <color auto="1"/>
      </left>
      <right style="medium">
        <color auto="1"/>
      </right>
      <top style="medium">
        <color auto="1"/>
      </top>
      <bottom/>
      <diagonal/>
    </border>
    <border>
      <left/>
      <right style="thin">
        <color auto="1"/>
      </right>
      <top/>
      <bottom/>
      <diagonal/>
    </border>
    <border>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thin">
        <color auto="1"/>
      </right>
      <top/>
      <bottom style="thin">
        <color auto="1"/>
      </bottom>
      <diagonal/>
    </border>
  </borders>
  <cellStyleXfs count="4">
    <xf numFmtId="0" fontId="0" fillId="0" borderId="0"/>
    <xf numFmtId="0" fontId="58" fillId="0" borderId="0"/>
    <xf numFmtId="0" fontId="58" fillId="0" borderId="0"/>
    <xf numFmtId="0" fontId="34" fillId="0" borderId="0"/>
  </cellStyleXfs>
  <cellXfs count="299">
    <xf numFmtId="0" fontId="0" fillId="0" borderId="0" xfId="0"/>
    <xf numFmtId="0" fontId="0" fillId="0" borderId="0" xfId="0" applyFill="1"/>
    <xf numFmtId="0" fontId="1" fillId="0" borderId="0" xfId="0" applyFont="1" applyFill="1"/>
    <xf numFmtId="0" fontId="1" fillId="2" borderId="0" xfId="0" applyFont="1" applyFill="1" applyBorder="1" applyAlignment="1"/>
    <xf numFmtId="0" fontId="1" fillId="3" borderId="0" xfId="0" applyFont="1" applyFill="1" applyBorder="1" applyAlignment="1"/>
    <xf numFmtId="0" fontId="2" fillId="0" borderId="1" xfId="0" applyFont="1" applyFill="1" applyBorder="1" applyAlignment="1">
      <alignment vertical="center"/>
    </xf>
    <xf numFmtId="168" fontId="1" fillId="4" borderId="2" xfId="0" applyNumberFormat="1" applyFont="1" applyFill="1" applyBorder="1" applyAlignment="1">
      <alignment horizontal="center" vertical="center" wrapText="1"/>
    </xf>
    <xf numFmtId="0" fontId="3" fillId="0" borderId="3" xfId="0" applyFont="1" applyFill="1" applyBorder="1" applyAlignment="1">
      <alignment horizontal="center" vertical="center" wrapText="1"/>
    </xf>
    <xf numFmtId="0" fontId="4" fillId="0" borderId="3" xfId="0" applyFont="1" applyFill="1" applyBorder="1" applyAlignment="1">
      <alignment vertical="center"/>
    </xf>
    <xf numFmtId="0" fontId="4" fillId="0" borderId="2" xfId="0" applyFont="1" applyFill="1" applyBorder="1" applyAlignment="1">
      <alignment horizontal="right" vertical="center"/>
    </xf>
    <xf numFmtId="1" fontId="4" fillId="0" borderId="2" xfId="0" applyNumberFormat="1" applyFont="1" applyFill="1" applyBorder="1" applyAlignment="1">
      <alignment vertical="center"/>
    </xf>
    <xf numFmtId="0" fontId="4" fillId="0" borderId="3" xfId="0" applyFont="1" applyFill="1" applyBorder="1" applyAlignment="1">
      <alignment horizontal="right" vertical="center"/>
    </xf>
    <xf numFmtId="0" fontId="5" fillId="4" borderId="0" xfId="0" applyFont="1" applyFill="1" applyAlignment="1">
      <alignment horizontal="center" vertical="center" wrapText="1"/>
    </xf>
    <xf numFmtId="0" fontId="2" fillId="2" borderId="2" xfId="0" applyFont="1" applyFill="1" applyBorder="1" applyAlignment="1">
      <alignment wrapText="1"/>
    </xf>
    <xf numFmtId="0" fontId="2" fillId="2" borderId="4" xfId="0" applyFont="1" applyFill="1" applyBorder="1" applyAlignment="1">
      <alignment horizontal="left" vertical="center"/>
    </xf>
    <xf numFmtId="0" fontId="4" fillId="2" borderId="2" xfId="0" applyFont="1" applyFill="1" applyBorder="1" applyAlignment="1">
      <alignment wrapText="1"/>
    </xf>
    <xf numFmtId="0" fontId="1" fillId="2" borderId="0" xfId="2" applyFont="1" applyFill="1" applyAlignment="1">
      <alignment horizontal="left" vertical="center"/>
    </xf>
    <xf numFmtId="0" fontId="4" fillId="0" borderId="0" xfId="2" applyFont="1" applyAlignment="1">
      <alignment horizontal="left" vertical="center"/>
    </xf>
    <xf numFmtId="0" fontId="6" fillId="0" borderId="0" xfId="2" applyFont="1" applyAlignment="1">
      <alignment horizontal="left" vertical="center"/>
    </xf>
    <xf numFmtId="0" fontId="6" fillId="0" borderId="0" xfId="2" applyFont="1" applyAlignment="1">
      <alignment horizontal="left" vertical="center" wrapText="1"/>
    </xf>
    <xf numFmtId="0" fontId="7" fillId="2" borderId="2" xfId="0" applyFont="1" applyFill="1" applyBorder="1" applyAlignment="1">
      <alignment horizontal="left" vertical="center" wrapText="1"/>
    </xf>
    <xf numFmtId="0" fontId="8" fillId="0" borderId="2" xfId="0" applyFont="1" applyFill="1" applyBorder="1" applyAlignment="1">
      <alignment horizontal="left" vertical="center" wrapText="1" indent="1"/>
    </xf>
    <xf numFmtId="0" fontId="9" fillId="5" borderId="2" xfId="0" applyFont="1" applyFill="1" applyBorder="1" applyAlignment="1">
      <alignment vertical="center" wrapText="1"/>
    </xf>
    <xf numFmtId="0" fontId="8" fillId="2" borderId="2" xfId="0" applyFont="1" applyFill="1" applyBorder="1" applyAlignment="1">
      <alignment vertical="center" wrapText="1"/>
    </xf>
    <xf numFmtId="0" fontId="8" fillId="0" borderId="2" xfId="0" applyFont="1" applyBorder="1" applyAlignment="1">
      <alignment wrapText="1"/>
    </xf>
    <xf numFmtId="0" fontId="8" fillId="0" borderId="2" xfId="0" applyFont="1" applyBorder="1" applyAlignment="1">
      <alignment vertical="center" wrapText="1"/>
    </xf>
    <xf numFmtId="0" fontId="2" fillId="3" borderId="0" xfId="0" applyFont="1" applyFill="1" applyAlignment="1">
      <alignment horizontal="left" vertical="center" wrapText="1"/>
    </xf>
    <xf numFmtId="0" fontId="6" fillId="0" borderId="0" xfId="0" applyFont="1" applyAlignment="1">
      <alignment horizontal="left" vertical="center" wrapText="1"/>
    </xf>
    <xf numFmtId="168" fontId="1" fillId="0" borderId="2" xfId="0" applyNumberFormat="1" applyFont="1" applyFill="1" applyBorder="1" applyAlignment="1">
      <alignment horizontal="center" vertical="center" wrapText="1"/>
    </xf>
    <xf numFmtId="0" fontId="4" fillId="0" borderId="0" xfId="0" applyFont="1" applyFill="1" applyBorder="1" applyAlignment="1">
      <alignment horizontal="right" vertical="center"/>
    </xf>
    <xf numFmtId="0" fontId="2" fillId="0" borderId="3" xfId="0" applyFont="1" applyFill="1" applyBorder="1" applyAlignment="1">
      <alignment horizontal="center" vertical="center" wrapText="1"/>
    </xf>
    <xf numFmtId="0" fontId="2" fillId="0" borderId="0" xfId="0" applyFont="1" applyFill="1" applyAlignment="1">
      <alignment horizontal="center"/>
    </xf>
    <xf numFmtId="0" fontId="6" fillId="0" borderId="0" xfId="0" applyFont="1" applyFill="1"/>
    <xf numFmtId="0" fontId="4" fillId="0" borderId="0" xfId="0" applyFont="1" applyFill="1"/>
    <xf numFmtId="0" fontId="1" fillId="0" borderId="5" xfId="0" applyFont="1" applyFill="1" applyBorder="1" applyAlignment="1">
      <alignment horizontal="left"/>
    </xf>
    <xf numFmtId="0" fontId="1" fillId="0" borderId="1" xfId="0" applyFont="1" applyFill="1" applyBorder="1" applyAlignment="1">
      <alignment horizontal="left"/>
    </xf>
    <xf numFmtId="168" fontId="2" fillId="0" borderId="2"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0" fontId="4" fillId="0" borderId="2" xfId="0" applyFont="1" applyFill="1" applyBorder="1" applyAlignment="1">
      <alignment vertical="center"/>
    </xf>
    <xf numFmtId="1" fontId="4" fillId="0" borderId="2" xfId="0" applyNumberFormat="1" applyFont="1" applyFill="1" applyBorder="1"/>
    <xf numFmtId="0" fontId="4" fillId="0" borderId="0" xfId="0" applyFont="1" applyFill="1" applyBorder="1" applyAlignment="1">
      <alignment horizontal="right"/>
    </xf>
    <xf numFmtId="1" fontId="4" fillId="0" borderId="0" xfId="0" applyNumberFormat="1" applyFont="1" applyFill="1" applyBorder="1"/>
    <xf numFmtId="0" fontId="2" fillId="6" borderId="4" xfId="0" applyFont="1" applyFill="1" applyBorder="1" applyAlignment="1">
      <alignment horizontal="left" vertical="center"/>
    </xf>
    <xf numFmtId="0" fontId="2" fillId="4" borderId="0" xfId="0" applyFont="1" applyFill="1" applyAlignment="1">
      <alignment wrapText="1"/>
    </xf>
    <xf numFmtId="0" fontId="10" fillId="4" borderId="0" xfId="2" applyFont="1" applyFill="1" applyAlignment="1">
      <alignment wrapText="1"/>
    </xf>
    <xf numFmtId="0" fontId="2" fillId="3" borderId="4" xfId="0" applyFont="1" applyFill="1" applyBorder="1"/>
    <xf numFmtId="0" fontId="6" fillId="0" borderId="0" xfId="2" applyFont="1" applyFill="1" applyAlignment="1">
      <alignment horizontal="left" vertical="center"/>
    </xf>
    <xf numFmtId="0" fontId="6" fillId="0" borderId="0" xfId="2" applyFont="1" applyFill="1" applyAlignment="1">
      <alignment horizontal="left" vertical="center" wrapText="1"/>
    </xf>
    <xf numFmtId="0" fontId="6" fillId="5" borderId="0" xfId="0" applyFont="1" applyFill="1"/>
    <xf numFmtId="0" fontId="2" fillId="3" borderId="4" xfId="0" applyFont="1" applyFill="1" applyBorder="1" applyAlignment="1">
      <alignment horizontal="left" vertical="center"/>
    </xf>
    <xf numFmtId="0" fontId="4" fillId="0" borderId="0" xfId="0" applyFont="1" applyFill="1" applyAlignment="1">
      <alignment vertical="center" wrapText="1"/>
    </xf>
    <xf numFmtId="0" fontId="2" fillId="7" borderId="6" xfId="0" applyFont="1" applyFill="1" applyBorder="1"/>
    <xf numFmtId="168" fontId="11" fillId="0" borderId="2" xfId="0" applyNumberFormat="1" applyFont="1" applyFill="1" applyBorder="1" applyAlignment="1">
      <alignment horizontal="center" wrapText="1"/>
    </xf>
    <xf numFmtId="0" fontId="4" fillId="0" borderId="6" xfId="0" applyFont="1" applyFill="1" applyBorder="1" applyAlignment="1">
      <alignment horizontal="right" vertical="center"/>
    </xf>
    <xf numFmtId="0" fontId="5" fillId="5" borderId="0" xfId="0" applyFont="1" applyFill="1" applyAlignment="1">
      <alignment horizontal="center" vertical="center" wrapText="1"/>
    </xf>
    <xf numFmtId="0" fontId="2" fillId="7" borderId="0" xfId="0" applyFont="1" applyFill="1"/>
    <xf numFmtId="0" fontId="4" fillId="0" borderId="2" xfId="0" applyFont="1" applyFill="1" applyBorder="1" applyAlignment="1">
      <alignment horizontal="left" vertical="top" wrapText="1"/>
    </xf>
    <xf numFmtId="0" fontId="4" fillId="0" borderId="0" xfId="0" applyFont="1" applyFill="1" applyAlignment="1">
      <alignment horizontal="left" vertical="center" wrapText="1"/>
    </xf>
    <xf numFmtId="0" fontId="8" fillId="7" borderId="0" xfId="0" applyFont="1" applyFill="1" applyAlignment="1">
      <alignment vertical="center" wrapText="1"/>
    </xf>
    <xf numFmtId="0" fontId="8" fillId="8" borderId="2" xfId="0" applyFont="1" applyFill="1" applyBorder="1" applyAlignment="1">
      <alignment horizontal="left" vertical="center" wrapText="1" indent="1"/>
    </xf>
    <xf numFmtId="0" fontId="8" fillId="4" borderId="7" xfId="0" applyFont="1" applyFill="1" applyBorder="1" applyAlignment="1">
      <alignment vertical="center" wrapText="1"/>
    </xf>
    <xf numFmtId="0" fontId="3" fillId="0" borderId="0" xfId="0" applyFont="1" applyFill="1" applyAlignment="1">
      <alignment horizontal="center"/>
    </xf>
    <xf numFmtId="0" fontId="12" fillId="0" borderId="0" xfId="0" applyFont="1" applyFill="1"/>
    <xf numFmtId="0" fontId="13" fillId="0" borderId="0" xfId="0" applyFont="1" applyFill="1"/>
    <xf numFmtId="0" fontId="4" fillId="0" borderId="0" xfId="0" applyFont="1" applyFill="1" applyBorder="1" applyAlignment="1">
      <alignment horizontal="left" vertical="top"/>
    </xf>
    <xf numFmtId="168" fontId="3" fillId="0" borderId="2" xfId="0" applyNumberFormat="1" applyFont="1" applyFill="1" applyBorder="1" applyAlignment="1">
      <alignment horizontal="center" vertical="center" wrapText="1"/>
    </xf>
    <xf numFmtId="1" fontId="13" fillId="0" borderId="2" xfId="0" applyNumberFormat="1" applyFont="1" applyFill="1" applyBorder="1"/>
    <xf numFmtId="0" fontId="1" fillId="9" borderId="0" xfId="2" applyFont="1" applyFill="1" applyAlignment="1">
      <alignment horizontal="left" vertical="center"/>
    </xf>
    <xf numFmtId="0" fontId="4" fillId="0" borderId="0" xfId="2" applyFont="1" applyFill="1" applyAlignment="1">
      <alignment horizontal="left" vertical="center"/>
    </xf>
    <xf numFmtId="0" fontId="4" fillId="0" borderId="0" xfId="2" applyFont="1" applyFill="1" applyAlignment="1">
      <alignment horizontal="left" vertical="center" wrapText="1"/>
    </xf>
    <xf numFmtId="0" fontId="4" fillId="0" borderId="2" xfId="0" applyFont="1" applyFill="1" applyBorder="1" applyAlignment="1">
      <alignment horizontal="left" wrapText="1"/>
    </xf>
    <xf numFmtId="0" fontId="2" fillId="9" borderId="4" xfId="0" applyFont="1" applyFill="1" applyBorder="1"/>
    <xf numFmtId="0" fontId="4" fillId="4" borderId="9" xfId="0" applyFont="1" applyFill="1" applyBorder="1"/>
    <xf numFmtId="0" fontId="4" fillId="4" borderId="10" xfId="0" applyFont="1" applyFill="1" applyBorder="1" applyAlignment="1">
      <alignment horizontal="left" vertical="top" wrapText="1"/>
    </xf>
    <xf numFmtId="0" fontId="2" fillId="9" borderId="4" xfId="0" applyFont="1" applyFill="1" applyBorder="1" applyAlignment="1">
      <alignment vertical="center" wrapText="1"/>
    </xf>
    <xf numFmtId="0" fontId="6" fillId="10" borderId="9" xfId="0" applyFont="1" applyFill="1" applyBorder="1" applyAlignment="1">
      <alignment vertical="center" wrapText="1"/>
    </xf>
    <xf numFmtId="0" fontId="2" fillId="9" borderId="4" xfId="0" applyFont="1" applyFill="1" applyBorder="1" applyAlignment="1">
      <alignment horizontal="left" vertical="center"/>
    </xf>
    <xf numFmtId="0" fontId="15" fillId="0" borderId="0" xfId="0" applyFont="1" applyFill="1" applyAlignment="1">
      <alignment vertical="center" wrapText="1"/>
    </xf>
    <xf numFmtId="0" fontId="1" fillId="4" borderId="0" xfId="0" applyFont="1" applyFill="1" applyAlignment="1">
      <alignment wrapText="1"/>
    </xf>
    <xf numFmtId="1" fontId="13" fillId="0" borderId="0" xfId="0" applyNumberFormat="1" applyFont="1" applyFill="1" applyBorder="1"/>
    <xf numFmtId="0" fontId="10" fillId="0" borderId="0" xfId="0" applyFont="1" applyFill="1" applyAlignment="1">
      <alignment horizontal="center"/>
    </xf>
    <xf numFmtId="0" fontId="7" fillId="0" borderId="0" xfId="0" applyFont="1" applyFill="1"/>
    <xf numFmtId="0" fontId="16" fillId="0" borderId="0" xfId="0" applyFont="1" applyFill="1"/>
    <xf numFmtId="168" fontId="11" fillId="0" borderId="2" xfId="0" applyNumberFormat="1" applyFont="1" applyFill="1" applyBorder="1" applyAlignment="1">
      <alignment horizontal="center" vertical="center" wrapText="1"/>
    </xf>
    <xf numFmtId="0" fontId="13" fillId="0" borderId="0" xfId="0" applyFont="1" applyFill="1" applyAlignment="1">
      <alignment vertical="center" wrapText="1"/>
    </xf>
    <xf numFmtId="0" fontId="13" fillId="0" borderId="2" xfId="0" applyFont="1" applyFill="1" applyBorder="1" applyAlignment="1">
      <alignment vertical="center"/>
    </xf>
    <xf numFmtId="0" fontId="3" fillId="0" borderId="0" xfId="0" applyFont="1" applyFill="1" applyBorder="1" applyAlignment="1">
      <alignment horizontal="left" vertical="center"/>
    </xf>
    <xf numFmtId="0" fontId="17" fillId="0" borderId="0" xfId="0" applyFont="1" applyFill="1"/>
    <xf numFmtId="168" fontId="3" fillId="11" borderId="2" xfId="0" applyNumberFormat="1" applyFont="1" applyFill="1" applyBorder="1" applyAlignment="1">
      <alignment horizontal="center" vertical="center" wrapText="1"/>
    </xf>
    <xf numFmtId="0" fontId="4" fillId="0" borderId="2" xfId="0" applyFont="1" applyFill="1" applyBorder="1" applyAlignment="1">
      <alignment vertical="center" wrapText="1"/>
    </xf>
    <xf numFmtId="168" fontId="18" fillId="11" borderId="2" xfId="0" applyNumberFormat="1" applyFont="1" applyFill="1" applyBorder="1" applyAlignment="1">
      <alignment horizontal="center" vertical="center" wrapText="1"/>
    </xf>
    <xf numFmtId="0" fontId="19" fillId="0" borderId="0" xfId="0" applyFont="1" applyFill="1"/>
    <xf numFmtId="1" fontId="19" fillId="0" borderId="2" xfId="0" applyNumberFormat="1" applyFont="1" applyFill="1" applyBorder="1"/>
    <xf numFmtId="0" fontId="17" fillId="0" borderId="2" xfId="0" applyFont="1" applyFill="1" applyBorder="1" applyAlignment="1">
      <alignment vertical="center"/>
    </xf>
    <xf numFmtId="1" fontId="19" fillId="0" borderId="0" xfId="0" applyNumberFormat="1" applyFont="1" applyFill="1" applyBorder="1"/>
    <xf numFmtId="168" fontId="18" fillId="0" borderId="2" xfId="0" applyNumberFormat="1" applyFont="1" applyFill="1" applyBorder="1" applyAlignment="1">
      <alignment horizontal="center" vertical="center" wrapText="1"/>
    </xf>
    <xf numFmtId="0" fontId="19" fillId="0" borderId="0" xfId="0" applyFont="1" applyFill="1" applyAlignment="1">
      <alignment vertical="center" wrapText="1"/>
    </xf>
    <xf numFmtId="0" fontId="19" fillId="0" borderId="2" xfId="0" applyFont="1" applyFill="1" applyBorder="1" applyAlignment="1">
      <alignment vertical="center"/>
    </xf>
    <xf numFmtId="0" fontId="1" fillId="9" borderId="0" xfId="0" applyFont="1" applyFill="1" applyAlignment="1">
      <alignment wrapText="1"/>
    </xf>
    <xf numFmtId="0" fontId="4" fillId="9" borderId="0" xfId="0" applyFont="1" applyFill="1" applyAlignment="1">
      <alignment wrapText="1"/>
    </xf>
    <xf numFmtId="0" fontId="20" fillId="3" borderId="0" xfId="0" applyFont="1" applyFill="1" applyAlignment="1">
      <alignment horizontal="center" vertical="center"/>
    </xf>
    <xf numFmtId="0" fontId="1" fillId="3" borderId="0" xfId="0" applyFont="1" applyFill="1" applyBorder="1" applyAlignment="1">
      <alignment horizontal="center" vertical="center"/>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169" fontId="4" fillId="4" borderId="2" xfId="0" applyNumberFormat="1" applyFont="1" applyFill="1" applyBorder="1" applyAlignment="1">
      <alignment horizontal="center" vertical="center" wrapText="1"/>
    </xf>
    <xf numFmtId="169" fontId="4" fillId="0" borderId="2" xfId="0" applyNumberFormat="1" applyFont="1" applyFill="1" applyBorder="1" applyAlignment="1">
      <alignment horizontal="center" vertical="center" wrapText="1"/>
    </xf>
    <xf numFmtId="0" fontId="1" fillId="3" borderId="2" xfId="2" applyFont="1" applyFill="1" applyBorder="1" applyAlignment="1">
      <alignment horizontal="left" vertical="center"/>
    </xf>
    <xf numFmtId="0" fontId="21" fillId="0" borderId="2" xfId="0" applyFont="1" applyFill="1" applyBorder="1" applyAlignment="1">
      <alignment horizontal="left" vertical="center" wrapText="1"/>
    </xf>
    <xf numFmtId="0" fontId="2" fillId="3" borderId="2" xfId="0" applyFont="1" applyFill="1" applyBorder="1" applyAlignment="1">
      <alignment horizontal="left" vertical="center"/>
    </xf>
    <xf numFmtId="0" fontId="4" fillId="0" borderId="2" xfId="0" applyFont="1" applyFill="1" applyBorder="1" applyAlignment="1">
      <alignment horizontal="left" vertical="center" wrapText="1"/>
    </xf>
    <xf numFmtId="0" fontId="6" fillId="0" borderId="2" xfId="2" applyFont="1" applyFill="1" applyBorder="1" applyAlignment="1">
      <alignment horizontal="left" vertical="center" wrapText="1"/>
    </xf>
    <xf numFmtId="0" fontId="6" fillId="0" borderId="2" xfId="0" applyFont="1" applyFill="1" applyBorder="1" applyAlignment="1">
      <alignment vertical="center" wrapText="1"/>
    </xf>
    <xf numFmtId="0" fontId="4" fillId="0" borderId="2" xfId="0" applyFont="1" applyFill="1" applyBorder="1" applyAlignment="1">
      <alignment wrapText="1"/>
    </xf>
    <xf numFmtId="0" fontId="13" fillId="0" borderId="2" xfId="0" applyFont="1" applyFill="1" applyBorder="1" applyAlignment="1">
      <alignment horizontal="right" vertical="center"/>
    </xf>
    <xf numFmtId="0" fontId="22" fillId="0" borderId="2" xfId="0" applyFont="1" applyFill="1" applyBorder="1" applyAlignment="1">
      <alignment horizontal="center" vertical="center" wrapText="1"/>
    </xf>
    <xf numFmtId="0" fontId="2" fillId="3" borderId="0" xfId="3" applyFont="1" applyFill="1" applyAlignment="1">
      <alignment horizontal="left" vertical="center"/>
    </xf>
    <xf numFmtId="0" fontId="4" fillId="0" borderId="0" xfId="0" applyFont="1" applyFill="1" applyBorder="1"/>
    <xf numFmtId="0" fontId="4" fillId="0" borderId="9" xfId="0" applyFont="1" applyFill="1" applyBorder="1"/>
    <xf numFmtId="0" fontId="4" fillId="0" borderId="10" xfId="0" applyFont="1" applyFill="1" applyBorder="1" applyAlignment="1">
      <alignment horizontal="left" vertical="top" wrapText="1"/>
    </xf>
    <xf numFmtId="0" fontId="1" fillId="0" borderId="9" xfId="0" applyFont="1" applyFill="1" applyBorder="1"/>
    <xf numFmtId="0" fontId="2" fillId="9" borderId="12" xfId="0" applyFont="1" applyFill="1" applyBorder="1" applyAlignment="1">
      <alignment horizontal="left" vertical="center"/>
    </xf>
    <xf numFmtId="0" fontId="15" fillId="0" borderId="2" xfId="0" applyFont="1" applyFill="1" applyBorder="1" applyAlignment="1">
      <alignment vertical="center" wrapText="1"/>
    </xf>
    <xf numFmtId="1" fontId="12" fillId="0" borderId="2" xfId="0" applyNumberFormat="1" applyFont="1" applyFill="1" applyBorder="1"/>
    <xf numFmtId="0" fontId="6" fillId="0" borderId="2" xfId="0" applyFont="1" applyFill="1" applyBorder="1" applyAlignment="1">
      <alignment vertical="center"/>
    </xf>
    <xf numFmtId="0" fontId="12" fillId="0" borderId="2" xfId="0" applyFont="1" applyFill="1" applyBorder="1" applyAlignment="1">
      <alignment vertical="center"/>
    </xf>
    <xf numFmtId="1" fontId="12" fillId="0" borderId="0" xfId="0" applyNumberFormat="1" applyFont="1" applyFill="1" applyBorder="1"/>
    <xf numFmtId="0" fontId="12" fillId="0" borderId="0" xfId="0" applyFont="1" applyFill="1" applyAlignment="1">
      <alignment vertical="center" wrapText="1"/>
    </xf>
    <xf numFmtId="0" fontId="22" fillId="4" borderId="2" xfId="0" applyFont="1" applyFill="1" applyBorder="1" applyAlignment="1">
      <alignment horizontal="center" vertical="center" wrapText="1"/>
    </xf>
    <xf numFmtId="0" fontId="1" fillId="4" borderId="9" xfId="0" applyFont="1" applyFill="1" applyBorder="1"/>
    <xf numFmtId="0" fontId="2" fillId="7" borderId="0" xfId="0" applyFont="1" applyFill="1" applyAlignment="1">
      <alignment wrapText="1"/>
    </xf>
    <xf numFmtId="0" fontId="23" fillId="4" borderId="2" xfId="0" applyFont="1" applyFill="1" applyBorder="1" applyAlignment="1">
      <alignment horizontal="left" vertical="center" wrapText="1" indent="1"/>
    </xf>
    <xf numFmtId="1" fontId="4" fillId="0" borderId="0" xfId="0" applyNumberFormat="1" applyFont="1" applyFill="1" applyBorder="1" applyAlignment="1">
      <alignment vertical="center"/>
    </xf>
    <xf numFmtId="0" fontId="6" fillId="0" borderId="0" xfId="2" applyFont="1" applyFill="1" applyAlignment="1">
      <alignment horizontal="left" vertical="top" wrapText="1"/>
    </xf>
    <xf numFmtId="0" fontId="1" fillId="9" borderId="1" xfId="0" applyFont="1" applyFill="1" applyBorder="1" applyAlignment="1">
      <alignment horizontal="left"/>
    </xf>
    <xf numFmtId="0" fontId="1" fillId="0" borderId="2" xfId="0" applyFont="1" applyFill="1" applyBorder="1" applyAlignment="1">
      <alignment horizontal="center" vertical="center" wrapText="1"/>
    </xf>
    <xf numFmtId="0" fontId="4" fillId="0" borderId="0" xfId="0" applyFont="1" applyFill="1" applyBorder="1" applyAlignment="1">
      <alignment vertical="center"/>
    </xf>
    <xf numFmtId="0" fontId="1" fillId="0" borderId="4" xfId="0" applyFont="1" applyFill="1" applyBorder="1" applyAlignment="1">
      <alignment horizontal="left" vertical="center"/>
    </xf>
    <xf numFmtId="0" fontId="6" fillId="4" borderId="0" xfId="2" applyFont="1" applyFill="1" applyAlignment="1">
      <alignment horizontal="left" vertical="center" wrapText="1"/>
    </xf>
    <xf numFmtId="168" fontId="1" fillId="0" borderId="0" xfId="0" applyNumberFormat="1" applyFont="1" applyFill="1" applyBorder="1" applyAlignment="1">
      <alignment horizontal="center" vertical="center" wrapText="1"/>
    </xf>
    <xf numFmtId="0" fontId="1" fillId="9" borderId="5" xfId="0" applyFont="1" applyFill="1" applyBorder="1" applyAlignment="1">
      <alignment horizontal="left"/>
    </xf>
    <xf numFmtId="0" fontId="2" fillId="0" borderId="4" xfId="0" applyFont="1" applyFill="1" applyBorder="1" applyAlignment="1">
      <alignment horizontal="left" vertical="center"/>
    </xf>
    <xf numFmtId="0" fontId="6" fillId="0" borderId="2" xfId="0" applyFont="1" applyFill="1" applyBorder="1" applyAlignment="1">
      <alignment wrapText="1"/>
    </xf>
    <xf numFmtId="0" fontId="24" fillId="4" borderId="0" xfId="0" applyFont="1" applyFill="1"/>
    <xf numFmtId="0" fontId="1" fillId="3" borderId="12" xfId="2" applyFont="1" applyFill="1" applyBorder="1" applyAlignment="1">
      <alignment horizontal="left" vertical="center"/>
    </xf>
    <xf numFmtId="0" fontId="6" fillId="0" borderId="6" xfId="0" applyFont="1" applyBorder="1" applyAlignment="1">
      <alignment horizontal="left" vertical="center" wrapText="1"/>
    </xf>
    <xf numFmtId="0" fontId="1" fillId="4" borderId="0" xfId="0" applyFont="1" applyFill="1"/>
    <xf numFmtId="0" fontId="4" fillId="0" borderId="0" xfId="0" applyFont="1" applyFill="1" applyAlignment="1">
      <alignment vertical="center"/>
    </xf>
    <xf numFmtId="0" fontId="2" fillId="4" borderId="4" xfId="0" applyFont="1" applyFill="1" applyBorder="1" applyAlignment="1">
      <alignment horizontal="left" vertical="center"/>
    </xf>
    <xf numFmtId="0" fontId="6" fillId="4" borderId="2" xfId="0" applyFont="1" applyFill="1" applyBorder="1" applyAlignment="1">
      <alignment wrapText="1"/>
    </xf>
    <xf numFmtId="0" fontId="2" fillId="0" borderId="0" xfId="2" applyFont="1" applyFill="1" applyAlignment="1">
      <alignment horizontal="left" vertical="center" wrapText="1"/>
    </xf>
    <xf numFmtId="0" fontId="2" fillId="0" borderId="0" xfId="2" applyFont="1" applyFill="1"/>
    <xf numFmtId="0" fontId="15" fillId="4" borderId="0" xfId="0" applyFont="1" applyFill="1" applyAlignment="1">
      <alignment vertical="center" wrapText="1"/>
    </xf>
    <xf numFmtId="0" fontId="1" fillId="2" borderId="1" xfId="0" applyFont="1" applyFill="1" applyBorder="1" applyAlignment="1">
      <alignment horizontal="left"/>
    </xf>
    <xf numFmtId="1" fontId="4" fillId="0" borderId="2" xfId="0" applyNumberFormat="1" applyFont="1" applyFill="1" applyBorder="1" applyAlignment="1">
      <alignment horizontal="right" vertical="center"/>
    </xf>
    <xf numFmtId="0" fontId="2" fillId="4" borderId="0" xfId="2" applyFont="1" applyFill="1" applyAlignment="1">
      <alignment horizontal="left" vertical="center"/>
    </xf>
    <xf numFmtId="0" fontId="4" fillId="0" borderId="2" xfId="0" applyFont="1" applyFill="1" applyBorder="1"/>
    <xf numFmtId="0" fontId="4" fillId="0" borderId="2" xfId="0" applyFont="1" applyFill="1" applyBorder="1" applyAlignment="1">
      <alignment horizontal="right"/>
    </xf>
    <xf numFmtId="0" fontId="4" fillId="2" borderId="0" xfId="0" applyFont="1" applyFill="1"/>
    <xf numFmtId="0" fontId="4" fillId="6" borderId="0" xfId="0" applyFont="1" applyFill="1"/>
    <xf numFmtId="0" fontId="4" fillId="12" borderId="0" xfId="0" applyFont="1" applyFill="1"/>
    <xf numFmtId="0" fontId="8" fillId="4" borderId="2" xfId="0" applyFont="1" applyFill="1" applyBorder="1" applyAlignment="1">
      <alignment horizontal="left" vertical="center" wrapText="1" indent="1"/>
    </xf>
    <xf numFmtId="0" fontId="6" fillId="4" borderId="0" xfId="2" applyFont="1" applyFill="1" applyAlignment="1">
      <alignment horizontal="left" vertical="top" wrapText="1"/>
    </xf>
    <xf numFmtId="0" fontId="8" fillId="0" borderId="7" xfId="0" applyFont="1" applyFill="1" applyBorder="1" applyAlignment="1">
      <alignment horizontal="left" vertical="center" wrapText="1" indent="1"/>
    </xf>
    <xf numFmtId="0" fontId="8" fillId="4" borderId="7" xfId="0" applyFont="1" applyFill="1" applyBorder="1" applyAlignment="1">
      <alignment horizontal="left" vertical="center" wrapText="1" indent="1"/>
    </xf>
    <xf numFmtId="0" fontId="25" fillId="0" borderId="0" xfId="0" applyFont="1"/>
    <xf numFmtId="0" fontId="1" fillId="3" borderId="0" xfId="1" applyFont="1" applyFill="1" applyBorder="1" applyAlignment="1"/>
    <xf numFmtId="168" fontId="11" fillId="0" borderId="2" xfId="0" applyNumberFormat="1" applyFont="1" applyFill="1" applyBorder="1" applyAlignment="1">
      <alignment wrapText="1"/>
    </xf>
    <xf numFmtId="9" fontId="24" fillId="0" borderId="1" xfId="0" applyNumberFormat="1" applyFont="1" applyFill="1" applyBorder="1" applyAlignment="1">
      <alignment horizontal="left" vertical="center"/>
    </xf>
    <xf numFmtId="0" fontId="2" fillId="0" borderId="0" xfId="0" applyFont="1" applyFill="1"/>
    <xf numFmtId="0" fontId="2" fillId="3" borderId="0" xfId="0" applyFont="1" applyFill="1"/>
    <xf numFmtId="0" fontId="4" fillId="0" borderId="0" xfId="0" applyFont="1" applyAlignment="1">
      <alignment vertical="top" wrapText="1"/>
    </xf>
    <xf numFmtId="0" fontId="4" fillId="0" borderId="0" xfId="0" applyFont="1"/>
    <xf numFmtId="0" fontId="1" fillId="3" borderId="0" xfId="2" applyFont="1" applyFill="1" applyAlignment="1">
      <alignment horizontal="left" vertical="center"/>
    </xf>
    <xf numFmtId="0" fontId="7" fillId="3" borderId="2" xfId="0" applyFont="1" applyFill="1" applyBorder="1" applyAlignment="1">
      <alignment horizontal="left" vertical="center" wrapText="1"/>
    </xf>
    <xf numFmtId="0" fontId="25" fillId="0" borderId="0" xfId="0" applyFont="1" applyFill="1" applyBorder="1"/>
    <xf numFmtId="0" fontId="27" fillId="0" borderId="2" xfId="0" applyFont="1" applyBorder="1" applyAlignment="1">
      <alignment horizontal="left" vertical="center" wrapText="1" indent="1"/>
    </xf>
    <xf numFmtId="0" fontId="6" fillId="0" borderId="0" xfId="0" applyFont="1" applyFill="1" applyBorder="1" applyAlignment="1">
      <alignment vertical="center"/>
    </xf>
    <xf numFmtId="0" fontId="25" fillId="0" borderId="0" xfId="0" applyFont="1" applyAlignment="1">
      <alignment wrapText="1"/>
    </xf>
    <xf numFmtId="0" fontId="0" fillId="0" borderId="0" xfId="0" applyFill="1" applyBorder="1"/>
    <xf numFmtId="0" fontId="8" fillId="0" borderId="0" xfId="0" applyFont="1" applyBorder="1" applyAlignment="1">
      <alignment vertical="center" wrapText="1"/>
    </xf>
    <xf numFmtId="0" fontId="1" fillId="3" borderId="2" xfId="2" applyFont="1" applyFill="1" applyBorder="1" applyAlignment="1">
      <alignment horizontal="left" vertical="center" wrapText="1"/>
    </xf>
    <xf numFmtId="0" fontId="9" fillId="13" borderId="2" xfId="0" applyFont="1" applyFill="1" applyBorder="1" applyAlignment="1">
      <alignment vertical="center" wrapText="1"/>
    </xf>
    <xf numFmtId="0" fontId="24" fillId="0" borderId="5" xfId="0" applyFont="1" applyFill="1" applyBorder="1" applyAlignment="1">
      <alignment horizontal="left"/>
    </xf>
    <xf numFmtId="0" fontId="6" fillId="4" borderId="0" xfId="2" applyFont="1" applyFill="1" applyAlignment="1">
      <alignment horizontal="left" vertical="center"/>
    </xf>
    <xf numFmtId="0" fontId="6" fillId="4" borderId="0" xfId="0" applyFont="1" applyFill="1"/>
    <xf numFmtId="0" fontId="4" fillId="4" borderId="0" xfId="0" applyFont="1" applyFill="1"/>
    <xf numFmtId="0" fontId="1" fillId="0" borderId="0" xfId="2" applyFont="1" applyFill="1" applyAlignment="1">
      <alignment horizontal="left" vertical="center"/>
    </xf>
    <xf numFmtId="0" fontId="2" fillId="0" borderId="0" xfId="0" applyFont="1" applyFill="1" applyAlignment="1">
      <alignment horizontal="left" vertical="center"/>
    </xf>
    <xf numFmtId="0" fontId="6" fillId="0" borderId="0" xfId="0" applyFont="1" applyFill="1" applyAlignment="1">
      <alignment vertical="center" wrapText="1"/>
    </xf>
    <xf numFmtId="0" fontId="1" fillId="0" borderId="0" xfId="0" applyFont="1" applyFill="1" applyAlignment="1">
      <alignment horizontal="center" vertical="center"/>
    </xf>
    <xf numFmtId="0" fontId="4" fillId="14" borderId="2" xfId="0" applyFont="1" applyFill="1" applyBorder="1" applyAlignment="1">
      <alignment wrapText="1"/>
    </xf>
    <xf numFmtId="0" fontId="10" fillId="5" borderId="0" xfId="2" applyFont="1" applyFill="1" applyAlignment="1">
      <alignment wrapText="1"/>
    </xf>
    <xf numFmtId="0" fontId="17" fillId="4" borderId="2" xfId="0" applyFont="1" applyFill="1" applyBorder="1" applyAlignment="1">
      <alignment horizontal="right" vertical="center"/>
    </xf>
    <xf numFmtId="0" fontId="1" fillId="9" borderId="0" xfId="0" applyFont="1" applyFill="1" applyAlignment="1">
      <alignment horizontal="left" vertical="center"/>
    </xf>
    <xf numFmtId="0" fontId="6" fillId="4" borderId="4" xfId="0" applyFont="1" applyFill="1" applyBorder="1" applyAlignment="1">
      <alignment vertical="center" wrapText="1"/>
    </xf>
    <xf numFmtId="168" fontId="11" fillId="11" borderId="2" xfId="0" applyNumberFormat="1" applyFont="1" applyFill="1" applyBorder="1" applyAlignment="1">
      <alignment horizontal="center" vertical="center" wrapText="1"/>
    </xf>
    <xf numFmtId="0" fontId="13" fillId="0" borderId="0" xfId="0" applyFont="1" applyFill="1" applyAlignment="1">
      <alignment vertical="center"/>
    </xf>
    <xf numFmtId="0" fontId="6" fillId="4" borderId="2" xfId="0" applyFont="1" applyFill="1" applyBorder="1" applyAlignment="1">
      <alignment horizontal="right" vertical="center"/>
    </xf>
    <xf numFmtId="0" fontId="19" fillId="0" borderId="0" xfId="0" applyFont="1" applyFill="1" applyAlignment="1">
      <alignment vertical="center"/>
    </xf>
    <xf numFmtId="0" fontId="2" fillId="9" borderId="2" xfId="0" applyFont="1" applyFill="1" applyBorder="1"/>
    <xf numFmtId="0" fontId="2" fillId="4" borderId="2" xfId="0" applyFont="1" applyFill="1" applyBorder="1" applyAlignment="1">
      <alignment horizontal="left" vertical="center"/>
    </xf>
    <xf numFmtId="168" fontId="24" fillId="11" borderId="2" xfId="0" applyNumberFormat="1" applyFont="1" applyFill="1" applyBorder="1" applyAlignment="1">
      <alignment vertical="center" wrapText="1"/>
    </xf>
    <xf numFmtId="0" fontId="17" fillId="0" borderId="0" xfId="0" applyFont="1" applyFill="1" applyAlignment="1">
      <alignment vertical="center"/>
    </xf>
    <xf numFmtId="1" fontId="17" fillId="0" borderId="0" xfId="0" applyNumberFormat="1" applyFont="1" applyFill="1" applyBorder="1" applyAlignment="1">
      <alignment horizontal="center" vertical="center" wrapText="1"/>
    </xf>
    <xf numFmtId="0" fontId="24" fillId="0" borderId="0" xfId="0" applyFont="1" applyFill="1"/>
    <xf numFmtId="168" fontId="24" fillId="11" borderId="2" xfId="0" applyNumberFormat="1" applyFont="1" applyFill="1" applyBorder="1" applyAlignment="1">
      <alignment horizontal="center" vertical="center" wrapText="1"/>
    </xf>
    <xf numFmtId="0" fontId="17" fillId="0" borderId="0" xfId="0" applyFont="1" applyFill="1" applyBorder="1" applyAlignment="1">
      <alignment vertical="center"/>
    </xf>
    <xf numFmtId="0" fontId="1" fillId="4" borderId="0" xfId="0" applyFont="1" applyFill="1" applyBorder="1" applyAlignment="1">
      <alignment horizontal="left" vertical="top"/>
    </xf>
    <xf numFmtId="0" fontId="24" fillId="4" borderId="0" xfId="0" applyFont="1" applyFill="1" applyBorder="1" applyAlignment="1">
      <alignment horizontal="left" vertical="top"/>
    </xf>
    <xf numFmtId="168" fontId="1" fillId="11" borderId="2" xfId="0" applyNumberFormat="1" applyFont="1" applyFill="1" applyBorder="1" applyAlignment="1">
      <alignment vertical="center" wrapText="1"/>
    </xf>
    <xf numFmtId="1" fontId="4" fillId="0" borderId="0" xfId="0" applyNumberFormat="1" applyFont="1" applyFill="1" applyBorder="1" applyAlignment="1">
      <alignment horizontal="center" vertical="center" wrapText="1"/>
    </xf>
    <xf numFmtId="168" fontId="1" fillId="11" borderId="2" xfId="0" applyNumberFormat="1" applyFont="1" applyFill="1" applyBorder="1" applyAlignment="1">
      <alignment horizontal="center" vertical="center" wrapText="1"/>
    </xf>
    <xf numFmtId="0" fontId="1" fillId="0" borderId="0" xfId="0" applyFont="1" applyFill="1" applyBorder="1" applyAlignment="1">
      <alignment horizontal="left" vertical="top"/>
    </xf>
    <xf numFmtId="0" fontId="24" fillId="0" borderId="0" xfId="0" applyFont="1" applyFill="1" applyBorder="1" applyAlignment="1">
      <alignment horizontal="left" vertical="top"/>
    </xf>
    <xf numFmtId="0" fontId="11" fillId="0" borderId="0" xfId="0" applyFont="1" applyFill="1" applyAlignment="1">
      <alignment horizontal="center" vertical="center"/>
    </xf>
    <xf numFmtId="0" fontId="11" fillId="0" borderId="0" xfId="0" applyFont="1" applyFill="1"/>
    <xf numFmtId="0" fontId="11" fillId="0" borderId="5" xfId="0" applyFont="1" applyFill="1" applyBorder="1" applyAlignment="1">
      <alignment horizontal="left"/>
    </xf>
    <xf numFmtId="0" fontId="11" fillId="0" borderId="1" xfId="0" applyFont="1" applyFill="1" applyBorder="1" applyAlignment="1">
      <alignment horizontal="left"/>
    </xf>
    <xf numFmtId="0" fontId="11" fillId="0" borderId="2" xfId="0" applyFont="1" applyFill="1" applyBorder="1" applyAlignment="1">
      <alignment horizontal="center" vertical="center" wrapText="1"/>
    </xf>
    <xf numFmtId="0" fontId="11" fillId="3" borderId="0" xfId="0" applyFont="1" applyFill="1" applyBorder="1" applyAlignment="1"/>
    <xf numFmtId="0" fontId="3" fillId="6" borderId="4" xfId="0" applyFont="1" applyFill="1" applyBorder="1" applyAlignment="1">
      <alignment horizontal="left" vertical="center"/>
    </xf>
    <xf numFmtId="0" fontId="3" fillId="5" borderId="0" xfId="2" applyFont="1" applyFill="1" applyAlignment="1">
      <alignment wrapText="1"/>
    </xf>
    <xf numFmtId="0" fontId="3" fillId="4" borderId="0" xfId="0" applyFont="1" applyFill="1" applyAlignment="1">
      <alignment wrapText="1"/>
    </xf>
    <xf numFmtId="0" fontId="3" fillId="4" borderId="0" xfId="2" applyFont="1" applyFill="1" applyAlignment="1">
      <alignment wrapText="1"/>
    </xf>
    <xf numFmtId="0" fontId="12" fillId="4" borderId="2" xfId="0" applyFont="1" applyFill="1" applyBorder="1" applyAlignment="1">
      <alignment horizontal="right" vertical="center"/>
    </xf>
    <xf numFmtId="0" fontId="11" fillId="9" borderId="0" xfId="2" applyFont="1" applyFill="1" applyAlignment="1">
      <alignment horizontal="left" vertical="center"/>
    </xf>
    <xf numFmtId="0" fontId="13" fillId="0" borderId="0" xfId="2" applyFont="1" applyFill="1" applyAlignment="1">
      <alignment horizontal="left" vertical="center"/>
    </xf>
    <xf numFmtId="0" fontId="12" fillId="0" borderId="0" xfId="0" applyFont="1" applyFill="1" applyAlignment="1">
      <alignment vertical="center"/>
    </xf>
    <xf numFmtId="0" fontId="13" fillId="0" borderId="0" xfId="2" applyFont="1" applyFill="1" applyAlignment="1">
      <alignment horizontal="left" vertical="center" wrapText="1"/>
    </xf>
    <xf numFmtId="0" fontId="12" fillId="0" borderId="0" xfId="2" applyFont="1" applyFill="1" applyAlignment="1">
      <alignment horizontal="left" vertical="center"/>
    </xf>
    <xf numFmtId="0" fontId="11" fillId="9" borderId="0" xfId="0" applyFont="1" applyFill="1" applyAlignment="1">
      <alignment horizontal="left" vertical="center"/>
    </xf>
    <xf numFmtId="0" fontId="28" fillId="0" borderId="0" xfId="0" applyFont="1" applyFill="1" applyAlignment="1">
      <alignment vertical="center" wrapText="1"/>
    </xf>
    <xf numFmtId="0" fontId="3" fillId="9" borderId="2" xfId="0" applyFont="1" applyFill="1" applyBorder="1"/>
    <xf numFmtId="0" fontId="3" fillId="4" borderId="2" xfId="0" applyFont="1" applyFill="1" applyBorder="1" applyAlignment="1">
      <alignment horizontal="left" vertical="center"/>
    </xf>
    <xf numFmtId="0" fontId="12" fillId="4" borderId="2" xfId="0" applyFont="1" applyFill="1" applyBorder="1" applyAlignment="1">
      <alignment wrapText="1"/>
    </xf>
    <xf numFmtId="0" fontId="12" fillId="0" borderId="4" xfId="0" applyFont="1" applyFill="1" applyBorder="1" applyAlignment="1">
      <alignment vertical="center" wrapText="1"/>
    </xf>
    <xf numFmtId="0" fontId="29" fillId="3" borderId="0" xfId="0" applyFont="1" applyFill="1" applyAlignment="1">
      <alignment horizontal="center" vertical="center"/>
    </xf>
    <xf numFmtId="0" fontId="29" fillId="3" borderId="0" xfId="0" applyFont="1" applyFill="1" applyBorder="1" applyAlignment="1">
      <alignment horizontal="center" vertical="center"/>
    </xf>
    <xf numFmtId="0" fontId="1" fillId="3" borderId="0" xfId="0" applyFont="1" applyFill="1" applyBorder="1" applyAlignment="1">
      <alignment horizontal="center"/>
    </xf>
    <xf numFmtId="0" fontId="10" fillId="0" borderId="2" xfId="0" applyFont="1" applyFill="1" applyBorder="1" applyAlignment="1">
      <alignment horizontal="center" vertical="center" wrapText="1"/>
    </xf>
    <xf numFmtId="0" fontId="16" fillId="0" borderId="2" xfId="0" applyFont="1" applyFill="1" applyBorder="1" applyAlignment="1">
      <alignment vertical="center"/>
    </xf>
    <xf numFmtId="0" fontId="16" fillId="0" borderId="0" xfId="0" applyFont="1" applyFill="1" applyAlignment="1">
      <alignment vertical="center" wrapText="1"/>
    </xf>
    <xf numFmtId="0" fontId="16" fillId="0" borderId="2" xfId="0" applyFont="1" applyFill="1" applyBorder="1" applyAlignment="1">
      <alignment horizontal="right" vertical="center"/>
    </xf>
    <xf numFmtId="0" fontId="16" fillId="0" borderId="2" xfId="0" applyFont="1" applyFill="1" applyBorder="1" applyAlignment="1">
      <alignment vertical="center" wrapText="1"/>
    </xf>
    <xf numFmtId="1" fontId="13" fillId="0" borderId="2" xfId="0" applyNumberFormat="1" applyFont="1" applyFill="1" applyBorder="1" applyAlignment="1">
      <alignment vertical="center"/>
    </xf>
    <xf numFmtId="1" fontId="19" fillId="0" borderId="2" xfId="0" applyNumberFormat="1" applyFont="1" applyFill="1" applyBorder="1" applyAlignment="1">
      <alignment vertical="center"/>
    </xf>
    <xf numFmtId="1" fontId="12" fillId="0" borderId="2" xfId="0" applyNumberFormat="1" applyFont="1" applyFill="1" applyBorder="1" applyAlignment="1">
      <alignment vertical="center"/>
    </xf>
    <xf numFmtId="0" fontId="29" fillId="3" borderId="1" xfId="0" applyFont="1" applyFill="1" applyBorder="1" applyAlignment="1">
      <alignment horizontal="center" vertical="center"/>
    </xf>
    <xf numFmtId="0" fontId="10" fillId="3" borderId="2" xfId="0" applyFont="1" applyFill="1" applyBorder="1" applyAlignment="1">
      <alignment horizontal="center" vertical="center" wrapText="1"/>
    </xf>
    <xf numFmtId="1" fontId="16" fillId="0" borderId="2" xfId="0" applyNumberFormat="1" applyFont="1" applyFill="1" applyBorder="1"/>
    <xf numFmtId="0" fontId="16" fillId="0" borderId="0" xfId="0" applyFont="1" applyFill="1" applyBorder="1" applyAlignment="1">
      <alignment horizontal="right"/>
    </xf>
    <xf numFmtId="1" fontId="16" fillId="0" borderId="0" xfId="0" applyNumberFormat="1" applyFont="1" applyFill="1" applyBorder="1"/>
    <xf numFmtId="0" fontId="29" fillId="3" borderId="0" xfId="0" applyFont="1" applyFill="1" applyBorder="1" applyAlignment="1">
      <alignment horizontal="center"/>
    </xf>
    <xf numFmtId="0" fontId="3" fillId="0" borderId="2" xfId="0" applyFont="1" applyFill="1" applyBorder="1" applyAlignment="1">
      <alignment horizontal="center" vertical="center" wrapText="1"/>
    </xf>
    <xf numFmtId="0" fontId="13" fillId="0" borderId="0" xfId="0" applyFont="1" applyFill="1" applyBorder="1" applyAlignment="1">
      <alignment horizontal="right"/>
    </xf>
    <xf numFmtId="0" fontId="3" fillId="3" borderId="4" xfId="0" applyFont="1" applyFill="1" applyBorder="1"/>
    <xf numFmtId="0" fontId="12" fillId="0" borderId="0" xfId="2" applyFont="1" applyFill="1" applyAlignment="1">
      <alignment horizontal="left" vertical="center" wrapText="1"/>
    </xf>
    <xf numFmtId="0" fontId="12" fillId="5" borderId="0" xfId="0" applyFont="1" applyFill="1"/>
    <xf numFmtId="0" fontId="3" fillId="3" borderId="4" xfId="0" applyFont="1" applyFill="1" applyBorder="1" applyAlignment="1">
      <alignment horizontal="left" vertical="center"/>
    </xf>
    <xf numFmtId="0" fontId="12" fillId="0" borderId="0" xfId="0" applyFont="1" applyAlignment="1">
      <alignment horizontal="left" vertical="center" wrapText="1"/>
    </xf>
    <xf numFmtId="168" fontId="24" fillId="0" borderId="2" xfId="0" applyNumberFormat="1" applyFont="1" applyFill="1" applyBorder="1" applyAlignment="1">
      <alignment horizontal="center" vertical="center"/>
    </xf>
    <xf numFmtId="168" fontId="1" fillId="0" borderId="2" xfId="0" applyNumberFormat="1" applyFont="1" applyFill="1" applyBorder="1" applyAlignment="1">
      <alignment horizontal="center" vertical="center"/>
    </xf>
    <xf numFmtId="0" fontId="17" fillId="11" borderId="0" xfId="0" applyFont="1" applyFill="1" applyAlignment="1">
      <alignment vertical="center"/>
    </xf>
    <xf numFmtId="0" fontId="17" fillId="11" borderId="2" xfId="0" applyFont="1" applyFill="1" applyBorder="1" applyAlignment="1">
      <alignment vertical="center"/>
    </xf>
    <xf numFmtId="1" fontId="17" fillId="11" borderId="0" xfId="0" applyNumberFormat="1" applyFont="1" applyFill="1" applyBorder="1" applyAlignment="1">
      <alignment horizontal="center" vertical="center" wrapText="1"/>
    </xf>
    <xf numFmtId="0" fontId="4" fillId="11" borderId="0" xfId="0" applyFont="1" applyFill="1" applyAlignment="1">
      <alignment vertical="center"/>
    </xf>
    <xf numFmtId="0" fontId="4" fillId="11" borderId="2" xfId="0" applyFont="1" applyFill="1" applyBorder="1" applyAlignment="1">
      <alignment vertical="center"/>
    </xf>
    <xf numFmtId="1" fontId="4" fillId="11" borderId="0" xfId="0" applyNumberFormat="1" applyFont="1" applyFill="1" applyBorder="1" applyAlignment="1">
      <alignment horizontal="center" vertical="center" wrapText="1"/>
    </xf>
    <xf numFmtId="0" fontId="6" fillId="0" borderId="4" xfId="0" applyFont="1" applyFill="1" applyBorder="1" applyAlignment="1">
      <alignment vertical="center" wrapText="1"/>
    </xf>
    <xf numFmtId="170" fontId="4" fillId="4" borderId="2" xfId="0" applyNumberFormat="1" applyFont="1" applyFill="1" applyBorder="1" applyAlignment="1">
      <alignment horizontal="center" vertical="center" wrapText="1"/>
    </xf>
    <xf numFmtId="168" fontId="11" fillId="0" borderId="0" xfId="0" applyNumberFormat="1" applyFont="1" applyFill="1" applyBorder="1" applyAlignment="1">
      <alignment horizontal="center" vertical="center" wrapText="1"/>
    </xf>
    <xf numFmtId="170" fontId="4" fillId="0" borderId="2" xfId="0" applyNumberFormat="1" applyFont="1" applyFill="1" applyBorder="1" applyAlignment="1">
      <alignment horizontal="center" vertical="center" wrapText="1"/>
    </xf>
    <xf numFmtId="168" fontId="11" fillId="4" borderId="2" xfId="0" applyNumberFormat="1" applyFont="1" applyFill="1" applyBorder="1" applyAlignment="1">
      <alignment horizontal="center" vertical="center" wrapText="1"/>
    </xf>
    <xf numFmtId="168" fontId="30" fillId="0" borderId="2" xfId="0" applyNumberFormat="1" applyFont="1" applyFill="1" applyBorder="1" applyAlignment="1">
      <alignment horizontal="center" vertical="center"/>
    </xf>
    <xf numFmtId="168" fontId="31" fillId="0" borderId="2" xfId="0" applyNumberFormat="1" applyFont="1" applyFill="1" applyBorder="1" applyAlignment="1">
      <alignment horizontal="center" vertical="center"/>
    </xf>
    <xf numFmtId="168" fontId="32" fillId="4" borderId="2" xfId="0" applyNumberFormat="1" applyFont="1" applyFill="1" applyBorder="1" applyAlignment="1">
      <alignment horizontal="center" vertical="center" wrapText="1"/>
    </xf>
    <xf numFmtId="0" fontId="4" fillId="9" borderId="0" xfId="0" applyFont="1" applyFill="1"/>
    <xf numFmtId="0" fontId="4" fillId="9" borderId="0" xfId="0" applyFont="1" applyFill="1" applyAlignment="1">
      <alignment horizontal="left" vertical="justify" wrapText="1"/>
    </xf>
    <xf numFmtId="168" fontId="32" fillId="0" borderId="2" xfId="0" applyNumberFormat="1" applyFont="1" applyFill="1" applyBorder="1" applyAlignment="1">
      <alignment horizontal="center" vertical="center" wrapText="1"/>
    </xf>
    <xf numFmtId="168" fontId="33" fillId="0" borderId="2" xfId="0" applyNumberFormat="1" applyFont="1" applyFill="1" applyBorder="1" applyAlignment="1">
      <alignment horizontal="center" vertical="center" wrapText="1"/>
    </xf>
    <xf numFmtId="0" fontId="6" fillId="11" borderId="0" xfId="0" applyFont="1" applyFill="1" applyAlignment="1">
      <alignment vertical="center"/>
    </xf>
    <xf numFmtId="0" fontId="6" fillId="11" borderId="2" xfId="0" applyFont="1" applyFill="1" applyBorder="1" applyAlignment="1">
      <alignment vertical="center"/>
    </xf>
    <xf numFmtId="0" fontId="6" fillId="0" borderId="0" xfId="0" applyFont="1" applyFill="1" applyAlignment="1">
      <alignment vertical="center"/>
    </xf>
    <xf numFmtId="0" fontId="0" fillId="0" borderId="13" xfId="0" applyBorder="1"/>
    <xf numFmtId="0" fontId="0" fillId="0" borderId="0" xfId="0" applyBorder="1"/>
    <xf numFmtId="168" fontId="1" fillId="11" borderId="0" xfId="0" applyNumberFormat="1" applyFont="1" applyFill="1" applyBorder="1" applyAlignment="1">
      <alignment horizontal="center" vertical="center" wrapText="1"/>
    </xf>
    <xf numFmtId="1" fontId="4" fillId="11" borderId="2" xfId="0" applyNumberFormat="1" applyFont="1" applyFill="1" applyBorder="1" applyAlignment="1">
      <alignment vertical="center"/>
    </xf>
    <xf numFmtId="0" fontId="4" fillId="0" borderId="14" xfId="0" applyFont="1" applyFill="1" applyBorder="1" applyAlignment="1">
      <alignment vertical="center"/>
    </xf>
    <xf numFmtId="1" fontId="4" fillId="11" borderId="2" xfId="0" applyNumberFormat="1" applyFont="1" applyFill="1" applyBorder="1" applyAlignment="1">
      <alignment horizontal="right" vertical="center"/>
    </xf>
    <xf numFmtId="0" fontId="4" fillId="0" borderId="15" xfId="0" applyFont="1" applyFill="1" applyBorder="1" applyAlignment="1">
      <alignment horizontal="right" vertical="center"/>
    </xf>
    <xf numFmtId="1" fontId="4" fillId="0" borderId="15" xfId="0" applyNumberFormat="1" applyFont="1" applyFill="1" applyBorder="1" applyAlignment="1">
      <alignment vertical="center"/>
    </xf>
    <xf numFmtId="0" fontId="4" fillId="11" borderId="0" xfId="0" applyFont="1" applyFill="1"/>
    <xf numFmtId="0" fontId="4" fillId="0" borderId="16" xfId="0" applyFont="1" applyFill="1" applyBorder="1" applyAlignment="1">
      <alignment vertical="center"/>
    </xf>
    <xf numFmtId="0" fontId="26" fillId="13" borderId="0" xfId="0" applyFont="1" applyFill="1" applyAlignment="1">
      <alignment horizontal="left" vertical="top" wrapText="1"/>
    </xf>
    <xf numFmtId="0" fontId="5" fillId="4" borderId="0" xfId="0" applyFont="1" applyFill="1" applyAlignment="1">
      <alignment horizontal="center" vertical="center" wrapText="1"/>
    </xf>
    <xf numFmtId="0" fontId="2" fillId="0" borderId="8"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14" fillId="10" borderId="11" xfId="0" applyFont="1" applyFill="1" applyBorder="1" applyAlignment="1">
      <alignment horizontal="center" vertical="center" wrapText="1"/>
    </xf>
    <xf numFmtId="0" fontId="4" fillId="0" borderId="0" xfId="0" applyFont="1" applyFill="1"/>
  </cellXfs>
  <cellStyles count="4">
    <cellStyle name="Normal 2" xfId="1" xr:uid="{00000000-0005-0000-0000-000031000000}"/>
    <cellStyle name="Обычный" xfId="0" builtinId="0"/>
    <cellStyle name="Обычный 2" xfId="2" xr:uid="{00000000-0005-0000-0000-000032000000}"/>
    <cellStyle name="Обычный 3 3" xfId="3" xr:uid="{00000000-0005-0000-0000-000033000000}"/>
  </cellStyles>
  <dxfs count="0"/>
  <tableStyles count="0" defaultTableStyle="TableStyleMedium9" defaultPivotStyle="PivotStyleLight16"/>
  <colors>
    <mruColors>
      <color rgb="FFFBFE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L35"/>
  <sheetViews>
    <sheetView workbookViewId="0">
      <selection activeCell="H1" sqref="H1:L1048576"/>
    </sheetView>
  </sheetViews>
  <sheetFormatPr defaultColWidth="9" defaultRowHeight="12.75" x14ac:dyDescent="0.2"/>
  <cols>
    <col min="1" max="1" width="103.140625" customWidth="1"/>
    <col min="2" max="7" width="9" hidden="1" customWidth="1"/>
  </cols>
  <sheetData>
    <row r="1" spans="1:12" x14ac:dyDescent="0.2">
      <c r="A1" s="2" t="s">
        <v>0</v>
      </c>
    </row>
    <row r="2" spans="1:12" x14ac:dyDescent="0.2">
      <c r="A2" s="34" t="s">
        <v>1</v>
      </c>
    </row>
    <row r="3" spans="1:12" x14ac:dyDescent="0.2">
      <c r="A3" s="2"/>
    </row>
    <row r="4" spans="1:12" x14ac:dyDescent="0.2">
      <c r="A4" s="35" t="s">
        <v>2</v>
      </c>
      <c r="B4" s="211" t="e">
        <f>ВВ!#REF!</f>
        <v>#REF!</v>
      </c>
      <c r="C4" s="211" t="e">
        <f>ВВ!#REF!</f>
        <v>#REF!</v>
      </c>
      <c r="D4" s="211" t="e">
        <f>ВВ!#REF!</f>
        <v>#REF!</v>
      </c>
      <c r="E4" s="211" t="e">
        <f>ВВ!#REF!</f>
        <v>#REF!</v>
      </c>
      <c r="F4" s="211" t="e">
        <f>ВВ!#REF!</f>
        <v>#REF!</v>
      </c>
      <c r="G4" s="211" t="e">
        <f>ВВ!#REF!</f>
        <v>#REF!</v>
      </c>
      <c r="H4" s="6" t="e">
        <f>ВВ!#REF!</f>
        <v>#REF!</v>
      </c>
      <c r="I4" s="6" t="e">
        <f>ВВ!#REF!</f>
        <v>#REF!</v>
      </c>
      <c r="J4" s="6" t="e">
        <f>ВВ!#REF!</f>
        <v>#REF!</v>
      </c>
      <c r="K4" s="6" t="e">
        <f>ВВ!#REF!</f>
        <v>#REF!</v>
      </c>
      <c r="L4" s="6" t="e">
        <f>ВВ!#REF!</f>
        <v>#REF!</v>
      </c>
    </row>
    <row r="5" spans="1:12" x14ac:dyDescent="0.2">
      <c r="A5" s="134" t="s">
        <v>3</v>
      </c>
      <c r="B5" s="211" t="e">
        <f>ВВ!#REF!</f>
        <v>#REF!</v>
      </c>
      <c r="C5" s="211" t="e">
        <f>ВВ!#REF!</f>
        <v>#REF!</v>
      </c>
      <c r="D5" s="211" t="e">
        <f>ВВ!#REF!</f>
        <v>#REF!</v>
      </c>
      <c r="E5" s="211" t="e">
        <f>ВВ!#REF!</f>
        <v>#REF!</v>
      </c>
      <c r="F5" s="211" t="e">
        <f>ВВ!#REF!</f>
        <v>#REF!</v>
      </c>
      <c r="G5" s="211" t="e">
        <f>ВВ!#REF!</f>
        <v>#REF!</v>
      </c>
      <c r="H5" s="6" t="e">
        <f>ВВ!#REF!</f>
        <v>#REF!</v>
      </c>
      <c r="I5" s="6" t="e">
        <f>ВВ!#REF!</f>
        <v>#REF!</v>
      </c>
      <c r="J5" s="6" t="e">
        <f>ВВ!#REF!</f>
        <v>#REF!</v>
      </c>
      <c r="K5" s="6" t="e">
        <f>ВВ!#REF!</f>
        <v>#REF!</v>
      </c>
      <c r="L5" s="6" t="e">
        <f>ВВ!#REF!</f>
        <v>#REF!</v>
      </c>
    </row>
    <row r="6" spans="1:12" x14ac:dyDescent="0.2">
      <c r="A6" s="38" t="s">
        <v>4</v>
      </c>
      <c r="B6" s="146"/>
      <c r="C6" s="146"/>
      <c r="D6" s="146"/>
      <c r="E6" s="146"/>
      <c r="F6" s="146"/>
      <c r="G6" s="146"/>
      <c r="H6" s="146"/>
      <c r="I6" s="146"/>
      <c r="J6" s="146"/>
      <c r="K6" s="146"/>
      <c r="L6" s="146"/>
    </row>
    <row r="7" spans="1:12" x14ac:dyDescent="0.2">
      <c r="A7" s="9">
        <v>1</v>
      </c>
      <c r="B7" s="10" t="e">
        <f>ВВ!#REF!*0.75</f>
        <v>#REF!</v>
      </c>
      <c r="C7" s="10" t="e">
        <f>ВВ!#REF!*0.75</f>
        <v>#REF!</v>
      </c>
      <c r="D7" s="10" t="e">
        <f>ВВ!#REF!*0.75</f>
        <v>#REF!</v>
      </c>
      <c r="E7" s="10" t="e">
        <f>ВВ!#REF!*0.75</f>
        <v>#REF!</v>
      </c>
      <c r="F7" s="10" t="e">
        <f>ВВ!#REF!*0.75</f>
        <v>#REF!</v>
      </c>
      <c r="G7" s="10" t="e">
        <f>ВВ!#REF!*0.75</f>
        <v>#REF!</v>
      </c>
      <c r="H7" s="10" t="e">
        <f>ВВ!#REF!*0.75</f>
        <v>#REF!</v>
      </c>
      <c r="I7" s="10" t="e">
        <f>ВВ!#REF!*0.75</f>
        <v>#REF!</v>
      </c>
      <c r="J7" s="10" t="e">
        <f>ВВ!#REF!*0.75</f>
        <v>#REF!</v>
      </c>
      <c r="K7" s="10" t="e">
        <f>ВВ!#REF!*0.75</f>
        <v>#REF!</v>
      </c>
      <c r="L7" s="10" t="e">
        <f>ВВ!#REF!*0.75</f>
        <v>#REF!</v>
      </c>
    </row>
    <row r="8" spans="1:12" x14ac:dyDescent="0.2">
      <c r="A8" s="9">
        <v>2</v>
      </c>
      <c r="B8" s="10" t="e">
        <f>ВВ!#REF!*0.75</f>
        <v>#REF!</v>
      </c>
      <c r="C8" s="10" t="e">
        <f>ВВ!#REF!*0.75</f>
        <v>#REF!</v>
      </c>
      <c r="D8" s="10" t="e">
        <f>ВВ!#REF!*0.75</f>
        <v>#REF!</v>
      </c>
      <c r="E8" s="10" t="e">
        <f>ВВ!#REF!*0.75</f>
        <v>#REF!</v>
      </c>
      <c r="F8" s="10" t="e">
        <f>ВВ!#REF!*0.75</f>
        <v>#REF!</v>
      </c>
      <c r="G8" s="10" t="e">
        <f>ВВ!#REF!*0.75</f>
        <v>#REF!</v>
      </c>
      <c r="H8" s="10" t="e">
        <f>ВВ!#REF!*0.75</f>
        <v>#REF!</v>
      </c>
      <c r="I8" s="10" t="e">
        <f>ВВ!#REF!*0.75</f>
        <v>#REF!</v>
      </c>
      <c r="J8" s="10" t="e">
        <f>ВВ!#REF!*0.75</f>
        <v>#REF!</v>
      </c>
      <c r="K8" s="10" t="e">
        <f>ВВ!#REF!*0.75</f>
        <v>#REF!</v>
      </c>
      <c r="L8" s="10" t="e">
        <f>ВВ!#REF!*0.75</f>
        <v>#REF!</v>
      </c>
    </row>
    <row r="9" spans="1:12" x14ac:dyDescent="0.2">
      <c r="A9" s="38" t="s">
        <v>5</v>
      </c>
      <c r="B9" s="10"/>
      <c r="C9" s="10"/>
      <c r="D9" s="10"/>
      <c r="E9" s="10"/>
      <c r="F9" s="10"/>
      <c r="G9" s="10"/>
      <c r="H9" s="10"/>
      <c r="I9" s="10"/>
      <c r="J9" s="10"/>
      <c r="K9" s="10"/>
      <c r="L9" s="10"/>
    </row>
    <row r="10" spans="1:12" x14ac:dyDescent="0.2">
      <c r="A10" s="9">
        <v>1</v>
      </c>
      <c r="B10" s="10" t="e">
        <f>ВВ!#REF!*0.75</f>
        <v>#REF!</v>
      </c>
      <c r="C10" s="10" t="e">
        <f>ВВ!#REF!*0.75</f>
        <v>#REF!</v>
      </c>
      <c r="D10" s="10" t="e">
        <f>ВВ!#REF!*0.75</f>
        <v>#REF!</v>
      </c>
      <c r="E10" s="10" t="e">
        <f>ВВ!#REF!*0.75</f>
        <v>#REF!</v>
      </c>
      <c r="F10" s="10" t="e">
        <f>ВВ!#REF!*0.75</f>
        <v>#REF!</v>
      </c>
      <c r="G10" s="10" t="e">
        <f>ВВ!#REF!*0.75</f>
        <v>#REF!</v>
      </c>
      <c r="H10" s="10" t="e">
        <f>ВВ!#REF!*0.75</f>
        <v>#REF!</v>
      </c>
      <c r="I10" s="10" t="e">
        <f>ВВ!#REF!*0.75</f>
        <v>#REF!</v>
      </c>
      <c r="J10" s="10" t="e">
        <f>ВВ!#REF!*0.75</f>
        <v>#REF!</v>
      </c>
      <c r="K10" s="10" t="e">
        <f>ВВ!#REF!*0.75</f>
        <v>#REF!</v>
      </c>
      <c r="L10" s="10" t="e">
        <f>ВВ!#REF!*0.75</f>
        <v>#REF!</v>
      </c>
    </row>
    <row r="11" spans="1:12" x14ac:dyDescent="0.2">
      <c r="A11" s="9">
        <v>2</v>
      </c>
      <c r="B11" s="10" t="e">
        <f>ВВ!#REF!*0.75</f>
        <v>#REF!</v>
      </c>
      <c r="C11" s="10" t="e">
        <f>ВВ!#REF!*0.75</f>
        <v>#REF!</v>
      </c>
      <c r="D11" s="10" t="e">
        <f>ВВ!#REF!*0.75</f>
        <v>#REF!</v>
      </c>
      <c r="E11" s="10" t="e">
        <f>ВВ!#REF!*0.75</f>
        <v>#REF!</v>
      </c>
      <c r="F11" s="10" t="e">
        <f>ВВ!#REF!*0.75</f>
        <v>#REF!</v>
      </c>
      <c r="G11" s="10" t="e">
        <f>ВВ!#REF!*0.75</f>
        <v>#REF!</v>
      </c>
      <c r="H11" s="10" t="e">
        <f>ВВ!#REF!*0.75</f>
        <v>#REF!</v>
      </c>
      <c r="I11" s="10" t="e">
        <f>ВВ!#REF!*0.75</f>
        <v>#REF!</v>
      </c>
      <c r="J11" s="10" t="e">
        <f>ВВ!#REF!*0.75</f>
        <v>#REF!</v>
      </c>
      <c r="K11" s="10" t="e">
        <f>ВВ!#REF!*0.75</f>
        <v>#REF!</v>
      </c>
      <c r="L11" s="10" t="e">
        <f>ВВ!#REF!*0.75</f>
        <v>#REF!</v>
      </c>
    </row>
    <row r="12" spans="1:12" x14ac:dyDescent="0.2">
      <c r="A12" s="38" t="s">
        <v>6</v>
      </c>
      <c r="B12" s="10"/>
      <c r="C12" s="10"/>
      <c r="D12" s="10"/>
      <c r="E12" s="10"/>
      <c r="F12" s="10"/>
      <c r="G12" s="10"/>
      <c r="H12" s="10"/>
      <c r="I12" s="10"/>
      <c r="J12" s="10"/>
      <c r="K12" s="10"/>
      <c r="L12" s="10"/>
    </row>
    <row r="13" spans="1:12" x14ac:dyDescent="0.2">
      <c r="A13" s="9">
        <v>1</v>
      </c>
      <c r="B13" s="10" t="e">
        <f>ВВ!#REF!*0.75</f>
        <v>#REF!</v>
      </c>
      <c r="C13" s="10" t="e">
        <f>ВВ!#REF!*0.75</f>
        <v>#REF!</v>
      </c>
      <c r="D13" s="10" t="e">
        <f>ВВ!#REF!*0.75</f>
        <v>#REF!</v>
      </c>
      <c r="E13" s="10" t="e">
        <f>ВВ!#REF!*0.75</f>
        <v>#REF!</v>
      </c>
      <c r="F13" s="10" t="e">
        <f>ВВ!#REF!*0.75</f>
        <v>#REF!</v>
      </c>
      <c r="G13" s="10" t="e">
        <f>ВВ!#REF!*0.75</f>
        <v>#REF!</v>
      </c>
      <c r="H13" s="10" t="e">
        <f>ВВ!#REF!*0.75</f>
        <v>#REF!</v>
      </c>
      <c r="I13" s="10" t="e">
        <f>ВВ!#REF!*0.75</f>
        <v>#REF!</v>
      </c>
      <c r="J13" s="10" t="e">
        <f>ВВ!#REF!*0.75</f>
        <v>#REF!</v>
      </c>
      <c r="K13" s="10" t="e">
        <f>ВВ!#REF!*0.75</f>
        <v>#REF!</v>
      </c>
      <c r="L13" s="10" t="e">
        <f>ВВ!#REF!*0.75</f>
        <v>#REF!</v>
      </c>
    </row>
    <row r="14" spans="1:12" x14ac:dyDescent="0.2">
      <c r="A14" s="9">
        <v>2</v>
      </c>
      <c r="B14" s="10" t="e">
        <f>ВВ!#REF!*0.75</f>
        <v>#REF!</v>
      </c>
      <c r="C14" s="10" t="e">
        <f>ВВ!#REF!*0.75</f>
        <v>#REF!</v>
      </c>
      <c r="D14" s="10" t="e">
        <f>ВВ!#REF!*0.75</f>
        <v>#REF!</v>
      </c>
      <c r="E14" s="10" t="e">
        <f>ВВ!#REF!*0.75</f>
        <v>#REF!</v>
      </c>
      <c r="F14" s="10" t="e">
        <f>ВВ!#REF!*0.75</f>
        <v>#REF!</v>
      </c>
      <c r="G14" s="10" t="e">
        <f>ВВ!#REF!*0.75</f>
        <v>#REF!</v>
      </c>
      <c r="H14" s="10" t="e">
        <f>ВВ!#REF!*0.75</f>
        <v>#REF!</v>
      </c>
      <c r="I14" s="10" t="e">
        <f>ВВ!#REF!*0.75</f>
        <v>#REF!</v>
      </c>
      <c r="J14" s="10" t="e">
        <f>ВВ!#REF!*0.75</f>
        <v>#REF!</v>
      </c>
      <c r="K14" s="10" t="e">
        <f>ВВ!#REF!*0.75</f>
        <v>#REF!</v>
      </c>
      <c r="L14" s="10" t="e">
        <f>ВВ!#REF!*0.75</f>
        <v>#REF!</v>
      </c>
    </row>
    <row r="15" spans="1:12" x14ac:dyDescent="0.2">
      <c r="A15" s="38" t="s">
        <v>7</v>
      </c>
      <c r="B15" s="10"/>
      <c r="C15" s="10"/>
      <c r="D15" s="10"/>
      <c r="E15" s="10"/>
      <c r="F15" s="10"/>
      <c r="G15" s="10"/>
      <c r="H15" s="10"/>
      <c r="I15" s="10"/>
      <c r="J15" s="10"/>
      <c r="K15" s="10"/>
      <c r="L15" s="10"/>
    </row>
    <row r="16" spans="1:12" x14ac:dyDescent="0.2">
      <c r="A16" s="9">
        <v>1</v>
      </c>
      <c r="B16" s="10" t="e">
        <f>ВВ!#REF!*0.75</f>
        <v>#REF!</v>
      </c>
      <c r="C16" s="10" t="e">
        <f>ВВ!#REF!*0.75</f>
        <v>#REF!</v>
      </c>
      <c r="D16" s="10" t="e">
        <f>ВВ!#REF!*0.75</f>
        <v>#REF!</v>
      </c>
      <c r="E16" s="10" t="e">
        <f>ВВ!#REF!*0.75</f>
        <v>#REF!</v>
      </c>
      <c r="F16" s="10" t="e">
        <f>ВВ!#REF!*0.75</f>
        <v>#REF!</v>
      </c>
      <c r="G16" s="10" t="e">
        <f>ВВ!#REF!*0.75</f>
        <v>#REF!</v>
      </c>
      <c r="H16" s="10" t="e">
        <f>ВВ!#REF!*0.75</f>
        <v>#REF!</v>
      </c>
      <c r="I16" s="10" t="e">
        <f>ВВ!#REF!*0.75</f>
        <v>#REF!</v>
      </c>
      <c r="J16" s="10" t="e">
        <f>ВВ!#REF!*0.75</f>
        <v>#REF!</v>
      </c>
      <c r="K16" s="10" t="e">
        <f>ВВ!#REF!*0.75</f>
        <v>#REF!</v>
      </c>
      <c r="L16" s="10" t="e">
        <f>ВВ!#REF!*0.75</f>
        <v>#REF!</v>
      </c>
    </row>
    <row r="17" spans="1:12" x14ac:dyDescent="0.2">
      <c r="A17" s="9">
        <v>2</v>
      </c>
      <c r="B17" s="10" t="e">
        <f>ВВ!#REF!*0.75</f>
        <v>#REF!</v>
      </c>
      <c r="C17" s="10" t="e">
        <f>ВВ!#REF!*0.75</f>
        <v>#REF!</v>
      </c>
      <c r="D17" s="10" t="e">
        <f>ВВ!#REF!*0.75</f>
        <v>#REF!</v>
      </c>
      <c r="E17" s="10" t="e">
        <f>ВВ!#REF!*0.75</f>
        <v>#REF!</v>
      </c>
      <c r="F17" s="10" t="e">
        <f>ВВ!#REF!*0.75</f>
        <v>#REF!</v>
      </c>
      <c r="G17" s="10" t="e">
        <f>ВВ!#REF!*0.75</f>
        <v>#REF!</v>
      </c>
      <c r="H17" s="10" t="e">
        <f>ВВ!#REF!*0.75</f>
        <v>#REF!</v>
      </c>
      <c r="I17" s="10" t="e">
        <f>ВВ!#REF!*0.75</f>
        <v>#REF!</v>
      </c>
      <c r="J17" s="10" t="e">
        <f>ВВ!#REF!*0.75</f>
        <v>#REF!</v>
      </c>
      <c r="K17" s="10" t="e">
        <f>ВВ!#REF!*0.75</f>
        <v>#REF!</v>
      </c>
      <c r="L17" s="10" t="e">
        <f>ВВ!#REF!*0.75</f>
        <v>#REF!</v>
      </c>
    </row>
    <row r="18" spans="1:12" x14ac:dyDescent="0.2">
      <c r="A18" s="89" t="s">
        <v>8</v>
      </c>
      <c r="B18" s="38"/>
      <c r="C18" s="38"/>
      <c r="D18" s="38"/>
      <c r="E18" s="38"/>
      <c r="F18" s="38"/>
      <c r="G18" s="38"/>
      <c r="H18" s="38"/>
      <c r="I18" s="38"/>
      <c r="J18" s="38"/>
      <c r="K18" s="38"/>
      <c r="L18" s="38"/>
    </row>
    <row r="19" spans="1:12" x14ac:dyDescent="0.2">
      <c r="A19" s="9">
        <v>1</v>
      </c>
      <c r="B19" s="10" t="e">
        <f t="shared" ref="B19:G19" si="0">B10</f>
        <v>#REF!</v>
      </c>
      <c r="C19" s="10" t="e">
        <f t="shared" si="0"/>
        <v>#REF!</v>
      </c>
      <c r="D19" s="10" t="e">
        <f t="shared" si="0"/>
        <v>#REF!</v>
      </c>
      <c r="E19" s="10" t="e">
        <f t="shared" si="0"/>
        <v>#REF!</v>
      </c>
      <c r="F19" s="10" t="e">
        <f t="shared" si="0"/>
        <v>#REF!</v>
      </c>
      <c r="G19" s="10" t="e">
        <f t="shared" si="0"/>
        <v>#REF!</v>
      </c>
      <c r="H19" s="10" t="e">
        <f t="shared" ref="H19:J19" si="1">H10</f>
        <v>#REF!</v>
      </c>
      <c r="I19" s="10" t="e">
        <f t="shared" si="1"/>
        <v>#REF!</v>
      </c>
      <c r="J19" s="10" t="e">
        <f t="shared" si="1"/>
        <v>#REF!</v>
      </c>
      <c r="K19" s="10" t="e">
        <f t="shared" ref="K19:L19" si="2">K10</f>
        <v>#REF!</v>
      </c>
      <c r="L19" s="10" t="e">
        <f t="shared" si="2"/>
        <v>#REF!</v>
      </c>
    </row>
    <row r="20" spans="1:12" x14ac:dyDescent="0.2">
      <c r="A20" s="9">
        <v>2</v>
      </c>
      <c r="B20" s="10" t="e">
        <f t="shared" ref="B20:G20" si="3">B11</f>
        <v>#REF!</v>
      </c>
      <c r="C20" s="10" t="e">
        <f t="shared" si="3"/>
        <v>#REF!</v>
      </c>
      <c r="D20" s="10" t="e">
        <f t="shared" si="3"/>
        <v>#REF!</v>
      </c>
      <c r="E20" s="10" t="e">
        <f t="shared" si="3"/>
        <v>#REF!</v>
      </c>
      <c r="F20" s="10" t="e">
        <f t="shared" si="3"/>
        <v>#REF!</v>
      </c>
      <c r="G20" s="10" t="e">
        <f t="shared" si="3"/>
        <v>#REF!</v>
      </c>
      <c r="H20" s="10" t="e">
        <f t="shared" ref="H20:J20" si="4">H11</f>
        <v>#REF!</v>
      </c>
      <c r="I20" s="10" t="e">
        <f t="shared" si="4"/>
        <v>#REF!</v>
      </c>
      <c r="J20" s="10" t="e">
        <f t="shared" si="4"/>
        <v>#REF!</v>
      </c>
      <c r="K20" s="10" t="e">
        <f t="shared" ref="K20:L20" si="5">K11</f>
        <v>#REF!</v>
      </c>
      <c r="L20" s="10" t="e">
        <f t="shared" si="5"/>
        <v>#REF!</v>
      </c>
    </row>
    <row r="21" spans="1:12" x14ac:dyDescent="0.2">
      <c r="A21" s="68" t="s">
        <v>9</v>
      </c>
    </row>
    <row r="22" spans="1:12" x14ac:dyDescent="0.2">
      <c r="A22" s="68" t="s">
        <v>10</v>
      </c>
    </row>
    <row r="23" spans="1:12" x14ac:dyDescent="0.2">
      <c r="A23" s="69" t="s">
        <v>11</v>
      </c>
    </row>
    <row r="24" spans="1:12" x14ac:dyDescent="0.2">
      <c r="A24" s="46" t="s">
        <v>12</v>
      </c>
    </row>
    <row r="26" spans="1:12" x14ac:dyDescent="0.2">
      <c r="A26" s="49" t="s">
        <v>13</v>
      </c>
    </row>
    <row r="27" spans="1:12" x14ac:dyDescent="0.2">
      <c r="A27" s="147" t="s">
        <v>14</v>
      </c>
    </row>
    <row r="28" spans="1:12" ht="27" customHeight="1" x14ac:dyDescent="0.2">
      <c r="A28" s="147" t="s">
        <v>15</v>
      </c>
    </row>
    <row r="29" spans="1:12" x14ac:dyDescent="0.2">
      <c r="A29" s="208" t="s">
        <v>16</v>
      </c>
    </row>
    <row r="30" spans="1:12" x14ac:dyDescent="0.2">
      <c r="A30" s="49" t="s">
        <v>17</v>
      </c>
    </row>
    <row r="31" spans="1:12" x14ac:dyDescent="0.2">
      <c r="A31" s="150" t="s">
        <v>18</v>
      </c>
    </row>
    <row r="32" spans="1:12" x14ac:dyDescent="0.2">
      <c r="A32" s="150" t="s">
        <v>19</v>
      </c>
    </row>
    <row r="34" spans="1:1" x14ac:dyDescent="0.2">
      <c r="A34" s="143" t="s">
        <v>20</v>
      </c>
    </row>
    <row r="35" spans="1:1" ht="36" x14ac:dyDescent="0.2">
      <c r="A35" s="144" t="s">
        <v>21</v>
      </c>
    </row>
  </sheetData>
  <pageMargins left="0.7" right="0.7" top="0.75" bottom="0.75" header="0.3" footer="0.3"/>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sheetPr>
  <dimension ref="A1:CUA49"/>
  <sheetViews>
    <sheetView topLeftCell="A25" workbookViewId="0">
      <pane xSplit="1" topLeftCell="B1" activePane="topRight" state="frozen"/>
      <selection pane="topRight" activeCell="A51" sqref="A51:A52"/>
    </sheetView>
  </sheetViews>
  <sheetFormatPr defaultColWidth="9" defaultRowHeight="12" x14ac:dyDescent="0.2"/>
  <cols>
    <col min="1" max="1" width="84.140625" style="33" customWidth="1"/>
    <col min="2" max="13" width="9" style="87"/>
    <col min="14" max="16384" width="9" style="33"/>
  </cols>
  <sheetData>
    <row r="1" spans="1:62" x14ac:dyDescent="0.2">
      <c r="A1" s="2" t="s">
        <v>44</v>
      </c>
    </row>
    <row r="2" spans="1:62" x14ac:dyDescent="0.2">
      <c r="A2" s="34" t="s">
        <v>45</v>
      </c>
    </row>
    <row r="3" spans="1:62" x14ac:dyDescent="0.2">
      <c r="A3" s="2"/>
    </row>
    <row r="4" spans="1:62" x14ac:dyDescent="0.2">
      <c r="A4" s="35" t="s">
        <v>2</v>
      </c>
      <c r="B4" s="201">
        <f>RO!B4</f>
        <v>46113</v>
      </c>
      <c r="C4" s="201">
        <f>RO!C4</f>
        <v>46114</v>
      </c>
      <c r="D4" s="201">
        <f>RO!D4</f>
        <v>46115</v>
      </c>
      <c r="E4" s="201">
        <f>RO!E4</f>
        <v>46116</v>
      </c>
      <c r="F4" s="201">
        <f>RO!F4</f>
        <v>46117</v>
      </c>
      <c r="G4" s="201">
        <f>RO!G4</f>
        <v>46118</v>
      </c>
      <c r="H4" s="201">
        <f>RO!H4</f>
        <v>46119</v>
      </c>
      <c r="I4" s="201">
        <f>RO!I4</f>
        <v>46120</v>
      </c>
      <c r="J4" s="201">
        <f>RO!J4</f>
        <v>46121</v>
      </c>
      <c r="K4" s="201">
        <f>RO!K4</f>
        <v>46122</v>
      </c>
      <c r="L4" s="201">
        <f>RO!L4</f>
        <v>46123</v>
      </c>
      <c r="M4" s="201">
        <f>RO!M4</f>
        <v>46124</v>
      </c>
      <c r="N4" s="209">
        <f>RO!N4</f>
        <v>46125</v>
      </c>
      <c r="O4" s="209">
        <f>RO!O4</f>
        <v>46126</v>
      </c>
      <c r="P4" s="209">
        <f>RO!P4</f>
        <v>46127</v>
      </c>
      <c r="Q4" s="209">
        <f>RO!Q4</f>
        <v>46128</v>
      </c>
      <c r="R4" s="209">
        <f>RO!R4</f>
        <v>46129</v>
      </c>
      <c r="S4" s="209">
        <f>RO!S4</f>
        <v>46130</v>
      </c>
      <c r="T4" s="209">
        <f>RO!T4</f>
        <v>46131</v>
      </c>
      <c r="U4" s="209">
        <f>RO!U4</f>
        <v>46132</v>
      </c>
      <c r="V4" s="209">
        <f>RO!V4</f>
        <v>46133</v>
      </c>
      <c r="W4" s="209">
        <f>RO!W4</f>
        <v>46134</v>
      </c>
      <c r="X4" s="209">
        <f>RO!X4</f>
        <v>46135</v>
      </c>
      <c r="Y4" s="209">
        <f>RO!Y4</f>
        <v>46136</v>
      </c>
      <c r="Z4" s="209">
        <f>RO!Z4</f>
        <v>46137</v>
      </c>
      <c r="AA4" s="209">
        <f>RO!AA4</f>
        <v>46138</v>
      </c>
      <c r="AB4" s="209">
        <f>RO!AB4</f>
        <v>46139</v>
      </c>
      <c r="AC4" s="209">
        <f>RO!AC4</f>
        <v>46140</v>
      </c>
      <c r="AD4" s="209">
        <f>RO!AD4</f>
        <v>46141</v>
      </c>
      <c r="AE4" s="209">
        <f>RO!AE4</f>
        <v>46142</v>
      </c>
      <c r="AF4" s="209">
        <f>RO!AF4</f>
        <v>46143</v>
      </c>
      <c r="AG4" s="209">
        <f>RO!AG4</f>
        <v>46144</v>
      </c>
      <c r="AH4" s="209">
        <f>RO!AH4</f>
        <v>46145</v>
      </c>
      <c r="AI4" s="209">
        <f>RO!AI4</f>
        <v>46146</v>
      </c>
      <c r="AJ4" s="209">
        <f>RO!AJ4</f>
        <v>46147</v>
      </c>
      <c r="AK4" s="209">
        <f>RO!AK4</f>
        <v>46148</v>
      </c>
      <c r="AL4" s="209">
        <f>RO!AL4</f>
        <v>46149</v>
      </c>
      <c r="AM4" s="209">
        <f>RO!AM4</f>
        <v>46150</v>
      </c>
      <c r="AN4" s="209">
        <f>RO!AN4</f>
        <v>46151</v>
      </c>
      <c r="AO4" s="209">
        <f>RO!AO4</f>
        <v>46152</v>
      </c>
      <c r="AP4" s="209">
        <f>RO!AP4</f>
        <v>46153</v>
      </c>
      <c r="AQ4" s="209">
        <f>RO!AQ4</f>
        <v>46154</v>
      </c>
      <c r="AR4" s="209">
        <f>RO!AR4</f>
        <v>46155</v>
      </c>
      <c r="AS4" s="209">
        <f>RO!AS4</f>
        <v>46156</v>
      </c>
      <c r="AT4" s="209">
        <f>RO!AT4</f>
        <v>46157</v>
      </c>
      <c r="AU4" s="209">
        <f>RO!AU4</f>
        <v>46158</v>
      </c>
      <c r="AV4" s="209">
        <f>RO!AV4</f>
        <v>46159</v>
      </c>
      <c r="AW4" s="209">
        <f>RO!AW4</f>
        <v>46160</v>
      </c>
      <c r="AX4" s="209">
        <f>RO!AX4</f>
        <v>46161</v>
      </c>
      <c r="AY4" s="209">
        <f>RO!AY4</f>
        <v>46162</v>
      </c>
      <c r="AZ4" s="209">
        <f>RO!AZ4</f>
        <v>46163</v>
      </c>
      <c r="BA4" s="209">
        <f>RO!BA4</f>
        <v>46164</v>
      </c>
      <c r="BB4" s="209">
        <f>RO!BB4</f>
        <v>46165</v>
      </c>
      <c r="BC4" s="209">
        <f>RO!BC4</f>
        <v>46166</v>
      </c>
      <c r="BD4" s="209">
        <f>RO!BD4</f>
        <v>46167</v>
      </c>
      <c r="BE4" s="209">
        <f>RO!BE4</f>
        <v>46168</v>
      </c>
      <c r="BF4" s="209">
        <f>RO!BF4</f>
        <v>46169</v>
      </c>
      <c r="BG4" s="209">
        <f>RO!BG4</f>
        <v>46170</v>
      </c>
      <c r="BH4" s="209">
        <f>RO!BH4</f>
        <v>46171</v>
      </c>
      <c r="BI4" s="209">
        <f>RO!BI4</f>
        <v>46172</v>
      </c>
      <c r="BJ4" s="209">
        <f>RO!BJ4</f>
        <v>46173</v>
      </c>
    </row>
    <row r="5" spans="1:62" s="189" customFormat="1" ht="22.35" customHeight="1" x14ac:dyDescent="0.2">
      <c r="A5" s="134"/>
      <c r="B5" s="201">
        <f>RO!B5</f>
        <v>46113</v>
      </c>
      <c r="C5" s="201">
        <f>RO!C5</f>
        <v>46114</v>
      </c>
      <c r="D5" s="201">
        <f>RO!D5</f>
        <v>46115</v>
      </c>
      <c r="E5" s="201">
        <f>RO!E5</f>
        <v>46116</v>
      </c>
      <c r="F5" s="201">
        <f>RO!F5</f>
        <v>46117</v>
      </c>
      <c r="G5" s="201">
        <f>RO!G5</f>
        <v>46118</v>
      </c>
      <c r="H5" s="201">
        <f>RO!H5</f>
        <v>46119</v>
      </c>
      <c r="I5" s="201">
        <f>RO!I5</f>
        <v>46120</v>
      </c>
      <c r="J5" s="201">
        <f>RO!J5</f>
        <v>46121</v>
      </c>
      <c r="K5" s="201">
        <f>RO!K5</f>
        <v>46122</v>
      </c>
      <c r="L5" s="201">
        <f>RO!L5</f>
        <v>46123</v>
      </c>
      <c r="M5" s="201">
        <f>RO!M5</f>
        <v>46124</v>
      </c>
      <c r="N5" s="209">
        <f>RO!N5</f>
        <v>46125</v>
      </c>
      <c r="O5" s="209">
        <f>RO!O5</f>
        <v>46126</v>
      </c>
      <c r="P5" s="209">
        <f>RO!P5</f>
        <v>46127</v>
      </c>
      <c r="Q5" s="209">
        <f>RO!Q5</f>
        <v>46128</v>
      </c>
      <c r="R5" s="209">
        <f>RO!R5</f>
        <v>46129</v>
      </c>
      <c r="S5" s="209">
        <f>RO!S5</f>
        <v>46130</v>
      </c>
      <c r="T5" s="209">
        <f>RO!T5</f>
        <v>46131</v>
      </c>
      <c r="U5" s="209">
        <f>RO!U5</f>
        <v>46132</v>
      </c>
      <c r="V5" s="209">
        <f>RO!V5</f>
        <v>46133</v>
      </c>
      <c r="W5" s="209">
        <f>RO!W5</f>
        <v>46134</v>
      </c>
      <c r="X5" s="209">
        <f>RO!X5</f>
        <v>46135</v>
      </c>
      <c r="Y5" s="209">
        <f>RO!Y5</f>
        <v>46136</v>
      </c>
      <c r="Z5" s="209">
        <f>RO!Z5</f>
        <v>46137</v>
      </c>
      <c r="AA5" s="209">
        <f>RO!AA5</f>
        <v>46138</v>
      </c>
      <c r="AB5" s="209">
        <f>RO!AB5</f>
        <v>46139</v>
      </c>
      <c r="AC5" s="209">
        <f>RO!AC5</f>
        <v>46140</v>
      </c>
      <c r="AD5" s="209">
        <f>RO!AD5</f>
        <v>46141</v>
      </c>
      <c r="AE5" s="209">
        <f>RO!AE5</f>
        <v>46142</v>
      </c>
      <c r="AF5" s="209">
        <f>RO!AF5</f>
        <v>46143</v>
      </c>
      <c r="AG5" s="209">
        <f>RO!AG5</f>
        <v>46144</v>
      </c>
      <c r="AH5" s="209">
        <f>RO!AH5</f>
        <v>46145</v>
      </c>
      <c r="AI5" s="209">
        <f>RO!AI5</f>
        <v>46146</v>
      </c>
      <c r="AJ5" s="209">
        <f>RO!AJ5</f>
        <v>46147</v>
      </c>
      <c r="AK5" s="209">
        <f>RO!AK5</f>
        <v>46148</v>
      </c>
      <c r="AL5" s="209">
        <f>RO!AL5</f>
        <v>46149</v>
      </c>
      <c r="AM5" s="209">
        <f>RO!AM5</f>
        <v>46150</v>
      </c>
      <c r="AN5" s="209">
        <f>RO!AN5</f>
        <v>46151</v>
      </c>
      <c r="AO5" s="209">
        <f>RO!AO5</f>
        <v>46152</v>
      </c>
      <c r="AP5" s="209">
        <f>RO!AP5</f>
        <v>46153</v>
      </c>
      <c r="AQ5" s="209">
        <f>RO!AQ5</f>
        <v>46154</v>
      </c>
      <c r="AR5" s="209">
        <f>RO!AR5</f>
        <v>46155</v>
      </c>
      <c r="AS5" s="209">
        <f>RO!AS5</f>
        <v>46156</v>
      </c>
      <c r="AT5" s="209">
        <f>RO!AT5</f>
        <v>46157</v>
      </c>
      <c r="AU5" s="209">
        <f>RO!AU5</f>
        <v>46158</v>
      </c>
      <c r="AV5" s="209">
        <f>RO!AV5</f>
        <v>46159</v>
      </c>
      <c r="AW5" s="209">
        <f>RO!AW5</f>
        <v>46160</v>
      </c>
      <c r="AX5" s="209">
        <f>RO!AX5</f>
        <v>46161</v>
      </c>
      <c r="AY5" s="209">
        <f>RO!AY5</f>
        <v>46162</v>
      </c>
      <c r="AZ5" s="209">
        <f>RO!AZ5</f>
        <v>46163</v>
      </c>
      <c r="BA5" s="209">
        <f>RO!BA5</f>
        <v>46164</v>
      </c>
      <c r="BB5" s="209">
        <f>RO!BB5</f>
        <v>46165</v>
      </c>
      <c r="BC5" s="209">
        <f>RO!BC5</f>
        <v>46166</v>
      </c>
      <c r="BD5" s="209">
        <f>RO!BD5</f>
        <v>46167</v>
      </c>
      <c r="BE5" s="209">
        <f>RO!BE5</f>
        <v>46168</v>
      </c>
      <c r="BF5" s="209">
        <f>RO!BF5</f>
        <v>46169</v>
      </c>
      <c r="BG5" s="209">
        <f>RO!BG5</f>
        <v>46170</v>
      </c>
      <c r="BH5" s="209">
        <f>RO!BH5</f>
        <v>46171</v>
      </c>
      <c r="BI5" s="209">
        <f>RO!BI5</f>
        <v>46172</v>
      </c>
      <c r="BJ5" s="209">
        <f>RO!BJ5</f>
        <v>46173</v>
      </c>
    </row>
    <row r="6" spans="1:62" s="146" customFormat="1" ht="10.35" customHeight="1" x14ac:dyDescent="0.2">
      <c r="A6" s="38" t="s">
        <v>4</v>
      </c>
      <c r="B6" s="262"/>
      <c r="C6" s="262"/>
      <c r="D6" s="262"/>
      <c r="E6" s="262"/>
      <c r="F6" s="262"/>
      <c r="G6" s="262"/>
      <c r="H6" s="262"/>
      <c r="I6" s="262"/>
      <c r="J6" s="262"/>
      <c r="K6" s="262"/>
      <c r="L6" s="262"/>
      <c r="M6" s="262"/>
      <c r="N6" s="265"/>
      <c r="O6" s="265"/>
      <c r="P6" s="265"/>
      <c r="Q6" s="265"/>
      <c r="R6" s="265"/>
      <c r="S6" s="265"/>
      <c r="T6" s="265"/>
      <c r="U6" s="265"/>
      <c r="V6" s="265"/>
      <c r="W6" s="265"/>
      <c r="X6" s="265"/>
      <c r="Y6" s="265"/>
      <c r="Z6" s="265"/>
      <c r="AA6" s="265"/>
      <c r="AB6" s="265"/>
      <c r="AC6" s="265"/>
      <c r="AD6" s="265"/>
      <c r="AE6" s="265"/>
      <c r="AF6" s="265"/>
      <c r="AG6" s="265"/>
      <c r="AH6" s="265"/>
      <c r="AI6" s="265"/>
      <c r="AJ6" s="265"/>
      <c r="AK6" s="265"/>
      <c r="AL6" s="265"/>
      <c r="AM6" s="265"/>
      <c r="AN6" s="265"/>
      <c r="AO6" s="265"/>
      <c r="AP6" s="265"/>
      <c r="AQ6" s="265"/>
      <c r="AR6" s="265"/>
      <c r="AS6" s="265"/>
      <c r="AT6" s="265"/>
      <c r="AU6" s="265"/>
      <c r="AV6" s="265"/>
      <c r="AW6" s="265"/>
      <c r="AX6" s="265"/>
      <c r="AY6" s="265"/>
      <c r="AZ6" s="265"/>
      <c r="BA6" s="265"/>
      <c r="BB6" s="265"/>
      <c r="BC6" s="265"/>
      <c r="BD6" s="265"/>
      <c r="BE6" s="265"/>
      <c r="BF6" s="265"/>
      <c r="BG6" s="265"/>
      <c r="BH6" s="265"/>
      <c r="BI6" s="265"/>
      <c r="BJ6" s="265"/>
    </row>
    <row r="7" spans="1:62" s="146" customFormat="1" ht="10.35" customHeight="1" x14ac:dyDescent="0.2">
      <c r="A7" s="9">
        <v>1</v>
      </c>
      <c r="B7" s="263">
        <f>RO!B7</f>
        <v>7300</v>
      </c>
      <c r="C7" s="263">
        <f>RO!C7</f>
        <v>7300</v>
      </c>
      <c r="D7" s="263">
        <f>RO!D7</f>
        <v>6800</v>
      </c>
      <c r="E7" s="263">
        <f>RO!E7</f>
        <v>6800</v>
      </c>
      <c r="F7" s="263">
        <f>RO!F7</f>
        <v>7300</v>
      </c>
      <c r="G7" s="263">
        <f>RO!G7</f>
        <v>7300</v>
      </c>
      <c r="H7" s="263">
        <f>RO!H7</f>
        <v>6800</v>
      </c>
      <c r="I7" s="263">
        <f>RO!I7</f>
        <v>6800</v>
      </c>
      <c r="J7" s="263">
        <f>RO!J7</f>
        <v>7300</v>
      </c>
      <c r="K7" s="263">
        <f>RO!K7</f>
        <v>7300</v>
      </c>
      <c r="L7" s="263">
        <f>RO!L7</f>
        <v>6800</v>
      </c>
      <c r="M7" s="263">
        <f>RO!M7</f>
        <v>6800</v>
      </c>
      <c r="N7" s="266">
        <f>RO!N7</f>
        <v>6800</v>
      </c>
      <c r="O7" s="266">
        <f>RO!O7</f>
        <v>6800</v>
      </c>
      <c r="P7" s="266">
        <f>RO!P7</f>
        <v>7300</v>
      </c>
      <c r="Q7" s="266">
        <f>RO!Q7</f>
        <v>7300</v>
      </c>
      <c r="R7" s="266">
        <f>RO!R7</f>
        <v>6800</v>
      </c>
      <c r="S7" s="266">
        <f>RO!S7</f>
        <v>6800</v>
      </c>
      <c r="T7" s="266">
        <f>RO!T7</f>
        <v>6800</v>
      </c>
      <c r="U7" s="266">
        <f>RO!U7</f>
        <v>6800</v>
      </c>
      <c r="V7" s="266">
        <f>RO!V7</f>
        <v>7300</v>
      </c>
      <c r="W7" s="266">
        <f>RO!W7</f>
        <v>7300</v>
      </c>
      <c r="X7" s="266">
        <f>RO!X7</f>
        <v>6800</v>
      </c>
      <c r="Y7" s="266">
        <f>RO!Y7</f>
        <v>6800</v>
      </c>
      <c r="Z7" s="266">
        <f>RO!Z7</f>
        <v>9200</v>
      </c>
      <c r="AA7" s="266">
        <f>RO!AA7</f>
        <v>9200</v>
      </c>
      <c r="AB7" s="266">
        <f>RO!AB7</f>
        <v>9200</v>
      </c>
      <c r="AC7" s="266">
        <f>RO!AC7</f>
        <v>7300</v>
      </c>
      <c r="AD7" s="266">
        <f>RO!AD7</f>
        <v>7300</v>
      </c>
      <c r="AE7" s="266">
        <f>RO!AE7</f>
        <v>10900</v>
      </c>
      <c r="AF7" s="266">
        <f>RO!AF7</f>
        <v>8000</v>
      </c>
      <c r="AG7" s="266">
        <f>RO!AG7</f>
        <v>8000</v>
      </c>
      <c r="AH7" s="266">
        <f>RO!AH7</f>
        <v>8000</v>
      </c>
      <c r="AI7" s="266">
        <f>RO!AI7</f>
        <v>8500</v>
      </c>
      <c r="AJ7" s="266">
        <f>RO!AJ7</f>
        <v>8500</v>
      </c>
      <c r="AK7" s="266">
        <f>RO!AK7</f>
        <v>8500</v>
      </c>
      <c r="AL7" s="266">
        <f>RO!AL7</f>
        <v>8000</v>
      </c>
      <c r="AM7" s="266">
        <f>RO!AM7</f>
        <v>8000</v>
      </c>
      <c r="AN7" s="266">
        <f>RO!AN7</f>
        <v>8000</v>
      </c>
      <c r="AO7" s="266">
        <f>RO!AO7</f>
        <v>7300</v>
      </c>
      <c r="AP7" s="266">
        <f>RO!AP7</f>
        <v>7300</v>
      </c>
      <c r="AQ7" s="266">
        <f>RO!AQ7</f>
        <v>7300</v>
      </c>
      <c r="AR7" s="266">
        <f>RO!AR7</f>
        <v>7300</v>
      </c>
      <c r="AS7" s="266">
        <f>RO!AS7</f>
        <v>7300</v>
      </c>
      <c r="AT7" s="266">
        <f>RO!AT7</f>
        <v>7300</v>
      </c>
      <c r="AU7" s="266">
        <f>RO!AU7</f>
        <v>7300</v>
      </c>
      <c r="AV7" s="266">
        <f>RO!AV7</f>
        <v>7300</v>
      </c>
      <c r="AW7" s="266">
        <f>RO!AW7</f>
        <v>8500</v>
      </c>
      <c r="AX7" s="266">
        <f>RO!AX7</f>
        <v>8500</v>
      </c>
      <c r="AY7" s="266">
        <f>RO!AY7</f>
        <v>8500</v>
      </c>
      <c r="AZ7" s="266">
        <f>RO!AZ7</f>
        <v>8500</v>
      </c>
      <c r="BA7" s="266">
        <f>RO!BA7</f>
        <v>9200</v>
      </c>
      <c r="BB7" s="266">
        <f>RO!BB7</f>
        <v>7300</v>
      </c>
      <c r="BC7" s="266">
        <f>RO!BC7</f>
        <v>7300</v>
      </c>
      <c r="BD7" s="266">
        <f>RO!BD7</f>
        <v>7300</v>
      </c>
      <c r="BE7" s="266">
        <f>RO!BE7</f>
        <v>7300</v>
      </c>
      <c r="BF7" s="266">
        <f>RO!BF7</f>
        <v>7300</v>
      </c>
      <c r="BG7" s="266">
        <f>RO!BG7</f>
        <v>7300</v>
      </c>
      <c r="BH7" s="266">
        <f>RO!BH7</f>
        <v>7300</v>
      </c>
      <c r="BI7" s="266">
        <f>RO!BI7</f>
        <v>7300</v>
      </c>
      <c r="BJ7" s="266">
        <f>RO!BJ7</f>
        <v>7300</v>
      </c>
    </row>
    <row r="8" spans="1:62" s="146" customFormat="1" ht="10.35" customHeight="1" x14ac:dyDescent="0.2">
      <c r="A8" s="38" t="s">
        <v>5</v>
      </c>
      <c r="B8" s="262"/>
      <c r="C8" s="262"/>
      <c r="D8" s="262"/>
      <c r="E8" s="262"/>
      <c r="F8" s="262"/>
      <c r="G8" s="262"/>
      <c r="H8" s="262"/>
      <c r="I8" s="262"/>
      <c r="J8" s="262"/>
      <c r="K8" s="262"/>
      <c r="L8" s="262"/>
      <c r="M8" s="262"/>
      <c r="N8" s="265"/>
      <c r="O8" s="265"/>
      <c r="P8" s="265"/>
      <c r="Q8" s="265"/>
      <c r="R8" s="265"/>
      <c r="S8" s="265"/>
      <c r="T8" s="265"/>
      <c r="U8" s="265"/>
      <c r="V8" s="265"/>
      <c r="W8" s="265"/>
      <c r="X8" s="265"/>
      <c r="Y8" s="265"/>
      <c r="Z8" s="265"/>
      <c r="AA8" s="265"/>
      <c r="AB8" s="265"/>
      <c r="AC8" s="265"/>
      <c r="AD8" s="265"/>
      <c r="AE8" s="265"/>
      <c r="AF8" s="265"/>
      <c r="AG8" s="265"/>
      <c r="AH8" s="265"/>
      <c r="AI8" s="265"/>
      <c r="AJ8" s="265"/>
      <c r="AK8" s="265"/>
      <c r="AL8" s="265"/>
      <c r="AM8" s="265"/>
      <c r="AN8" s="265"/>
      <c r="AO8" s="265"/>
      <c r="AP8" s="265"/>
      <c r="AQ8" s="265"/>
      <c r="AR8" s="265"/>
      <c r="AS8" s="265"/>
      <c r="AT8" s="265"/>
      <c r="AU8" s="265"/>
      <c r="AV8" s="265"/>
      <c r="AW8" s="265"/>
      <c r="AX8" s="265"/>
      <c r="AY8" s="265"/>
      <c r="AZ8" s="265"/>
      <c r="BA8" s="265"/>
      <c r="BB8" s="265"/>
      <c r="BC8" s="265"/>
      <c r="BD8" s="265"/>
      <c r="BE8" s="265"/>
      <c r="BF8" s="265"/>
      <c r="BG8" s="265"/>
      <c r="BH8" s="265"/>
      <c r="BI8" s="265"/>
      <c r="BJ8" s="265"/>
    </row>
    <row r="9" spans="1:62" s="146" customFormat="1" ht="10.35" customHeight="1" x14ac:dyDescent="0.2">
      <c r="A9" s="9">
        <v>1</v>
      </c>
      <c r="B9" s="263">
        <f>RO!B9</f>
        <v>8300</v>
      </c>
      <c r="C9" s="263">
        <f>RO!C9</f>
        <v>8300</v>
      </c>
      <c r="D9" s="263">
        <f>RO!D9</f>
        <v>7800</v>
      </c>
      <c r="E9" s="263">
        <f>RO!E9</f>
        <v>7800</v>
      </c>
      <c r="F9" s="263">
        <f>RO!F9</f>
        <v>8300</v>
      </c>
      <c r="G9" s="263">
        <f>RO!G9</f>
        <v>8300</v>
      </c>
      <c r="H9" s="263">
        <f>RO!H9</f>
        <v>7800</v>
      </c>
      <c r="I9" s="263">
        <f>RO!I9</f>
        <v>7800</v>
      </c>
      <c r="J9" s="263">
        <f>RO!J9</f>
        <v>8300</v>
      </c>
      <c r="K9" s="263">
        <f>RO!K9</f>
        <v>8300</v>
      </c>
      <c r="L9" s="263">
        <f>RO!L9</f>
        <v>7800</v>
      </c>
      <c r="M9" s="263">
        <f>RO!M9</f>
        <v>7800</v>
      </c>
      <c r="N9" s="266">
        <f>RO!N9</f>
        <v>7800</v>
      </c>
      <c r="O9" s="266">
        <f>RO!O9</f>
        <v>7800</v>
      </c>
      <c r="P9" s="266">
        <f>RO!P9</f>
        <v>8300</v>
      </c>
      <c r="Q9" s="266">
        <f>RO!Q9</f>
        <v>8300</v>
      </c>
      <c r="R9" s="266">
        <f>RO!R9</f>
        <v>7800</v>
      </c>
      <c r="S9" s="266">
        <f>RO!S9</f>
        <v>7800</v>
      </c>
      <c r="T9" s="266">
        <f>RO!T9</f>
        <v>7800</v>
      </c>
      <c r="U9" s="266">
        <f>RO!U9</f>
        <v>7800</v>
      </c>
      <c r="V9" s="266">
        <f>RO!V9</f>
        <v>8300</v>
      </c>
      <c r="W9" s="266">
        <f>RO!W9</f>
        <v>8300</v>
      </c>
      <c r="X9" s="266">
        <f>RO!X9</f>
        <v>7800</v>
      </c>
      <c r="Y9" s="266">
        <f>RO!Y9</f>
        <v>7800</v>
      </c>
      <c r="Z9" s="266">
        <f>RO!Z9</f>
        <v>10200</v>
      </c>
      <c r="AA9" s="266">
        <f>RO!AA9</f>
        <v>10200</v>
      </c>
      <c r="AB9" s="266">
        <f>RO!AB9</f>
        <v>10200</v>
      </c>
      <c r="AC9" s="266">
        <f>RO!AC9</f>
        <v>8300</v>
      </c>
      <c r="AD9" s="266">
        <f>RO!AD9</f>
        <v>8300</v>
      </c>
      <c r="AE9" s="266">
        <f>RO!AE9</f>
        <v>11900</v>
      </c>
      <c r="AF9" s="266">
        <f>RO!AF9</f>
        <v>9000</v>
      </c>
      <c r="AG9" s="266">
        <f>RO!AG9</f>
        <v>9000</v>
      </c>
      <c r="AH9" s="266">
        <f>RO!AH9</f>
        <v>9000</v>
      </c>
      <c r="AI9" s="266">
        <f>RO!AI9</f>
        <v>9500</v>
      </c>
      <c r="AJ9" s="266">
        <f>RO!AJ9</f>
        <v>9500</v>
      </c>
      <c r="AK9" s="266">
        <f>RO!AK9</f>
        <v>9500</v>
      </c>
      <c r="AL9" s="266">
        <f>RO!AL9</f>
        <v>9000</v>
      </c>
      <c r="AM9" s="266">
        <f>RO!AM9</f>
        <v>9000</v>
      </c>
      <c r="AN9" s="266">
        <f>RO!AN9</f>
        <v>9000</v>
      </c>
      <c r="AO9" s="266">
        <f>RO!AO9</f>
        <v>8300</v>
      </c>
      <c r="AP9" s="266">
        <f>RO!AP9</f>
        <v>8300</v>
      </c>
      <c r="AQ9" s="266">
        <f>RO!AQ9</f>
        <v>8300</v>
      </c>
      <c r="AR9" s="266">
        <f>RO!AR9</f>
        <v>8300</v>
      </c>
      <c r="AS9" s="266">
        <f>RO!AS9</f>
        <v>8300</v>
      </c>
      <c r="AT9" s="266">
        <f>RO!AT9</f>
        <v>8300</v>
      </c>
      <c r="AU9" s="266">
        <f>RO!AU9</f>
        <v>8300</v>
      </c>
      <c r="AV9" s="266">
        <f>RO!AV9</f>
        <v>8300</v>
      </c>
      <c r="AW9" s="266">
        <f>RO!AW9</f>
        <v>9500</v>
      </c>
      <c r="AX9" s="266">
        <f>RO!AX9</f>
        <v>9500</v>
      </c>
      <c r="AY9" s="266">
        <f>RO!AY9</f>
        <v>9500</v>
      </c>
      <c r="AZ9" s="266">
        <f>RO!AZ9</f>
        <v>9500</v>
      </c>
      <c r="BA9" s="266">
        <f>RO!BA9</f>
        <v>10200</v>
      </c>
      <c r="BB9" s="266">
        <f>RO!BB9</f>
        <v>8300</v>
      </c>
      <c r="BC9" s="266">
        <f>RO!BC9</f>
        <v>8300</v>
      </c>
      <c r="BD9" s="266">
        <f>RO!BD9</f>
        <v>8300</v>
      </c>
      <c r="BE9" s="266">
        <f>RO!BE9</f>
        <v>8300</v>
      </c>
      <c r="BF9" s="266">
        <f>RO!BF9</f>
        <v>8300</v>
      </c>
      <c r="BG9" s="266">
        <f>RO!BG9</f>
        <v>8300</v>
      </c>
      <c r="BH9" s="266">
        <f>RO!BH9</f>
        <v>8300</v>
      </c>
      <c r="BI9" s="266">
        <f>RO!BI9</f>
        <v>8300</v>
      </c>
      <c r="BJ9" s="266">
        <f>RO!BJ9</f>
        <v>8300</v>
      </c>
    </row>
    <row r="10" spans="1:62" s="146" customFormat="1" ht="10.35" customHeight="1" x14ac:dyDescent="0.2">
      <c r="A10" s="38" t="s">
        <v>6</v>
      </c>
      <c r="B10" s="263"/>
      <c r="C10" s="263"/>
      <c r="D10" s="263"/>
      <c r="E10" s="263"/>
      <c r="F10" s="263"/>
      <c r="G10" s="263"/>
      <c r="H10" s="263"/>
      <c r="I10" s="263"/>
      <c r="J10" s="263"/>
      <c r="K10" s="263"/>
      <c r="L10" s="263"/>
      <c r="M10" s="263"/>
      <c r="N10" s="266"/>
      <c r="O10" s="266"/>
      <c r="P10" s="266"/>
      <c r="Q10" s="266"/>
      <c r="R10" s="266"/>
      <c r="S10" s="266"/>
      <c r="T10" s="266"/>
      <c r="U10" s="266"/>
      <c r="V10" s="266"/>
      <c r="W10" s="266"/>
      <c r="X10" s="266"/>
      <c r="Y10" s="266"/>
      <c r="Z10" s="266"/>
      <c r="AA10" s="266"/>
      <c r="AB10" s="266"/>
      <c r="AC10" s="266"/>
      <c r="AD10" s="266"/>
      <c r="AE10" s="266"/>
      <c r="AF10" s="266"/>
      <c r="AG10" s="266"/>
      <c r="AH10" s="266"/>
      <c r="AI10" s="266"/>
      <c r="AJ10" s="266"/>
      <c r="AK10" s="266"/>
      <c r="AL10" s="266"/>
      <c r="AM10" s="266"/>
      <c r="AN10" s="266"/>
      <c r="AO10" s="266"/>
      <c r="AP10" s="266"/>
      <c r="AQ10" s="266"/>
      <c r="AR10" s="266"/>
      <c r="AS10" s="266"/>
      <c r="AT10" s="266"/>
      <c r="AU10" s="266"/>
      <c r="AV10" s="266"/>
      <c r="AW10" s="266"/>
      <c r="AX10" s="266"/>
      <c r="AY10" s="266"/>
      <c r="AZ10" s="266"/>
      <c r="BA10" s="266"/>
      <c r="BB10" s="266"/>
      <c r="BC10" s="266"/>
      <c r="BD10" s="266"/>
      <c r="BE10" s="266"/>
      <c r="BF10" s="266"/>
      <c r="BG10" s="266"/>
      <c r="BH10" s="266"/>
      <c r="BI10" s="266"/>
      <c r="BJ10" s="266"/>
    </row>
    <row r="11" spans="1:62" s="146" customFormat="1" ht="10.35" customHeight="1" x14ac:dyDescent="0.2">
      <c r="A11" s="9">
        <v>1</v>
      </c>
      <c r="B11" s="263">
        <f>RO!B11</f>
        <v>9300</v>
      </c>
      <c r="C11" s="263">
        <f>RO!C11</f>
        <v>9300</v>
      </c>
      <c r="D11" s="263">
        <f>RO!D11</f>
        <v>8800</v>
      </c>
      <c r="E11" s="263">
        <f>RO!E11</f>
        <v>8800</v>
      </c>
      <c r="F11" s="263">
        <f>RO!F11</f>
        <v>9300</v>
      </c>
      <c r="G11" s="263">
        <f>RO!G11</f>
        <v>9300</v>
      </c>
      <c r="H11" s="263">
        <f>RO!H11</f>
        <v>8800</v>
      </c>
      <c r="I11" s="263">
        <f>RO!I11</f>
        <v>8800</v>
      </c>
      <c r="J11" s="263">
        <f>RO!J11</f>
        <v>9300</v>
      </c>
      <c r="K11" s="263">
        <f>RO!K11</f>
        <v>9300</v>
      </c>
      <c r="L11" s="263">
        <f>RO!L11</f>
        <v>8800</v>
      </c>
      <c r="M11" s="263">
        <f>RO!M11</f>
        <v>8800</v>
      </c>
      <c r="N11" s="266">
        <f>RO!N11</f>
        <v>8800</v>
      </c>
      <c r="O11" s="266">
        <f>RO!O11</f>
        <v>8800</v>
      </c>
      <c r="P11" s="266">
        <f>RO!P11</f>
        <v>9300</v>
      </c>
      <c r="Q11" s="266">
        <f>RO!Q11</f>
        <v>9300</v>
      </c>
      <c r="R11" s="266">
        <f>RO!R11</f>
        <v>8800</v>
      </c>
      <c r="S11" s="266">
        <f>RO!S11</f>
        <v>8800</v>
      </c>
      <c r="T11" s="266">
        <f>RO!T11</f>
        <v>8800</v>
      </c>
      <c r="U11" s="266">
        <f>RO!U11</f>
        <v>8800</v>
      </c>
      <c r="V11" s="266">
        <f>RO!V11</f>
        <v>9300</v>
      </c>
      <c r="W11" s="266">
        <f>RO!W11</f>
        <v>9300</v>
      </c>
      <c r="X11" s="266">
        <f>RO!X11</f>
        <v>8800</v>
      </c>
      <c r="Y11" s="266">
        <f>RO!Y11</f>
        <v>8800</v>
      </c>
      <c r="Z11" s="266">
        <f>RO!Z11</f>
        <v>11200</v>
      </c>
      <c r="AA11" s="266">
        <f>RO!AA11</f>
        <v>11200</v>
      </c>
      <c r="AB11" s="266">
        <f>RO!AB11</f>
        <v>11200</v>
      </c>
      <c r="AC11" s="266">
        <f>RO!AC11</f>
        <v>9300</v>
      </c>
      <c r="AD11" s="266">
        <f>RO!AD11</f>
        <v>9300</v>
      </c>
      <c r="AE11" s="266">
        <f>RO!AE11</f>
        <v>12900</v>
      </c>
      <c r="AF11" s="266">
        <f>RO!AF11</f>
        <v>10000</v>
      </c>
      <c r="AG11" s="266">
        <f>RO!AG11</f>
        <v>10000</v>
      </c>
      <c r="AH11" s="266">
        <f>RO!AH11</f>
        <v>10000</v>
      </c>
      <c r="AI11" s="266">
        <f>RO!AI11</f>
        <v>10500</v>
      </c>
      <c r="AJ11" s="266">
        <f>RO!AJ11</f>
        <v>10500</v>
      </c>
      <c r="AK11" s="266">
        <f>RO!AK11</f>
        <v>10500</v>
      </c>
      <c r="AL11" s="266">
        <f>RO!AL11</f>
        <v>10000</v>
      </c>
      <c r="AM11" s="266">
        <f>RO!AM11</f>
        <v>10000</v>
      </c>
      <c r="AN11" s="266">
        <f>RO!AN11</f>
        <v>10000</v>
      </c>
      <c r="AO11" s="266">
        <f>RO!AO11</f>
        <v>9300</v>
      </c>
      <c r="AP11" s="266">
        <f>RO!AP11</f>
        <v>9300</v>
      </c>
      <c r="AQ11" s="266">
        <f>RO!AQ11</f>
        <v>9300</v>
      </c>
      <c r="AR11" s="266">
        <f>RO!AR11</f>
        <v>9300</v>
      </c>
      <c r="AS11" s="266">
        <f>RO!AS11</f>
        <v>9300</v>
      </c>
      <c r="AT11" s="266">
        <f>RO!AT11</f>
        <v>9300</v>
      </c>
      <c r="AU11" s="266">
        <f>RO!AU11</f>
        <v>9300</v>
      </c>
      <c r="AV11" s="266">
        <f>RO!AV11</f>
        <v>9300</v>
      </c>
      <c r="AW11" s="266">
        <f>RO!AW11</f>
        <v>10500</v>
      </c>
      <c r="AX11" s="266">
        <f>RO!AX11</f>
        <v>10500</v>
      </c>
      <c r="AY11" s="266">
        <f>RO!AY11</f>
        <v>10500</v>
      </c>
      <c r="AZ11" s="266">
        <f>RO!AZ11</f>
        <v>10500</v>
      </c>
      <c r="BA11" s="266">
        <f>RO!BA11</f>
        <v>11200</v>
      </c>
      <c r="BB11" s="266">
        <f>RO!BB11</f>
        <v>9300</v>
      </c>
      <c r="BC11" s="266">
        <f>RO!BC11</f>
        <v>9300</v>
      </c>
      <c r="BD11" s="266">
        <f>RO!BD11</f>
        <v>9300</v>
      </c>
      <c r="BE11" s="266">
        <f>RO!BE11</f>
        <v>9300</v>
      </c>
      <c r="BF11" s="266">
        <f>RO!BF11</f>
        <v>9300</v>
      </c>
      <c r="BG11" s="266">
        <f>RO!BG11</f>
        <v>9300</v>
      </c>
      <c r="BH11" s="266">
        <f>RO!BH11</f>
        <v>9300</v>
      </c>
      <c r="BI11" s="266">
        <f>RO!BI11</f>
        <v>9300</v>
      </c>
      <c r="BJ11" s="266">
        <f>RO!BJ11</f>
        <v>9300</v>
      </c>
    </row>
    <row r="12" spans="1:62" s="146" customFormat="1" ht="10.35" customHeight="1" x14ac:dyDescent="0.2">
      <c r="A12" s="38" t="s">
        <v>7</v>
      </c>
      <c r="B12" s="263"/>
      <c r="C12" s="263"/>
      <c r="D12" s="263"/>
      <c r="E12" s="263"/>
      <c r="F12" s="263"/>
      <c r="G12" s="263"/>
      <c r="H12" s="263"/>
      <c r="I12" s="263"/>
      <c r="J12" s="263"/>
      <c r="K12" s="263"/>
      <c r="L12" s="263"/>
      <c r="M12" s="263"/>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266"/>
      <c r="AU12" s="266"/>
      <c r="AV12" s="266"/>
      <c r="AW12" s="266"/>
      <c r="AX12" s="266"/>
      <c r="AY12" s="266"/>
      <c r="AZ12" s="266"/>
      <c r="BA12" s="266"/>
      <c r="BB12" s="266"/>
      <c r="BC12" s="266"/>
      <c r="BD12" s="266"/>
      <c r="BE12" s="266"/>
      <c r="BF12" s="266"/>
      <c r="BG12" s="266"/>
      <c r="BH12" s="266"/>
      <c r="BI12" s="266"/>
      <c r="BJ12" s="266"/>
    </row>
    <row r="13" spans="1:62" s="146" customFormat="1" ht="10.35" customHeight="1" x14ac:dyDescent="0.2">
      <c r="A13" s="9">
        <v>1</v>
      </c>
      <c r="B13" s="263">
        <f>RO!B13</f>
        <v>10800</v>
      </c>
      <c r="C13" s="263">
        <f>RO!C13</f>
        <v>10800</v>
      </c>
      <c r="D13" s="263">
        <f>RO!D13</f>
        <v>10300</v>
      </c>
      <c r="E13" s="263">
        <f>RO!E13</f>
        <v>10300</v>
      </c>
      <c r="F13" s="263">
        <f>RO!F13</f>
        <v>10800</v>
      </c>
      <c r="G13" s="263">
        <f>RO!G13</f>
        <v>10800</v>
      </c>
      <c r="H13" s="263">
        <f>RO!H13</f>
        <v>10300</v>
      </c>
      <c r="I13" s="263">
        <f>RO!I13</f>
        <v>10300</v>
      </c>
      <c r="J13" s="263">
        <f>RO!J13</f>
        <v>10800</v>
      </c>
      <c r="K13" s="263">
        <f>RO!K13</f>
        <v>10800</v>
      </c>
      <c r="L13" s="263">
        <f>RO!L13</f>
        <v>10300</v>
      </c>
      <c r="M13" s="263">
        <f>RO!M13</f>
        <v>10300</v>
      </c>
      <c r="N13" s="266">
        <f>RO!N13</f>
        <v>10300</v>
      </c>
      <c r="O13" s="266">
        <f>RO!O13</f>
        <v>10300</v>
      </c>
      <c r="P13" s="266">
        <f>RO!P13</f>
        <v>10800</v>
      </c>
      <c r="Q13" s="266">
        <f>RO!Q13</f>
        <v>10800</v>
      </c>
      <c r="R13" s="266">
        <f>RO!R13</f>
        <v>10300</v>
      </c>
      <c r="S13" s="266">
        <f>RO!S13</f>
        <v>10300</v>
      </c>
      <c r="T13" s="266">
        <f>RO!T13</f>
        <v>10300</v>
      </c>
      <c r="U13" s="266">
        <f>RO!U13</f>
        <v>10300</v>
      </c>
      <c r="V13" s="266">
        <f>RO!V13</f>
        <v>10800</v>
      </c>
      <c r="W13" s="266">
        <f>RO!W13</f>
        <v>10800</v>
      </c>
      <c r="X13" s="266">
        <f>RO!X13</f>
        <v>10300</v>
      </c>
      <c r="Y13" s="266">
        <f>RO!Y13</f>
        <v>10300</v>
      </c>
      <c r="Z13" s="266">
        <f>RO!Z13</f>
        <v>12700</v>
      </c>
      <c r="AA13" s="266">
        <f>RO!AA13</f>
        <v>12700</v>
      </c>
      <c r="AB13" s="266">
        <f>RO!AB13</f>
        <v>12700</v>
      </c>
      <c r="AC13" s="266">
        <f>RO!AC13</f>
        <v>10800</v>
      </c>
      <c r="AD13" s="266">
        <f>RO!AD13</f>
        <v>10800</v>
      </c>
      <c r="AE13" s="266">
        <f>RO!AE13</f>
        <v>14400</v>
      </c>
      <c r="AF13" s="266">
        <f>RO!AF13</f>
        <v>11500</v>
      </c>
      <c r="AG13" s="266">
        <f>RO!AG13</f>
        <v>11500</v>
      </c>
      <c r="AH13" s="266">
        <f>RO!AH13</f>
        <v>11500</v>
      </c>
      <c r="AI13" s="266">
        <f>RO!AI13</f>
        <v>12000</v>
      </c>
      <c r="AJ13" s="266">
        <f>RO!AJ13</f>
        <v>12000</v>
      </c>
      <c r="AK13" s="266">
        <f>RO!AK13</f>
        <v>12000</v>
      </c>
      <c r="AL13" s="266">
        <f>RO!AL13</f>
        <v>11500</v>
      </c>
      <c r="AM13" s="266">
        <f>RO!AM13</f>
        <v>11500</v>
      </c>
      <c r="AN13" s="266">
        <f>RO!AN13</f>
        <v>11500</v>
      </c>
      <c r="AO13" s="266">
        <f>RO!AO13</f>
        <v>10800</v>
      </c>
      <c r="AP13" s="266">
        <f>RO!AP13</f>
        <v>10800</v>
      </c>
      <c r="AQ13" s="266">
        <f>RO!AQ13</f>
        <v>10800</v>
      </c>
      <c r="AR13" s="266">
        <f>RO!AR13</f>
        <v>10800</v>
      </c>
      <c r="AS13" s="266">
        <f>RO!AS13</f>
        <v>10800</v>
      </c>
      <c r="AT13" s="266">
        <f>RO!AT13</f>
        <v>10800</v>
      </c>
      <c r="AU13" s="266">
        <f>RO!AU13</f>
        <v>10800</v>
      </c>
      <c r="AV13" s="266">
        <f>RO!AV13</f>
        <v>10800</v>
      </c>
      <c r="AW13" s="266">
        <f>RO!AW13</f>
        <v>12000</v>
      </c>
      <c r="AX13" s="266">
        <f>RO!AX13</f>
        <v>12000</v>
      </c>
      <c r="AY13" s="266">
        <f>RO!AY13</f>
        <v>12000</v>
      </c>
      <c r="AZ13" s="266">
        <f>RO!AZ13</f>
        <v>12000</v>
      </c>
      <c r="BA13" s="266">
        <f>RO!BA13</f>
        <v>12700</v>
      </c>
      <c r="BB13" s="266">
        <f>RO!BB13</f>
        <v>10800</v>
      </c>
      <c r="BC13" s="266">
        <f>RO!BC13</f>
        <v>10800</v>
      </c>
      <c r="BD13" s="266">
        <f>RO!BD13</f>
        <v>10800</v>
      </c>
      <c r="BE13" s="266">
        <f>RO!BE13</f>
        <v>10800</v>
      </c>
      <c r="BF13" s="266">
        <f>RO!BF13</f>
        <v>10800</v>
      </c>
      <c r="BG13" s="266">
        <f>RO!BG13</f>
        <v>10800</v>
      </c>
      <c r="BH13" s="266">
        <f>RO!BH13</f>
        <v>10800</v>
      </c>
      <c r="BI13" s="266">
        <f>RO!BI13</f>
        <v>10800</v>
      </c>
      <c r="BJ13" s="266">
        <f>RO!BJ13</f>
        <v>10800</v>
      </c>
    </row>
    <row r="14" spans="1:62" s="146" customFormat="1" ht="10.35" customHeight="1" x14ac:dyDescent="0.2">
      <c r="A14" s="89" t="s">
        <v>8</v>
      </c>
      <c r="B14" s="93"/>
      <c r="C14" s="93"/>
      <c r="D14" s="93"/>
      <c r="E14" s="93"/>
      <c r="F14" s="93"/>
      <c r="G14" s="93"/>
      <c r="H14" s="93"/>
      <c r="I14" s="93"/>
      <c r="J14" s="93"/>
      <c r="K14" s="93"/>
      <c r="L14" s="93"/>
      <c r="M14" s="93"/>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row>
    <row r="15" spans="1:62" s="146" customFormat="1" ht="10.35" customHeight="1" x14ac:dyDescent="0.2">
      <c r="A15" s="9">
        <v>1</v>
      </c>
      <c r="B15" s="93">
        <f t="shared" ref="B15:BJ15" si="0">B9</f>
        <v>8300</v>
      </c>
      <c r="C15" s="93">
        <f t="shared" si="0"/>
        <v>8300</v>
      </c>
      <c r="D15" s="93">
        <f t="shared" si="0"/>
        <v>7800</v>
      </c>
      <c r="E15" s="93">
        <f t="shared" si="0"/>
        <v>7800</v>
      </c>
      <c r="F15" s="93">
        <f t="shared" si="0"/>
        <v>8300</v>
      </c>
      <c r="G15" s="93">
        <f t="shared" si="0"/>
        <v>8300</v>
      </c>
      <c r="H15" s="93">
        <f t="shared" si="0"/>
        <v>7800</v>
      </c>
      <c r="I15" s="93">
        <f t="shared" si="0"/>
        <v>7800</v>
      </c>
      <c r="J15" s="93">
        <f t="shared" si="0"/>
        <v>8300</v>
      </c>
      <c r="K15" s="93">
        <f t="shared" si="0"/>
        <v>8300</v>
      </c>
      <c r="L15" s="93">
        <f t="shared" si="0"/>
        <v>7800</v>
      </c>
      <c r="M15" s="93">
        <f t="shared" si="0"/>
        <v>7800</v>
      </c>
      <c r="N15" s="38">
        <f t="shared" si="0"/>
        <v>7800</v>
      </c>
      <c r="O15" s="38">
        <f t="shared" si="0"/>
        <v>7800</v>
      </c>
      <c r="P15" s="38">
        <f t="shared" si="0"/>
        <v>8300</v>
      </c>
      <c r="Q15" s="38">
        <f t="shared" si="0"/>
        <v>8300</v>
      </c>
      <c r="R15" s="38">
        <f t="shared" si="0"/>
        <v>7800</v>
      </c>
      <c r="S15" s="38">
        <f t="shared" si="0"/>
        <v>7800</v>
      </c>
      <c r="T15" s="38">
        <f t="shared" si="0"/>
        <v>7800</v>
      </c>
      <c r="U15" s="38">
        <f t="shared" si="0"/>
        <v>7800</v>
      </c>
      <c r="V15" s="38">
        <f t="shared" si="0"/>
        <v>8300</v>
      </c>
      <c r="W15" s="38">
        <f t="shared" si="0"/>
        <v>8300</v>
      </c>
      <c r="X15" s="38">
        <f t="shared" si="0"/>
        <v>7800</v>
      </c>
      <c r="Y15" s="38">
        <f t="shared" si="0"/>
        <v>7800</v>
      </c>
      <c r="Z15" s="38">
        <f t="shared" si="0"/>
        <v>10200</v>
      </c>
      <c r="AA15" s="38">
        <f t="shared" si="0"/>
        <v>10200</v>
      </c>
      <c r="AB15" s="38">
        <f t="shared" si="0"/>
        <v>10200</v>
      </c>
      <c r="AC15" s="38">
        <f t="shared" si="0"/>
        <v>8300</v>
      </c>
      <c r="AD15" s="38">
        <f t="shared" si="0"/>
        <v>8300</v>
      </c>
      <c r="AE15" s="38">
        <f t="shared" si="0"/>
        <v>11900</v>
      </c>
      <c r="AF15" s="38">
        <f t="shared" si="0"/>
        <v>9000</v>
      </c>
      <c r="AG15" s="38">
        <f t="shared" si="0"/>
        <v>9000</v>
      </c>
      <c r="AH15" s="38">
        <f t="shared" si="0"/>
        <v>9000</v>
      </c>
      <c r="AI15" s="38">
        <f t="shared" si="0"/>
        <v>9500</v>
      </c>
      <c r="AJ15" s="38">
        <f t="shared" si="0"/>
        <v>9500</v>
      </c>
      <c r="AK15" s="38">
        <f t="shared" si="0"/>
        <v>9500</v>
      </c>
      <c r="AL15" s="38">
        <f t="shared" si="0"/>
        <v>9000</v>
      </c>
      <c r="AM15" s="38">
        <f t="shared" si="0"/>
        <v>9000</v>
      </c>
      <c r="AN15" s="38">
        <f t="shared" si="0"/>
        <v>9000</v>
      </c>
      <c r="AO15" s="38">
        <f t="shared" si="0"/>
        <v>8300</v>
      </c>
      <c r="AP15" s="38">
        <f t="shared" si="0"/>
        <v>8300</v>
      </c>
      <c r="AQ15" s="38">
        <f t="shared" si="0"/>
        <v>8300</v>
      </c>
      <c r="AR15" s="38">
        <f t="shared" si="0"/>
        <v>8300</v>
      </c>
      <c r="AS15" s="38">
        <f t="shared" si="0"/>
        <v>8300</v>
      </c>
      <c r="AT15" s="38">
        <f t="shared" si="0"/>
        <v>8300</v>
      </c>
      <c r="AU15" s="38">
        <f t="shared" si="0"/>
        <v>8300</v>
      </c>
      <c r="AV15" s="38">
        <f t="shared" si="0"/>
        <v>8300</v>
      </c>
      <c r="AW15" s="38">
        <f t="shared" si="0"/>
        <v>9500</v>
      </c>
      <c r="AX15" s="38">
        <f t="shared" si="0"/>
        <v>9500</v>
      </c>
      <c r="AY15" s="38">
        <f t="shared" si="0"/>
        <v>9500</v>
      </c>
      <c r="AZ15" s="38">
        <f t="shared" si="0"/>
        <v>9500</v>
      </c>
      <c r="BA15" s="38">
        <f t="shared" si="0"/>
        <v>10200</v>
      </c>
      <c r="BB15" s="38">
        <f t="shared" si="0"/>
        <v>8300</v>
      </c>
      <c r="BC15" s="38">
        <f t="shared" si="0"/>
        <v>8300</v>
      </c>
      <c r="BD15" s="38">
        <f t="shared" si="0"/>
        <v>8300</v>
      </c>
      <c r="BE15" s="38">
        <f t="shared" si="0"/>
        <v>8300</v>
      </c>
      <c r="BF15" s="38">
        <f t="shared" si="0"/>
        <v>8300</v>
      </c>
      <c r="BG15" s="38">
        <f t="shared" si="0"/>
        <v>8300</v>
      </c>
      <c r="BH15" s="38">
        <f t="shared" si="0"/>
        <v>8300</v>
      </c>
      <c r="BI15" s="38">
        <f t="shared" si="0"/>
        <v>8300</v>
      </c>
      <c r="BJ15" s="38">
        <f t="shared" si="0"/>
        <v>8300</v>
      </c>
    </row>
    <row r="16" spans="1:62" s="146" customFormat="1" ht="10.35" customHeight="1" x14ac:dyDescent="0.2">
      <c r="A16" s="38" t="s">
        <v>24</v>
      </c>
      <c r="B16" s="263"/>
      <c r="C16" s="263"/>
      <c r="D16" s="263"/>
      <c r="E16" s="263"/>
      <c r="F16" s="263"/>
      <c r="G16" s="263"/>
      <c r="H16" s="263"/>
      <c r="I16" s="263"/>
      <c r="J16" s="263"/>
      <c r="K16" s="263"/>
      <c r="L16" s="263"/>
      <c r="M16" s="263"/>
      <c r="N16" s="266"/>
      <c r="O16" s="266"/>
      <c r="P16" s="266"/>
      <c r="Q16" s="266"/>
      <c r="R16" s="266"/>
      <c r="S16" s="266"/>
      <c r="T16" s="266"/>
      <c r="U16" s="266"/>
      <c r="V16" s="266"/>
      <c r="W16" s="266"/>
      <c r="X16" s="266"/>
      <c r="Y16" s="266"/>
      <c r="Z16" s="266"/>
      <c r="AA16" s="266"/>
      <c r="AB16" s="266"/>
      <c r="AC16" s="266"/>
      <c r="AD16" s="266"/>
      <c r="AE16" s="266"/>
      <c r="AF16" s="266"/>
      <c r="AG16" s="266"/>
      <c r="AH16" s="266"/>
      <c r="AI16" s="266"/>
      <c r="AJ16" s="266"/>
      <c r="AK16" s="266"/>
      <c r="AL16" s="266"/>
      <c r="AM16" s="266"/>
      <c r="AN16" s="266"/>
      <c r="AO16" s="266"/>
      <c r="AP16" s="266"/>
      <c r="AQ16" s="266"/>
      <c r="AR16" s="266"/>
      <c r="AS16" s="266"/>
      <c r="AT16" s="266"/>
      <c r="AU16" s="266"/>
      <c r="AV16" s="266"/>
      <c r="AW16" s="266"/>
      <c r="AX16" s="266"/>
      <c r="AY16" s="266"/>
      <c r="AZ16" s="266"/>
      <c r="BA16" s="266"/>
      <c r="BB16" s="266"/>
      <c r="BC16" s="266"/>
      <c r="BD16" s="266"/>
      <c r="BE16" s="266"/>
      <c r="BF16" s="266"/>
      <c r="BG16" s="266"/>
      <c r="BH16" s="266"/>
      <c r="BI16" s="266"/>
      <c r="BJ16" s="266"/>
    </row>
    <row r="17" spans="1:2575" s="146" customFormat="1" ht="10.35" customHeight="1" x14ac:dyDescent="0.2">
      <c r="A17" s="9">
        <v>1</v>
      </c>
      <c r="B17" s="263">
        <f>RO!B17</f>
        <v>14300</v>
      </c>
      <c r="C17" s="263">
        <f>RO!C17</f>
        <v>14300</v>
      </c>
      <c r="D17" s="263">
        <f>RO!D17</f>
        <v>13800</v>
      </c>
      <c r="E17" s="263">
        <f>RO!E17</f>
        <v>13800</v>
      </c>
      <c r="F17" s="263">
        <f>RO!F17</f>
        <v>14300</v>
      </c>
      <c r="G17" s="263">
        <f>RO!G17</f>
        <v>14300</v>
      </c>
      <c r="H17" s="263">
        <f>RO!H17</f>
        <v>13800</v>
      </c>
      <c r="I17" s="263">
        <f>RO!I17</f>
        <v>13800</v>
      </c>
      <c r="J17" s="263">
        <f>RO!J17</f>
        <v>14300</v>
      </c>
      <c r="K17" s="263">
        <f>RO!K17</f>
        <v>14300</v>
      </c>
      <c r="L17" s="263">
        <f>RO!L17</f>
        <v>13800</v>
      </c>
      <c r="M17" s="263">
        <f>RO!M17</f>
        <v>13800</v>
      </c>
      <c r="N17" s="266">
        <f>RO!N17</f>
        <v>13800</v>
      </c>
      <c r="O17" s="266">
        <f>RO!O17</f>
        <v>13800</v>
      </c>
      <c r="P17" s="266">
        <f>RO!P17</f>
        <v>14300</v>
      </c>
      <c r="Q17" s="266">
        <f>RO!Q17</f>
        <v>14300</v>
      </c>
      <c r="R17" s="266">
        <f>RO!R17</f>
        <v>13800</v>
      </c>
      <c r="S17" s="266">
        <f>RO!S17</f>
        <v>13800</v>
      </c>
      <c r="T17" s="266">
        <f>RO!T17</f>
        <v>13800</v>
      </c>
      <c r="U17" s="266">
        <f>RO!U17</f>
        <v>13800</v>
      </c>
      <c r="V17" s="266">
        <f>RO!V17</f>
        <v>14300</v>
      </c>
      <c r="W17" s="266">
        <f>RO!W17</f>
        <v>14300</v>
      </c>
      <c r="X17" s="266">
        <f>RO!X17</f>
        <v>13800</v>
      </c>
      <c r="Y17" s="266">
        <f>RO!Y17</f>
        <v>13800</v>
      </c>
      <c r="Z17" s="266">
        <f>RO!Z17</f>
        <v>16200</v>
      </c>
      <c r="AA17" s="266">
        <f>RO!AA17</f>
        <v>16200</v>
      </c>
      <c r="AB17" s="266">
        <f>RO!AB17</f>
        <v>16200</v>
      </c>
      <c r="AC17" s="266">
        <f>RO!AC17</f>
        <v>14300</v>
      </c>
      <c r="AD17" s="266">
        <f>RO!AD17</f>
        <v>14300</v>
      </c>
      <c r="AE17" s="266">
        <f>RO!AE17</f>
        <v>17900</v>
      </c>
      <c r="AF17" s="266">
        <f>RO!AF17</f>
        <v>15000</v>
      </c>
      <c r="AG17" s="266">
        <f>RO!AG17</f>
        <v>15000</v>
      </c>
      <c r="AH17" s="266">
        <f>RO!AH17</f>
        <v>15000</v>
      </c>
      <c r="AI17" s="266">
        <f>RO!AI17</f>
        <v>15500</v>
      </c>
      <c r="AJ17" s="266">
        <f>RO!AJ17</f>
        <v>15500</v>
      </c>
      <c r="AK17" s="266">
        <f>RO!AK17</f>
        <v>15500</v>
      </c>
      <c r="AL17" s="266">
        <f>RO!AL17</f>
        <v>15000</v>
      </c>
      <c r="AM17" s="266">
        <f>RO!AM17</f>
        <v>15000</v>
      </c>
      <c r="AN17" s="266">
        <f>RO!AN17</f>
        <v>15000</v>
      </c>
      <c r="AO17" s="266">
        <f>RO!AO17</f>
        <v>14300</v>
      </c>
      <c r="AP17" s="266">
        <f>RO!AP17</f>
        <v>14300</v>
      </c>
      <c r="AQ17" s="266">
        <f>RO!AQ17</f>
        <v>14300</v>
      </c>
      <c r="AR17" s="266">
        <f>RO!AR17</f>
        <v>14300</v>
      </c>
      <c r="AS17" s="266">
        <f>RO!AS17</f>
        <v>14300</v>
      </c>
      <c r="AT17" s="266">
        <f>RO!AT17</f>
        <v>14300</v>
      </c>
      <c r="AU17" s="266">
        <f>RO!AU17</f>
        <v>14300</v>
      </c>
      <c r="AV17" s="266">
        <f>RO!AV17</f>
        <v>14300</v>
      </c>
      <c r="AW17" s="266">
        <f>RO!AW17</f>
        <v>15500</v>
      </c>
      <c r="AX17" s="266">
        <f>RO!AX17</f>
        <v>15500</v>
      </c>
      <c r="AY17" s="266">
        <f>RO!AY17</f>
        <v>15500</v>
      </c>
      <c r="AZ17" s="266">
        <f>RO!AZ17</f>
        <v>15500</v>
      </c>
      <c r="BA17" s="266">
        <f>RO!BA17</f>
        <v>16200</v>
      </c>
      <c r="BB17" s="266">
        <f>RO!BB17</f>
        <v>14300</v>
      </c>
      <c r="BC17" s="266">
        <f>RO!BC17</f>
        <v>14300</v>
      </c>
      <c r="BD17" s="266">
        <f>RO!BD17</f>
        <v>14300</v>
      </c>
      <c r="BE17" s="266">
        <f>RO!BE17</f>
        <v>14300</v>
      </c>
      <c r="BF17" s="266">
        <f>RO!BF17</f>
        <v>14300</v>
      </c>
      <c r="BG17" s="266">
        <f>RO!BG17</f>
        <v>14300</v>
      </c>
      <c r="BH17" s="266">
        <f>RO!BH17</f>
        <v>14300</v>
      </c>
      <c r="BI17" s="266">
        <f>RO!BI17</f>
        <v>14300</v>
      </c>
      <c r="BJ17" s="266">
        <f>RO!BJ17</f>
        <v>14300</v>
      </c>
      <c r="BK17" s="135"/>
      <c r="BL17" s="135"/>
      <c r="BM17" s="135"/>
      <c r="BN17" s="135"/>
      <c r="BO17" s="135"/>
      <c r="BP17" s="135"/>
      <c r="BQ17" s="135"/>
      <c r="BR17" s="135"/>
      <c r="BS17" s="135"/>
      <c r="BT17" s="135"/>
      <c r="BU17" s="135"/>
      <c r="BV17" s="135"/>
      <c r="BW17" s="135"/>
      <c r="BX17" s="135"/>
      <c r="BY17" s="135"/>
      <c r="BZ17" s="135"/>
      <c r="CA17" s="135"/>
      <c r="CB17" s="135"/>
      <c r="CC17" s="135"/>
      <c r="CD17" s="135"/>
      <c r="CE17" s="135"/>
      <c r="CF17" s="135"/>
      <c r="CG17" s="135"/>
      <c r="CH17" s="135"/>
      <c r="CI17" s="135"/>
      <c r="CJ17" s="135"/>
      <c r="CK17" s="135"/>
      <c r="CL17" s="135"/>
      <c r="CM17" s="135"/>
      <c r="CN17" s="135"/>
      <c r="CO17" s="135"/>
      <c r="CP17" s="135"/>
      <c r="CQ17" s="135"/>
      <c r="CR17" s="135"/>
      <c r="CS17" s="135"/>
      <c r="CT17" s="135"/>
      <c r="CU17" s="135"/>
      <c r="CV17" s="135"/>
      <c r="CW17" s="135"/>
      <c r="CX17" s="135"/>
      <c r="CY17" s="135"/>
      <c r="CZ17" s="135"/>
      <c r="DA17" s="135"/>
      <c r="DB17" s="135"/>
      <c r="DC17" s="135"/>
      <c r="DD17" s="135"/>
      <c r="DE17" s="135"/>
      <c r="DF17" s="135"/>
      <c r="DG17" s="135"/>
      <c r="DH17" s="135"/>
      <c r="DI17" s="135"/>
      <c r="DJ17" s="135"/>
      <c r="DK17" s="135"/>
      <c r="DL17" s="135"/>
      <c r="DM17" s="135"/>
      <c r="DN17" s="135"/>
      <c r="DO17" s="135"/>
      <c r="DP17" s="135"/>
      <c r="DQ17" s="135"/>
      <c r="DR17" s="135"/>
      <c r="DS17" s="135"/>
      <c r="DT17" s="135"/>
      <c r="DU17" s="135"/>
      <c r="DV17" s="135"/>
      <c r="DW17" s="135"/>
      <c r="DX17" s="135"/>
      <c r="DY17" s="135"/>
      <c r="DZ17" s="135"/>
      <c r="EA17" s="135"/>
      <c r="EB17" s="135"/>
      <c r="EC17" s="135"/>
      <c r="ED17" s="135"/>
      <c r="EE17" s="135"/>
      <c r="EF17" s="135"/>
      <c r="EG17" s="135"/>
      <c r="EH17" s="135"/>
      <c r="EI17" s="135"/>
      <c r="EJ17" s="135"/>
      <c r="EK17" s="135"/>
      <c r="EL17" s="135"/>
      <c r="EM17" s="135"/>
      <c r="EN17" s="135"/>
      <c r="EO17" s="135"/>
      <c r="EP17" s="135"/>
      <c r="EQ17" s="135"/>
      <c r="ER17" s="135"/>
      <c r="ES17" s="135"/>
      <c r="ET17" s="135"/>
      <c r="EU17" s="135"/>
      <c r="EV17" s="135"/>
      <c r="EW17" s="135"/>
      <c r="EX17" s="135"/>
      <c r="EY17" s="135"/>
      <c r="EZ17" s="135"/>
      <c r="FA17" s="135"/>
      <c r="FB17" s="135"/>
      <c r="FC17" s="135"/>
      <c r="FD17" s="135"/>
      <c r="FE17" s="135"/>
      <c r="FF17" s="135"/>
      <c r="FG17" s="135"/>
      <c r="FH17" s="135"/>
      <c r="FI17" s="135"/>
      <c r="FJ17" s="135"/>
      <c r="FK17" s="135"/>
      <c r="FL17" s="135"/>
      <c r="FM17" s="135"/>
      <c r="FN17" s="135"/>
      <c r="FO17" s="135"/>
      <c r="FP17" s="135"/>
      <c r="FQ17" s="135"/>
      <c r="FR17" s="135"/>
      <c r="FS17" s="135"/>
      <c r="FT17" s="135"/>
      <c r="FU17" s="135"/>
      <c r="FV17" s="135"/>
      <c r="FW17" s="135"/>
      <c r="FX17" s="135"/>
      <c r="FY17" s="135"/>
      <c r="FZ17" s="135"/>
      <c r="GA17" s="135"/>
      <c r="GB17" s="135"/>
      <c r="GC17" s="135"/>
      <c r="GD17" s="135"/>
      <c r="GE17" s="135"/>
      <c r="GF17" s="135"/>
      <c r="GG17" s="135"/>
      <c r="GH17" s="135"/>
      <c r="GI17" s="135"/>
      <c r="GJ17" s="135"/>
      <c r="GK17" s="135"/>
      <c r="GL17" s="135"/>
      <c r="GM17" s="135"/>
      <c r="GN17" s="135"/>
      <c r="GO17" s="135"/>
      <c r="GP17" s="135"/>
      <c r="GQ17" s="135"/>
      <c r="GR17" s="135"/>
      <c r="GS17" s="135"/>
      <c r="GT17" s="135"/>
      <c r="GU17" s="135"/>
      <c r="GV17" s="135"/>
      <c r="GW17" s="135"/>
      <c r="GX17" s="135"/>
      <c r="GY17" s="135"/>
      <c r="GZ17" s="135"/>
      <c r="HA17" s="135"/>
      <c r="HB17" s="135"/>
      <c r="HC17" s="135"/>
      <c r="HD17" s="135"/>
      <c r="HE17" s="135"/>
      <c r="HF17" s="135"/>
      <c r="HG17" s="135"/>
      <c r="HH17" s="135"/>
      <c r="HI17" s="135"/>
      <c r="HJ17" s="135"/>
      <c r="HK17" s="135"/>
      <c r="HL17" s="135"/>
      <c r="HM17" s="135"/>
      <c r="HN17" s="135"/>
      <c r="HO17" s="135"/>
      <c r="HP17" s="135"/>
      <c r="HQ17" s="135"/>
      <c r="HR17" s="135"/>
      <c r="HS17" s="135"/>
      <c r="HT17" s="135"/>
      <c r="HU17" s="135"/>
      <c r="HV17" s="135"/>
      <c r="HW17" s="135"/>
      <c r="HX17" s="135"/>
      <c r="HY17" s="135"/>
      <c r="HZ17" s="135"/>
      <c r="IA17" s="135"/>
      <c r="IB17" s="135"/>
      <c r="IC17" s="135"/>
      <c r="ID17" s="135"/>
      <c r="IE17" s="135"/>
      <c r="IF17" s="135"/>
      <c r="IG17" s="135"/>
      <c r="IH17" s="135"/>
      <c r="II17" s="135"/>
      <c r="IJ17" s="135"/>
      <c r="IK17" s="135"/>
      <c r="IL17" s="135"/>
      <c r="IM17" s="135"/>
      <c r="IN17" s="135"/>
      <c r="IO17" s="135"/>
      <c r="IP17" s="135"/>
      <c r="IQ17" s="135"/>
      <c r="IR17" s="135"/>
      <c r="IS17" s="135"/>
      <c r="IT17" s="135"/>
      <c r="IU17" s="135"/>
      <c r="IV17" s="135"/>
      <c r="IW17" s="135"/>
      <c r="IX17" s="135"/>
      <c r="IY17" s="135"/>
      <c r="IZ17" s="135"/>
      <c r="JA17" s="135"/>
      <c r="JB17" s="135"/>
      <c r="JC17" s="135"/>
      <c r="JD17" s="135"/>
      <c r="JE17" s="135"/>
      <c r="JF17" s="135"/>
      <c r="JG17" s="135"/>
      <c r="JH17" s="135"/>
      <c r="JI17" s="135"/>
      <c r="JJ17" s="135"/>
      <c r="JK17" s="135"/>
      <c r="JL17" s="135"/>
      <c r="JM17" s="135"/>
      <c r="JN17" s="135"/>
      <c r="JO17" s="135"/>
      <c r="JP17" s="135"/>
      <c r="JQ17" s="135"/>
      <c r="JR17" s="135"/>
      <c r="JS17" s="135"/>
      <c r="JT17" s="135"/>
      <c r="JU17" s="135"/>
      <c r="JV17" s="135"/>
      <c r="JW17" s="135"/>
      <c r="JX17" s="135"/>
      <c r="JY17" s="135"/>
      <c r="JZ17" s="135"/>
      <c r="KA17" s="135"/>
      <c r="KB17" s="135"/>
      <c r="KC17" s="135"/>
      <c r="KD17" s="135"/>
      <c r="KE17" s="135"/>
      <c r="KF17" s="135"/>
      <c r="KG17" s="135"/>
      <c r="KH17" s="135"/>
      <c r="KI17" s="135"/>
      <c r="KJ17" s="135"/>
      <c r="KK17" s="135"/>
      <c r="KL17" s="135"/>
      <c r="KM17" s="135"/>
      <c r="KN17" s="135"/>
      <c r="KO17" s="135"/>
      <c r="KP17" s="135"/>
      <c r="KQ17" s="135"/>
      <c r="KR17" s="135"/>
      <c r="KS17" s="135"/>
      <c r="KT17" s="135"/>
      <c r="KU17" s="135"/>
      <c r="KV17" s="135"/>
      <c r="KW17" s="135"/>
      <c r="KX17" s="135"/>
      <c r="KY17" s="135"/>
      <c r="KZ17" s="135"/>
      <c r="LA17" s="135"/>
      <c r="LB17" s="135"/>
      <c r="LC17" s="135"/>
      <c r="LD17" s="135"/>
      <c r="LE17" s="135"/>
      <c r="LF17" s="135"/>
      <c r="LG17" s="135"/>
      <c r="LH17" s="135"/>
      <c r="LI17" s="135"/>
      <c r="LJ17" s="135"/>
      <c r="LK17" s="135"/>
      <c r="LL17" s="135"/>
      <c r="LM17" s="135"/>
      <c r="LN17" s="135"/>
      <c r="LO17" s="135"/>
      <c r="LP17" s="135"/>
      <c r="LQ17" s="135"/>
      <c r="LR17" s="135"/>
      <c r="LS17" s="135"/>
      <c r="LT17" s="135"/>
      <c r="LU17" s="135"/>
      <c r="LV17" s="135"/>
      <c r="LW17" s="135"/>
      <c r="LX17" s="135"/>
      <c r="LY17" s="135"/>
      <c r="LZ17" s="135"/>
      <c r="MA17" s="135"/>
      <c r="MB17" s="135"/>
      <c r="MC17" s="135"/>
      <c r="MD17" s="135"/>
      <c r="ME17" s="135"/>
      <c r="MF17" s="135"/>
      <c r="MG17" s="135"/>
      <c r="MH17" s="135"/>
      <c r="MI17" s="135"/>
      <c r="MJ17" s="135"/>
      <c r="MK17" s="135"/>
      <c r="ML17" s="135"/>
      <c r="MM17" s="135"/>
      <c r="MN17" s="135"/>
      <c r="MO17" s="135"/>
      <c r="MP17" s="135"/>
      <c r="MQ17" s="135"/>
      <c r="MR17" s="135"/>
      <c r="MS17" s="135"/>
      <c r="MT17" s="135"/>
      <c r="MU17" s="135"/>
      <c r="MV17" s="135"/>
      <c r="MW17" s="135"/>
      <c r="MX17" s="135"/>
      <c r="MY17" s="135"/>
      <c r="MZ17" s="135"/>
      <c r="NA17" s="135"/>
      <c r="NB17" s="135"/>
      <c r="NC17" s="135"/>
      <c r="ND17" s="135"/>
      <c r="NE17" s="135"/>
      <c r="NF17" s="135"/>
      <c r="NG17" s="135"/>
      <c r="NH17" s="135"/>
      <c r="NI17" s="135"/>
      <c r="NJ17" s="135"/>
      <c r="NK17" s="135"/>
      <c r="NL17" s="135"/>
      <c r="NM17" s="135"/>
      <c r="NN17" s="135"/>
      <c r="NO17" s="135"/>
      <c r="NP17" s="135"/>
      <c r="NQ17" s="135"/>
      <c r="NR17" s="135"/>
      <c r="NS17" s="135"/>
      <c r="NT17" s="135"/>
      <c r="NU17" s="135"/>
      <c r="NV17" s="135"/>
      <c r="NW17" s="135"/>
      <c r="NX17" s="135"/>
      <c r="NY17" s="135"/>
      <c r="NZ17" s="135"/>
      <c r="OA17" s="135"/>
      <c r="OB17" s="135"/>
      <c r="OC17" s="135"/>
      <c r="OD17" s="135"/>
      <c r="OE17" s="135"/>
      <c r="OF17" s="135"/>
      <c r="OG17" s="135"/>
      <c r="OH17" s="135"/>
      <c r="OI17" s="135"/>
      <c r="OJ17" s="135"/>
      <c r="OK17" s="135"/>
      <c r="OL17" s="135"/>
      <c r="OM17" s="135"/>
      <c r="ON17" s="135"/>
      <c r="OO17" s="135"/>
      <c r="OP17" s="135"/>
      <c r="OQ17" s="135"/>
      <c r="OR17" s="135"/>
      <c r="OS17" s="135"/>
      <c r="OT17" s="135"/>
      <c r="OU17" s="135"/>
      <c r="OV17" s="135"/>
      <c r="OW17" s="135"/>
      <c r="OX17" s="135"/>
      <c r="OY17" s="135"/>
      <c r="OZ17" s="135"/>
      <c r="PA17" s="135"/>
      <c r="PB17" s="135"/>
      <c r="PC17" s="135"/>
      <c r="PD17" s="135"/>
      <c r="PE17" s="135"/>
      <c r="PF17" s="135"/>
      <c r="PG17" s="135"/>
      <c r="PH17" s="135"/>
      <c r="PI17" s="135"/>
      <c r="PJ17" s="135"/>
      <c r="PK17" s="135"/>
      <c r="PL17" s="135"/>
      <c r="PM17" s="135"/>
      <c r="PN17" s="135"/>
      <c r="PO17" s="135"/>
      <c r="PP17" s="135"/>
      <c r="PQ17" s="135"/>
      <c r="PR17" s="135"/>
      <c r="PS17" s="135"/>
      <c r="PT17" s="135"/>
      <c r="PU17" s="135"/>
      <c r="PV17" s="135"/>
      <c r="PW17" s="135"/>
      <c r="PX17" s="135"/>
      <c r="PY17" s="135"/>
      <c r="PZ17" s="135"/>
      <c r="QA17" s="135"/>
      <c r="QB17" s="135"/>
      <c r="QC17" s="135"/>
      <c r="QD17" s="135"/>
      <c r="QE17" s="135"/>
      <c r="QF17" s="135"/>
      <c r="QG17" s="135"/>
      <c r="QH17" s="135"/>
      <c r="QI17" s="135"/>
      <c r="QJ17" s="135"/>
      <c r="QK17" s="135"/>
      <c r="QL17" s="135"/>
      <c r="QM17" s="135"/>
      <c r="QN17" s="135"/>
      <c r="QO17" s="135"/>
      <c r="QP17" s="135"/>
      <c r="QQ17" s="135"/>
      <c r="QR17" s="135"/>
      <c r="QS17" s="135"/>
      <c r="QT17" s="135"/>
      <c r="QU17" s="135"/>
      <c r="QV17" s="135"/>
      <c r="QW17" s="135"/>
      <c r="QX17" s="135"/>
      <c r="QY17" s="135"/>
      <c r="QZ17" s="135"/>
      <c r="RA17" s="135"/>
      <c r="RB17" s="135"/>
      <c r="RC17" s="135"/>
      <c r="RD17" s="135"/>
      <c r="RE17" s="135"/>
      <c r="RF17" s="135"/>
      <c r="RG17" s="135"/>
      <c r="RH17" s="135"/>
      <c r="RI17" s="135"/>
      <c r="RJ17" s="135"/>
      <c r="RK17" s="135"/>
      <c r="RL17" s="135"/>
      <c r="RM17" s="135"/>
      <c r="RN17" s="135"/>
      <c r="RO17" s="135"/>
      <c r="RP17" s="135"/>
      <c r="RQ17" s="135"/>
      <c r="RR17" s="135"/>
      <c r="RS17" s="135"/>
      <c r="RT17" s="135"/>
      <c r="RU17" s="135"/>
      <c r="RV17" s="135"/>
      <c r="RW17" s="135"/>
      <c r="RX17" s="135"/>
      <c r="RY17" s="135"/>
      <c r="RZ17" s="135"/>
      <c r="SA17" s="135"/>
      <c r="SB17" s="135"/>
      <c r="SC17" s="135"/>
      <c r="SD17" s="135"/>
      <c r="SE17" s="135"/>
      <c r="SF17" s="135"/>
      <c r="SG17" s="135"/>
      <c r="SH17" s="135"/>
      <c r="SI17" s="135"/>
      <c r="SJ17" s="135"/>
      <c r="SK17" s="135"/>
      <c r="SL17" s="135"/>
      <c r="SM17" s="135"/>
      <c r="SN17" s="135"/>
      <c r="SO17" s="135"/>
      <c r="SP17" s="135"/>
      <c r="SQ17" s="135"/>
      <c r="SR17" s="135"/>
      <c r="SS17" s="135"/>
      <c r="ST17" s="135"/>
      <c r="SU17" s="135"/>
      <c r="SV17" s="135"/>
      <c r="SW17" s="135"/>
      <c r="SX17" s="135"/>
      <c r="SY17" s="135"/>
      <c r="SZ17" s="135"/>
      <c r="TA17" s="135"/>
      <c r="TB17" s="135"/>
      <c r="TC17" s="135"/>
      <c r="TD17" s="135"/>
      <c r="TE17" s="135"/>
      <c r="TF17" s="135"/>
      <c r="TG17" s="135"/>
      <c r="TH17" s="135"/>
      <c r="TI17" s="135"/>
      <c r="TJ17" s="135"/>
      <c r="TK17" s="135"/>
      <c r="TL17" s="135"/>
      <c r="TM17" s="135"/>
      <c r="TN17" s="135"/>
      <c r="TO17" s="135"/>
      <c r="TP17" s="135"/>
      <c r="TQ17" s="135"/>
      <c r="TR17" s="135"/>
      <c r="TS17" s="135"/>
      <c r="TT17" s="135"/>
      <c r="TU17" s="135"/>
      <c r="TV17" s="135"/>
      <c r="TW17" s="135"/>
      <c r="TX17" s="135"/>
      <c r="TY17" s="135"/>
      <c r="TZ17" s="135"/>
      <c r="UA17" s="135"/>
      <c r="UB17" s="135"/>
      <c r="UC17" s="135"/>
      <c r="UD17" s="135"/>
      <c r="UE17" s="135"/>
      <c r="UF17" s="135"/>
      <c r="UG17" s="135"/>
      <c r="UH17" s="135"/>
      <c r="UI17" s="135"/>
      <c r="UJ17" s="135"/>
      <c r="UK17" s="135"/>
      <c r="UL17" s="135"/>
      <c r="UM17" s="135"/>
      <c r="UN17" s="135"/>
      <c r="UO17" s="135"/>
      <c r="UP17" s="135"/>
      <c r="UQ17" s="135"/>
      <c r="UR17" s="135"/>
      <c r="US17" s="135"/>
      <c r="UT17" s="135"/>
      <c r="UU17" s="135"/>
      <c r="UV17" s="135"/>
      <c r="UW17" s="135"/>
      <c r="UX17" s="135"/>
      <c r="UY17" s="135"/>
      <c r="UZ17" s="135"/>
      <c r="VA17" s="135"/>
      <c r="VB17" s="135"/>
      <c r="VC17" s="135"/>
      <c r="VD17" s="135"/>
      <c r="VE17" s="135"/>
      <c r="VF17" s="135"/>
      <c r="VG17" s="135"/>
      <c r="VH17" s="135"/>
      <c r="VI17" s="135"/>
      <c r="VJ17" s="135"/>
      <c r="VK17" s="135"/>
      <c r="VL17" s="135"/>
      <c r="VM17" s="135"/>
      <c r="VN17" s="135"/>
      <c r="VO17" s="135"/>
      <c r="VP17" s="135"/>
      <c r="VQ17" s="135"/>
      <c r="VR17" s="135"/>
      <c r="VS17" s="135"/>
      <c r="VT17" s="135"/>
      <c r="VU17" s="135"/>
      <c r="VV17" s="135"/>
      <c r="VW17" s="135"/>
      <c r="VX17" s="135"/>
      <c r="VY17" s="135"/>
      <c r="VZ17" s="135"/>
      <c r="WA17" s="135"/>
      <c r="WB17" s="135"/>
      <c r="WC17" s="135"/>
      <c r="WD17" s="135"/>
      <c r="WE17" s="135"/>
      <c r="WF17" s="135"/>
      <c r="WG17" s="135"/>
      <c r="WH17" s="135"/>
      <c r="WI17" s="135"/>
      <c r="WJ17" s="135"/>
      <c r="WK17" s="135"/>
      <c r="WL17" s="135"/>
      <c r="WM17" s="135"/>
      <c r="WN17" s="135"/>
      <c r="WO17" s="135"/>
      <c r="WP17" s="135"/>
      <c r="WQ17" s="135"/>
      <c r="WR17" s="135"/>
      <c r="WS17" s="135"/>
      <c r="WT17" s="135"/>
      <c r="WU17" s="135"/>
      <c r="WV17" s="135"/>
      <c r="WW17" s="135"/>
      <c r="WX17" s="135"/>
      <c r="WY17" s="135"/>
      <c r="WZ17" s="135"/>
      <c r="XA17" s="135"/>
      <c r="XB17" s="135"/>
      <c r="XC17" s="135"/>
      <c r="XD17" s="135"/>
      <c r="XE17" s="135"/>
      <c r="XF17" s="135"/>
      <c r="XG17" s="135"/>
      <c r="XH17" s="135"/>
      <c r="XI17" s="135"/>
      <c r="XJ17" s="135"/>
      <c r="XK17" s="135"/>
      <c r="XL17" s="135"/>
      <c r="XM17" s="135"/>
      <c r="XN17" s="135"/>
      <c r="XO17" s="135"/>
      <c r="XP17" s="135"/>
      <c r="XQ17" s="135"/>
      <c r="XR17" s="135"/>
      <c r="XS17" s="135"/>
      <c r="XT17" s="135"/>
      <c r="XU17" s="135"/>
      <c r="XV17" s="135"/>
      <c r="XW17" s="135"/>
      <c r="XX17" s="135"/>
      <c r="XY17" s="135"/>
      <c r="XZ17" s="135"/>
      <c r="YA17" s="135"/>
      <c r="YB17" s="135"/>
      <c r="YC17" s="135"/>
      <c r="YD17" s="135"/>
      <c r="YE17" s="135"/>
      <c r="YF17" s="135"/>
      <c r="YG17" s="135"/>
      <c r="YH17" s="135"/>
      <c r="YI17" s="135"/>
      <c r="YJ17" s="135"/>
      <c r="YK17" s="135"/>
      <c r="YL17" s="135"/>
      <c r="YM17" s="135"/>
      <c r="YN17" s="135"/>
      <c r="YO17" s="135"/>
      <c r="YP17" s="135"/>
      <c r="YQ17" s="135"/>
      <c r="YR17" s="135"/>
      <c r="YS17" s="135"/>
      <c r="YT17" s="135"/>
      <c r="YU17" s="135"/>
      <c r="YV17" s="135"/>
      <c r="YW17" s="135"/>
      <c r="YX17" s="135"/>
      <c r="YY17" s="135"/>
      <c r="YZ17" s="135"/>
      <c r="ZA17" s="135"/>
      <c r="ZB17" s="135"/>
      <c r="ZC17" s="135"/>
      <c r="ZD17" s="135"/>
      <c r="ZE17" s="135"/>
      <c r="ZF17" s="135"/>
      <c r="ZG17" s="135"/>
      <c r="ZH17" s="135"/>
      <c r="ZI17" s="135"/>
      <c r="ZJ17" s="135"/>
      <c r="ZK17" s="135"/>
      <c r="ZL17" s="135"/>
      <c r="ZM17" s="135"/>
      <c r="ZN17" s="135"/>
      <c r="ZO17" s="135"/>
      <c r="ZP17" s="135"/>
      <c r="ZQ17" s="135"/>
      <c r="ZR17" s="135"/>
      <c r="ZS17" s="135"/>
      <c r="ZT17" s="135"/>
      <c r="ZU17" s="135"/>
      <c r="ZV17" s="135"/>
      <c r="ZW17" s="135"/>
      <c r="ZX17" s="135"/>
      <c r="ZY17" s="135"/>
      <c r="ZZ17" s="135"/>
      <c r="AAA17" s="135"/>
      <c r="AAB17" s="135"/>
      <c r="AAC17" s="135"/>
      <c r="AAD17" s="135"/>
      <c r="AAE17" s="135"/>
      <c r="AAF17" s="135"/>
      <c r="AAG17" s="135"/>
      <c r="AAH17" s="135"/>
      <c r="AAI17" s="135"/>
      <c r="AAJ17" s="135"/>
      <c r="AAK17" s="135"/>
      <c r="AAL17" s="135"/>
      <c r="AAM17" s="135"/>
      <c r="AAN17" s="135"/>
      <c r="AAO17" s="135"/>
      <c r="AAP17" s="135"/>
      <c r="AAQ17" s="135"/>
      <c r="AAR17" s="135"/>
      <c r="AAS17" s="135"/>
      <c r="AAT17" s="135"/>
      <c r="AAU17" s="135"/>
      <c r="AAV17" s="135"/>
      <c r="AAW17" s="135"/>
      <c r="AAX17" s="135"/>
      <c r="AAY17" s="135"/>
      <c r="AAZ17" s="135"/>
      <c r="ABA17" s="135"/>
      <c r="ABB17" s="135"/>
      <c r="ABC17" s="135"/>
      <c r="ABD17" s="135"/>
      <c r="ABE17" s="135"/>
      <c r="ABF17" s="135"/>
      <c r="ABG17" s="135"/>
      <c r="ABH17" s="135"/>
      <c r="ABI17" s="135"/>
      <c r="ABJ17" s="135"/>
      <c r="ABK17" s="135"/>
      <c r="ABL17" s="135"/>
      <c r="ABM17" s="135"/>
      <c r="ABN17" s="135"/>
      <c r="ABO17" s="135"/>
      <c r="ABP17" s="135"/>
      <c r="ABQ17" s="135"/>
      <c r="ABR17" s="135"/>
      <c r="ABS17" s="135"/>
      <c r="ABT17" s="135"/>
      <c r="ABU17" s="135"/>
      <c r="ABV17" s="135"/>
      <c r="ABW17" s="135"/>
      <c r="ABX17" s="135"/>
      <c r="ABY17" s="135"/>
      <c r="ABZ17" s="135"/>
      <c r="ACA17" s="135"/>
      <c r="ACB17" s="135"/>
      <c r="ACC17" s="135"/>
      <c r="ACD17" s="135"/>
      <c r="ACE17" s="135"/>
      <c r="ACF17" s="135"/>
      <c r="ACG17" s="135"/>
      <c r="ACH17" s="135"/>
      <c r="ACI17" s="135"/>
      <c r="ACJ17" s="135"/>
      <c r="ACK17" s="135"/>
      <c r="ACL17" s="135"/>
      <c r="ACM17" s="135"/>
      <c r="ACN17" s="135"/>
      <c r="ACO17" s="135"/>
      <c r="ACP17" s="135"/>
      <c r="ACQ17" s="135"/>
      <c r="ACR17" s="135"/>
      <c r="ACS17" s="135"/>
      <c r="ACT17" s="135"/>
      <c r="ACU17" s="135"/>
      <c r="ACV17" s="135"/>
      <c r="ACW17" s="135"/>
      <c r="ACX17" s="135"/>
      <c r="ACY17" s="135"/>
      <c r="ACZ17" s="135"/>
      <c r="ADA17" s="135"/>
      <c r="ADB17" s="135"/>
      <c r="ADC17" s="135"/>
      <c r="ADD17" s="135"/>
      <c r="ADE17" s="135"/>
      <c r="ADF17" s="135"/>
      <c r="ADG17" s="135"/>
      <c r="ADH17" s="135"/>
      <c r="ADI17" s="135"/>
      <c r="ADJ17" s="135"/>
      <c r="ADK17" s="135"/>
      <c r="ADL17" s="135"/>
      <c r="ADM17" s="135"/>
      <c r="ADN17" s="135"/>
      <c r="ADO17" s="135"/>
      <c r="ADP17" s="135"/>
      <c r="ADQ17" s="135"/>
      <c r="ADR17" s="135"/>
      <c r="ADS17" s="135"/>
      <c r="ADT17" s="135"/>
      <c r="ADU17" s="135"/>
      <c r="ADV17" s="135"/>
      <c r="ADW17" s="135"/>
      <c r="ADX17" s="135"/>
      <c r="ADY17" s="135"/>
      <c r="ADZ17" s="135"/>
      <c r="AEA17" s="135"/>
      <c r="AEB17" s="135"/>
      <c r="AEC17" s="135"/>
      <c r="AED17" s="135"/>
      <c r="AEE17" s="135"/>
      <c r="AEF17" s="135"/>
      <c r="AEG17" s="135"/>
      <c r="AEH17" s="135"/>
      <c r="AEI17" s="135"/>
      <c r="AEJ17" s="135"/>
      <c r="AEK17" s="135"/>
      <c r="AEL17" s="135"/>
      <c r="AEM17" s="135"/>
      <c r="AEN17" s="135"/>
      <c r="AEO17" s="135"/>
      <c r="AEP17" s="135"/>
      <c r="AEQ17" s="135"/>
      <c r="AER17" s="135"/>
      <c r="AES17" s="135"/>
      <c r="AET17" s="135"/>
      <c r="AEU17" s="135"/>
      <c r="AEV17" s="135"/>
      <c r="AEW17" s="135"/>
      <c r="AEX17" s="135"/>
      <c r="AEY17" s="135"/>
      <c r="AEZ17" s="135"/>
      <c r="AFA17" s="135"/>
      <c r="AFB17" s="135"/>
      <c r="AFC17" s="135"/>
      <c r="AFD17" s="135"/>
      <c r="AFE17" s="135"/>
      <c r="AFF17" s="135"/>
      <c r="AFG17" s="135"/>
      <c r="AFH17" s="135"/>
      <c r="AFI17" s="135"/>
      <c r="AFJ17" s="135"/>
      <c r="AFK17" s="135"/>
      <c r="AFL17" s="135"/>
      <c r="AFM17" s="135"/>
      <c r="AFN17" s="135"/>
      <c r="AFO17" s="135"/>
      <c r="AFP17" s="135"/>
      <c r="AFQ17" s="135"/>
      <c r="AFR17" s="135"/>
      <c r="AFS17" s="135"/>
      <c r="AFT17" s="135"/>
      <c r="AFU17" s="135"/>
      <c r="AFV17" s="135"/>
      <c r="AFW17" s="135"/>
      <c r="AFX17" s="135"/>
      <c r="AFY17" s="135"/>
      <c r="AFZ17" s="135"/>
      <c r="AGA17" s="135"/>
      <c r="AGB17" s="135"/>
      <c r="AGC17" s="135"/>
      <c r="AGD17" s="135"/>
      <c r="AGE17" s="135"/>
      <c r="AGF17" s="135"/>
      <c r="AGG17" s="135"/>
      <c r="AGH17" s="135"/>
      <c r="AGI17" s="135"/>
      <c r="AGJ17" s="135"/>
      <c r="AGK17" s="135"/>
      <c r="AGL17" s="135"/>
      <c r="AGM17" s="135"/>
      <c r="AGN17" s="135"/>
      <c r="AGO17" s="135"/>
      <c r="AGP17" s="135"/>
      <c r="AGQ17" s="135"/>
      <c r="AGR17" s="135"/>
      <c r="AGS17" s="135"/>
      <c r="AGT17" s="135"/>
      <c r="AGU17" s="135"/>
      <c r="AGV17" s="135"/>
      <c r="AGW17" s="135"/>
      <c r="AGX17" s="135"/>
      <c r="AGY17" s="135"/>
      <c r="AGZ17" s="135"/>
      <c r="AHA17" s="135"/>
      <c r="AHB17" s="135"/>
      <c r="AHC17" s="135"/>
      <c r="AHD17" s="135"/>
      <c r="AHE17" s="135"/>
      <c r="AHF17" s="135"/>
      <c r="AHG17" s="135"/>
      <c r="AHH17" s="135"/>
      <c r="AHI17" s="135"/>
      <c r="AHJ17" s="135"/>
      <c r="AHK17" s="135"/>
      <c r="AHL17" s="135"/>
      <c r="AHM17" s="135"/>
      <c r="AHN17" s="135"/>
      <c r="AHO17" s="135"/>
      <c r="AHP17" s="135"/>
      <c r="AHQ17" s="135"/>
      <c r="AHR17" s="135"/>
      <c r="AHS17" s="135"/>
      <c r="AHT17" s="135"/>
      <c r="AHU17" s="135"/>
      <c r="AHV17" s="135"/>
      <c r="AHW17" s="135"/>
      <c r="AHX17" s="135"/>
      <c r="AHY17" s="135"/>
      <c r="AHZ17" s="135"/>
      <c r="AIA17" s="135"/>
      <c r="AIB17" s="135"/>
      <c r="AIC17" s="135"/>
      <c r="AID17" s="135"/>
      <c r="AIE17" s="135"/>
      <c r="AIF17" s="135"/>
      <c r="AIG17" s="135"/>
      <c r="AIH17" s="135"/>
      <c r="AII17" s="135"/>
      <c r="AIJ17" s="135"/>
      <c r="AIK17" s="135"/>
      <c r="AIL17" s="135"/>
      <c r="AIM17" s="135"/>
      <c r="AIN17" s="135"/>
      <c r="AIO17" s="135"/>
      <c r="AIP17" s="135"/>
      <c r="AIQ17" s="135"/>
      <c r="AIR17" s="135"/>
      <c r="AIS17" s="135"/>
      <c r="AIT17" s="135"/>
      <c r="AIU17" s="135"/>
      <c r="AIV17" s="135"/>
      <c r="AIW17" s="135"/>
      <c r="AIX17" s="135"/>
      <c r="AIY17" s="135"/>
      <c r="AIZ17" s="135"/>
      <c r="AJA17" s="135"/>
      <c r="AJB17" s="135"/>
      <c r="AJC17" s="135"/>
      <c r="AJD17" s="135"/>
      <c r="AJE17" s="135"/>
      <c r="AJF17" s="135"/>
      <c r="AJG17" s="135"/>
      <c r="AJH17" s="135"/>
      <c r="AJI17" s="135"/>
      <c r="AJJ17" s="135"/>
      <c r="AJK17" s="135"/>
      <c r="AJL17" s="135"/>
      <c r="AJM17" s="135"/>
      <c r="AJN17" s="135"/>
      <c r="AJO17" s="135"/>
      <c r="AJP17" s="135"/>
      <c r="AJQ17" s="135"/>
      <c r="AJR17" s="135"/>
      <c r="AJS17" s="135"/>
      <c r="AJT17" s="135"/>
      <c r="AJU17" s="135"/>
      <c r="AJV17" s="135"/>
      <c r="AJW17" s="135"/>
      <c r="AJX17" s="135"/>
      <c r="AJY17" s="135"/>
      <c r="AJZ17" s="135"/>
      <c r="AKA17" s="135"/>
      <c r="AKB17" s="135"/>
      <c r="AKC17" s="135"/>
      <c r="AKD17" s="135"/>
      <c r="AKE17" s="135"/>
      <c r="AKF17" s="135"/>
      <c r="AKG17" s="135"/>
      <c r="AKH17" s="135"/>
      <c r="AKI17" s="135"/>
      <c r="AKJ17" s="135"/>
      <c r="AKK17" s="135"/>
      <c r="AKL17" s="135"/>
      <c r="AKM17" s="135"/>
      <c r="AKN17" s="135"/>
      <c r="AKO17" s="135"/>
      <c r="AKP17" s="135"/>
      <c r="AKQ17" s="135"/>
      <c r="AKR17" s="135"/>
      <c r="AKS17" s="135"/>
      <c r="AKT17" s="135"/>
      <c r="AKU17" s="135"/>
      <c r="AKV17" s="135"/>
      <c r="AKW17" s="135"/>
      <c r="AKX17" s="135"/>
      <c r="AKY17" s="135"/>
      <c r="AKZ17" s="135"/>
      <c r="ALA17" s="135"/>
      <c r="ALB17" s="135"/>
      <c r="ALC17" s="135"/>
      <c r="ALD17" s="135"/>
      <c r="ALE17" s="135"/>
      <c r="ALF17" s="135"/>
      <c r="ALG17" s="135"/>
      <c r="ALH17" s="135"/>
      <c r="ALI17" s="135"/>
      <c r="ALJ17" s="135"/>
      <c r="ALK17" s="135"/>
      <c r="ALL17" s="135"/>
      <c r="ALM17" s="135"/>
      <c r="ALN17" s="135"/>
      <c r="ALO17" s="135"/>
      <c r="ALP17" s="135"/>
      <c r="ALQ17" s="135"/>
      <c r="ALR17" s="135"/>
      <c r="ALS17" s="135"/>
      <c r="ALT17" s="135"/>
      <c r="ALU17" s="135"/>
      <c r="ALV17" s="135"/>
      <c r="ALW17" s="135"/>
      <c r="ALX17" s="135"/>
      <c r="ALY17" s="135"/>
      <c r="ALZ17" s="135"/>
      <c r="AMA17" s="135"/>
      <c r="AMB17" s="135"/>
      <c r="AMC17" s="135"/>
      <c r="AMD17" s="135"/>
      <c r="AME17" s="135"/>
      <c r="AMF17" s="135"/>
      <c r="AMG17" s="135"/>
      <c r="AMH17" s="135"/>
      <c r="AMI17" s="135"/>
      <c r="AMJ17" s="135"/>
      <c r="AMK17" s="135"/>
      <c r="AML17" s="135"/>
      <c r="AMM17" s="135"/>
      <c r="AMN17" s="135"/>
      <c r="AMO17" s="135"/>
      <c r="AMP17" s="135"/>
      <c r="AMQ17" s="135"/>
      <c r="AMR17" s="135"/>
      <c r="AMS17" s="135"/>
      <c r="AMT17" s="135"/>
      <c r="AMU17" s="135"/>
      <c r="AMV17" s="135"/>
      <c r="AMW17" s="135"/>
      <c r="AMX17" s="135"/>
      <c r="AMY17" s="135"/>
      <c r="AMZ17" s="135"/>
      <c r="ANA17" s="135"/>
      <c r="ANB17" s="135"/>
      <c r="ANC17" s="135"/>
      <c r="AND17" s="135"/>
      <c r="ANE17" s="135"/>
      <c r="ANF17" s="135"/>
      <c r="ANG17" s="135"/>
      <c r="ANH17" s="135"/>
      <c r="ANI17" s="135"/>
      <c r="ANJ17" s="135"/>
      <c r="ANK17" s="135"/>
      <c r="ANL17" s="135"/>
      <c r="ANM17" s="135"/>
      <c r="ANN17" s="135"/>
      <c r="ANO17" s="135"/>
      <c r="ANP17" s="135"/>
      <c r="ANQ17" s="135"/>
      <c r="ANR17" s="135"/>
      <c r="ANS17" s="135"/>
      <c r="ANT17" s="135"/>
      <c r="ANU17" s="135"/>
      <c r="ANV17" s="135"/>
      <c r="ANW17" s="135"/>
      <c r="ANX17" s="135"/>
      <c r="ANY17" s="135"/>
      <c r="ANZ17" s="135"/>
      <c r="AOA17" s="135"/>
      <c r="AOB17" s="135"/>
      <c r="AOC17" s="135"/>
      <c r="AOD17" s="135"/>
      <c r="AOE17" s="135"/>
      <c r="AOF17" s="135"/>
      <c r="AOG17" s="135"/>
      <c r="AOH17" s="135"/>
      <c r="AOI17" s="135"/>
      <c r="AOJ17" s="135"/>
      <c r="AOK17" s="135"/>
      <c r="AOL17" s="135"/>
      <c r="AOM17" s="135"/>
      <c r="AON17" s="135"/>
      <c r="AOO17" s="135"/>
      <c r="AOP17" s="135"/>
      <c r="AOQ17" s="135"/>
      <c r="AOR17" s="135"/>
      <c r="AOS17" s="135"/>
      <c r="AOT17" s="135"/>
      <c r="AOU17" s="135"/>
      <c r="AOV17" s="135"/>
      <c r="AOW17" s="135"/>
      <c r="AOX17" s="135"/>
      <c r="AOY17" s="135"/>
      <c r="AOZ17" s="135"/>
      <c r="APA17" s="135"/>
      <c r="APB17" s="135"/>
      <c r="APC17" s="135"/>
      <c r="APD17" s="135"/>
      <c r="APE17" s="135"/>
      <c r="APF17" s="135"/>
      <c r="APG17" s="135"/>
      <c r="APH17" s="135"/>
      <c r="API17" s="135"/>
      <c r="APJ17" s="135"/>
      <c r="APK17" s="135"/>
      <c r="APL17" s="135"/>
      <c r="APM17" s="135"/>
      <c r="APN17" s="135"/>
      <c r="APO17" s="135"/>
      <c r="APP17" s="135"/>
      <c r="APQ17" s="135"/>
      <c r="APR17" s="135"/>
      <c r="APS17" s="135"/>
      <c r="APT17" s="135"/>
      <c r="APU17" s="135"/>
      <c r="APV17" s="135"/>
      <c r="APW17" s="135"/>
      <c r="APX17" s="135"/>
      <c r="APY17" s="135"/>
      <c r="APZ17" s="135"/>
      <c r="AQA17" s="135"/>
      <c r="AQB17" s="135"/>
      <c r="AQC17" s="135"/>
      <c r="AQD17" s="135"/>
      <c r="AQE17" s="135"/>
      <c r="AQF17" s="135"/>
      <c r="AQG17" s="135"/>
      <c r="AQH17" s="135"/>
      <c r="AQI17" s="135"/>
      <c r="AQJ17" s="135"/>
      <c r="AQK17" s="135"/>
      <c r="AQL17" s="135"/>
      <c r="AQM17" s="135"/>
      <c r="AQN17" s="135"/>
      <c r="AQO17" s="135"/>
      <c r="AQP17" s="135"/>
      <c r="AQQ17" s="135"/>
      <c r="AQR17" s="135"/>
      <c r="AQS17" s="135"/>
      <c r="AQT17" s="135"/>
      <c r="AQU17" s="135"/>
      <c r="AQV17" s="135"/>
      <c r="AQW17" s="135"/>
      <c r="AQX17" s="135"/>
      <c r="AQY17" s="135"/>
      <c r="AQZ17" s="135"/>
      <c r="ARA17" s="135"/>
      <c r="ARB17" s="135"/>
      <c r="ARC17" s="135"/>
      <c r="ARD17" s="135"/>
      <c r="ARE17" s="135"/>
      <c r="ARF17" s="135"/>
      <c r="ARG17" s="135"/>
      <c r="ARH17" s="135"/>
      <c r="ARI17" s="135"/>
      <c r="ARJ17" s="135"/>
      <c r="ARK17" s="135"/>
      <c r="ARL17" s="135"/>
      <c r="ARM17" s="135"/>
      <c r="ARN17" s="135"/>
      <c r="ARO17" s="135"/>
      <c r="ARP17" s="135"/>
      <c r="ARQ17" s="135"/>
      <c r="ARR17" s="135"/>
      <c r="ARS17" s="135"/>
      <c r="ART17" s="135"/>
      <c r="ARU17" s="135"/>
      <c r="ARV17" s="135"/>
      <c r="ARW17" s="135"/>
      <c r="ARX17" s="135"/>
      <c r="ARY17" s="135"/>
      <c r="ARZ17" s="135"/>
      <c r="ASA17" s="135"/>
      <c r="ASB17" s="135"/>
      <c r="ASC17" s="135"/>
      <c r="ASD17" s="135"/>
      <c r="ASE17" s="135"/>
      <c r="ASF17" s="135"/>
      <c r="ASG17" s="135"/>
      <c r="ASH17" s="135"/>
      <c r="ASI17" s="135"/>
      <c r="ASJ17" s="135"/>
      <c r="ASK17" s="135"/>
      <c r="ASL17" s="135"/>
      <c r="ASM17" s="135"/>
      <c r="ASN17" s="135"/>
      <c r="ASO17" s="135"/>
      <c r="ASP17" s="135"/>
      <c r="ASQ17" s="135"/>
      <c r="ASR17" s="135"/>
      <c r="ASS17" s="135"/>
      <c r="AST17" s="135"/>
      <c r="ASU17" s="135"/>
      <c r="ASV17" s="135"/>
      <c r="ASW17" s="135"/>
      <c r="ASX17" s="135"/>
      <c r="ASY17" s="135"/>
      <c r="ASZ17" s="135"/>
      <c r="ATA17" s="135"/>
      <c r="ATB17" s="135"/>
      <c r="ATC17" s="135"/>
      <c r="ATD17" s="135"/>
      <c r="ATE17" s="135"/>
      <c r="ATF17" s="135"/>
      <c r="ATG17" s="135"/>
      <c r="ATH17" s="135"/>
      <c r="ATI17" s="135"/>
      <c r="ATJ17" s="135"/>
      <c r="ATK17" s="135"/>
      <c r="ATL17" s="135"/>
      <c r="ATM17" s="135"/>
      <c r="ATN17" s="135"/>
      <c r="ATO17" s="135"/>
      <c r="ATP17" s="135"/>
      <c r="ATQ17" s="135"/>
      <c r="ATR17" s="135"/>
      <c r="ATS17" s="135"/>
      <c r="ATT17" s="135"/>
      <c r="ATU17" s="135"/>
      <c r="ATV17" s="135"/>
      <c r="ATW17" s="135"/>
      <c r="ATX17" s="135"/>
      <c r="ATY17" s="135"/>
      <c r="ATZ17" s="135"/>
      <c r="AUA17" s="135"/>
      <c r="AUB17" s="135"/>
      <c r="AUC17" s="135"/>
      <c r="AUD17" s="135"/>
      <c r="AUE17" s="135"/>
      <c r="AUF17" s="135"/>
      <c r="AUG17" s="135"/>
      <c r="AUH17" s="135"/>
      <c r="AUI17" s="135"/>
      <c r="AUJ17" s="135"/>
      <c r="AUK17" s="135"/>
      <c r="AUL17" s="135"/>
      <c r="AUM17" s="135"/>
      <c r="AUN17" s="135"/>
      <c r="AUO17" s="135"/>
      <c r="AUP17" s="135"/>
      <c r="AUQ17" s="135"/>
      <c r="AUR17" s="135"/>
      <c r="AUS17" s="135"/>
      <c r="AUT17" s="135"/>
      <c r="AUU17" s="135"/>
      <c r="AUV17" s="135"/>
      <c r="AUW17" s="135"/>
      <c r="AUX17" s="135"/>
      <c r="AUY17" s="135"/>
      <c r="AUZ17" s="135"/>
      <c r="AVA17" s="135"/>
      <c r="AVB17" s="135"/>
      <c r="AVC17" s="135"/>
      <c r="AVD17" s="135"/>
      <c r="AVE17" s="135"/>
      <c r="AVF17" s="135"/>
      <c r="AVG17" s="135"/>
      <c r="AVH17" s="135"/>
      <c r="AVI17" s="135"/>
      <c r="AVJ17" s="135"/>
      <c r="AVK17" s="135"/>
      <c r="AVL17" s="135"/>
      <c r="AVM17" s="135"/>
      <c r="AVN17" s="135"/>
      <c r="AVO17" s="135"/>
      <c r="AVP17" s="135"/>
      <c r="AVQ17" s="135"/>
      <c r="AVR17" s="135"/>
      <c r="AVS17" s="135"/>
      <c r="AVT17" s="135"/>
      <c r="AVU17" s="135"/>
      <c r="AVV17" s="135"/>
      <c r="AVW17" s="135"/>
      <c r="AVX17" s="135"/>
      <c r="AVY17" s="135"/>
      <c r="AVZ17" s="135"/>
      <c r="AWA17" s="135"/>
      <c r="AWB17" s="135"/>
      <c r="AWC17" s="135"/>
      <c r="AWD17" s="135"/>
      <c r="AWE17" s="135"/>
      <c r="AWF17" s="135"/>
      <c r="AWG17" s="135"/>
      <c r="AWH17" s="135"/>
      <c r="AWI17" s="135"/>
      <c r="AWJ17" s="135"/>
      <c r="AWK17" s="135"/>
      <c r="AWL17" s="135"/>
      <c r="AWM17" s="135"/>
      <c r="AWN17" s="135"/>
      <c r="AWO17" s="135"/>
      <c r="AWP17" s="135"/>
      <c r="AWQ17" s="135"/>
      <c r="AWR17" s="135"/>
      <c r="AWS17" s="135"/>
      <c r="AWT17" s="135"/>
      <c r="AWU17" s="135"/>
      <c r="AWV17" s="135"/>
      <c r="AWW17" s="135"/>
      <c r="AWX17" s="135"/>
      <c r="AWY17" s="135"/>
      <c r="AWZ17" s="135"/>
      <c r="AXA17" s="135"/>
      <c r="AXB17" s="135"/>
      <c r="AXC17" s="135"/>
      <c r="AXD17" s="135"/>
      <c r="AXE17" s="135"/>
      <c r="AXF17" s="135"/>
      <c r="AXG17" s="135"/>
      <c r="AXH17" s="135"/>
      <c r="AXI17" s="135"/>
      <c r="AXJ17" s="135"/>
      <c r="AXK17" s="135"/>
      <c r="AXL17" s="135"/>
      <c r="AXM17" s="135"/>
      <c r="AXN17" s="135"/>
      <c r="AXO17" s="135"/>
      <c r="AXP17" s="135"/>
      <c r="AXQ17" s="135"/>
      <c r="AXR17" s="135"/>
      <c r="AXS17" s="135"/>
      <c r="AXT17" s="135"/>
      <c r="AXU17" s="135"/>
      <c r="AXV17" s="135"/>
      <c r="AXW17" s="135"/>
      <c r="AXX17" s="135"/>
      <c r="AXY17" s="135"/>
      <c r="AXZ17" s="135"/>
      <c r="AYA17" s="135"/>
      <c r="AYB17" s="135"/>
      <c r="AYC17" s="135"/>
      <c r="AYD17" s="135"/>
      <c r="AYE17" s="135"/>
      <c r="AYF17" s="135"/>
      <c r="AYG17" s="135"/>
      <c r="AYH17" s="135"/>
      <c r="AYI17" s="135"/>
      <c r="AYJ17" s="135"/>
      <c r="AYK17" s="135"/>
      <c r="AYL17" s="135"/>
      <c r="AYM17" s="135"/>
      <c r="AYN17" s="135"/>
      <c r="AYO17" s="135"/>
      <c r="AYP17" s="135"/>
      <c r="AYQ17" s="135"/>
      <c r="AYR17" s="135"/>
      <c r="AYS17" s="135"/>
      <c r="AYT17" s="135"/>
      <c r="AYU17" s="135"/>
      <c r="AYV17" s="135"/>
      <c r="AYW17" s="135"/>
      <c r="AYX17" s="135"/>
      <c r="AYY17" s="135"/>
      <c r="AYZ17" s="135"/>
      <c r="AZA17" s="135"/>
      <c r="AZB17" s="135"/>
      <c r="AZC17" s="135"/>
      <c r="AZD17" s="135"/>
      <c r="AZE17" s="135"/>
      <c r="AZF17" s="135"/>
      <c r="AZG17" s="135"/>
      <c r="AZH17" s="135"/>
      <c r="AZI17" s="135"/>
      <c r="AZJ17" s="135"/>
      <c r="AZK17" s="135"/>
      <c r="AZL17" s="135"/>
      <c r="AZM17" s="135"/>
      <c r="AZN17" s="135"/>
      <c r="AZO17" s="135"/>
      <c r="AZP17" s="135"/>
      <c r="AZQ17" s="135"/>
      <c r="AZR17" s="135"/>
      <c r="AZS17" s="135"/>
      <c r="AZT17" s="135"/>
      <c r="AZU17" s="135"/>
      <c r="AZV17" s="135"/>
      <c r="AZW17" s="135"/>
      <c r="AZX17" s="135"/>
      <c r="AZY17" s="135"/>
      <c r="AZZ17" s="135"/>
      <c r="BAA17" s="135"/>
      <c r="BAB17" s="135"/>
      <c r="BAC17" s="135"/>
      <c r="BAD17" s="135"/>
      <c r="BAE17" s="135"/>
      <c r="BAF17" s="135"/>
      <c r="BAG17" s="135"/>
      <c r="BAH17" s="135"/>
      <c r="BAI17" s="135"/>
      <c r="BAJ17" s="135"/>
      <c r="BAK17" s="135"/>
      <c r="BAL17" s="135"/>
      <c r="BAM17" s="135"/>
      <c r="BAN17" s="135"/>
      <c r="BAO17" s="135"/>
      <c r="BAP17" s="135"/>
      <c r="BAQ17" s="135"/>
      <c r="BAR17" s="135"/>
      <c r="BAS17" s="135"/>
      <c r="BAT17" s="135"/>
      <c r="BAU17" s="135"/>
      <c r="BAV17" s="135"/>
      <c r="BAW17" s="135"/>
      <c r="BAX17" s="135"/>
      <c r="BAY17" s="135"/>
      <c r="BAZ17" s="135"/>
      <c r="BBA17" s="135"/>
      <c r="BBB17" s="135"/>
      <c r="BBC17" s="135"/>
      <c r="BBD17" s="135"/>
      <c r="BBE17" s="135"/>
      <c r="BBF17" s="135"/>
      <c r="BBG17" s="135"/>
      <c r="BBH17" s="135"/>
      <c r="BBI17" s="135"/>
      <c r="BBJ17" s="135"/>
      <c r="BBK17" s="135"/>
      <c r="BBL17" s="135"/>
      <c r="BBM17" s="135"/>
      <c r="BBN17" s="135"/>
      <c r="BBO17" s="135"/>
      <c r="BBP17" s="135"/>
      <c r="BBQ17" s="135"/>
      <c r="BBR17" s="135"/>
      <c r="BBS17" s="135"/>
      <c r="BBT17" s="135"/>
      <c r="BBU17" s="135"/>
      <c r="BBV17" s="135"/>
      <c r="BBW17" s="135"/>
      <c r="BBX17" s="135"/>
      <c r="BBY17" s="135"/>
      <c r="BBZ17" s="135"/>
      <c r="BCA17" s="135"/>
      <c r="BCB17" s="135"/>
      <c r="BCC17" s="135"/>
      <c r="BCD17" s="135"/>
      <c r="BCE17" s="135"/>
      <c r="BCF17" s="135"/>
      <c r="BCG17" s="135"/>
      <c r="BCH17" s="135"/>
      <c r="BCI17" s="135"/>
      <c r="BCJ17" s="135"/>
      <c r="BCK17" s="135"/>
      <c r="BCL17" s="135"/>
      <c r="BCM17" s="135"/>
      <c r="BCN17" s="135"/>
      <c r="BCO17" s="135"/>
      <c r="BCP17" s="135"/>
      <c r="BCQ17" s="135"/>
      <c r="BCR17" s="135"/>
      <c r="BCS17" s="135"/>
      <c r="BCT17" s="135"/>
      <c r="BCU17" s="135"/>
      <c r="BCV17" s="135"/>
      <c r="BCW17" s="135"/>
      <c r="BCX17" s="135"/>
      <c r="BCY17" s="135"/>
      <c r="BCZ17" s="135"/>
      <c r="BDA17" s="135"/>
      <c r="BDB17" s="135"/>
      <c r="BDC17" s="135"/>
      <c r="BDD17" s="135"/>
      <c r="BDE17" s="135"/>
      <c r="BDF17" s="135"/>
      <c r="BDG17" s="135"/>
      <c r="BDH17" s="135"/>
      <c r="BDI17" s="135"/>
      <c r="BDJ17" s="135"/>
      <c r="BDK17" s="135"/>
      <c r="BDL17" s="135"/>
      <c r="BDM17" s="135"/>
      <c r="BDN17" s="135"/>
      <c r="BDO17" s="135"/>
      <c r="BDP17" s="135"/>
      <c r="BDQ17" s="135"/>
      <c r="BDR17" s="135"/>
      <c r="BDS17" s="135"/>
      <c r="BDT17" s="135"/>
      <c r="BDU17" s="135"/>
      <c r="BDV17" s="135"/>
      <c r="BDW17" s="135"/>
      <c r="BDX17" s="135"/>
      <c r="BDY17" s="135"/>
      <c r="BDZ17" s="135"/>
      <c r="BEA17" s="135"/>
      <c r="BEB17" s="135"/>
      <c r="BEC17" s="135"/>
      <c r="BED17" s="135"/>
      <c r="BEE17" s="135"/>
      <c r="BEF17" s="135"/>
      <c r="BEG17" s="135"/>
      <c r="BEH17" s="135"/>
      <c r="BEI17" s="135"/>
      <c r="BEJ17" s="135"/>
      <c r="BEK17" s="135"/>
      <c r="BEL17" s="135"/>
      <c r="BEM17" s="135"/>
      <c r="BEN17" s="135"/>
      <c r="BEO17" s="135"/>
      <c r="BEP17" s="135"/>
      <c r="BEQ17" s="135"/>
      <c r="BER17" s="135"/>
      <c r="BES17" s="135"/>
      <c r="BET17" s="135"/>
      <c r="BEU17" s="135"/>
      <c r="BEV17" s="135"/>
      <c r="BEW17" s="135"/>
      <c r="BEX17" s="135"/>
      <c r="BEY17" s="135"/>
      <c r="BEZ17" s="135"/>
      <c r="BFA17" s="135"/>
      <c r="BFB17" s="135"/>
      <c r="BFC17" s="135"/>
      <c r="BFD17" s="135"/>
      <c r="BFE17" s="135"/>
      <c r="BFF17" s="135"/>
      <c r="BFG17" s="135"/>
      <c r="BFH17" s="135"/>
      <c r="BFI17" s="135"/>
      <c r="BFJ17" s="135"/>
      <c r="BFK17" s="135"/>
      <c r="BFL17" s="135"/>
      <c r="BFM17" s="135"/>
      <c r="BFN17" s="135"/>
      <c r="BFO17" s="135"/>
      <c r="BFP17" s="135"/>
      <c r="BFQ17" s="135"/>
      <c r="BFR17" s="135"/>
      <c r="BFS17" s="135"/>
      <c r="BFT17" s="135"/>
      <c r="BFU17" s="135"/>
      <c r="BFV17" s="135"/>
      <c r="BFW17" s="135"/>
      <c r="BFX17" s="135"/>
      <c r="BFY17" s="135"/>
      <c r="BFZ17" s="135"/>
      <c r="BGA17" s="135"/>
      <c r="BGB17" s="135"/>
      <c r="BGC17" s="135"/>
      <c r="BGD17" s="135"/>
      <c r="BGE17" s="135"/>
      <c r="BGF17" s="135"/>
      <c r="BGG17" s="135"/>
      <c r="BGH17" s="135"/>
      <c r="BGI17" s="135"/>
      <c r="BGJ17" s="135"/>
      <c r="BGK17" s="135"/>
      <c r="BGL17" s="135"/>
      <c r="BGM17" s="135"/>
      <c r="BGN17" s="135"/>
      <c r="BGO17" s="135"/>
      <c r="BGP17" s="135"/>
      <c r="BGQ17" s="135"/>
      <c r="BGR17" s="135"/>
      <c r="BGS17" s="135"/>
      <c r="BGT17" s="135"/>
      <c r="BGU17" s="135"/>
      <c r="BGV17" s="135"/>
      <c r="BGW17" s="135"/>
      <c r="BGX17" s="135"/>
      <c r="BGY17" s="135"/>
      <c r="BGZ17" s="135"/>
      <c r="BHA17" s="135"/>
      <c r="BHB17" s="135"/>
      <c r="BHC17" s="135"/>
      <c r="BHD17" s="135"/>
      <c r="BHE17" s="135"/>
      <c r="BHF17" s="135"/>
      <c r="BHG17" s="135"/>
      <c r="BHH17" s="135"/>
      <c r="BHI17" s="135"/>
      <c r="BHJ17" s="135"/>
      <c r="BHK17" s="135"/>
      <c r="BHL17" s="135"/>
      <c r="BHM17" s="135"/>
      <c r="BHN17" s="135"/>
      <c r="BHO17" s="135"/>
      <c r="BHP17" s="135"/>
      <c r="BHQ17" s="135"/>
      <c r="BHR17" s="135"/>
      <c r="BHS17" s="135"/>
      <c r="BHT17" s="135"/>
      <c r="BHU17" s="135"/>
      <c r="BHV17" s="135"/>
      <c r="BHW17" s="135"/>
      <c r="BHX17" s="135"/>
      <c r="BHY17" s="135"/>
      <c r="BHZ17" s="135"/>
      <c r="BIA17" s="135"/>
      <c r="BIB17" s="135"/>
      <c r="BIC17" s="135"/>
      <c r="BID17" s="135"/>
      <c r="BIE17" s="135"/>
      <c r="BIF17" s="135"/>
      <c r="BIG17" s="135"/>
      <c r="BIH17" s="135"/>
      <c r="BII17" s="135"/>
      <c r="BIJ17" s="135"/>
      <c r="BIK17" s="135"/>
      <c r="BIL17" s="135"/>
      <c r="BIM17" s="135"/>
      <c r="BIN17" s="135"/>
      <c r="BIO17" s="135"/>
      <c r="BIP17" s="135"/>
      <c r="BIQ17" s="135"/>
      <c r="BIR17" s="135"/>
      <c r="BIS17" s="135"/>
      <c r="BIT17" s="135"/>
      <c r="BIU17" s="135"/>
      <c r="BIV17" s="135"/>
      <c r="BIW17" s="135"/>
      <c r="BIX17" s="135"/>
      <c r="BIY17" s="135"/>
      <c r="BIZ17" s="135"/>
      <c r="BJA17" s="135"/>
      <c r="BJB17" s="135"/>
      <c r="BJC17" s="135"/>
      <c r="BJD17" s="135"/>
      <c r="BJE17" s="135"/>
      <c r="BJF17" s="135"/>
      <c r="BJG17" s="135"/>
      <c r="BJH17" s="135"/>
      <c r="BJI17" s="135"/>
      <c r="BJJ17" s="135"/>
      <c r="BJK17" s="135"/>
      <c r="BJL17" s="135"/>
      <c r="BJM17" s="135"/>
      <c r="BJN17" s="135"/>
      <c r="BJO17" s="135"/>
      <c r="BJP17" s="135"/>
      <c r="BJQ17" s="135"/>
      <c r="BJR17" s="135"/>
      <c r="BJS17" s="135"/>
      <c r="BJT17" s="135"/>
      <c r="BJU17" s="135"/>
      <c r="BJV17" s="135"/>
      <c r="BJW17" s="135"/>
      <c r="BJX17" s="135"/>
      <c r="BJY17" s="135"/>
      <c r="BJZ17" s="135"/>
      <c r="BKA17" s="135"/>
      <c r="BKB17" s="135"/>
      <c r="BKC17" s="135"/>
      <c r="BKD17" s="135"/>
      <c r="BKE17" s="135"/>
      <c r="BKF17" s="135"/>
      <c r="BKG17" s="135"/>
      <c r="BKH17" s="135"/>
      <c r="BKI17" s="135"/>
      <c r="BKJ17" s="135"/>
      <c r="BKK17" s="135"/>
      <c r="BKL17" s="135"/>
      <c r="BKM17" s="135"/>
      <c r="BKN17" s="135"/>
      <c r="BKO17" s="135"/>
      <c r="BKP17" s="135"/>
      <c r="BKQ17" s="135"/>
      <c r="BKR17" s="135"/>
      <c r="BKS17" s="135"/>
      <c r="BKT17" s="135"/>
      <c r="BKU17" s="135"/>
      <c r="BKV17" s="135"/>
      <c r="BKW17" s="135"/>
      <c r="BKX17" s="135"/>
      <c r="BKY17" s="135"/>
      <c r="BKZ17" s="135"/>
      <c r="BLA17" s="135"/>
      <c r="BLB17" s="135"/>
      <c r="BLC17" s="135"/>
      <c r="BLD17" s="135"/>
      <c r="BLE17" s="135"/>
      <c r="BLF17" s="135"/>
      <c r="BLG17" s="135"/>
      <c r="BLH17" s="135"/>
      <c r="BLI17" s="135"/>
      <c r="BLJ17" s="135"/>
      <c r="BLK17" s="135"/>
      <c r="BLL17" s="135"/>
      <c r="BLM17" s="135"/>
      <c r="BLN17" s="135"/>
      <c r="BLO17" s="135"/>
      <c r="BLP17" s="135"/>
      <c r="BLQ17" s="135"/>
      <c r="BLR17" s="135"/>
      <c r="BLS17" s="135"/>
      <c r="BLT17" s="135"/>
      <c r="BLU17" s="135"/>
      <c r="BLV17" s="135"/>
      <c r="BLW17" s="135"/>
      <c r="BLX17" s="135"/>
      <c r="BLY17" s="135"/>
      <c r="BLZ17" s="135"/>
      <c r="BMA17" s="135"/>
      <c r="BMB17" s="135"/>
      <c r="BMC17" s="135"/>
      <c r="BMD17" s="135"/>
      <c r="BME17" s="135"/>
      <c r="BMF17" s="135"/>
      <c r="BMG17" s="135"/>
      <c r="BMH17" s="135"/>
      <c r="BMI17" s="135"/>
      <c r="BMJ17" s="135"/>
      <c r="BMK17" s="135"/>
      <c r="BML17" s="135"/>
      <c r="BMM17" s="135"/>
      <c r="BMN17" s="135"/>
      <c r="BMO17" s="135"/>
      <c r="BMP17" s="135"/>
      <c r="BMQ17" s="135"/>
      <c r="BMR17" s="135"/>
      <c r="BMS17" s="135"/>
      <c r="BMT17" s="135"/>
      <c r="BMU17" s="135"/>
      <c r="BMV17" s="135"/>
      <c r="BMW17" s="135"/>
      <c r="BMX17" s="135"/>
      <c r="BMY17" s="135"/>
      <c r="BMZ17" s="135"/>
      <c r="BNA17" s="135"/>
      <c r="BNB17" s="135"/>
      <c r="BNC17" s="135"/>
      <c r="BND17" s="135"/>
      <c r="BNE17" s="135"/>
      <c r="BNF17" s="135"/>
      <c r="BNG17" s="135"/>
      <c r="BNH17" s="135"/>
      <c r="BNI17" s="135"/>
      <c r="BNJ17" s="135"/>
      <c r="BNK17" s="135"/>
      <c r="BNL17" s="135"/>
      <c r="BNM17" s="135"/>
      <c r="BNN17" s="135"/>
      <c r="BNO17" s="135"/>
      <c r="BNP17" s="135"/>
      <c r="BNQ17" s="135"/>
      <c r="BNR17" s="135"/>
      <c r="BNS17" s="135"/>
      <c r="BNT17" s="135"/>
      <c r="BNU17" s="135"/>
      <c r="BNV17" s="135"/>
      <c r="BNW17" s="135"/>
      <c r="BNX17" s="135"/>
      <c r="BNY17" s="135"/>
      <c r="BNZ17" s="135"/>
      <c r="BOA17" s="135"/>
      <c r="BOB17" s="135"/>
      <c r="BOC17" s="135"/>
      <c r="BOD17" s="135"/>
      <c r="BOE17" s="135"/>
      <c r="BOF17" s="135"/>
      <c r="BOG17" s="135"/>
      <c r="BOH17" s="135"/>
      <c r="BOI17" s="135"/>
      <c r="BOJ17" s="135"/>
      <c r="BOK17" s="135"/>
      <c r="BOL17" s="135"/>
      <c r="BOM17" s="135"/>
      <c r="BON17" s="135"/>
      <c r="BOO17" s="135"/>
      <c r="BOP17" s="135"/>
      <c r="BOQ17" s="135"/>
      <c r="BOR17" s="135"/>
      <c r="BOS17" s="135"/>
      <c r="BOT17" s="135"/>
      <c r="BOU17" s="135"/>
      <c r="BOV17" s="135"/>
      <c r="BOW17" s="135"/>
      <c r="BOX17" s="135"/>
      <c r="BOY17" s="135"/>
      <c r="BOZ17" s="135"/>
      <c r="BPA17" s="135"/>
      <c r="BPB17" s="135"/>
      <c r="BPC17" s="135"/>
      <c r="BPD17" s="135"/>
      <c r="BPE17" s="135"/>
      <c r="BPF17" s="135"/>
      <c r="BPG17" s="135"/>
      <c r="BPH17" s="135"/>
      <c r="BPI17" s="135"/>
      <c r="BPJ17" s="135"/>
      <c r="BPK17" s="135"/>
      <c r="BPL17" s="135"/>
      <c r="BPM17" s="135"/>
      <c r="BPN17" s="135"/>
      <c r="BPO17" s="135"/>
      <c r="BPP17" s="135"/>
      <c r="BPQ17" s="135"/>
      <c r="BPR17" s="135"/>
      <c r="BPS17" s="135"/>
      <c r="BPT17" s="135"/>
      <c r="BPU17" s="135"/>
      <c r="BPV17" s="135"/>
      <c r="BPW17" s="135"/>
      <c r="BPX17" s="135"/>
      <c r="BPY17" s="135"/>
      <c r="BPZ17" s="135"/>
      <c r="BQA17" s="135"/>
      <c r="BQB17" s="135"/>
      <c r="BQC17" s="135"/>
      <c r="BQD17" s="135"/>
      <c r="BQE17" s="135"/>
      <c r="BQF17" s="135"/>
      <c r="BQG17" s="135"/>
      <c r="BQH17" s="135"/>
      <c r="BQI17" s="135"/>
      <c r="BQJ17" s="135"/>
      <c r="BQK17" s="135"/>
      <c r="BQL17" s="135"/>
      <c r="BQM17" s="135"/>
      <c r="BQN17" s="135"/>
      <c r="BQO17" s="135"/>
      <c r="BQP17" s="135"/>
      <c r="BQQ17" s="135"/>
      <c r="BQR17" s="135"/>
      <c r="BQS17" s="135"/>
      <c r="BQT17" s="135"/>
      <c r="BQU17" s="135"/>
      <c r="BQV17" s="135"/>
      <c r="BQW17" s="135"/>
      <c r="BQX17" s="135"/>
      <c r="BQY17" s="135"/>
      <c r="BQZ17" s="135"/>
      <c r="BRA17" s="135"/>
      <c r="BRB17" s="135"/>
      <c r="BRC17" s="135"/>
      <c r="BRD17" s="135"/>
      <c r="BRE17" s="135"/>
      <c r="BRF17" s="135"/>
      <c r="BRG17" s="135"/>
      <c r="BRH17" s="135"/>
      <c r="BRI17" s="135"/>
      <c r="BRJ17" s="135"/>
      <c r="BRK17" s="135"/>
      <c r="BRL17" s="135"/>
      <c r="BRM17" s="135"/>
      <c r="BRN17" s="135"/>
      <c r="BRO17" s="135"/>
      <c r="BRP17" s="135"/>
      <c r="BRQ17" s="135"/>
      <c r="BRR17" s="135"/>
      <c r="BRS17" s="135"/>
      <c r="BRT17" s="135"/>
      <c r="BRU17" s="135"/>
      <c r="BRV17" s="135"/>
      <c r="BRW17" s="135"/>
      <c r="BRX17" s="135"/>
      <c r="BRY17" s="135"/>
      <c r="BRZ17" s="135"/>
      <c r="BSA17" s="135"/>
      <c r="BSB17" s="135"/>
      <c r="BSC17" s="135"/>
      <c r="BSD17" s="135"/>
      <c r="BSE17" s="135"/>
      <c r="BSF17" s="135"/>
      <c r="BSG17" s="135"/>
      <c r="BSH17" s="135"/>
      <c r="BSI17" s="135"/>
      <c r="BSJ17" s="135"/>
      <c r="BSK17" s="135"/>
      <c r="BSL17" s="135"/>
      <c r="BSM17" s="135"/>
      <c r="BSN17" s="135"/>
      <c r="BSO17" s="135"/>
      <c r="BSP17" s="135"/>
      <c r="BSQ17" s="135"/>
      <c r="BSR17" s="135"/>
      <c r="BSS17" s="135"/>
      <c r="BST17" s="135"/>
      <c r="BSU17" s="135"/>
      <c r="BSV17" s="135"/>
      <c r="BSW17" s="135"/>
      <c r="BSX17" s="135"/>
      <c r="BSY17" s="135"/>
      <c r="BSZ17" s="135"/>
      <c r="BTA17" s="135"/>
      <c r="BTB17" s="135"/>
      <c r="BTC17" s="135"/>
      <c r="BTD17" s="135"/>
      <c r="BTE17" s="135"/>
      <c r="BTF17" s="135"/>
      <c r="BTG17" s="135"/>
      <c r="BTH17" s="135"/>
      <c r="BTI17" s="135"/>
      <c r="BTJ17" s="135"/>
      <c r="BTK17" s="135"/>
      <c r="BTL17" s="135"/>
      <c r="BTM17" s="135"/>
      <c r="BTN17" s="135"/>
      <c r="BTO17" s="135"/>
      <c r="BTP17" s="135"/>
      <c r="BTQ17" s="135"/>
      <c r="BTR17" s="135"/>
      <c r="BTS17" s="135"/>
      <c r="BTT17" s="135"/>
      <c r="BTU17" s="135"/>
      <c r="BTV17" s="135"/>
      <c r="BTW17" s="135"/>
      <c r="BTX17" s="135"/>
      <c r="BTY17" s="135"/>
      <c r="BTZ17" s="135"/>
      <c r="BUA17" s="135"/>
      <c r="BUB17" s="135"/>
      <c r="BUC17" s="135"/>
      <c r="BUD17" s="135"/>
      <c r="BUE17" s="135"/>
      <c r="BUF17" s="135"/>
      <c r="BUG17" s="135"/>
      <c r="BUH17" s="135"/>
      <c r="BUI17" s="135"/>
      <c r="BUJ17" s="135"/>
      <c r="BUK17" s="135"/>
      <c r="BUL17" s="135"/>
      <c r="BUM17" s="135"/>
      <c r="BUN17" s="135"/>
      <c r="BUO17" s="135"/>
      <c r="BUP17" s="135"/>
      <c r="BUQ17" s="135"/>
      <c r="BUR17" s="135"/>
      <c r="BUS17" s="135"/>
      <c r="BUT17" s="135"/>
      <c r="BUU17" s="135"/>
      <c r="BUV17" s="135"/>
      <c r="BUW17" s="135"/>
      <c r="BUX17" s="135"/>
      <c r="BUY17" s="135"/>
      <c r="BUZ17" s="135"/>
      <c r="BVA17" s="135"/>
      <c r="BVB17" s="135"/>
      <c r="BVC17" s="135"/>
      <c r="BVD17" s="135"/>
      <c r="BVE17" s="135"/>
      <c r="BVF17" s="135"/>
      <c r="BVG17" s="135"/>
      <c r="BVH17" s="135"/>
      <c r="BVI17" s="135"/>
      <c r="BVJ17" s="135"/>
      <c r="BVK17" s="135"/>
      <c r="BVL17" s="135"/>
      <c r="BVM17" s="135"/>
      <c r="BVN17" s="135"/>
      <c r="BVO17" s="135"/>
      <c r="BVP17" s="135"/>
      <c r="BVQ17" s="135"/>
      <c r="BVR17" s="135"/>
      <c r="BVS17" s="135"/>
      <c r="BVT17" s="135"/>
      <c r="BVU17" s="135"/>
      <c r="BVV17" s="135"/>
      <c r="BVW17" s="135"/>
      <c r="BVX17" s="135"/>
      <c r="BVY17" s="135"/>
      <c r="BVZ17" s="135"/>
      <c r="BWA17" s="135"/>
      <c r="BWB17" s="135"/>
      <c r="BWC17" s="135"/>
      <c r="BWD17" s="135"/>
      <c r="BWE17" s="135"/>
      <c r="BWF17" s="135"/>
      <c r="BWG17" s="135"/>
      <c r="BWH17" s="135"/>
      <c r="BWI17" s="135"/>
      <c r="BWJ17" s="135"/>
      <c r="BWK17" s="135"/>
      <c r="BWL17" s="135"/>
      <c r="BWM17" s="135"/>
      <c r="BWN17" s="135"/>
      <c r="BWO17" s="135"/>
      <c r="BWP17" s="135"/>
      <c r="BWQ17" s="135"/>
      <c r="BWR17" s="135"/>
      <c r="BWS17" s="135"/>
      <c r="BWT17" s="135"/>
      <c r="BWU17" s="135"/>
      <c r="BWV17" s="135"/>
      <c r="BWW17" s="135"/>
      <c r="BWX17" s="135"/>
      <c r="BWY17" s="135"/>
      <c r="BWZ17" s="135"/>
      <c r="BXA17" s="135"/>
      <c r="BXB17" s="135"/>
      <c r="BXC17" s="135"/>
      <c r="BXD17" s="135"/>
      <c r="BXE17" s="135"/>
      <c r="BXF17" s="135"/>
      <c r="BXG17" s="135"/>
      <c r="BXH17" s="135"/>
      <c r="BXI17" s="135"/>
      <c r="BXJ17" s="135"/>
      <c r="BXK17" s="135"/>
      <c r="BXL17" s="135"/>
      <c r="BXM17" s="135"/>
      <c r="BXN17" s="135"/>
      <c r="BXO17" s="135"/>
      <c r="BXP17" s="135"/>
      <c r="BXQ17" s="135"/>
      <c r="BXR17" s="135"/>
      <c r="BXS17" s="135"/>
      <c r="BXT17" s="135"/>
      <c r="BXU17" s="135"/>
      <c r="BXV17" s="135"/>
      <c r="BXW17" s="135"/>
      <c r="BXX17" s="135"/>
      <c r="BXY17" s="135"/>
      <c r="BXZ17" s="135"/>
      <c r="BYA17" s="135"/>
      <c r="BYB17" s="135"/>
      <c r="BYC17" s="135"/>
      <c r="BYD17" s="135"/>
      <c r="BYE17" s="135"/>
      <c r="BYF17" s="135"/>
      <c r="BYG17" s="135"/>
      <c r="BYH17" s="135"/>
      <c r="BYI17" s="135"/>
      <c r="BYJ17" s="135"/>
      <c r="BYK17" s="135"/>
      <c r="BYL17" s="135"/>
      <c r="BYM17" s="135"/>
      <c r="BYN17" s="135"/>
      <c r="BYO17" s="135"/>
      <c r="BYP17" s="135"/>
      <c r="BYQ17" s="135"/>
      <c r="BYR17" s="135"/>
      <c r="BYS17" s="135"/>
      <c r="BYT17" s="135"/>
      <c r="BYU17" s="135"/>
      <c r="BYV17" s="135"/>
      <c r="BYW17" s="135"/>
      <c r="BYX17" s="135"/>
      <c r="BYY17" s="135"/>
      <c r="BYZ17" s="135"/>
      <c r="BZA17" s="135"/>
      <c r="BZB17" s="135"/>
      <c r="BZC17" s="135"/>
      <c r="BZD17" s="135"/>
      <c r="BZE17" s="135"/>
      <c r="BZF17" s="135"/>
      <c r="BZG17" s="135"/>
      <c r="BZH17" s="135"/>
      <c r="BZI17" s="135"/>
      <c r="BZJ17" s="135"/>
      <c r="BZK17" s="135"/>
      <c r="BZL17" s="135"/>
      <c r="BZM17" s="135"/>
      <c r="BZN17" s="135"/>
      <c r="BZO17" s="135"/>
      <c r="BZP17" s="135"/>
      <c r="BZQ17" s="135"/>
      <c r="BZR17" s="135"/>
      <c r="BZS17" s="135"/>
      <c r="BZT17" s="135"/>
      <c r="BZU17" s="135"/>
      <c r="BZV17" s="135"/>
      <c r="BZW17" s="135"/>
      <c r="BZX17" s="135"/>
      <c r="BZY17" s="135"/>
      <c r="BZZ17" s="135"/>
      <c r="CAA17" s="135"/>
      <c r="CAB17" s="135"/>
      <c r="CAC17" s="135"/>
      <c r="CAD17" s="135"/>
      <c r="CAE17" s="135"/>
      <c r="CAF17" s="135"/>
      <c r="CAG17" s="135"/>
      <c r="CAH17" s="135"/>
      <c r="CAI17" s="135"/>
      <c r="CAJ17" s="135"/>
      <c r="CAK17" s="135"/>
      <c r="CAL17" s="135"/>
      <c r="CAM17" s="135"/>
      <c r="CAN17" s="135"/>
      <c r="CAO17" s="135"/>
      <c r="CAP17" s="135"/>
      <c r="CAQ17" s="135"/>
      <c r="CAR17" s="135"/>
      <c r="CAS17" s="135"/>
      <c r="CAT17" s="135"/>
      <c r="CAU17" s="135"/>
      <c r="CAV17" s="135"/>
      <c r="CAW17" s="135"/>
      <c r="CAX17" s="135"/>
      <c r="CAY17" s="135"/>
      <c r="CAZ17" s="135"/>
      <c r="CBA17" s="135"/>
      <c r="CBB17" s="135"/>
      <c r="CBC17" s="135"/>
      <c r="CBD17" s="135"/>
      <c r="CBE17" s="135"/>
      <c r="CBF17" s="135"/>
      <c r="CBG17" s="135"/>
      <c r="CBH17" s="135"/>
      <c r="CBI17" s="135"/>
      <c r="CBJ17" s="135"/>
      <c r="CBK17" s="135"/>
      <c r="CBL17" s="135"/>
      <c r="CBM17" s="135"/>
      <c r="CBN17" s="135"/>
      <c r="CBO17" s="135"/>
      <c r="CBP17" s="135"/>
      <c r="CBQ17" s="135"/>
      <c r="CBR17" s="135"/>
      <c r="CBS17" s="135"/>
      <c r="CBT17" s="135"/>
      <c r="CBU17" s="135"/>
      <c r="CBV17" s="135"/>
      <c r="CBW17" s="135"/>
      <c r="CBX17" s="135"/>
      <c r="CBY17" s="135"/>
      <c r="CBZ17" s="135"/>
      <c r="CCA17" s="135"/>
      <c r="CCB17" s="135"/>
      <c r="CCC17" s="135"/>
      <c r="CCD17" s="135"/>
      <c r="CCE17" s="135"/>
      <c r="CCF17" s="135"/>
      <c r="CCG17" s="135"/>
      <c r="CCH17" s="135"/>
      <c r="CCI17" s="135"/>
      <c r="CCJ17" s="135"/>
      <c r="CCK17" s="135"/>
      <c r="CCL17" s="135"/>
      <c r="CCM17" s="135"/>
      <c r="CCN17" s="135"/>
      <c r="CCO17" s="135"/>
      <c r="CCP17" s="135"/>
      <c r="CCQ17" s="135"/>
      <c r="CCR17" s="135"/>
      <c r="CCS17" s="135"/>
      <c r="CCT17" s="135"/>
      <c r="CCU17" s="135"/>
      <c r="CCV17" s="135"/>
      <c r="CCW17" s="135"/>
      <c r="CCX17" s="135"/>
      <c r="CCY17" s="135"/>
      <c r="CCZ17" s="135"/>
      <c r="CDA17" s="135"/>
      <c r="CDB17" s="135"/>
      <c r="CDC17" s="135"/>
      <c r="CDD17" s="135"/>
      <c r="CDE17" s="135"/>
      <c r="CDF17" s="135"/>
      <c r="CDG17" s="135"/>
      <c r="CDH17" s="135"/>
      <c r="CDI17" s="135"/>
      <c r="CDJ17" s="135"/>
      <c r="CDK17" s="135"/>
      <c r="CDL17" s="135"/>
      <c r="CDM17" s="135"/>
      <c r="CDN17" s="135"/>
      <c r="CDO17" s="135"/>
      <c r="CDP17" s="135"/>
      <c r="CDQ17" s="135"/>
      <c r="CDR17" s="135"/>
      <c r="CDS17" s="135"/>
      <c r="CDT17" s="135"/>
      <c r="CDU17" s="135"/>
      <c r="CDV17" s="135"/>
      <c r="CDW17" s="135"/>
      <c r="CDX17" s="135"/>
      <c r="CDY17" s="135"/>
      <c r="CDZ17" s="135"/>
      <c r="CEA17" s="135"/>
      <c r="CEB17" s="135"/>
      <c r="CEC17" s="135"/>
      <c r="CED17" s="135"/>
      <c r="CEE17" s="135"/>
      <c r="CEF17" s="135"/>
      <c r="CEG17" s="135"/>
      <c r="CEH17" s="135"/>
      <c r="CEI17" s="135"/>
      <c r="CEJ17" s="135"/>
      <c r="CEK17" s="135"/>
      <c r="CEL17" s="135"/>
      <c r="CEM17" s="135"/>
      <c r="CEN17" s="135"/>
      <c r="CEO17" s="135"/>
      <c r="CEP17" s="135"/>
      <c r="CEQ17" s="135"/>
      <c r="CER17" s="135"/>
      <c r="CES17" s="135"/>
      <c r="CET17" s="135"/>
      <c r="CEU17" s="135"/>
      <c r="CEV17" s="135"/>
      <c r="CEW17" s="135"/>
      <c r="CEX17" s="135"/>
      <c r="CEY17" s="135"/>
      <c r="CEZ17" s="135"/>
      <c r="CFA17" s="135"/>
      <c r="CFB17" s="135"/>
      <c r="CFC17" s="135"/>
      <c r="CFD17" s="135"/>
      <c r="CFE17" s="135"/>
      <c r="CFF17" s="135"/>
      <c r="CFG17" s="135"/>
      <c r="CFH17" s="135"/>
      <c r="CFI17" s="135"/>
      <c r="CFJ17" s="135"/>
      <c r="CFK17" s="135"/>
      <c r="CFL17" s="135"/>
      <c r="CFM17" s="135"/>
      <c r="CFN17" s="135"/>
      <c r="CFO17" s="135"/>
      <c r="CFP17" s="135"/>
      <c r="CFQ17" s="135"/>
      <c r="CFR17" s="135"/>
      <c r="CFS17" s="135"/>
      <c r="CFT17" s="135"/>
      <c r="CFU17" s="135"/>
      <c r="CFV17" s="135"/>
      <c r="CFW17" s="135"/>
      <c r="CFX17" s="135"/>
      <c r="CFY17" s="135"/>
      <c r="CFZ17" s="135"/>
      <c r="CGA17" s="135"/>
      <c r="CGB17" s="135"/>
      <c r="CGC17" s="135"/>
      <c r="CGD17" s="135"/>
      <c r="CGE17" s="135"/>
      <c r="CGF17" s="135"/>
      <c r="CGG17" s="135"/>
      <c r="CGH17" s="135"/>
      <c r="CGI17" s="135"/>
      <c r="CGJ17" s="135"/>
      <c r="CGK17" s="135"/>
      <c r="CGL17" s="135"/>
      <c r="CGM17" s="135"/>
      <c r="CGN17" s="135"/>
      <c r="CGO17" s="135"/>
      <c r="CGP17" s="135"/>
      <c r="CGQ17" s="135"/>
      <c r="CGR17" s="135"/>
      <c r="CGS17" s="135"/>
      <c r="CGT17" s="135"/>
      <c r="CGU17" s="135"/>
      <c r="CGV17" s="135"/>
      <c r="CGW17" s="135"/>
      <c r="CGX17" s="135"/>
      <c r="CGY17" s="135"/>
      <c r="CGZ17" s="135"/>
      <c r="CHA17" s="135"/>
      <c r="CHB17" s="135"/>
      <c r="CHC17" s="135"/>
      <c r="CHD17" s="135"/>
      <c r="CHE17" s="135"/>
      <c r="CHF17" s="135"/>
      <c r="CHG17" s="135"/>
      <c r="CHH17" s="135"/>
      <c r="CHI17" s="135"/>
      <c r="CHJ17" s="135"/>
      <c r="CHK17" s="135"/>
      <c r="CHL17" s="135"/>
      <c r="CHM17" s="135"/>
      <c r="CHN17" s="135"/>
      <c r="CHO17" s="135"/>
      <c r="CHP17" s="135"/>
      <c r="CHQ17" s="135"/>
      <c r="CHR17" s="135"/>
      <c r="CHS17" s="135"/>
      <c r="CHT17" s="135"/>
      <c r="CHU17" s="135"/>
      <c r="CHV17" s="135"/>
      <c r="CHW17" s="135"/>
      <c r="CHX17" s="135"/>
      <c r="CHY17" s="135"/>
      <c r="CHZ17" s="135"/>
      <c r="CIA17" s="135"/>
      <c r="CIB17" s="135"/>
      <c r="CIC17" s="135"/>
      <c r="CID17" s="135"/>
      <c r="CIE17" s="135"/>
      <c r="CIF17" s="135"/>
      <c r="CIG17" s="135"/>
      <c r="CIH17" s="135"/>
      <c r="CII17" s="135"/>
      <c r="CIJ17" s="135"/>
      <c r="CIK17" s="135"/>
      <c r="CIL17" s="135"/>
      <c r="CIM17" s="135"/>
      <c r="CIN17" s="135"/>
      <c r="CIO17" s="135"/>
      <c r="CIP17" s="135"/>
      <c r="CIQ17" s="135"/>
      <c r="CIR17" s="135"/>
      <c r="CIS17" s="135"/>
      <c r="CIT17" s="135"/>
      <c r="CIU17" s="135"/>
      <c r="CIV17" s="135"/>
      <c r="CIW17" s="135"/>
      <c r="CIX17" s="135"/>
      <c r="CIY17" s="135"/>
      <c r="CIZ17" s="135"/>
      <c r="CJA17" s="135"/>
      <c r="CJB17" s="135"/>
      <c r="CJC17" s="135"/>
      <c r="CJD17" s="135"/>
      <c r="CJE17" s="135"/>
      <c r="CJF17" s="135"/>
      <c r="CJG17" s="135"/>
      <c r="CJH17" s="135"/>
      <c r="CJI17" s="135"/>
      <c r="CJJ17" s="135"/>
      <c r="CJK17" s="135"/>
      <c r="CJL17" s="135"/>
      <c r="CJM17" s="135"/>
      <c r="CJN17" s="135"/>
      <c r="CJO17" s="135"/>
      <c r="CJP17" s="135"/>
      <c r="CJQ17" s="135"/>
      <c r="CJR17" s="135"/>
      <c r="CJS17" s="135"/>
      <c r="CJT17" s="135"/>
      <c r="CJU17" s="135"/>
      <c r="CJV17" s="135"/>
      <c r="CJW17" s="135"/>
      <c r="CJX17" s="135"/>
      <c r="CJY17" s="135"/>
      <c r="CJZ17" s="135"/>
      <c r="CKA17" s="135"/>
      <c r="CKB17" s="135"/>
      <c r="CKC17" s="135"/>
      <c r="CKD17" s="135"/>
      <c r="CKE17" s="135"/>
      <c r="CKF17" s="135"/>
      <c r="CKG17" s="135"/>
      <c r="CKH17" s="135"/>
      <c r="CKI17" s="135"/>
      <c r="CKJ17" s="135"/>
      <c r="CKK17" s="135"/>
      <c r="CKL17" s="135"/>
      <c r="CKM17" s="135"/>
      <c r="CKN17" s="135"/>
      <c r="CKO17" s="135"/>
      <c r="CKP17" s="135"/>
      <c r="CKQ17" s="135"/>
      <c r="CKR17" s="135"/>
      <c r="CKS17" s="135"/>
      <c r="CKT17" s="135"/>
      <c r="CKU17" s="135"/>
      <c r="CKV17" s="135"/>
      <c r="CKW17" s="135"/>
      <c r="CKX17" s="135"/>
      <c r="CKY17" s="135"/>
      <c r="CKZ17" s="135"/>
      <c r="CLA17" s="135"/>
      <c r="CLB17" s="135"/>
      <c r="CLC17" s="135"/>
      <c r="CLD17" s="135"/>
      <c r="CLE17" s="135"/>
      <c r="CLF17" s="135"/>
      <c r="CLG17" s="135"/>
      <c r="CLH17" s="135"/>
      <c r="CLI17" s="135"/>
      <c r="CLJ17" s="135"/>
      <c r="CLK17" s="135"/>
      <c r="CLL17" s="135"/>
      <c r="CLM17" s="135"/>
      <c r="CLN17" s="135"/>
      <c r="CLO17" s="135"/>
      <c r="CLP17" s="135"/>
      <c r="CLQ17" s="135"/>
      <c r="CLR17" s="135"/>
      <c r="CLS17" s="135"/>
      <c r="CLT17" s="135"/>
      <c r="CLU17" s="135"/>
      <c r="CLV17" s="135"/>
      <c r="CLW17" s="135"/>
      <c r="CLX17" s="135"/>
      <c r="CLY17" s="135"/>
      <c r="CLZ17" s="135"/>
      <c r="CMA17" s="135"/>
      <c r="CMB17" s="135"/>
      <c r="CMC17" s="135"/>
      <c r="CMD17" s="135"/>
      <c r="CME17" s="135"/>
      <c r="CMF17" s="135"/>
      <c r="CMG17" s="135"/>
      <c r="CMH17" s="135"/>
      <c r="CMI17" s="135"/>
      <c r="CMJ17" s="135"/>
      <c r="CMK17" s="135"/>
      <c r="CML17" s="135"/>
      <c r="CMM17" s="135"/>
      <c r="CMN17" s="135"/>
      <c r="CMO17" s="135"/>
      <c r="CMP17" s="135"/>
      <c r="CMQ17" s="135"/>
      <c r="CMR17" s="135"/>
      <c r="CMS17" s="135"/>
      <c r="CMT17" s="135"/>
      <c r="CMU17" s="135"/>
      <c r="CMV17" s="135"/>
      <c r="CMW17" s="135"/>
      <c r="CMX17" s="135"/>
      <c r="CMY17" s="135"/>
      <c r="CMZ17" s="135"/>
      <c r="CNA17" s="135"/>
      <c r="CNB17" s="135"/>
      <c r="CNC17" s="135"/>
      <c r="CND17" s="135"/>
      <c r="CNE17" s="135"/>
      <c r="CNF17" s="135"/>
      <c r="CNG17" s="135"/>
      <c r="CNH17" s="135"/>
      <c r="CNI17" s="135"/>
      <c r="CNJ17" s="135"/>
      <c r="CNK17" s="135"/>
      <c r="CNL17" s="135"/>
      <c r="CNM17" s="135"/>
      <c r="CNN17" s="135"/>
      <c r="CNO17" s="135"/>
      <c r="CNP17" s="135"/>
      <c r="CNQ17" s="135"/>
      <c r="CNR17" s="135"/>
      <c r="CNS17" s="135"/>
      <c r="CNT17" s="135"/>
      <c r="CNU17" s="135"/>
      <c r="CNV17" s="135"/>
      <c r="CNW17" s="135"/>
      <c r="CNX17" s="135"/>
      <c r="CNY17" s="135"/>
      <c r="CNZ17" s="135"/>
      <c r="COA17" s="135"/>
      <c r="COB17" s="135"/>
      <c r="COC17" s="135"/>
      <c r="COD17" s="135"/>
      <c r="COE17" s="135"/>
      <c r="COF17" s="135"/>
      <c r="COG17" s="135"/>
      <c r="COH17" s="135"/>
      <c r="COI17" s="135"/>
      <c r="COJ17" s="135"/>
      <c r="COK17" s="135"/>
      <c r="COL17" s="135"/>
      <c r="COM17" s="135"/>
      <c r="CON17" s="135"/>
      <c r="COO17" s="135"/>
      <c r="COP17" s="135"/>
      <c r="COQ17" s="135"/>
      <c r="COR17" s="135"/>
      <c r="COS17" s="135"/>
      <c r="COT17" s="135"/>
      <c r="COU17" s="135"/>
      <c r="COV17" s="135"/>
      <c r="COW17" s="135"/>
      <c r="COX17" s="135"/>
      <c r="COY17" s="135"/>
      <c r="COZ17" s="135"/>
      <c r="CPA17" s="135"/>
      <c r="CPB17" s="135"/>
      <c r="CPC17" s="135"/>
      <c r="CPD17" s="135"/>
      <c r="CPE17" s="135"/>
      <c r="CPF17" s="135"/>
      <c r="CPG17" s="135"/>
      <c r="CPH17" s="135"/>
      <c r="CPI17" s="135"/>
      <c r="CPJ17" s="135"/>
      <c r="CPK17" s="135"/>
      <c r="CPL17" s="135"/>
      <c r="CPM17" s="135"/>
      <c r="CPN17" s="135"/>
      <c r="CPO17" s="135"/>
      <c r="CPP17" s="135"/>
      <c r="CPQ17" s="135"/>
      <c r="CPR17" s="135"/>
      <c r="CPS17" s="135"/>
      <c r="CPT17" s="135"/>
      <c r="CPU17" s="135"/>
      <c r="CPV17" s="135"/>
      <c r="CPW17" s="135"/>
      <c r="CPX17" s="135"/>
      <c r="CPY17" s="135"/>
      <c r="CPZ17" s="135"/>
      <c r="CQA17" s="135"/>
      <c r="CQB17" s="135"/>
      <c r="CQC17" s="135"/>
      <c r="CQD17" s="135"/>
      <c r="CQE17" s="135"/>
      <c r="CQF17" s="135"/>
      <c r="CQG17" s="135"/>
      <c r="CQH17" s="135"/>
      <c r="CQI17" s="135"/>
      <c r="CQJ17" s="135"/>
      <c r="CQK17" s="135"/>
      <c r="CQL17" s="135"/>
      <c r="CQM17" s="135"/>
      <c r="CQN17" s="135"/>
      <c r="CQO17" s="135"/>
      <c r="CQP17" s="135"/>
      <c r="CQQ17" s="135"/>
      <c r="CQR17" s="135"/>
      <c r="CQS17" s="135"/>
      <c r="CQT17" s="135"/>
      <c r="CQU17" s="135"/>
      <c r="CQV17" s="135"/>
      <c r="CQW17" s="135"/>
      <c r="CQX17" s="135"/>
      <c r="CQY17" s="135"/>
      <c r="CQZ17" s="135"/>
      <c r="CRA17" s="135"/>
      <c r="CRB17" s="135"/>
      <c r="CRC17" s="135"/>
      <c r="CRD17" s="135"/>
      <c r="CRE17" s="135"/>
      <c r="CRF17" s="135"/>
      <c r="CRG17" s="135"/>
      <c r="CRH17" s="135"/>
      <c r="CRI17" s="135"/>
      <c r="CRJ17" s="135"/>
      <c r="CRK17" s="135"/>
      <c r="CRL17" s="135"/>
      <c r="CRM17" s="135"/>
      <c r="CRN17" s="135"/>
      <c r="CRO17" s="135"/>
      <c r="CRP17" s="135"/>
      <c r="CRQ17" s="135"/>
      <c r="CRR17" s="135"/>
      <c r="CRS17" s="135"/>
      <c r="CRT17" s="135"/>
      <c r="CRU17" s="135"/>
      <c r="CRV17" s="135"/>
      <c r="CRW17" s="135"/>
      <c r="CRX17" s="135"/>
      <c r="CRY17" s="135"/>
      <c r="CRZ17" s="135"/>
      <c r="CSA17" s="135"/>
      <c r="CSB17" s="135"/>
      <c r="CSC17" s="135"/>
      <c r="CSD17" s="135"/>
      <c r="CSE17" s="135"/>
      <c r="CSF17" s="135"/>
      <c r="CSG17" s="135"/>
      <c r="CSH17" s="135"/>
      <c r="CSI17" s="135"/>
      <c r="CSJ17" s="135"/>
      <c r="CSK17" s="135"/>
      <c r="CSL17" s="135"/>
      <c r="CSM17" s="135"/>
      <c r="CSN17" s="135"/>
      <c r="CSO17" s="135"/>
      <c r="CSP17" s="135"/>
      <c r="CSQ17" s="135"/>
      <c r="CSR17" s="135"/>
      <c r="CSS17" s="135"/>
      <c r="CST17" s="135"/>
      <c r="CSU17" s="135"/>
      <c r="CSV17" s="135"/>
      <c r="CSW17" s="135"/>
      <c r="CSX17" s="135"/>
      <c r="CSY17" s="135"/>
      <c r="CSZ17" s="135"/>
      <c r="CTA17" s="135"/>
      <c r="CTB17" s="135"/>
      <c r="CTC17" s="135"/>
      <c r="CTD17" s="135"/>
      <c r="CTE17" s="135"/>
      <c r="CTF17" s="135"/>
      <c r="CTG17" s="135"/>
      <c r="CTH17" s="135"/>
      <c r="CTI17" s="135"/>
      <c r="CTJ17" s="135"/>
      <c r="CTK17" s="135"/>
      <c r="CTL17" s="135"/>
      <c r="CTM17" s="135"/>
      <c r="CTN17" s="135"/>
      <c r="CTO17" s="135"/>
      <c r="CTP17" s="135"/>
      <c r="CTQ17" s="135"/>
      <c r="CTR17" s="135"/>
      <c r="CTS17" s="135"/>
      <c r="CTT17" s="135"/>
      <c r="CTU17" s="135"/>
      <c r="CTV17" s="135"/>
      <c r="CTW17" s="135"/>
      <c r="CTX17" s="135"/>
      <c r="CTY17" s="135"/>
      <c r="CTZ17" s="135"/>
      <c r="CUA17" s="135"/>
    </row>
    <row r="18" spans="1:2575" s="146" customFormat="1" ht="10.35" customHeight="1" x14ac:dyDescent="0.2">
      <c r="A18" s="38" t="s">
        <v>25</v>
      </c>
      <c r="B18" s="263"/>
      <c r="C18" s="263"/>
      <c r="D18" s="263"/>
      <c r="E18" s="263"/>
      <c r="F18" s="263"/>
      <c r="G18" s="263"/>
      <c r="H18" s="263"/>
      <c r="I18" s="263"/>
      <c r="J18" s="263"/>
      <c r="K18" s="263"/>
      <c r="L18" s="263"/>
      <c r="M18" s="263"/>
      <c r="N18" s="266"/>
      <c r="O18" s="266"/>
      <c r="P18" s="266"/>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6"/>
      <c r="BA18" s="266"/>
      <c r="BB18" s="266"/>
      <c r="BC18" s="266"/>
      <c r="BD18" s="266"/>
      <c r="BE18" s="266"/>
      <c r="BF18" s="266"/>
      <c r="BG18" s="266"/>
      <c r="BH18" s="266"/>
      <c r="BI18" s="266"/>
      <c r="BJ18" s="266"/>
    </row>
    <row r="19" spans="1:2575" s="146" customFormat="1" ht="10.35" customHeight="1" x14ac:dyDescent="0.2">
      <c r="A19" s="9">
        <v>1</v>
      </c>
      <c r="B19" s="263">
        <f>RO!B19</f>
        <v>27300</v>
      </c>
      <c r="C19" s="263">
        <f>RO!C19</f>
        <v>27300</v>
      </c>
      <c r="D19" s="263">
        <f>RO!D19</f>
        <v>26800</v>
      </c>
      <c r="E19" s="263">
        <f>RO!E19</f>
        <v>26800</v>
      </c>
      <c r="F19" s="263">
        <f>RO!F19</f>
        <v>27300</v>
      </c>
      <c r="G19" s="263">
        <f>RO!G19</f>
        <v>27300</v>
      </c>
      <c r="H19" s="263">
        <f>RO!H19</f>
        <v>26800</v>
      </c>
      <c r="I19" s="263">
        <f>RO!I19</f>
        <v>26800</v>
      </c>
      <c r="J19" s="263">
        <f>RO!J19</f>
        <v>27300</v>
      </c>
      <c r="K19" s="263">
        <f>RO!K19</f>
        <v>27300</v>
      </c>
      <c r="L19" s="263">
        <f>RO!L19</f>
        <v>26800</v>
      </c>
      <c r="M19" s="263">
        <f>RO!M19</f>
        <v>26800</v>
      </c>
      <c r="N19" s="266">
        <f>RO!N19</f>
        <v>26800</v>
      </c>
      <c r="O19" s="266">
        <f>RO!O19</f>
        <v>26800</v>
      </c>
      <c r="P19" s="266">
        <f>RO!P19</f>
        <v>27300</v>
      </c>
      <c r="Q19" s="266">
        <f>RO!Q19</f>
        <v>27300</v>
      </c>
      <c r="R19" s="266">
        <f>RO!R19</f>
        <v>26800</v>
      </c>
      <c r="S19" s="266">
        <f>RO!S19</f>
        <v>26800</v>
      </c>
      <c r="T19" s="266">
        <f>RO!T19</f>
        <v>26800</v>
      </c>
      <c r="U19" s="266">
        <f>RO!U19</f>
        <v>26800</v>
      </c>
      <c r="V19" s="266">
        <f>RO!V19</f>
        <v>27300</v>
      </c>
      <c r="W19" s="266">
        <f>RO!W19</f>
        <v>27300</v>
      </c>
      <c r="X19" s="266">
        <f>RO!X19</f>
        <v>26800</v>
      </c>
      <c r="Y19" s="266">
        <f>RO!Y19</f>
        <v>26800</v>
      </c>
      <c r="Z19" s="266">
        <f>RO!Z19</f>
        <v>29200</v>
      </c>
      <c r="AA19" s="266">
        <f>RO!AA19</f>
        <v>29200</v>
      </c>
      <c r="AB19" s="266">
        <f>RO!AB19</f>
        <v>29200</v>
      </c>
      <c r="AC19" s="266">
        <f>RO!AC19</f>
        <v>27300</v>
      </c>
      <c r="AD19" s="266">
        <f>RO!AD19</f>
        <v>27300</v>
      </c>
      <c r="AE19" s="266">
        <f>RO!AE19</f>
        <v>30900</v>
      </c>
      <c r="AF19" s="266">
        <f>RO!AF19</f>
        <v>28000</v>
      </c>
      <c r="AG19" s="266">
        <f>RO!AG19</f>
        <v>28000</v>
      </c>
      <c r="AH19" s="266">
        <f>RO!AH19</f>
        <v>28000</v>
      </c>
      <c r="AI19" s="266">
        <f>RO!AI19</f>
        <v>28500</v>
      </c>
      <c r="AJ19" s="266">
        <f>RO!AJ19</f>
        <v>28500</v>
      </c>
      <c r="AK19" s="266">
        <f>RO!AK19</f>
        <v>28500</v>
      </c>
      <c r="AL19" s="266">
        <f>RO!AL19</f>
        <v>28000</v>
      </c>
      <c r="AM19" s="266">
        <f>RO!AM19</f>
        <v>28000</v>
      </c>
      <c r="AN19" s="266">
        <f>RO!AN19</f>
        <v>28000</v>
      </c>
      <c r="AO19" s="266">
        <f>RO!AO19</f>
        <v>27300</v>
      </c>
      <c r="AP19" s="266">
        <f>RO!AP19</f>
        <v>27300</v>
      </c>
      <c r="AQ19" s="266">
        <f>RO!AQ19</f>
        <v>27300</v>
      </c>
      <c r="AR19" s="266">
        <f>RO!AR19</f>
        <v>27300</v>
      </c>
      <c r="AS19" s="266">
        <f>RO!AS19</f>
        <v>27300</v>
      </c>
      <c r="AT19" s="266">
        <f>RO!AT19</f>
        <v>27300</v>
      </c>
      <c r="AU19" s="266">
        <f>RO!AU19</f>
        <v>27300</v>
      </c>
      <c r="AV19" s="266">
        <f>RO!AV19</f>
        <v>27300</v>
      </c>
      <c r="AW19" s="266">
        <f>RO!AW19</f>
        <v>28500</v>
      </c>
      <c r="AX19" s="266">
        <f>RO!AX19</f>
        <v>28500</v>
      </c>
      <c r="AY19" s="266">
        <f>RO!AY19</f>
        <v>28500</v>
      </c>
      <c r="AZ19" s="266">
        <f>RO!AZ19</f>
        <v>28500</v>
      </c>
      <c r="BA19" s="266">
        <f>RO!BA19</f>
        <v>29200</v>
      </c>
      <c r="BB19" s="266">
        <f>RO!BB19</f>
        <v>27300</v>
      </c>
      <c r="BC19" s="266">
        <f>RO!BC19</f>
        <v>27300</v>
      </c>
      <c r="BD19" s="266">
        <f>RO!BD19</f>
        <v>27300</v>
      </c>
      <c r="BE19" s="266">
        <f>RO!BE19</f>
        <v>27300</v>
      </c>
      <c r="BF19" s="266">
        <f>RO!BF19</f>
        <v>27300</v>
      </c>
      <c r="BG19" s="266">
        <f>RO!BG19</f>
        <v>27300</v>
      </c>
      <c r="BH19" s="266">
        <f>RO!BH19</f>
        <v>27300</v>
      </c>
      <c r="BI19" s="266">
        <f>RO!BI19</f>
        <v>27300</v>
      </c>
      <c r="BJ19" s="266">
        <f>RO!BJ19</f>
        <v>27300</v>
      </c>
      <c r="BK19" s="135"/>
      <c r="BL19" s="135"/>
      <c r="BM19" s="135"/>
      <c r="BN19" s="135"/>
      <c r="BO19" s="135"/>
      <c r="BP19" s="135"/>
      <c r="BQ19" s="135"/>
      <c r="BR19" s="135"/>
      <c r="BS19" s="135"/>
      <c r="BT19" s="135"/>
      <c r="BU19" s="135"/>
      <c r="BV19" s="135"/>
      <c r="BW19" s="135"/>
      <c r="BX19" s="135"/>
      <c r="BY19" s="135"/>
      <c r="BZ19" s="135"/>
      <c r="CA19" s="135"/>
      <c r="CB19" s="135"/>
      <c r="CC19" s="135"/>
      <c r="CD19" s="135"/>
      <c r="CE19" s="135"/>
      <c r="CF19" s="135"/>
      <c r="CG19" s="135"/>
      <c r="CH19" s="135"/>
      <c r="CI19" s="135"/>
      <c r="CJ19" s="135"/>
      <c r="CK19" s="135"/>
      <c r="CL19" s="135"/>
      <c r="CM19" s="135"/>
      <c r="CN19" s="135"/>
      <c r="CO19" s="135"/>
      <c r="CP19" s="135"/>
      <c r="CQ19" s="135"/>
      <c r="CR19" s="135"/>
      <c r="CS19" s="135"/>
      <c r="CT19" s="135"/>
      <c r="CU19" s="135"/>
      <c r="CV19" s="135"/>
      <c r="CW19" s="135"/>
      <c r="CX19" s="135"/>
      <c r="CY19" s="135"/>
      <c r="CZ19" s="135"/>
      <c r="DA19" s="135"/>
      <c r="DB19" s="135"/>
      <c r="DC19" s="135"/>
      <c r="DD19" s="135"/>
      <c r="DE19" s="135"/>
      <c r="DF19" s="135"/>
      <c r="DG19" s="135"/>
      <c r="DH19" s="135"/>
      <c r="DI19" s="135"/>
      <c r="DJ19" s="135"/>
      <c r="DK19" s="135"/>
      <c r="DL19" s="135"/>
      <c r="DM19" s="135"/>
      <c r="DN19" s="135"/>
      <c r="DO19" s="135"/>
      <c r="DP19" s="135"/>
      <c r="DQ19" s="135"/>
      <c r="DR19" s="135"/>
      <c r="DS19" s="135"/>
      <c r="DT19" s="135"/>
      <c r="DU19" s="135"/>
      <c r="DV19" s="135"/>
      <c r="DW19" s="135"/>
      <c r="DX19" s="135"/>
      <c r="DY19" s="135"/>
      <c r="DZ19" s="135"/>
      <c r="EA19" s="135"/>
      <c r="EB19" s="135"/>
      <c r="EC19" s="135"/>
      <c r="ED19" s="135"/>
      <c r="EE19" s="135"/>
      <c r="EF19" s="135"/>
      <c r="EG19" s="135"/>
      <c r="EH19" s="135"/>
      <c r="EI19" s="135"/>
      <c r="EJ19" s="135"/>
      <c r="EK19" s="135"/>
      <c r="EL19" s="135"/>
      <c r="EM19" s="135"/>
      <c r="EN19" s="135"/>
      <c r="EO19" s="135"/>
      <c r="EP19" s="135"/>
      <c r="EQ19" s="135"/>
      <c r="ER19" s="135"/>
      <c r="ES19" s="135"/>
      <c r="ET19" s="135"/>
      <c r="EU19" s="135"/>
      <c r="EV19" s="135"/>
      <c r="EW19" s="135"/>
      <c r="EX19" s="135"/>
      <c r="EY19" s="135"/>
      <c r="EZ19" s="135"/>
      <c r="FA19" s="135"/>
      <c r="FB19" s="135"/>
      <c r="FC19" s="135"/>
      <c r="FD19" s="135"/>
      <c r="FE19" s="135"/>
      <c r="FF19" s="135"/>
      <c r="FG19" s="135"/>
      <c r="FH19" s="135"/>
      <c r="FI19" s="135"/>
      <c r="FJ19" s="135"/>
      <c r="FK19" s="135"/>
      <c r="FL19" s="135"/>
      <c r="FM19" s="135"/>
      <c r="FN19" s="135"/>
      <c r="FO19" s="135"/>
      <c r="FP19" s="135"/>
      <c r="FQ19" s="135"/>
      <c r="FR19" s="135"/>
      <c r="FS19" s="135"/>
      <c r="FT19" s="135"/>
      <c r="FU19" s="135"/>
      <c r="FV19" s="135"/>
      <c r="FW19" s="135"/>
      <c r="FX19" s="135"/>
      <c r="FY19" s="135"/>
      <c r="FZ19" s="135"/>
      <c r="GA19" s="135"/>
      <c r="GB19" s="135"/>
      <c r="GC19" s="135"/>
      <c r="GD19" s="135"/>
      <c r="GE19" s="135"/>
      <c r="GF19" s="135"/>
      <c r="GG19" s="135"/>
      <c r="GH19" s="135"/>
      <c r="GI19" s="135"/>
      <c r="GJ19" s="135"/>
      <c r="GK19" s="135"/>
      <c r="GL19" s="135"/>
      <c r="GM19" s="135"/>
      <c r="GN19" s="135"/>
      <c r="GO19" s="135"/>
      <c r="GP19" s="135"/>
      <c r="GQ19" s="135"/>
      <c r="GR19" s="135"/>
      <c r="GS19" s="135"/>
      <c r="GT19" s="135"/>
      <c r="GU19" s="135"/>
      <c r="GV19" s="135"/>
      <c r="GW19" s="135"/>
      <c r="GX19" s="135"/>
      <c r="GY19" s="135"/>
      <c r="GZ19" s="135"/>
      <c r="HA19" s="135"/>
      <c r="HB19" s="135"/>
      <c r="HC19" s="135"/>
      <c r="HD19" s="135"/>
      <c r="HE19" s="135"/>
      <c r="HF19" s="135"/>
      <c r="HG19" s="135"/>
      <c r="HH19" s="135"/>
      <c r="HI19" s="135"/>
      <c r="HJ19" s="135"/>
      <c r="HK19" s="135"/>
      <c r="HL19" s="135"/>
      <c r="HM19" s="135"/>
      <c r="HN19" s="135"/>
      <c r="HO19" s="135"/>
      <c r="HP19" s="135"/>
      <c r="HQ19" s="135"/>
      <c r="HR19" s="135"/>
      <c r="HS19" s="135"/>
      <c r="HT19" s="135"/>
      <c r="HU19" s="135"/>
      <c r="HV19" s="135"/>
      <c r="HW19" s="135"/>
      <c r="HX19" s="135"/>
      <c r="HY19" s="135"/>
      <c r="HZ19" s="135"/>
      <c r="IA19" s="135"/>
      <c r="IB19" s="135"/>
      <c r="IC19" s="135"/>
      <c r="ID19" s="135"/>
      <c r="IE19" s="135"/>
      <c r="IF19" s="135"/>
      <c r="IG19" s="135"/>
      <c r="IH19" s="135"/>
      <c r="II19" s="135"/>
      <c r="IJ19" s="135"/>
      <c r="IK19" s="135"/>
      <c r="IL19" s="135"/>
      <c r="IM19" s="135"/>
      <c r="IN19" s="135"/>
      <c r="IO19" s="135"/>
      <c r="IP19" s="135"/>
      <c r="IQ19" s="135"/>
      <c r="IR19" s="135"/>
      <c r="IS19" s="135"/>
      <c r="IT19" s="135"/>
      <c r="IU19" s="135"/>
      <c r="IV19" s="135"/>
      <c r="IW19" s="135"/>
      <c r="IX19" s="135"/>
      <c r="IY19" s="135"/>
      <c r="IZ19" s="135"/>
      <c r="JA19" s="135"/>
      <c r="JB19" s="135"/>
      <c r="JC19" s="135"/>
      <c r="JD19" s="135"/>
      <c r="JE19" s="135"/>
      <c r="JF19" s="135"/>
      <c r="JG19" s="135"/>
      <c r="JH19" s="135"/>
      <c r="JI19" s="135"/>
      <c r="JJ19" s="135"/>
      <c r="JK19" s="135"/>
      <c r="JL19" s="135"/>
      <c r="JM19" s="135"/>
      <c r="JN19" s="135"/>
      <c r="JO19" s="135"/>
      <c r="JP19" s="135"/>
      <c r="JQ19" s="135"/>
      <c r="JR19" s="135"/>
      <c r="JS19" s="135"/>
      <c r="JT19" s="135"/>
      <c r="JU19" s="135"/>
      <c r="JV19" s="135"/>
      <c r="JW19" s="135"/>
      <c r="JX19" s="135"/>
      <c r="JY19" s="135"/>
      <c r="JZ19" s="135"/>
      <c r="KA19" s="135"/>
      <c r="KB19" s="135"/>
      <c r="KC19" s="135"/>
      <c r="KD19" s="135"/>
      <c r="KE19" s="135"/>
      <c r="KF19" s="135"/>
      <c r="KG19" s="135"/>
      <c r="KH19" s="135"/>
      <c r="KI19" s="135"/>
      <c r="KJ19" s="135"/>
      <c r="KK19" s="135"/>
      <c r="KL19" s="135"/>
      <c r="KM19" s="135"/>
      <c r="KN19" s="135"/>
      <c r="KO19" s="135"/>
      <c r="KP19" s="135"/>
      <c r="KQ19" s="135"/>
      <c r="KR19" s="135"/>
      <c r="KS19" s="135"/>
      <c r="KT19" s="135"/>
      <c r="KU19" s="135"/>
      <c r="KV19" s="135"/>
      <c r="KW19" s="135"/>
      <c r="KX19" s="135"/>
      <c r="KY19" s="135"/>
      <c r="KZ19" s="135"/>
      <c r="LA19" s="135"/>
      <c r="LB19" s="135"/>
      <c r="LC19" s="135"/>
      <c r="LD19" s="135"/>
      <c r="LE19" s="135"/>
      <c r="LF19" s="135"/>
      <c r="LG19" s="135"/>
      <c r="LH19" s="135"/>
      <c r="LI19" s="135"/>
      <c r="LJ19" s="135"/>
      <c r="LK19" s="135"/>
      <c r="LL19" s="135"/>
      <c r="LM19" s="135"/>
      <c r="LN19" s="135"/>
      <c r="LO19" s="135"/>
      <c r="LP19" s="135"/>
      <c r="LQ19" s="135"/>
      <c r="LR19" s="135"/>
      <c r="LS19" s="135"/>
      <c r="LT19" s="135"/>
      <c r="LU19" s="135"/>
      <c r="LV19" s="135"/>
      <c r="LW19" s="135"/>
      <c r="LX19" s="135"/>
      <c r="LY19" s="135"/>
      <c r="LZ19" s="135"/>
      <c r="MA19" s="135"/>
      <c r="MB19" s="135"/>
      <c r="MC19" s="135"/>
      <c r="MD19" s="135"/>
      <c r="ME19" s="135"/>
      <c r="MF19" s="135"/>
      <c r="MG19" s="135"/>
      <c r="MH19" s="135"/>
      <c r="MI19" s="135"/>
      <c r="MJ19" s="135"/>
      <c r="MK19" s="135"/>
      <c r="ML19" s="135"/>
      <c r="MM19" s="135"/>
      <c r="MN19" s="135"/>
      <c r="MO19" s="135"/>
      <c r="MP19" s="135"/>
      <c r="MQ19" s="135"/>
      <c r="MR19" s="135"/>
      <c r="MS19" s="135"/>
      <c r="MT19" s="135"/>
      <c r="MU19" s="135"/>
      <c r="MV19" s="135"/>
      <c r="MW19" s="135"/>
      <c r="MX19" s="135"/>
      <c r="MY19" s="135"/>
      <c r="MZ19" s="135"/>
      <c r="NA19" s="135"/>
      <c r="NB19" s="135"/>
      <c r="NC19" s="135"/>
      <c r="ND19" s="135"/>
      <c r="NE19" s="135"/>
      <c r="NF19" s="135"/>
      <c r="NG19" s="135"/>
      <c r="NH19" s="135"/>
      <c r="NI19" s="135"/>
      <c r="NJ19" s="135"/>
      <c r="NK19" s="135"/>
      <c r="NL19" s="135"/>
      <c r="NM19" s="135"/>
      <c r="NN19" s="135"/>
      <c r="NO19" s="135"/>
      <c r="NP19" s="135"/>
      <c r="NQ19" s="135"/>
      <c r="NR19" s="135"/>
      <c r="NS19" s="135"/>
      <c r="NT19" s="135"/>
      <c r="NU19" s="135"/>
      <c r="NV19" s="135"/>
      <c r="NW19" s="135"/>
      <c r="NX19" s="135"/>
      <c r="NY19" s="135"/>
      <c r="NZ19" s="135"/>
      <c r="OA19" s="135"/>
      <c r="OB19" s="135"/>
      <c r="OC19" s="135"/>
      <c r="OD19" s="135"/>
      <c r="OE19" s="135"/>
      <c r="OF19" s="135"/>
      <c r="OG19" s="135"/>
      <c r="OH19" s="135"/>
      <c r="OI19" s="135"/>
      <c r="OJ19" s="135"/>
      <c r="OK19" s="135"/>
      <c r="OL19" s="135"/>
      <c r="OM19" s="135"/>
      <c r="ON19" s="135"/>
      <c r="OO19" s="135"/>
      <c r="OP19" s="135"/>
      <c r="OQ19" s="135"/>
      <c r="OR19" s="135"/>
      <c r="OS19" s="135"/>
      <c r="OT19" s="135"/>
      <c r="OU19" s="135"/>
      <c r="OV19" s="135"/>
      <c r="OW19" s="135"/>
      <c r="OX19" s="135"/>
      <c r="OY19" s="135"/>
      <c r="OZ19" s="135"/>
      <c r="PA19" s="135"/>
      <c r="PB19" s="135"/>
      <c r="PC19" s="135"/>
      <c r="PD19" s="135"/>
      <c r="PE19" s="135"/>
      <c r="PF19" s="135"/>
      <c r="PG19" s="135"/>
      <c r="PH19" s="135"/>
      <c r="PI19" s="135"/>
      <c r="PJ19" s="135"/>
      <c r="PK19" s="135"/>
      <c r="PL19" s="135"/>
      <c r="PM19" s="135"/>
      <c r="PN19" s="135"/>
      <c r="PO19" s="135"/>
      <c r="PP19" s="135"/>
      <c r="PQ19" s="135"/>
      <c r="PR19" s="135"/>
      <c r="PS19" s="135"/>
      <c r="PT19" s="135"/>
      <c r="PU19" s="135"/>
      <c r="PV19" s="135"/>
      <c r="PW19" s="135"/>
      <c r="PX19" s="135"/>
      <c r="PY19" s="135"/>
      <c r="PZ19" s="135"/>
      <c r="QA19" s="135"/>
      <c r="QB19" s="135"/>
      <c r="QC19" s="135"/>
      <c r="QD19" s="135"/>
      <c r="QE19" s="135"/>
      <c r="QF19" s="135"/>
      <c r="QG19" s="135"/>
      <c r="QH19" s="135"/>
      <c r="QI19" s="135"/>
      <c r="QJ19" s="135"/>
      <c r="QK19" s="135"/>
      <c r="QL19" s="135"/>
      <c r="QM19" s="135"/>
      <c r="QN19" s="135"/>
      <c r="QO19" s="135"/>
      <c r="QP19" s="135"/>
      <c r="QQ19" s="135"/>
      <c r="QR19" s="135"/>
      <c r="QS19" s="135"/>
      <c r="QT19" s="135"/>
      <c r="QU19" s="135"/>
      <c r="QV19" s="135"/>
      <c r="QW19" s="135"/>
      <c r="QX19" s="135"/>
      <c r="QY19" s="135"/>
      <c r="QZ19" s="135"/>
      <c r="RA19" s="135"/>
      <c r="RB19" s="135"/>
      <c r="RC19" s="135"/>
      <c r="RD19" s="135"/>
      <c r="RE19" s="135"/>
      <c r="RF19" s="135"/>
      <c r="RG19" s="135"/>
      <c r="RH19" s="135"/>
      <c r="RI19" s="135"/>
      <c r="RJ19" s="135"/>
      <c r="RK19" s="135"/>
      <c r="RL19" s="135"/>
      <c r="RM19" s="135"/>
      <c r="RN19" s="135"/>
      <c r="RO19" s="135"/>
      <c r="RP19" s="135"/>
      <c r="RQ19" s="135"/>
      <c r="RR19" s="135"/>
      <c r="RS19" s="135"/>
      <c r="RT19" s="135"/>
      <c r="RU19" s="135"/>
      <c r="RV19" s="135"/>
      <c r="RW19" s="135"/>
      <c r="RX19" s="135"/>
      <c r="RY19" s="135"/>
      <c r="RZ19" s="135"/>
      <c r="SA19" s="135"/>
      <c r="SB19" s="135"/>
      <c r="SC19" s="135"/>
      <c r="SD19" s="135"/>
      <c r="SE19" s="135"/>
      <c r="SF19" s="135"/>
      <c r="SG19" s="135"/>
      <c r="SH19" s="135"/>
      <c r="SI19" s="135"/>
      <c r="SJ19" s="135"/>
      <c r="SK19" s="135"/>
      <c r="SL19" s="135"/>
      <c r="SM19" s="135"/>
      <c r="SN19" s="135"/>
      <c r="SO19" s="135"/>
      <c r="SP19" s="135"/>
      <c r="SQ19" s="135"/>
      <c r="SR19" s="135"/>
      <c r="SS19" s="135"/>
      <c r="ST19" s="135"/>
      <c r="SU19" s="135"/>
      <c r="SV19" s="135"/>
      <c r="SW19" s="135"/>
      <c r="SX19" s="135"/>
      <c r="SY19" s="135"/>
      <c r="SZ19" s="135"/>
      <c r="TA19" s="135"/>
      <c r="TB19" s="135"/>
      <c r="TC19" s="135"/>
      <c r="TD19" s="135"/>
      <c r="TE19" s="135"/>
      <c r="TF19" s="135"/>
      <c r="TG19" s="135"/>
      <c r="TH19" s="135"/>
      <c r="TI19" s="135"/>
      <c r="TJ19" s="135"/>
      <c r="TK19" s="135"/>
      <c r="TL19" s="135"/>
      <c r="TM19" s="135"/>
      <c r="TN19" s="135"/>
      <c r="TO19" s="135"/>
      <c r="TP19" s="135"/>
      <c r="TQ19" s="135"/>
      <c r="TR19" s="135"/>
      <c r="TS19" s="135"/>
      <c r="TT19" s="135"/>
      <c r="TU19" s="135"/>
      <c r="TV19" s="135"/>
      <c r="TW19" s="135"/>
      <c r="TX19" s="135"/>
      <c r="TY19" s="135"/>
      <c r="TZ19" s="135"/>
      <c r="UA19" s="135"/>
      <c r="UB19" s="135"/>
      <c r="UC19" s="135"/>
      <c r="UD19" s="135"/>
      <c r="UE19" s="135"/>
      <c r="UF19" s="135"/>
      <c r="UG19" s="135"/>
      <c r="UH19" s="135"/>
      <c r="UI19" s="135"/>
      <c r="UJ19" s="135"/>
      <c r="UK19" s="135"/>
      <c r="UL19" s="135"/>
      <c r="UM19" s="135"/>
      <c r="UN19" s="135"/>
      <c r="UO19" s="135"/>
      <c r="UP19" s="135"/>
      <c r="UQ19" s="135"/>
      <c r="UR19" s="135"/>
      <c r="US19" s="135"/>
      <c r="UT19" s="135"/>
      <c r="UU19" s="135"/>
      <c r="UV19" s="135"/>
      <c r="UW19" s="135"/>
      <c r="UX19" s="135"/>
      <c r="UY19" s="135"/>
      <c r="UZ19" s="135"/>
      <c r="VA19" s="135"/>
      <c r="VB19" s="135"/>
      <c r="VC19" s="135"/>
      <c r="VD19" s="135"/>
      <c r="VE19" s="135"/>
      <c r="VF19" s="135"/>
      <c r="VG19" s="135"/>
      <c r="VH19" s="135"/>
      <c r="VI19" s="135"/>
      <c r="VJ19" s="135"/>
      <c r="VK19" s="135"/>
      <c r="VL19" s="135"/>
      <c r="VM19" s="135"/>
      <c r="VN19" s="135"/>
      <c r="VO19" s="135"/>
      <c r="VP19" s="135"/>
      <c r="VQ19" s="135"/>
      <c r="VR19" s="135"/>
      <c r="VS19" s="135"/>
      <c r="VT19" s="135"/>
      <c r="VU19" s="135"/>
      <c r="VV19" s="135"/>
      <c r="VW19" s="135"/>
      <c r="VX19" s="135"/>
      <c r="VY19" s="135"/>
      <c r="VZ19" s="135"/>
      <c r="WA19" s="135"/>
      <c r="WB19" s="135"/>
      <c r="WC19" s="135"/>
      <c r="WD19" s="135"/>
      <c r="WE19" s="135"/>
      <c r="WF19" s="135"/>
      <c r="WG19" s="135"/>
      <c r="WH19" s="135"/>
      <c r="WI19" s="135"/>
      <c r="WJ19" s="135"/>
      <c r="WK19" s="135"/>
      <c r="WL19" s="135"/>
      <c r="WM19" s="135"/>
      <c r="WN19" s="135"/>
      <c r="WO19" s="135"/>
      <c r="WP19" s="135"/>
      <c r="WQ19" s="135"/>
      <c r="WR19" s="135"/>
      <c r="WS19" s="135"/>
      <c r="WT19" s="135"/>
      <c r="WU19" s="135"/>
      <c r="WV19" s="135"/>
      <c r="WW19" s="135"/>
      <c r="WX19" s="135"/>
      <c r="WY19" s="135"/>
      <c r="WZ19" s="135"/>
      <c r="XA19" s="135"/>
      <c r="XB19" s="135"/>
      <c r="XC19" s="135"/>
      <c r="XD19" s="135"/>
      <c r="XE19" s="135"/>
      <c r="XF19" s="135"/>
      <c r="XG19" s="135"/>
      <c r="XH19" s="135"/>
      <c r="XI19" s="135"/>
      <c r="XJ19" s="135"/>
      <c r="XK19" s="135"/>
      <c r="XL19" s="135"/>
      <c r="XM19" s="135"/>
      <c r="XN19" s="135"/>
      <c r="XO19" s="135"/>
      <c r="XP19" s="135"/>
      <c r="XQ19" s="135"/>
      <c r="XR19" s="135"/>
      <c r="XS19" s="135"/>
      <c r="XT19" s="135"/>
      <c r="XU19" s="135"/>
      <c r="XV19" s="135"/>
      <c r="XW19" s="135"/>
      <c r="XX19" s="135"/>
      <c r="XY19" s="135"/>
      <c r="XZ19" s="135"/>
      <c r="YA19" s="135"/>
      <c r="YB19" s="135"/>
      <c r="YC19" s="135"/>
      <c r="YD19" s="135"/>
      <c r="YE19" s="135"/>
      <c r="YF19" s="135"/>
      <c r="YG19" s="135"/>
      <c r="YH19" s="135"/>
      <c r="YI19" s="135"/>
      <c r="YJ19" s="135"/>
      <c r="YK19" s="135"/>
      <c r="YL19" s="135"/>
      <c r="YM19" s="135"/>
      <c r="YN19" s="135"/>
      <c r="YO19" s="135"/>
      <c r="YP19" s="135"/>
      <c r="YQ19" s="135"/>
      <c r="YR19" s="135"/>
      <c r="YS19" s="135"/>
      <c r="YT19" s="135"/>
      <c r="YU19" s="135"/>
      <c r="YV19" s="135"/>
      <c r="YW19" s="135"/>
      <c r="YX19" s="135"/>
      <c r="YY19" s="135"/>
      <c r="YZ19" s="135"/>
      <c r="ZA19" s="135"/>
      <c r="ZB19" s="135"/>
      <c r="ZC19" s="135"/>
      <c r="ZD19" s="135"/>
      <c r="ZE19" s="135"/>
      <c r="ZF19" s="135"/>
      <c r="ZG19" s="135"/>
      <c r="ZH19" s="135"/>
      <c r="ZI19" s="135"/>
      <c r="ZJ19" s="135"/>
      <c r="ZK19" s="135"/>
      <c r="ZL19" s="135"/>
      <c r="ZM19" s="135"/>
      <c r="ZN19" s="135"/>
      <c r="ZO19" s="135"/>
      <c r="ZP19" s="135"/>
      <c r="ZQ19" s="135"/>
      <c r="ZR19" s="135"/>
      <c r="ZS19" s="135"/>
      <c r="ZT19" s="135"/>
      <c r="ZU19" s="135"/>
      <c r="ZV19" s="135"/>
      <c r="ZW19" s="135"/>
      <c r="ZX19" s="135"/>
      <c r="ZY19" s="135"/>
      <c r="ZZ19" s="135"/>
      <c r="AAA19" s="135"/>
      <c r="AAB19" s="135"/>
      <c r="AAC19" s="135"/>
      <c r="AAD19" s="135"/>
      <c r="AAE19" s="135"/>
      <c r="AAF19" s="135"/>
      <c r="AAG19" s="135"/>
      <c r="AAH19" s="135"/>
      <c r="AAI19" s="135"/>
      <c r="AAJ19" s="135"/>
      <c r="AAK19" s="135"/>
      <c r="AAL19" s="135"/>
      <c r="AAM19" s="135"/>
      <c r="AAN19" s="135"/>
      <c r="AAO19" s="135"/>
      <c r="AAP19" s="135"/>
      <c r="AAQ19" s="135"/>
      <c r="AAR19" s="135"/>
      <c r="AAS19" s="135"/>
      <c r="AAT19" s="135"/>
      <c r="AAU19" s="135"/>
      <c r="AAV19" s="135"/>
      <c r="AAW19" s="135"/>
      <c r="AAX19" s="135"/>
      <c r="AAY19" s="135"/>
      <c r="AAZ19" s="135"/>
      <c r="ABA19" s="135"/>
      <c r="ABB19" s="135"/>
      <c r="ABC19" s="135"/>
      <c r="ABD19" s="135"/>
      <c r="ABE19" s="135"/>
      <c r="ABF19" s="135"/>
      <c r="ABG19" s="135"/>
      <c r="ABH19" s="135"/>
      <c r="ABI19" s="135"/>
      <c r="ABJ19" s="135"/>
      <c r="ABK19" s="135"/>
      <c r="ABL19" s="135"/>
      <c r="ABM19" s="135"/>
      <c r="ABN19" s="135"/>
      <c r="ABO19" s="135"/>
      <c r="ABP19" s="135"/>
      <c r="ABQ19" s="135"/>
      <c r="ABR19" s="135"/>
      <c r="ABS19" s="135"/>
      <c r="ABT19" s="135"/>
      <c r="ABU19" s="135"/>
      <c r="ABV19" s="135"/>
      <c r="ABW19" s="135"/>
      <c r="ABX19" s="135"/>
      <c r="ABY19" s="135"/>
      <c r="ABZ19" s="135"/>
      <c r="ACA19" s="135"/>
      <c r="ACB19" s="135"/>
      <c r="ACC19" s="135"/>
      <c r="ACD19" s="135"/>
      <c r="ACE19" s="135"/>
      <c r="ACF19" s="135"/>
      <c r="ACG19" s="135"/>
      <c r="ACH19" s="135"/>
      <c r="ACI19" s="135"/>
      <c r="ACJ19" s="135"/>
      <c r="ACK19" s="135"/>
      <c r="ACL19" s="135"/>
      <c r="ACM19" s="135"/>
      <c r="ACN19" s="135"/>
      <c r="ACO19" s="135"/>
      <c r="ACP19" s="135"/>
      <c r="ACQ19" s="135"/>
      <c r="ACR19" s="135"/>
      <c r="ACS19" s="135"/>
      <c r="ACT19" s="135"/>
      <c r="ACU19" s="135"/>
      <c r="ACV19" s="135"/>
      <c r="ACW19" s="135"/>
      <c r="ACX19" s="135"/>
      <c r="ACY19" s="135"/>
      <c r="ACZ19" s="135"/>
      <c r="ADA19" s="135"/>
      <c r="ADB19" s="135"/>
      <c r="ADC19" s="135"/>
      <c r="ADD19" s="135"/>
      <c r="ADE19" s="135"/>
      <c r="ADF19" s="135"/>
      <c r="ADG19" s="135"/>
      <c r="ADH19" s="135"/>
      <c r="ADI19" s="135"/>
      <c r="ADJ19" s="135"/>
      <c r="ADK19" s="135"/>
      <c r="ADL19" s="135"/>
      <c r="ADM19" s="135"/>
      <c r="ADN19" s="135"/>
      <c r="ADO19" s="135"/>
      <c r="ADP19" s="135"/>
      <c r="ADQ19" s="135"/>
      <c r="ADR19" s="135"/>
      <c r="ADS19" s="135"/>
      <c r="ADT19" s="135"/>
      <c r="ADU19" s="135"/>
      <c r="ADV19" s="135"/>
      <c r="ADW19" s="135"/>
      <c r="ADX19" s="135"/>
      <c r="ADY19" s="135"/>
      <c r="ADZ19" s="135"/>
      <c r="AEA19" s="135"/>
      <c r="AEB19" s="135"/>
      <c r="AEC19" s="135"/>
      <c r="AED19" s="135"/>
      <c r="AEE19" s="135"/>
      <c r="AEF19" s="135"/>
      <c r="AEG19" s="135"/>
      <c r="AEH19" s="135"/>
      <c r="AEI19" s="135"/>
      <c r="AEJ19" s="135"/>
      <c r="AEK19" s="135"/>
      <c r="AEL19" s="135"/>
      <c r="AEM19" s="135"/>
      <c r="AEN19" s="135"/>
      <c r="AEO19" s="135"/>
      <c r="AEP19" s="135"/>
      <c r="AEQ19" s="135"/>
      <c r="AER19" s="135"/>
      <c r="AES19" s="135"/>
      <c r="AET19" s="135"/>
      <c r="AEU19" s="135"/>
      <c r="AEV19" s="135"/>
      <c r="AEW19" s="135"/>
      <c r="AEX19" s="135"/>
      <c r="AEY19" s="135"/>
      <c r="AEZ19" s="135"/>
      <c r="AFA19" s="135"/>
      <c r="AFB19" s="135"/>
      <c r="AFC19" s="135"/>
      <c r="AFD19" s="135"/>
      <c r="AFE19" s="135"/>
      <c r="AFF19" s="135"/>
      <c r="AFG19" s="135"/>
      <c r="AFH19" s="135"/>
      <c r="AFI19" s="135"/>
      <c r="AFJ19" s="135"/>
      <c r="AFK19" s="135"/>
      <c r="AFL19" s="135"/>
      <c r="AFM19" s="135"/>
      <c r="AFN19" s="135"/>
      <c r="AFO19" s="135"/>
      <c r="AFP19" s="135"/>
      <c r="AFQ19" s="135"/>
      <c r="AFR19" s="135"/>
      <c r="AFS19" s="135"/>
      <c r="AFT19" s="135"/>
      <c r="AFU19" s="135"/>
      <c r="AFV19" s="135"/>
      <c r="AFW19" s="135"/>
      <c r="AFX19" s="135"/>
      <c r="AFY19" s="135"/>
      <c r="AFZ19" s="135"/>
      <c r="AGA19" s="135"/>
      <c r="AGB19" s="135"/>
      <c r="AGC19" s="135"/>
      <c r="AGD19" s="135"/>
      <c r="AGE19" s="135"/>
      <c r="AGF19" s="135"/>
      <c r="AGG19" s="135"/>
      <c r="AGH19" s="135"/>
      <c r="AGI19" s="135"/>
      <c r="AGJ19" s="135"/>
      <c r="AGK19" s="135"/>
      <c r="AGL19" s="135"/>
      <c r="AGM19" s="135"/>
      <c r="AGN19" s="135"/>
      <c r="AGO19" s="135"/>
      <c r="AGP19" s="135"/>
      <c r="AGQ19" s="135"/>
      <c r="AGR19" s="135"/>
      <c r="AGS19" s="135"/>
      <c r="AGT19" s="135"/>
      <c r="AGU19" s="135"/>
      <c r="AGV19" s="135"/>
      <c r="AGW19" s="135"/>
      <c r="AGX19" s="135"/>
      <c r="AGY19" s="135"/>
      <c r="AGZ19" s="135"/>
      <c r="AHA19" s="135"/>
      <c r="AHB19" s="135"/>
      <c r="AHC19" s="135"/>
      <c r="AHD19" s="135"/>
      <c r="AHE19" s="135"/>
      <c r="AHF19" s="135"/>
      <c r="AHG19" s="135"/>
      <c r="AHH19" s="135"/>
      <c r="AHI19" s="135"/>
      <c r="AHJ19" s="135"/>
      <c r="AHK19" s="135"/>
      <c r="AHL19" s="135"/>
      <c r="AHM19" s="135"/>
      <c r="AHN19" s="135"/>
      <c r="AHO19" s="135"/>
      <c r="AHP19" s="135"/>
      <c r="AHQ19" s="135"/>
      <c r="AHR19" s="135"/>
      <c r="AHS19" s="135"/>
      <c r="AHT19" s="135"/>
      <c r="AHU19" s="135"/>
      <c r="AHV19" s="135"/>
      <c r="AHW19" s="135"/>
      <c r="AHX19" s="135"/>
      <c r="AHY19" s="135"/>
      <c r="AHZ19" s="135"/>
      <c r="AIA19" s="135"/>
      <c r="AIB19" s="135"/>
      <c r="AIC19" s="135"/>
      <c r="AID19" s="135"/>
      <c r="AIE19" s="135"/>
      <c r="AIF19" s="135"/>
      <c r="AIG19" s="135"/>
      <c r="AIH19" s="135"/>
      <c r="AII19" s="135"/>
      <c r="AIJ19" s="135"/>
      <c r="AIK19" s="135"/>
      <c r="AIL19" s="135"/>
      <c r="AIM19" s="135"/>
      <c r="AIN19" s="135"/>
      <c r="AIO19" s="135"/>
      <c r="AIP19" s="135"/>
      <c r="AIQ19" s="135"/>
      <c r="AIR19" s="135"/>
      <c r="AIS19" s="135"/>
      <c r="AIT19" s="135"/>
      <c r="AIU19" s="135"/>
      <c r="AIV19" s="135"/>
      <c r="AIW19" s="135"/>
      <c r="AIX19" s="135"/>
      <c r="AIY19" s="135"/>
      <c r="AIZ19" s="135"/>
      <c r="AJA19" s="135"/>
      <c r="AJB19" s="135"/>
      <c r="AJC19" s="135"/>
      <c r="AJD19" s="135"/>
      <c r="AJE19" s="135"/>
      <c r="AJF19" s="135"/>
      <c r="AJG19" s="135"/>
      <c r="AJH19" s="135"/>
      <c r="AJI19" s="135"/>
      <c r="AJJ19" s="135"/>
      <c r="AJK19" s="135"/>
      <c r="AJL19" s="135"/>
      <c r="AJM19" s="135"/>
      <c r="AJN19" s="135"/>
      <c r="AJO19" s="135"/>
      <c r="AJP19" s="135"/>
      <c r="AJQ19" s="135"/>
      <c r="AJR19" s="135"/>
      <c r="AJS19" s="135"/>
      <c r="AJT19" s="135"/>
      <c r="AJU19" s="135"/>
      <c r="AJV19" s="135"/>
      <c r="AJW19" s="135"/>
      <c r="AJX19" s="135"/>
      <c r="AJY19" s="135"/>
      <c r="AJZ19" s="135"/>
      <c r="AKA19" s="135"/>
      <c r="AKB19" s="135"/>
      <c r="AKC19" s="135"/>
      <c r="AKD19" s="135"/>
      <c r="AKE19" s="135"/>
      <c r="AKF19" s="135"/>
      <c r="AKG19" s="135"/>
      <c r="AKH19" s="135"/>
      <c r="AKI19" s="135"/>
      <c r="AKJ19" s="135"/>
      <c r="AKK19" s="135"/>
      <c r="AKL19" s="135"/>
      <c r="AKM19" s="135"/>
      <c r="AKN19" s="135"/>
      <c r="AKO19" s="135"/>
      <c r="AKP19" s="135"/>
      <c r="AKQ19" s="135"/>
      <c r="AKR19" s="135"/>
      <c r="AKS19" s="135"/>
      <c r="AKT19" s="135"/>
      <c r="AKU19" s="135"/>
      <c r="AKV19" s="135"/>
      <c r="AKW19" s="135"/>
      <c r="AKX19" s="135"/>
      <c r="AKY19" s="135"/>
      <c r="AKZ19" s="135"/>
      <c r="ALA19" s="135"/>
      <c r="ALB19" s="135"/>
      <c r="ALC19" s="135"/>
      <c r="ALD19" s="135"/>
      <c r="ALE19" s="135"/>
      <c r="ALF19" s="135"/>
      <c r="ALG19" s="135"/>
      <c r="ALH19" s="135"/>
      <c r="ALI19" s="135"/>
      <c r="ALJ19" s="135"/>
      <c r="ALK19" s="135"/>
      <c r="ALL19" s="135"/>
      <c r="ALM19" s="135"/>
      <c r="ALN19" s="135"/>
      <c r="ALO19" s="135"/>
      <c r="ALP19" s="135"/>
      <c r="ALQ19" s="135"/>
      <c r="ALR19" s="135"/>
      <c r="ALS19" s="135"/>
      <c r="ALT19" s="135"/>
      <c r="ALU19" s="135"/>
      <c r="ALV19" s="135"/>
      <c r="ALW19" s="135"/>
      <c r="ALX19" s="135"/>
      <c r="ALY19" s="135"/>
      <c r="ALZ19" s="135"/>
      <c r="AMA19" s="135"/>
      <c r="AMB19" s="135"/>
      <c r="AMC19" s="135"/>
      <c r="AMD19" s="135"/>
      <c r="AME19" s="135"/>
      <c r="AMF19" s="135"/>
      <c r="AMG19" s="135"/>
      <c r="AMH19" s="135"/>
      <c r="AMI19" s="135"/>
      <c r="AMJ19" s="135"/>
      <c r="AMK19" s="135"/>
      <c r="AML19" s="135"/>
      <c r="AMM19" s="135"/>
      <c r="AMN19" s="135"/>
      <c r="AMO19" s="135"/>
      <c r="AMP19" s="135"/>
      <c r="AMQ19" s="135"/>
      <c r="AMR19" s="135"/>
      <c r="AMS19" s="135"/>
      <c r="AMT19" s="135"/>
      <c r="AMU19" s="135"/>
      <c r="AMV19" s="135"/>
      <c r="AMW19" s="135"/>
      <c r="AMX19" s="135"/>
      <c r="AMY19" s="135"/>
      <c r="AMZ19" s="135"/>
      <c r="ANA19" s="135"/>
      <c r="ANB19" s="135"/>
      <c r="ANC19" s="135"/>
      <c r="AND19" s="135"/>
      <c r="ANE19" s="135"/>
      <c r="ANF19" s="135"/>
      <c r="ANG19" s="135"/>
      <c r="ANH19" s="135"/>
      <c r="ANI19" s="135"/>
      <c r="ANJ19" s="135"/>
      <c r="ANK19" s="135"/>
      <c r="ANL19" s="135"/>
      <c r="ANM19" s="135"/>
      <c r="ANN19" s="135"/>
      <c r="ANO19" s="135"/>
      <c r="ANP19" s="135"/>
      <c r="ANQ19" s="135"/>
      <c r="ANR19" s="135"/>
      <c r="ANS19" s="135"/>
      <c r="ANT19" s="135"/>
      <c r="ANU19" s="135"/>
      <c r="ANV19" s="135"/>
      <c r="ANW19" s="135"/>
      <c r="ANX19" s="135"/>
      <c r="ANY19" s="135"/>
      <c r="ANZ19" s="135"/>
      <c r="AOA19" s="135"/>
      <c r="AOB19" s="135"/>
      <c r="AOC19" s="135"/>
      <c r="AOD19" s="135"/>
      <c r="AOE19" s="135"/>
      <c r="AOF19" s="135"/>
      <c r="AOG19" s="135"/>
      <c r="AOH19" s="135"/>
      <c r="AOI19" s="135"/>
      <c r="AOJ19" s="135"/>
      <c r="AOK19" s="135"/>
      <c r="AOL19" s="135"/>
      <c r="AOM19" s="135"/>
      <c r="AON19" s="135"/>
      <c r="AOO19" s="135"/>
      <c r="AOP19" s="135"/>
      <c r="AOQ19" s="135"/>
      <c r="AOR19" s="135"/>
      <c r="AOS19" s="135"/>
      <c r="AOT19" s="135"/>
      <c r="AOU19" s="135"/>
      <c r="AOV19" s="135"/>
      <c r="AOW19" s="135"/>
      <c r="AOX19" s="135"/>
      <c r="AOY19" s="135"/>
      <c r="AOZ19" s="135"/>
      <c r="APA19" s="135"/>
      <c r="APB19" s="135"/>
      <c r="APC19" s="135"/>
      <c r="APD19" s="135"/>
      <c r="APE19" s="135"/>
      <c r="APF19" s="135"/>
      <c r="APG19" s="135"/>
      <c r="APH19" s="135"/>
      <c r="API19" s="135"/>
      <c r="APJ19" s="135"/>
      <c r="APK19" s="135"/>
      <c r="APL19" s="135"/>
      <c r="APM19" s="135"/>
      <c r="APN19" s="135"/>
      <c r="APO19" s="135"/>
      <c r="APP19" s="135"/>
      <c r="APQ19" s="135"/>
      <c r="APR19" s="135"/>
      <c r="APS19" s="135"/>
      <c r="APT19" s="135"/>
      <c r="APU19" s="135"/>
      <c r="APV19" s="135"/>
      <c r="APW19" s="135"/>
      <c r="APX19" s="135"/>
      <c r="APY19" s="135"/>
      <c r="APZ19" s="135"/>
      <c r="AQA19" s="135"/>
      <c r="AQB19" s="135"/>
      <c r="AQC19" s="135"/>
      <c r="AQD19" s="135"/>
      <c r="AQE19" s="135"/>
      <c r="AQF19" s="135"/>
      <c r="AQG19" s="135"/>
      <c r="AQH19" s="135"/>
      <c r="AQI19" s="135"/>
      <c r="AQJ19" s="135"/>
      <c r="AQK19" s="135"/>
      <c r="AQL19" s="135"/>
      <c r="AQM19" s="135"/>
      <c r="AQN19" s="135"/>
      <c r="AQO19" s="135"/>
      <c r="AQP19" s="135"/>
      <c r="AQQ19" s="135"/>
      <c r="AQR19" s="135"/>
      <c r="AQS19" s="135"/>
      <c r="AQT19" s="135"/>
      <c r="AQU19" s="135"/>
      <c r="AQV19" s="135"/>
      <c r="AQW19" s="135"/>
      <c r="AQX19" s="135"/>
      <c r="AQY19" s="135"/>
      <c r="AQZ19" s="135"/>
      <c r="ARA19" s="135"/>
      <c r="ARB19" s="135"/>
      <c r="ARC19" s="135"/>
      <c r="ARD19" s="135"/>
      <c r="ARE19" s="135"/>
      <c r="ARF19" s="135"/>
      <c r="ARG19" s="135"/>
      <c r="ARH19" s="135"/>
      <c r="ARI19" s="135"/>
      <c r="ARJ19" s="135"/>
      <c r="ARK19" s="135"/>
      <c r="ARL19" s="135"/>
      <c r="ARM19" s="135"/>
      <c r="ARN19" s="135"/>
      <c r="ARO19" s="135"/>
      <c r="ARP19" s="135"/>
      <c r="ARQ19" s="135"/>
      <c r="ARR19" s="135"/>
      <c r="ARS19" s="135"/>
      <c r="ART19" s="135"/>
      <c r="ARU19" s="135"/>
      <c r="ARV19" s="135"/>
      <c r="ARW19" s="135"/>
      <c r="ARX19" s="135"/>
      <c r="ARY19" s="135"/>
      <c r="ARZ19" s="135"/>
      <c r="ASA19" s="135"/>
      <c r="ASB19" s="135"/>
      <c r="ASC19" s="135"/>
      <c r="ASD19" s="135"/>
      <c r="ASE19" s="135"/>
      <c r="ASF19" s="135"/>
      <c r="ASG19" s="135"/>
      <c r="ASH19" s="135"/>
      <c r="ASI19" s="135"/>
      <c r="ASJ19" s="135"/>
      <c r="ASK19" s="135"/>
      <c r="ASL19" s="135"/>
      <c r="ASM19" s="135"/>
      <c r="ASN19" s="135"/>
      <c r="ASO19" s="135"/>
      <c r="ASP19" s="135"/>
      <c r="ASQ19" s="135"/>
      <c r="ASR19" s="135"/>
      <c r="ASS19" s="135"/>
      <c r="AST19" s="135"/>
      <c r="ASU19" s="135"/>
      <c r="ASV19" s="135"/>
      <c r="ASW19" s="135"/>
      <c r="ASX19" s="135"/>
      <c r="ASY19" s="135"/>
      <c r="ASZ19" s="135"/>
      <c r="ATA19" s="135"/>
      <c r="ATB19" s="135"/>
      <c r="ATC19" s="135"/>
      <c r="ATD19" s="135"/>
      <c r="ATE19" s="135"/>
      <c r="ATF19" s="135"/>
      <c r="ATG19" s="135"/>
      <c r="ATH19" s="135"/>
      <c r="ATI19" s="135"/>
      <c r="ATJ19" s="135"/>
      <c r="ATK19" s="135"/>
      <c r="ATL19" s="135"/>
      <c r="ATM19" s="135"/>
      <c r="ATN19" s="135"/>
      <c r="ATO19" s="135"/>
      <c r="ATP19" s="135"/>
      <c r="ATQ19" s="135"/>
      <c r="ATR19" s="135"/>
      <c r="ATS19" s="135"/>
      <c r="ATT19" s="135"/>
      <c r="ATU19" s="135"/>
      <c r="ATV19" s="135"/>
      <c r="ATW19" s="135"/>
      <c r="ATX19" s="135"/>
      <c r="ATY19" s="135"/>
      <c r="ATZ19" s="135"/>
      <c r="AUA19" s="135"/>
      <c r="AUB19" s="135"/>
      <c r="AUC19" s="135"/>
      <c r="AUD19" s="135"/>
      <c r="AUE19" s="135"/>
      <c r="AUF19" s="135"/>
      <c r="AUG19" s="135"/>
      <c r="AUH19" s="135"/>
      <c r="AUI19" s="135"/>
      <c r="AUJ19" s="135"/>
      <c r="AUK19" s="135"/>
      <c r="AUL19" s="135"/>
      <c r="AUM19" s="135"/>
      <c r="AUN19" s="135"/>
      <c r="AUO19" s="135"/>
      <c r="AUP19" s="135"/>
      <c r="AUQ19" s="135"/>
      <c r="AUR19" s="135"/>
      <c r="AUS19" s="135"/>
      <c r="AUT19" s="135"/>
      <c r="AUU19" s="135"/>
      <c r="AUV19" s="135"/>
      <c r="AUW19" s="135"/>
      <c r="AUX19" s="135"/>
      <c r="AUY19" s="135"/>
      <c r="AUZ19" s="135"/>
      <c r="AVA19" s="135"/>
      <c r="AVB19" s="135"/>
      <c r="AVC19" s="135"/>
      <c r="AVD19" s="135"/>
      <c r="AVE19" s="135"/>
      <c r="AVF19" s="135"/>
      <c r="AVG19" s="135"/>
      <c r="AVH19" s="135"/>
      <c r="AVI19" s="135"/>
      <c r="AVJ19" s="135"/>
      <c r="AVK19" s="135"/>
      <c r="AVL19" s="135"/>
      <c r="AVM19" s="135"/>
      <c r="AVN19" s="135"/>
      <c r="AVO19" s="135"/>
      <c r="AVP19" s="135"/>
      <c r="AVQ19" s="135"/>
      <c r="AVR19" s="135"/>
      <c r="AVS19" s="135"/>
      <c r="AVT19" s="135"/>
      <c r="AVU19" s="135"/>
      <c r="AVV19" s="135"/>
      <c r="AVW19" s="135"/>
      <c r="AVX19" s="135"/>
      <c r="AVY19" s="135"/>
      <c r="AVZ19" s="135"/>
      <c r="AWA19" s="135"/>
      <c r="AWB19" s="135"/>
      <c r="AWC19" s="135"/>
      <c r="AWD19" s="135"/>
      <c r="AWE19" s="135"/>
      <c r="AWF19" s="135"/>
      <c r="AWG19" s="135"/>
      <c r="AWH19" s="135"/>
      <c r="AWI19" s="135"/>
      <c r="AWJ19" s="135"/>
      <c r="AWK19" s="135"/>
      <c r="AWL19" s="135"/>
      <c r="AWM19" s="135"/>
      <c r="AWN19" s="135"/>
      <c r="AWO19" s="135"/>
      <c r="AWP19" s="135"/>
      <c r="AWQ19" s="135"/>
      <c r="AWR19" s="135"/>
      <c r="AWS19" s="135"/>
      <c r="AWT19" s="135"/>
      <c r="AWU19" s="135"/>
      <c r="AWV19" s="135"/>
      <c r="AWW19" s="135"/>
      <c r="AWX19" s="135"/>
      <c r="AWY19" s="135"/>
      <c r="AWZ19" s="135"/>
      <c r="AXA19" s="135"/>
      <c r="AXB19" s="135"/>
      <c r="AXC19" s="135"/>
      <c r="AXD19" s="135"/>
      <c r="AXE19" s="135"/>
      <c r="AXF19" s="135"/>
      <c r="AXG19" s="135"/>
      <c r="AXH19" s="135"/>
      <c r="AXI19" s="135"/>
      <c r="AXJ19" s="135"/>
      <c r="AXK19" s="135"/>
      <c r="AXL19" s="135"/>
      <c r="AXM19" s="135"/>
      <c r="AXN19" s="135"/>
      <c r="AXO19" s="135"/>
      <c r="AXP19" s="135"/>
      <c r="AXQ19" s="135"/>
      <c r="AXR19" s="135"/>
      <c r="AXS19" s="135"/>
      <c r="AXT19" s="135"/>
      <c r="AXU19" s="135"/>
      <c r="AXV19" s="135"/>
      <c r="AXW19" s="135"/>
      <c r="AXX19" s="135"/>
      <c r="AXY19" s="135"/>
      <c r="AXZ19" s="135"/>
      <c r="AYA19" s="135"/>
      <c r="AYB19" s="135"/>
      <c r="AYC19" s="135"/>
      <c r="AYD19" s="135"/>
      <c r="AYE19" s="135"/>
      <c r="AYF19" s="135"/>
      <c r="AYG19" s="135"/>
      <c r="AYH19" s="135"/>
      <c r="AYI19" s="135"/>
      <c r="AYJ19" s="135"/>
      <c r="AYK19" s="135"/>
      <c r="AYL19" s="135"/>
      <c r="AYM19" s="135"/>
      <c r="AYN19" s="135"/>
      <c r="AYO19" s="135"/>
      <c r="AYP19" s="135"/>
      <c r="AYQ19" s="135"/>
      <c r="AYR19" s="135"/>
      <c r="AYS19" s="135"/>
      <c r="AYT19" s="135"/>
      <c r="AYU19" s="135"/>
      <c r="AYV19" s="135"/>
      <c r="AYW19" s="135"/>
      <c r="AYX19" s="135"/>
      <c r="AYY19" s="135"/>
      <c r="AYZ19" s="135"/>
      <c r="AZA19" s="135"/>
      <c r="AZB19" s="135"/>
      <c r="AZC19" s="135"/>
      <c r="AZD19" s="135"/>
      <c r="AZE19" s="135"/>
      <c r="AZF19" s="135"/>
      <c r="AZG19" s="135"/>
      <c r="AZH19" s="135"/>
      <c r="AZI19" s="135"/>
      <c r="AZJ19" s="135"/>
      <c r="AZK19" s="135"/>
      <c r="AZL19" s="135"/>
      <c r="AZM19" s="135"/>
      <c r="AZN19" s="135"/>
      <c r="AZO19" s="135"/>
      <c r="AZP19" s="135"/>
      <c r="AZQ19" s="135"/>
      <c r="AZR19" s="135"/>
      <c r="AZS19" s="135"/>
      <c r="AZT19" s="135"/>
      <c r="AZU19" s="135"/>
      <c r="AZV19" s="135"/>
      <c r="AZW19" s="135"/>
      <c r="AZX19" s="135"/>
      <c r="AZY19" s="135"/>
      <c r="AZZ19" s="135"/>
      <c r="BAA19" s="135"/>
      <c r="BAB19" s="135"/>
      <c r="BAC19" s="135"/>
      <c r="BAD19" s="135"/>
      <c r="BAE19" s="135"/>
      <c r="BAF19" s="135"/>
      <c r="BAG19" s="135"/>
      <c r="BAH19" s="135"/>
      <c r="BAI19" s="135"/>
      <c r="BAJ19" s="135"/>
      <c r="BAK19" s="135"/>
      <c r="BAL19" s="135"/>
      <c r="BAM19" s="135"/>
      <c r="BAN19" s="135"/>
      <c r="BAO19" s="135"/>
      <c r="BAP19" s="135"/>
      <c r="BAQ19" s="135"/>
      <c r="BAR19" s="135"/>
      <c r="BAS19" s="135"/>
      <c r="BAT19" s="135"/>
      <c r="BAU19" s="135"/>
      <c r="BAV19" s="135"/>
      <c r="BAW19" s="135"/>
      <c r="BAX19" s="135"/>
      <c r="BAY19" s="135"/>
      <c r="BAZ19" s="135"/>
      <c r="BBA19" s="135"/>
      <c r="BBB19" s="135"/>
      <c r="BBC19" s="135"/>
      <c r="BBD19" s="135"/>
      <c r="BBE19" s="135"/>
      <c r="BBF19" s="135"/>
      <c r="BBG19" s="135"/>
      <c r="BBH19" s="135"/>
      <c r="BBI19" s="135"/>
      <c r="BBJ19" s="135"/>
      <c r="BBK19" s="135"/>
      <c r="BBL19" s="135"/>
      <c r="BBM19" s="135"/>
      <c r="BBN19" s="135"/>
      <c r="BBO19" s="135"/>
      <c r="BBP19" s="135"/>
      <c r="BBQ19" s="135"/>
      <c r="BBR19" s="135"/>
      <c r="BBS19" s="135"/>
      <c r="BBT19" s="135"/>
      <c r="BBU19" s="135"/>
      <c r="BBV19" s="135"/>
      <c r="BBW19" s="135"/>
      <c r="BBX19" s="135"/>
      <c r="BBY19" s="135"/>
      <c r="BBZ19" s="135"/>
      <c r="BCA19" s="135"/>
      <c r="BCB19" s="135"/>
      <c r="BCC19" s="135"/>
      <c r="BCD19" s="135"/>
      <c r="BCE19" s="135"/>
      <c r="BCF19" s="135"/>
      <c r="BCG19" s="135"/>
      <c r="BCH19" s="135"/>
      <c r="BCI19" s="135"/>
      <c r="BCJ19" s="135"/>
      <c r="BCK19" s="135"/>
      <c r="BCL19" s="135"/>
      <c r="BCM19" s="135"/>
      <c r="BCN19" s="135"/>
      <c r="BCO19" s="135"/>
      <c r="BCP19" s="135"/>
      <c r="BCQ19" s="135"/>
      <c r="BCR19" s="135"/>
      <c r="BCS19" s="135"/>
      <c r="BCT19" s="135"/>
      <c r="BCU19" s="135"/>
      <c r="BCV19" s="135"/>
      <c r="BCW19" s="135"/>
      <c r="BCX19" s="135"/>
      <c r="BCY19" s="135"/>
      <c r="BCZ19" s="135"/>
      <c r="BDA19" s="135"/>
      <c r="BDB19" s="135"/>
      <c r="BDC19" s="135"/>
      <c r="BDD19" s="135"/>
      <c r="BDE19" s="135"/>
      <c r="BDF19" s="135"/>
      <c r="BDG19" s="135"/>
      <c r="BDH19" s="135"/>
      <c r="BDI19" s="135"/>
      <c r="BDJ19" s="135"/>
      <c r="BDK19" s="135"/>
      <c r="BDL19" s="135"/>
      <c r="BDM19" s="135"/>
      <c r="BDN19" s="135"/>
      <c r="BDO19" s="135"/>
      <c r="BDP19" s="135"/>
      <c r="BDQ19" s="135"/>
      <c r="BDR19" s="135"/>
      <c r="BDS19" s="135"/>
      <c r="BDT19" s="135"/>
      <c r="BDU19" s="135"/>
      <c r="BDV19" s="135"/>
      <c r="BDW19" s="135"/>
      <c r="BDX19" s="135"/>
      <c r="BDY19" s="135"/>
      <c r="BDZ19" s="135"/>
      <c r="BEA19" s="135"/>
      <c r="BEB19" s="135"/>
      <c r="BEC19" s="135"/>
      <c r="BED19" s="135"/>
      <c r="BEE19" s="135"/>
      <c r="BEF19" s="135"/>
      <c r="BEG19" s="135"/>
      <c r="BEH19" s="135"/>
      <c r="BEI19" s="135"/>
      <c r="BEJ19" s="135"/>
      <c r="BEK19" s="135"/>
      <c r="BEL19" s="135"/>
      <c r="BEM19" s="135"/>
      <c r="BEN19" s="135"/>
      <c r="BEO19" s="135"/>
      <c r="BEP19" s="135"/>
      <c r="BEQ19" s="135"/>
      <c r="BER19" s="135"/>
      <c r="BES19" s="135"/>
      <c r="BET19" s="135"/>
      <c r="BEU19" s="135"/>
      <c r="BEV19" s="135"/>
      <c r="BEW19" s="135"/>
      <c r="BEX19" s="135"/>
      <c r="BEY19" s="135"/>
      <c r="BEZ19" s="135"/>
      <c r="BFA19" s="135"/>
      <c r="BFB19" s="135"/>
      <c r="BFC19" s="135"/>
      <c r="BFD19" s="135"/>
      <c r="BFE19" s="135"/>
      <c r="BFF19" s="135"/>
      <c r="BFG19" s="135"/>
      <c r="BFH19" s="135"/>
      <c r="BFI19" s="135"/>
      <c r="BFJ19" s="135"/>
      <c r="BFK19" s="135"/>
      <c r="BFL19" s="135"/>
      <c r="BFM19" s="135"/>
      <c r="BFN19" s="135"/>
      <c r="BFO19" s="135"/>
      <c r="BFP19" s="135"/>
      <c r="BFQ19" s="135"/>
      <c r="BFR19" s="135"/>
      <c r="BFS19" s="135"/>
      <c r="BFT19" s="135"/>
      <c r="BFU19" s="135"/>
      <c r="BFV19" s="135"/>
      <c r="BFW19" s="135"/>
      <c r="BFX19" s="135"/>
      <c r="BFY19" s="135"/>
      <c r="BFZ19" s="135"/>
      <c r="BGA19" s="135"/>
      <c r="BGB19" s="135"/>
      <c r="BGC19" s="135"/>
      <c r="BGD19" s="135"/>
      <c r="BGE19" s="135"/>
      <c r="BGF19" s="135"/>
      <c r="BGG19" s="135"/>
      <c r="BGH19" s="135"/>
      <c r="BGI19" s="135"/>
      <c r="BGJ19" s="135"/>
      <c r="BGK19" s="135"/>
      <c r="BGL19" s="135"/>
      <c r="BGM19" s="135"/>
      <c r="BGN19" s="135"/>
      <c r="BGO19" s="135"/>
      <c r="BGP19" s="135"/>
      <c r="BGQ19" s="135"/>
      <c r="BGR19" s="135"/>
      <c r="BGS19" s="135"/>
      <c r="BGT19" s="135"/>
      <c r="BGU19" s="135"/>
      <c r="BGV19" s="135"/>
      <c r="BGW19" s="135"/>
      <c r="BGX19" s="135"/>
      <c r="BGY19" s="135"/>
      <c r="BGZ19" s="135"/>
      <c r="BHA19" s="135"/>
      <c r="BHB19" s="135"/>
      <c r="BHC19" s="135"/>
      <c r="BHD19" s="135"/>
      <c r="BHE19" s="135"/>
      <c r="BHF19" s="135"/>
      <c r="BHG19" s="135"/>
      <c r="BHH19" s="135"/>
      <c r="BHI19" s="135"/>
      <c r="BHJ19" s="135"/>
      <c r="BHK19" s="135"/>
      <c r="BHL19" s="135"/>
      <c r="BHM19" s="135"/>
      <c r="BHN19" s="135"/>
      <c r="BHO19" s="135"/>
      <c r="BHP19" s="135"/>
      <c r="BHQ19" s="135"/>
      <c r="BHR19" s="135"/>
      <c r="BHS19" s="135"/>
      <c r="BHT19" s="135"/>
      <c r="BHU19" s="135"/>
      <c r="BHV19" s="135"/>
      <c r="BHW19" s="135"/>
      <c r="BHX19" s="135"/>
      <c r="BHY19" s="135"/>
      <c r="BHZ19" s="135"/>
      <c r="BIA19" s="135"/>
      <c r="BIB19" s="135"/>
      <c r="BIC19" s="135"/>
      <c r="BID19" s="135"/>
      <c r="BIE19" s="135"/>
      <c r="BIF19" s="135"/>
      <c r="BIG19" s="135"/>
      <c r="BIH19" s="135"/>
      <c r="BII19" s="135"/>
      <c r="BIJ19" s="135"/>
      <c r="BIK19" s="135"/>
      <c r="BIL19" s="135"/>
      <c r="BIM19" s="135"/>
      <c r="BIN19" s="135"/>
      <c r="BIO19" s="135"/>
      <c r="BIP19" s="135"/>
      <c r="BIQ19" s="135"/>
      <c r="BIR19" s="135"/>
      <c r="BIS19" s="135"/>
      <c r="BIT19" s="135"/>
      <c r="BIU19" s="135"/>
      <c r="BIV19" s="135"/>
      <c r="BIW19" s="135"/>
      <c r="BIX19" s="135"/>
      <c r="BIY19" s="135"/>
      <c r="BIZ19" s="135"/>
      <c r="BJA19" s="135"/>
      <c r="BJB19" s="135"/>
      <c r="BJC19" s="135"/>
      <c r="BJD19" s="135"/>
      <c r="BJE19" s="135"/>
      <c r="BJF19" s="135"/>
      <c r="BJG19" s="135"/>
      <c r="BJH19" s="135"/>
      <c r="BJI19" s="135"/>
      <c r="BJJ19" s="135"/>
      <c r="BJK19" s="135"/>
      <c r="BJL19" s="135"/>
      <c r="BJM19" s="135"/>
      <c r="BJN19" s="135"/>
      <c r="BJO19" s="135"/>
      <c r="BJP19" s="135"/>
      <c r="BJQ19" s="135"/>
      <c r="BJR19" s="135"/>
      <c r="BJS19" s="135"/>
      <c r="BJT19" s="135"/>
      <c r="BJU19" s="135"/>
      <c r="BJV19" s="135"/>
      <c r="BJW19" s="135"/>
      <c r="BJX19" s="135"/>
      <c r="BJY19" s="135"/>
      <c r="BJZ19" s="135"/>
      <c r="BKA19" s="135"/>
      <c r="BKB19" s="135"/>
      <c r="BKC19" s="135"/>
      <c r="BKD19" s="135"/>
      <c r="BKE19" s="135"/>
      <c r="BKF19" s="135"/>
      <c r="BKG19" s="135"/>
      <c r="BKH19" s="135"/>
      <c r="BKI19" s="135"/>
      <c r="BKJ19" s="135"/>
      <c r="BKK19" s="135"/>
      <c r="BKL19" s="135"/>
      <c r="BKM19" s="135"/>
      <c r="BKN19" s="135"/>
      <c r="BKO19" s="135"/>
      <c r="BKP19" s="135"/>
      <c r="BKQ19" s="135"/>
      <c r="BKR19" s="135"/>
      <c r="BKS19" s="135"/>
      <c r="BKT19" s="135"/>
      <c r="BKU19" s="135"/>
      <c r="BKV19" s="135"/>
      <c r="BKW19" s="135"/>
      <c r="BKX19" s="135"/>
      <c r="BKY19" s="135"/>
      <c r="BKZ19" s="135"/>
      <c r="BLA19" s="135"/>
      <c r="BLB19" s="135"/>
      <c r="BLC19" s="135"/>
      <c r="BLD19" s="135"/>
      <c r="BLE19" s="135"/>
      <c r="BLF19" s="135"/>
      <c r="BLG19" s="135"/>
      <c r="BLH19" s="135"/>
      <c r="BLI19" s="135"/>
      <c r="BLJ19" s="135"/>
      <c r="BLK19" s="135"/>
      <c r="BLL19" s="135"/>
      <c r="BLM19" s="135"/>
      <c r="BLN19" s="135"/>
      <c r="BLO19" s="135"/>
      <c r="BLP19" s="135"/>
      <c r="BLQ19" s="135"/>
      <c r="BLR19" s="135"/>
      <c r="BLS19" s="135"/>
      <c r="BLT19" s="135"/>
      <c r="BLU19" s="135"/>
      <c r="BLV19" s="135"/>
      <c r="BLW19" s="135"/>
      <c r="BLX19" s="135"/>
      <c r="BLY19" s="135"/>
      <c r="BLZ19" s="135"/>
      <c r="BMA19" s="135"/>
      <c r="BMB19" s="135"/>
      <c r="BMC19" s="135"/>
      <c r="BMD19" s="135"/>
      <c r="BME19" s="135"/>
      <c r="BMF19" s="135"/>
      <c r="BMG19" s="135"/>
      <c r="BMH19" s="135"/>
      <c r="BMI19" s="135"/>
      <c r="BMJ19" s="135"/>
      <c r="BMK19" s="135"/>
      <c r="BML19" s="135"/>
      <c r="BMM19" s="135"/>
      <c r="BMN19" s="135"/>
      <c r="BMO19" s="135"/>
      <c r="BMP19" s="135"/>
      <c r="BMQ19" s="135"/>
      <c r="BMR19" s="135"/>
      <c r="BMS19" s="135"/>
      <c r="BMT19" s="135"/>
      <c r="BMU19" s="135"/>
      <c r="BMV19" s="135"/>
      <c r="BMW19" s="135"/>
      <c r="BMX19" s="135"/>
      <c r="BMY19" s="135"/>
      <c r="BMZ19" s="135"/>
      <c r="BNA19" s="135"/>
      <c r="BNB19" s="135"/>
      <c r="BNC19" s="135"/>
      <c r="BND19" s="135"/>
      <c r="BNE19" s="135"/>
      <c r="BNF19" s="135"/>
      <c r="BNG19" s="135"/>
      <c r="BNH19" s="135"/>
      <c r="BNI19" s="135"/>
      <c r="BNJ19" s="135"/>
      <c r="BNK19" s="135"/>
      <c r="BNL19" s="135"/>
      <c r="BNM19" s="135"/>
      <c r="BNN19" s="135"/>
      <c r="BNO19" s="135"/>
      <c r="BNP19" s="135"/>
      <c r="BNQ19" s="135"/>
      <c r="BNR19" s="135"/>
      <c r="BNS19" s="135"/>
      <c r="BNT19" s="135"/>
      <c r="BNU19" s="135"/>
      <c r="BNV19" s="135"/>
      <c r="BNW19" s="135"/>
      <c r="BNX19" s="135"/>
      <c r="BNY19" s="135"/>
      <c r="BNZ19" s="135"/>
      <c r="BOA19" s="135"/>
      <c r="BOB19" s="135"/>
      <c r="BOC19" s="135"/>
      <c r="BOD19" s="135"/>
      <c r="BOE19" s="135"/>
      <c r="BOF19" s="135"/>
      <c r="BOG19" s="135"/>
      <c r="BOH19" s="135"/>
      <c r="BOI19" s="135"/>
      <c r="BOJ19" s="135"/>
      <c r="BOK19" s="135"/>
      <c r="BOL19" s="135"/>
      <c r="BOM19" s="135"/>
      <c r="BON19" s="135"/>
      <c r="BOO19" s="135"/>
      <c r="BOP19" s="135"/>
      <c r="BOQ19" s="135"/>
      <c r="BOR19" s="135"/>
      <c r="BOS19" s="135"/>
      <c r="BOT19" s="135"/>
      <c r="BOU19" s="135"/>
      <c r="BOV19" s="135"/>
      <c r="BOW19" s="135"/>
      <c r="BOX19" s="135"/>
      <c r="BOY19" s="135"/>
      <c r="BOZ19" s="135"/>
      <c r="BPA19" s="135"/>
      <c r="BPB19" s="135"/>
      <c r="BPC19" s="135"/>
      <c r="BPD19" s="135"/>
      <c r="BPE19" s="135"/>
      <c r="BPF19" s="135"/>
      <c r="BPG19" s="135"/>
      <c r="BPH19" s="135"/>
      <c r="BPI19" s="135"/>
      <c r="BPJ19" s="135"/>
      <c r="BPK19" s="135"/>
      <c r="BPL19" s="135"/>
      <c r="BPM19" s="135"/>
      <c r="BPN19" s="135"/>
      <c r="BPO19" s="135"/>
      <c r="BPP19" s="135"/>
      <c r="BPQ19" s="135"/>
      <c r="BPR19" s="135"/>
      <c r="BPS19" s="135"/>
      <c r="BPT19" s="135"/>
      <c r="BPU19" s="135"/>
      <c r="BPV19" s="135"/>
      <c r="BPW19" s="135"/>
      <c r="BPX19" s="135"/>
      <c r="BPY19" s="135"/>
      <c r="BPZ19" s="135"/>
      <c r="BQA19" s="135"/>
      <c r="BQB19" s="135"/>
      <c r="BQC19" s="135"/>
      <c r="BQD19" s="135"/>
      <c r="BQE19" s="135"/>
      <c r="BQF19" s="135"/>
      <c r="BQG19" s="135"/>
      <c r="BQH19" s="135"/>
      <c r="BQI19" s="135"/>
      <c r="BQJ19" s="135"/>
      <c r="BQK19" s="135"/>
      <c r="BQL19" s="135"/>
      <c r="BQM19" s="135"/>
      <c r="BQN19" s="135"/>
      <c r="BQO19" s="135"/>
      <c r="BQP19" s="135"/>
      <c r="BQQ19" s="135"/>
      <c r="BQR19" s="135"/>
      <c r="BQS19" s="135"/>
      <c r="BQT19" s="135"/>
      <c r="BQU19" s="135"/>
      <c r="BQV19" s="135"/>
      <c r="BQW19" s="135"/>
      <c r="BQX19" s="135"/>
      <c r="BQY19" s="135"/>
      <c r="BQZ19" s="135"/>
      <c r="BRA19" s="135"/>
      <c r="BRB19" s="135"/>
      <c r="BRC19" s="135"/>
      <c r="BRD19" s="135"/>
      <c r="BRE19" s="135"/>
      <c r="BRF19" s="135"/>
      <c r="BRG19" s="135"/>
      <c r="BRH19" s="135"/>
      <c r="BRI19" s="135"/>
      <c r="BRJ19" s="135"/>
      <c r="BRK19" s="135"/>
      <c r="BRL19" s="135"/>
      <c r="BRM19" s="135"/>
      <c r="BRN19" s="135"/>
      <c r="BRO19" s="135"/>
      <c r="BRP19" s="135"/>
      <c r="BRQ19" s="135"/>
      <c r="BRR19" s="135"/>
      <c r="BRS19" s="135"/>
      <c r="BRT19" s="135"/>
      <c r="BRU19" s="135"/>
      <c r="BRV19" s="135"/>
      <c r="BRW19" s="135"/>
      <c r="BRX19" s="135"/>
      <c r="BRY19" s="135"/>
      <c r="BRZ19" s="135"/>
      <c r="BSA19" s="135"/>
      <c r="BSB19" s="135"/>
      <c r="BSC19" s="135"/>
      <c r="BSD19" s="135"/>
      <c r="BSE19" s="135"/>
      <c r="BSF19" s="135"/>
      <c r="BSG19" s="135"/>
      <c r="BSH19" s="135"/>
      <c r="BSI19" s="135"/>
      <c r="BSJ19" s="135"/>
      <c r="BSK19" s="135"/>
      <c r="BSL19" s="135"/>
      <c r="BSM19" s="135"/>
      <c r="BSN19" s="135"/>
      <c r="BSO19" s="135"/>
      <c r="BSP19" s="135"/>
      <c r="BSQ19" s="135"/>
      <c r="BSR19" s="135"/>
      <c r="BSS19" s="135"/>
      <c r="BST19" s="135"/>
      <c r="BSU19" s="135"/>
      <c r="BSV19" s="135"/>
      <c r="BSW19" s="135"/>
      <c r="BSX19" s="135"/>
      <c r="BSY19" s="135"/>
      <c r="BSZ19" s="135"/>
      <c r="BTA19" s="135"/>
      <c r="BTB19" s="135"/>
      <c r="BTC19" s="135"/>
      <c r="BTD19" s="135"/>
      <c r="BTE19" s="135"/>
      <c r="BTF19" s="135"/>
      <c r="BTG19" s="135"/>
      <c r="BTH19" s="135"/>
      <c r="BTI19" s="135"/>
      <c r="BTJ19" s="135"/>
      <c r="BTK19" s="135"/>
      <c r="BTL19" s="135"/>
      <c r="BTM19" s="135"/>
      <c r="BTN19" s="135"/>
      <c r="BTO19" s="135"/>
      <c r="BTP19" s="135"/>
      <c r="BTQ19" s="135"/>
      <c r="BTR19" s="135"/>
      <c r="BTS19" s="135"/>
      <c r="BTT19" s="135"/>
      <c r="BTU19" s="135"/>
      <c r="BTV19" s="135"/>
      <c r="BTW19" s="135"/>
      <c r="BTX19" s="135"/>
      <c r="BTY19" s="135"/>
      <c r="BTZ19" s="135"/>
      <c r="BUA19" s="135"/>
      <c r="BUB19" s="135"/>
      <c r="BUC19" s="135"/>
      <c r="BUD19" s="135"/>
      <c r="BUE19" s="135"/>
      <c r="BUF19" s="135"/>
      <c r="BUG19" s="135"/>
      <c r="BUH19" s="135"/>
      <c r="BUI19" s="135"/>
      <c r="BUJ19" s="135"/>
      <c r="BUK19" s="135"/>
      <c r="BUL19" s="135"/>
      <c r="BUM19" s="135"/>
      <c r="BUN19" s="135"/>
      <c r="BUO19" s="135"/>
      <c r="BUP19" s="135"/>
      <c r="BUQ19" s="135"/>
      <c r="BUR19" s="135"/>
      <c r="BUS19" s="135"/>
      <c r="BUT19" s="135"/>
      <c r="BUU19" s="135"/>
      <c r="BUV19" s="135"/>
      <c r="BUW19" s="135"/>
      <c r="BUX19" s="135"/>
      <c r="BUY19" s="135"/>
      <c r="BUZ19" s="135"/>
      <c r="BVA19" s="135"/>
      <c r="BVB19" s="135"/>
      <c r="BVC19" s="135"/>
      <c r="BVD19" s="135"/>
      <c r="BVE19" s="135"/>
      <c r="BVF19" s="135"/>
      <c r="BVG19" s="135"/>
      <c r="BVH19" s="135"/>
      <c r="BVI19" s="135"/>
      <c r="BVJ19" s="135"/>
      <c r="BVK19" s="135"/>
      <c r="BVL19" s="135"/>
      <c r="BVM19" s="135"/>
      <c r="BVN19" s="135"/>
      <c r="BVO19" s="135"/>
      <c r="BVP19" s="135"/>
      <c r="BVQ19" s="135"/>
      <c r="BVR19" s="135"/>
      <c r="BVS19" s="135"/>
      <c r="BVT19" s="135"/>
      <c r="BVU19" s="135"/>
      <c r="BVV19" s="135"/>
      <c r="BVW19" s="135"/>
      <c r="BVX19" s="135"/>
      <c r="BVY19" s="135"/>
      <c r="BVZ19" s="135"/>
      <c r="BWA19" s="135"/>
      <c r="BWB19" s="135"/>
      <c r="BWC19" s="135"/>
      <c r="BWD19" s="135"/>
      <c r="BWE19" s="135"/>
      <c r="BWF19" s="135"/>
      <c r="BWG19" s="135"/>
      <c r="BWH19" s="135"/>
      <c r="BWI19" s="135"/>
      <c r="BWJ19" s="135"/>
      <c r="BWK19" s="135"/>
      <c r="BWL19" s="135"/>
      <c r="BWM19" s="135"/>
      <c r="BWN19" s="135"/>
      <c r="BWO19" s="135"/>
      <c r="BWP19" s="135"/>
      <c r="BWQ19" s="135"/>
      <c r="BWR19" s="135"/>
      <c r="BWS19" s="135"/>
      <c r="BWT19" s="135"/>
      <c r="BWU19" s="135"/>
      <c r="BWV19" s="135"/>
      <c r="BWW19" s="135"/>
      <c r="BWX19" s="135"/>
      <c r="BWY19" s="135"/>
      <c r="BWZ19" s="135"/>
      <c r="BXA19" s="135"/>
      <c r="BXB19" s="135"/>
      <c r="BXC19" s="135"/>
      <c r="BXD19" s="135"/>
      <c r="BXE19" s="135"/>
      <c r="BXF19" s="135"/>
      <c r="BXG19" s="135"/>
      <c r="BXH19" s="135"/>
      <c r="BXI19" s="135"/>
      <c r="BXJ19" s="135"/>
      <c r="BXK19" s="135"/>
      <c r="BXL19" s="135"/>
      <c r="BXM19" s="135"/>
      <c r="BXN19" s="135"/>
      <c r="BXO19" s="135"/>
      <c r="BXP19" s="135"/>
      <c r="BXQ19" s="135"/>
      <c r="BXR19" s="135"/>
      <c r="BXS19" s="135"/>
      <c r="BXT19" s="135"/>
      <c r="BXU19" s="135"/>
      <c r="BXV19" s="135"/>
      <c r="BXW19" s="135"/>
      <c r="BXX19" s="135"/>
      <c r="BXY19" s="135"/>
      <c r="BXZ19" s="135"/>
      <c r="BYA19" s="135"/>
      <c r="BYB19" s="135"/>
      <c r="BYC19" s="135"/>
      <c r="BYD19" s="135"/>
      <c r="BYE19" s="135"/>
      <c r="BYF19" s="135"/>
      <c r="BYG19" s="135"/>
      <c r="BYH19" s="135"/>
      <c r="BYI19" s="135"/>
      <c r="BYJ19" s="135"/>
      <c r="BYK19" s="135"/>
      <c r="BYL19" s="135"/>
      <c r="BYM19" s="135"/>
      <c r="BYN19" s="135"/>
      <c r="BYO19" s="135"/>
      <c r="BYP19" s="135"/>
      <c r="BYQ19" s="135"/>
      <c r="BYR19" s="135"/>
      <c r="BYS19" s="135"/>
      <c r="BYT19" s="135"/>
      <c r="BYU19" s="135"/>
      <c r="BYV19" s="135"/>
      <c r="BYW19" s="135"/>
      <c r="BYX19" s="135"/>
      <c r="BYY19" s="135"/>
      <c r="BYZ19" s="135"/>
      <c r="BZA19" s="135"/>
      <c r="BZB19" s="135"/>
      <c r="BZC19" s="135"/>
      <c r="BZD19" s="135"/>
      <c r="BZE19" s="135"/>
      <c r="BZF19" s="135"/>
      <c r="BZG19" s="135"/>
      <c r="BZH19" s="135"/>
      <c r="BZI19" s="135"/>
      <c r="BZJ19" s="135"/>
      <c r="BZK19" s="135"/>
      <c r="BZL19" s="135"/>
      <c r="BZM19" s="135"/>
      <c r="BZN19" s="135"/>
      <c r="BZO19" s="135"/>
      <c r="BZP19" s="135"/>
      <c r="BZQ19" s="135"/>
      <c r="BZR19" s="135"/>
      <c r="BZS19" s="135"/>
      <c r="BZT19" s="135"/>
      <c r="BZU19" s="135"/>
      <c r="BZV19" s="135"/>
      <c r="BZW19" s="135"/>
      <c r="BZX19" s="135"/>
      <c r="BZY19" s="135"/>
      <c r="BZZ19" s="135"/>
      <c r="CAA19" s="135"/>
      <c r="CAB19" s="135"/>
      <c r="CAC19" s="135"/>
      <c r="CAD19" s="135"/>
      <c r="CAE19" s="135"/>
      <c r="CAF19" s="135"/>
      <c r="CAG19" s="135"/>
      <c r="CAH19" s="135"/>
      <c r="CAI19" s="135"/>
      <c r="CAJ19" s="135"/>
      <c r="CAK19" s="135"/>
      <c r="CAL19" s="135"/>
      <c r="CAM19" s="135"/>
      <c r="CAN19" s="135"/>
      <c r="CAO19" s="135"/>
      <c r="CAP19" s="135"/>
      <c r="CAQ19" s="135"/>
      <c r="CAR19" s="135"/>
      <c r="CAS19" s="135"/>
      <c r="CAT19" s="135"/>
      <c r="CAU19" s="135"/>
      <c r="CAV19" s="135"/>
      <c r="CAW19" s="135"/>
      <c r="CAX19" s="135"/>
      <c r="CAY19" s="135"/>
      <c r="CAZ19" s="135"/>
      <c r="CBA19" s="135"/>
      <c r="CBB19" s="135"/>
      <c r="CBC19" s="135"/>
      <c r="CBD19" s="135"/>
      <c r="CBE19" s="135"/>
      <c r="CBF19" s="135"/>
      <c r="CBG19" s="135"/>
      <c r="CBH19" s="135"/>
      <c r="CBI19" s="135"/>
      <c r="CBJ19" s="135"/>
      <c r="CBK19" s="135"/>
      <c r="CBL19" s="135"/>
      <c r="CBM19" s="135"/>
      <c r="CBN19" s="135"/>
      <c r="CBO19" s="135"/>
      <c r="CBP19" s="135"/>
      <c r="CBQ19" s="135"/>
      <c r="CBR19" s="135"/>
      <c r="CBS19" s="135"/>
      <c r="CBT19" s="135"/>
      <c r="CBU19" s="135"/>
      <c r="CBV19" s="135"/>
      <c r="CBW19" s="135"/>
      <c r="CBX19" s="135"/>
      <c r="CBY19" s="135"/>
      <c r="CBZ19" s="135"/>
      <c r="CCA19" s="135"/>
      <c r="CCB19" s="135"/>
      <c r="CCC19" s="135"/>
      <c r="CCD19" s="135"/>
      <c r="CCE19" s="135"/>
      <c r="CCF19" s="135"/>
      <c r="CCG19" s="135"/>
      <c r="CCH19" s="135"/>
      <c r="CCI19" s="135"/>
      <c r="CCJ19" s="135"/>
      <c r="CCK19" s="135"/>
      <c r="CCL19" s="135"/>
      <c r="CCM19" s="135"/>
      <c r="CCN19" s="135"/>
      <c r="CCO19" s="135"/>
      <c r="CCP19" s="135"/>
      <c r="CCQ19" s="135"/>
      <c r="CCR19" s="135"/>
      <c r="CCS19" s="135"/>
      <c r="CCT19" s="135"/>
      <c r="CCU19" s="135"/>
      <c r="CCV19" s="135"/>
      <c r="CCW19" s="135"/>
      <c r="CCX19" s="135"/>
      <c r="CCY19" s="135"/>
      <c r="CCZ19" s="135"/>
      <c r="CDA19" s="135"/>
      <c r="CDB19" s="135"/>
      <c r="CDC19" s="135"/>
      <c r="CDD19" s="135"/>
      <c r="CDE19" s="135"/>
      <c r="CDF19" s="135"/>
      <c r="CDG19" s="135"/>
      <c r="CDH19" s="135"/>
      <c r="CDI19" s="135"/>
      <c r="CDJ19" s="135"/>
      <c r="CDK19" s="135"/>
      <c r="CDL19" s="135"/>
      <c r="CDM19" s="135"/>
      <c r="CDN19" s="135"/>
      <c r="CDO19" s="135"/>
      <c r="CDP19" s="135"/>
      <c r="CDQ19" s="135"/>
      <c r="CDR19" s="135"/>
      <c r="CDS19" s="135"/>
      <c r="CDT19" s="135"/>
      <c r="CDU19" s="135"/>
      <c r="CDV19" s="135"/>
      <c r="CDW19" s="135"/>
      <c r="CDX19" s="135"/>
      <c r="CDY19" s="135"/>
      <c r="CDZ19" s="135"/>
      <c r="CEA19" s="135"/>
      <c r="CEB19" s="135"/>
      <c r="CEC19" s="135"/>
      <c r="CED19" s="135"/>
      <c r="CEE19" s="135"/>
      <c r="CEF19" s="135"/>
      <c r="CEG19" s="135"/>
      <c r="CEH19" s="135"/>
      <c r="CEI19" s="135"/>
      <c r="CEJ19" s="135"/>
      <c r="CEK19" s="135"/>
      <c r="CEL19" s="135"/>
      <c r="CEM19" s="135"/>
      <c r="CEN19" s="135"/>
      <c r="CEO19" s="135"/>
      <c r="CEP19" s="135"/>
      <c r="CEQ19" s="135"/>
      <c r="CER19" s="135"/>
      <c r="CES19" s="135"/>
      <c r="CET19" s="135"/>
      <c r="CEU19" s="135"/>
      <c r="CEV19" s="135"/>
      <c r="CEW19" s="135"/>
      <c r="CEX19" s="135"/>
      <c r="CEY19" s="135"/>
      <c r="CEZ19" s="135"/>
      <c r="CFA19" s="135"/>
      <c r="CFB19" s="135"/>
      <c r="CFC19" s="135"/>
      <c r="CFD19" s="135"/>
      <c r="CFE19" s="135"/>
      <c r="CFF19" s="135"/>
      <c r="CFG19" s="135"/>
      <c r="CFH19" s="135"/>
      <c r="CFI19" s="135"/>
      <c r="CFJ19" s="135"/>
      <c r="CFK19" s="135"/>
      <c r="CFL19" s="135"/>
      <c r="CFM19" s="135"/>
      <c r="CFN19" s="135"/>
      <c r="CFO19" s="135"/>
      <c r="CFP19" s="135"/>
      <c r="CFQ19" s="135"/>
      <c r="CFR19" s="135"/>
      <c r="CFS19" s="135"/>
      <c r="CFT19" s="135"/>
      <c r="CFU19" s="135"/>
      <c r="CFV19" s="135"/>
      <c r="CFW19" s="135"/>
      <c r="CFX19" s="135"/>
      <c r="CFY19" s="135"/>
      <c r="CFZ19" s="135"/>
      <c r="CGA19" s="135"/>
      <c r="CGB19" s="135"/>
      <c r="CGC19" s="135"/>
      <c r="CGD19" s="135"/>
      <c r="CGE19" s="135"/>
      <c r="CGF19" s="135"/>
      <c r="CGG19" s="135"/>
      <c r="CGH19" s="135"/>
      <c r="CGI19" s="135"/>
      <c r="CGJ19" s="135"/>
      <c r="CGK19" s="135"/>
      <c r="CGL19" s="135"/>
      <c r="CGM19" s="135"/>
      <c r="CGN19" s="135"/>
      <c r="CGO19" s="135"/>
      <c r="CGP19" s="135"/>
      <c r="CGQ19" s="135"/>
      <c r="CGR19" s="135"/>
      <c r="CGS19" s="135"/>
      <c r="CGT19" s="135"/>
      <c r="CGU19" s="135"/>
      <c r="CGV19" s="135"/>
      <c r="CGW19" s="135"/>
      <c r="CGX19" s="135"/>
      <c r="CGY19" s="135"/>
      <c r="CGZ19" s="135"/>
      <c r="CHA19" s="135"/>
      <c r="CHB19" s="135"/>
      <c r="CHC19" s="135"/>
      <c r="CHD19" s="135"/>
      <c r="CHE19" s="135"/>
      <c r="CHF19" s="135"/>
      <c r="CHG19" s="135"/>
      <c r="CHH19" s="135"/>
      <c r="CHI19" s="135"/>
      <c r="CHJ19" s="135"/>
      <c r="CHK19" s="135"/>
      <c r="CHL19" s="135"/>
      <c r="CHM19" s="135"/>
      <c r="CHN19" s="135"/>
      <c r="CHO19" s="135"/>
      <c r="CHP19" s="135"/>
      <c r="CHQ19" s="135"/>
      <c r="CHR19" s="135"/>
      <c r="CHS19" s="135"/>
      <c r="CHT19" s="135"/>
      <c r="CHU19" s="135"/>
      <c r="CHV19" s="135"/>
      <c r="CHW19" s="135"/>
      <c r="CHX19" s="135"/>
      <c r="CHY19" s="135"/>
      <c r="CHZ19" s="135"/>
      <c r="CIA19" s="135"/>
      <c r="CIB19" s="135"/>
      <c r="CIC19" s="135"/>
      <c r="CID19" s="135"/>
      <c r="CIE19" s="135"/>
      <c r="CIF19" s="135"/>
      <c r="CIG19" s="135"/>
      <c r="CIH19" s="135"/>
      <c r="CII19" s="135"/>
      <c r="CIJ19" s="135"/>
      <c r="CIK19" s="135"/>
      <c r="CIL19" s="135"/>
      <c r="CIM19" s="135"/>
      <c r="CIN19" s="135"/>
      <c r="CIO19" s="135"/>
      <c r="CIP19" s="135"/>
      <c r="CIQ19" s="135"/>
      <c r="CIR19" s="135"/>
      <c r="CIS19" s="135"/>
      <c r="CIT19" s="135"/>
      <c r="CIU19" s="135"/>
      <c r="CIV19" s="135"/>
      <c r="CIW19" s="135"/>
      <c r="CIX19" s="135"/>
      <c r="CIY19" s="135"/>
      <c r="CIZ19" s="135"/>
      <c r="CJA19" s="135"/>
      <c r="CJB19" s="135"/>
      <c r="CJC19" s="135"/>
      <c r="CJD19" s="135"/>
      <c r="CJE19" s="135"/>
      <c r="CJF19" s="135"/>
      <c r="CJG19" s="135"/>
      <c r="CJH19" s="135"/>
      <c r="CJI19" s="135"/>
      <c r="CJJ19" s="135"/>
      <c r="CJK19" s="135"/>
      <c r="CJL19" s="135"/>
      <c r="CJM19" s="135"/>
      <c r="CJN19" s="135"/>
      <c r="CJO19" s="135"/>
      <c r="CJP19" s="135"/>
      <c r="CJQ19" s="135"/>
      <c r="CJR19" s="135"/>
      <c r="CJS19" s="135"/>
      <c r="CJT19" s="135"/>
      <c r="CJU19" s="135"/>
      <c r="CJV19" s="135"/>
      <c r="CJW19" s="135"/>
      <c r="CJX19" s="135"/>
      <c r="CJY19" s="135"/>
      <c r="CJZ19" s="135"/>
      <c r="CKA19" s="135"/>
      <c r="CKB19" s="135"/>
      <c r="CKC19" s="135"/>
      <c r="CKD19" s="135"/>
      <c r="CKE19" s="135"/>
      <c r="CKF19" s="135"/>
      <c r="CKG19" s="135"/>
      <c r="CKH19" s="135"/>
      <c r="CKI19" s="135"/>
      <c r="CKJ19" s="135"/>
      <c r="CKK19" s="135"/>
      <c r="CKL19" s="135"/>
      <c r="CKM19" s="135"/>
      <c r="CKN19" s="135"/>
      <c r="CKO19" s="135"/>
      <c r="CKP19" s="135"/>
      <c r="CKQ19" s="135"/>
      <c r="CKR19" s="135"/>
      <c r="CKS19" s="135"/>
      <c r="CKT19" s="135"/>
      <c r="CKU19" s="135"/>
      <c r="CKV19" s="135"/>
      <c r="CKW19" s="135"/>
      <c r="CKX19" s="135"/>
      <c r="CKY19" s="135"/>
      <c r="CKZ19" s="135"/>
      <c r="CLA19" s="135"/>
      <c r="CLB19" s="135"/>
      <c r="CLC19" s="135"/>
      <c r="CLD19" s="135"/>
      <c r="CLE19" s="135"/>
      <c r="CLF19" s="135"/>
      <c r="CLG19" s="135"/>
      <c r="CLH19" s="135"/>
      <c r="CLI19" s="135"/>
      <c r="CLJ19" s="135"/>
      <c r="CLK19" s="135"/>
      <c r="CLL19" s="135"/>
      <c r="CLM19" s="135"/>
      <c r="CLN19" s="135"/>
      <c r="CLO19" s="135"/>
      <c r="CLP19" s="135"/>
      <c r="CLQ19" s="135"/>
      <c r="CLR19" s="135"/>
      <c r="CLS19" s="135"/>
      <c r="CLT19" s="135"/>
      <c r="CLU19" s="135"/>
      <c r="CLV19" s="135"/>
      <c r="CLW19" s="135"/>
      <c r="CLX19" s="135"/>
      <c r="CLY19" s="135"/>
      <c r="CLZ19" s="135"/>
      <c r="CMA19" s="135"/>
      <c r="CMB19" s="135"/>
      <c r="CMC19" s="135"/>
      <c r="CMD19" s="135"/>
      <c r="CME19" s="135"/>
      <c r="CMF19" s="135"/>
      <c r="CMG19" s="135"/>
      <c r="CMH19" s="135"/>
      <c r="CMI19" s="135"/>
      <c r="CMJ19" s="135"/>
      <c r="CMK19" s="135"/>
      <c r="CML19" s="135"/>
      <c r="CMM19" s="135"/>
      <c r="CMN19" s="135"/>
      <c r="CMO19" s="135"/>
      <c r="CMP19" s="135"/>
      <c r="CMQ19" s="135"/>
      <c r="CMR19" s="135"/>
      <c r="CMS19" s="135"/>
      <c r="CMT19" s="135"/>
      <c r="CMU19" s="135"/>
      <c r="CMV19" s="135"/>
      <c r="CMW19" s="135"/>
      <c r="CMX19" s="135"/>
      <c r="CMY19" s="135"/>
      <c r="CMZ19" s="135"/>
      <c r="CNA19" s="135"/>
      <c r="CNB19" s="135"/>
      <c r="CNC19" s="135"/>
      <c r="CND19" s="135"/>
      <c r="CNE19" s="135"/>
      <c r="CNF19" s="135"/>
      <c r="CNG19" s="135"/>
      <c r="CNH19" s="135"/>
      <c r="CNI19" s="135"/>
      <c r="CNJ19" s="135"/>
      <c r="CNK19" s="135"/>
      <c r="CNL19" s="135"/>
      <c r="CNM19" s="135"/>
      <c r="CNN19" s="135"/>
      <c r="CNO19" s="135"/>
      <c r="CNP19" s="135"/>
      <c r="CNQ19" s="135"/>
      <c r="CNR19" s="135"/>
      <c r="CNS19" s="135"/>
      <c r="CNT19" s="135"/>
      <c r="CNU19" s="135"/>
      <c r="CNV19" s="135"/>
      <c r="CNW19" s="135"/>
      <c r="CNX19" s="135"/>
      <c r="CNY19" s="135"/>
      <c r="CNZ19" s="135"/>
      <c r="COA19" s="135"/>
      <c r="COB19" s="135"/>
      <c r="COC19" s="135"/>
      <c r="COD19" s="135"/>
      <c r="COE19" s="135"/>
      <c r="COF19" s="135"/>
      <c r="COG19" s="135"/>
      <c r="COH19" s="135"/>
      <c r="COI19" s="135"/>
      <c r="COJ19" s="135"/>
      <c r="COK19" s="135"/>
      <c r="COL19" s="135"/>
      <c r="COM19" s="135"/>
      <c r="CON19" s="135"/>
      <c r="COO19" s="135"/>
      <c r="COP19" s="135"/>
      <c r="COQ19" s="135"/>
      <c r="COR19" s="135"/>
      <c r="COS19" s="135"/>
      <c r="COT19" s="135"/>
      <c r="COU19" s="135"/>
      <c r="COV19" s="135"/>
      <c r="COW19" s="135"/>
      <c r="COX19" s="135"/>
      <c r="COY19" s="135"/>
      <c r="COZ19" s="135"/>
      <c r="CPA19" s="135"/>
      <c r="CPB19" s="135"/>
      <c r="CPC19" s="135"/>
      <c r="CPD19" s="135"/>
      <c r="CPE19" s="135"/>
      <c r="CPF19" s="135"/>
      <c r="CPG19" s="135"/>
      <c r="CPH19" s="135"/>
      <c r="CPI19" s="135"/>
      <c r="CPJ19" s="135"/>
      <c r="CPK19" s="135"/>
      <c r="CPL19" s="135"/>
      <c r="CPM19" s="135"/>
      <c r="CPN19" s="135"/>
      <c r="CPO19" s="135"/>
      <c r="CPP19" s="135"/>
      <c r="CPQ19" s="135"/>
      <c r="CPR19" s="135"/>
      <c r="CPS19" s="135"/>
      <c r="CPT19" s="135"/>
      <c r="CPU19" s="135"/>
      <c r="CPV19" s="135"/>
      <c r="CPW19" s="135"/>
      <c r="CPX19" s="135"/>
      <c r="CPY19" s="135"/>
      <c r="CPZ19" s="135"/>
      <c r="CQA19" s="135"/>
      <c r="CQB19" s="135"/>
      <c r="CQC19" s="135"/>
      <c r="CQD19" s="135"/>
      <c r="CQE19" s="135"/>
      <c r="CQF19" s="135"/>
      <c r="CQG19" s="135"/>
      <c r="CQH19" s="135"/>
      <c r="CQI19" s="135"/>
      <c r="CQJ19" s="135"/>
      <c r="CQK19" s="135"/>
      <c r="CQL19" s="135"/>
      <c r="CQM19" s="135"/>
      <c r="CQN19" s="135"/>
      <c r="CQO19" s="135"/>
      <c r="CQP19" s="135"/>
      <c r="CQQ19" s="135"/>
      <c r="CQR19" s="135"/>
      <c r="CQS19" s="135"/>
      <c r="CQT19" s="135"/>
      <c r="CQU19" s="135"/>
      <c r="CQV19" s="135"/>
      <c r="CQW19" s="135"/>
      <c r="CQX19" s="135"/>
      <c r="CQY19" s="135"/>
      <c r="CQZ19" s="135"/>
      <c r="CRA19" s="135"/>
      <c r="CRB19" s="135"/>
      <c r="CRC19" s="135"/>
      <c r="CRD19" s="135"/>
      <c r="CRE19" s="135"/>
      <c r="CRF19" s="135"/>
      <c r="CRG19" s="135"/>
      <c r="CRH19" s="135"/>
      <c r="CRI19" s="135"/>
      <c r="CRJ19" s="135"/>
      <c r="CRK19" s="135"/>
      <c r="CRL19" s="135"/>
      <c r="CRM19" s="135"/>
      <c r="CRN19" s="135"/>
      <c r="CRO19" s="135"/>
      <c r="CRP19" s="135"/>
      <c r="CRQ19" s="135"/>
      <c r="CRR19" s="135"/>
      <c r="CRS19" s="135"/>
      <c r="CRT19" s="135"/>
      <c r="CRU19" s="135"/>
      <c r="CRV19" s="135"/>
      <c r="CRW19" s="135"/>
      <c r="CRX19" s="135"/>
      <c r="CRY19" s="135"/>
      <c r="CRZ19" s="135"/>
      <c r="CSA19" s="135"/>
      <c r="CSB19" s="135"/>
      <c r="CSC19" s="135"/>
      <c r="CSD19" s="135"/>
      <c r="CSE19" s="135"/>
      <c r="CSF19" s="135"/>
      <c r="CSG19" s="135"/>
      <c r="CSH19" s="135"/>
      <c r="CSI19" s="135"/>
      <c r="CSJ19" s="135"/>
      <c r="CSK19" s="135"/>
      <c r="CSL19" s="135"/>
      <c r="CSM19" s="135"/>
      <c r="CSN19" s="135"/>
      <c r="CSO19" s="135"/>
      <c r="CSP19" s="135"/>
      <c r="CSQ19" s="135"/>
      <c r="CSR19" s="135"/>
      <c r="CSS19" s="135"/>
      <c r="CST19" s="135"/>
      <c r="CSU19" s="135"/>
      <c r="CSV19" s="135"/>
      <c r="CSW19" s="135"/>
      <c r="CSX19" s="135"/>
      <c r="CSY19" s="135"/>
      <c r="CSZ19" s="135"/>
      <c r="CTA19" s="135"/>
      <c r="CTB19" s="135"/>
      <c r="CTC19" s="135"/>
      <c r="CTD19" s="135"/>
      <c r="CTE19" s="135"/>
      <c r="CTF19" s="135"/>
      <c r="CTG19" s="135"/>
      <c r="CTH19" s="135"/>
      <c r="CTI19" s="135"/>
      <c r="CTJ19" s="135"/>
      <c r="CTK19" s="135"/>
      <c r="CTL19" s="135"/>
      <c r="CTM19" s="135"/>
      <c r="CTN19" s="135"/>
      <c r="CTO19" s="135"/>
      <c r="CTP19" s="135"/>
      <c r="CTQ19" s="135"/>
      <c r="CTR19" s="135"/>
      <c r="CTS19" s="135"/>
      <c r="CTT19" s="135"/>
      <c r="CTU19" s="135"/>
      <c r="CTV19" s="135"/>
      <c r="CTW19" s="135"/>
      <c r="CTX19" s="135"/>
      <c r="CTY19" s="135"/>
      <c r="CTZ19" s="135"/>
      <c r="CUA19" s="135"/>
    </row>
    <row r="20" spans="1:2575" s="146" customFormat="1" ht="10.35" customHeight="1" x14ac:dyDescent="0.2">
      <c r="A20" s="29"/>
      <c r="B20" s="264"/>
      <c r="C20" s="264"/>
      <c r="D20" s="264"/>
      <c r="E20" s="264"/>
      <c r="F20" s="264"/>
      <c r="G20" s="264"/>
      <c r="H20" s="264"/>
      <c r="I20" s="264"/>
      <c r="J20" s="264"/>
      <c r="K20" s="264"/>
      <c r="L20" s="264"/>
      <c r="M20" s="264"/>
      <c r="N20" s="267"/>
      <c r="O20" s="267"/>
      <c r="P20" s="267"/>
      <c r="Q20" s="267"/>
      <c r="R20" s="267"/>
      <c r="S20" s="267"/>
      <c r="T20" s="267"/>
      <c r="U20" s="267"/>
      <c r="V20" s="267"/>
      <c r="W20" s="267"/>
      <c r="X20" s="267"/>
      <c r="Y20" s="267"/>
      <c r="Z20" s="267"/>
      <c r="AA20" s="267"/>
      <c r="AB20" s="267"/>
      <c r="AC20" s="267"/>
      <c r="AD20" s="267"/>
      <c r="AE20" s="267"/>
      <c r="AF20" s="267"/>
      <c r="AG20" s="267"/>
      <c r="AH20" s="267"/>
      <c r="AI20" s="267"/>
      <c r="AJ20" s="267"/>
      <c r="AK20" s="267"/>
      <c r="AL20" s="267"/>
      <c r="AM20" s="267"/>
      <c r="AN20" s="267"/>
      <c r="AO20" s="267"/>
      <c r="AP20" s="267"/>
      <c r="AQ20" s="267"/>
      <c r="AR20" s="267"/>
      <c r="AS20" s="267"/>
      <c r="AT20" s="267"/>
      <c r="AU20" s="267"/>
      <c r="AV20" s="267"/>
      <c r="AW20" s="267"/>
      <c r="AX20" s="267"/>
      <c r="AY20" s="267"/>
      <c r="AZ20" s="267"/>
      <c r="BA20" s="267"/>
      <c r="BB20" s="267"/>
      <c r="BC20" s="267"/>
      <c r="BD20" s="267"/>
      <c r="BE20" s="267"/>
      <c r="BF20" s="267"/>
      <c r="BG20" s="267"/>
      <c r="BH20" s="267"/>
      <c r="BI20" s="267"/>
      <c r="BJ20" s="267"/>
      <c r="BK20" s="135"/>
      <c r="BL20" s="135"/>
      <c r="BM20" s="135"/>
      <c r="BN20" s="135"/>
      <c r="BO20" s="135"/>
      <c r="BP20" s="135"/>
      <c r="BQ20" s="135"/>
      <c r="BR20" s="135"/>
      <c r="BS20" s="135"/>
      <c r="BT20" s="135"/>
      <c r="BU20" s="135"/>
      <c r="BV20" s="135"/>
      <c r="BW20" s="135"/>
      <c r="BX20" s="135"/>
      <c r="BY20" s="135"/>
      <c r="BZ20" s="135"/>
      <c r="CA20" s="135"/>
      <c r="CB20" s="135"/>
      <c r="CC20" s="135"/>
      <c r="CD20" s="135"/>
      <c r="CE20" s="135"/>
      <c r="CF20" s="135"/>
      <c r="CG20" s="135"/>
      <c r="CH20" s="135"/>
      <c r="CI20" s="135"/>
      <c r="CJ20" s="135"/>
      <c r="CK20" s="135"/>
      <c r="CL20" s="135"/>
      <c r="CM20" s="135"/>
      <c r="CN20" s="135"/>
      <c r="CO20" s="135"/>
      <c r="CP20" s="135"/>
      <c r="CQ20" s="135"/>
      <c r="CR20" s="135"/>
      <c r="CS20" s="135"/>
      <c r="CT20" s="135"/>
      <c r="CU20" s="135"/>
      <c r="CV20" s="135"/>
      <c r="CW20" s="135"/>
      <c r="CX20" s="135"/>
      <c r="CY20" s="135"/>
      <c r="CZ20" s="135"/>
      <c r="DA20" s="135"/>
      <c r="DB20" s="135"/>
      <c r="DC20" s="135"/>
      <c r="DD20" s="135"/>
      <c r="DE20" s="135"/>
      <c r="DF20" s="135"/>
      <c r="DG20" s="135"/>
      <c r="DH20" s="135"/>
      <c r="DI20" s="135"/>
      <c r="DJ20" s="135"/>
      <c r="DK20" s="135"/>
      <c r="DL20" s="135"/>
      <c r="DM20" s="135"/>
      <c r="DN20" s="135"/>
      <c r="DO20" s="135"/>
      <c r="DP20" s="135"/>
      <c r="DQ20" s="135"/>
      <c r="DR20" s="135"/>
      <c r="DS20" s="135"/>
      <c r="DT20" s="135"/>
      <c r="DU20" s="135"/>
      <c r="DV20" s="135"/>
      <c r="DW20" s="135"/>
      <c r="DX20" s="135"/>
      <c r="DY20" s="135"/>
      <c r="DZ20" s="135"/>
      <c r="EA20" s="135"/>
      <c r="EB20" s="135"/>
      <c r="EC20" s="135"/>
      <c r="ED20" s="135"/>
      <c r="EE20" s="135"/>
      <c r="EF20" s="135"/>
      <c r="EG20" s="135"/>
      <c r="EH20" s="135"/>
      <c r="EI20" s="135"/>
      <c r="EJ20" s="135"/>
      <c r="EK20" s="135"/>
      <c r="EL20" s="135"/>
      <c r="EM20" s="135"/>
      <c r="EN20" s="135"/>
      <c r="EO20" s="135"/>
      <c r="EP20" s="135"/>
      <c r="EQ20" s="135"/>
      <c r="ER20" s="135"/>
      <c r="ES20" s="135"/>
      <c r="ET20" s="135"/>
      <c r="EU20" s="135"/>
      <c r="EV20" s="135"/>
      <c r="EW20" s="135"/>
      <c r="EX20" s="135"/>
      <c r="EY20" s="135"/>
      <c r="EZ20" s="135"/>
      <c r="FA20" s="135"/>
      <c r="FB20" s="135"/>
      <c r="FC20" s="135"/>
      <c r="FD20" s="135"/>
      <c r="FE20" s="135"/>
      <c r="FF20" s="135"/>
      <c r="FG20" s="135"/>
      <c r="FH20" s="135"/>
      <c r="FI20" s="135"/>
      <c r="FJ20" s="135"/>
      <c r="FK20" s="135"/>
      <c r="FL20" s="135"/>
      <c r="FM20" s="135"/>
      <c r="FN20" s="135"/>
      <c r="FO20" s="135"/>
      <c r="FP20" s="135"/>
      <c r="FQ20" s="135"/>
      <c r="FR20" s="135"/>
      <c r="FS20" s="135"/>
      <c r="FT20" s="135"/>
      <c r="FU20" s="135"/>
      <c r="FV20" s="135"/>
      <c r="FW20" s="135"/>
      <c r="FX20" s="135"/>
      <c r="FY20" s="135"/>
      <c r="FZ20" s="135"/>
      <c r="GA20" s="135"/>
      <c r="GB20" s="135"/>
      <c r="GC20" s="135"/>
      <c r="GD20" s="135"/>
      <c r="GE20" s="135"/>
      <c r="GF20" s="135"/>
      <c r="GG20" s="135"/>
      <c r="GH20" s="135"/>
      <c r="GI20" s="135"/>
      <c r="GJ20" s="135"/>
      <c r="GK20" s="135"/>
      <c r="GL20" s="135"/>
      <c r="GM20" s="135"/>
      <c r="GN20" s="135"/>
      <c r="GO20" s="135"/>
      <c r="GP20" s="135"/>
      <c r="GQ20" s="135"/>
      <c r="GR20" s="135"/>
      <c r="GS20" s="135"/>
      <c r="GT20" s="135"/>
      <c r="GU20" s="135"/>
      <c r="GV20" s="135"/>
      <c r="GW20" s="135"/>
      <c r="GX20" s="135"/>
      <c r="GY20" s="135"/>
      <c r="GZ20" s="135"/>
      <c r="HA20" s="135"/>
      <c r="HB20" s="135"/>
      <c r="HC20" s="135"/>
      <c r="HD20" s="135"/>
      <c r="HE20" s="135"/>
      <c r="HF20" s="135"/>
      <c r="HG20" s="135"/>
      <c r="HH20" s="135"/>
      <c r="HI20" s="135"/>
      <c r="HJ20" s="135"/>
      <c r="HK20" s="135"/>
      <c r="HL20" s="135"/>
      <c r="HM20" s="135"/>
      <c r="HN20" s="135"/>
      <c r="HO20" s="135"/>
      <c r="HP20" s="135"/>
      <c r="HQ20" s="135"/>
      <c r="HR20" s="135"/>
      <c r="HS20" s="135"/>
      <c r="HT20" s="135"/>
      <c r="HU20" s="135"/>
      <c r="HV20" s="135"/>
      <c r="HW20" s="135"/>
      <c r="HX20" s="135"/>
      <c r="HY20" s="135"/>
      <c r="HZ20" s="135"/>
      <c r="IA20" s="135"/>
      <c r="IB20" s="135"/>
      <c r="IC20" s="135"/>
      <c r="ID20" s="135"/>
      <c r="IE20" s="135"/>
      <c r="IF20" s="135"/>
      <c r="IG20" s="135"/>
      <c r="IH20" s="135"/>
      <c r="II20" s="135"/>
      <c r="IJ20" s="135"/>
      <c r="IK20" s="135"/>
      <c r="IL20" s="135"/>
      <c r="IM20" s="135"/>
      <c r="IN20" s="135"/>
      <c r="IO20" s="135"/>
      <c r="IP20" s="135"/>
      <c r="IQ20" s="135"/>
      <c r="IR20" s="135"/>
      <c r="IS20" s="135"/>
      <c r="IT20" s="135"/>
      <c r="IU20" s="135"/>
      <c r="IV20" s="135"/>
      <c r="IW20" s="135"/>
      <c r="IX20" s="135"/>
      <c r="IY20" s="135"/>
      <c r="IZ20" s="135"/>
      <c r="JA20" s="135"/>
      <c r="JB20" s="135"/>
      <c r="JC20" s="135"/>
      <c r="JD20" s="135"/>
      <c r="JE20" s="135"/>
      <c r="JF20" s="135"/>
      <c r="JG20" s="135"/>
      <c r="JH20" s="135"/>
      <c r="JI20" s="135"/>
      <c r="JJ20" s="135"/>
      <c r="JK20" s="135"/>
      <c r="JL20" s="135"/>
      <c r="JM20" s="135"/>
      <c r="JN20" s="135"/>
      <c r="JO20" s="135"/>
      <c r="JP20" s="135"/>
      <c r="JQ20" s="135"/>
      <c r="JR20" s="135"/>
      <c r="JS20" s="135"/>
      <c r="JT20" s="135"/>
      <c r="JU20" s="135"/>
      <c r="JV20" s="135"/>
      <c r="JW20" s="135"/>
      <c r="JX20" s="135"/>
      <c r="JY20" s="135"/>
      <c r="JZ20" s="135"/>
      <c r="KA20" s="135"/>
      <c r="KB20" s="135"/>
      <c r="KC20" s="135"/>
      <c r="KD20" s="135"/>
      <c r="KE20" s="135"/>
      <c r="KF20" s="135"/>
      <c r="KG20" s="135"/>
      <c r="KH20" s="135"/>
      <c r="KI20" s="135"/>
      <c r="KJ20" s="135"/>
      <c r="KK20" s="135"/>
      <c r="KL20" s="135"/>
      <c r="KM20" s="135"/>
      <c r="KN20" s="135"/>
      <c r="KO20" s="135"/>
      <c r="KP20" s="135"/>
      <c r="KQ20" s="135"/>
      <c r="KR20" s="135"/>
      <c r="KS20" s="135"/>
      <c r="KT20" s="135"/>
      <c r="KU20" s="135"/>
      <c r="KV20" s="135"/>
      <c r="KW20" s="135"/>
      <c r="KX20" s="135"/>
      <c r="KY20" s="135"/>
      <c r="KZ20" s="135"/>
      <c r="LA20" s="135"/>
      <c r="LB20" s="135"/>
      <c r="LC20" s="135"/>
      <c r="LD20" s="135"/>
      <c r="LE20" s="135"/>
      <c r="LF20" s="135"/>
      <c r="LG20" s="135"/>
      <c r="LH20" s="135"/>
      <c r="LI20" s="135"/>
      <c r="LJ20" s="135"/>
      <c r="LK20" s="135"/>
      <c r="LL20" s="135"/>
      <c r="LM20" s="135"/>
      <c r="LN20" s="135"/>
      <c r="LO20" s="135"/>
      <c r="LP20" s="135"/>
      <c r="LQ20" s="135"/>
      <c r="LR20" s="135"/>
      <c r="LS20" s="135"/>
      <c r="LT20" s="135"/>
      <c r="LU20" s="135"/>
      <c r="LV20" s="135"/>
      <c r="LW20" s="135"/>
      <c r="LX20" s="135"/>
      <c r="LY20" s="135"/>
      <c r="LZ20" s="135"/>
      <c r="MA20" s="135"/>
      <c r="MB20" s="135"/>
      <c r="MC20" s="135"/>
      <c r="MD20" s="135"/>
      <c r="ME20" s="135"/>
      <c r="MF20" s="135"/>
      <c r="MG20" s="135"/>
      <c r="MH20" s="135"/>
      <c r="MI20" s="135"/>
      <c r="MJ20" s="135"/>
      <c r="MK20" s="135"/>
      <c r="ML20" s="135"/>
      <c r="MM20" s="135"/>
      <c r="MN20" s="135"/>
      <c r="MO20" s="135"/>
      <c r="MP20" s="135"/>
      <c r="MQ20" s="135"/>
      <c r="MR20" s="135"/>
      <c r="MS20" s="135"/>
      <c r="MT20" s="135"/>
      <c r="MU20" s="135"/>
      <c r="MV20" s="135"/>
      <c r="MW20" s="135"/>
      <c r="MX20" s="135"/>
      <c r="MY20" s="135"/>
      <c r="MZ20" s="135"/>
      <c r="NA20" s="135"/>
      <c r="NB20" s="135"/>
      <c r="NC20" s="135"/>
      <c r="ND20" s="135"/>
      <c r="NE20" s="135"/>
      <c r="NF20" s="135"/>
      <c r="NG20" s="135"/>
      <c r="NH20" s="135"/>
      <c r="NI20" s="135"/>
      <c r="NJ20" s="135"/>
      <c r="NK20" s="135"/>
      <c r="NL20" s="135"/>
      <c r="NM20" s="135"/>
      <c r="NN20" s="135"/>
      <c r="NO20" s="135"/>
      <c r="NP20" s="135"/>
      <c r="NQ20" s="135"/>
      <c r="NR20" s="135"/>
      <c r="NS20" s="135"/>
      <c r="NT20" s="135"/>
      <c r="NU20" s="135"/>
      <c r="NV20" s="135"/>
      <c r="NW20" s="135"/>
      <c r="NX20" s="135"/>
      <c r="NY20" s="135"/>
      <c r="NZ20" s="135"/>
      <c r="OA20" s="135"/>
      <c r="OB20" s="135"/>
      <c r="OC20" s="135"/>
      <c r="OD20" s="135"/>
      <c r="OE20" s="135"/>
      <c r="OF20" s="135"/>
      <c r="OG20" s="135"/>
      <c r="OH20" s="135"/>
      <c r="OI20" s="135"/>
      <c r="OJ20" s="135"/>
      <c r="OK20" s="135"/>
      <c r="OL20" s="135"/>
      <c r="OM20" s="135"/>
      <c r="ON20" s="135"/>
      <c r="OO20" s="135"/>
      <c r="OP20" s="135"/>
      <c r="OQ20" s="135"/>
      <c r="OR20" s="135"/>
      <c r="OS20" s="135"/>
      <c r="OT20" s="135"/>
      <c r="OU20" s="135"/>
      <c r="OV20" s="135"/>
      <c r="OW20" s="135"/>
      <c r="OX20" s="135"/>
      <c r="OY20" s="135"/>
      <c r="OZ20" s="135"/>
      <c r="PA20" s="135"/>
      <c r="PB20" s="135"/>
      <c r="PC20" s="135"/>
      <c r="PD20" s="135"/>
      <c r="PE20" s="135"/>
      <c r="PF20" s="135"/>
      <c r="PG20" s="135"/>
      <c r="PH20" s="135"/>
      <c r="PI20" s="135"/>
      <c r="PJ20" s="135"/>
      <c r="PK20" s="135"/>
      <c r="PL20" s="135"/>
      <c r="PM20" s="135"/>
      <c r="PN20" s="135"/>
      <c r="PO20" s="135"/>
      <c r="PP20" s="135"/>
      <c r="PQ20" s="135"/>
      <c r="PR20" s="135"/>
      <c r="PS20" s="135"/>
      <c r="PT20" s="135"/>
      <c r="PU20" s="135"/>
      <c r="PV20" s="135"/>
      <c r="PW20" s="135"/>
      <c r="PX20" s="135"/>
      <c r="PY20" s="135"/>
      <c r="PZ20" s="135"/>
      <c r="QA20" s="135"/>
      <c r="QB20" s="135"/>
      <c r="QC20" s="135"/>
      <c r="QD20" s="135"/>
      <c r="QE20" s="135"/>
      <c r="QF20" s="135"/>
      <c r="QG20" s="135"/>
      <c r="QH20" s="135"/>
      <c r="QI20" s="135"/>
      <c r="QJ20" s="135"/>
      <c r="QK20" s="135"/>
      <c r="QL20" s="135"/>
      <c r="QM20" s="135"/>
      <c r="QN20" s="135"/>
      <c r="QO20" s="135"/>
      <c r="QP20" s="135"/>
      <c r="QQ20" s="135"/>
      <c r="QR20" s="135"/>
      <c r="QS20" s="135"/>
      <c r="QT20" s="135"/>
      <c r="QU20" s="135"/>
      <c r="QV20" s="135"/>
      <c r="QW20" s="135"/>
      <c r="QX20" s="135"/>
      <c r="QY20" s="135"/>
      <c r="QZ20" s="135"/>
      <c r="RA20" s="135"/>
      <c r="RB20" s="135"/>
      <c r="RC20" s="135"/>
      <c r="RD20" s="135"/>
      <c r="RE20" s="135"/>
      <c r="RF20" s="135"/>
      <c r="RG20" s="135"/>
      <c r="RH20" s="135"/>
      <c r="RI20" s="135"/>
      <c r="RJ20" s="135"/>
      <c r="RK20" s="135"/>
      <c r="RL20" s="135"/>
      <c r="RM20" s="135"/>
      <c r="RN20" s="135"/>
      <c r="RO20" s="135"/>
      <c r="RP20" s="135"/>
      <c r="RQ20" s="135"/>
      <c r="RR20" s="135"/>
      <c r="RS20" s="135"/>
      <c r="RT20" s="135"/>
      <c r="RU20" s="135"/>
      <c r="RV20" s="135"/>
      <c r="RW20" s="135"/>
      <c r="RX20" s="135"/>
      <c r="RY20" s="135"/>
      <c r="RZ20" s="135"/>
      <c r="SA20" s="135"/>
      <c r="SB20" s="135"/>
      <c r="SC20" s="135"/>
      <c r="SD20" s="135"/>
      <c r="SE20" s="135"/>
      <c r="SF20" s="135"/>
      <c r="SG20" s="135"/>
      <c r="SH20" s="135"/>
      <c r="SI20" s="135"/>
      <c r="SJ20" s="135"/>
      <c r="SK20" s="135"/>
      <c r="SL20" s="135"/>
      <c r="SM20" s="135"/>
      <c r="SN20" s="135"/>
      <c r="SO20" s="135"/>
      <c r="SP20" s="135"/>
      <c r="SQ20" s="135"/>
      <c r="SR20" s="135"/>
      <c r="SS20" s="135"/>
      <c r="ST20" s="135"/>
      <c r="SU20" s="135"/>
      <c r="SV20" s="135"/>
      <c r="SW20" s="135"/>
      <c r="SX20" s="135"/>
      <c r="SY20" s="135"/>
      <c r="SZ20" s="135"/>
      <c r="TA20" s="135"/>
      <c r="TB20" s="135"/>
      <c r="TC20" s="135"/>
      <c r="TD20" s="135"/>
      <c r="TE20" s="135"/>
      <c r="TF20" s="135"/>
      <c r="TG20" s="135"/>
      <c r="TH20" s="135"/>
      <c r="TI20" s="135"/>
      <c r="TJ20" s="135"/>
      <c r="TK20" s="135"/>
      <c r="TL20" s="135"/>
      <c r="TM20" s="135"/>
      <c r="TN20" s="135"/>
      <c r="TO20" s="135"/>
      <c r="TP20" s="135"/>
      <c r="TQ20" s="135"/>
      <c r="TR20" s="135"/>
      <c r="TS20" s="135"/>
      <c r="TT20" s="135"/>
      <c r="TU20" s="135"/>
      <c r="TV20" s="135"/>
      <c r="TW20" s="135"/>
      <c r="TX20" s="135"/>
      <c r="TY20" s="135"/>
      <c r="TZ20" s="135"/>
      <c r="UA20" s="135"/>
      <c r="UB20" s="135"/>
      <c r="UC20" s="135"/>
      <c r="UD20" s="135"/>
      <c r="UE20" s="135"/>
      <c r="UF20" s="135"/>
      <c r="UG20" s="135"/>
      <c r="UH20" s="135"/>
      <c r="UI20" s="135"/>
      <c r="UJ20" s="135"/>
      <c r="UK20" s="135"/>
      <c r="UL20" s="135"/>
      <c r="UM20" s="135"/>
      <c r="UN20" s="135"/>
      <c r="UO20" s="135"/>
      <c r="UP20" s="135"/>
      <c r="UQ20" s="135"/>
      <c r="UR20" s="135"/>
      <c r="US20" s="135"/>
      <c r="UT20" s="135"/>
      <c r="UU20" s="135"/>
      <c r="UV20" s="135"/>
      <c r="UW20" s="135"/>
      <c r="UX20" s="135"/>
      <c r="UY20" s="135"/>
      <c r="UZ20" s="135"/>
      <c r="VA20" s="135"/>
      <c r="VB20" s="135"/>
      <c r="VC20" s="135"/>
      <c r="VD20" s="135"/>
      <c r="VE20" s="135"/>
      <c r="VF20" s="135"/>
      <c r="VG20" s="135"/>
      <c r="VH20" s="135"/>
      <c r="VI20" s="135"/>
      <c r="VJ20" s="135"/>
      <c r="VK20" s="135"/>
      <c r="VL20" s="135"/>
      <c r="VM20" s="135"/>
      <c r="VN20" s="135"/>
      <c r="VO20" s="135"/>
      <c r="VP20" s="135"/>
      <c r="VQ20" s="135"/>
      <c r="VR20" s="135"/>
      <c r="VS20" s="135"/>
      <c r="VT20" s="135"/>
      <c r="VU20" s="135"/>
      <c r="VV20" s="135"/>
      <c r="VW20" s="135"/>
      <c r="VX20" s="135"/>
      <c r="VY20" s="135"/>
      <c r="VZ20" s="135"/>
      <c r="WA20" s="135"/>
      <c r="WB20" s="135"/>
      <c r="WC20" s="135"/>
      <c r="WD20" s="135"/>
      <c r="WE20" s="135"/>
      <c r="WF20" s="135"/>
      <c r="WG20" s="135"/>
      <c r="WH20" s="135"/>
      <c r="WI20" s="135"/>
      <c r="WJ20" s="135"/>
      <c r="WK20" s="135"/>
      <c r="WL20" s="135"/>
      <c r="WM20" s="135"/>
      <c r="WN20" s="135"/>
      <c r="WO20" s="135"/>
      <c r="WP20" s="135"/>
      <c r="WQ20" s="135"/>
      <c r="WR20" s="135"/>
      <c r="WS20" s="135"/>
      <c r="WT20" s="135"/>
      <c r="WU20" s="135"/>
      <c r="WV20" s="135"/>
      <c r="WW20" s="135"/>
      <c r="WX20" s="135"/>
      <c r="WY20" s="135"/>
      <c r="WZ20" s="135"/>
      <c r="XA20" s="135"/>
      <c r="XB20" s="135"/>
      <c r="XC20" s="135"/>
      <c r="XD20" s="135"/>
      <c r="XE20" s="135"/>
      <c r="XF20" s="135"/>
      <c r="XG20" s="135"/>
      <c r="XH20" s="135"/>
      <c r="XI20" s="135"/>
      <c r="XJ20" s="135"/>
      <c r="XK20" s="135"/>
      <c r="XL20" s="135"/>
      <c r="XM20" s="135"/>
      <c r="XN20" s="135"/>
      <c r="XO20" s="135"/>
      <c r="XP20" s="135"/>
      <c r="XQ20" s="135"/>
      <c r="XR20" s="135"/>
      <c r="XS20" s="135"/>
      <c r="XT20" s="135"/>
      <c r="XU20" s="135"/>
      <c r="XV20" s="135"/>
      <c r="XW20" s="135"/>
      <c r="XX20" s="135"/>
      <c r="XY20" s="135"/>
      <c r="XZ20" s="135"/>
      <c r="YA20" s="135"/>
      <c r="YB20" s="135"/>
      <c r="YC20" s="135"/>
      <c r="YD20" s="135"/>
      <c r="YE20" s="135"/>
      <c r="YF20" s="135"/>
      <c r="YG20" s="135"/>
      <c r="YH20" s="135"/>
      <c r="YI20" s="135"/>
      <c r="YJ20" s="135"/>
      <c r="YK20" s="135"/>
      <c r="YL20" s="135"/>
      <c r="YM20" s="135"/>
      <c r="YN20" s="135"/>
      <c r="YO20" s="135"/>
      <c r="YP20" s="135"/>
      <c r="YQ20" s="135"/>
      <c r="YR20" s="135"/>
      <c r="YS20" s="135"/>
      <c r="YT20" s="135"/>
      <c r="YU20" s="135"/>
      <c r="YV20" s="135"/>
      <c r="YW20" s="135"/>
      <c r="YX20" s="135"/>
      <c r="YY20" s="135"/>
      <c r="YZ20" s="135"/>
      <c r="ZA20" s="135"/>
      <c r="ZB20" s="135"/>
      <c r="ZC20" s="135"/>
      <c r="ZD20" s="135"/>
      <c r="ZE20" s="135"/>
      <c r="ZF20" s="135"/>
      <c r="ZG20" s="135"/>
      <c r="ZH20" s="135"/>
      <c r="ZI20" s="135"/>
      <c r="ZJ20" s="135"/>
      <c r="ZK20" s="135"/>
      <c r="ZL20" s="135"/>
      <c r="ZM20" s="135"/>
      <c r="ZN20" s="135"/>
      <c r="ZO20" s="135"/>
      <c r="ZP20" s="135"/>
      <c r="ZQ20" s="135"/>
      <c r="ZR20" s="135"/>
      <c r="ZS20" s="135"/>
      <c r="ZT20" s="135"/>
      <c r="ZU20" s="135"/>
      <c r="ZV20" s="135"/>
      <c r="ZW20" s="135"/>
      <c r="ZX20" s="135"/>
      <c r="ZY20" s="135"/>
      <c r="ZZ20" s="135"/>
      <c r="AAA20" s="135"/>
      <c r="AAB20" s="135"/>
      <c r="AAC20" s="135"/>
      <c r="AAD20" s="135"/>
      <c r="AAE20" s="135"/>
      <c r="AAF20" s="135"/>
      <c r="AAG20" s="135"/>
      <c r="AAH20" s="135"/>
      <c r="AAI20" s="135"/>
      <c r="AAJ20" s="135"/>
      <c r="AAK20" s="135"/>
      <c r="AAL20" s="135"/>
      <c r="AAM20" s="135"/>
      <c r="AAN20" s="135"/>
      <c r="AAO20" s="135"/>
      <c r="AAP20" s="135"/>
      <c r="AAQ20" s="135"/>
      <c r="AAR20" s="135"/>
      <c r="AAS20" s="135"/>
      <c r="AAT20" s="135"/>
      <c r="AAU20" s="135"/>
      <c r="AAV20" s="135"/>
      <c r="AAW20" s="135"/>
      <c r="AAX20" s="135"/>
      <c r="AAY20" s="135"/>
      <c r="AAZ20" s="135"/>
      <c r="ABA20" s="135"/>
      <c r="ABB20" s="135"/>
      <c r="ABC20" s="135"/>
      <c r="ABD20" s="135"/>
      <c r="ABE20" s="135"/>
      <c r="ABF20" s="135"/>
      <c r="ABG20" s="135"/>
      <c r="ABH20" s="135"/>
      <c r="ABI20" s="135"/>
      <c r="ABJ20" s="135"/>
      <c r="ABK20" s="135"/>
      <c r="ABL20" s="135"/>
      <c r="ABM20" s="135"/>
      <c r="ABN20" s="135"/>
      <c r="ABO20" s="135"/>
      <c r="ABP20" s="135"/>
      <c r="ABQ20" s="135"/>
      <c r="ABR20" s="135"/>
      <c r="ABS20" s="135"/>
      <c r="ABT20" s="135"/>
      <c r="ABU20" s="135"/>
      <c r="ABV20" s="135"/>
      <c r="ABW20" s="135"/>
      <c r="ABX20" s="135"/>
      <c r="ABY20" s="135"/>
      <c r="ABZ20" s="135"/>
      <c r="ACA20" s="135"/>
      <c r="ACB20" s="135"/>
      <c r="ACC20" s="135"/>
      <c r="ACD20" s="135"/>
      <c r="ACE20" s="135"/>
      <c r="ACF20" s="135"/>
      <c r="ACG20" s="135"/>
      <c r="ACH20" s="135"/>
      <c r="ACI20" s="135"/>
      <c r="ACJ20" s="135"/>
      <c r="ACK20" s="135"/>
      <c r="ACL20" s="135"/>
      <c r="ACM20" s="135"/>
      <c r="ACN20" s="135"/>
      <c r="ACO20" s="135"/>
      <c r="ACP20" s="135"/>
      <c r="ACQ20" s="135"/>
      <c r="ACR20" s="135"/>
      <c r="ACS20" s="135"/>
      <c r="ACT20" s="135"/>
      <c r="ACU20" s="135"/>
      <c r="ACV20" s="135"/>
      <c r="ACW20" s="135"/>
      <c r="ACX20" s="135"/>
      <c r="ACY20" s="135"/>
      <c r="ACZ20" s="135"/>
      <c r="ADA20" s="135"/>
      <c r="ADB20" s="135"/>
      <c r="ADC20" s="135"/>
      <c r="ADD20" s="135"/>
      <c r="ADE20" s="135"/>
      <c r="ADF20" s="135"/>
      <c r="ADG20" s="135"/>
      <c r="ADH20" s="135"/>
      <c r="ADI20" s="135"/>
      <c r="ADJ20" s="135"/>
      <c r="ADK20" s="135"/>
      <c r="ADL20" s="135"/>
      <c r="ADM20" s="135"/>
      <c r="ADN20" s="135"/>
      <c r="ADO20" s="135"/>
      <c r="ADP20" s="135"/>
      <c r="ADQ20" s="135"/>
      <c r="ADR20" s="135"/>
      <c r="ADS20" s="135"/>
      <c r="ADT20" s="135"/>
      <c r="ADU20" s="135"/>
      <c r="ADV20" s="135"/>
      <c r="ADW20" s="135"/>
      <c r="ADX20" s="135"/>
      <c r="ADY20" s="135"/>
      <c r="ADZ20" s="135"/>
      <c r="AEA20" s="135"/>
      <c r="AEB20" s="135"/>
      <c r="AEC20" s="135"/>
      <c r="AED20" s="135"/>
      <c r="AEE20" s="135"/>
      <c r="AEF20" s="135"/>
      <c r="AEG20" s="135"/>
      <c r="AEH20" s="135"/>
      <c r="AEI20" s="135"/>
      <c r="AEJ20" s="135"/>
      <c r="AEK20" s="135"/>
      <c r="AEL20" s="135"/>
      <c r="AEM20" s="135"/>
      <c r="AEN20" s="135"/>
      <c r="AEO20" s="135"/>
      <c r="AEP20" s="135"/>
      <c r="AEQ20" s="135"/>
      <c r="AER20" s="135"/>
      <c r="AES20" s="135"/>
      <c r="AET20" s="135"/>
      <c r="AEU20" s="135"/>
      <c r="AEV20" s="135"/>
      <c r="AEW20" s="135"/>
      <c r="AEX20" s="135"/>
      <c r="AEY20" s="135"/>
      <c r="AEZ20" s="135"/>
      <c r="AFA20" s="135"/>
      <c r="AFB20" s="135"/>
      <c r="AFC20" s="135"/>
      <c r="AFD20" s="135"/>
      <c r="AFE20" s="135"/>
      <c r="AFF20" s="135"/>
      <c r="AFG20" s="135"/>
      <c r="AFH20" s="135"/>
      <c r="AFI20" s="135"/>
      <c r="AFJ20" s="135"/>
      <c r="AFK20" s="135"/>
      <c r="AFL20" s="135"/>
      <c r="AFM20" s="135"/>
      <c r="AFN20" s="135"/>
      <c r="AFO20" s="135"/>
      <c r="AFP20" s="135"/>
      <c r="AFQ20" s="135"/>
      <c r="AFR20" s="135"/>
      <c r="AFS20" s="135"/>
      <c r="AFT20" s="135"/>
      <c r="AFU20" s="135"/>
      <c r="AFV20" s="135"/>
      <c r="AFW20" s="135"/>
      <c r="AFX20" s="135"/>
      <c r="AFY20" s="135"/>
      <c r="AFZ20" s="135"/>
      <c r="AGA20" s="135"/>
      <c r="AGB20" s="135"/>
      <c r="AGC20" s="135"/>
      <c r="AGD20" s="135"/>
      <c r="AGE20" s="135"/>
      <c r="AGF20" s="135"/>
      <c r="AGG20" s="135"/>
      <c r="AGH20" s="135"/>
      <c r="AGI20" s="135"/>
      <c r="AGJ20" s="135"/>
      <c r="AGK20" s="135"/>
      <c r="AGL20" s="135"/>
      <c r="AGM20" s="135"/>
      <c r="AGN20" s="135"/>
      <c r="AGO20" s="135"/>
      <c r="AGP20" s="135"/>
      <c r="AGQ20" s="135"/>
      <c r="AGR20" s="135"/>
      <c r="AGS20" s="135"/>
      <c r="AGT20" s="135"/>
      <c r="AGU20" s="135"/>
      <c r="AGV20" s="135"/>
      <c r="AGW20" s="135"/>
      <c r="AGX20" s="135"/>
      <c r="AGY20" s="135"/>
      <c r="AGZ20" s="135"/>
      <c r="AHA20" s="135"/>
      <c r="AHB20" s="135"/>
      <c r="AHC20" s="135"/>
      <c r="AHD20" s="135"/>
      <c r="AHE20" s="135"/>
      <c r="AHF20" s="135"/>
      <c r="AHG20" s="135"/>
      <c r="AHH20" s="135"/>
      <c r="AHI20" s="135"/>
      <c r="AHJ20" s="135"/>
      <c r="AHK20" s="135"/>
      <c r="AHL20" s="135"/>
      <c r="AHM20" s="135"/>
      <c r="AHN20" s="135"/>
      <c r="AHO20" s="135"/>
      <c r="AHP20" s="135"/>
      <c r="AHQ20" s="135"/>
      <c r="AHR20" s="135"/>
      <c r="AHS20" s="135"/>
      <c r="AHT20" s="135"/>
      <c r="AHU20" s="135"/>
      <c r="AHV20" s="135"/>
      <c r="AHW20" s="135"/>
      <c r="AHX20" s="135"/>
      <c r="AHY20" s="135"/>
      <c r="AHZ20" s="135"/>
      <c r="AIA20" s="135"/>
      <c r="AIB20" s="135"/>
      <c r="AIC20" s="135"/>
      <c r="AID20" s="135"/>
      <c r="AIE20" s="135"/>
      <c r="AIF20" s="135"/>
      <c r="AIG20" s="135"/>
      <c r="AIH20" s="135"/>
      <c r="AII20" s="135"/>
      <c r="AIJ20" s="135"/>
      <c r="AIK20" s="135"/>
      <c r="AIL20" s="135"/>
      <c r="AIM20" s="135"/>
      <c r="AIN20" s="135"/>
      <c r="AIO20" s="135"/>
      <c r="AIP20" s="135"/>
      <c r="AIQ20" s="135"/>
      <c r="AIR20" s="135"/>
      <c r="AIS20" s="135"/>
      <c r="AIT20" s="135"/>
      <c r="AIU20" s="135"/>
      <c r="AIV20" s="135"/>
      <c r="AIW20" s="135"/>
      <c r="AIX20" s="135"/>
      <c r="AIY20" s="135"/>
      <c r="AIZ20" s="135"/>
      <c r="AJA20" s="135"/>
      <c r="AJB20" s="135"/>
      <c r="AJC20" s="135"/>
      <c r="AJD20" s="135"/>
      <c r="AJE20" s="135"/>
      <c r="AJF20" s="135"/>
      <c r="AJG20" s="135"/>
      <c r="AJH20" s="135"/>
      <c r="AJI20" s="135"/>
      <c r="AJJ20" s="135"/>
      <c r="AJK20" s="135"/>
      <c r="AJL20" s="135"/>
      <c r="AJM20" s="135"/>
      <c r="AJN20" s="135"/>
      <c r="AJO20" s="135"/>
      <c r="AJP20" s="135"/>
      <c r="AJQ20" s="135"/>
      <c r="AJR20" s="135"/>
      <c r="AJS20" s="135"/>
      <c r="AJT20" s="135"/>
      <c r="AJU20" s="135"/>
      <c r="AJV20" s="135"/>
      <c r="AJW20" s="135"/>
      <c r="AJX20" s="135"/>
      <c r="AJY20" s="135"/>
      <c r="AJZ20" s="135"/>
      <c r="AKA20" s="135"/>
      <c r="AKB20" s="135"/>
      <c r="AKC20" s="135"/>
      <c r="AKD20" s="135"/>
      <c r="AKE20" s="135"/>
      <c r="AKF20" s="135"/>
      <c r="AKG20" s="135"/>
      <c r="AKH20" s="135"/>
      <c r="AKI20" s="135"/>
      <c r="AKJ20" s="135"/>
      <c r="AKK20" s="135"/>
      <c r="AKL20" s="135"/>
      <c r="AKM20" s="135"/>
      <c r="AKN20" s="135"/>
      <c r="AKO20" s="135"/>
      <c r="AKP20" s="135"/>
      <c r="AKQ20" s="135"/>
      <c r="AKR20" s="135"/>
      <c r="AKS20" s="135"/>
      <c r="AKT20" s="135"/>
      <c r="AKU20" s="135"/>
      <c r="AKV20" s="135"/>
      <c r="AKW20" s="135"/>
      <c r="AKX20" s="135"/>
      <c r="AKY20" s="135"/>
      <c r="AKZ20" s="135"/>
      <c r="ALA20" s="135"/>
      <c r="ALB20" s="135"/>
      <c r="ALC20" s="135"/>
      <c r="ALD20" s="135"/>
      <c r="ALE20" s="135"/>
      <c r="ALF20" s="135"/>
      <c r="ALG20" s="135"/>
      <c r="ALH20" s="135"/>
      <c r="ALI20" s="135"/>
      <c r="ALJ20" s="135"/>
      <c r="ALK20" s="135"/>
      <c r="ALL20" s="135"/>
      <c r="ALM20" s="135"/>
      <c r="ALN20" s="135"/>
      <c r="ALO20" s="135"/>
      <c r="ALP20" s="135"/>
      <c r="ALQ20" s="135"/>
      <c r="ALR20" s="135"/>
      <c r="ALS20" s="135"/>
      <c r="ALT20" s="135"/>
      <c r="ALU20" s="135"/>
      <c r="ALV20" s="135"/>
      <c r="ALW20" s="135"/>
      <c r="ALX20" s="135"/>
      <c r="ALY20" s="135"/>
      <c r="ALZ20" s="135"/>
      <c r="AMA20" s="135"/>
      <c r="AMB20" s="135"/>
      <c r="AMC20" s="135"/>
      <c r="AMD20" s="135"/>
      <c r="AME20" s="135"/>
      <c r="AMF20" s="135"/>
      <c r="AMG20" s="135"/>
      <c r="AMH20" s="135"/>
      <c r="AMI20" s="135"/>
      <c r="AMJ20" s="135"/>
      <c r="AMK20" s="135"/>
      <c r="AML20" s="135"/>
      <c r="AMM20" s="135"/>
      <c r="AMN20" s="135"/>
      <c r="AMO20" s="135"/>
      <c r="AMP20" s="135"/>
      <c r="AMQ20" s="135"/>
      <c r="AMR20" s="135"/>
      <c r="AMS20" s="135"/>
      <c r="AMT20" s="135"/>
      <c r="AMU20" s="135"/>
      <c r="AMV20" s="135"/>
      <c r="AMW20" s="135"/>
      <c r="AMX20" s="135"/>
      <c r="AMY20" s="135"/>
      <c r="AMZ20" s="135"/>
      <c r="ANA20" s="135"/>
      <c r="ANB20" s="135"/>
      <c r="ANC20" s="135"/>
      <c r="AND20" s="135"/>
      <c r="ANE20" s="135"/>
      <c r="ANF20" s="135"/>
      <c r="ANG20" s="135"/>
      <c r="ANH20" s="135"/>
      <c r="ANI20" s="135"/>
      <c r="ANJ20" s="135"/>
      <c r="ANK20" s="135"/>
      <c r="ANL20" s="135"/>
      <c r="ANM20" s="135"/>
      <c r="ANN20" s="135"/>
      <c r="ANO20" s="135"/>
      <c r="ANP20" s="135"/>
      <c r="ANQ20" s="135"/>
      <c r="ANR20" s="135"/>
      <c r="ANS20" s="135"/>
      <c r="ANT20" s="135"/>
      <c r="ANU20" s="135"/>
      <c r="ANV20" s="135"/>
      <c r="ANW20" s="135"/>
      <c r="ANX20" s="135"/>
      <c r="ANY20" s="135"/>
      <c r="ANZ20" s="135"/>
      <c r="AOA20" s="135"/>
      <c r="AOB20" s="135"/>
      <c r="AOC20" s="135"/>
      <c r="AOD20" s="135"/>
      <c r="AOE20" s="135"/>
      <c r="AOF20" s="135"/>
      <c r="AOG20" s="135"/>
      <c r="AOH20" s="135"/>
      <c r="AOI20" s="135"/>
      <c r="AOJ20" s="135"/>
      <c r="AOK20" s="135"/>
      <c r="AOL20" s="135"/>
      <c r="AOM20" s="135"/>
      <c r="AON20" s="135"/>
      <c r="AOO20" s="135"/>
      <c r="AOP20" s="135"/>
      <c r="AOQ20" s="135"/>
      <c r="AOR20" s="135"/>
      <c r="AOS20" s="135"/>
      <c r="AOT20" s="135"/>
      <c r="AOU20" s="135"/>
      <c r="AOV20" s="135"/>
      <c r="AOW20" s="135"/>
      <c r="AOX20" s="135"/>
      <c r="AOY20" s="135"/>
      <c r="AOZ20" s="135"/>
      <c r="APA20" s="135"/>
      <c r="APB20" s="135"/>
      <c r="APC20" s="135"/>
      <c r="APD20" s="135"/>
      <c r="APE20" s="135"/>
      <c r="APF20" s="135"/>
      <c r="APG20" s="135"/>
      <c r="APH20" s="135"/>
      <c r="API20" s="135"/>
      <c r="APJ20" s="135"/>
      <c r="APK20" s="135"/>
      <c r="APL20" s="135"/>
      <c r="APM20" s="135"/>
      <c r="APN20" s="135"/>
      <c r="APO20" s="135"/>
      <c r="APP20" s="135"/>
      <c r="APQ20" s="135"/>
      <c r="APR20" s="135"/>
      <c r="APS20" s="135"/>
      <c r="APT20" s="135"/>
      <c r="APU20" s="135"/>
      <c r="APV20" s="135"/>
      <c r="APW20" s="135"/>
      <c r="APX20" s="135"/>
      <c r="APY20" s="135"/>
      <c r="APZ20" s="135"/>
      <c r="AQA20" s="135"/>
      <c r="AQB20" s="135"/>
      <c r="AQC20" s="135"/>
      <c r="AQD20" s="135"/>
      <c r="AQE20" s="135"/>
      <c r="AQF20" s="135"/>
      <c r="AQG20" s="135"/>
      <c r="AQH20" s="135"/>
      <c r="AQI20" s="135"/>
      <c r="AQJ20" s="135"/>
      <c r="AQK20" s="135"/>
      <c r="AQL20" s="135"/>
      <c r="AQM20" s="135"/>
      <c r="AQN20" s="135"/>
      <c r="AQO20" s="135"/>
      <c r="AQP20" s="135"/>
      <c r="AQQ20" s="135"/>
      <c r="AQR20" s="135"/>
      <c r="AQS20" s="135"/>
      <c r="AQT20" s="135"/>
      <c r="AQU20" s="135"/>
      <c r="AQV20" s="135"/>
      <c r="AQW20" s="135"/>
      <c r="AQX20" s="135"/>
      <c r="AQY20" s="135"/>
      <c r="AQZ20" s="135"/>
      <c r="ARA20" s="135"/>
      <c r="ARB20" s="135"/>
      <c r="ARC20" s="135"/>
      <c r="ARD20" s="135"/>
      <c r="ARE20" s="135"/>
      <c r="ARF20" s="135"/>
      <c r="ARG20" s="135"/>
      <c r="ARH20" s="135"/>
      <c r="ARI20" s="135"/>
      <c r="ARJ20" s="135"/>
      <c r="ARK20" s="135"/>
      <c r="ARL20" s="135"/>
      <c r="ARM20" s="135"/>
      <c r="ARN20" s="135"/>
      <c r="ARO20" s="135"/>
      <c r="ARP20" s="135"/>
      <c r="ARQ20" s="135"/>
      <c r="ARR20" s="135"/>
      <c r="ARS20" s="135"/>
      <c r="ART20" s="135"/>
      <c r="ARU20" s="135"/>
      <c r="ARV20" s="135"/>
      <c r="ARW20" s="135"/>
      <c r="ARX20" s="135"/>
      <c r="ARY20" s="135"/>
      <c r="ARZ20" s="135"/>
      <c r="ASA20" s="135"/>
      <c r="ASB20" s="135"/>
      <c r="ASC20" s="135"/>
      <c r="ASD20" s="135"/>
      <c r="ASE20" s="135"/>
      <c r="ASF20" s="135"/>
      <c r="ASG20" s="135"/>
      <c r="ASH20" s="135"/>
      <c r="ASI20" s="135"/>
      <c r="ASJ20" s="135"/>
      <c r="ASK20" s="135"/>
      <c r="ASL20" s="135"/>
      <c r="ASM20" s="135"/>
      <c r="ASN20" s="135"/>
      <c r="ASO20" s="135"/>
      <c r="ASP20" s="135"/>
      <c r="ASQ20" s="135"/>
      <c r="ASR20" s="135"/>
      <c r="ASS20" s="135"/>
      <c r="AST20" s="135"/>
      <c r="ASU20" s="135"/>
      <c r="ASV20" s="135"/>
      <c r="ASW20" s="135"/>
      <c r="ASX20" s="135"/>
      <c r="ASY20" s="135"/>
      <c r="ASZ20" s="135"/>
      <c r="ATA20" s="135"/>
      <c r="ATB20" s="135"/>
      <c r="ATC20" s="135"/>
      <c r="ATD20" s="135"/>
      <c r="ATE20" s="135"/>
      <c r="ATF20" s="135"/>
      <c r="ATG20" s="135"/>
      <c r="ATH20" s="135"/>
      <c r="ATI20" s="135"/>
      <c r="ATJ20" s="135"/>
      <c r="ATK20" s="135"/>
      <c r="ATL20" s="135"/>
      <c r="ATM20" s="135"/>
      <c r="ATN20" s="135"/>
      <c r="ATO20" s="135"/>
      <c r="ATP20" s="135"/>
      <c r="ATQ20" s="135"/>
      <c r="ATR20" s="135"/>
      <c r="ATS20" s="135"/>
      <c r="ATT20" s="135"/>
      <c r="ATU20" s="135"/>
      <c r="ATV20" s="135"/>
      <c r="ATW20" s="135"/>
      <c r="ATX20" s="135"/>
      <c r="ATY20" s="135"/>
      <c r="ATZ20" s="135"/>
      <c r="AUA20" s="135"/>
      <c r="AUB20" s="135"/>
      <c r="AUC20" s="135"/>
      <c r="AUD20" s="135"/>
      <c r="AUE20" s="135"/>
      <c r="AUF20" s="135"/>
      <c r="AUG20" s="135"/>
      <c r="AUH20" s="135"/>
      <c r="AUI20" s="135"/>
      <c r="AUJ20" s="135"/>
      <c r="AUK20" s="135"/>
      <c r="AUL20" s="135"/>
      <c r="AUM20" s="135"/>
      <c r="AUN20" s="135"/>
      <c r="AUO20" s="135"/>
      <c r="AUP20" s="135"/>
      <c r="AUQ20" s="135"/>
      <c r="AUR20" s="135"/>
      <c r="AUS20" s="135"/>
      <c r="AUT20" s="135"/>
      <c r="AUU20" s="135"/>
      <c r="AUV20" s="135"/>
      <c r="AUW20" s="135"/>
      <c r="AUX20" s="135"/>
      <c r="AUY20" s="135"/>
      <c r="AUZ20" s="135"/>
      <c r="AVA20" s="135"/>
      <c r="AVB20" s="135"/>
      <c r="AVC20" s="135"/>
      <c r="AVD20" s="135"/>
      <c r="AVE20" s="135"/>
      <c r="AVF20" s="135"/>
      <c r="AVG20" s="135"/>
      <c r="AVH20" s="135"/>
      <c r="AVI20" s="135"/>
      <c r="AVJ20" s="135"/>
      <c r="AVK20" s="135"/>
      <c r="AVL20" s="135"/>
      <c r="AVM20" s="135"/>
      <c r="AVN20" s="135"/>
      <c r="AVO20" s="135"/>
      <c r="AVP20" s="135"/>
      <c r="AVQ20" s="135"/>
      <c r="AVR20" s="135"/>
      <c r="AVS20" s="135"/>
      <c r="AVT20" s="135"/>
      <c r="AVU20" s="135"/>
      <c r="AVV20" s="135"/>
      <c r="AVW20" s="135"/>
      <c r="AVX20" s="135"/>
      <c r="AVY20" s="135"/>
      <c r="AVZ20" s="135"/>
      <c r="AWA20" s="135"/>
      <c r="AWB20" s="135"/>
      <c r="AWC20" s="135"/>
      <c r="AWD20" s="135"/>
      <c r="AWE20" s="135"/>
      <c r="AWF20" s="135"/>
      <c r="AWG20" s="135"/>
      <c r="AWH20" s="135"/>
      <c r="AWI20" s="135"/>
      <c r="AWJ20" s="135"/>
      <c r="AWK20" s="135"/>
      <c r="AWL20" s="135"/>
      <c r="AWM20" s="135"/>
      <c r="AWN20" s="135"/>
      <c r="AWO20" s="135"/>
      <c r="AWP20" s="135"/>
      <c r="AWQ20" s="135"/>
      <c r="AWR20" s="135"/>
      <c r="AWS20" s="135"/>
      <c r="AWT20" s="135"/>
      <c r="AWU20" s="135"/>
      <c r="AWV20" s="135"/>
      <c r="AWW20" s="135"/>
      <c r="AWX20" s="135"/>
      <c r="AWY20" s="135"/>
      <c r="AWZ20" s="135"/>
      <c r="AXA20" s="135"/>
      <c r="AXB20" s="135"/>
      <c r="AXC20" s="135"/>
      <c r="AXD20" s="135"/>
      <c r="AXE20" s="135"/>
      <c r="AXF20" s="135"/>
      <c r="AXG20" s="135"/>
      <c r="AXH20" s="135"/>
      <c r="AXI20" s="135"/>
      <c r="AXJ20" s="135"/>
      <c r="AXK20" s="135"/>
      <c r="AXL20" s="135"/>
      <c r="AXM20" s="135"/>
      <c r="AXN20" s="135"/>
      <c r="AXO20" s="135"/>
      <c r="AXP20" s="135"/>
      <c r="AXQ20" s="135"/>
      <c r="AXR20" s="135"/>
      <c r="AXS20" s="135"/>
      <c r="AXT20" s="135"/>
      <c r="AXU20" s="135"/>
      <c r="AXV20" s="135"/>
      <c r="AXW20" s="135"/>
      <c r="AXX20" s="135"/>
      <c r="AXY20" s="135"/>
      <c r="AXZ20" s="135"/>
      <c r="AYA20" s="135"/>
      <c r="AYB20" s="135"/>
      <c r="AYC20" s="135"/>
      <c r="AYD20" s="135"/>
      <c r="AYE20" s="135"/>
      <c r="AYF20" s="135"/>
      <c r="AYG20" s="135"/>
      <c r="AYH20" s="135"/>
      <c r="AYI20" s="135"/>
      <c r="AYJ20" s="135"/>
      <c r="AYK20" s="135"/>
      <c r="AYL20" s="135"/>
      <c r="AYM20" s="135"/>
      <c r="AYN20" s="135"/>
      <c r="AYO20" s="135"/>
      <c r="AYP20" s="135"/>
      <c r="AYQ20" s="135"/>
      <c r="AYR20" s="135"/>
      <c r="AYS20" s="135"/>
      <c r="AYT20" s="135"/>
      <c r="AYU20" s="135"/>
      <c r="AYV20" s="135"/>
      <c r="AYW20" s="135"/>
      <c r="AYX20" s="135"/>
      <c r="AYY20" s="135"/>
      <c r="AYZ20" s="135"/>
      <c r="AZA20" s="135"/>
      <c r="AZB20" s="135"/>
      <c r="AZC20" s="135"/>
      <c r="AZD20" s="135"/>
      <c r="AZE20" s="135"/>
      <c r="AZF20" s="135"/>
      <c r="AZG20" s="135"/>
      <c r="AZH20" s="135"/>
      <c r="AZI20" s="135"/>
      <c r="AZJ20" s="135"/>
      <c r="AZK20" s="135"/>
      <c r="AZL20" s="135"/>
      <c r="AZM20" s="135"/>
      <c r="AZN20" s="135"/>
      <c r="AZO20" s="135"/>
      <c r="AZP20" s="135"/>
      <c r="AZQ20" s="135"/>
      <c r="AZR20" s="135"/>
      <c r="AZS20" s="135"/>
      <c r="AZT20" s="135"/>
      <c r="AZU20" s="135"/>
      <c r="AZV20" s="135"/>
      <c r="AZW20" s="135"/>
      <c r="AZX20" s="135"/>
      <c r="AZY20" s="135"/>
      <c r="AZZ20" s="135"/>
      <c r="BAA20" s="135"/>
      <c r="BAB20" s="135"/>
      <c r="BAC20" s="135"/>
      <c r="BAD20" s="135"/>
      <c r="BAE20" s="135"/>
      <c r="BAF20" s="135"/>
      <c r="BAG20" s="135"/>
      <c r="BAH20" s="135"/>
      <c r="BAI20" s="135"/>
      <c r="BAJ20" s="135"/>
      <c r="BAK20" s="135"/>
      <c r="BAL20" s="135"/>
      <c r="BAM20" s="135"/>
      <c r="BAN20" s="135"/>
      <c r="BAO20" s="135"/>
      <c r="BAP20" s="135"/>
      <c r="BAQ20" s="135"/>
      <c r="BAR20" s="135"/>
      <c r="BAS20" s="135"/>
      <c r="BAT20" s="135"/>
      <c r="BAU20" s="135"/>
      <c r="BAV20" s="135"/>
      <c r="BAW20" s="135"/>
      <c r="BAX20" s="135"/>
      <c r="BAY20" s="135"/>
      <c r="BAZ20" s="135"/>
      <c r="BBA20" s="135"/>
      <c r="BBB20" s="135"/>
      <c r="BBC20" s="135"/>
      <c r="BBD20" s="135"/>
      <c r="BBE20" s="135"/>
      <c r="BBF20" s="135"/>
      <c r="BBG20" s="135"/>
      <c r="BBH20" s="135"/>
      <c r="BBI20" s="135"/>
      <c r="BBJ20" s="135"/>
      <c r="BBK20" s="135"/>
      <c r="BBL20" s="135"/>
      <c r="BBM20" s="135"/>
      <c r="BBN20" s="135"/>
      <c r="BBO20" s="135"/>
      <c r="BBP20" s="135"/>
      <c r="BBQ20" s="135"/>
      <c r="BBR20" s="135"/>
      <c r="BBS20" s="135"/>
      <c r="BBT20" s="135"/>
      <c r="BBU20" s="135"/>
      <c r="BBV20" s="135"/>
      <c r="BBW20" s="135"/>
      <c r="BBX20" s="135"/>
      <c r="BBY20" s="135"/>
      <c r="BBZ20" s="135"/>
      <c r="BCA20" s="135"/>
      <c r="BCB20" s="135"/>
      <c r="BCC20" s="135"/>
      <c r="BCD20" s="135"/>
      <c r="BCE20" s="135"/>
      <c r="BCF20" s="135"/>
      <c r="BCG20" s="135"/>
      <c r="BCH20" s="135"/>
      <c r="BCI20" s="135"/>
      <c r="BCJ20" s="135"/>
      <c r="BCK20" s="135"/>
      <c r="BCL20" s="135"/>
      <c r="BCM20" s="135"/>
      <c r="BCN20" s="135"/>
      <c r="BCO20" s="135"/>
      <c r="BCP20" s="135"/>
      <c r="BCQ20" s="135"/>
      <c r="BCR20" s="135"/>
      <c r="BCS20" s="135"/>
      <c r="BCT20" s="135"/>
      <c r="BCU20" s="135"/>
      <c r="BCV20" s="135"/>
      <c r="BCW20" s="135"/>
      <c r="BCX20" s="135"/>
      <c r="BCY20" s="135"/>
      <c r="BCZ20" s="135"/>
      <c r="BDA20" s="135"/>
      <c r="BDB20" s="135"/>
      <c r="BDC20" s="135"/>
      <c r="BDD20" s="135"/>
      <c r="BDE20" s="135"/>
      <c r="BDF20" s="135"/>
      <c r="BDG20" s="135"/>
      <c r="BDH20" s="135"/>
      <c r="BDI20" s="135"/>
      <c r="BDJ20" s="135"/>
      <c r="BDK20" s="135"/>
      <c r="BDL20" s="135"/>
      <c r="BDM20" s="135"/>
      <c r="BDN20" s="135"/>
      <c r="BDO20" s="135"/>
      <c r="BDP20" s="135"/>
      <c r="BDQ20" s="135"/>
      <c r="BDR20" s="135"/>
      <c r="BDS20" s="135"/>
      <c r="BDT20" s="135"/>
      <c r="BDU20" s="135"/>
      <c r="BDV20" s="135"/>
      <c r="BDW20" s="135"/>
      <c r="BDX20" s="135"/>
      <c r="BDY20" s="135"/>
      <c r="BDZ20" s="135"/>
      <c r="BEA20" s="135"/>
      <c r="BEB20" s="135"/>
      <c r="BEC20" s="135"/>
      <c r="BED20" s="135"/>
      <c r="BEE20" s="135"/>
      <c r="BEF20" s="135"/>
      <c r="BEG20" s="135"/>
      <c r="BEH20" s="135"/>
      <c r="BEI20" s="135"/>
      <c r="BEJ20" s="135"/>
      <c r="BEK20" s="135"/>
      <c r="BEL20" s="135"/>
      <c r="BEM20" s="135"/>
      <c r="BEN20" s="135"/>
      <c r="BEO20" s="135"/>
      <c r="BEP20" s="135"/>
      <c r="BEQ20" s="135"/>
      <c r="BER20" s="135"/>
      <c r="BES20" s="135"/>
      <c r="BET20" s="135"/>
      <c r="BEU20" s="135"/>
      <c r="BEV20" s="135"/>
      <c r="BEW20" s="135"/>
      <c r="BEX20" s="135"/>
      <c r="BEY20" s="135"/>
      <c r="BEZ20" s="135"/>
      <c r="BFA20" s="135"/>
      <c r="BFB20" s="135"/>
      <c r="BFC20" s="135"/>
      <c r="BFD20" s="135"/>
      <c r="BFE20" s="135"/>
      <c r="BFF20" s="135"/>
      <c r="BFG20" s="135"/>
      <c r="BFH20" s="135"/>
      <c r="BFI20" s="135"/>
      <c r="BFJ20" s="135"/>
      <c r="BFK20" s="135"/>
      <c r="BFL20" s="135"/>
      <c r="BFM20" s="135"/>
      <c r="BFN20" s="135"/>
      <c r="BFO20" s="135"/>
      <c r="BFP20" s="135"/>
      <c r="BFQ20" s="135"/>
      <c r="BFR20" s="135"/>
      <c r="BFS20" s="135"/>
      <c r="BFT20" s="135"/>
      <c r="BFU20" s="135"/>
      <c r="BFV20" s="135"/>
      <c r="BFW20" s="135"/>
      <c r="BFX20" s="135"/>
      <c r="BFY20" s="135"/>
      <c r="BFZ20" s="135"/>
      <c r="BGA20" s="135"/>
      <c r="BGB20" s="135"/>
      <c r="BGC20" s="135"/>
      <c r="BGD20" s="135"/>
      <c r="BGE20" s="135"/>
      <c r="BGF20" s="135"/>
      <c r="BGG20" s="135"/>
      <c r="BGH20" s="135"/>
      <c r="BGI20" s="135"/>
      <c r="BGJ20" s="135"/>
      <c r="BGK20" s="135"/>
      <c r="BGL20" s="135"/>
      <c r="BGM20" s="135"/>
      <c r="BGN20" s="135"/>
      <c r="BGO20" s="135"/>
      <c r="BGP20" s="135"/>
      <c r="BGQ20" s="135"/>
      <c r="BGR20" s="135"/>
      <c r="BGS20" s="135"/>
      <c r="BGT20" s="135"/>
      <c r="BGU20" s="135"/>
      <c r="BGV20" s="135"/>
      <c r="BGW20" s="135"/>
      <c r="BGX20" s="135"/>
      <c r="BGY20" s="135"/>
      <c r="BGZ20" s="135"/>
      <c r="BHA20" s="135"/>
      <c r="BHB20" s="135"/>
      <c r="BHC20" s="135"/>
      <c r="BHD20" s="135"/>
      <c r="BHE20" s="135"/>
      <c r="BHF20" s="135"/>
      <c r="BHG20" s="135"/>
      <c r="BHH20" s="135"/>
      <c r="BHI20" s="135"/>
      <c r="BHJ20" s="135"/>
      <c r="BHK20" s="135"/>
      <c r="BHL20" s="135"/>
      <c r="BHM20" s="135"/>
      <c r="BHN20" s="135"/>
      <c r="BHO20" s="135"/>
      <c r="BHP20" s="135"/>
      <c r="BHQ20" s="135"/>
      <c r="BHR20" s="135"/>
      <c r="BHS20" s="135"/>
      <c r="BHT20" s="135"/>
      <c r="BHU20" s="135"/>
      <c r="BHV20" s="135"/>
      <c r="BHW20" s="135"/>
      <c r="BHX20" s="135"/>
      <c r="BHY20" s="135"/>
      <c r="BHZ20" s="135"/>
      <c r="BIA20" s="135"/>
      <c r="BIB20" s="135"/>
      <c r="BIC20" s="135"/>
      <c r="BID20" s="135"/>
      <c r="BIE20" s="135"/>
      <c r="BIF20" s="135"/>
      <c r="BIG20" s="135"/>
      <c r="BIH20" s="135"/>
      <c r="BII20" s="135"/>
      <c r="BIJ20" s="135"/>
      <c r="BIK20" s="135"/>
      <c r="BIL20" s="135"/>
      <c r="BIM20" s="135"/>
      <c r="BIN20" s="135"/>
      <c r="BIO20" s="135"/>
      <c r="BIP20" s="135"/>
      <c r="BIQ20" s="135"/>
      <c r="BIR20" s="135"/>
      <c r="BIS20" s="135"/>
      <c r="BIT20" s="135"/>
      <c r="BIU20" s="135"/>
      <c r="BIV20" s="135"/>
      <c r="BIW20" s="135"/>
      <c r="BIX20" s="135"/>
      <c r="BIY20" s="135"/>
      <c r="BIZ20" s="135"/>
      <c r="BJA20" s="135"/>
      <c r="BJB20" s="135"/>
      <c r="BJC20" s="135"/>
      <c r="BJD20" s="135"/>
      <c r="BJE20" s="135"/>
      <c r="BJF20" s="135"/>
      <c r="BJG20" s="135"/>
      <c r="BJH20" s="135"/>
      <c r="BJI20" s="135"/>
      <c r="BJJ20" s="135"/>
      <c r="BJK20" s="135"/>
      <c r="BJL20" s="135"/>
      <c r="BJM20" s="135"/>
      <c r="BJN20" s="135"/>
      <c r="BJO20" s="135"/>
      <c r="BJP20" s="135"/>
      <c r="BJQ20" s="135"/>
      <c r="BJR20" s="135"/>
      <c r="BJS20" s="135"/>
      <c r="BJT20" s="135"/>
      <c r="BJU20" s="135"/>
      <c r="BJV20" s="135"/>
      <c r="BJW20" s="135"/>
      <c r="BJX20" s="135"/>
      <c r="BJY20" s="135"/>
      <c r="BJZ20" s="135"/>
      <c r="BKA20" s="135"/>
      <c r="BKB20" s="135"/>
      <c r="BKC20" s="135"/>
      <c r="BKD20" s="135"/>
      <c r="BKE20" s="135"/>
      <c r="BKF20" s="135"/>
      <c r="BKG20" s="135"/>
      <c r="BKH20" s="135"/>
      <c r="BKI20" s="135"/>
      <c r="BKJ20" s="135"/>
      <c r="BKK20" s="135"/>
      <c r="BKL20" s="135"/>
      <c r="BKM20" s="135"/>
      <c r="BKN20" s="135"/>
      <c r="BKO20" s="135"/>
      <c r="BKP20" s="135"/>
      <c r="BKQ20" s="135"/>
      <c r="BKR20" s="135"/>
      <c r="BKS20" s="135"/>
      <c r="BKT20" s="135"/>
      <c r="BKU20" s="135"/>
      <c r="BKV20" s="135"/>
      <c r="BKW20" s="135"/>
      <c r="BKX20" s="135"/>
      <c r="BKY20" s="135"/>
      <c r="BKZ20" s="135"/>
      <c r="BLA20" s="135"/>
      <c r="BLB20" s="135"/>
      <c r="BLC20" s="135"/>
      <c r="BLD20" s="135"/>
      <c r="BLE20" s="135"/>
      <c r="BLF20" s="135"/>
      <c r="BLG20" s="135"/>
      <c r="BLH20" s="135"/>
      <c r="BLI20" s="135"/>
      <c r="BLJ20" s="135"/>
      <c r="BLK20" s="135"/>
      <c r="BLL20" s="135"/>
      <c r="BLM20" s="135"/>
      <c r="BLN20" s="135"/>
      <c r="BLO20" s="135"/>
      <c r="BLP20" s="135"/>
      <c r="BLQ20" s="135"/>
      <c r="BLR20" s="135"/>
      <c r="BLS20" s="135"/>
      <c r="BLT20" s="135"/>
      <c r="BLU20" s="135"/>
      <c r="BLV20" s="135"/>
      <c r="BLW20" s="135"/>
      <c r="BLX20" s="135"/>
      <c r="BLY20" s="135"/>
      <c r="BLZ20" s="135"/>
      <c r="BMA20" s="135"/>
      <c r="BMB20" s="135"/>
      <c r="BMC20" s="135"/>
      <c r="BMD20" s="135"/>
      <c r="BME20" s="135"/>
      <c r="BMF20" s="135"/>
      <c r="BMG20" s="135"/>
      <c r="BMH20" s="135"/>
      <c r="BMI20" s="135"/>
      <c r="BMJ20" s="135"/>
      <c r="BMK20" s="135"/>
      <c r="BML20" s="135"/>
      <c r="BMM20" s="135"/>
      <c r="BMN20" s="135"/>
      <c r="BMO20" s="135"/>
      <c r="BMP20" s="135"/>
      <c r="BMQ20" s="135"/>
      <c r="BMR20" s="135"/>
      <c r="BMS20" s="135"/>
      <c r="BMT20" s="135"/>
      <c r="BMU20" s="135"/>
      <c r="BMV20" s="135"/>
      <c r="BMW20" s="135"/>
      <c r="BMX20" s="135"/>
      <c r="BMY20" s="135"/>
      <c r="BMZ20" s="135"/>
      <c r="BNA20" s="135"/>
      <c r="BNB20" s="135"/>
      <c r="BNC20" s="135"/>
      <c r="BND20" s="135"/>
      <c r="BNE20" s="135"/>
      <c r="BNF20" s="135"/>
      <c r="BNG20" s="135"/>
      <c r="BNH20" s="135"/>
      <c r="BNI20" s="135"/>
      <c r="BNJ20" s="135"/>
      <c r="BNK20" s="135"/>
      <c r="BNL20" s="135"/>
      <c r="BNM20" s="135"/>
      <c r="BNN20" s="135"/>
      <c r="BNO20" s="135"/>
      <c r="BNP20" s="135"/>
      <c r="BNQ20" s="135"/>
      <c r="BNR20" s="135"/>
      <c r="BNS20" s="135"/>
      <c r="BNT20" s="135"/>
      <c r="BNU20" s="135"/>
      <c r="BNV20" s="135"/>
      <c r="BNW20" s="135"/>
      <c r="BNX20" s="135"/>
      <c r="BNY20" s="135"/>
      <c r="BNZ20" s="135"/>
      <c r="BOA20" s="135"/>
      <c r="BOB20" s="135"/>
      <c r="BOC20" s="135"/>
      <c r="BOD20" s="135"/>
      <c r="BOE20" s="135"/>
      <c r="BOF20" s="135"/>
      <c r="BOG20" s="135"/>
      <c r="BOH20" s="135"/>
      <c r="BOI20" s="135"/>
      <c r="BOJ20" s="135"/>
      <c r="BOK20" s="135"/>
      <c r="BOL20" s="135"/>
      <c r="BOM20" s="135"/>
      <c r="BON20" s="135"/>
      <c r="BOO20" s="135"/>
      <c r="BOP20" s="135"/>
      <c r="BOQ20" s="135"/>
      <c r="BOR20" s="135"/>
      <c r="BOS20" s="135"/>
      <c r="BOT20" s="135"/>
      <c r="BOU20" s="135"/>
      <c r="BOV20" s="135"/>
      <c r="BOW20" s="135"/>
      <c r="BOX20" s="135"/>
      <c r="BOY20" s="135"/>
      <c r="BOZ20" s="135"/>
      <c r="BPA20" s="135"/>
      <c r="BPB20" s="135"/>
      <c r="BPC20" s="135"/>
      <c r="BPD20" s="135"/>
      <c r="BPE20" s="135"/>
      <c r="BPF20" s="135"/>
      <c r="BPG20" s="135"/>
      <c r="BPH20" s="135"/>
      <c r="BPI20" s="135"/>
      <c r="BPJ20" s="135"/>
      <c r="BPK20" s="135"/>
      <c r="BPL20" s="135"/>
      <c r="BPM20" s="135"/>
      <c r="BPN20" s="135"/>
      <c r="BPO20" s="135"/>
      <c r="BPP20" s="135"/>
      <c r="BPQ20" s="135"/>
      <c r="BPR20" s="135"/>
      <c r="BPS20" s="135"/>
      <c r="BPT20" s="135"/>
      <c r="BPU20" s="135"/>
      <c r="BPV20" s="135"/>
      <c r="BPW20" s="135"/>
      <c r="BPX20" s="135"/>
      <c r="BPY20" s="135"/>
      <c r="BPZ20" s="135"/>
      <c r="BQA20" s="135"/>
      <c r="BQB20" s="135"/>
      <c r="BQC20" s="135"/>
      <c r="BQD20" s="135"/>
      <c r="BQE20" s="135"/>
      <c r="BQF20" s="135"/>
      <c r="BQG20" s="135"/>
      <c r="BQH20" s="135"/>
      <c r="BQI20" s="135"/>
      <c r="BQJ20" s="135"/>
      <c r="BQK20" s="135"/>
      <c r="BQL20" s="135"/>
      <c r="BQM20" s="135"/>
      <c r="BQN20" s="135"/>
      <c r="BQO20" s="135"/>
      <c r="BQP20" s="135"/>
      <c r="BQQ20" s="135"/>
      <c r="BQR20" s="135"/>
      <c r="BQS20" s="135"/>
      <c r="BQT20" s="135"/>
      <c r="BQU20" s="135"/>
      <c r="BQV20" s="135"/>
      <c r="BQW20" s="135"/>
      <c r="BQX20" s="135"/>
      <c r="BQY20" s="135"/>
      <c r="BQZ20" s="135"/>
      <c r="BRA20" s="135"/>
      <c r="BRB20" s="135"/>
      <c r="BRC20" s="135"/>
      <c r="BRD20" s="135"/>
      <c r="BRE20" s="135"/>
      <c r="BRF20" s="135"/>
      <c r="BRG20" s="135"/>
      <c r="BRH20" s="135"/>
      <c r="BRI20" s="135"/>
      <c r="BRJ20" s="135"/>
      <c r="BRK20" s="135"/>
      <c r="BRL20" s="135"/>
      <c r="BRM20" s="135"/>
      <c r="BRN20" s="135"/>
      <c r="BRO20" s="135"/>
      <c r="BRP20" s="135"/>
      <c r="BRQ20" s="135"/>
      <c r="BRR20" s="135"/>
      <c r="BRS20" s="135"/>
      <c r="BRT20" s="135"/>
      <c r="BRU20" s="135"/>
      <c r="BRV20" s="135"/>
      <c r="BRW20" s="135"/>
      <c r="BRX20" s="135"/>
      <c r="BRY20" s="135"/>
      <c r="BRZ20" s="135"/>
      <c r="BSA20" s="135"/>
      <c r="BSB20" s="135"/>
      <c r="BSC20" s="135"/>
      <c r="BSD20" s="135"/>
      <c r="BSE20" s="135"/>
      <c r="BSF20" s="135"/>
      <c r="BSG20" s="135"/>
      <c r="BSH20" s="135"/>
      <c r="BSI20" s="135"/>
      <c r="BSJ20" s="135"/>
      <c r="BSK20" s="135"/>
      <c r="BSL20" s="135"/>
      <c r="BSM20" s="135"/>
      <c r="BSN20" s="135"/>
      <c r="BSO20" s="135"/>
      <c r="BSP20" s="135"/>
      <c r="BSQ20" s="135"/>
      <c r="BSR20" s="135"/>
      <c r="BSS20" s="135"/>
      <c r="BST20" s="135"/>
      <c r="BSU20" s="135"/>
      <c r="BSV20" s="135"/>
      <c r="BSW20" s="135"/>
      <c r="BSX20" s="135"/>
      <c r="BSY20" s="135"/>
      <c r="BSZ20" s="135"/>
      <c r="BTA20" s="135"/>
      <c r="BTB20" s="135"/>
      <c r="BTC20" s="135"/>
      <c r="BTD20" s="135"/>
      <c r="BTE20" s="135"/>
      <c r="BTF20" s="135"/>
      <c r="BTG20" s="135"/>
      <c r="BTH20" s="135"/>
      <c r="BTI20" s="135"/>
      <c r="BTJ20" s="135"/>
      <c r="BTK20" s="135"/>
      <c r="BTL20" s="135"/>
      <c r="BTM20" s="135"/>
      <c r="BTN20" s="135"/>
      <c r="BTO20" s="135"/>
      <c r="BTP20" s="135"/>
      <c r="BTQ20" s="135"/>
      <c r="BTR20" s="135"/>
      <c r="BTS20" s="135"/>
      <c r="BTT20" s="135"/>
      <c r="BTU20" s="135"/>
      <c r="BTV20" s="135"/>
      <c r="BTW20" s="135"/>
      <c r="BTX20" s="135"/>
      <c r="BTY20" s="135"/>
      <c r="BTZ20" s="135"/>
      <c r="BUA20" s="135"/>
      <c r="BUB20" s="135"/>
      <c r="BUC20" s="135"/>
      <c r="BUD20" s="135"/>
      <c r="BUE20" s="135"/>
      <c r="BUF20" s="135"/>
      <c r="BUG20" s="135"/>
      <c r="BUH20" s="135"/>
      <c r="BUI20" s="135"/>
      <c r="BUJ20" s="135"/>
      <c r="BUK20" s="135"/>
      <c r="BUL20" s="135"/>
      <c r="BUM20" s="135"/>
      <c r="BUN20" s="135"/>
      <c r="BUO20" s="135"/>
      <c r="BUP20" s="135"/>
      <c r="BUQ20" s="135"/>
      <c r="BUR20" s="135"/>
      <c r="BUS20" s="135"/>
      <c r="BUT20" s="135"/>
      <c r="BUU20" s="135"/>
      <c r="BUV20" s="135"/>
      <c r="BUW20" s="135"/>
      <c r="BUX20" s="135"/>
      <c r="BUY20" s="135"/>
      <c r="BUZ20" s="135"/>
      <c r="BVA20" s="135"/>
      <c r="BVB20" s="135"/>
      <c r="BVC20" s="135"/>
      <c r="BVD20" s="135"/>
      <c r="BVE20" s="135"/>
      <c r="BVF20" s="135"/>
      <c r="BVG20" s="135"/>
      <c r="BVH20" s="135"/>
      <c r="BVI20" s="135"/>
      <c r="BVJ20" s="135"/>
      <c r="BVK20" s="135"/>
      <c r="BVL20" s="135"/>
      <c r="BVM20" s="135"/>
      <c r="BVN20" s="135"/>
      <c r="BVO20" s="135"/>
      <c r="BVP20" s="135"/>
      <c r="BVQ20" s="135"/>
      <c r="BVR20" s="135"/>
      <c r="BVS20" s="135"/>
      <c r="BVT20" s="135"/>
      <c r="BVU20" s="135"/>
      <c r="BVV20" s="135"/>
      <c r="BVW20" s="135"/>
      <c r="BVX20" s="135"/>
      <c r="BVY20" s="135"/>
      <c r="BVZ20" s="135"/>
      <c r="BWA20" s="135"/>
      <c r="BWB20" s="135"/>
      <c r="BWC20" s="135"/>
      <c r="BWD20" s="135"/>
      <c r="BWE20" s="135"/>
      <c r="BWF20" s="135"/>
      <c r="BWG20" s="135"/>
      <c r="BWH20" s="135"/>
      <c r="BWI20" s="135"/>
      <c r="BWJ20" s="135"/>
      <c r="BWK20" s="135"/>
      <c r="BWL20" s="135"/>
      <c r="BWM20" s="135"/>
      <c r="BWN20" s="135"/>
      <c r="BWO20" s="135"/>
      <c r="BWP20" s="135"/>
      <c r="BWQ20" s="135"/>
      <c r="BWR20" s="135"/>
      <c r="BWS20" s="135"/>
      <c r="BWT20" s="135"/>
      <c r="BWU20" s="135"/>
      <c r="BWV20" s="135"/>
      <c r="BWW20" s="135"/>
      <c r="BWX20" s="135"/>
      <c r="BWY20" s="135"/>
      <c r="BWZ20" s="135"/>
      <c r="BXA20" s="135"/>
      <c r="BXB20" s="135"/>
      <c r="BXC20" s="135"/>
      <c r="BXD20" s="135"/>
      <c r="BXE20" s="135"/>
      <c r="BXF20" s="135"/>
      <c r="BXG20" s="135"/>
      <c r="BXH20" s="135"/>
      <c r="BXI20" s="135"/>
      <c r="BXJ20" s="135"/>
      <c r="BXK20" s="135"/>
      <c r="BXL20" s="135"/>
      <c r="BXM20" s="135"/>
      <c r="BXN20" s="135"/>
      <c r="BXO20" s="135"/>
      <c r="BXP20" s="135"/>
      <c r="BXQ20" s="135"/>
      <c r="BXR20" s="135"/>
      <c r="BXS20" s="135"/>
      <c r="BXT20" s="135"/>
      <c r="BXU20" s="135"/>
      <c r="BXV20" s="135"/>
      <c r="BXW20" s="135"/>
      <c r="BXX20" s="135"/>
      <c r="BXY20" s="135"/>
      <c r="BXZ20" s="135"/>
      <c r="BYA20" s="135"/>
      <c r="BYB20" s="135"/>
      <c r="BYC20" s="135"/>
      <c r="BYD20" s="135"/>
      <c r="BYE20" s="135"/>
      <c r="BYF20" s="135"/>
      <c r="BYG20" s="135"/>
      <c r="BYH20" s="135"/>
      <c r="BYI20" s="135"/>
      <c r="BYJ20" s="135"/>
      <c r="BYK20" s="135"/>
      <c r="BYL20" s="135"/>
      <c r="BYM20" s="135"/>
      <c r="BYN20" s="135"/>
      <c r="BYO20" s="135"/>
      <c r="BYP20" s="135"/>
      <c r="BYQ20" s="135"/>
      <c r="BYR20" s="135"/>
      <c r="BYS20" s="135"/>
      <c r="BYT20" s="135"/>
      <c r="BYU20" s="135"/>
      <c r="BYV20" s="135"/>
      <c r="BYW20" s="135"/>
      <c r="BYX20" s="135"/>
      <c r="BYY20" s="135"/>
      <c r="BYZ20" s="135"/>
      <c r="BZA20" s="135"/>
      <c r="BZB20" s="135"/>
      <c r="BZC20" s="135"/>
      <c r="BZD20" s="135"/>
      <c r="BZE20" s="135"/>
      <c r="BZF20" s="135"/>
      <c r="BZG20" s="135"/>
      <c r="BZH20" s="135"/>
      <c r="BZI20" s="135"/>
      <c r="BZJ20" s="135"/>
      <c r="BZK20" s="135"/>
      <c r="BZL20" s="135"/>
      <c r="BZM20" s="135"/>
      <c r="BZN20" s="135"/>
      <c r="BZO20" s="135"/>
      <c r="BZP20" s="135"/>
      <c r="BZQ20" s="135"/>
      <c r="BZR20" s="135"/>
      <c r="BZS20" s="135"/>
      <c r="BZT20" s="135"/>
      <c r="BZU20" s="135"/>
      <c r="BZV20" s="135"/>
      <c r="BZW20" s="135"/>
      <c r="BZX20" s="135"/>
      <c r="BZY20" s="135"/>
      <c r="BZZ20" s="135"/>
      <c r="CAA20" s="135"/>
      <c r="CAB20" s="135"/>
      <c r="CAC20" s="135"/>
      <c r="CAD20" s="135"/>
      <c r="CAE20" s="135"/>
      <c r="CAF20" s="135"/>
      <c r="CAG20" s="135"/>
      <c r="CAH20" s="135"/>
      <c r="CAI20" s="135"/>
      <c r="CAJ20" s="135"/>
      <c r="CAK20" s="135"/>
      <c r="CAL20" s="135"/>
      <c r="CAM20" s="135"/>
      <c r="CAN20" s="135"/>
      <c r="CAO20" s="135"/>
      <c r="CAP20" s="135"/>
      <c r="CAQ20" s="135"/>
      <c r="CAR20" s="135"/>
      <c r="CAS20" s="135"/>
      <c r="CAT20" s="135"/>
      <c r="CAU20" s="135"/>
      <c r="CAV20" s="135"/>
      <c r="CAW20" s="135"/>
      <c r="CAX20" s="135"/>
      <c r="CAY20" s="135"/>
      <c r="CAZ20" s="135"/>
      <c r="CBA20" s="135"/>
      <c r="CBB20" s="135"/>
      <c r="CBC20" s="135"/>
      <c r="CBD20" s="135"/>
      <c r="CBE20" s="135"/>
      <c r="CBF20" s="135"/>
      <c r="CBG20" s="135"/>
      <c r="CBH20" s="135"/>
      <c r="CBI20" s="135"/>
      <c r="CBJ20" s="135"/>
      <c r="CBK20" s="135"/>
      <c r="CBL20" s="135"/>
      <c r="CBM20" s="135"/>
      <c r="CBN20" s="135"/>
      <c r="CBO20" s="135"/>
      <c r="CBP20" s="135"/>
      <c r="CBQ20" s="135"/>
      <c r="CBR20" s="135"/>
      <c r="CBS20" s="135"/>
      <c r="CBT20" s="135"/>
      <c r="CBU20" s="135"/>
      <c r="CBV20" s="135"/>
      <c r="CBW20" s="135"/>
      <c r="CBX20" s="135"/>
      <c r="CBY20" s="135"/>
      <c r="CBZ20" s="135"/>
      <c r="CCA20" s="135"/>
      <c r="CCB20" s="135"/>
      <c r="CCC20" s="135"/>
      <c r="CCD20" s="135"/>
      <c r="CCE20" s="135"/>
      <c r="CCF20" s="135"/>
      <c r="CCG20" s="135"/>
      <c r="CCH20" s="135"/>
      <c r="CCI20" s="135"/>
      <c r="CCJ20" s="135"/>
      <c r="CCK20" s="135"/>
      <c r="CCL20" s="135"/>
      <c r="CCM20" s="135"/>
      <c r="CCN20" s="135"/>
      <c r="CCO20" s="135"/>
      <c r="CCP20" s="135"/>
      <c r="CCQ20" s="135"/>
      <c r="CCR20" s="135"/>
      <c r="CCS20" s="135"/>
      <c r="CCT20" s="135"/>
      <c r="CCU20" s="135"/>
      <c r="CCV20" s="135"/>
      <c r="CCW20" s="135"/>
      <c r="CCX20" s="135"/>
      <c r="CCY20" s="135"/>
      <c r="CCZ20" s="135"/>
      <c r="CDA20" s="135"/>
      <c r="CDB20" s="135"/>
      <c r="CDC20" s="135"/>
      <c r="CDD20" s="135"/>
      <c r="CDE20" s="135"/>
      <c r="CDF20" s="135"/>
      <c r="CDG20" s="135"/>
      <c r="CDH20" s="135"/>
      <c r="CDI20" s="135"/>
      <c r="CDJ20" s="135"/>
      <c r="CDK20" s="135"/>
      <c r="CDL20" s="135"/>
      <c r="CDM20" s="135"/>
      <c r="CDN20" s="135"/>
      <c r="CDO20" s="135"/>
      <c r="CDP20" s="135"/>
      <c r="CDQ20" s="135"/>
      <c r="CDR20" s="135"/>
      <c r="CDS20" s="135"/>
      <c r="CDT20" s="135"/>
      <c r="CDU20" s="135"/>
      <c r="CDV20" s="135"/>
      <c r="CDW20" s="135"/>
      <c r="CDX20" s="135"/>
      <c r="CDY20" s="135"/>
      <c r="CDZ20" s="135"/>
      <c r="CEA20" s="135"/>
      <c r="CEB20" s="135"/>
      <c r="CEC20" s="135"/>
      <c r="CED20" s="135"/>
      <c r="CEE20" s="135"/>
      <c r="CEF20" s="135"/>
      <c r="CEG20" s="135"/>
      <c r="CEH20" s="135"/>
      <c r="CEI20" s="135"/>
      <c r="CEJ20" s="135"/>
      <c r="CEK20" s="135"/>
      <c r="CEL20" s="135"/>
      <c r="CEM20" s="135"/>
      <c r="CEN20" s="135"/>
      <c r="CEO20" s="135"/>
      <c r="CEP20" s="135"/>
      <c r="CEQ20" s="135"/>
      <c r="CER20" s="135"/>
      <c r="CES20" s="135"/>
      <c r="CET20" s="135"/>
      <c r="CEU20" s="135"/>
      <c r="CEV20" s="135"/>
      <c r="CEW20" s="135"/>
      <c r="CEX20" s="135"/>
      <c r="CEY20" s="135"/>
      <c r="CEZ20" s="135"/>
      <c r="CFA20" s="135"/>
      <c r="CFB20" s="135"/>
      <c r="CFC20" s="135"/>
      <c r="CFD20" s="135"/>
      <c r="CFE20" s="135"/>
      <c r="CFF20" s="135"/>
      <c r="CFG20" s="135"/>
      <c r="CFH20" s="135"/>
      <c r="CFI20" s="135"/>
      <c r="CFJ20" s="135"/>
      <c r="CFK20" s="135"/>
      <c r="CFL20" s="135"/>
      <c r="CFM20" s="135"/>
      <c r="CFN20" s="135"/>
      <c r="CFO20" s="135"/>
      <c r="CFP20" s="135"/>
      <c r="CFQ20" s="135"/>
      <c r="CFR20" s="135"/>
      <c r="CFS20" s="135"/>
      <c r="CFT20" s="135"/>
      <c r="CFU20" s="135"/>
      <c r="CFV20" s="135"/>
      <c r="CFW20" s="135"/>
      <c r="CFX20" s="135"/>
      <c r="CFY20" s="135"/>
      <c r="CFZ20" s="135"/>
      <c r="CGA20" s="135"/>
      <c r="CGB20" s="135"/>
      <c r="CGC20" s="135"/>
      <c r="CGD20" s="135"/>
      <c r="CGE20" s="135"/>
      <c r="CGF20" s="135"/>
      <c r="CGG20" s="135"/>
      <c r="CGH20" s="135"/>
      <c r="CGI20" s="135"/>
      <c r="CGJ20" s="135"/>
      <c r="CGK20" s="135"/>
      <c r="CGL20" s="135"/>
      <c r="CGM20" s="135"/>
      <c r="CGN20" s="135"/>
      <c r="CGO20" s="135"/>
      <c r="CGP20" s="135"/>
      <c r="CGQ20" s="135"/>
      <c r="CGR20" s="135"/>
      <c r="CGS20" s="135"/>
      <c r="CGT20" s="135"/>
      <c r="CGU20" s="135"/>
      <c r="CGV20" s="135"/>
      <c r="CGW20" s="135"/>
      <c r="CGX20" s="135"/>
      <c r="CGY20" s="135"/>
      <c r="CGZ20" s="135"/>
      <c r="CHA20" s="135"/>
      <c r="CHB20" s="135"/>
      <c r="CHC20" s="135"/>
      <c r="CHD20" s="135"/>
      <c r="CHE20" s="135"/>
      <c r="CHF20" s="135"/>
      <c r="CHG20" s="135"/>
      <c r="CHH20" s="135"/>
      <c r="CHI20" s="135"/>
      <c r="CHJ20" s="135"/>
      <c r="CHK20" s="135"/>
      <c r="CHL20" s="135"/>
      <c r="CHM20" s="135"/>
      <c r="CHN20" s="135"/>
      <c r="CHO20" s="135"/>
      <c r="CHP20" s="135"/>
      <c r="CHQ20" s="135"/>
      <c r="CHR20" s="135"/>
      <c r="CHS20" s="135"/>
      <c r="CHT20" s="135"/>
      <c r="CHU20" s="135"/>
      <c r="CHV20" s="135"/>
      <c r="CHW20" s="135"/>
      <c r="CHX20" s="135"/>
      <c r="CHY20" s="135"/>
      <c r="CHZ20" s="135"/>
      <c r="CIA20" s="135"/>
      <c r="CIB20" s="135"/>
      <c r="CIC20" s="135"/>
      <c r="CID20" s="135"/>
      <c r="CIE20" s="135"/>
      <c r="CIF20" s="135"/>
      <c r="CIG20" s="135"/>
      <c r="CIH20" s="135"/>
      <c r="CII20" s="135"/>
      <c r="CIJ20" s="135"/>
      <c r="CIK20" s="135"/>
      <c r="CIL20" s="135"/>
      <c r="CIM20" s="135"/>
      <c r="CIN20" s="135"/>
      <c r="CIO20" s="135"/>
      <c r="CIP20" s="135"/>
      <c r="CIQ20" s="135"/>
      <c r="CIR20" s="135"/>
      <c r="CIS20" s="135"/>
      <c r="CIT20" s="135"/>
      <c r="CIU20" s="135"/>
      <c r="CIV20" s="135"/>
      <c r="CIW20" s="135"/>
      <c r="CIX20" s="135"/>
      <c r="CIY20" s="135"/>
      <c r="CIZ20" s="135"/>
      <c r="CJA20" s="135"/>
      <c r="CJB20" s="135"/>
      <c r="CJC20" s="135"/>
      <c r="CJD20" s="135"/>
      <c r="CJE20" s="135"/>
      <c r="CJF20" s="135"/>
      <c r="CJG20" s="135"/>
      <c r="CJH20" s="135"/>
      <c r="CJI20" s="135"/>
      <c r="CJJ20" s="135"/>
      <c r="CJK20" s="135"/>
      <c r="CJL20" s="135"/>
      <c r="CJM20" s="135"/>
      <c r="CJN20" s="135"/>
      <c r="CJO20" s="135"/>
      <c r="CJP20" s="135"/>
      <c r="CJQ20" s="135"/>
      <c r="CJR20" s="135"/>
      <c r="CJS20" s="135"/>
      <c r="CJT20" s="135"/>
      <c r="CJU20" s="135"/>
      <c r="CJV20" s="135"/>
      <c r="CJW20" s="135"/>
      <c r="CJX20" s="135"/>
      <c r="CJY20" s="135"/>
      <c r="CJZ20" s="135"/>
      <c r="CKA20" s="135"/>
      <c r="CKB20" s="135"/>
      <c r="CKC20" s="135"/>
      <c r="CKD20" s="135"/>
      <c r="CKE20" s="135"/>
      <c r="CKF20" s="135"/>
      <c r="CKG20" s="135"/>
      <c r="CKH20" s="135"/>
      <c r="CKI20" s="135"/>
      <c r="CKJ20" s="135"/>
      <c r="CKK20" s="135"/>
      <c r="CKL20" s="135"/>
      <c r="CKM20" s="135"/>
      <c r="CKN20" s="135"/>
      <c r="CKO20" s="135"/>
      <c r="CKP20" s="135"/>
      <c r="CKQ20" s="135"/>
      <c r="CKR20" s="135"/>
      <c r="CKS20" s="135"/>
      <c r="CKT20" s="135"/>
      <c r="CKU20" s="135"/>
      <c r="CKV20" s="135"/>
      <c r="CKW20" s="135"/>
      <c r="CKX20" s="135"/>
      <c r="CKY20" s="135"/>
      <c r="CKZ20" s="135"/>
      <c r="CLA20" s="135"/>
      <c r="CLB20" s="135"/>
      <c r="CLC20" s="135"/>
      <c r="CLD20" s="135"/>
      <c r="CLE20" s="135"/>
      <c r="CLF20" s="135"/>
      <c r="CLG20" s="135"/>
      <c r="CLH20" s="135"/>
      <c r="CLI20" s="135"/>
      <c r="CLJ20" s="135"/>
      <c r="CLK20" s="135"/>
      <c r="CLL20" s="135"/>
      <c r="CLM20" s="135"/>
      <c r="CLN20" s="135"/>
      <c r="CLO20" s="135"/>
      <c r="CLP20" s="135"/>
      <c r="CLQ20" s="135"/>
      <c r="CLR20" s="135"/>
      <c r="CLS20" s="135"/>
      <c r="CLT20" s="135"/>
      <c r="CLU20" s="135"/>
      <c r="CLV20" s="135"/>
      <c r="CLW20" s="135"/>
      <c r="CLX20" s="135"/>
      <c r="CLY20" s="135"/>
      <c r="CLZ20" s="135"/>
      <c r="CMA20" s="135"/>
      <c r="CMB20" s="135"/>
      <c r="CMC20" s="135"/>
      <c r="CMD20" s="135"/>
      <c r="CME20" s="135"/>
      <c r="CMF20" s="135"/>
      <c r="CMG20" s="135"/>
      <c r="CMH20" s="135"/>
      <c r="CMI20" s="135"/>
      <c r="CMJ20" s="135"/>
      <c r="CMK20" s="135"/>
      <c r="CML20" s="135"/>
      <c r="CMM20" s="135"/>
      <c r="CMN20" s="135"/>
      <c r="CMO20" s="135"/>
      <c r="CMP20" s="135"/>
      <c r="CMQ20" s="135"/>
      <c r="CMR20" s="135"/>
      <c r="CMS20" s="135"/>
      <c r="CMT20" s="135"/>
      <c r="CMU20" s="135"/>
      <c r="CMV20" s="135"/>
      <c r="CMW20" s="135"/>
      <c r="CMX20" s="135"/>
      <c r="CMY20" s="135"/>
      <c r="CMZ20" s="135"/>
      <c r="CNA20" s="135"/>
      <c r="CNB20" s="135"/>
      <c r="CNC20" s="135"/>
      <c r="CND20" s="135"/>
      <c r="CNE20" s="135"/>
      <c r="CNF20" s="135"/>
      <c r="CNG20" s="135"/>
      <c r="CNH20" s="135"/>
      <c r="CNI20" s="135"/>
      <c r="CNJ20" s="135"/>
      <c r="CNK20" s="135"/>
      <c r="CNL20" s="135"/>
      <c r="CNM20" s="135"/>
      <c r="CNN20" s="135"/>
      <c r="CNO20" s="135"/>
      <c r="CNP20" s="135"/>
      <c r="CNQ20" s="135"/>
      <c r="CNR20" s="135"/>
      <c r="CNS20" s="135"/>
      <c r="CNT20" s="135"/>
      <c r="CNU20" s="135"/>
      <c r="CNV20" s="135"/>
      <c r="CNW20" s="135"/>
      <c r="CNX20" s="135"/>
      <c r="CNY20" s="135"/>
      <c r="CNZ20" s="135"/>
      <c r="COA20" s="135"/>
      <c r="COB20" s="135"/>
      <c r="COC20" s="135"/>
      <c r="COD20" s="135"/>
      <c r="COE20" s="135"/>
      <c r="COF20" s="135"/>
      <c r="COG20" s="135"/>
      <c r="COH20" s="135"/>
      <c r="COI20" s="135"/>
      <c r="COJ20" s="135"/>
      <c r="COK20" s="135"/>
      <c r="COL20" s="135"/>
      <c r="COM20" s="135"/>
      <c r="CON20" s="135"/>
      <c r="COO20" s="135"/>
      <c r="COP20" s="135"/>
      <c r="COQ20" s="135"/>
      <c r="COR20" s="135"/>
      <c r="COS20" s="135"/>
      <c r="COT20" s="135"/>
      <c r="COU20" s="135"/>
      <c r="COV20" s="135"/>
      <c r="COW20" s="135"/>
      <c r="COX20" s="135"/>
      <c r="COY20" s="135"/>
      <c r="COZ20" s="135"/>
      <c r="CPA20" s="135"/>
      <c r="CPB20" s="135"/>
      <c r="CPC20" s="135"/>
      <c r="CPD20" s="135"/>
      <c r="CPE20" s="135"/>
      <c r="CPF20" s="135"/>
      <c r="CPG20" s="135"/>
      <c r="CPH20" s="135"/>
      <c r="CPI20" s="135"/>
      <c r="CPJ20" s="135"/>
      <c r="CPK20" s="135"/>
      <c r="CPL20" s="135"/>
      <c r="CPM20" s="135"/>
      <c r="CPN20" s="135"/>
      <c r="CPO20" s="135"/>
      <c r="CPP20" s="135"/>
      <c r="CPQ20" s="135"/>
      <c r="CPR20" s="135"/>
      <c r="CPS20" s="135"/>
      <c r="CPT20" s="135"/>
      <c r="CPU20" s="135"/>
      <c r="CPV20" s="135"/>
      <c r="CPW20" s="135"/>
      <c r="CPX20" s="135"/>
      <c r="CPY20" s="135"/>
      <c r="CPZ20" s="135"/>
      <c r="CQA20" s="135"/>
      <c r="CQB20" s="135"/>
      <c r="CQC20" s="135"/>
      <c r="CQD20" s="135"/>
      <c r="CQE20" s="135"/>
      <c r="CQF20" s="135"/>
      <c r="CQG20" s="135"/>
      <c r="CQH20" s="135"/>
      <c r="CQI20" s="135"/>
      <c r="CQJ20" s="135"/>
      <c r="CQK20" s="135"/>
      <c r="CQL20" s="135"/>
      <c r="CQM20" s="135"/>
      <c r="CQN20" s="135"/>
      <c r="CQO20" s="135"/>
      <c r="CQP20" s="135"/>
      <c r="CQQ20" s="135"/>
      <c r="CQR20" s="135"/>
      <c r="CQS20" s="135"/>
      <c r="CQT20" s="135"/>
      <c r="CQU20" s="135"/>
      <c r="CQV20" s="135"/>
      <c r="CQW20" s="135"/>
      <c r="CQX20" s="135"/>
      <c r="CQY20" s="135"/>
      <c r="CQZ20" s="135"/>
      <c r="CRA20" s="135"/>
      <c r="CRB20" s="135"/>
      <c r="CRC20" s="135"/>
      <c r="CRD20" s="135"/>
      <c r="CRE20" s="135"/>
      <c r="CRF20" s="135"/>
      <c r="CRG20" s="135"/>
      <c r="CRH20" s="135"/>
      <c r="CRI20" s="135"/>
      <c r="CRJ20" s="135"/>
      <c r="CRK20" s="135"/>
      <c r="CRL20" s="135"/>
      <c r="CRM20" s="135"/>
      <c r="CRN20" s="135"/>
      <c r="CRO20" s="135"/>
      <c r="CRP20" s="135"/>
      <c r="CRQ20" s="135"/>
      <c r="CRR20" s="135"/>
      <c r="CRS20" s="135"/>
      <c r="CRT20" s="135"/>
      <c r="CRU20" s="135"/>
      <c r="CRV20" s="135"/>
      <c r="CRW20" s="135"/>
      <c r="CRX20" s="135"/>
      <c r="CRY20" s="135"/>
      <c r="CRZ20" s="135"/>
      <c r="CSA20" s="135"/>
      <c r="CSB20" s="135"/>
      <c r="CSC20" s="135"/>
      <c r="CSD20" s="135"/>
      <c r="CSE20" s="135"/>
      <c r="CSF20" s="135"/>
      <c r="CSG20" s="135"/>
      <c r="CSH20" s="135"/>
      <c r="CSI20" s="135"/>
      <c r="CSJ20" s="135"/>
      <c r="CSK20" s="135"/>
      <c r="CSL20" s="135"/>
      <c r="CSM20" s="135"/>
      <c r="CSN20" s="135"/>
      <c r="CSO20" s="135"/>
      <c r="CSP20" s="135"/>
      <c r="CSQ20" s="135"/>
      <c r="CSR20" s="135"/>
      <c r="CSS20" s="135"/>
      <c r="CST20" s="135"/>
      <c r="CSU20" s="135"/>
      <c r="CSV20" s="135"/>
      <c r="CSW20" s="135"/>
      <c r="CSX20" s="135"/>
      <c r="CSY20" s="135"/>
      <c r="CSZ20" s="135"/>
      <c r="CTA20" s="135"/>
      <c r="CTB20" s="135"/>
      <c r="CTC20" s="135"/>
      <c r="CTD20" s="135"/>
      <c r="CTE20" s="135"/>
      <c r="CTF20" s="135"/>
      <c r="CTG20" s="135"/>
      <c r="CTH20" s="135"/>
      <c r="CTI20" s="135"/>
      <c r="CTJ20" s="135"/>
      <c r="CTK20" s="135"/>
      <c r="CTL20" s="135"/>
      <c r="CTM20" s="135"/>
      <c r="CTN20" s="135"/>
      <c r="CTO20" s="135"/>
      <c r="CTP20" s="135"/>
      <c r="CTQ20" s="135"/>
      <c r="CTR20" s="135"/>
      <c r="CTS20" s="135"/>
      <c r="CTT20" s="135"/>
      <c r="CTU20" s="135"/>
      <c r="CTV20" s="135"/>
      <c r="CTW20" s="135"/>
      <c r="CTX20" s="135"/>
      <c r="CTY20" s="135"/>
      <c r="CTZ20" s="135"/>
      <c r="CUA20" s="135"/>
    </row>
    <row r="21" spans="1:2575" s="146" customFormat="1" ht="10.35" customHeight="1" x14ac:dyDescent="0.2">
      <c r="A21" s="204" t="s">
        <v>22</v>
      </c>
      <c r="B21" s="205">
        <f t="shared" ref="B21:BJ22" si="1">B4</f>
        <v>46113</v>
      </c>
      <c r="C21" s="205">
        <f t="shared" si="1"/>
        <v>46114</v>
      </c>
      <c r="D21" s="205">
        <f t="shared" si="1"/>
        <v>46115</v>
      </c>
      <c r="E21" s="205">
        <f t="shared" si="1"/>
        <v>46116</v>
      </c>
      <c r="F21" s="205">
        <f t="shared" si="1"/>
        <v>46117</v>
      </c>
      <c r="G21" s="205">
        <f t="shared" si="1"/>
        <v>46118</v>
      </c>
      <c r="H21" s="205">
        <f t="shared" si="1"/>
        <v>46119</v>
      </c>
      <c r="I21" s="205">
        <f t="shared" si="1"/>
        <v>46120</v>
      </c>
      <c r="J21" s="205">
        <f t="shared" si="1"/>
        <v>46121</v>
      </c>
      <c r="K21" s="205">
        <f t="shared" si="1"/>
        <v>46122</v>
      </c>
      <c r="L21" s="205">
        <f t="shared" si="1"/>
        <v>46123</v>
      </c>
      <c r="M21" s="205">
        <f t="shared" si="1"/>
        <v>46124</v>
      </c>
      <c r="N21" s="211">
        <f t="shared" si="1"/>
        <v>46125</v>
      </c>
      <c r="O21" s="211">
        <f t="shared" si="1"/>
        <v>46126</v>
      </c>
      <c r="P21" s="211">
        <f t="shared" si="1"/>
        <v>46127</v>
      </c>
      <c r="Q21" s="211">
        <f t="shared" si="1"/>
        <v>46128</v>
      </c>
      <c r="R21" s="211">
        <f t="shared" si="1"/>
        <v>46129</v>
      </c>
      <c r="S21" s="211">
        <f t="shared" si="1"/>
        <v>46130</v>
      </c>
      <c r="T21" s="211">
        <f t="shared" si="1"/>
        <v>46131</v>
      </c>
      <c r="U21" s="211">
        <f t="shared" si="1"/>
        <v>46132</v>
      </c>
      <c r="V21" s="211">
        <f t="shared" si="1"/>
        <v>46133</v>
      </c>
      <c r="W21" s="211">
        <f t="shared" si="1"/>
        <v>46134</v>
      </c>
      <c r="X21" s="211">
        <f t="shared" si="1"/>
        <v>46135</v>
      </c>
      <c r="Y21" s="211">
        <f t="shared" si="1"/>
        <v>46136</v>
      </c>
      <c r="Z21" s="211">
        <f t="shared" si="1"/>
        <v>46137</v>
      </c>
      <c r="AA21" s="211">
        <f t="shared" si="1"/>
        <v>46138</v>
      </c>
      <c r="AB21" s="211">
        <f t="shared" si="1"/>
        <v>46139</v>
      </c>
      <c r="AC21" s="211">
        <f t="shared" si="1"/>
        <v>46140</v>
      </c>
      <c r="AD21" s="211">
        <f t="shared" si="1"/>
        <v>46141</v>
      </c>
      <c r="AE21" s="211">
        <f t="shared" si="1"/>
        <v>46142</v>
      </c>
      <c r="AF21" s="211">
        <f t="shared" si="1"/>
        <v>46143</v>
      </c>
      <c r="AG21" s="211">
        <f t="shared" si="1"/>
        <v>46144</v>
      </c>
      <c r="AH21" s="211">
        <f t="shared" si="1"/>
        <v>46145</v>
      </c>
      <c r="AI21" s="211">
        <f t="shared" si="1"/>
        <v>46146</v>
      </c>
      <c r="AJ21" s="211">
        <f t="shared" si="1"/>
        <v>46147</v>
      </c>
      <c r="AK21" s="211">
        <f t="shared" si="1"/>
        <v>46148</v>
      </c>
      <c r="AL21" s="211">
        <f t="shared" si="1"/>
        <v>46149</v>
      </c>
      <c r="AM21" s="211">
        <f t="shared" si="1"/>
        <v>46150</v>
      </c>
      <c r="AN21" s="211">
        <f t="shared" si="1"/>
        <v>46151</v>
      </c>
      <c r="AO21" s="211">
        <f t="shared" si="1"/>
        <v>46152</v>
      </c>
      <c r="AP21" s="211">
        <f t="shared" si="1"/>
        <v>46153</v>
      </c>
      <c r="AQ21" s="211">
        <f t="shared" si="1"/>
        <v>46154</v>
      </c>
      <c r="AR21" s="211">
        <f t="shared" si="1"/>
        <v>46155</v>
      </c>
      <c r="AS21" s="211">
        <f t="shared" si="1"/>
        <v>46156</v>
      </c>
      <c r="AT21" s="211">
        <f t="shared" si="1"/>
        <v>46157</v>
      </c>
      <c r="AU21" s="211">
        <f t="shared" si="1"/>
        <v>46158</v>
      </c>
      <c r="AV21" s="211">
        <f t="shared" si="1"/>
        <v>46159</v>
      </c>
      <c r="AW21" s="211">
        <f t="shared" si="1"/>
        <v>46160</v>
      </c>
      <c r="AX21" s="211">
        <f t="shared" si="1"/>
        <v>46161</v>
      </c>
      <c r="AY21" s="211">
        <f t="shared" si="1"/>
        <v>46162</v>
      </c>
      <c r="AZ21" s="211">
        <f t="shared" si="1"/>
        <v>46163</v>
      </c>
      <c r="BA21" s="211">
        <f t="shared" si="1"/>
        <v>46164</v>
      </c>
      <c r="BB21" s="211">
        <f t="shared" si="1"/>
        <v>46165</v>
      </c>
      <c r="BC21" s="211">
        <f t="shared" si="1"/>
        <v>46166</v>
      </c>
      <c r="BD21" s="211">
        <f t="shared" si="1"/>
        <v>46167</v>
      </c>
      <c r="BE21" s="211">
        <f t="shared" si="1"/>
        <v>46168</v>
      </c>
      <c r="BF21" s="211">
        <f t="shared" si="1"/>
        <v>46169</v>
      </c>
      <c r="BG21" s="211">
        <f t="shared" si="1"/>
        <v>46170</v>
      </c>
      <c r="BH21" s="211">
        <f t="shared" si="1"/>
        <v>46171</v>
      </c>
      <c r="BI21" s="211">
        <f t="shared" si="1"/>
        <v>46172</v>
      </c>
      <c r="BJ21" s="211">
        <f t="shared" si="1"/>
        <v>46173</v>
      </c>
    </row>
    <row r="22" spans="1:2575" s="146" customFormat="1" ht="20.100000000000001" customHeight="1" x14ac:dyDescent="0.2">
      <c r="A22" s="134"/>
      <c r="B22" s="205">
        <f t="shared" si="1"/>
        <v>46113</v>
      </c>
      <c r="C22" s="205">
        <f t="shared" si="1"/>
        <v>46114</v>
      </c>
      <c r="D22" s="205">
        <f t="shared" si="1"/>
        <v>46115</v>
      </c>
      <c r="E22" s="205">
        <f t="shared" si="1"/>
        <v>46116</v>
      </c>
      <c r="F22" s="205">
        <f t="shared" si="1"/>
        <v>46117</v>
      </c>
      <c r="G22" s="205">
        <f t="shared" si="1"/>
        <v>46118</v>
      </c>
      <c r="H22" s="205">
        <f t="shared" si="1"/>
        <v>46119</v>
      </c>
      <c r="I22" s="205">
        <f t="shared" si="1"/>
        <v>46120</v>
      </c>
      <c r="J22" s="205">
        <f t="shared" si="1"/>
        <v>46121</v>
      </c>
      <c r="K22" s="205">
        <f t="shared" si="1"/>
        <v>46122</v>
      </c>
      <c r="L22" s="205">
        <f t="shared" si="1"/>
        <v>46123</v>
      </c>
      <c r="M22" s="205">
        <f t="shared" si="1"/>
        <v>46124</v>
      </c>
      <c r="N22" s="211">
        <f t="shared" si="1"/>
        <v>46125</v>
      </c>
      <c r="O22" s="211">
        <f t="shared" si="1"/>
        <v>46126</v>
      </c>
      <c r="P22" s="211">
        <f t="shared" si="1"/>
        <v>46127</v>
      </c>
      <c r="Q22" s="211">
        <f t="shared" si="1"/>
        <v>46128</v>
      </c>
      <c r="R22" s="211">
        <f t="shared" si="1"/>
        <v>46129</v>
      </c>
      <c r="S22" s="211">
        <f t="shared" si="1"/>
        <v>46130</v>
      </c>
      <c r="T22" s="211">
        <f t="shared" si="1"/>
        <v>46131</v>
      </c>
      <c r="U22" s="211">
        <f t="shared" si="1"/>
        <v>46132</v>
      </c>
      <c r="V22" s="211">
        <f t="shared" si="1"/>
        <v>46133</v>
      </c>
      <c r="W22" s="211">
        <f t="shared" si="1"/>
        <v>46134</v>
      </c>
      <c r="X22" s="211">
        <f t="shared" si="1"/>
        <v>46135</v>
      </c>
      <c r="Y22" s="211">
        <f t="shared" si="1"/>
        <v>46136</v>
      </c>
      <c r="Z22" s="211">
        <f t="shared" si="1"/>
        <v>46137</v>
      </c>
      <c r="AA22" s="211">
        <f t="shared" si="1"/>
        <v>46138</v>
      </c>
      <c r="AB22" s="211">
        <f t="shared" si="1"/>
        <v>46139</v>
      </c>
      <c r="AC22" s="211">
        <f t="shared" si="1"/>
        <v>46140</v>
      </c>
      <c r="AD22" s="211">
        <f t="shared" si="1"/>
        <v>46141</v>
      </c>
      <c r="AE22" s="211">
        <f t="shared" si="1"/>
        <v>46142</v>
      </c>
      <c r="AF22" s="211">
        <f t="shared" si="1"/>
        <v>46143</v>
      </c>
      <c r="AG22" s="211">
        <f t="shared" si="1"/>
        <v>46144</v>
      </c>
      <c r="AH22" s="211">
        <f t="shared" si="1"/>
        <v>46145</v>
      </c>
      <c r="AI22" s="211">
        <f t="shared" si="1"/>
        <v>46146</v>
      </c>
      <c r="AJ22" s="211">
        <f t="shared" si="1"/>
        <v>46147</v>
      </c>
      <c r="AK22" s="211">
        <f t="shared" si="1"/>
        <v>46148</v>
      </c>
      <c r="AL22" s="211">
        <f t="shared" si="1"/>
        <v>46149</v>
      </c>
      <c r="AM22" s="211">
        <f t="shared" si="1"/>
        <v>46150</v>
      </c>
      <c r="AN22" s="211">
        <f t="shared" si="1"/>
        <v>46151</v>
      </c>
      <c r="AO22" s="211">
        <f t="shared" si="1"/>
        <v>46152</v>
      </c>
      <c r="AP22" s="211">
        <f t="shared" si="1"/>
        <v>46153</v>
      </c>
      <c r="AQ22" s="211">
        <f t="shared" si="1"/>
        <v>46154</v>
      </c>
      <c r="AR22" s="211">
        <f t="shared" si="1"/>
        <v>46155</v>
      </c>
      <c r="AS22" s="211">
        <f t="shared" si="1"/>
        <v>46156</v>
      </c>
      <c r="AT22" s="211">
        <f t="shared" si="1"/>
        <v>46157</v>
      </c>
      <c r="AU22" s="211">
        <f t="shared" si="1"/>
        <v>46158</v>
      </c>
      <c r="AV22" s="211">
        <f t="shared" si="1"/>
        <v>46159</v>
      </c>
      <c r="AW22" s="211">
        <f t="shared" si="1"/>
        <v>46160</v>
      </c>
      <c r="AX22" s="211">
        <f t="shared" si="1"/>
        <v>46161</v>
      </c>
      <c r="AY22" s="211">
        <f t="shared" si="1"/>
        <v>46162</v>
      </c>
      <c r="AZ22" s="211">
        <f t="shared" si="1"/>
        <v>46163</v>
      </c>
      <c r="BA22" s="211">
        <f t="shared" si="1"/>
        <v>46164</v>
      </c>
      <c r="BB22" s="211">
        <f t="shared" si="1"/>
        <v>46165</v>
      </c>
      <c r="BC22" s="211">
        <f t="shared" si="1"/>
        <v>46166</v>
      </c>
      <c r="BD22" s="211">
        <f t="shared" si="1"/>
        <v>46167</v>
      </c>
      <c r="BE22" s="211">
        <f t="shared" si="1"/>
        <v>46168</v>
      </c>
      <c r="BF22" s="211">
        <f t="shared" si="1"/>
        <v>46169</v>
      </c>
      <c r="BG22" s="211">
        <f t="shared" si="1"/>
        <v>46170</v>
      </c>
      <c r="BH22" s="211">
        <f t="shared" si="1"/>
        <v>46171</v>
      </c>
      <c r="BI22" s="211">
        <f t="shared" si="1"/>
        <v>46172</v>
      </c>
      <c r="BJ22" s="211">
        <f t="shared" si="1"/>
        <v>46173</v>
      </c>
    </row>
    <row r="23" spans="1:2575" s="146" customFormat="1" ht="10.35" customHeight="1" x14ac:dyDescent="0.2">
      <c r="A23" s="38" t="s">
        <v>4</v>
      </c>
      <c r="B23" s="202"/>
      <c r="C23" s="202"/>
      <c r="D23" s="202"/>
      <c r="E23" s="202"/>
      <c r="F23" s="202"/>
      <c r="G23" s="202"/>
      <c r="H23" s="202"/>
      <c r="I23" s="202"/>
      <c r="J23" s="202"/>
      <c r="K23" s="202"/>
      <c r="L23" s="202"/>
      <c r="M23" s="202"/>
    </row>
    <row r="24" spans="1:2575" s="146" customFormat="1" ht="10.35" customHeight="1" x14ac:dyDescent="0.2">
      <c r="A24" s="9">
        <v>1</v>
      </c>
      <c r="B24" s="93">
        <f>ROUNDUP(B7*0.87,)+25</f>
        <v>6376</v>
      </c>
      <c r="C24" s="93">
        <f t="shared" ref="C24:BJ24" si="2">ROUNDUP(C7*0.87,)+25</f>
        <v>6376</v>
      </c>
      <c r="D24" s="93">
        <f t="shared" si="2"/>
        <v>5941</v>
      </c>
      <c r="E24" s="93">
        <f t="shared" si="2"/>
        <v>5941</v>
      </c>
      <c r="F24" s="93">
        <f t="shared" si="2"/>
        <v>6376</v>
      </c>
      <c r="G24" s="93">
        <f t="shared" si="2"/>
        <v>6376</v>
      </c>
      <c r="H24" s="93">
        <f t="shared" si="2"/>
        <v>5941</v>
      </c>
      <c r="I24" s="93">
        <f t="shared" si="2"/>
        <v>5941</v>
      </c>
      <c r="J24" s="93">
        <f t="shared" si="2"/>
        <v>6376</v>
      </c>
      <c r="K24" s="93">
        <f t="shared" si="2"/>
        <v>6376</v>
      </c>
      <c r="L24" s="93">
        <f t="shared" si="2"/>
        <v>5941</v>
      </c>
      <c r="M24" s="93">
        <f t="shared" si="2"/>
        <v>5941</v>
      </c>
      <c r="N24" s="38">
        <f t="shared" si="2"/>
        <v>5941</v>
      </c>
      <c r="O24" s="38">
        <f t="shared" si="2"/>
        <v>5941</v>
      </c>
      <c r="P24" s="38">
        <f t="shared" si="2"/>
        <v>6376</v>
      </c>
      <c r="Q24" s="38">
        <f t="shared" si="2"/>
        <v>6376</v>
      </c>
      <c r="R24" s="38">
        <f t="shared" si="2"/>
        <v>5941</v>
      </c>
      <c r="S24" s="38">
        <f t="shared" si="2"/>
        <v>5941</v>
      </c>
      <c r="T24" s="38">
        <f t="shared" si="2"/>
        <v>5941</v>
      </c>
      <c r="U24" s="38">
        <f t="shared" si="2"/>
        <v>5941</v>
      </c>
      <c r="V24" s="38">
        <f t="shared" si="2"/>
        <v>6376</v>
      </c>
      <c r="W24" s="38">
        <f t="shared" si="2"/>
        <v>6376</v>
      </c>
      <c r="X24" s="38">
        <f t="shared" si="2"/>
        <v>5941</v>
      </c>
      <c r="Y24" s="38">
        <f t="shared" si="2"/>
        <v>5941</v>
      </c>
      <c r="Z24" s="38">
        <f t="shared" si="2"/>
        <v>8029</v>
      </c>
      <c r="AA24" s="38">
        <f t="shared" si="2"/>
        <v>8029</v>
      </c>
      <c r="AB24" s="38">
        <f t="shared" si="2"/>
        <v>8029</v>
      </c>
      <c r="AC24" s="38">
        <f t="shared" si="2"/>
        <v>6376</v>
      </c>
      <c r="AD24" s="38">
        <f t="shared" si="2"/>
        <v>6376</v>
      </c>
      <c r="AE24" s="38">
        <f t="shared" si="2"/>
        <v>9508</v>
      </c>
      <c r="AF24" s="38">
        <f t="shared" si="2"/>
        <v>6985</v>
      </c>
      <c r="AG24" s="38">
        <f t="shared" si="2"/>
        <v>6985</v>
      </c>
      <c r="AH24" s="38">
        <f t="shared" si="2"/>
        <v>6985</v>
      </c>
      <c r="AI24" s="38">
        <f t="shared" si="2"/>
        <v>7420</v>
      </c>
      <c r="AJ24" s="38">
        <f t="shared" si="2"/>
        <v>7420</v>
      </c>
      <c r="AK24" s="38">
        <f t="shared" si="2"/>
        <v>7420</v>
      </c>
      <c r="AL24" s="38">
        <f t="shared" si="2"/>
        <v>6985</v>
      </c>
      <c r="AM24" s="38">
        <f t="shared" si="2"/>
        <v>6985</v>
      </c>
      <c r="AN24" s="38">
        <f t="shared" si="2"/>
        <v>6985</v>
      </c>
      <c r="AO24" s="38">
        <f t="shared" si="2"/>
        <v>6376</v>
      </c>
      <c r="AP24" s="38">
        <f t="shared" si="2"/>
        <v>6376</v>
      </c>
      <c r="AQ24" s="38">
        <f t="shared" si="2"/>
        <v>6376</v>
      </c>
      <c r="AR24" s="38">
        <f t="shared" si="2"/>
        <v>6376</v>
      </c>
      <c r="AS24" s="38">
        <f t="shared" si="2"/>
        <v>6376</v>
      </c>
      <c r="AT24" s="38">
        <f t="shared" si="2"/>
        <v>6376</v>
      </c>
      <c r="AU24" s="38">
        <f t="shared" si="2"/>
        <v>6376</v>
      </c>
      <c r="AV24" s="38">
        <f t="shared" si="2"/>
        <v>6376</v>
      </c>
      <c r="AW24" s="38">
        <f t="shared" si="2"/>
        <v>7420</v>
      </c>
      <c r="AX24" s="38">
        <f t="shared" si="2"/>
        <v>7420</v>
      </c>
      <c r="AY24" s="38">
        <f t="shared" si="2"/>
        <v>7420</v>
      </c>
      <c r="AZ24" s="38">
        <f t="shared" si="2"/>
        <v>7420</v>
      </c>
      <c r="BA24" s="38">
        <f t="shared" si="2"/>
        <v>8029</v>
      </c>
      <c r="BB24" s="38">
        <f t="shared" si="2"/>
        <v>6376</v>
      </c>
      <c r="BC24" s="38">
        <f t="shared" si="2"/>
        <v>6376</v>
      </c>
      <c r="BD24" s="38">
        <f t="shared" si="2"/>
        <v>6376</v>
      </c>
      <c r="BE24" s="38">
        <f t="shared" si="2"/>
        <v>6376</v>
      </c>
      <c r="BF24" s="38">
        <f t="shared" si="2"/>
        <v>6376</v>
      </c>
      <c r="BG24" s="38">
        <f t="shared" si="2"/>
        <v>6376</v>
      </c>
      <c r="BH24" s="38">
        <f t="shared" si="2"/>
        <v>6376</v>
      </c>
      <c r="BI24" s="38">
        <f t="shared" si="2"/>
        <v>6376</v>
      </c>
      <c r="BJ24" s="38">
        <f t="shared" si="2"/>
        <v>6376</v>
      </c>
    </row>
    <row r="25" spans="1:2575" s="146" customFormat="1" ht="10.35" customHeight="1" x14ac:dyDescent="0.2">
      <c r="A25" s="38" t="s">
        <v>5</v>
      </c>
      <c r="B25" s="202"/>
      <c r="C25" s="202"/>
      <c r="D25" s="202"/>
      <c r="E25" s="202"/>
      <c r="F25" s="202"/>
      <c r="G25" s="202"/>
      <c r="H25" s="202"/>
      <c r="I25" s="202"/>
      <c r="J25" s="202"/>
      <c r="K25" s="202"/>
      <c r="L25" s="202"/>
      <c r="M25" s="202"/>
    </row>
    <row r="26" spans="1:2575" s="146" customFormat="1" ht="10.35" customHeight="1" x14ac:dyDescent="0.2">
      <c r="A26" s="9">
        <v>1</v>
      </c>
      <c r="B26" s="93">
        <f>ROUNDUP(B9*0.87,)+25</f>
        <v>7246</v>
      </c>
      <c r="C26" s="93">
        <f t="shared" ref="C26:BJ26" si="3">ROUNDUP(C9*0.87,)+25</f>
        <v>7246</v>
      </c>
      <c r="D26" s="93">
        <f t="shared" si="3"/>
        <v>6811</v>
      </c>
      <c r="E26" s="93">
        <f t="shared" si="3"/>
        <v>6811</v>
      </c>
      <c r="F26" s="93">
        <f t="shared" si="3"/>
        <v>7246</v>
      </c>
      <c r="G26" s="93">
        <f t="shared" si="3"/>
        <v>7246</v>
      </c>
      <c r="H26" s="93">
        <f t="shared" si="3"/>
        <v>6811</v>
      </c>
      <c r="I26" s="93">
        <f t="shared" si="3"/>
        <v>6811</v>
      </c>
      <c r="J26" s="93">
        <f t="shared" si="3"/>
        <v>7246</v>
      </c>
      <c r="K26" s="93">
        <f t="shared" si="3"/>
        <v>7246</v>
      </c>
      <c r="L26" s="93">
        <f t="shared" si="3"/>
        <v>6811</v>
      </c>
      <c r="M26" s="93">
        <f t="shared" si="3"/>
        <v>6811</v>
      </c>
      <c r="N26" s="38">
        <f t="shared" si="3"/>
        <v>6811</v>
      </c>
      <c r="O26" s="38">
        <f t="shared" si="3"/>
        <v>6811</v>
      </c>
      <c r="P26" s="38">
        <f t="shared" si="3"/>
        <v>7246</v>
      </c>
      <c r="Q26" s="38">
        <f t="shared" si="3"/>
        <v>7246</v>
      </c>
      <c r="R26" s="38">
        <f t="shared" si="3"/>
        <v>6811</v>
      </c>
      <c r="S26" s="38">
        <f t="shared" si="3"/>
        <v>6811</v>
      </c>
      <c r="T26" s="38">
        <f t="shared" si="3"/>
        <v>6811</v>
      </c>
      <c r="U26" s="38">
        <f t="shared" si="3"/>
        <v>6811</v>
      </c>
      <c r="V26" s="38">
        <f t="shared" si="3"/>
        <v>7246</v>
      </c>
      <c r="W26" s="38">
        <f t="shared" si="3"/>
        <v>7246</v>
      </c>
      <c r="X26" s="38">
        <f t="shared" si="3"/>
        <v>6811</v>
      </c>
      <c r="Y26" s="38">
        <f t="shared" si="3"/>
        <v>6811</v>
      </c>
      <c r="Z26" s="38">
        <f t="shared" si="3"/>
        <v>8899</v>
      </c>
      <c r="AA26" s="38">
        <f t="shared" si="3"/>
        <v>8899</v>
      </c>
      <c r="AB26" s="38">
        <f t="shared" si="3"/>
        <v>8899</v>
      </c>
      <c r="AC26" s="38">
        <f t="shared" si="3"/>
        <v>7246</v>
      </c>
      <c r="AD26" s="38">
        <f t="shared" si="3"/>
        <v>7246</v>
      </c>
      <c r="AE26" s="38">
        <f t="shared" si="3"/>
        <v>10378</v>
      </c>
      <c r="AF26" s="38">
        <f t="shared" si="3"/>
        <v>7855</v>
      </c>
      <c r="AG26" s="38">
        <f t="shared" si="3"/>
        <v>7855</v>
      </c>
      <c r="AH26" s="38">
        <f t="shared" si="3"/>
        <v>7855</v>
      </c>
      <c r="AI26" s="38">
        <f t="shared" si="3"/>
        <v>8290</v>
      </c>
      <c r="AJ26" s="38">
        <f t="shared" si="3"/>
        <v>8290</v>
      </c>
      <c r="AK26" s="38">
        <f t="shared" si="3"/>
        <v>8290</v>
      </c>
      <c r="AL26" s="38">
        <f t="shared" si="3"/>
        <v>7855</v>
      </c>
      <c r="AM26" s="38">
        <f t="shared" si="3"/>
        <v>7855</v>
      </c>
      <c r="AN26" s="38">
        <f t="shared" si="3"/>
        <v>7855</v>
      </c>
      <c r="AO26" s="38">
        <f t="shared" si="3"/>
        <v>7246</v>
      </c>
      <c r="AP26" s="38">
        <f t="shared" si="3"/>
        <v>7246</v>
      </c>
      <c r="AQ26" s="38">
        <f t="shared" si="3"/>
        <v>7246</v>
      </c>
      <c r="AR26" s="38">
        <f t="shared" si="3"/>
        <v>7246</v>
      </c>
      <c r="AS26" s="38">
        <f t="shared" si="3"/>
        <v>7246</v>
      </c>
      <c r="AT26" s="38">
        <f t="shared" si="3"/>
        <v>7246</v>
      </c>
      <c r="AU26" s="38">
        <f t="shared" si="3"/>
        <v>7246</v>
      </c>
      <c r="AV26" s="38">
        <f t="shared" si="3"/>
        <v>7246</v>
      </c>
      <c r="AW26" s="38">
        <f t="shared" si="3"/>
        <v>8290</v>
      </c>
      <c r="AX26" s="38">
        <f t="shared" si="3"/>
        <v>8290</v>
      </c>
      <c r="AY26" s="38">
        <f t="shared" si="3"/>
        <v>8290</v>
      </c>
      <c r="AZ26" s="38">
        <f t="shared" si="3"/>
        <v>8290</v>
      </c>
      <c r="BA26" s="38">
        <f t="shared" si="3"/>
        <v>8899</v>
      </c>
      <c r="BB26" s="38">
        <f t="shared" si="3"/>
        <v>7246</v>
      </c>
      <c r="BC26" s="38">
        <f t="shared" si="3"/>
        <v>7246</v>
      </c>
      <c r="BD26" s="38">
        <f t="shared" si="3"/>
        <v>7246</v>
      </c>
      <c r="BE26" s="38">
        <f t="shared" si="3"/>
        <v>7246</v>
      </c>
      <c r="BF26" s="38">
        <f t="shared" si="3"/>
        <v>7246</v>
      </c>
      <c r="BG26" s="38">
        <f t="shared" si="3"/>
        <v>7246</v>
      </c>
      <c r="BH26" s="38">
        <f t="shared" si="3"/>
        <v>7246</v>
      </c>
      <c r="BI26" s="38">
        <f t="shared" si="3"/>
        <v>7246</v>
      </c>
      <c r="BJ26" s="38">
        <f t="shared" si="3"/>
        <v>7246</v>
      </c>
    </row>
    <row r="27" spans="1:2575" s="146" customFormat="1" ht="10.35" customHeight="1" x14ac:dyDescent="0.2">
      <c r="A27" s="38" t="s">
        <v>6</v>
      </c>
      <c r="B27" s="93"/>
      <c r="C27" s="93"/>
      <c r="D27" s="93"/>
      <c r="E27" s="93"/>
      <c r="F27" s="93"/>
      <c r="G27" s="93"/>
      <c r="H27" s="93"/>
      <c r="I27" s="93"/>
      <c r="J27" s="93"/>
      <c r="K27" s="93"/>
      <c r="L27" s="93"/>
      <c r="M27" s="93"/>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row>
    <row r="28" spans="1:2575" s="146" customFormat="1" ht="10.15" customHeight="1" x14ac:dyDescent="0.2">
      <c r="A28" s="9">
        <v>1</v>
      </c>
      <c r="B28" s="93">
        <f>ROUNDUP(B11*0.87,)+25</f>
        <v>8116</v>
      </c>
      <c r="C28" s="93">
        <f t="shared" ref="C28:BJ28" si="4">ROUNDUP(C11*0.87,)+25</f>
        <v>8116</v>
      </c>
      <c r="D28" s="93">
        <f t="shared" si="4"/>
        <v>7681</v>
      </c>
      <c r="E28" s="93">
        <f t="shared" si="4"/>
        <v>7681</v>
      </c>
      <c r="F28" s="93">
        <f t="shared" si="4"/>
        <v>8116</v>
      </c>
      <c r="G28" s="93">
        <f t="shared" si="4"/>
        <v>8116</v>
      </c>
      <c r="H28" s="93">
        <f t="shared" si="4"/>
        <v>7681</v>
      </c>
      <c r="I28" s="93">
        <f t="shared" si="4"/>
        <v>7681</v>
      </c>
      <c r="J28" s="93">
        <f t="shared" si="4"/>
        <v>8116</v>
      </c>
      <c r="K28" s="93">
        <f t="shared" si="4"/>
        <v>8116</v>
      </c>
      <c r="L28" s="93">
        <f t="shared" si="4"/>
        <v>7681</v>
      </c>
      <c r="M28" s="93">
        <f t="shared" si="4"/>
        <v>7681</v>
      </c>
      <c r="N28" s="38">
        <f t="shared" si="4"/>
        <v>7681</v>
      </c>
      <c r="O28" s="38">
        <f t="shared" si="4"/>
        <v>7681</v>
      </c>
      <c r="P28" s="38">
        <f t="shared" si="4"/>
        <v>8116</v>
      </c>
      <c r="Q28" s="38">
        <f t="shared" si="4"/>
        <v>8116</v>
      </c>
      <c r="R28" s="38">
        <f t="shared" si="4"/>
        <v>7681</v>
      </c>
      <c r="S28" s="38">
        <f t="shared" si="4"/>
        <v>7681</v>
      </c>
      <c r="T28" s="38">
        <f t="shared" si="4"/>
        <v>7681</v>
      </c>
      <c r="U28" s="38">
        <f t="shared" si="4"/>
        <v>7681</v>
      </c>
      <c r="V28" s="38">
        <f t="shared" si="4"/>
        <v>8116</v>
      </c>
      <c r="W28" s="38">
        <f t="shared" si="4"/>
        <v>8116</v>
      </c>
      <c r="X28" s="38">
        <f t="shared" si="4"/>
        <v>7681</v>
      </c>
      <c r="Y28" s="38">
        <f t="shared" si="4"/>
        <v>7681</v>
      </c>
      <c r="Z28" s="38">
        <f t="shared" si="4"/>
        <v>9769</v>
      </c>
      <c r="AA28" s="38">
        <f t="shared" si="4"/>
        <v>9769</v>
      </c>
      <c r="AB28" s="38">
        <f t="shared" si="4"/>
        <v>9769</v>
      </c>
      <c r="AC28" s="38">
        <f t="shared" si="4"/>
        <v>8116</v>
      </c>
      <c r="AD28" s="38">
        <f t="shared" si="4"/>
        <v>8116</v>
      </c>
      <c r="AE28" s="38">
        <f t="shared" si="4"/>
        <v>11248</v>
      </c>
      <c r="AF28" s="38">
        <f t="shared" si="4"/>
        <v>8725</v>
      </c>
      <c r="AG28" s="38">
        <f t="shared" si="4"/>
        <v>8725</v>
      </c>
      <c r="AH28" s="38">
        <f t="shared" si="4"/>
        <v>8725</v>
      </c>
      <c r="AI28" s="38">
        <f t="shared" si="4"/>
        <v>9160</v>
      </c>
      <c r="AJ28" s="38">
        <f t="shared" si="4"/>
        <v>9160</v>
      </c>
      <c r="AK28" s="38">
        <f t="shared" si="4"/>
        <v>9160</v>
      </c>
      <c r="AL28" s="38">
        <f t="shared" si="4"/>
        <v>8725</v>
      </c>
      <c r="AM28" s="38">
        <f t="shared" si="4"/>
        <v>8725</v>
      </c>
      <c r="AN28" s="38">
        <f t="shared" si="4"/>
        <v>8725</v>
      </c>
      <c r="AO28" s="38">
        <f t="shared" si="4"/>
        <v>8116</v>
      </c>
      <c r="AP28" s="38">
        <f t="shared" si="4"/>
        <v>8116</v>
      </c>
      <c r="AQ28" s="38">
        <f t="shared" si="4"/>
        <v>8116</v>
      </c>
      <c r="AR28" s="38">
        <f t="shared" si="4"/>
        <v>8116</v>
      </c>
      <c r="AS28" s="38">
        <f t="shared" si="4"/>
        <v>8116</v>
      </c>
      <c r="AT28" s="38">
        <f t="shared" si="4"/>
        <v>8116</v>
      </c>
      <c r="AU28" s="38">
        <f t="shared" si="4"/>
        <v>8116</v>
      </c>
      <c r="AV28" s="38">
        <f t="shared" si="4"/>
        <v>8116</v>
      </c>
      <c r="AW28" s="38">
        <f t="shared" si="4"/>
        <v>9160</v>
      </c>
      <c r="AX28" s="38">
        <f t="shared" si="4"/>
        <v>9160</v>
      </c>
      <c r="AY28" s="38">
        <f t="shared" si="4"/>
        <v>9160</v>
      </c>
      <c r="AZ28" s="38">
        <f t="shared" si="4"/>
        <v>9160</v>
      </c>
      <c r="BA28" s="38">
        <f t="shared" si="4"/>
        <v>9769</v>
      </c>
      <c r="BB28" s="38">
        <f t="shared" si="4"/>
        <v>8116</v>
      </c>
      <c r="BC28" s="38">
        <f t="shared" si="4"/>
        <v>8116</v>
      </c>
      <c r="BD28" s="38">
        <f t="shared" si="4"/>
        <v>8116</v>
      </c>
      <c r="BE28" s="38">
        <f t="shared" si="4"/>
        <v>8116</v>
      </c>
      <c r="BF28" s="38">
        <f t="shared" si="4"/>
        <v>8116</v>
      </c>
      <c r="BG28" s="38">
        <f t="shared" si="4"/>
        <v>8116</v>
      </c>
      <c r="BH28" s="38">
        <f t="shared" si="4"/>
        <v>8116</v>
      </c>
      <c r="BI28" s="38">
        <f t="shared" si="4"/>
        <v>8116</v>
      </c>
      <c r="BJ28" s="38">
        <f t="shared" si="4"/>
        <v>8116</v>
      </c>
    </row>
    <row r="29" spans="1:2575" s="146" customFormat="1" ht="10.35" customHeight="1" x14ac:dyDescent="0.2">
      <c r="A29" s="38" t="s">
        <v>7</v>
      </c>
      <c r="B29" s="93"/>
      <c r="C29" s="93"/>
      <c r="D29" s="93"/>
      <c r="E29" s="93"/>
      <c r="F29" s="93"/>
      <c r="G29" s="93"/>
      <c r="H29" s="93"/>
      <c r="I29" s="93"/>
      <c r="J29" s="93"/>
      <c r="K29" s="93"/>
      <c r="L29" s="93"/>
      <c r="M29" s="93"/>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row>
    <row r="30" spans="1:2575" s="146" customFormat="1" ht="10.35" customHeight="1" x14ac:dyDescent="0.2">
      <c r="A30" s="9">
        <v>1</v>
      </c>
      <c r="B30" s="93">
        <f>ROUNDUP(B13*0.87,)+25</f>
        <v>9421</v>
      </c>
      <c r="C30" s="93">
        <f t="shared" ref="C30:BJ30" si="5">ROUNDUP(C13*0.87,)+25</f>
        <v>9421</v>
      </c>
      <c r="D30" s="93">
        <f t="shared" si="5"/>
        <v>8986</v>
      </c>
      <c r="E30" s="93">
        <f t="shared" si="5"/>
        <v>8986</v>
      </c>
      <c r="F30" s="93">
        <f t="shared" si="5"/>
        <v>9421</v>
      </c>
      <c r="G30" s="93">
        <f t="shared" si="5"/>
        <v>9421</v>
      </c>
      <c r="H30" s="93">
        <f t="shared" si="5"/>
        <v>8986</v>
      </c>
      <c r="I30" s="93">
        <f t="shared" si="5"/>
        <v>8986</v>
      </c>
      <c r="J30" s="93">
        <f t="shared" si="5"/>
        <v>9421</v>
      </c>
      <c r="K30" s="93">
        <f t="shared" si="5"/>
        <v>9421</v>
      </c>
      <c r="L30" s="93">
        <f t="shared" si="5"/>
        <v>8986</v>
      </c>
      <c r="M30" s="93">
        <f t="shared" si="5"/>
        <v>8986</v>
      </c>
      <c r="N30" s="38">
        <f t="shared" si="5"/>
        <v>8986</v>
      </c>
      <c r="O30" s="38">
        <f t="shared" si="5"/>
        <v>8986</v>
      </c>
      <c r="P30" s="38">
        <f t="shared" si="5"/>
        <v>9421</v>
      </c>
      <c r="Q30" s="38">
        <f t="shared" si="5"/>
        <v>9421</v>
      </c>
      <c r="R30" s="38">
        <f t="shared" si="5"/>
        <v>8986</v>
      </c>
      <c r="S30" s="38">
        <f t="shared" si="5"/>
        <v>8986</v>
      </c>
      <c r="T30" s="38">
        <f t="shared" si="5"/>
        <v>8986</v>
      </c>
      <c r="U30" s="38">
        <f t="shared" si="5"/>
        <v>8986</v>
      </c>
      <c r="V30" s="38">
        <f t="shared" si="5"/>
        <v>9421</v>
      </c>
      <c r="W30" s="38">
        <f t="shared" si="5"/>
        <v>9421</v>
      </c>
      <c r="X30" s="38">
        <f t="shared" si="5"/>
        <v>8986</v>
      </c>
      <c r="Y30" s="38">
        <f t="shared" si="5"/>
        <v>8986</v>
      </c>
      <c r="Z30" s="38">
        <f t="shared" si="5"/>
        <v>11074</v>
      </c>
      <c r="AA30" s="38">
        <f t="shared" si="5"/>
        <v>11074</v>
      </c>
      <c r="AB30" s="38">
        <f t="shared" si="5"/>
        <v>11074</v>
      </c>
      <c r="AC30" s="38">
        <f t="shared" si="5"/>
        <v>9421</v>
      </c>
      <c r="AD30" s="38">
        <f t="shared" si="5"/>
        <v>9421</v>
      </c>
      <c r="AE30" s="38">
        <f t="shared" si="5"/>
        <v>12553</v>
      </c>
      <c r="AF30" s="38">
        <f t="shared" si="5"/>
        <v>10030</v>
      </c>
      <c r="AG30" s="38">
        <f t="shared" si="5"/>
        <v>10030</v>
      </c>
      <c r="AH30" s="38">
        <f t="shared" si="5"/>
        <v>10030</v>
      </c>
      <c r="AI30" s="38">
        <f t="shared" si="5"/>
        <v>10465</v>
      </c>
      <c r="AJ30" s="38">
        <f t="shared" si="5"/>
        <v>10465</v>
      </c>
      <c r="AK30" s="38">
        <f t="shared" si="5"/>
        <v>10465</v>
      </c>
      <c r="AL30" s="38">
        <f t="shared" si="5"/>
        <v>10030</v>
      </c>
      <c r="AM30" s="38">
        <f t="shared" si="5"/>
        <v>10030</v>
      </c>
      <c r="AN30" s="38">
        <f t="shared" si="5"/>
        <v>10030</v>
      </c>
      <c r="AO30" s="38">
        <f t="shared" si="5"/>
        <v>9421</v>
      </c>
      <c r="AP30" s="38">
        <f t="shared" si="5"/>
        <v>9421</v>
      </c>
      <c r="AQ30" s="38">
        <f t="shared" si="5"/>
        <v>9421</v>
      </c>
      <c r="AR30" s="38">
        <f t="shared" si="5"/>
        <v>9421</v>
      </c>
      <c r="AS30" s="38">
        <f t="shared" si="5"/>
        <v>9421</v>
      </c>
      <c r="AT30" s="38">
        <f t="shared" si="5"/>
        <v>9421</v>
      </c>
      <c r="AU30" s="38">
        <f t="shared" si="5"/>
        <v>9421</v>
      </c>
      <c r="AV30" s="38">
        <f t="shared" si="5"/>
        <v>9421</v>
      </c>
      <c r="AW30" s="38">
        <f t="shared" si="5"/>
        <v>10465</v>
      </c>
      <c r="AX30" s="38">
        <f t="shared" si="5"/>
        <v>10465</v>
      </c>
      <c r="AY30" s="38">
        <f t="shared" si="5"/>
        <v>10465</v>
      </c>
      <c r="AZ30" s="38">
        <f t="shared" si="5"/>
        <v>10465</v>
      </c>
      <c r="BA30" s="38">
        <f t="shared" si="5"/>
        <v>11074</v>
      </c>
      <c r="BB30" s="38">
        <f t="shared" si="5"/>
        <v>9421</v>
      </c>
      <c r="BC30" s="38">
        <f t="shared" si="5"/>
        <v>9421</v>
      </c>
      <c r="BD30" s="38">
        <f t="shared" si="5"/>
        <v>9421</v>
      </c>
      <c r="BE30" s="38">
        <f t="shared" si="5"/>
        <v>9421</v>
      </c>
      <c r="BF30" s="38">
        <f t="shared" si="5"/>
        <v>9421</v>
      </c>
      <c r="BG30" s="38">
        <f t="shared" si="5"/>
        <v>9421</v>
      </c>
      <c r="BH30" s="38">
        <f t="shared" si="5"/>
        <v>9421</v>
      </c>
      <c r="BI30" s="38">
        <f t="shared" si="5"/>
        <v>9421</v>
      </c>
      <c r="BJ30" s="38">
        <f t="shared" si="5"/>
        <v>9421</v>
      </c>
    </row>
    <row r="31" spans="1:2575" s="146" customFormat="1" ht="10.35" customHeight="1" x14ac:dyDescent="0.2">
      <c r="A31" s="89" t="s">
        <v>8</v>
      </c>
      <c r="B31" s="93"/>
      <c r="C31" s="93"/>
      <c r="D31" s="93"/>
      <c r="E31" s="93"/>
      <c r="F31" s="93"/>
      <c r="G31" s="93"/>
      <c r="H31" s="93"/>
      <c r="I31" s="93"/>
      <c r="J31" s="93"/>
      <c r="K31" s="93"/>
      <c r="L31" s="93"/>
      <c r="M31" s="93"/>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row>
    <row r="32" spans="1:2575" s="146" customFormat="1" ht="10.35" customHeight="1" x14ac:dyDescent="0.2">
      <c r="A32" s="9">
        <v>1</v>
      </c>
      <c r="B32" s="93">
        <f>B26+25</f>
        <v>7271</v>
      </c>
      <c r="C32" s="93">
        <f t="shared" ref="C32:BJ32" si="6">C26+25</f>
        <v>7271</v>
      </c>
      <c r="D32" s="93">
        <f t="shared" si="6"/>
        <v>6836</v>
      </c>
      <c r="E32" s="93">
        <f t="shared" si="6"/>
        <v>6836</v>
      </c>
      <c r="F32" s="93">
        <f t="shared" si="6"/>
        <v>7271</v>
      </c>
      <c r="G32" s="93">
        <f t="shared" si="6"/>
        <v>7271</v>
      </c>
      <c r="H32" s="93">
        <f t="shared" si="6"/>
        <v>6836</v>
      </c>
      <c r="I32" s="93">
        <f t="shared" si="6"/>
        <v>6836</v>
      </c>
      <c r="J32" s="93">
        <f t="shared" si="6"/>
        <v>7271</v>
      </c>
      <c r="K32" s="93">
        <f t="shared" si="6"/>
        <v>7271</v>
      </c>
      <c r="L32" s="93">
        <f t="shared" si="6"/>
        <v>6836</v>
      </c>
      <c r="M32" s="93">
        <f t="shared" si="6"/>
        <v>6836</v>
      </c>
      <c r="N32" s="38">
        <f t="shared" si="6"/>
        <v>6836</v>
      </c>
      <c r="O32" s="38">
        <f t="shared" si="6"/>
        <v>6836</v>
      </c>
      <c r="P32" s="38">
        <f t="shared" si="6"/>
        <v>7271</v>
      </c>
      <c r="Q32" s="38">
        <f t="shared" si="6"/>
        <v>7271</v>
      </c>
      <c r="R32" s="38">
        <f t="shared" si="6"/>
        <v>6836</v>
      </c>
      <c r="S32" s="38">
        <f t="shared" si="6"/>
        <v>6836</v>
      </c>
      <c r="T32" s="38">
        <f t="shared" si="6"/>
        <v>6836</v>
      </c>
      <c r="U32" s="38">
        <f t="shared" si="6"/>
        <v>6836</v>
      </c>
      <c r="V32" s="38">
        <f t="shared" si="6"/>
        <v>7271</v>
      </c>
      <c r="W32" s="38">
        <f t="shared" si="6"/>
        <v>7271</v>
      </c>
      <c r="X32" s="38">
        <f t="shared" si="6"/>
        <v>6836</v>
      </c>
      <c r="Y32" s="38">
        <f t="shared" si="6"/>
        <v>6836</v>
      </c>
      <c r="Z32" s="38">
        <f t="shared" si="6"/>
        <v>8924</v>
      </c>
      <c r="AA32" s="38">
        <f t="shared" si="6"/>
        <v>8924</v>
      </c>
      <c r="AB32" s="38">
        <f t="shared" si="6"/>
        <v>8924</v>
      </c>
      <c r="AC32" s="38">
        <f t="shared" si="6"/>
        <v>7271</v>
      </c>
      <c r="AD32" s="38">
        <f t="shared" si="6"/>
        <v>7271</v>
      </c>
      <c r="AE32" s="38">
        <f t="shared" si="6"/>
        <v>10403</v>
      </c>
      <c r="AF32" s="38">
        <f t="shared" si="6"/>
        <v>7880</v>
      </c>
      <c r="AG32" s="38">
        <f t="shared" si="6"/>
        <v>7880</v>
      </c>
      <c r="AH32" s="38">
        <f t="shared" si="6"/>
        <v>7880</v>
      </c>
      <c r="AI32" s="38">
        <f t="shared" si="6"/>
        <v>8315</v>
      </c>
      <c r="AJ32" s="38">
        <f t="shared" si="6"/>
        <v>8315</v>
      </c>
      <c r="AK32" s="38">
        <f t="shared" si="6"/>
        <v>8315</v>
      </c>
      <c r="AL32" s="38">
        <f t="shared" si="6"/>
        <v>7880</v>
      </c>
      <c r="AM32" s="38">
        <f t="shared" si="6"/>
        <v>7880</v>
      </c>
      <c r="AN32" s="38">
        <f t="shared" si="6"/>
        <v>7880</v>
      </c>
      <c r="AO32" s="38">
        <f t="shared" si="6"/>
        <v>7271</v>
      </c>
      <c r="AP32" s="38">
        <f t="shared" si="6"/>
        <v>7271</v>
      </c>
      <c r="AQ32" s="38">
        <f t="shared" si="6"/>
        <v>7271</v>
      </c>
      <c r="AR32" s="38">
        <f t="shared" si="6"/>
        <v>7271</v>
      </c>
      <c r="AS32" s="38">
        <f t="shared" si="6"/>
        <v>7271</v>
      </c>
      <c r="AT32" s="38">
        <f t="shared" si="6"/>
        <v>7271</v>
      </c>
      <c r="AU32" s="38">
        <f t="shared" si="6"/>
        <v>7271</v>
      </c>
      <c r="AV32" s="38">
        <f t="shared" si="6"/>
        <v>7271</v>
      </c>
      <c r="AW32" s="38">
        <f t="shared" si="6"/>
        <v>8315</v>
      </c>
      <c r="AX32" s="38">
        <f t="shared" si="6"/>
        <v>8315</v>
      </c>
      <c r="AY32" s="38">
        <f t="shared" si="6"/>
        <v>8315</v>
      </c>
      <c r="AZ32" s="38">
        <f t="shared" si="6"/>
        <v>8315</v>
      </c>
      <c r="BA32" s="38">
        <f t="shared" si="6"/>
        <v>8924</v>
      </c>
      <c r="BB32" s="38">
        <f t="shared" si="6"/>
        <v>7271</v>
      </c>
      <c r="BC32" s="38">
        <f t="shared" si="6"/>
        <v>7271</v>
      </c>
      <c r="BD32" s="38">
        <f t="shared" si="6"/>
        <v>7271</v>
      </c>
      <c r="BE32" s="38">
        <f t="shared" si="6"/>
        <v>7271</v>
      </c>
      <c r="BF32" s="38">
        <f t="shared" si="6"/>
        <v>7271</v>
      </c>
      <c r="BG32" s="38">
        <f t="shared" si="6"/>
        <v>7271</v>
      </c>
      <c r="BH32" s="38">
        <f t="shared" si="6"/>
        <v>7271</v>
      </c>
      <c r="BI32" s="38">
        <f t="shared" si="6"/>
        <v>7271</v>
      </c>
      <c r="BJ32" s="38">
        <f t="shared" si="6"/>
        <v>7271</v>
      </c>
    </row>
    <row r="33" spans="1:2575" s="146" customFormat="1" ht="10.35" customHeight="1" x14ac:dyDescent="0.2">
      <c r="A33" s="38" t="s">
        <v>24</v>
      </c>
      <c r="B33" s="93"/>
      <c r="C33" s="93"/>
      <c r="D33" s="93"/>
      <c r="E33" s="93"/>
      <c r="F33" s="93"/>
      <c r="G33" s="93"/>
      <c r="H33" s="93"/>
      <c r="I33" s="93"/>
      <c r="J33" s="93"/>
      <c r="K33" s="93"/>
      <c r="L33" s="93"/>
      <c r="M33" s="93"/>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row>
    <row r="34" spans="1:2575" s="146" customFormat="1" ht="10.35" customHeight="1" x14ac:dyDescent="0.2">
      <c r="A34" s="9">
        <v>1</v>
      </c>
      <c r="B34" s="93">
        <f>ROUNDUP(B17*0.87,)+25</f>
        <v>12466</v>
      </c>
      <c r="C34" s="93">
        <f t="shared" ref="C34:BJ34" si="7">ROUNDUP(C17*0.87,)+25</f>
        <v>12466</v>
      </c>
      <c r="D34" s="93">
        <f t="shared" si="7"/>
        <v>12031</v>
      </c>
      <c r="E34" s="93">
        <f t="shared" si="7"/>
        <v>12031</v>
      </c>
      <c r="F34" s="93">
        <f t="shared" si="7"/>
        <v>12466</v>
      </c>
      <c r="G34" s="93">
        <f t="shared" si="7"/>
        <v>12466</v>
      </c>
      <c r="H34" s="93">
        <f t="shared" si="7"/>
        <v>12031</v>
      </c>
      <c r="I34" s="93">
        <f t="shared" si="7"/>
        <v>12031</v>
      </c>
      <c r="J34" s="93">
        <f t="shared" si="7"/>
        <v>12466</v>
      </c>
      <c r="K34" s="93">
        <f t="shared" si="7"/>
        <v>12466</v>
      </c>
      <c r="L34" s="93">
        <f t="shared" si="7"/>
        <v>12031</v>
      </c>
      <c r="M34" s="93">
        <f t="shared" si="7"/>
        <v>12031</v>
      </c>
      <c r="N34" s="38">
        <f t="shared" si="7"/>
        <v>12031</v>
      </c>
      <c r="O34" s="38">
        <f t="shared" si="7"/>
        <v>12031</v>
      </c>
      <c r="P34" s="38">
        <f t="shared" si="7"/>
        <v>12466</v>
      </c>
      <c r="Q34" s="38">
        <f t="shared" si="7"/>
        <v>12466</v>
      </c>
      <c r="R34" s="38">
        <f t="shared" si="7"/>
        <v>12031</v>
      </c>
      <c r="S34" s="38">
        <f t="shared" si="7"/>
        <v>12031</v>
      </c>
      <c r="T34" s="38">
        <f t="shared" si="7"/>
        <v>12031</v>
      </c>
      <c r="U34" s="38">
        <f t="shared" si="7"/>
        <v>12031</v>
      </c>
      <c r="V34" s="38">
        <f t="shared" si="7"/>
        <v>12466</v>
      </c>
      <c r="W34" s="38">
        <f t="shared" si="7"/>
        <v>12466</v>
      </c>
      <c r="X34" s="38">
        <f t="shared" si="7"/>
        <v>12031</v>
      </c>
      <c r="Y34" s="38">
        <f t="shared" si="7"/>
        <v>12031</v>
      </c>
      <c r="Z34" s="38">
        <f t="shared" si="7"/>
        <v>14119</v>
      </c>
      <c r="AA34" s="38">
        <f t="shared" si="7"/>
        <v>14119</v>
      </c>
      <c r="AB34" s="38">
        <f t="shared" si="7"/>
        <v>14119</v>
      </c>
      <c r="AC34" s="38">
        <f t="shared" si="7"/>
        <v>12466</v>
      </c>
      <c r="AD34" s="38">
        <f t="shared" si="7"/>
        <v>12466</v>
      </c>
      <c r="AE34" s="38">
        <f t="shared" si="7"/>
        <v>15598</v>
      </c>
      <c r="AF34" s="38">
        <f t="shared" si="7"/>
        <v>13075</v>
      </c>
      <c r="AG34" s="38">
        <f t="shared" si="7"/>
        <v>13075</v>
      </c>
      <c r="AH34" s="38">
        <f t="shared" si="7"/>
        <v>13075</v>
      </c>
      <c r="AI34" s="38">
        <f t="shared" si="7"/>
        <v>13510</v>
      </c>
      <c r="AJ34" s="38">
        <f t="shared" si="7"/>
        <v>13510</v>
      </c>
      <c r="AK34" s="38">
        <f t="shared" si="7"/>
        <v>13510</v>
      </c>
      <c r="AL34" s="38">
        <f t="shared" si="7"/>
        <v>13075</v>
      </c>
      <c r="AM34" s="38">
        <f t="shared" si="7"/>
        <v>13075</v>
      </c>
      <c r="AN34" s="38">
        <f t="shared" si="7"/>
        <v>13075</v>
      </c>
      <c r="AO34" s="38">
        <f t="shared" si="7"/>
        <v>12466</v>
      </c>
      <c r="AP34" s="38">
        <f t="shared" si="7"/>
        <v>12466</v>
      </c>
      <c r="AQ34" s="38">
        <f t="shared" si="7"/>
        <v>12466</v>
      </c>
      <c r="AR34" s="38">
        <f t="shared" si="7"/>
        <v>12466</v>
      </c>
      <c r="AS34" s="38">
        <f t="shared" si="7"/>
        <v>12466</v>
      </c>
      <c r="AT34" s="38">
        <f t="shared" si="7"/>
        <v>12466</v>
      </c>
      <c r="AU34" s="38">
        <f t="shared" si="7"/>
        <v>12466</v>
      </c>
      <c r="AV34" s="38">
        <f t="shared" si="7"/>
        <v>12466</v>
      </c>
      <c r="AW34" s="38">
        <f t="shared" si="7"/>
        <v>13510</v>
      </c>
      <c r="AX34" s="38">
        <f t="shared" si="7"/>
        <v>13510</v>
      </c>
      <c r="AY34" s="38">
        <f t="shared" si="7"/>
        <v>13510</v>
      </c>
      <c r="AZ34" s="38">
        <f t="shared" si="7"/>
        <v>13510</v>
      </c>
      <c r="BA34" s="38">
        <f t="shared" si="7"/>
        <v>14119</v>
      </c>
      <c r="BB34" s="38">
        <f t="shared" si="7"/>
        <v>12466</v>
      </c>
      <c r="BC34" s="38">
        <f t="shared" si="7"/>
        <v>12466</v>
      </c>
      <c r="BD34" s="38">
        <f t="shared" si="7"/>
        <v>12466</v>
      </c>
      <c r="BE34" s="38">
        <f t="shared" si="7"/>
        <v>12466</v>
      </c>
      <c r="BF34" s="38">
        <f t="shared" si="7"/>
        <v>12466</v>
      </c>
      <c r="BG34" s="38">
        <f t="shared" si="7"/>
        <v>12466</v>
      </c>
      <c r="BH34" s="38">
        <f t="shared" si="7"/>
        <v>12466</v>
      </c>
      <c r="BI34" s="38">
        <f t="shared" si="7"/>
        <v>12466</v>
      </c>
      <c r="BJ34" s="38">
        <f t="shared" si="7"/>
        <v>12466</v>
      </c>
    </row>
    <row r="35" spans="1:2575" s="146" customFormat="1" ht="10.35" customHeight="1" x14ac:dyDescent="0.2">
      <c r="A35" s="38" t="s">
        <v>25</v>
      </c>
      <c r="B35" s="93"/>
      <c r="C35" s="93"/>
      <c r="D35" s="93"/>
      <c r="E35" s="93"/>
      <c r="F35" s="93"/>
      <c r="G35" s="93"/>
      <c r="H35" s="93"/>
      <c r="I35" s="93"/>
      <c r="J35" s="93"/>
      <c r="K35" s="93"/>
      <c r="L35" s="93"/>
      <c r="M35" s="93"/>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row>
    <row r="36" spans="1:2575" s="146" customFormat="1" ht="10.35" customHeight="1" x14ac:dyDescent="0.2">
      <c r="A36" s="9">
        <v>1</v>
      </c>
      <c r="B36" s="93">
        <f>ROUNDUP(B19*0.87,)+25</f>
        <v>23776</v>
      </c>
      <c r="C36" s="93">
        <f t="shared" ref="C36:BJ36" si="8">ROUNDUP(C19*0.87,)+25</f>
        <v>23776</v>
      </c>
      <c r="D36" s="93">
        <f t="shared" si="8"/>
        <v>23341</v>
      </c>
      <c r="E36" s="93">
        <f t="shared" si="8"/>
        <v>23341</v>
      </c>
      <c r="F36" s="93">
        <f t="shared" si="8"/>
        <v>23776</v>
      </c>
      <c r="G36" s="93">
        <f t="shared" si="8"/>
        <v>23776</v>
      </c>
      <c r="H36" s="93">
        <f t="shared" si="8"/>
        <v>23341</v>
      </c>
      <c r="I36" s="93">
        <f t="shared" si="8"/>
        <v>23341</v>
      </c>
      <c r="J36" s="93">
        <f t="shared" si="8"/>
        <v>23776</v>
      </c>
      <c r="K36" s="93">
        <f t="shared" si="8"/>
        <v>23776</v>
      </c>
      <c r="L36" s="93">
        <f t="shared" si="8"/>
        <v>23341</v>
      </c>
      <c r="M36" s="93">
        <f t="shared" si="8"/>
        <v>23341</v>
      </c>
      <c r="N36" s="38">
        <f t="shared" si="8"/>
        <v>23341</v>
      </c>
      <c r="O36" s="38">
        <f t="shared" si="8"/>
        <v>23341</v>
      </c>
      <c r="P36" s="38">
        <f t="shared" si="8"/>
        <v>23776</v>
      </c>
      <c r="Q36" s="38">
        <f t="shared" si="8"/>
        <v>23776</v>
      </c>
      <c r="R36" s="38">
        <f t="shared" si="8"/>
        <v>23341</v>
      </c>
      <c r="S36" s="38">
        <f t="shared" si="8"/>
        <v>23341</v>
      </c>
      <c r="T36" s="38">
        <f t="shared" si="8"/>
        <v>23341</v>
      </c>
      <c r="U36" s="38">
        <f t="shared" si="8"/>
        <v>23341</v>
      </c>
      <c r="V36" s="38">
        <f t="shared" si="8"/>
        <v>23776</v>
      </c>
      <c r="W36" s="38">
        <f t="shared" si="8"/>
        <v>23776</v>
      </c>
      <c r="X36" s="38">
        <f t="shared" si="8"/>
        <v>23341</v>
      </c>
      <c r="Y36" s="38">
        <f t="shared" si="8"/>
        <v>23341</v>
      </c>
      <c r="Z36" s="38">
        <f t="shared" si="8"/>
        <v>25429</v>
      </c>
      <c r="AA36" s="38">
        <f t="shared" si="8"/>
        <v>25429</v>
      </c>
      <c r="AB36" s="38">
        <f t="shared" si="8"/>
        <v>25429</v>
      </c>
      <c r="AC36" s="38">
        <f t="shared" si="8"/>
        <v>23776</v>
      </c>
      <c r="AD36" s="38">
        <f t="shared" si="8"/>
        <v>23776</v>
      </c>
      <c r="AE36" s="38">
        <f t="shared" si="8"/>
        <v>26908</v>
      </c>
      <c r="AF36" s="38">
        <f t="shared" si="8"/>
        <v>24385</v>
      </c>
      <c r="AG36" s="38">
        <f t="shared" si="8"/>
        <v>24385</v>
      </c>
      <c r="AH36" s="38">
        <f t="shared" si="8"/>
        <v>24385</v>
      </c>
      <c r="AI36" s="38">
        <f t="shared" si="8"/>
        <v>24820</v>
      </c>
      <c r="AJ36" s="38">
        <f t="shared" si="8"/>
        <v>24820</v>
      </c>
      <c r="AK36" s="38">
        <f t="shared" si="8"/>
        <v>24820</v>
      </c>
      <c r="AL36" s="38">
        <f t="shared" si="8"/>
        <v>24385</v>
      </c>
      <c r="AM36" s="38">
        <f t="shared" si="8"/>
        <v>24385</v>
      </c>
      <c r="AN36" s="38">
        <f t="shared" si="8"/>
        <v>24385</v>
      </c>
      <c r="AO36" s="38">
        <f t="shared" si="8"/>
        <v>23776</v>
      </c>
      <c r="AP36" s="38">
        <f t="shared" si="8"/>
        <v>23776</v>
      </c>
      <c r="AQ36" s="38">
        <f t="shared" si="8"/>
        <v>23776</v>
      </c>
      <c r="AR36" s="38">
        <f t="shared" si="8"/>
        <v>23776</v>
      </c>
      <c r="AS36" s="38">
        <f t="shared" si="8"/>
        <v>23776</v>
      </c>
      <c r="AT36" s="38">
        <f t="shared" si="8"/>
        <v>23776</v>
      </c>
      <c r="AU36" s="38">
        <f t="shared" si="8"/>
        <v>23776</v>
      </c>
      <c r="AV36" s="38">
        <f t="shared" si="8"/>
        <v>23776</v>
      </c>
      <c r="AW36" s="38">
        <f t="shared" si="8"/>
        <v>24820</v>
      </c>
      <c r="AX36" s="38">
        <f t="shared" si="8"/>
        <v>24820</v>
      </c>
      <c r="AY36" s="38">
        <f t="shared" si="8"/>
        <v>24820</v>
      </c>
      <c r="AZ36" s="38">
        <f t="shared" si="8"/>
        <v>24820</v>
      </c>
      <c r="BA36" s="38">
        <f t="shared" si="8"/>
        <v>25429</v>
      </c>
      <c r="BB36" s="38">
        <f t="shared" si="8"/>
        <v>23776</v>
      </c>
      <c r="BC36" s="38">
        <f t="shared" si="8"/>
        <v>23776</v>
      </c>
      <c r="BD36" s="38">
        <f t="shared" si="8"/>
        <v>23776</v>
      </c>
      <c r="BE36" s="38">
        <f t="shared" si="8"/>
        <v>23776</v>
      </c>
      <c r="BF36" s="38">
        <f t="shared" si="8"/>
        <v>23776</v>
      </c>
      <c r="BG36" s="38">
        <f t="shared" si="8"/>
        <v>23776</v>
      </c>
      <c r="BH36" s="38">
        <f t="shared" si="8"/>
        <v>23776</v>
      </c>
      <c r="BI36" s="38">
        <f t="shared" si="8"/>
        <v>23776</v>
      </c>
      <c r="BJ36" s="38">
        <f t="shared" si="8"/>
        <v>23776</v>
      </c>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c r="CP36" s="135"/>
      <c r="CQ36" s="135"/>
      <c r="CR36" s="135"/>
      <c r="CS36" s="135"/>
      <c r="CT36" s="135"/>
      <c r="CU36" s="135"/>
      <c r="CV36" s="135"/>
      <c r="CW36" s="135"/>
      <c r="CX36" s="135"/>
      <c r="CY36" s="135"/>
      <c r="CZ36" s="135"/>
      <c r="DA36" s="135"/>
      <c r="DB36" s="135"/>
      <c r="DC36" s="135"/>
      <c r="DD36" s="135"/>
      <c r="DE36" s="135"/>
      <c r="DF36" s="135"/>
      <c r="DG36" s="135"/>
      <c r="DH36" s="135"/>
      <c r="DI36" s="135"/>
      <c r="DJ36" s="135"/>
      <c r="DK36" s="135"/>
      <c r="DL36" s="135"/>
      <c r="DM36" s="135"/>
      <c r="DN36" s="135"/>
      <c r="DO36" s="135"/>
      <c r="DP36" s="135"/>
      <c r="DQ36" s="135"/>
      <c r="DR36" s="135"/>
      <c r="DS36" s="135"/>
      <c r="DT36" s="135"/>
      <c r="DU36" s="135"/>
      <c r="DV36" s="135"/>
      <c r="DW36" s="135"/>
      <c r="DX36" s="135"/>
      <c r="DY36" s="135"/>
      <c r="DZ36" s="135"/>
      <c r="EA36" s="135"/>
      <c r="EB36" s="135"/>
      <c r="EC36" s="135"/>
      <c r="ED36" s="135"/>
      <c r="EE36" s="135"/>
      <c r="EF36" s="135"/>
      <c r="EG36" s="135"/>
      <c r="EH36" s="135"/>
      <c r="EI36" s="135"/>
      <c r="EJ36" s="135"/>
      <c r="EK36" s="135"/>
      <c r="EL36" s="135"/>
      <c r="EM36" s="135"/>
      <c r="EN36" s="135"/>
      <c r="EO36" s="135"/>
      <c r="EP36" s="135"/>
      <c r="EQ36" s="135"/>
      <c r="ER36" s="135"/>
      <c r="ES36" s="135"/>
      <c r="ET36" s="135"/>
      <c r="EU36" s="135"/>
      <c r="EV36" s="135"/>
      <c r="EW36" s="135"/>
      <c r="EX36" s="135"/>
      <c r="EY36" s="135"/>
      <c r="EZ36" s="135"/>
      <c r="FA36" s="135"/>
      <c r="FB36" s="135"/>
      <c r="FC36" s="135"/>
      <c r="FD36" s="135"/>
      <c r="FE36" s="135"/>
      <c r="FF36" s="135"/>
      <c r="FG36" s="135"/>
      <c r="FH36" s="135"/>
      <c r="FI36" s="135"/>
      <c r="FJ36" s="135"/>
      <c r="FK36" s="135"/>
      <c r="FL36" s="135"/>
      <c r="FM36" s="135"/>
      <c r="FN36" s="135"/>
      <c r="FO36" s="135"/>
      <c r="FP36" s="135"/>
      <c r="FQ36" s="135"/>
      <c r="FR36" s="135"/>
      <c r="FS36" s="135"/>
      <c r="FT36" s="135"/>
      <c r="FU36" s="135"/>
      <c r="FV36" s="135"/>
      <c r="FW36" s="135"/>
      <c r="FX36" s="135"/>
      <c r="FY36" s="135"/>
      <c r="FZ36" s="135"/>
      <c r="GA36" s="135"/>
      <c r="GB36" s="135"/>
      <c r="GC36" s="135"/>
      <c r="GD36" s="135"/>
      <c r="GE36" s="135"/>
      <c r="GF36" s="135"/>
      <c r="GG36" s="135"/>
      <c r="GH36" s="135"/>
      <c r="GI36" s="135"/>
      <c r="GJ36" s="135"/>
      <c r="GK36" s="135"/>
      <c r="GL36" s="135"/>
      <c r="GM36" s="135"/>
      <c r="GN36" s="135"/>
      <c r="GO36" s="135"/>
      <c r="GP36" s="135"/>
      <c r="GQ36" s="135"/>
      <c r="GR36" s="135"/>
      <c r="GS36" s="135"/>
      <c r="GT36" s="135"/>
      <c r="GU36" s="135"/>
      <c r="GV36" s="135"/>
      <c r="GW36" s="135"/>
      <c r="GX36" s="135"/>
      <c r="GY36" s="135"/>
      <c r="GZ36" s="135"/>
      <c r="HA36" s="135"/>
      <c r="HB36" s="135"/>
      <c r="HC36" s="135"/>
      <c r="HD36" s="135"/>
      <c r="HE36" s="135"/>
      <c r="HF36" s="135"/>
      <c r="HG36" s="135"/>
      <c r="HH36" s="135"/>
      <c r="HI36" s="135"/>
      <c r="HJ36" s="135"/>
      <c r="HK36" s="135"/>
      <c r="HL36" s="135"/>
      <c r="HM36" s="135"/>
      <c r="HN36" s="135"/>
      <c r="HO36" s="135"/>
      <c r="HP36" s="135"/>
      <c r="HQ36" s="135"/>
      <c r="HR36" s="135"/>
      <c r="HS36" s="135"/>
      <c r="HT36" s="135"/>
      <c r="HU36" s="135"/>
      <c r="HV36" s="135"/>
      <c r="HW36" s="135"/>
      <c r="HX36" s="135"/>
      <c r="HY36" s="135"/>
      <c r="HZ36" s="135"/>
      <c r="IA36" s="135"/>
      <c r="IB36" s="135"/>
      <c r="IC36" s="135"/>
      <c r="ID36" s="135"/>
      <c r="IE36" s="135"/>
      <c r="IF36" s="135"/>
      <c r="IG36" s="135"/>
      <c r="IH36" s="135"/>
      <c r="II36" s="135"/>
      <c r="IJ36" s="135"/>
      <c r="IK36" s="135"/>
      <c r="IL36" s="135"/>
      <c r="IM36" s="135"/>
      <c r="IN36" s="135"/>
      <c r="IO36" s="135"/>
      <c r="IP36" s="135"/>
      <c r="IQ36" s="135"/>
      <c r="IR36" s="135"/>
      <c r="IS36" s="135"/>
      <c r="IT36" s="135"/>
      <c r="IU36" s="135"/>
      <c r="IV36" s="135"/>
      <c r="IW36" s="135"/>
      <c r="IX36" s="135"/>
      <c r="IY36" s="135"/>
      <c r="IZ36" s="135"/>
      <c r="JA36" s="135"/>
      <c r="JB36" s="135"/>
      <c r="JC36" s="135"/>
      <c r="JD36" s="135"/>
      <c r="JE36" s="135"/>
      <c r="JF36" s="135"/>
      <c r="JG36" s="135"/>
      <c r="JH36" s="135"/>
      <c r="JI36" s="135"/>
      <c r="JJ36" s="135"/>
      <c r="JK36" s="135"/>
      <c r="JL36" s="135"/>
      <c r="JM36" s="135"/>
      <c r="JN36" s="135"/>
      <c r="JO36" s="135"/>
      <c r="JP36" s="135"/>
      <c r="JQ36" s="135"/>
      <c r="JR36" s="135"/>
      <c r="JS36" s="135"/>
      <c r="JT36" s="135"/>
      <c r="JU36" s="135"/>
      <c r="JV36" s="135"/>
      <c r="JW36" s="135"/>
      <c r="JX36" s="135"/>
      <c r="JY36" s="135"/>
      <c r="JZ36" s="135"/>
      <c r="KA36" s="135"/>
      <c r="KB36" s="135"/>
      <c r="KC36" s="135"/>
      <c r="KD36" s="135"/>
      <c r="KE36" s="135"/>
      <c r="KF36" s="135"/>
      <c r="KG36" s="135"/>
      <c r="KH36" s="135"/>
      <c r="KI36" s="135"/>
      <c r="KJ36" s="135"/>
      <c r="KK36" s="135"/>
      <c r="KL36" s="135"/>
      <c r="KM36" s="135"/>
      <c r="KN36" s="135"/>
      <c r="KO36" s="135"/>
      <c r="KP36" s="135"/>
      <c r="KQ36" s="135"/>
      <c r="KR36" s="135"/>
      <c r="KS36" s="135"/>
      <c r="KT36" s="135"/>
      <c r="KU36" s="135"/>
      <c r="KV36" s="135"/>
      <c r="KW36" s="135"/>
      <c r="KX36" s="135"/>
      <c r="KY36" s="135"/>
      <c r="KZ36" s="135"/>
      <c r="LA36" s="135"/>
      <c r="LB36" s="135"/>
      <c r="LC36" s="135"/>
      <c r="LD36" s="135"/>
      <c r="LE36" s="135"/>
      <c r="LF36" s="135"/>
      <c r="LG36" s="135"/>
      <c r="LH36" s="135"/>
      <c r="LI36" s="135"/>
      <c r="LJ36" s="135"/>
      <c r="LK36" s="135"/>
      <c r="LL36" s="135"/>
      <c r="LM36" s="135"/>
      <c r="LN36" s="135"/>
      <c r="LO36" s="135"/>
      <c r="LP36" s="135"/>
      <c r="LQ36" s="135"/>
      <c r="LR36" s="135"/>
      <c r="LS36" s="135"/>
      <c r="LT36" s="135"/>
      <c r="LU36" s="135"/>
      <c r="LV36" s="135"/>
      <c r="LW36" s="135"/>
      <c r="LX36" s="135"/>
      <c r="LY36" s="135"/>
      <c r="LZ36" s="135"/>
      <c r="MA36" s="135"/>
      <c r="MB36" s="135"/>
      <c r="MC36" s="135"/>
      <c r="MD36" s="135"/>
      <c r="ME36" s="135"/>
      <c r="MF36" s="135"/>
      <c r="MG36" s="135"/>
      <c r="MH36" s="135"/>
      <c r="MI36" s="135"/>
      <c r="MJ36" s="135"/>
      <c r="MK36" s="135"/>
      <c r="ML36" s="135"/>
      <c r="MM36" s="135"/>
      <c r="MN36" s="135"/>
      <c r="MO36" s="135"/>
      <c r="MP36" s="135"/>
      <c r="MQ36" s="135"/>
      <c r="MR36" s="135"/>
      <c r="MS36" s="135"/>
      <c r="MT36" s="135"/>
      <c r="MU36" s="135"/>
      <c r="MV36" s="135"/>
      <c r="MW36" s="135"/>
      <c r="MX36" s="135"/>
      <c r="MY36" s="135"/>
      <c r="MZ36" s="135"/>
      <c r="NA36" s="135"/>
      <c r="NB36" s="135"/>
      <c r="NC36" s="135"/>
      <c r="ND36" s="135"/>
      <c r="NE36" s="135"/>
      <c r="NF36" s="135"/>
      <c r="NG36" s="135"/>
      <c r="NH36" s="135"/>
      <c r="NI36" s="135"/>
      <c r="NJ36" s="135"/>
      <c r="NK36" s="135"/>
      <c r="NL36" s="135"/>
      <c r="NM36" s="135"/>
      <c r="NN36" s="135"/>
      <c r="NO36" s="135"/>
      <c r="NP36" s="135"/>
      <c r="NQ36" s="135"/>
      <c r="NR36" s="135"/>
      <c r="NS36" s="135"/>
      <c r="NT36" s="135"/>
      <c r="NU36" s="135"/>
      <c r="NV36" s="135"/>
      <c r="NW36" s="135"/>
      <c r="NX36" s="135"/>
      <c r="NY36" s="135"/>
      <c r="NZ36" s="135"/>
      <c r="OA36" s="135"/>
      <c r="OB36" s="135"/>
      <c r="OC36" s="135"/>
      <c r="OD36" s="135"/>
      <c r="OE36" s="135"/>
      <c r="OF36" s="135"/>
      <c r="OG36" s="135"/>
      <c r="OH36" s="135"/>
      <c r="OI36" s="135"/>
      <c r="OJ36" s="135"/>
      <c r="OK36" s="135"/>
      <c r="OL36" s="135"/>
      <c r="OM36" s="135"/>
      <c r="ON36" s="135"/>
      <c r="OO36" s="135"/>
      <c r="OP36" s="135"/>
      <c r="OQ36" s="135"/>
      <c r="OR36" s="135"/>
      <c r="OS36" s="135"/>
      <c r="OT36" s="135"/>
      <c r="OU36" s="135"/>
      <c r="OV36" s="135"/>
      <c r="OW36" s="135"/>
      <c r="OX36" s="135"/>
      <c r="OY36" s="135"/>
      <c r="OZ36" s="135"/>
      <c r="PA36" s="135"/>
      <c r="PB36" s="135"/>
      <c r="PC36" s="135"/>
      <c r="PD36" s="135"/>
      <c r="PE36" s="135"/>
      <c r="PF36" s="135"/>
      <c r="PG36" s="135"/>
      <c r="PH36" s="135"/>
      <c r="PI36" s="135"/>
      <c r="PJ36" s="135"/>
      <c r="PK36" s="135"/>
      <c r="PL36" s="135"/>
      <c r="PM36" s="135"/>
      <c r="PN36" s="135"/>
      <c r="PO36" s="135"/>
      <c r="PP36" s="135"/>
      <c r="PQ36" s="135"/>
      <c r="PR36" s="135"/>
      <c r="PS36" s="135"/>
      <c r="PT36" s="135"/>
      <c r="PU36" s="135"/>
      <c r="PV36" s="135"/>
      <c r="PW36" s="135"/>
      <c r="PX36" s="135"/>
      <c r="PY36" s="135"/>
      <c r="PZ36" s="135"/>
      <c r="QA36" s="135"/>
      <c r="QB36" s="135"/>
      <c r="QC36" s="135"/>
      <c r="QD36" s="135"/>
      <c r="QE36" s="135"/>
      <c r="QF36" s="135"/>
      <c r="QG36" s="135"/>
      <c r="QH36" s="135"/>
      <c r="QI36" s="135"/>
      <c r="QJ36" s="135"/>
      <c r="QK36" s="135"/>
      <c r="QL36" s="135"/>
      <c r="QM36" s="135"/>
      <c r="QN36" s="135"/>
      <c r="QO36" s="135"/>
      <c r="QP36" s="135"/>
      <c r="QQ36" s="135"/>
      <c r="QR36" s="135"/>
      <c r="QS36" s="135"/>
      <c r="QT36" s="135"/>
      <c r="QU36" s="135"/>
      <c r="QV36" s="135"/>
      <c r="QW36" s="135"/>
      <c r="QX36" s="135"/>
      <c r="QY36" s="135"/>
      <c r="QZ36" s="135"/>
      <c r="RA36" s="135"/>
      <c r="RB36" s="135"/>
      <c r="RC36" s="135"/>
      <c r="RD36" s="135"/>
      <c r="RE36" s="135"/>
      <c r="RF36" s="135"/>
      <c r="RG36" s="135"/>
      <c r="RH36" s="135"/>
      <c r="RI36" s="135"/>
      <c r="RJ36" s="135"/>
      <c r="RK36" s="135"/>
      <c r="RL36" s="135"/>
      <c r="RM36" s="135"/>
      <c r="RN36" s="135"/>
      <c r="RO36" s="135"/>
      <c r="RP36" s="135"/>
      <c r="RQ36" s="135"/>
      <c r="RR36" s="135"/>
      <c r="RS36" s="135"/>
      <c r="RT36" s="135"/>
      <c r="RU36" s="135"/>
      <c r="RV36" s="135"/>
      <c r="RW36" s="135"/>
      <c r="RX36" s="135"/>
      <c r="RY36" s="135"/>
      <c r="RZ36" s="135"/>
      <c r="SA36" s="135"/>
      <c r="SB36" s="135"/>
      <c r="SC36" s="135"/>
      <c r="SD36" s="135"/>
      <c r="SE36" s="135"/>
      <c r="SF36" s="135"/>
      <c r="SG36" s="135"/>
      <c r="SH36" s="135"/>
      <c r="SI36" s="135"/>
      <c r="SJ36" s="135"/>
      <c r="SK36" s="135"/>
      <c r="SL36" s="135"/>
      <c r="SM36" s="135"/>
      <c r="SN36" s="135"/>
      <c r="SO36" s="135"/>
      <c r="SP36" s="135"/>
      <c r="SQ36" s="135"/>
      <c r="SR36" s="135"/>
      <c r="SS36" s="135"/>
      <c r="ST36" s="135"/>
      <c r="SU36" s="135"/>
      <c r="SV36" s="135"/>
      <c r="SW36" s="135"/>
      <c r="SX36" s="135"/>
      <c r="SY36" s="135"/>
      <c r="SZ36" s="135"/>
      <c r="TA36" s="135"/>
      <c r="TB36" s="135"/>
      <c r="TC36" s="135"/>
      <c r="TD36" s="135"/>
      <c r="TE36" s="135"/>
      <c r="TF36" s="135"/>
      <c r="TG36" s="135"/>
      <c r="TH36" s="135"/>
      <c r="TI36" s="135"/>
      <c r="TJ36" s="135"/>
      <c r="TK36" s="135"/>
      <c r="TL36" s="135"/>
      <c r="TM36" s="135"/>
      <c r="TN36" s="135"/>
      <c r="TO36" s="135"/>
      <c r="TP36" s="135"/>
      <c r="TQ36" s="135"/>
      <c r="TR36" s="135"/>
      <c r="TS36" s="135"/>
      <c r="TT36" s="135"/>
      <c r="TU36" s="135"/>
      <c r="TV36" s="135"/>
      <c r="TW36" s="135"/>
      <c r="TX36" s="135"/>
      <c r="TY36" s="135"/>
      <c r="TZ36" s="135"/>
      <c r="UA36" s="135"/>
      <c r="UB36" s="135"/>
      <c r="UC36" s="135"/>
      <c r="UD36" s="135"/>
      <c r="UE36" s="135"/>
      <c r="UF36" s="135"/>
      <c r="UG36" s="135"/>
      <c r="UH36" s="135"/>
      <c r="UI36" s="135"/>
      <c r="UJ36" s="135"/>
      <c r="UK36" s="135"/>
      <c r="UL36" s="135"/>
      <c r="UM36" s="135"/>
      <c r="UN36" s="135"/>
      <c r="UO36" s="135"/>
      <c r="UP36" s="135"/>
      <c r="UQ36" s="135"/>
      <c r="UR36" s="135"/>
      <c r="US36" s="135"/>
      <c r="UT36" s="135"/>
      <c r="UU36" s="135"/>
      <c r="UV36" s="135"/>
      <c r="UW36" s="135"/>
      <c r="UX36" s="135"/>
      <c r="UY36" s="135"/>
      <c r="UZ36" s="135"/>
      <c r="VA36" s="135"/>
      <c r="VB36" s="135"/>
      <c r="VC36" s="135"/>
      <c r="VD36" s="135"/>
      <c r="VE36" s="135"/>
      <c r="VF36" s="135"/>
      <c r="VG36" s="135"/>
      <c r="VH36" s="135"/>
      <c r="VI36" s="135"/>
      <c r="VJ36" s="135"/>
      <c r="VK36" s="135"/>
      <c r="VL36" s="135"/>
      <c r="VM36" s="135"/>
      <c r="VN36" s="135"/>
      <c r="VO36" s="135"/>
      <c r="VP36" s="135"/>
      <c r="VQ36" s="135"/>
      <c r="VR36" s="135"/>
      <c r="VS36" s="135"/>
      <c r="VT36" s="135"/>
      <c r="VU36" s="135"/>
      <c r="VV36" s="135"/>
      <c r="VW36" s="135"/>
      <c r="VX36" s="135"/>
      <c r="VY36" s="135"/>
      <c r="VZ36" s="135"/>
      <c r="WA36" s="135"/>
      <c r="WB36" s="135"/>
      <c r="WC36" s="135"/>
      <c r="WD36" s="135"/>
      <c r="WE36" s="135"/>
      <c r="WF36" s="135"/>
      <c r="WG36" s="135"/>
      <c r="WH36" s="135"/>
      <c r="WI36" s="135"/>
      <c r="WJ36" s="135"/>
      <c r="WK36" s="135"/>
      <c r="WL36" s="135"/>
      <c r="WM36" s="135"/>
      <c r="WN36" s="135"/>
      <c r="WO36" s="135"/>
      <c r="WP36" s="135"/>
      <c r="WQ36" s="135"/>
      <c r="WR36" s="135"/>
      <c r="WS36" s="135"/>
      <c r="WT36" s="135"/>
      <c r="WU36" s="135"/>
      <c r="WV36" s="135"/>
      <c r="WW36" s="135"/>
      <c r="WX36" s="135"/>
      <c r="WY36" s="135"/>
      <c r="WZ36" s="135"/>
      <c r="XA36" s="135"/>
      <c r="XB36" s="135"/>
      <c r="XC36" s="135"/>
      <c r="XD36" s="135"/>
      <c r="XE36" s="135"/>
      <c r="XF36" s="135"/>
      <c r="XG36" s="135"/>
      <c r="XH36" s="135"/>
      <c r="XI36" s="135"/>
      <c r="XJ36" s="135"/>
      <c r="XK36" s="135"/>
      <c r="XL36" s="135"/>
      <c r="XM36" s="135"/>
      <c r="XN36" s="135"/>
      <c r="XO36" s="135"/>
      <c r="XP36" s="135"/>
      <c r="XQ36" s="135"/>
      <c r="XR36" s="135"/>
      <c r="XS36" s="135"/>
      <c r="XT36" s="135"/>
      <c r="XU36" s="135"/>
      <c r="XV36" s="135"/>
      <c r="XW36" s="135"/>
      <c r="XX36" s="135"/>
      <c r="XY36" s="135"/>
      <c r="XZ36" s="135"/>
      <c r="YA36" s="135"/>
      <c r="YB36" s="135"/>
      <c r="YC36" s="135"/>
      <c r="YD36" s="135"/>
      <c r="YE36" s="135"/>
      <c r="YF36" s="135"/>
      <c r="YG36" s="135"/>
      <c r="YH36" s="135"/>
      <c r="YI36" s="135"/>
      <c r="YJ36" s="135"/>
      <c r="YK36" s="135"/>
      <c r="YL36" s="135"/>
      <c r="YM36" s="135"/>
      <c r="YN36" s="135"/>
      <c r="YO36" s="135"/>
      <c r="YP36" s="135"/>
      <c r="YQ36" s="135"/>
      <c r="YR36" s="135"/>
      <c r="YS36" s="135"/>
      <c r="YT36" s="135"/>
      <c r="YU36" s="135"/>
      <c r="YV36" s="135"/>
      <c r="YW36" s="135"/>
      <c r="YX36" s="135"/>
      <c r="YY36" s="135"/>
      <c r="YZ36" s="135"/>
      <c r="ZA36" s="135"/>
      <c r="ZB36" s="135"/>
      <c r="ZC36" s="135"/>
      <c r="ZD36" s="135"/>
      <c r="ZE36" s="135"/>
      <c r="ZF36" s="135"/>
      <c r="ZG36" s="135"/>
      <c r="ZH36" s="135"/>
      <c r="ZI36" s="135"/>
      <c r="ZJ36" s="135"/>
      <c r="ZK36" s="135"/>
      <c r="ZL36" s="135"/>
      <c r="ZM36" s="135"/>
      <c r="ZN36" s="135"/>
      <c r="ZO36" s="135"/>
      <c r="ZP36" s="135"/>
      <c r="ZQ36" s="135"/>
      <c r="ZR36" s="135"/>
      <c r="ZS36" s="135"/>
      <c r="ZT36" s="135"/>
      <c r="ZU36" s="135"/>
      <c r="ZV36" s="135"/>
      <c r="ZW36" s="135"/>
      <c r="ZX36" s="135"/>
      <c r="ZY36" s="135"/>
      <c r="ZZ36" s="135"/>
      <c r="AAA36" s="135"/>
      <c r="AAB36" s="135"/>
      <c r="AAC36" s="135"/>
      <c r="AAD36" s="135"/>
      <c r="AAE36" s="135"/>
      <c r="AAF36" s="135"/>
      <c r="AAG36" s="135"/>
      <c r="AAH36" s="135"/>
      <c r="AAI36" s="135"/>
      <c r="AAJ36" s="135"/>
      <c r="AAK36" s="135"/>
      <c r="AAL36" s="135"/>
      <c r="AAM36" s="135"/>
      <c r="AAN36" s="135"/>
      <c r="AAO36" s="135"/>
      <c r="AAP36" s="135"/>
      <c r="AAQ36" s="135"/>
      <c r="AAR36" s="135"/>
      <c r="AAS36" s="135"/>
      <c r="AAT36" s="135"/>
      <c r="AAU36" s="135"/>
      <c r="AAV36" s="135"/>
      <c r="AAW36" s="135"/>
      <c r="AAX36" s="135"/>
      <c r="AAY36" s="135"/>
      <c r="AAZ36" s="135"/>
      <c r="ABA36" s="135"/>
      <c r="ABB36" s="135"/>
      <c r="ABC36" s="135"/>
      <c r="ABD36" s="135"/>
      <c r="ABE36" s="135"/>
      <c r="ABF36" s="135"/>
      <c r="ABG36" s="135"/>
      <c r="ABH36" s="135"/>
      <c r="ABI36" s="135"/>
      <c r="ABJ36" s="135"/>
      <c r="ABK36" s="135"/>
      <c r="ABL36" s="135"/>
      <c r="ABM36" s="135"/>
      <c r="ABN36" s="135"/>
      <c r="ABO36" s="135"/>
      <c r="ABP36" s="135"/>
      <c r="ABQ36" s="135"/>
      <c r="ABR36" s="135"/>
      <c r="ABS36" s="135"/>
      <c r="ABT36" s="135"/>
      <c r="ABU36" s="135"/>
      <c r="ABV36" s="135"/>
      <c r="ABW36" s="135"/>
      <c r="ABX36" s="135"/>
      <c r="ABY36" s="135"/>
      <c r="ABZ36" s="135"/>
      <c r="ACA36" s="135"/>
      <c r="ACB36" s="135"/>
      <c r="ACC36" s="135"/>
      <c r="ACD36" s="135"/>
      <c r="ACE36" s="135"/>
      <c r="ACF36" s="135"/>
      <c r="ACG36" s="135"/>
      <c r="ACH36" s="135"/>
      <c r="ACI36" s="135"/>
      <c r="ACJ36" s="135"/>
      <c r="ACK36" s="135"/>
      <c r="ACL36" s="135"/>
      <c r="ACM36" s="135"/>
      <c r="ACN36" s="135"/>
      <c r="ACO36" s="135"/>
      <c r="ACP36" s="135"/>
      <c r="ACQ36" s="135"/>
      <c r="ACR36" s="135"/>
      <c r="ACS36" s="135"/>
      <c r="ACT36" s="135"/>
      <c r="ACU36" s="135"/>
      <c r="ACV36" s="135"/>
      <c r="ACW36" s="135"/>
      <c r="ACX36" s="135"/>
      <c r="ACY36" s="135"/>
      <c r="ACZ36" s="135"/>
      <c r="ADA36" s="135"/>
      <c r="ADB36" s="135"/>
      <c r="ADC36" s="135"/>
      <c r="ADD36" s="135"/>
      <c r="ADE36" s="135"/>
      <c r="ADF36" s="135"/>
      <c r="ADG36" s="135"/>
      <c r="ADH36" s="135"/>
      <c r="ADI36" s="135"/>
      <c r="ADJ36" s="135"/>
      <c r="ADK36" s="135"/>
      <c r="ADL36" s="135"/>
      <c r="ADM36" s="135"/>
      <c r="ADN36" s="135"/>
      <c r="ADO36" s="135"/>
      <c r="ADP36" s="135"/>
      <c r="ADQ36" s="135"/>
      <c r="ADR36" s="135"/>
      <c r="ADS36" s="135"/>
      <c r="ADT36" s="135"/>
      <c r="ADU36" s="135"/>
      <c r="ADV36" s="135"/>
      <c r="ADW36" s="135"/>
      <c r="ADX36" s="135"/>
      <c r="ADY36" s="135"/>
      <c r="ADZ36" s="135"/>
      <c r="AEA36" s="135"/>
      <c r="AEB36" s="135"/>
      <c r="AEC36" s="135"/>
      <c r="AED36" s="135"/>
      <c r="AEE36" s="135"/>
      <c r="AEF36" s="135"/>
      <c r="AEG36" s="135"/>
      <c r="AEH36" s="135"/>
      <c r="AEI36" s="135"/>
      <c r="AEJ36" s="135"/>
      <c r="AEK36" s="135"/>
      <c r="AEL36" s="135"/>
      <c r="AEM36" s="135"/>
      <c r="AEN36" s="135"/>
      <c r="AEO36" s="135"/>
      <c r="AEP36" s="135"/>
      <c r="AEQ36" s="135"/>
      <c r="AER36" s="135"/>
      <c r="AES36" s="135"/>
      <c r="AET36" s="135"/>
      <c r="AEU36" s="135"/>
      <c r="AEV36" s="135"/>
      <c r="AEW36" s="135"/>
      <c r="AEX36" s="135"/>
      <c r="AEY36" s="135"/>
      <c r="AEZ36" s="135"/>
      <c r="AFA36" s="135"/>
      <c r="AFB36" s="135"/>
      <c r="AFC36" s="135"/>
      <c r="AFD36" s="135"/>
      <c r="AFE36" s="135"/>
      <c r="AFF36" s="135"/>
      <c r="AFG36" s="135"/>
      <c r="AFH36" s="135"/>
      <c r="AFI36" s="135"/>
      <c r="AFJ36" s="135"/>
      <c r="AFK36" s="135"/>
      <c r="AFL36" s="135"/>
      <c r="AFM36" s="135"/>
      <c r="AFN36" s="135"/>
      <c r="AFO36" s="135"/>
      <c r="AFP36" s="135"/>
      <c r="AFQ36" s="135"/>
      <c r="AFR36" s="135"/>
      <c r="AFS36" s="135"/>
      <c r="AFT36" s="135"/>
      <c r="AFU36" s="135"/>
      <c r="AFV36" s="135"/>
      <c r="AFW36" s="135"/>
      <c r="AFX36" s="135"/>
      <c r="AFY36" s="135"/>
      <c r="AFZ36" s="135"/>
      <c r="AGA36" s="135"/>
      <c r="AGB36" s="135"/>
      <c r="AGC36" s="135"/>
      <c r="AGD36" s="135"/>
      <c r="AGE36" s="135"/>
      <c r="AGF36" s="135"/>
      <c r="AGG36" s="135"/>
      <c r="AGH36" s="135"/>
      <c r="AGI36" s="135"/>
      <c r="AGJ36" s="135"/>
      <c r="AGK36" s="135"/>
      <c r="AGL36" s="135"/>
      <c r="AGM36" s="135"/>
      <c r="AGN36" s="135"/>
      <c r="AGO36" s="135"/>
      <c r="AGP36" s="135"/>
      <c r="AGQ36" s="135"/>
      <c r="AGR36" s="135"/>
      <c r="AGS36" s="135"/>
      <c r="AGT36" s="135"/>
      <c r="AGU36" s="135"/>
      <c r="AGV36" s="135"/>
      <c r="AGW36" s="135"/>
      <c r="AGX36" s="135"/>
      <c r="AGY36" s="135"/>
      <c r="AGZ36" s="135"/>
      <c r="AHA36" s="135"/>
      <c r="AHB36" s="135"/>
      <c r="AHC36" s="135"/>
      <c r="AHD36" s="135"/>
      <c r="AHE36" s="135"/>
      <c r="AHF36" s="135"/>
      <c r="AHG36" s="135"/>
      <c r="AHH36" s="135"/>
      <c r="AHI36" s="135"/>
      <c r="AHJ36" s="135"/>
      <c r="AHK36" s="135"/>
      <c r="AHL36" s="135"/>
      <c r="AHM36" s="135"/>
      <c r="AHN36" s="135"/>
      <c r="AHO36" s="135"/>
      <c r="AHP36" s="135"/>
      <c r="AHQ36" s="135"/>
      <c r="AHR36" s="135"/>
      <c r="AHS36" s="135"/>
      <c r="AHT36" s="135"/>
      <c r="AHU36" s="135"/>
      <c r="AHV36" s="135"/>
      <c r="AHW36" s="135"/>
      <c r="AHX36" s="135"/>
      <c r="AHY36" s="135"/>
      <c r="AHZ36" s="135"/>
      <c r="AIA36" s="135"/>
      <c r="AIB36" s="135"/>
      <c r="AIC36" s="135"/>
      <c r="AID36" s="135"/>
      <c r="AIE36" s="135"/>
      <c r="AIF36" s="135"/>
      <c r="AIG36" s="135"/>
      <c r="AIH36" s="135"/>
      <c r="AII36" s="135"/>
      <c r="AIJ36" s="135"/>
      <c r="AIK36" s="135"/>
      <c r="AIL36" s="135"/>
      <c r="AIM36" s="135"/>
      <c r="AIN36" s="135"/>
      <c r="AIO36" s="135"/>
      <c r="AIP36" s="135"/>
      <c r="AIQ36" s="135"/>
      <c r="AIR36" s="135"/>
      <c r="AIS36" s="135"/>
      <c r="AIT36" s="135"/>
      <c r="AIU36" s="135"/>
      <c r="AIV36" s="135"/>
      <c r="AIW36" s="135"/>
      <c r="AIX36" s="135"/>
      <c r="AIY36" s="135"/>
      <c r="AIZ36" s="135"/>
      <c r="AJA36" s="135"/>
      <c r="AJB36" s="135"/>
      <c r="AJC36" s="135"/>
      <c r="AJD36" s="135"/>
      <c r="AJE36" s="135"/>
      <c r="AJF36" s="135"/>
      <c r="AJG36" s="135"/>
      <c r="AJH36" s="135"/>
      <c r="AJI36" s="135"/>
      <c r="AJJ36" s="135"/>
      <c r="AJK36" s="135"/>
      <c r="AJL36" s="135"/>
      <c r="AJM36" s="135"/>
      <c r="AJN36" s="135"/>
      <c r="AJO36" s="135"/>
      <c r="AJP36" s="135"/>
      <c r="AJQ36" s="135"/>
      <c r="AJR36" s="135"/>
      <c r="AJS36" s="135"/>
      <c r="AJT36" s="135"/>
      <c r="AJU36" s="135"/>
      <c r="AJV36" s="135"/>
      <c r="AJW36" s="135"/>
      <c r="AJX36" s="135"/>
      <c r="AJY36" s="135"/>
      <c r="AJZ36" s="135"/>
      <c r="AKA36" s="135"/>
      <c r="AKB36" s="135"/>
      <c r="AKC36" s="135"/>
      <c r="AKD36" s="135"/>
      <c r="AKE36" s="135"/>
      <c r="AKF36" s="135"/>
      <c r="AKG36" s="135"/>
      <c r="AKH36" s="135"/>
      <c r="AKI36" s="135"/>
      <c r="AKJ36" s="135"/>
      <c r="AKK36" s="135"/>
      <c r="AKL36" s="135"/>
      <c r="AKM36" s="135"/>
      <c r="AKN36" s="135"/>
      <c r="AKO36" s="135"/>
      <c r="AKP36" s="135"/>
      <c r="AKQ36" s="135"/>
      <c r="AKR36" s="135"/>
      <c r="AKS36" s="135"/>
      <c r="AKT36" s="135"/>
      <c r="AKU36" s="135"/>
      <c r="AKV36" s="135"/>
      <c r="AKW36" s="135"/>
      <c r="AKX36" s="135"/>
      <c r="AKY36" s="135"/>
      <c r="AKZ36" s="135"/>
      <c r="ALA36" s="135"/>
      <c r="ALB36" s="135"/>
      <c r="ALC36" s="135"/>
      <c r="ALD36" s="135"/>
      <c r="ALE36" s="135"/>
      <c r="ALF36" s="135"/>
      <c r="ALG36" s="135"/>
      <c r="ALH36" s="135"/>
      <c r="ALI36" s="135"/>
      <c r="ALJ36" s="135"/>
      <c r="ALK36" s="135"/>
      <c r="ALL36" s="135"/>
      <c r="ALM36" s="135"/>
      <c r="ALN36" s="135"/>
      <c r="ALO36" s="135"/>
      <c r="ALP36" s="135"/>
      <c r="ALQ36" s="135"/>
      <c r="ALR36" s="135"/>
      <c r="ALS36" s="135"/>
      <c r="ALT36" s="135"/>
      <c r="ALU36" s="135"/>
      <c r="ALV36" s="135"/>
      <c r="ALW36" s="135"/>
      <c r="ALX36" s="135"/>
      <c r="ALY36" s="135"/>
      <c r="ALZ36" s="135"/>
      <c r="AMA36" s="135"/>
      <c r="AMB36" s="135"/>
      <c r="AMC36" s="135"/>
      <c r="AMD36" s="135"/>
      <c r="AME36" s="135"/>
      <c r="AMF36" s="135"/>
      <c r="AMG36" s="135"/>
      <c r="AMH36" s="135"/>
      <c r="AMI36" s="135"/>
      <c r="AMJ36" s="135"/>
      <c r="AMK36" s="135"/>
      <c r="AML36" s="135"/>
      <c r="AMM36" s="135"/>
      <c r="AMN36" s="135"/>
      <c r="AMO36" s="135"/>
      <c r="AMP36" s="135"/>
      <c r="AMQ36" s="135"/>
      <c r="AMR36" s="135"/>
      <c r="AMS36" s="135"/>
      <c r="AMT36" s="135"/>
      <c r="AMU36" s="135"/>
      <c r="AMV36" s="135"/>
      <c r="AMW36" s="135"/>
      <c r="AMX36" s="135"/>
      <c r="AMY36" s="135"/>
      <c r="AMZ36" s="135"/>
      <c r="ANA36" s="135"/>
      <c r="ANB36" s="135"/>
      <c r="ANC36" s="135"/>
      <c r="AND36" s="135"/>
      <c r="ANE36" s="135"/>
      <c r="ANF36" s="135"/>
      <c r="ANG36" s="135"/>
      <c r="ANH36" s="135"/>
      <c r="ANI36" s="135"/>
      <c r="ANJ36" s="135"/>
      <c r="ANK36" s="135"/>
      <c r="ANL36" s="135"/>
      <c r="ANM36" s="135"/>
      <c r="ANN36" s="135"/>
      <c r="ANO36" s="135"/>
      <c r="ANP36" s="135"/>
      <c r="ANQ36" s="135"/>
      <c r="ANR36" s="135"/>
      <c r="ANS36" s="135"/>
      <c r="ANT36" s="135"/>
      <c r="ANU36" s="135"/>
      <c r="ANV36" s="135"/>
      <c r="ANW36" s="135"/>
      <c r="ANX36" s="135"/>
      <c r="ANY36" s="135"/>
      <c r="ANZ36" s="135"/>
      <c r="AOA36" s="135"/>
      <c r="AOB36" s="135"/>
      <c r="AOC36" s="135"/>
      <c r="AOD36" s="135"/>
      <c r="AOE36" s="135"/>
      <c r="AOF36" s="135"/>
      <c r="AOG36" s="135"/>
      <c r="AOH36" s="135"/>
      <c r="AOI36" s="135"/>
      <c r="AOJ36" s="135"/>
      <c r="AOK36" s="135"/>
      <c r="AOL36" s="135"/>
      <c r="AOM36" s="135"/>
      <c r="AON36" s="135"/>
      <c r="AOO36" s="135"/>
      <c r="AOP36" s="135"/>
      <c r="AOQ36" s="135"/>
      <c r="AOR36" s="135"/>
      <c r="AOS36" s="135"/>
      <c r="AOT36" s="135"/>
      <c r="AOU36" s="135"/>
      <c r="AOV36" s="135"/>
      <c r="AOW36" s="135"/>
      <c r="AOX36" s="135"/>
      <c r="AOY36" s="135"/>
      <c r="AOZ36" s="135"/>
      <c r="APA36" s="135"/>
      <c r="APB36" s="135"/>
      <c r="APC36" s="135"/>
      <c r="APD36" s="135"/>
      <c r="APE36" s="135"/>
      <c r="APF36" s="135"/>
      <c r="APG36" s="135"/>
      <c r="APH36" s="135"/>
      <c r="API36" s="135"/>
      <c r="APJ36" s="135"/>
      <c r="APK36" s="135"/>
      <c r="APL36" s="135"/>
      <c r="APM36" s="135"/>
      <c r="APN36" s="135"/>
      <c r="APO36" s="135"/>
      <c r="APP36" s="135"/>
      <c r="APQ36" s="135"/>
      <c r="APR36" s="135"/>
      <c r="APS36" s="135"/>
      <c r="APT36" s="135"/>
      <c r="APU36" s="135"/>
      <c r="APV36" s="135"/>
      <c r="APW36" s="135"/>
      <c r="APX36" s="135"/>
      <c r="APY36" s="135"/>
      <c r="APZ36" s="135"/>
      <c r="AQA36" s="135"/>
      <c r="AQB36" s="135"/>
      <c r="AQC36" s="135"/>
      <c r="AQD36" s="135"/>
      <c r="AQE36" s="135"/>
      <c r="AQF36" s="135"/>
      <c r="AQG36" s="135"/>
      <c r="AQH36" s="135"/>
      <c r="AQI36" s="135"/>
      <c r="AQJ36" s="135"/>
      <c r="AQK36" s="135"/>
      <c r="AQL36" s="135"/>
      <c r="AQM36" s="135"/>
      <c r="AQN36" s="135"/>
      <c r="AQO36" s="135"/>
      <c r="AQP36" s="135"/>
      <c r="AQQ36" s="135"/>
      <c r="AQR36" s="135"/>
      <c r="AQS36" s="135"/>
      <c r="AQT36" s="135"/>
      <c r="AQU36" s="135"/>
      <c r="AQV36" s="135"/>
      <c r="AQW36" s="135"/>
      <c r="AQX36" s="135"/>
      <c r="AQY36" s="135"/>
      <c r="AQZ36" s="135"/>
      <c r="ARA36" s="135"/>
      <c r="ARB36" s="135"/>
      <c r="ARC36" s="135"/>
      <c r="ARD36" s="135"/>
      <c r="ARE36" s="135"/>
      <c r="ARF36" s="135"/>
      <c r="ARG36" s="135"/>
      <c r="ARH36" s="135"/>
      <c r="ARI36" s="135"/>
      <c r="ARJ36" s="135"/>
      <c r="ARK36" s="135"/>
      <c r="ARL36" s="135"/>
      <c r="ARM36" s="135"/>
      <c r="ARN36" s="135"/>
      <c r="ARO36" s="135"/>
      <c r="ARP36" s="135"/>
      <c r="ARQ36" s="135"/>
      <c r="ARR36" s="135"/>
      <c r="ARS36" s="135"/>
      <c r="ART36" s="135"/>
      <c r="ARU36" s="135"/>
      <c r="ARV36" s="135"/>
      <c r="ARW36" s="135"/>
      <c r="ARX36" s="135"/>
      <c r="ARY36" s="135"/>
      <c r="ARZ36" s="135"/>
      <c r="ASA36" s="135"/>
      <c r="ASB36" s="135"/>
      <c r="ASC36" s="135"/>
      <c r="ASD36" s="135"/>
      <c r="ASE36" s="135"/>
      <c r="ASF36" s="135"/>
      <c r="ASG36" s="135"/>
      <c r="ASH36" s="135"/>
      <c r="ASI36" s="135"/>
      <c r="ASJ36" s="135"/>
      <c r="ASK36" s="135"/>
      <c r="ASL36" s="135"/>
      <c r="ASM36" s="135"/>
      <c r="ASN36" s="135"/>
      <c r="ASO36" s="135"/>
      <c r="ASP36" s="135"/>
      <c r="ASQ36" s="135"/>
      <c r="ASR36" s="135"/>
      <c r="ASS36" s="135"/>
      <c r="AST36" s="135"/>
      <c r="ASU36" s="135"/>
      <c r="ASV36" s="135"/>
      <c r="ASW36" s="135"/>
      <c r="ASX36" s="135"/>
      <c r="ASY36" s="135"/>
      <c r="ASZ36" s="135"/>
      <c r="ATA36" s="135"/>
      <c r="ATB36" s="135"/>
      <c r="ATC36" s="135"/>
      <c r="ATD36" s="135"/>
      <c r="ATE36" s="135"/>
      <c r="ATF36" s="135"/>
      <c r="ATG36" s="135"/>
      <c r="ATH36" s="135"/>
      <c r="ATI36" s="135"/>
      <c r="ATJ36" s="135"/>
      <c r="ATK36" s="135"/>
      <c r="ATL36" s="135"/>
      <c r="ATM36" s="135"/>
      <c r="ATN36" s="135"/>
      <c r="ATO36" s="135"/>
      <c r="ATP36" s="135"/>
      <c r="ATQ36" s="135"/>
      <c r="ATR36" s="135"/>
      <c r="ATS36" s="135"/>
      <c r="ATT36" s="135"/>
      <c r="ATU36" s="135"/>
      <c r="ATV36" s="135"/>
      <c r="ATW36" s="135"/>
      <c r="ATX36" s="135"/>
      <c r="ATY36" s="135"/>
      <c r="ATZ36" s="135"/>
      <c r="AUA36" s="135"/>
      <c r="AUB36" s="135"/>
      <c r="AUC36" s="135"/>
      <c r="AUD36" s="135"/>
      <c r="AUE36" s="135"/>
      <c r="AUF36" s="135"/>
      <c r="AUG36" s="135"/>
      <c r="AUH36" s="135"/>
      <c r="AUI36" s="135"/>
      <c r="AUJ36" s="135"/>
      <c r="AUK36" s="135"/>
      <c r="AUL36" s="135"/>
      <c r="AUM36" s="135"/>
      <c r="AUN36" s="135"/>
      <c r="AUO36" s="135"/>
      <c r="AUP36" s="135"/>
      <c r="AUQ36" s="135"/>
      <c r="AUR36" s="135"/>
      <c r="AUS36" s="135"/>
      <c r="AUT36" s="135"/>
      <c r="AUU36" s="135"/>
      <c r="AUV36" s="135"/>
      <c r="AUW36" s="135"/>
      <c r="AUX36" s="135"/>
      <c r="AUY36" s="135"/>
      <c r="AUZ36" s="135"/>
      <c r="AVA36" s="135"/>
      <c r="AVB36" s="135"/>
      <c r="AVC36" s="135"/>
      <c r="AVD36" s="135"/>
      <c r="AVE36" s="135"/>
      <c r="AVF36" s="135"/>
      <c r="AVG36" s="135"/>
      <c r="AVH36" s="135"/>
      <c r="AVI36" s="135"/>
      <c r="AVJ36" s="135"/>
      <c r="AVK36" s="135"/>
      <c r="AVL36" s="135"/>
      <c r="AVM36" s="135"/>
      <c r="AVN36" s="135"/>
      <c r="AVO36" s="135"/>
      <c r="AVP36" s="135"/>
      <c r="AVQ36" s="135"/>
      <c r="AVR36" s="135"/>
      <c r="AVS36" s="135"/>
      <c r="AVT36" s="135"/>
      <c r="AVU36" s="135"/>
      <c r="AVV36" s="135"/>
      <c r="AVW36" s="135"/>
      <c r="AVX36" s="135"/>
      <c r="AVY36" s="135"/>
      <c r="AVZ36" s="135"/>
      <c r="AWA36" s="135"/>
      <c r="AWB36" s="135"/>
      <c r="AWC36" s="135"/>
      <c r="AWD36" s="135"/>
      <c r="AWE36" s="135"/>
      <c r="AWF36" s="135"/>
      <c r="AWG36" s="135"/>
      <c r="AWH36" s="135"/>
      <c r="AWI36" s="135"/>
      <c r="AWJ36" s="135"/>
      <c r="AWK36" s="135"/>
      <c r="AWL36" s="135"/>
      <c r="AWM36" s="135"/>
      <c r="AWN36" s="135"/>
      <c r="AWO36" s="135"/>
      <c r="AWP36" s="135"/>
      <c r="AWQ36" s="135"/>
      <c r="AWR36" s="135"/>
      <c r="AWS36" s="135"/>
      <c r="AWT36" s="135"/>
      <c r="AWU36" s="135"/>
      <c r="AWV36" s="135"/>
      <c r="AWW36" s="135"/>
      <c r="AWX36" s="135"/>
      <c r="AWY36" s="135"/>
      <c r="AWZ36" s="135"/>
      <c r="AXA36" s="135"/>
      <c r="AXB36" s="135"/>
      <c r="AXC36" s="135"/>
      <c r="AXD36" s="135"/>
      <c r="AXE36" s="135"/>
      <c r="AXF36" s="135"/>
      <c r="AXG36" s="135"/>
      <c r="AXH36" s="135"/>
      <c r="AXI36" s="135"/>
      <c r="AXJ36" s="135"/>
      <c r="AXK36" s="135"/>
      <c r="AXL36" s="135"/>
      <c r="AXM36" s="135"/>
      <c r="AXN36" s="135"/>
      <c r="AXO36" s="135"/>
      <c r="AXP36" s="135"/>
      <c r="AXQ36" s="135"/>
      <c r="AXR36" s="135"/>
      <c r="AXS36" s="135"/>
      <c r="AXT36" s="135"/>
      <c r="AXU36" s="135"/>
      <c r="AXV36" s="135"/>
      <c r="AXW36" s="135"/>
      <c r="AXX36" s="135"/>
      <c r="AXY36" s="135"/>
      <c r="AXZ36" s="135"/>
      <c r="AYA36" s="135"/>
      <c r="AYB36" s="135"/>
      <c r="AYC36" s="135"/>
      <c r="AYD36" s="135"/>
      <c r="AYE36" s="135"/>
      <c r="AYF36" s="135"/>
      <c r="AYG36" s="135"/>
      <c r="AYH36" s="135"/>
      <c r="AYI36" s="135"/>
      <c r="AYJ36" s="135"/>
      <c r="AYK36" s="135"/>
      <c r="AYL36" s="135"/>
      <c r="AYM36" s="135"/>
      <c r="AYN36" s="135"/>
      <c r="AYO36" s="135"/>
      <c r="AYP36" s="135"/>
      <c r="AYQ36" s="135"/>
      <c r="AYR36" s="135"/>
      <c r="AYS36" s="135"/>
      <c r="AYT36" s="135"/>
      <c r="AYU36" s="135"/>
      <c r="AYV36" s="135"/>
      <c r="AYW36" s="135"/>
      <c r="AYX36" s="135"/>
      <c r="AYY36" s="135"/>
      <c r="AYZ36" s="135"/>
      <c r="AZA36" s="135"/>
      <c r="AZB36" s="135"/>
      <c r="AZC36" s="135"/>
      <c r="AZD36" s="135"/>
      <c r="AZE36" s="135"/>
      <c r="AZF36" s="135"/>
      <c r="AZG36" s="135"/>
      <c r="AZH36" s="135"/>
      <c r="AZI36" s="135"/>
      <c r="AZJ36" s="135"/>
      <c r="AZK36" s="135"/>
      <c r="AZL36" s="135"/>
      <c r="AZM36" s="135"/>
      <c r="AZN36" s="135"/>
      <c r="AZO36" s="135"/>
      <c r="AZP36" s="135"/>
      <c r="AZQ36" s="135"/>
      <c r="AZR36" s="135"/>
      <c r="AZS36" s="135"/>
      <c r="AZT36" s="135"/>
      <c r="AZU36" s="135"/>
      <c r="AZV36" s="135"/>
      <c r="AZW36" s="135"/>
      <c r="AZX36" s="135"/>
      <c r="AZY36" s="135"/>
      <c r="AZZ36" s="135"/>
      <c r="BAA36" s="135"/>
      <c r="BAB36" s="135"/>
      <c r="BAC36" s="135"/>
      <c r="BAD36" s="135"/>
      <c r="BAE36" s="135"/>
      <c r="BAF36" s="135"/>
      <c r="BAG36" s="135"/>
      <c r="BAH36" s="135"/>
      <c r="BAI36" s="135"/>
      <c r="BAJ36" s="135"/>
      <c r="BAK36" s="135"/>
      <c r="BAL36" s="135"/>
      <c r="BAM36" s="135"/>
      <c r="BAN36" s="135"/>
      <c r="BAO36" s="135"/>
      <c r="BAP36" s="135"/>
      <c r="BAQ36" s="135"/>
      <c r="BAR36" s="135"/>
      <c r="BAS36" s="135"/>
      <c r="BAT36" s="135"/>
      <c r="BAU36" s="135"/>
      <c r="BAV36" s="135"/>
      <c r="BAW36" s="135"/>
      <c r="BAX36" s="135"/>
      <c r="BAY36" s="135"/>
      <c r="BAZ36" s="135"/>
      <c r="BBA36" s="135"/>
      <c r="BBB36" s="135"/>
      <c r="BBC36" s="135"/>
      <c r="BBD36" s="135"/>
      <c r="BBE36" s="135"/>
      <c r="BBF36" s="135"/>
      <c r="BBG36" s="135"/>
      <c r="BBH36" s="135"/>
      <c r="BBI36" s="135"/>
      <c r="BBJ36" s="135"/>
      <c r="BBK36" s="135"/>
      <c r="BBL36" s="135"/>
      <c r="BBM36" s="135"/>
      <c r="BBN36" s="135"/>
      <c r="BBO36" s="135"/>
      <c r="BBP36" s="135"/>
      <c r="BBQ36" s="135"/>
      <c r="BBR36" s="135"/>
      <c r="BBS36" s="135"/>
      <c r="BBT36" s="135"/>
      <c r="BBU36" s="135"/>
      <c r="BBV36" s="135"/>
      <c r="BBW36" s="135"/>
      <c r="BBX36" s="135"/>
      <c r="BBY36" s="135"/>
      <c r="BBZ36" s="135"/>
      <c r="BCA36" s="135"/>
      <c r="BCB36" s="135"/>
      <c r="BCC36" s="135"/>
      <c r="BCD36" s="135"/>
      <c r="BCE36" s="135"/>
      <c r="BCF36" s="135"/>
      <c r="BCG36" s="135"/>
      <c r="BCH36" s="135"/>
      <c r="BCI36" s="135"/>
      <c r="BCJ36" s="135"/>
      <c r="BCK36" s="135"/>
      <c r="BCL36" s="135"/>
      <c r="BCM36" s="135"/>
      <c r="BCN36" s="135"/>
      <c r="BCO36" s="135"/>
      <c r="BCP36" s="135"/>
      <c r="BCQ36" s="135"/>
      <c r="BCR36" s="135"/>
      <c r="BCS36" s="135"/>
      <c r="BCT36" s="135"/>
      <c r="BCU36" s="135"/>
      <c r="BCV36" s="135"/>
      <c r="BCW36" s="135"/>
      <c r="BCX36" s="135"/>
      <c r="BCY36" s="135"/>
      <c r="BCZ36" s="135"/>
      <c r="BDA36" s="135"/>
      <c r="BDB36" s="135"/>
      <c r="BDC36" s="135"/>
      <c r="BDD36" s="135"/>
      <c r="BDE36" s="135"/>
      <c r="BDF36" s="135"/>
      <c r="BDG36" s="135"/>
      <c r="BDH36" s="135"/>
      <c r="BDI36" s="135"/>
      <c r="BDJ36" s="135"/>
      <c r="BDK36" s="135"/>
      <c r="BDL36" s="135"/>
      <c r="BDM36" s="135"/>
      <c r="BDN36" s="135"/>
      <c r="BDO36" s="135"/>
      <c r="BDP36" s="135"/>
      <c r="BDQ36" s="135"/>
      <c r="BDR36" s="135"/>
      <c r="BDS36" s="135"/>
      <c r="BDT36" s="135"/>
      <c r="BDU36" s="135"/>
      <c r="BDV36" s="135"/>
      <c r="BDW36" s="135"/>
      <c r="BDX36" s="135"/>
      <c r="BDY36" s="135"/>
      <c r="BDZ36" s="135"/>
      <c r="BEA36" s="135"/>
      <c r="BEB36" s="135"/>
      <c r="BEC36" s="135"/>
      <c r="BED36" s="135"/>
      <c r="BEE36" s="135"/>
      <c r="BEF36" s="135"/>
      <c r="BEG36" s="135"/>
      <c r="BEH36" s="135"/>
      <c r="BEI36" s="135"/>
      <c r="BEJ36" s="135"/>
      <c r="BEK36" s="135"/>
      <c r="BEL36" s="135"/>
      <c r="BEM36" s="135"/>
      <c r="BEN36" s="135"/>
      <c r="BEO36" s="135"/>
      <c r="BEP36" s="135"/>
      <c r="BEQ36" s="135"/>
      <c r="BER36" s="135"/>
      <c r="BES36" s="135"/>
      <c r="BET36" s="135"/>
      <c r="BEU36" s="135"/>
      <c r="BEV36" s="135"/>
      <c r="BEW36" s="135"/>
      <c r="BEX36" s="135"/>
      <c r="BEY36" s="135"/>
      <c r="BEZ36" s="135"/>
      <c r="BFA36" s="135"/>
      <c r="BFB36" s="135"/>
      <c r="BFC36" s="135"/>
      <c r="BFD36" s="135"/>
      <c r="BFE36" s="135"/>
      <c r="BFF36" s="135"/>
      <c r="BFG36" s="135"/>
      <c r="BFH36" s="135"/>
      <c r="BFI36" s="135"/>
      <c r="BFJ36" s="135"/>
      <c r="BFK36" s="135"/>
      <c r="BFL36" s="135"/>
      <c r="BFM36" s="135"/>
      <c r="BFN36" s="135"/>
      <c r="BFO36" s="135"/>
      <c r="BFP36" s="135"/>
      <c r="BFQ36" s="135"/>
      <c r="BFR36" s="135"/>
      <c r="BFS36" s="135"/>
      <c r="BFT36" s="135"/>
      <c r="BFU36" s="135"/>
      <c r="BFV36" s="135"/>
      <c r="BFW36" s="135"/>
      <c r="BFX36" s="135"/>
      <c r="BFY36" s="135"/>
      <c r="BFZ36" s="135"/>
      <c r="BGA36" s="135"/>
      <c r="BGB36" s="135"/>
      <c r="BGC36" s="135"/>
      <c r="BGD36" s="135"/>
      <c r="BGE36" s="135"/>
      <c r="BGF36" s="135"/>
      <c r="BGG36" s="135"/>
      <c r="BGH36" s="135"/>
      <c r="BGI36" s="135"/>
      <c r="BGJ36" s="135"/>
      <c r="BGK36" s="135"/>
      <c r="BGL36" s="135"/>
      <c r="BGM36" s="135"/>
      <c r="BGN36" s="135"/>
      <c r="BGO36" s="135"/>
      <c r="BGP36" s="135"/>
      <c r="BGQ36" s="135"/>
      <c r="BGR36" s="135"/>
      <c r="BGS36" s="135"/>
      <c r="BGT36" s="135"/>
      <c r="BGU36" s="135"/>
      <c r="BGV36" s="135"/>
      <c r="BGW36" s="135"/>
      <c r="BGX36" s="135"/>
      <c r="BGY36" s="135"/>
      <c r="BGZ36" s="135"/>
      <c r="BHA36" s="135"/>
      <c r="BHB36" s="135"/>
      <c r="BHC36" s="135"/>
      <c r="BHD36" s="135"/>
      <c r="BHE36" s="135"/>
      <c r="BHF36" s="135"/>
      <c r="BHG36" s="135"/>
      <c r="BHH36" s="135"/>
      <c r="BHI36" s="135"/>
      <c r="BHJ36" s="135"/>
      <c r="BHK36" s="135"/>
      <c r="BHL36" s="135"/>
      <c r="BHM36" s="135"/>
      <c r="BHN36" s="135"/>
      <c r="BHO36" s="135"/>
      <c r="BHP36" s="135"/>
      <c r="BHQ36" s="135"/>
      <c r="BHR36" s="135"/>
      <c r="BHS36" s="135"/>
      <c r="BHT36" s="135"/>
      <c r="BHU36" s="135"/>
      <c r="BHV36" s="135"/>
      <c r="BHW36" s="135"/>
      <c r="BHX36" s="135"/>
      <c r="BHY36" s="135"/>
      <c r="BHZ36" s="135"/>
      <c r="BIA36" s="135"/>
      <c r="BIB36" s="135"/>
      <c r="BIC36" s="135"/>
      <c r="BID36" s="135"/>
      <c r="BIE36" s="135"/>
      <c r="BIF36" s="135"/>
      <c r="BIG36" s="135"/>
      <c r="BIH36" s="135"/>
      <c r="BII36" s="135"/>
      <c r="BIJ36" s="135"/>
      <c r="BIK36" s="135"/>
      <c r="BIL36" s="135"/>
      <c r="BIM36" s="135"/>
      <c r="BIN36" s="135"/>
      <c r="BIO36" s="135"/>
      <c r="BIP36" s="135"/>
      <c r="BIQ36" s="135"/>
      <c r="BIR36" s="135"/>
      <c r="BIS36" s="135"/>
      <c r="BIT36" s="135"/>
      <c r="BIU36" s="135"/>
      <c r="BIV36" s="135"/>
      <c r="BIW36" s="135"/>
      <c r="BIX36" s="135"/>
      <c r="BIY36" s="135"/>
      <c r="BIZ36" s="135"/>
      <c r="BJA36" s="135"/>
      <c r="BJB36" s="135"/>
      <c r="BJC36" s="135"/>
      <c r="BJD36" s="135"/>
      <c r="BJE36" s="135"/>
      <c r="BJF36" s="135"/>
      <c r="BJG36" s="135"/>
      <c r="BJH36" s="135"/>
      <c r="BJI36" s="135"/>
      <c r="BJJ36" s="135"/>
      <c r="BJK36" s="135"/>
      <c r="BJL36" s="135"/>
      <c r="BJM36" s="135"/>
      <c r="BJN36" s="135"/>
      <c r="BJO36" s="135"/>
      <c r="BJP36" s="135"/>
      <c r="BJQ36" s="135"/>
      <c r="BJR36" s="135"/>
      <c r="BJS36" s="135"/>
      <c r="BJT36" s="135"/>
      <c r="BJU36" s="135"/>
      <c r="BJV36" s="135"/>
      <c r="BJW36" s="135"/>
      <c r="BJX36" s="135"/>
      <c r="BJY36" s="135"/>
      <c r="BJZ36" s="135"/>
      <c r="BKA36" s="135"/>
      <c r="BKB36" s="135"/>
      <c r="BKC36" s="135"/>
      <c r="BKD36" s="135"/>
      <c r="BKE36" s="135"/>
      <c r="BKF36" s="135"/>
      <c r="BKG36" s="135"/>
      <c r="BKH36" s="135"/>
      <c r="BKI36" s="135"/>
      <c r="BKJ36" s="135"/>
      <c r="BKK36" s="135"/>
      <c r="BKL36" s="135"/>
      <c r="BKM36" s="135"/>
      <c r="BKN36" s="135"/>
      <c r="BKO36" s="135"/>
      <c r="BKP36" s="135"/>
      <c r="BKQ36" s="135"/>
      <c r="BKR36" s="135"/>
      <c r="BKS36" s="135"/>
      <c r="BKT36" s="135"/>
      <c r="BKU36" s="135"/>
      <c r="BKV36" s="135"/>
      <c r="BKW36" s="135"/>
      <c r="BKX36" s="135"/>
      <c r="BKY36" s="135"/>
      <c r="BKZ36" s="135"/>
      <c r="BLA36" s="135"/>
      <c r="BLB36" s="135"/>
      <c r="BLC36" s="135"/>
      <c r="BLD36" s="135"/>
      <c r="BLE36" s="135"/>
      <c r="BLF36" s="135"/>
      <c r="BLG36" s="135"/>
      <c r="BLH36" s="135"/>
      <c r="BLI36" s="135"/>
      <c r="BLJ36" s="135"/>
      <c r="BLK36" s="135"/>
      <c r="BLL36" s="135"/>
      <c r="BLM36" s="135"/>
      <c r="BLN36" s="135"/>
      <c r="BLO36" s="135"/>
      <c r="BLP36" s="135"/>
      <c r="BLQ36" s="135"/>
      <c r="BLR36" s="135"/>
      <c r="BLS36" s="135"/>
      <c r="BLT36" s="135"/>
      <c r="BLU36" s="135"/>
      <c r="BLV36" s="135"/>
      <c r="BLW36" s="135"/>
      <c r="BLX36" s="135"/>
      <c r="BLY36" s="135"/>
      <c r="BLZ36" s="135"/>
      <c r="BMA36" s="135"/>
      <c r="BMB36" s="135"/>
      <c r="BMC36" s="135"/>
      <c r="BMD36" s="135"/>
      <c r="BME36" s="135"/>
      <c r="BMF36" s="135"/>
      <c r="BMG36" s="135"/>
      <c r="BMH36" s="135"/>
      <c r="BMI36" s="135"/>
      <c r="BMJ36" s="135"/>
      <c r="BMK36" s="135"/>
      <c r="BML36" s="135"/>
      <c r="BMM36" s="135"/>
      <c r="BMN36" s="135"/>
      <c r="BMO36" s="135"/>
      <c r="BMP36" s="135"/>
      <c r="BMQ36" s="135"/>
      <c r="BMR36" s="135"/>
      <c r="BMS36" s="135"/>
      <c r="BMT36" s="135"/>
      <c r="BMU36" s="135"/>
      <c r="BMV36" s="135"/>
      <c r="BMW36" s="135"/>
      <c r="BMX36" s="135"/>
      <c r="BMY36" s="135"/>
      <c r="BMZ36" s="135"/>
      <c r="BNA36" s="135"/>
      <c r="BNB36" s="135"/>
      <c r="BNC36" s="135"/>
      <c r="BND36" s="135"/>
      <c r="BNE36" s="135"/>
      <c r="BNF36" s="135"/>
      <c r="BNG36" s="135"/>
      <c r="BNH36" s="135"/>
      <c r="BNI36" s="135"/>
      <c r="BNJ36" s="135"/>
      <c r="BNK36" s="135"/>
      <c r="BNL36" s="135"/>
      <c r="BNM36" s="135"/>
      <c r="BNN36" s="135"/>
      <c r="BNO36" s="135"/>
      <c r="BNP36" s="135"/>
      <c r="BNQ36" s="135"/>
      <c r="BNR36" s="135"/>
      <c r="BNS36" s="135"/>
      <c r="BNT36" s="135"/>
      <c r="BNU36" s="135"/>
      <c r="BNV36" s="135"/>
      <c r="BNW36" s="135"/>
      <c r="BNX36" s="135"/>
      <c r="BNY36" s="135"/>
      <c r="BNZ36" s="135"/>
      <c r="BOA36" s="135"/>
      <c r="BOB36" s="135"/>
      <c r="BOC36" s="135"/>
      <c r="BOD36" s="135"/>
      <c r="BOE36" s="135"/>
      <c r="BOF36" s="135"/>
      <c r="BOG36" s="135"/>
      <c r="BOH36" s="135"/>
      <c r="BOI36" s="135"/>
      <c r="BOJ36" s="135"/>
      <c r="BOK36" s="135"/>
      <c r="BOL36" s="135"/>
      <c r="BOM36" s="135"/>
      <c r="BON36" s="135"/>
      <c r="BOO36" s="135"/>
      <c r="BOP36" s="135"/>
      <c r="BOQ36" s="135"/>
      <c r="BOR36" s="135"/>
      <c r="BOS36" s="135"/>
      <c r="BOT36" s="135"/>
      <c r="BOU36" s="135"/>
      <c r="BOV36" s="135"/>
      <c r="BOW36" s="135"/>
      <c r="BOX36" s="135"/>
      <c r="BOY36" s="135"/>
      <c r="BOZ36" s="135"/>
      <c r="BPA36" s="135"/>
      <c r="BPB36" s="135"/>
      <c r="BPC36" s="135"/>
      <c r="BPD36" s="135"/>
      <c r="BPE36" s="135"/>
      <c r="BPF36" s="135"/>
      <c r="BPG36" s="135"/>
      <c r="BPH36" s="135"/>
      <c r="BPI36" s="135"/>
      <c r="BPJ36" s="135"/>
      <c r="BPK36" s="135"/>
      <c r="BPL36" s="135"/>
      <c r="BPM36" s="135"/>
      <c r="BPN36" s="135"/>
      <c r="BPO36" s="135"/>
      <c r="BPP36" s="135"/>
      <c r="BPQ36" s="135"/>
      <c r="BPR36" s="135"/>
      <c r="BPS36" s="135"/>
      <c r="BPT36" s="135"/>
      <c r="BPU36" s="135"/>
      <c r="BPV36" s="135"/>
      <c r="BPW36" s="135"/>
      <c r="BPX36" s="135"/>
      <c r="BPY36" s="135"/>
      <c r="BPZ36" s="135"/>
      <c r="BQA36" s="135"/>
      <c r="BQB36" s="135"/>
      <c r="BQC36" s="135"/>
      <c r="BQD36" s="135"/>
      <c r="BQE36" s="135"/>
      <c r="BQF36" s="135"/>
      <c r="BQG36" s="135"/>
      <c r="BQH36" s="135"/>
      <c r="BQI36" s="135"/>
      <c r="BQJ36" s="135"/>
      <c r="BQK36" s="135"/>
      <c r="BQL36" s="135"/>
      <c r="BQM36" s="135"/>
      <c r="BQN36" s="135"/>
      <c r="BQO36" s="135"/>
      <c r="BQP36" s="135"/>
      <c r="BQQ36" s="135"/>
      <c r="BQR36" s="135"/>
      <c r="BQS36" s="135"/>
      <c r="BQT36" s="135"/>
      <c r="BQU36" s="135"/>
      <c r="BQV36" s="135"/>
      <c r="BQW36" s="135"/>
      <c r="BQX36" s="135"/>
      <c r="BQY36" s="135"/>
      <c r="BQZ36" s="135"/>
      <c r="BRA36" s="135"/>
      <c r="BRB36" s="135"/>
      <c r="BRC36" s="135"/>
      <c r="BRD36" s="135"/>
      <c r="BRE36" s="135"/>
      <c r="BRF36" s="135"/>
      <c r="BRG36" s="135"/>
      <c r="BRH36" s="135"/>
      <c r="BRI36" s="135"/>
      <c r="BRJ36" s="135"/>
      <c r="BRK36" s="135"/>
      <c r="BRL36" s="135"/>
      <c r="BRM36" s="135"/>
      <c r="BRN36" s="135"/>
      <c r="BRO36" s="135"/>
      <c r="BRP36" s="135"/>
      <c r="BRQ36" s="135"/>
      <c r="BRR36" s="135"/>
      <c r="BRS36" s="135"/>
      <c r="BRT36" s="135"/>
      <c r="BRU36" s="135"/>
      <c r="BRV36" s="135"/>
      <c r="BRW36" s="135"/>
      <c r="BRX36" s="135"/>
      <c r="BRY36" s="135"/>
      <c r="BRZ36" s="135"/>
      <c r="BSA36" s="135"/>
      <c r="BSB36" s="135"/>
      <c r="BSC36" s="135"/>
      <c r="BSD36" s="135"/>
      <c r="BSE36" s="135"/>
      <c r="BSF36" s="135"/>
      <c r="BSG36" s="135"/>
      <c r="BSH36" s="135"/>
      <c r="BSI36" s="135"/>
      <c r="BSJ36" s="135"/>
      <c r="BSK36" s="135"/>
      <c r="BSL36" s="135"/>
      <c r="BSM36" s="135"/>
      <c r="BSN36" s="135"/>
      <c r="BSO36" s="135"/>
      <c r="BSP36" s="135"/>
      <c r="BSQ36" s="135"/>
      <c r="BSR36" s="135"/>
      <c r="BSS36" s="135"/>
      <c r="BST36" s="135"/>
      <c r="BSU36" s="135"/>
      <c r="BSV36" s="135"/>
      <c r="BSW36" s="135"/>
      <c r="BSX36" s="135"/>
      <c r="BSY36" s="135"/>
      <c r="BSZ36" s="135"/>
      <c r="BTA36" s="135"/>
      <c r="BTB36" s="135"/>
      <c r="BTC36" s="135"/>
      <c r="BTD36" s="135"/>
      <c r="BTE36" s="135"/>
      <c r="BTF36" s="135"/>
      <c r="BTG36" s="135"/>
      <c r="BTH36" s="135"/>
      <c r="BTI36" s="135"/>
      <c r="BTJ36" s="135"/>
      <c r="BTK36" s="135"/>
      <c r="BTL36" s="135"/>
      <c r="BTM36" s="135"/>
      <c r="BTN36" s="135"/>
      <c r="BTO36" s="135"/>
      <c r="BTP36" s="135"/>
      <c r="BTQ36" s="135"/>
      <c r="BTR36" s="135"/>
      <c r="BTS36" s="135"/>
      <c r="BTT36" s="135"/>
      <c r="BTU36" s="135"/>
      <c r="BTV36" s="135"/>
      <c r="BTW36" s="135"/>
      <c r="BTX36" s="135"/>
      <c r="BTY36" s="135"/>
      <c r="BTZ36" s="135"/>
      <c r="BUA36" s="135"/>
      <c r="BUB36" s="135"/>
      <c r="BUC36" s="135"/>
      <c r="BUD36" s="135"/>
      <c r="BUE36" s="135"/>
      <c r="BUF36" s="135"/>
      <c r="BUG36" s="135"/>
      <c r="BUH36" s="135"/>
      <c r="BUI36" s="135"/>
      <c r="BUJ36" s="135"/>
      <c r="BUK36" s="135"/>
      <c r="BUL36" s="135"/>
      <c r="BUM36" s="135"/>
      <c r="BUN36" s="135"/>
      <c r="BUO36" s="135"/>
      <c r="BUP36" s="135"/>
      <c r="BUQ36" s="135"/>
      <c r="BUR36" s="135"/>
      <c r="BUS36" s="135"/>
      <c r="BUT36" s="135"/>
      <c r="BUU36" s="135"/>
      <c r="BUV36" s="135"/>
      <c r="BUW36" s="135"/>
      <c r="BUX36" s="135"/>
      <c r="BUY36" s="135"/>
      <c r="BUZ36" s="135"/>
      <c r="BVA36" s="135"/>
      <c r="BVB36" s="135"/>
      <c r="BVC36" s="135"/>
      <c r="BVD36" s="135"/>
      <c r="BVE36" s="135"/>
      <c r="BVF36" s="135"/>
      <c r="BVG36" s="135"/>
      <c r="BVH36" s="135"/>
      <c r="BVI36" s="135"/>
      <c r="BVJ36" s="135"/>
      <c r="BVK36" s="135"/>
      <c r="BVL36" s="135"/>
      <c r="BVM36" s="135"/>
      <c r="BVN36" s="135"/>
      <c r="BVO36" s="135"/>
      <c r="BVP36" s="135"/>
      <c r="BVQ36" s="135"/>
      <c r="BVR36" s="135"/>
      <c r="BVS36" s="135"/>
      <c r="BVT36" s="135"/>
      <c r="BVU36" s="135"/>
      <c r="BVV36" s="135"/>
      <c r="BVW36" s="135"/>
      <c r="BVX36" s="135"/>
      <c r="BVY36" s="135"/>
      <c r="BVZ36" s="135"/>
      <c r="BWA36" s="135"/>
      <c r="BWB36" s="135"/>
      <c r="BWC36" s="135"/>
      <c r="BWD36" s="135"/>
      <c r="BWE36" s="135"/>
      <c r="BWF36" s="135"/>
      <c r="BWG36" s="135"/>
      <c r="BWH36" s="135"/>
      <c r="BWI36" s="135"/>
      <c r="BWJ36" s="135"/>
      <c r="BWK36" s="135"/>
      <c r="BWL36" s="135"/>
      <c r="BWM36" s="135"/>
      <c r="BWN36" s="135"/>
      <c r="BWO36" s="135"/>
      <c r="BWP36" s="135"/>
      <c r="BWQ36" s="135"/>
      <c r="BWR36" s="135"/>
      <c r="BWS36" s="135"/>
      <c r="BWT36" s="135"/>
      <c r="BWU36" s="135"/>
      <c r="BWV36" s="135"/>
      <c r="BWW36" s="135"/>
      <c r="BWX36" s="135"/>
      <c r="BWY36" s="135"/>
      <c r="BWZ36" s="135"/>
      <c r="BXA36" s="135"/>
      <c r="BXB36" s="135"/>
      <c r="BXC36" s="135"/>
      <c r="BXD36" s="135"/>
      <c r="BXE36" s="135"/>
      <c r="BXF36" s="135"/>
      <c r="BXG36" s="135"/>
      <c r="BXH36" s="135"/>
      <c r="BXI36" s="135"/>
      <c r="BXJ36" s="135"/>
      <c r="BXK36" s="135"/>
      <c r="BXL36" s="135"/>
      <c r="BXM36" s="135"/>
      <c r="BXN36" s="135"/>
      <c r="BXO36" s="135"/>
      <c r="BXP36" s="135"/>
      <c r="BXQ36" s="135"/>
      <c r="BXR36" s="135"/>
      <c r="BXS36" s="135"/>
      <c r="BXT36" s="135"/>
      <c r="BXU36" s="135"/>
      <c r="BXV36" s="135"/>
      <c r="BXW36" s="135"/>
      <c r="BXX36" s="135"/>
      <c r="BXY36" s="135"/>
      <c r="BXZ36" s="135"/>
      <c r="BYA36" s="135"/>
      <c r="BYB36" s="135"/>
      <c r="BYC36" s="135"/>
      <c r="BYD36" s="135"/>
      <c r="BYE36" s="135"/>
      <c r="BYF36" s="135"/>
      <c r="BYG36" s="135"/>
      <c r="BYH36" s="135"/>
      <c r="BYI36" s="135"/>
      <c r="BYJ36" s="135"/>
      <c r="BYK36" s="135"/>
      <c r="BYL36" s="135"/>
      <c r="BYM36" s="135"/>
      <c r="BYN36" s="135"/>
      <c r="BYO36" s="135"/>
      <c r="BYP36" s="135"/>
      <c r="BYQ36" s="135"/>
      <c r="BYR36" s="135"/>
      <c r="BYS36" s="135"/>
      <c r="BYT36" s="135"/>
      <c r="BYU36" s="135"/>
      <c r="BYV36" s="135"/>
      <c r="BYW36" s="135"/>
      <c r="BYX36" s="135"/>
      <c r="BYY36" s="135"/>
      <c r="BYZ36" s="135"/>
      <c r="BZA36" s="135"/>
      <c r="BZB36" s="135"/>
      <c r="BZC36" s="135"/>
      <c r="BZD36" s="135"/>
      <c r="BZE36" s="135"/>
      <c r="BZF36" s="135"/>
      <c r="BZG36" s="135"/>
      <c r="BZH36" s="135"/>
      <c r="BZI36" s="135"/>
      <c r="BZJ36" s="135"/>
      <c r="BZK36" s="135"/>
      <c r="BZL36" s="135"/>
      <c r="BZM36" s="135"/>
      <c r="BZN36" s="135"/>
      <c r="BZO36" s="135"/>
      <c r="BZP36" s="135"/>
      <c r="BZQ36" s="135"/>
      <c r="BZR36" s="135"/>
      <c r="BZS36" s="135"/>
      <c r="BZT36" s="135"/>
      <c r="BZU36" s="135"/>
      <c r="BZV36" s="135"/>
      <c r="BZW36" s="135"/>
      <c r="BZX36" s="135"/>
      <c r="BZY36" s="135"/>
      <c r="BZZ36" s="135"/>
      <c r="CAA36" s="135"/>
      <c r="CAB36" s="135"/>
      <c r="CAC36" s="135"/>
      <c r="CAD36" s="135"/>
      <c r="CAE36" s="135"/>
      <c r="CAF36" s="135"/>
      <c r="CAG36" s="135"/>
      <c r="CAH36" s="135"/>
      <c r="CAI36" s="135"/>
      <c r="CAJ36" s="135"/>
      <c r="CAK36" s="135"/>
      <c r="CAL36" s="135"/>
      <c r="CAM36" s="135"/>
      <c r="CAN36" s="135"/>
      <c r="CAO36" s="135"/>
      <c r="CAP36" s="135"/>
      <c r="CAQ36" s="135"/>
      <c r="CAR36" s="135"/>
      <c r="CAS36" s="135"/>
      <c r="CAT36" s="135"/>
      <c r="CAU36" s="135"/>
      <c r="CAV36" s="135"/>
      <c r="CAW36" s="135"/>
      <c r="CAX36" s="135"/>
      <c r="CAY36" s="135"/>
      <c r="CAZ36" s="135"/>
      <c r="CBA36" s="135"/>
      <c r="CBB36" s="135"/>
      <c r="CBC36" s="135"/>
      <c r="CBD36" s="135"/>
      <c r="CBE36" s="135"/>
      <c r="CBF36" s="135"/>
      <c r="CBG36" s="135"/>
      <c r="CBH36" s="135"/>
      <c r="CBI36" s="135"/>
      <c r="CBJ36" s="135"/>
      <c r="CBK36" s="135"/>
      <c r="CBL36" s="135"/>
      <c r="CBM36" s="135"/>
      <c r="CBN36" s="135"/>
      <c r="CBO36" s="135"/>
      <c r="CBP36" s="135"/>
      <c r="CBQ36" s="135"/>
      <c r="CBR36" s="135"/>
      <c r="CBS36" s="135"/>
      <c r="CBT36" s="135"/>
      <c r="CBU36" s="135"/>
      <c r="CBV36" s="135"/>
      <c r="CBW36" s="135"/>
      <c r="CBX36" s="135"/>
      <c r="CBY36" s="135"/>
      <c r="CBZ36" s="135"/>
      <c r="CCA36" s="135"/>
      <c r="CCB36" s="135"/>
      <c r="CCC36" s="135"/>
      <c r="CCD36" s="135"/>
      <c r="CCE36" s="135"/>
      <c r="CCF36" s="135"/>
      <c r="CCG36" s="135"/>
      <c r="CCH36" s="135"/>
      <c r="CCI36" s="135"/>
      <c r="CCJ36" s="135"/>
      <c r="CCK36" s="135"/>
      <c r="CCL36" s="135"/>
      <c r="CCM36" s="135"/>
      <c r="CCN36" s="135"/>
      <c r="CCO36" s="135"/>
      <c r="CCP36" s="135"/>
      <c r="CCQ36" s="135"/>
      <c r="CCR36" s="135"/>
      <c r="CCS36" s="135"/>
      <c r="CCT36" s="135"/>
      <c r="CCU36" s="135"/>
      <c r="CCV36" s="135"/>
      <c r="CCW36" s="135"/>
      <c r="CCX36" s="135"/>
      <c r="CCY36" s="135"/>
      <c r="CCZ36" s="135"/>
      <c r="CDA36" s="135"/>
      <c r="CDB36" s="135"/>
      <c r="CDC36" s="135"/>
      <c r="CDD36" s="135"/>
      <c r="CDE36" s="135"/>
      <c r="CDF36" s="135"/>
      <c r="CDG36" s="135"/>
      <c r="CDH36" s="135"/>
      <c r="CDI36" s="135"/>
      <c r="CDJ36" s="135"/>
      <c r="CDK36" s="135"/>
      <c r="CDL36" s="135"/>
      <c r="CDM36" s="135"/>
      <c r="CDN36" s="135"/>
      <c r="CDO36" s="135"/>
      <c r="CDP36" s="135"/>
      <c r="CDQ36" s="135"/>
      <c r="CDR36" s="135"/>
      <c r="CDS36" s="135"/>
      <c r="CDT36" s="135"/>
      <c r="CDU36" s="135"/>
      <c r="CDV36" s="135"/>
      <c r="CDW36" s="135"/>
      <c r="CDX36" s="135"/>
      <c r="CDY36" s="135"/>
      <c r="CDZ36" s="135"/>
      <c r="CEA36" s="135"/>
      <c r="CEB36" s="135"/>
      <c r="CEC36" s="135"/>
      <c r="CED36" s="135"/>
      <c r="CEE36" s="135"/>
      <c r="CEF36" s="135"/>
      <c r="CEG36" s="135"/>
      <c r="CEH36" s="135"/>
      <c r="CEI36" s="135"/>
      <c r="CEJ36" s="135"/>
      <c r="CEK36" s="135"/>
      <c r="CEL36" s="135"/>
      <c r="CEM36" s="135"/>
      <c r="CEN36" s="135"/>
      <c r="CEO36" s="135"/>
      <c r="CEP36" s="135"/>
      <c r="CEQ36" s="135"/>
      <c r="CER36" s="135"/>
      <c r="CES36" s="135"/>
      <c r="CET36" s="135"/>
      <c r="CEU36" s="135"/>
      <c r="CEV36" s="135"/>
      <c r="CEW36" s="135"/>
      <c r="CEX36" s="135"/>
      <c r="CEY36" s="135"/>
      <c r="CEZ36" s="135"/>
      <c r="CFA36" s="135"/>
      <c r="CFB36" s="135"/>
      <c r="CFC36" s="135"/>
      <c r="CFD36" s="135"/>
      <c r="CFE36" s="135"/>
      <c r="CFF36" s="135"/>
      <c r="CFG36" s="135"/>
      <c r="CFH36" s="135"/>
      <c r="CFI36" s="135"/>
      <c r="CFJ36" s="135"/>
      <c r="CFK36" s="135"/>
      <c r="CFL36" s="135"/>
      <c r="CFM36" s="135"/>
      <c r="CFN36" s="135"/>
      <c r="CFO36" s="135"/>
      <c r="CFP36" s="135"/>
      <c r="CFQ36" s="135"/>
      <c r="CFR36" s="135"/>
      <c r="CFS36" s="135"/>
      <c r="CFT36" s="135"/>
      <c r="CFU36" s="135"/>
      <c r="CFV36" s="135"/>
      <c r="CFW36" s="135"/>
      <c r="CFX36" s="135"/>
      <c r="CFY36" s="135"/>
      <c r="CFZ36" s="135"/>
      <c r="CGA36" s="135"/>
      <c r="CGB36" s="135"/>
      <c r="CGC36" s="135"/>
      <c r="CGD36" s="135"/>
      <c r="CGE36" s="135"/>
      <c r="CGF36" s="135"/>
      <c r="CGG36" s="135"/>
      <c r="CGH36" s="135"/>
      <c r="CGI36" s="135"/>
      <c r="CGJ36" s="135"/>
      <c r="CGK36" s="135"/>
      <c r="CGL36" s="135"/>
      <c r="CGM36" s="135"/>
      <c r="CGN36" s="135"/>
      <c r="CGO36" s="135"/>
      <c r="CGP36" s="135"/>
      <c r="CGQ36" s="135"/>
      <c r="CGR36" s="135"/>
      <c r="CGS36" s="135"/>
      <c r="CGT36" s="135"/>
      <c r="CGU36" s="135"/>
      <c r="CGV36" s="135"/>
      <c r="CGW36" s="135"/>
      <c r="CGX36" s="135"/>
      <c r="CGY36" s="135"/>
      <c r="CGZ36" s="135"/>
      <c r="CHA36" s="135"/>
      <c r="CHB36" s="135"/>
      <c r="CHC36" s="135"/>
      <c r="CHD36" s="135"/>
      <c r="CHE36" s="135"/>
      <c r="CHF36" s="135"/>
      <c r="CHG36" s="135"/>
      <c r="CHH36" s="135"/>
      <c r="CHI36" s="135"/>
      <c r="CHJ36" s="135"/>
      <c r="CHK36" s="135"/>
      <c r="CHL36" s="135"/>
      <c r="CHM36" s="135"/>
      <c r="CHN36" s="135"/>
      <c r="CHO36" s="135"/>
      <c r="CHP36" s="135"/>
      <c r="CHQ36" s="135"/>
      <c r="CHR36" s="135"/>
      <c r="CHS36" s="135"/>
      <c r="CHT36" s="135"/>
      <c r="CHU36" s="135"/>
      <c r="CHV36" s="135"/>
      <c r="CHW36" s="135"/>
      <c r="CHX36" s="135"/>
      <c r="CHY36" s="135"/>
      <c r="CHZ36" s="135"/>
      <c r="CIA36" s="135"/>
      <c r="CIB36" s="135"/>
      <c r="CIC36" s="135"/>
      <c r="CID36" s="135"/>
      <c r="CIE36" s="135"/>
      <c r="CIF36" s="135"/>
      <c r="CIG36" s="135"/>
      <c r="CIH36" s="135"/>
      <c r="CII36" s="135"/>
      <c r="CIJ36" s="135"/>
      <c r="CIK36" s="135"/>
      <c r="CIL36" s="135"/>
      <c r="CIM36" s="135"/>
      <c r="CIN36" s="135"/>
      <c r="CIO36" s="135"/>
      <c r="CIP36" s="135"/>
      <c r="CIQ36" s="135"/>
      <c r="CIR36" s="135"/>
      <c r="CIS36" s="135"/>
      <c r="CIT36" s="135"/>
      <c r="CIU36" s="135"/>
      <c r="CIV36" s="135"/>
      <c r="CIW36" s="135"/>
      <c r="CIX36" s="135"/>
      <c r="CIY36" s="135"/>
      <c r="CIZ36" s="135"/>
      <c r="CJA36" s="135"/>
      <c r="CJB36" s="135"/>
      <c r="CJC36" s="135"/>
      <c r="CJD36" s="135"/>
      <c r="CJE36" s="135"/>
      <c r="CJF36" s="135"/>
      <c r="CJG36" s="135"/>
      <c r="CJH36" s="135"/>
      <c r="CJI36" s="135"/>
      <c r="CJJ36" s="135"/>
      <c r="CJK36" s="135"/>
      <c r="CJL36" s="135"/>
      <c r="CJM36" s="135"/>
      <c r="CJN36" s="135"/>
      <c r="CJO36" s="135"/>
      <c r="CJP36" s="135"/>
      <c r="CJQ36" s="135"/>
      <c r="CJR36" s="135"/>
      <c r="CJS36" s="135"/>
      <c r="CJT36" s="135"/>
      <c r="CJU36" s="135"/>
      <c r="CJV36" s="135"/>
      <c r="CJW36" s="135"/>
      <c r="CJX36" s="135"/>
      <c r="CJY36" s="135"/>
      <c r="CJZ36" s="135"/>
      <c r="CKA36" s="135"/>
      <c r="CKB36" s="135"/>
      <c r="CKC36" s="135"/>
      <c r="CKD36" s="135"/>
      <c r="CKE36" s="135"/>
      <c r="CKF36" s="135"/>
      <c r="CKG36" s="135"/>
      <c r="CKH36" s="135"/>
      <c r="CKI36" s="135"/>
      <c r="CKJ36" s="135"/>
      <c r="CKK36" s="135"/>
      <c r="CKL36" s="135"/>
      <c r="CKM36" s="135"/>
      <c r="CKN36" s="135"/>
      <c r="CKO36" s="135"/>
      <c r="CKP36" s="135"/>
      <c r="CKQ36" s="135"/>
      <c r="CKR36" s="135"/>
      <c r="CKS36" s="135"/>
      <c r="CKT36" s="135"/>
      <c r="CKU36" s="135"/>
      <c r="CKV36" s="135"/>
      <c r="CKW36" s="135"/>
      <c r="CKX36" s="135"/>
      <c r="CKY36" s="135"/>
      <c r="CKZ36" s="135"/>
      <c r="CLA36" s="135"/>
      <c r="CLB36" s="135"/>
      <c r="CLC36" s="135"/>
      <c r="CLD36" s="135"/>
      <c r="CLE36" s="135"/>
      <c r="CLF36" s="135"/>
      <c r="CLG36" s="135"/>
      <c r="CLH36" s="135"/>
      <c r="CLI36" s="135"/>
      <c r="CLJ36" s="135"/>
      <c r="CLK36" s="135"/>
      <c r="CLL36" s="135"/>
      <c r="CLM36" s="135"/>
      <c r="CLN36" s="135"/>
      <c r="CLO36" s="135"/>
      <c r="CLP36" s="135"/>
      <c r="CLQ36" s="135"/>
      <c r="CLR36" s="135"/>
      <c r="CLS36" s="135"/>
      <c r="CLT36" s="135"/>
      <c r="CLU36" s="135"/>
      <c r="CLV36" s="135"/>
      <c r="CLW36" s="135"/>
      <c r="CLX36" s="135"/>
      <c r="CLY36" s="135"/>
      <c r="CLZ36" s="135"/>
      <c r="CMA36" s="135"/>
      <c r="CMB36" s="135"/>
      <c r="CMC36" s="135"/>
      <c r="CMD36" s="135"/>
      <c r="CME36" s="135"/>
      <c r="CMF36" s="135"/>
      <c r="CMG36" s="135"/>
      <c r="CMH36" s="135"/>
      <c r="CMI36" s="135"/>
      <c r="CMJ36" s="135"/>
      <c r="CMK36" s="135"/>
      <c r="CML36" s="135"/>
      <c r="CMM36" s="135"/>
      <c r="CMN36" s="135"/>
      <c r="CMO36" s="135"/>
      <c r="CMP36" s="135"/>
      <c r="CMQ36" s="135"/>
      <c r="CMR36" s="135"/>
      <c r="CMS36" s="135"/>
      <c r="CMT36" s="135"/>
      <c r="CMU36" s="135"/>
      <c r="CMV36" s="135"/>
      <c r="CMW36" s="135"/>
      <c r="CMX36" s="135"/>
      <c r="CMY36" s="135"/>
      <c r="CMZ36" s="135"/>
      <c r="CNA36" s="135"/>
      <c r="CNB36" s="135"/>
      <c r="CNC36" s="135"/>
      <c r="CND36" s="135"/>
      <c r="CNE36" s="135"/>
      <c r="CNF36" s="135"/>
      <c r="CNG36" s="135"/>
      <c r="CNH36" s="135"/>
      <c r="CNI36" s="135"/>
      <c r="CNJ36" s="135"/>
      <c r="CNK36" s="135"/>
      <c r="CNL36" s="135"/>
      <c r="CNM36" s="135"/>
      <c r="CNN36" s="135"/>
      <c r="CNO36" s="135"/>
      <c r="CNP36" s="135"/>
      <c r="CNQ36" s="135"/>
      <c r="CNR36" s="135"/>
      <c r="CNS36" s="135"/>
      <c r="CNT36" s="135"/>
      <c r="CNU36" s="135"/>
      <c r="CNV36" s="135"/>
      <c r="CNW36" s="135"/>
      <c r="CNX36" s="135"/>
      <c r="CNY36" s="135"/>
      <c r="CNZ36" s="135"/>
      <c r="COA36" s="135"/>
      <c r="COB36" s="135"/>
      <c r="COC36" s="135"/>
      <c r="COD36" s="135"/>
      <c r="COE36" s="135"/>
      <c r="COF36" s="135"/>
      <c r="COG36" s="135"/>
      <c r="COH36" s="135"/>
      <c r="COI36" s="135"/>
      <c r="COJ36" s="135"/>
      <c r="COK36" s="135"/>
      <c r="COL36" s="135"/>
      <c r="COM36" s="135"/>
      <c r="CON36" s="135"/>
      <c r="COO36" s="135"/>
      <c r="COP36" s="135"/>
      <c r="COQ36" s="135"/>
      <c r="COR36" s="135"/>
      <c r="COS36" s="135"/>
      <c r="COT36" s="135"/>
      <c r="COU36" s="135"/>
      <c r="COV36" s="135"/>
      <c r="COW36" s="135"/>
      <c r="COX36" s="135"/>
      <c r="COY36" s="135"/>
      <c r="COZ36" s="135"/>
      <c r="CPA36" s="135"/>
      <c r="CPB36" s="135"/>
      <c r="CPC36" s="135"/>
      <c r="CPD36" s="135"/>
      <c r="CPE36" s="135"/>
      <c r="CPF36" s="135"/>
      <c r="CPG36" s="135"/>
      <c r="CPH36" s="135"/>
      <c r="CPI36" s="135"/>
      <c r="CPJ36" s="135"/>
      <c r="CPK36" s="135"/>
      <c r="CPL36" s="135"/>
      <c r="CPM36" s="135"/>
      <c r="CPN36" s="135"/>
      <c r="CPO36" s="135"/>
      <c r="CPP36" s="135"/>
      <c r="CPQ36" s="135"/>
      <c r="CPR36" s="135"/>
      <c r="CPS36" s="135"/>
      <c r="CPT36" s="135"/>
      <c r="CPU36" s="135"/>
      <c r="CPV36" s="135"/>
      <c r="CPW36" s="135"/>
      <c r="CPX36" s="135"/>
      <c r="CPY36" s="135"/>
      <c r="CPZ36" s="135"/>
      <c r="CQA36" s="135"/>
      <c r="CQB36" s="135"/>
      <c r="CQC36" s="135"/>
      <c r="CQD36" s="135"/>
      <c r="CQE36" s="135"/>
      <c r="CQF36" s="135"/>
      <c r="CQG36" s="135"/>
      <c r="CQH36" s="135"/>
      <c r="CQI36" s="135"/>
      <c r="CQJ36" s="135"/>
      <c r="CQK36" s="135"/>
      <c r="CQL36" s="135"/>
      <c r="CQM36" s="135"/>
      <c r="CQN36" s="135"/>
      <c r="CQO36" s="135"/>
      <c r="CQP36" s="135"/>
      <c r="CQQ36" s="135"/>
      <c r="CQR36" s="135"/>
      <c r="CQS36" s="135"/>
      <c r="CQT36" s="135"/>
      <c r="CQU36" s="135"/>
      <c r="CQV36" s="135"/>
      <c r="CQW36" s="135"/>
      <c r="CQX36" s="135"/>
      <c r="CQY36" s="135"/>
      <c r="CQZ36" s="135"/>
      <c r="CRA36" s="135"/>
      <c r="CRB36" s="135"/>
      <c r="CRC36" s="135"/>
      <c r="CRD36" s="135"/>
      <c r="CRE36" s="135"/>
      <c r="CRF36" s="135"/>
      <c r="CRG36" s="135"/>
      <c r="CRH36" s="135"/>
      <c r="CRI36" s="135"/>
      <c r="CRJ36" s="135"/>
      <c r="CRK36" s="135"/>
      <c r="CRL36" s="135"/>
      <c r="CRM36" s="135"/>
      <c r="CRN36" s="135"/>
      <c r="CRO36" s="135"/>
      <c r="CRP36" s="135"/>
      <c r="CRQ36" s="135"/>
      <c r="CRR36" s="135"/>
      <c r="CRS36" s="135"/>
      <c r="CRT36" s="135"/>
      <c r="CRU36" s="135"/>
      <c r="CRV36" s="135"/>
      <c r="CRW36" s="135"/>
      <c r="CRX36" s="135"/>
      <c r="CRY36" s="135"/>
      <c r="CRZ36" s="135"/>
      <c r="CSA36" s="135"/>
      <c r="CSB36" s="135"/>
      <c r="CSC36" s="135"/>
      <c r="CSD36" s="135"/>
      <c r="CSE36" s="135"/>
      <c r="CSF36" s="135"/>
      <c r="CSG36" s="135"/>
      <c r="CSH36" s="135"/>
      <c r="CSI36" s="135"/>
      <c r="CSJ36" s="135"/>
      <c r="CSK36" s="135"/>
      <c r="CSL36" s="135"/>
      <c r="CSM36" s="135"/>
      <c r="CSN36" s="135"/>
      <c r="CSO36" s="135"/>
      <c r="CSP36" s="135"/>
      <c r="CSQ36" s="135"/>
      <c r="CSR36" s="135"/>
      <c r="CSS36" s="135"/>
      <c r="CST36" s="135"/>
      <c r="CSU36" s="135"/>
      <c r="CSV36" s="135"/>
      <c r="CSW36" s="135"/>
      <c r="CSX36" s="135"/>
      <c r="CSY36" s="135"/>
      <c r="CSZ36" s="135"/>
      <c r="CTA36" s="135"/>
      <c r="CTB36" s="135"/>
      <c r="CTC36" s="135"/>
      <c r="CTD36" s="135"/>
      <c r="CTE36" s="135"/>
      <c r="CTF36" s="135"/>
      <c r="CTG36" s="135"/>
      <c r="CTH36" s="135"/>
      <c r="CTI36" s="135"/>
      <c r="CTJ36" s="135"/>
      <c r="CTK36" s="135"/>
      <c r="CTL36" s="135"/>
      <c r="CTM36" s="135"/>
      <c r="CTN36" s="135"/>
      <c r="CTO36" s="135"/>
      <c r="CTP36" s="135"/>
      <c r="CTQ36" s="135"/>
      <c r="CTR36" s="135"/>
      <c r="CTS36" s="135"/>
      <c r="CTT36" s="135"/>
      <c r="CTU36" s="135"/>
      <c r="CTV36" s="135"/>
      <c r="CTW36" s="135"/>
      <c r="CTX36" s="135"/>
      <c r="CTY36" s="135"/>
      <c r="CTZ36" s="135"/>
      <c r="CUA36" s="135"/>
    </row>
    <row r="37" spans="1:2575" s="146" customFormat="1" ht="10.35" customHeight="1" x14ac:dyDescent="0.2">
      <c r="A37" s="29"/>
      <c r="B37" s="202"/>
      <c r="C37" s="202"/>
      <c r="D37" s="202"/>
      <c r="E37" s="202"/>
      <c r="F37" s="202"/>
      <c r="G37" s="202"/>
      <c r="H37" s="202"/>
      <c r="I37" s="202"/>
      <c r="J37" s="202"/>
      <c r="K37" s="202"/>
      <c r="L37" s="202"/>
      <c r="M37" s="202"/>
    </row>
    <row r="38" spans="1:2575" s="146" customFormat="1" ht="10.35" customHeight="1" x14ac:dyDescent="0.2">
      <c r="A38" s="29"/>
      <c r="B38" s="202"/>
      <c r="C38" s="202"/>
      <c r="D38" s="202"/>
      <c r="E38" s="202"/>
      <c r="F38" s="202"/>
      <c r="G38" s="202"/>
      <c r="H38" s="202"/>
      <c r="I38" s="202"/>
      <c r="J38" s="202"/>
      <c r="K38" s="202"/>
      <c r="L38" s="202"/>
      <c r="M38" s="202"/>
    </row>
    <row r="39" spans="1:2575" s="146" customFormat="1" ht="10.35" customHeight="1" x14ac:dyDescent="0.2">
      <c r="A39" s="29"/>
      <c r="B39" s="206"/>
      <c r="C39" s="206"/>
      <c r="D39" s="206"/>
      <c r="E39" s="206"/>
      <c r="F39" s="206"/>
      <c r="G39" s="206"/>
      <c r="H39" s="206"/>
      <c r="I39" s="206"/>
      <c r="J39" s="206"/>
      <c r="K39" s="206"/>
      <c r="L39" s="206"/>
      <c r="M39" s="206"/>
      <c r="N39" s="135"/>
      <c r="O39" s="135"/>
      <c r="P39" s="135"/>
      <c r="Q39" s="135"/>
      <c r="R39" s="135"/>
      <c r="S39" s="135"/>
      <c r="T39" s="135"/>
      <c r="U39" s="135"/>
      <c r="V39" s="135"/>
      <c r="W39" s="135"/>
      <c r="X39" s="135"/>
      <c r="Y39" s="135"/>
      <c r="Z39" s="135"/>
      <c r="AA39" s="135"/>
      <c r="AB39" s="135"/>
      <c r="AC39" s="135"/>
      <c r="AD39" s="135"/>
      <c r="AE39" s="135"/>
      <c r="AF39" s="135"/>
      <c r="AG39" s="135"/>
      <c r="AH39" s="135"/>
      <c r="AI39" s="135"/>
      <c r="AJ39" s="135"/>
      <c r="AK39" s="135"/>
      <c r="AL39" s="135"/>
      <c r="AM39" s="135"/>
      <c r="AN39" s="135"/>
      <c r="AO39" s="135"/>
      <c r="AP39" s="135"/>
      <c r="AQ39" s="135"/>
      <c r="AR39" s="135"/>
      <c r="AS39" s="135"/>
      <c r="AT39" s="135"/>
      <c r="AU39" s="135"/>
      <c r="AV39" s="135"/>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c r="CP39" s="135"/>
      <c r="CQ39" s="135"/>
      <c r="CR39" s="135"/>
      <c r="CS39" s="135"/>
      <c r="CT39" s="135"/>
      <c r="CU39" s="135"/>
      <c r="CV39" s="135"/>
      <c r="CW39" s="135"/>
      <c r="CX39" s="135"/>
      <c r="CY39" s="135"/>
      <c r="CZ39" s="135"/>
      <c r="DA39" s="135"/>
      <c r="DB39" s="135"/>
      <c r="DC39" s="135"/>
      <c r="DD39" s="135"/>
      <c r="DE39" s="135"/>
      <c r="DF39" s="135"/>
      <c r="DG39" s="135"/>
      <c r="DH39" s="135"/>
      <c r="DI39" s="135"/>
      <c r="DJ39" s="135"/>
      <c r="DK39" s="135"/>
      <c r="DL39" s="135"/>
      <c r="DM39" s="135"/>
      <c r="DN39" s="135"/>
      <c r="DO39" s="135"/>
      <c r="DP39" s="135"/>
      <c r="DQ39" s="135"/>
      <c r="DR39" s="135"/>
      <c r="DS39" s="135"/>
      <c r="DT39" s="135"/>
      <c r="DU39" s="135"/>
      <c r="DV39" s="135"/>
      <c r="DW39" s="135"/>
      <c r="DX39" s="135"/>
      <c r="DY39" s="135"/>
      <c r="DZ39" s="135"/>
      <c r="EA39" s="135"/>
      <c r="EB39" s="135"/>
      <c r="EC39" s="135"/>
      <c r="ED39" s="135"/>
      <c r="EE39" s="135"/>
      <c r="EF39" s="135"/>
      <c r="EG39" s="135"/>
      <c r="EH39" s="135"/>
      <c r="EI39" s="135"/>
      <c r="EJ39" s="135"/>
      <c r="EK39" s="135"/>
      <c r="EL39" s="135"/>
      <c r="EM39" s="135"/>
      <c r="EN39" s="135"/>
      <c r="EO39" s="135"/>
      <c r="EP39" s="135"/>
      <c r="EQ39" s="135"/>
      <c r="ER39" s="135"/>
      <c r="ES39" s="135"/>
      <c r="ET39" s="135"/>
      <c r="EU39" s="135"/>
      <c r="EV39" s="135"/>
      <c r="EW39" s="135"/>
      <c r="EX39" s="135"/>
      <c r="EY39" s="135"/>
      <c r="EZ39" s="135"/>
      <c r="FA39" s="135"/>
      <c r="FB39" s="135"/>
      <c r="FC39" s="135"/>
      <c r="FD39" s="135"/>
      <c r="FE39" s="135"/>
      <c r="FF39" s="135"/>
      <c r="FG39" s="135"/>
      <c r="FH39" s="135"/>
      <c r="FI39" s="135"/>
      <c r="FJ39" s="135"/>
      <c r="FK39" s="135"/>
      <c r="FL39" s="135"/>
      <c r="FM39" s="135"/>
      <c r="FN39" s="135"/>
      <c r="FO39" s="135"/>
      <c r="FP39" s="135"/>
      <c r="FQ39" s="135"/>
      <c r="FR39" s="135"/>
      <c r="FS39" s="135"/>
      <c r="FT39" s="135"/>
      <c r="FU39" s="135"/>
      <c r="FV39" s="135"/>
      <c r="FW39" s="135"/>
      <c r="FX39" s="135"/>
      <c r="FY39" s="135"/>
      <c r="FZ39" s="135"/>
      <c r="GA39" s="135"/>
      <c r="GB39" s="135"/>
      <c r="GC39" s="135"/>
      <c r="GD39" s="135"/>
      <c r="GE39" s="135"/>
      <c r="GF39" s="135"/>
      <c r="GG39" s="135"/>
      <c r="GH39" s="135"/>
      <c r="GI39" s="135"/>
      <c r="GJ39" s="135"/>
      <c r="GK39" s="135"/>
      <c r="GL39" s="135"/>
      <c r="GM39" s="135"/>
      <c r="GN39" s="135"/>
      <c r="GO39" s="135"/>
      <c r="GP39" s="135"/>
      <c r="GQ39" s="135"/>
      <c r="GR39" s="135"/>
      <c r="GS39" s="135"/>
      <c r="GT39" s="135"/>
      <c r="GU39" s="135"/>
      <c r="GV39" s="135"/>
      <c r="GW39" s="135"/>
      <c r="GX39" s="135"/>
      <c r="GY39" s="135"/>
      <c r="GZ39" s="135"/>
      <c r="HA39" s="135"/>
      <c r="HB39" s="135"/>
      <c r="HC39" s="135"/>
      <c r="HD39" s="135"/>
      <c r="HE39" s="135"/>
      <c r="HF39" s="135"/>
      <c r="HG39" s="135"/>
      <c r="HH39" s="135"/>
      <c r="HI39" s="135"/>
      <c r="HJ39" s="135"/>
      <c r="HK39" s="135"/>
      <c r="HL39" s="135"/>
      <c r="HM39" s="135"/>
      <c r="HN39" s="135"/>
      <c r="HO39" s="135"/>
      <c r="HP39" s="135"/>
      <c r="HQ39" s="135"/>
      <c r="HR39" s="135"/>
      <c r="HS39" s="135"/>
      <c r="HT39" s="135"/>
      <c r="HU39" s="135"/>
      <c r="HV39" s="135"/>
      <c r="HW39" s="135"/>
      <c r="HX39" s="135"/>
      <c r="HY39" s="135"/>
      <c r="HZ39" s="135"/>
      <c r="IA39" s="135"/>
      <c r="IB39" s="135"/>
      <c r="IC39" s="135"/>
      <c r="ID39" s="135"/>
      <c r="IE39" s="135"/>
      <c r="IF39" s="135"/>
      <c r="IG39" s="135"/>
      <c r="IH39" s="135"/>
      <c r="II39" s="135"/>
      <c r="IJ39" s="135"/>
      <c r="IK39" s="135"/>
      <c r="IL39" s="135"/>
      <c r="IM39" s="135"/>
      <c r="IN39" s="135"/>
      <c r="IO39" s="135"/>
      <c r="IP39" s="135"/>
      <c r="IQ39" s="135"/>
      <c r="IR39" s="135"/>
      <c r="IS39" s="135"/>
      <c r="IT39" s="135"/>
      <c r="IU39" s="135"/>
      <c r="IV39" s="135"/>
      <c r="IW39" s="135"/>
      <c r="IX39" s="135"/>
      <c r="IY39" s="135"/>
      <c r="IZ39" s="135"/>
      <c r="JA39" s="135"/>
      <c r="JB39" s="135"/>
      <c r="JC39" s="135"/>
      <c r="JD39" s="135"/>
      <c r="JE39" s="135"/>
      <c r="JF39" s="135"/>
      <c r="JG39" s="135"/>
      <c r="JH39" s="135"/>
      <c r="JI39" s="135"/>
      <c r="JJ39" s="135"/>
      <c r="JK39" s="135"/>
      <c r="JL39" s="135"/>
      <c r="JM39" s="135"/>
      <c r="JN39" s="135"/>
      <c r="JO39" s="135"/>
      <c r="JP39" s="135"/>
      <c r="JQ39" s="135"/>
      <c r="JR39" s="135"/>
      <c r="JS39" s="135"/>
      <c r="JT39" s="135"/>
      <c r="JU39" s="135"/>
      <c r="JV39" s="135"/>
      <c r="JW39" s="135"/>
      <c r="JX39" s="135"/>
      <c r="JY39" s="135"/>
      <c r="JZ39" s="135"/>
      <c r="KA39" s="135"/>
      <c r="KB39" s="135"/>
      <c r="KC39" s="135"/>
      <c r="KD39" s="135"/>
      <c r="KE39" s="135"/>
      <c r="KF39" s="135"/>
      <c r="KG39" s="135"/>
      <c r="KH39" s="135"/>
      <c r="KI39" s="135"/>
      <c r="KJ39" s="135"/>
      <c r="KK39" s="135"/>
      <c r="KL39" s="135"/>
      <c r="KM39" s="135"/>
      <c r="KN39" s="135"/>
      <c r="KO39" s="135"/>
      <c r="KP39" s="135"/>
      <c r="KQ39" s="135"/>
      <c r="KR39" s="135"/>
      <c r="KS39" s="135"/>
      <c r="KT39" s="135"/>
      <c r="KU39" s="135"/>
      <c r="KV39" s="135"/>
      <c r="KW39" s="135"/>
      <c r="KX39" s="135"/>
      <c r="KY39" s="135"/>
      <c r="KZ39" s="135"/>
      <c r="LA39" s="135"/>
      <c r="LB39" s="135"/>
      <c r="LC39" s="135"/>
      <c r="LD39" s="135"/>
      <c r="LE39" s="135"/>
      <c r="LF39" s="135"/>
      <c r="LG39" s="135"/>
      <c r="LH39" s="135"/>
      <c r="LI39" s="135"/>
      <c r="LJ39" s="135"/>
      <c r="LK39" s="135"/>
      <c r="LL39" s="135"/>
      <c r="LM39" s="135"/>
      <c r="LN39" s="135"/>
      <c r="LO39" s="135"/>
      <c r="LP39" s="135"/>
      <c r="LQ39" s="135"/>
      <c r="LR39" s="135"/>
      <c r="LS39" s="135"/>
      <c r="LT39" s="135"/>
      <c r="LU39" s="135"/>
      <c r="LV39" s="135"/>
      <c r="LW39" s="135"/>
      <c r="LX39" s="135"/>
      <c r="LY39" s="135"/>
      <c r="LZ39" s="135"/>
      <c r="MA39" s="135"/>
      <c r="MB39" s="135"/>
      <c r="MC39" s="135"/>
      <c r="MD39" s="135"/>
      <c r="ME39" s="135"/>
      <c r="MF39" s="135"/>
      <c r="MG39" s="135"/>
      <c r="MH39" s="135"/>
      <c r="MI39" s="135"/>
      <c r="MJ39" s="135"/>
      <c r="MK39" s="135"/>
      <c r="ML39" s="135"/>
      <c r="MM39" s="135"/>
      <c r="MN39" s="135"/>
      <c r="MO39" s="135"/>
      <c r="MP39" s="135"/>
      <c r="MQ39" s="135"/>
      <c r="MR39" s="135"/>
      <c r="MS39" s="135"/>
      <c r="MT39" s="135"/>
      <c r="MU39" s="135"/>
      <c r="MV39" s="135"/>
      <c r="MW39" s="135"/>
      <c r="MX39" s="135"/>
      <c r="MY39" s="135"/>
      <c r="MZ39" s="135"/>
      <c r="NA39" s="135"/>
      <c r="NB39" s="135"/>
      <c r="NC39" s="135"/>
      <c r="ND39" s="135"/>
      <c r="NE39" s="135"/>
      <c r="NF39" s="135"/>
      <c r="NG39" s="135"/>
      <c r="NH39" s="135"/>
      <c r="NI39" s="135"/>
      <c r="NJ39" s="135"/>
      <c r="NK39" s="135"/>
      <c r="NL39" s="135"/>
      <c r="NM39" s="135"/>
      <c r="NN39" s="135"/>
      <c r="NO39" s="135"/>
      <c r="NP39" s="135"/>
      <c r="NQ39" s="135"/>
      <c r="NR39" s="135"/>
      <c r="NS39" s="135"/>
      <c r="NT39" s="135"/>
      <c r="NU39" s="135"/>
      <c r="NV39" s="135"/>
      <c r="NW39" s="135"/>
      <c r="NX39" s="135"/>
      <c r="NY39" s="135"/>
      <c r="NZ39" s="135"/>
      <c r="OA39" s="135"/>
      <c r="OB39" s="135"/>
      <c r="OC39" s="135"/>
      <c r="OD39" s="135"/>
      <c r="OE39" s="135"/>
      <c r="OF39" s="135"/>
      <c r="OG39" s="135"/>
      <c r="OH39" s="135"/>
      <c r="OI39" s="135"/>
      <c r="OJ39" s="135"/>
      <c r="OK39" s="135"/>
      <c r="OL39" s="135"/>
      <c r="OM39" s="135"/>
      <c r="ON39" s="135"/>
      <c r="OO39" s="135"/>
      <c r="OP39" s="135"/>
      <c r="OQ39" s="135"/>
      <c r="OR39" s="135"/>
      <c r="OS39" s="135"/>
      <c r="OT39" s="135"/>
      <c r="OU39" s="135"/>
      <c r="OV39" s="135"/>
      <c r="OW39" s="135"/>
      <c r="OX39" s="135"/>
      <c r="OY39" s="135"/>
      <c r="OZ39" s="135"/>
      <c r="PA39" s="135"/>
      <c r="PB39" s="135"/>
      <c r="PC39" s="135"/>
      <c r="PD39" s="135"/>
      <c r="PE39" s="135"/>
      <c r="PF39" s="135"/>
      <c r="PG39" s="135"/>
      <c r="PH39" s="135"/>
      <c r="PI39" s="135"/>
      <c r="PJ39" s="135"/>
      <c r="PK39" s="135"/>
      <c r="PL39" s="135"/>
      <c r="PM39" s="135"/>
      <c r="PN39" s="135"/>
      <c r="PO39" s="135"/>
      <c r="PP39" s="135"/>
      <c r="PQ39" s="135"/>
      <c r="PR39" s="135"/>
      <c r="PS39" s="135"/>
      <c r="PT39" s="135"/>
      <c r="PU39" s="135"/>
      <c r="PV39" s="135"/>
      <c r="PW39" s="135"/>
      <c r="PX39" s="135"/>
      <c r="PY39" s="135"/>
      <c r="PZ39" s="135"/>
      <c r="QA39" s="135"/>
      <c r="QB39" s="135"/>
      <c r="QC39" s="135"/>
      <c r="QD39" s="135"/>
      <c r="QE39" s="135"/>
      <c r="QF39" s="135"/>
      <c r="QG39" s="135"/>
      <c r="QH39" s="135"/>
      <c r="QI39" s="135"/>
      <c r="QJ39" s="135"/>
      <c r="QK39" s="135"/>
      <c r="QL39" s="135"/>
      <c r="QM39" s="135"/>
      <c r="QN39" s="135"/>
      <c r="QO39" s="135"/>
      <c r="QP39" s="135"/>
      <c r="QQ39" s="135"/>
      <c r="QR39" s="135"/>
      <c r="QS39" s="135"/>
      <c r="QT39" s="135"/>
      <c r="QU39" s="135"/>
      <c r="QV39" s="135"/>
      <c r="QW39" s="135"/>
      <c r="QX39" s="135"/>
      <c r="QY39" s="135"/>
      <c r="QZ39" s="135"/>
      <c r="RA39" s="135"/>
      <c r="RB39" s="135"/>
      <c r="RC39" s="135"/>
      <c r="RD39" s="135"/>
      <c r="RE39" s="135"/>
      <c r="RF39" s="135"/>
      <c r="RG39" s="135"/>
      <c r="RH39" s="135"/>
      <c r="RI39" s="135"/>
      <c r="RJ39" s="135"/>
      <c r="RK39" s="135"/>
      <c r="RL39" s="135"/>
      <c r="RM39" s="135"/>
      <c r="RN39" s="135"/>
      <c r="RO39" s="135"/>
      <c r="RP39" s="135"/>
      <c r="RQ39" s="135"/>
      <c r="RR39" s="135"/>
      <c r="RS39" s="135"/>
      <c r="RT39" s="135"/>
      <c r="RU39" s="135"/>
      <c r="RV39" s="135"/>
      <c r="RW39" s="135"/>
      <c r="RX39" s="135"/>
      <c r="RY39" s="135"/>
      <c r="RZ39" s="135"/>
      <c r="SA39" s="135"/>
      <c r="SB39" s="135"/>
      <c r="SC39" s="135"/>
      <c r="SD39" s="135"/>
      <c r="SE39" s="135"/>
      <c r="SF39" s="135"/>
      <c r="SG39" s="135"/>
      <c r="SH39" s="135"/>
      <c r="SI39" s="135"/>
      <c r="SJ39" s="135"/>
      <c r="SK39" s="135"/>
      <c r="SL39" s="135"/>
      <c r="SM39" s="135"/>
      <c r="SN39" s="135"/>
      <c r="SO39" s="135"/>
      <c r="SP39" s="135"/>
      <c r="SQ39" s="135"/>
      <c r="SR39" s="135"/>
      <c r="SS39" s="135"/>
      <c r="ST39" s="135"/>
      <c r="SU39" s="135"/>
      <c r="SV39" s="135"/>
      <c r="SW39" s="135"/>
      <c r="SX39" s="135"/>
      <c r="SY39" s="135"/>
      <c r="SZ39" s="135"/>
      <c r="TA39" s="135"/>
      <c r="TB39" s="135"/>
      <c r="TC39" s="135"/>
      <c r="TD39" s="135"/>
      <c r="TE39" s="135"/>
      <c r="TF39" s="135"/>
      <c r="TG39" s="135"/>
      <c r="TH39" s="135"/>
      <c r="TI39" s="135"/>
      <c r="TJ39" s="135"/>
      <c r="TK39" s="135"/>
      <c r="TL39" s="135"/>
      <c r="TM39" s="135"/>
      <c r="TN39" s="135"/>
      <c r="TO39" s="135"/>
      <c r="TP39" s="135"/>
      <c r="TQ39" s="135"/>
      <c r="TR39" s="135"/>
      <c r="TS39" s="135"/>
      <c r="TT39" s="135"/>
      <c r="TU39" s="135"/>
      <c r="TV39" s="135"/>
      <c r="TW39" s="135"/>
      <c r="TX39" s="135"/>
      <c r="TY39" s="135"/>
      <c r="TZ39" s="135"/>
      <c r="UA39" s="135"/>
      <c r="UB39" s="135"/>
      <c r="UC39" s="135"/>
      <c r="UD39" s="135"/>
      <c r="UE39" s="135"/>
      <c r="UF39" s="135"/>
      <c r="UG39" s="135"/>
      <c r="UH39" s="135"/>
      <c r="UI39" s="135"/>
      <c r="UJ39" s="135"/>
      <c r="UK39" s="135"/>
      <c r="UL39" s="135"/>
      <c r="UM39" s="135"/>
      <c r="UN39" s="135"/>
      <c r="UO39" s="135"/>
      <c r="UP39" s="135"/>
      <c r="UQ39" s="135"/>
      <c r="UR39" s="135"/>
      <c r="US39" s="135"/>
      <c r="UT39" s="135"/>
      <c r="UU39" s="135"/>
      <c r="UV39" s="135"/>
      <c r="UW39" s="135"/>
      <c r="UX39" s="135"/>
      <c r="UY39" s="135"/>
      <c r="UZ39" s="135"/>
      <c r="VA39" s="135"/>
      <c r="VB39" s="135"/>
      <c r="VC39" s="135"/>
      <c r="VD39" s="135"/>
      <c r="VE39" s="135"/>
      <c r="VF39" s="135"/>
      <c r="VG39" s="135"/>
      <c r="VH39" s="135"/>
      <c r="VI39" s="135"/>
      <c r="VJ39" s="135"/>
      <c r="VK39" s="135"/>
      <c r="VL39" s="135"/>
      <c r="VM39" s="135"/>
      <c r="VN39" s="135"/>
      <c r="VO39" s="135"/>
      <c r="VP39" s="135"/>
      <c r="VQ39" s="135"/>
      <c r="VR39" s="135"/>
      <c r="VS39" s="135"/>
      <c r="VT39" s="135"/>
      <c r="VU39" s="135"/>
      <c r="VV39" s="135"/>
      <c r="VW39" s="135"/>
      <c r="VX39" s="135"/>
      <c r="VY39" s="135"/>
      <c r="VZ39" s="135"/>
      <c r="WA39" s="135"/>
      <c r="WB39" s="135"/>
      <c r="WC39" s="135"/>
      <c r="WD39" s="135"/>
      <c r="WE39" s="135"/>
      <c r="WF39" s="135"/>
      <c r="WG39" s="135"/>
      <c r="WH39" s="135"/>
      <c r="WI39" s="135"/>
      <c r="WJ39" s="135"/>
      <c r="WK39" s="135"/>
      <c r="WL39" s="135"/>
      <c r="WM39" s="135"/>
      <c r="WN39" s="135"/>
      <c r="WO39" s="135"/>
      <c r="WP39" s="135"/>
      <c r="WQ39" s="135"/>
      <c r="WR39" s="135"/>
      <c r="WS39" s="135"/>
      <c r="WT39" s="135"/>
      <c r="WU39" s="135"/>
      <c r="WV39" s="135"/>
      <c r="WW39" s="135"/>
      <c r="WX39" s="135"/>
      <c r="WY39" s="135"/>
      <c r="WZ39" s="135"/>
      <c r="XA39" s="135"/>
      <c r="XB39" s="135"/>
      <c r="XC39" s="135"/>
      <c r="XD39" s="135"/>
      <c r="XE39" s="135"/>
      <c r="XF39" s="135"/>
      <c r="XG39" s="135"/>
      <c r="XH39" s="135"/>
      <c r="XI39" s="135"/>
      <c r="XJ39" s="135"/>
      <c r="XK39" s="135"/>
      <c r="XL39" s="135"/>
      <c r="XM39" s="135"/>
      <c r="XN39" s="135"/>
      <c r="XO39" s="135"/>
      <c r="XP39" s="135"/>
      <c r="XQ39" s="135"/>
      <c r="XR39" s="135"/>
      <c r="XS39" s="135"/>
      <c r="XT39" s="135"/>
      <c r="XU39" s="135"/>
      <c r="XV39" s="135"/>
      <c r="XW39" s="135"/>
      <c r="XX39" s="135"/>
      <c r="XY39" s="135"/>
      <c r="XZ39" s="135"/>
      <c r="YA39" s="135"/>
      <c r="YB39" s="135"/>
      <c r="YC39" s="135"/>
      <c r="YD39" s="135"/>
      <c r="YE39" s="135"/>
      <c r="YF39" s="135"/>
      <c r="YG39" s="135"/>
      <c r="YH39" s="135"/>
      <c r="YI39" s="135"/>
      <c r="YJ39" s="135"/>
      <c r="YK39" s="135"/>
      <c r="YL39" s="135"/>
      <c r="YM39" s="135"/>
      <c r="YN39" s="135"/>
      <c r="YO39" s="135"/>
      <c r="YP39" s="135"/>
      <c r="YQ39" s="135"/>
      <c r="YR39" s="135"/>
      <c r="YS39" s="135"/>
      <c r="YT39" s="135"/>
      <c r="YU39" s="135"/>
      <c r="YV39" s="135"/>
      <c r="YW39" s="135"/>
      <c r="YX39" s="135"/>
      <c r="YY39" s="135"/>
      <c r="YZ39" s="135"/>
      <c r="ZA39" s="135"/>
      <c r="ZB39" s="135"/>
      <c r="ZC39" s="135"/>
      <c r="ZD39" s="135"/>
      <c r="ZE39" s="135"/>
      <c r="ZF39" s="135"/>
      <c r="ZG39" s="135"/>
      <c r="ZH39" s="135"/>
      <c r="ZI39" s="135"/>
      <c r="ZJ39" s="135"/>
      <c r="ZK39" s="135"/>
      <c r="ZL39" s="135"/>
      <c r="ZM39" s="135"/>
      <c r="ZN39" s="135"/>
      <c r="ZO39" s="135"/>
      <c r="ZP39" s="135"/>
      <c r="ZQ39" s="135"/>
      <c r="ZR39" s="135"/>
      <c r="ZS39" s="135"/>
      <c r="ZT39" s="135"/>
      <c r="ZU39" s="135"/>
      <c r="ZV39" s="135"/>
      <c r="ZW39" s="135"/>
      <c r="ZX39" s="135"/>
      <c r="ZY39" s="135"/>
      <c r="ZZ39" s="135"/>
      <c r="AAA39" s="135"/>
      <c r="AAB39" s="135"/>
      <c r="AAC39" s="135"/>
      <c r="AAD39" s="135"/>
      <c r="AAE39" s="135"/>
      <c r="AAF39" s="135"/>
      <c r="AAG39" s="135"/>
      <c r="AAH39" s="135"/>
      <c r="AAI39" s="135"/>
      <c r="AAJ39" s="135"/>
      <c r="AAK39" s="135"/>
      <c r="AAL39" s="135"/>
      <c r="AAM39" s="135"/>
      <c r="AAN39" s="135"/>
      <c r="AAO39" s="135"/>
      <c r="AAP39" s="135"/>
      <c r="AAQ39" s="135"/>
      <c r="AAR39" s="135"/>
      <c r="AAS39" s="135"/>
      <c r="AAT39" s="135"/>
      <c r="AAU39" s="135"/>
      <c r="AAV39" s="135"/>
      <c r="AAW39" s="135"/>
      <c r="AAX39" s="135"/>
      <c r="AAY39" s="135"/>
      <c r="AAZ39" s="135"/>
      <c r="ABA39" s="135"/>
      <c r="ABB39" s="135"/>
      <c r="ABC39" s="135"/>
      <c r="ABD39" s="135"/>
      <c r="ABE39" s="135"/>
      <c r="ABF39" s="135"/>
      <c r="ABG39" s="135"/>
      <c r="ABH39" s="135"/>
      <c r="ABI39" s="135"/>
      <c r="ABJ39" s="135"/>
      <c r="ABK39" s="135"/>
      <c r="ABL39" s="135"/>
      <c r="ABM39" s="135"/>
      <c r="ABN39" s="135"/>
      <c r="ABO39" s="135"/>
      <c r="ABP39" s="135"/>
      <c r="ABQ39" s="135"/>
      <c r="ABR39" s="135"/>
      <c r="ABS39" s="135"/>
      <c r="ABT39" s="135"/>
      <c r="ABU39" s="135"/>
      <c r="ABV39" s="135"/>
      <c r="ABW39" s="135"/>
      <c r="ABX39" s="135"/>
      <c r="ABY39" s="135"/>
      <c r="ABZ39" s="135"/>
      <c r="ACA39" s="135"/>
      <c r="ACB39" s="135"/>
      <c r="ACC39" s="135"/>
      <c r="ACD39" s="135"/>
      <c r="ACE39" s="135"/>
      <c r="ACF39" s="135"/>
      <c r="ACG39" s="135"/>
      <c r="ACH39" s="135"/>
      <c r="ACI39" s="135"/>
      <c r="ACJ39" s="135"/>
      <c r="ACK39" s="135"/>
      <c r="ACL39" s="135"/>
      <c r="ACM39" s="135"/>
      <c r="ACN39" s="135"/>
      <c r="ACO39" s="135"/>
      <c r="ACP39" s="135"/>
      <c r="ACQ39" s="135"/>
      <c r="ACR39" s="135"/>
      <c r="ACS39" s="135"/>
      <c r="ACT39" s="135"/>
      <c r="ACU39" s="135"/>
      <c r="ACV39" s="135"/>
      <c r="ACW39" s="135"/>
      <c r="ACX39" s="135"/>
      <c r="ACY39" s="135"/>
      <c r="ACZ39" s="135"/>
      <c r="ADA39" s="135"/>
      <c r="ADB39" s="135"/>
      <c r="ADC39" s="135"/>
      <c r="ADD39" s="135"/>
      <c r="ADE39" s="135"/>
      <c r="ADF39" s="135"/>
      <c r="ADG39" s="135"/>
      <c r="ADH39" s="135"/>
      <c r="ADI39" s="135"/>
      <c r="ADJ39" s="135"/>
      <c r="ADK39" s="135"/>
      <c r="ADL39" s="135"/>
      <c r="ADM39" s="135"/>
      <c r="ADN39" s="135"/>
      <c r="ADO39" s="135"/>
      <c r="ADP39" s="135"/>
      <c r="ADQ39" s="135"/>
      <c r="ADR39" s="135"/>
      <c r="ADS39" s="135"/>
      <c r="ADT39" s="135"/>
      <c r="ADU39" s="135"/>
      <c r="ADV39" s="135"/>
      <c r="ADW39" s="135"/>
      <c r="ADX39" s="135"/>
      <c r="ADY39" s="135"/>
      <c r="ADZ39" s="135"/>
      <c r="AEA39" s="135"/>
      <c r="AEB39" s="135"/>
      <c r="AEC39" s="135"/>
      <c r="AED39" s="135"/>
      <c r="AEE39" s="135"/>
      <c r="AEF39" s="135"/>
      <c r="AEG39" s="135"/>
      <c r="AEH39" s="135"/>
      <c r="AEI39" s="135"/>
      <c r="AEJ39" s="135"/>
      <c r="AEK39" s="135"/>
      <c r="AEL39" s="135"/>
      <c r="AEM39" s="135"/>
      <c r="AEN39" s="135"/>
      <c r="AEO39" s="135"/>
      <c r="AEP39" s="135"/>
      <c r="AEQ39" s="135"/>
      <c r="AER39" s="135"/>
      <c r="AES39" s="135"/>
      <c r="AET39" s="135"/>
      <c r="AEU39" s="135"/>
      <c r="AEV39" s="135"/>
      <c r="AEW39" s="135"/>
      <c r="AEX39" s="135"/>
      <c r="AEY39" s="135"/>
      <c r="AEZ39" s="135"/>
      <c r="AFA39" s="135"/>
      <c r="AFB39" s="135"/>
      <c r="AFC39" s="135"/>
      <c r="AFD39" s="135"/>
      <c r="AFE39" s="135"/>
      <c r="AFF39" s="135"/>
      <c r="AFG39" s="135"/>
      <c r="AFH39" s="135"/>
      <c r="AFI39" s="135"/>
      <c r="AFJ39" s="135"/>
      <c r="AFK39" s="135"/>
      <c r="AFL39" s="135"/>
      <c r="AFM39" s="135"/>
      <c r="AFN39" s="135"/>
      <c r="AFO39" s="135"/>
      <c r="AFP39" s="135"/>
      <c r="AFQ39" s="135"/>
      <c r="AFR39" s="135"/>
      <c r="AFS39" s="135"/>
      <c r="AFT39" s="135"/>
      <c r="AFU39" s="135"/>
      <c r="AFV39" s="135"/>
      <c r="AFW39" s="135"/>
      <c r="AFX39" s="135"/>
      <c r="AFY39" s="135"/>
      <c r="AFZ39" s="135"/>
      <c r="AGA39" s="135"/>
      <c r="AGB39" s="135"/>
      <c r="AGC39" s="135"/>
      <c r="AGD39" s="135"/>
      <c r="AGE39" s="135"/>
      <c r="AGF39" s="135"/>
      <c r="AGG39" s="135"/>
      <c r="AGH39" s="135"/>
      <c r="AGI39" s="135"/>
      <c r="AGJ39" s="135"/>
      <c r="AGK39" s="135"/>
      <c r="AGL39" s="135"/>
      <c r="AGM39" s="135"/>
      <c r="AGN39" s="135"/>
      <c r="AGO39" s="135"/>
      <c r="AGP39" s="135"/>
      <c r="AGQ39" s="135"/>
      <c r="AGR39" s="135"/>
      <c r="AGS39" s="135"/>
      <c r="AGT39" s="135"/>
      <c r="AGU39" s="135"/>
      <c r="AGV39" s="135"/>
      <c r="AGW39" s="135"/>
      <c r="AGX39" s="135"/>
      <c r="AGY39" s="135"/>
      <c r="AGZ39" s="135"/>
      <c r="AHA39" s="135"/>
      <c r="AHB39" s="135"/>
      <c r="AHC39" s="135"/>
      <c r="AHD39" s="135"/>
      <c r="AHE39" s="135"/>
      <c r="AHF39" s="135"/>
      <c r="AHG39" s="135"/>
      <c r="AHH39" s="135"/>
      <c r="AHI39" s="135"/>
      <c r="AHJ39" s="135"/>
      <c r="AHK39" s="135"/>
      <c r="AHL39" s="135"/>
      <c r="AHM39" s="135"/>
      <c r="AHN39" s="135"/>
      <c r="AHO39" s="135"/>
      <c r="AHP39" s="135"/>
      <c r="AHQ39" s="135"/>
      <c r="AHR39" s="135"/>
      <c r="AHS39" s="135"/>
      <c r="AHT39" s="135"/>
      <c r="AHU39" s="135"/>
      <c r="AHV39" s="135"/>
      <c r="AHW39" s="135"/>
      <c r="AHX39" s="135"/>
      <c r="AHY39" s="135"/>
      <c r="AHZ39" s="135"/>
      <c r="AIA39" s="135"/>
      <c r="AIB39" s="135"/>
      <c r="AIC39" s="135"/>
      <c r="AID39" s="135"/>
      <c r="AIE39" s="135"/>
      <c r="AIF39" s="135"/>
      <c r="AIG39" s="135"/>
      <c r="AIH39" s="135"/>
      <c r="AII39" s="135"/>
      <c r="AIJ39" s="135"/>
      <c r="AIK39" s="135"/>
      <c r="AIL39" s="135"/>
      <c r="AIM39" s="135"/>
      <c r="AIN39" s="135"/>
      <c r="AIO39" s="135"/>
      <c r="AIP39" s="135"/>
      <c r="AIQ39" s="135"/>
      <c r="AIR39" s="135"/>
      <c r="AIS39" s="135"/>
      <c r="AIT39" s="135"/>
      <c r="AIU39" s="135"/>
      <c r="AIV39" s="135"/>
      <c r="AIW39" s="135"/>
      <c r="AIX39" s="135"/>
      <c r="AIY39" s="135"/>
      <c r="AIZ39" s="135"/>
      <c r="AJA39" s="135"/>
      <c r="AJB39" s="135"/>
      <c r="AJC39" s="135"/>
      <c r="AJD39" s="135"/>
      <c r="AJE39" s="135"/>
      <c r="AJF39" s="135"/>
      <c r="AJG39" s="135"/>
      <c r="AJH39" s="135"/>
      <c r="AJI39" s="135"/>
      <c r="AJJ39" s="135"/>
      <c r="AJK39" s="135"/>
      <c r="AJL39" s="135"/>
      <c r="AJM39" s="135"/>
      <c r="AJN39" s="135"/>
      <c r="AJO39" s="135"/>
      <c r="AJP39" s="135"/>
      <c r="AJQ39" s="135"/>
      <c r="AJR39" s="135"/>
      <c r="AJS39" s="135"/>
      <c r="AJT39" s="135"/>
      <c r="AJU39" s="135"/>
      <c r="AJV39" s="135"/>
      <c r="AJW39" s="135"/>
      <c r="AJX39" s="135"/>
      <c r="AJY39" s="135"/>
      <c r="AJZ39" s="135"/>
      <c r="AKA39" s="135"/>
      <c r="AKB39" s="135"/>
      <c r="AKC39" s="135"/>
      <c r="AKD39" s="135"/>
      <c r="AKE39" s="135"/>
      <c r="AKF39" s="135"/>
      <c r="AKG39" s="135"/>
      <c r="AKH39" s="135"/>
      <c r="AKI39" s="135"/>
      <c r="AKJ39" s="135"/>
      <c r="AKK39" s="135"/>
      <c r="AKL39" s="135"/>
      <c r="AKM39" s="135"/>
      <c r="AKN39" s="135"/>
      <c r="AKO39" s="135"/>
      <c r="AKP39" s="135"/>
      <c r="AKQ39" s="135"/>
      <c r="AKR39" s="135"/>
      <c r="AKS39" s="135"/>
      <c r="AKT39" s="135"/>
      <c r="AKU39" s="135"/>
      <c r="AKV39" s="135"/>
      <c r="AKW39" s="135"/>
      <c r="AKX39" s="135"/>
      <c r="AKY39" s="135"/>
      <c r="AKZ39" s="135"/>
      <c r="ALA39" s="135"/>
      <c r="ALB39" s="135"/>
      <c r="ALC39" s="135"/>
      <c r="ALD39" s="135"/>
      <c r="ALE39" s="135"/>
      <c r="ALF39" s="135"/>
      <c r="ALG39" s="135"/>
      <c r="ALH39" s="135"/>
      <c r="ALI39" s="135"/>
      <c r="ALJ39" s="135"/>
      <c r="ALK39" s="135"/>
      <c r="ALL39" s="135"/>
      <c r="ALM39" s="135"/>
      <c r="ALN39" s="135"/>
      <c r="ALO39" s="135"/>
      <c r="ALP39" s="135"/>
      <c r="ALQ39" s="135"/>
      <c r="ALR39" s="135"/>
      <c r="ALS39" s="135"/>
      <c r="ALT39" s="135"/>
      <c r="ALU39" s="135"/>
      <c r="ALV39" s="135"/>
      <c r="ALW39" s="135"/>
      <c r="ALX39" s="135"/>
      <c r="ALY39" s="135"/>
      <c r="ALZ39" s="135"/>
      <c r="AMA39" s="135"/>
      <c r="AMB39" s="135"/>
      <c r="AMC39" s="135"/>
      <c r="AMD39" s="135"/>
      <c r="AME39" s="135"/>
      <c r="AMF39" s="135"/>
      <c r="AMG39" s="135"/>
      <c r="AMH39" s="135"/>
      <c r="AMI39" s="135"/>
      <c r="AMJ39" s="135"/>
      <c r="AMK39" s="135"/>
      <c r="AML39" s="135"/>
      <c r="AMM39" s="135"/>
      <c r="AMN39" s="135"/>
      <c r="AMO39" s="135"/>
      <c r="AMP39" s="135"/>
      <c r="AMQ39" s="135"/>
      <c r="AMR39" s="135"/>
      <c r="AMS39" s="135"/>
      <c r="AMT39" s="135"/>
      <c r="AMU39" s="135"/>
      <c r="AMV39" s="135"/>
      <c r="AMW39" s="135"/>
      <c r="AMX39" s="135"/>
      <c r="AMY39" s="135"/>
      <c r="AMZ39" s="135"/>
      <c r="ANA39" s="135"/>
      <c r="ANB39" s="135"/>
      <c r="ANC39" s="135"/>
      <c r="AND39" s="135"/>
      <c r="ANE39" s="135"/>
      <c r="ANF39" s="135"/>
      <c r="ANG39" s="135"/>
      <c r="ANH39" s="135"/>
      <c r="ANI39" s="135"/>
      <c r="ANJ39" s="135"/>
      <c r="ANK39" s="135"/>
      <c r="ANL39" s="135"/>
      <c r="ANM39" s="135"/>
      <c r="ANN39" s="135"/>
      <c r="ANO39" s="135"/>
      <c r="ANP39" s="135"/>
      <c r="ANQ39" s="135"/>
      <c r="ANR39" s="135"/>
      <c r="ANS39" s="135"/>
      <c r="ANT39" s="135"/>
      <c r="ANU39" s="135"/>
      <c r="ANV39" s="135"/>
      <c r="ANW39" s="135"/>
      <c r="ANX39" s="135"/>
      <c r="ANY39" s="135"/>
      <c r="ANZ39" s="135"/>
      <c r="AOA39" s="135"/>
      <c r="AOB39" s="135"/>
      <c r="AOC39" s="135"/>
      <c r="AOD39" s="135"/>
      <c r="AOE39" s="135"/>
      <c r="AOF39" s="135"/>
      <c r="AOG39" s="135"/>
      <c r="AOH39" s="135"/>
      <c r="AOI39" s="135"/>
      <c r="AOJ39" s="135"/>
      <c r="AOK39" s="135"/>
      <c r="AOL39" s="135"/>
      <c r="AOM39" s="135"/>
      <c r="AON39" s="135"/>
      <c r="AOO39" s="135"/>
      <c r="AOP39" s="135"/>
      <c r="AOQ39" s="135"/>
      <c r="AOR39" s="135"/>
      <c r="AOS39" s="135"/>
      <c r="AOT39" s="135"/>
      <c r="AOU39" s="135"/>
      <c r="AOV39" s="135"/>
      <c r="AOW39" s="135"/>
      <c r="AOX39" s="135"/>
      <c r="AOY39" s="135"/>
      <c r="AOZ39" s="135"/>
      <c r="APA39" s="135"/>
      <c r="APB39" s="135"/>
      <c r="APC39" s="135"/>
      <c r="APD39" s="135"/>
      <c r="APE39" s="135"/>
      <c r="APF39" s="135"/>
      <c r="APG39" s="135"/>
      <c r="APH39" s="135"/>
      <c r="API39" s="135"/>
      <c r="APJ39" s="135"/>
      <c r="APK39" s="135"/>
      <c r="APL39" s="135"/>
      <c r="APM39" s="135"/>
      <c r="APN39" s="135"/>
      <c r="APO39" s="135"/>
      <c r="APP39" s="135"/>
      <c r="APQ39" s="135"/>
      <c r="APR39" s="135"/>
      <c r="APS39" s="135"/>
      <c r="APT39" s="135"/>
      <c r="APU39" s="135"/>
      <c r="APV39" s="135"/>
      <c r="APW39" s="135"/>
      <c r="APX39" s="135"/>
      <c r="APY39" s="135"/>
      <c r="APZ39" s="135"/>
      <c r="AQA39" s="135"/>
      <c r="AQB39" s="135"/>
      <c r="AQC39" s="135"/>
      <c r="AQD39" s="135"/>
      <c r="AQE39" s="135"/>
      <c r="AQF39" s="135"/>
      <c r="AQG39" s="135"/>
      <c r="AQH39" s="135"/>
      <c r="AQI39" s="135"/>
      <c r="AQJ39" s="135"/>
      <c r="AQK39" s="135"/>
      <c r="AQL39" s="135"/>
      <c r="AQM39" s="135"/>
      <c r="AQN39" s="135"/>
      <c r="AQO39" s="135"/>
      <c r="AQP39" s="135"/>
      <c r="AQQ39" s="135"/>
      <c r="AQR39" s="135"/>
      <c r="AQS39" s="135"/>
      <c r="AQT39" s="135"/>
      <c r="AQU39" s="135"/>
      <c r="AQV39" s="135"/>
      <c r="AQW39" s="135"/>
      <c r="AQX39" s="135"/>
      <c r="AQY39" s="135"/>
      <c r="AQZ39" s="135"/>
      <c r="ARA39" s="135"/>
      <c r="ARB39" s="135"/>
      <c r="ARC39" s="135"/>
      <c r="ARD39" s="135"/>
      <c r="ARE39" s="135"/>
      <c r="ARF39" s="135"/>
      <c r="ARG39" s="135"/>
      <c r="ARH39" s="135"/>
      <c r="ARI39" s="135"/>
      <c r="ARJ39" s="135"/>
      <c r="ARK39" s="135"/>
      <c r="ARL39" s="135"/>
      <c r="ARM39" s="135"/>
      <c r="ARN39" s="135"/>
      <c r="ARO39" s="135"/>
      <c r="ARP39" s="135"/>
      <c r="ARQ39" s="135"/>
      <c r="ARR39" s="135"/>
      <c r="ARS39" s="135"/>
      <c r="ART39" s="135"/>
      <c r="ARU39" s="135"/>
      <c r="ARV39" s="135"/>
      <c r="ARW39" s="135"/>
      <c r="ARX39" s="135"/>
      <c r="ARY39" s="135"/>
      <c r="ARZ39" s="135"/>
      <c r="ASA39" s="135"/>
      <c r="ASB39" s="135"/>
      <c r="ASC39" s="135"/>
      <c r="ASD39" s="135"/>
      <c r="ASE39" s="135"/>
      <c r="ASF39" s="135"/>
      <c r="ASG39" s="135"/>
      <c r="ASH39" s="135"/>
      <c r="ASI39" s="135"/>
      <c r="ASJ39" s="135"/>
      <c r="ASK39" s="135"/>
      <c r="ASL39" s="135"/>
      <c r="ASM39" s="135"/>
      <c r="ASN39" s="135"/>
      <c r="ASO39" s="135"/>
      <c r="ASP39" s="135"/>
      <c r="ASQ39" s="135"/>
      <c r="ASR39" s="135"/>
      <c r="ASS39" s="135"/>
      <c r="AST39" s="135"/>
      <c r="ASU39" s="135"/>
      <c r="ASV39" s="135"/>
      <c r="ASW39" s="135"/>
      <c r="ASX39" s="135"/>
      <c r="ASY39" s="135"/>
      <c r="ASZ39" s="135"/>
      <c r="ATA39" s="135"/>
      <c r="ATB39" s="135"/>
      <c r="ATC39" s="135"/>
      <c r="ATD39" s="135"/>
      <c r="ATE39" s="135"/>
      <c r="ATF39" s="135"/>
      <c r="ATG39" s="135"/>
      <c r="ATH39" s="135"/>
      <c r="ATI39" s="135"/>
      <c r="ATJ39" s="135"/>
      <c r="ATK39" s="135"/>
      <c r="ATL39" s="135"/>
      <c r="ATM39" s="135"/>
      <c r="ATN39" s="135"/>
      <c r="ATO39" s="135"/>
      <c r="ATP39" s="135"/>
      <c r="ATQ39" s="135"/>
      <c r="ATR39" s="135"/>
      <c r="ATS39" s="135"/>
      <c r="ATT39" s="135"/>
      <c r="ATU39" s="135"/>
      <c r="ATV39" s="135"/>
      <c r="ATW39" s="135"/>
      <c r="ATX39" s="135"/>
      <c r="ATY39" s="135"/>
      <c r="ATZ39" s="135"/>
      <c r="AUA39" s="135"/>
      <c r="AUB39" s="135"/>
      <c r="AUC39" s="135"/>
      <c r="AUD39" s="135"/>
      <c r="AUE39" s="135"/>
      <c r="AUF39" s="135"/>
      <c r="AUG39" s="135"/>
      <c r="AUH39" s="135"/>
      <c r="AUI39" s="135"/>
      <c r="AUJ39" s="135"/>
      <c r="AUK39" s="135"/>
      <c r="AUL39" s="135"/>
      <c r="AUM39" s="135"/>
      <c r="AUN39" s="135"/>
      <c r="AUO39" s="135"/>
      <c r="AUP39" s="135"/>
      <c r="AUQ39" s="135"/>
      <c r="AUR39" s="135"/>
      <c r="AUS39" s="135"/>
      <c r="AUT39" s="135"/>
      <c r="AUU39" s="135"/>
      <c r="AUV39" s="135"/>
      <c r="AUW39" s="135"/>
      <c r="AUX39" s="135"/>
      <c r="AUY39" s="135"/>
      <c r="AUZ39" s="135"/>
      <c r="AVA39" s="135"/>
      <c r="AVB39" s="135"/>
      <c r="AVC39" s="135"/>
      <c r="AVD39" s="135"/>
      <c r="AVE39" s="135"/>
      <c r="AVF39" s="135"/>
      <c r="AVG39" s="135"/>
      <c r="AVH39" s="135"/>
      <c r="AVI39" s="135"/>
      <c r="AVJ39" s="135"/>
      <c r="AVK39" s="135"/>
      <c r="AVL39" s="135"/>
      <c r="AVM39" s="135"/>
      <c r="AVN39" s="135"/>
      <c r="AVO39" s="135"/>
      <c r="AVP39" s="135"/>
      <c r="AVQ39" s="135"/>
      <c r="AVR39" s="135"/>
      <c r="AVS39" s="135"/>
      <c r="AVT39" s="135"/>
      <c r="AVU39" s="135"/>
      <c r="AVV39" s="135"/>
      <c r="AVW39" s="135"/>
      <c r="AVX39" s="135"/>
      <c r="AVY39" s="135"/>
      <c r="AVZ39" s="135"/>
      <c r="AWA39" s="135"/>
      <c r="AWB39" s="135"/>
      <c r="AWC39" s="135"/>
      <c r="AWD39" s="135"/>
      <c r="AWE39" s="135"/>
      <c r="AWF39" s="135"/>
      <c r="AWG39" s="135"/>
      <c r="AWH39" s="135"/>
      <c r="AWI39" s="135"/>
      <c r="AWJ39" s="135"/>
      <c r="AWK39" s="135"/>
      <c r="AWL39" s="135"/>
      <c r="AWM39" s="135"/>
      <c r="AWN39" s="135"/>
      <c r="AWO39" s="135"/>
      <c r="AWP39" s="135"/>
      <c r="AWQ39" s="135"/>
      <c r="AWR39" s="135"/>
      <c r="AWS39" s="135"/>
      <c r="AWT39" s="135"/>
      <c r="AWU39" s="135"/>
      <c r="AWV39" s="135"/>
      <c r="AWW39" s="135"/>
      <c r="AWX39" s="135"/>
      <c r="AWY39" s="135"/>
      <c r="AWZ39" s="135"/>
      <c r="AXA39" s="135"/>
      <c r="AXB39" s="135"/>
      <c r="AXC39" s="135"/>
      <c r="AXD39" s="135"/>
      <c r="AXE39" s="135"/>
      <c r="AXF39" s="135"/>
      <c r="AXG39" s="135"/>
      <c r="AXH39" s="135"/>
      <c r="AXI39" s="135"/>
      <c r="AXJ39" s="135"/>
      <c r="AXK39" s="135"/>
      <c r="AXL39" s="135"/>
      <c r="AXM39" s="135"/>
      <c r="AXN39" s="135"/>
      <c r="AXO39" s="135"/>
      <c r="AXP39" s="135"/>
      <c r="AXQ39" s="135"/>
      <c r="AXR39" s="135"/>
      <c r="AXS39" s="135"/>
      <c r="AXT39" s="135"/>
      <c r="AXU39" s="135"/>
      <c r="AXV39" s="135"/>
      <c r="AXW39" s="135"/>
      <c r="AXX39" s="135"/>
      <c r="AXY39" s="135"/>
      <c r="AXZ39" s="135"/>
      <c r="AYA39" s="135"/>
      <c r="AYB39" s="135"/>
      <c r="AYC39" s="135"/>
      <c r="AYD39" s="135"/>
      <c r="AYE39" s="135"/>
      <c r="AYF39" s="135"/>
      <c r="AYG39" s="135"/>
      <c r="AYH39" s="135"/>
      <c r="AYI39" s="135"/>
      <c r="AYJ39" s="135"/>
      <c r="AYK39" s="135"/>
      <c r="AYL39" s="135"/>
      <c r="AYM39" s="135"/>
      <c r="AYN39" s="135"/>
      <c r="AYO39" s="135"/>
      <c r="AYP39" s="135"/>
      <c r="AYQ39" s="135"/>
      <c r="AYR39" s="135"/>
      <c r="AYS39" s="135"/>
      <c r="AYT39" s="135"/>
      <c r="AYU39" s="135"/>
      <c r="AYV39" s="135"/>
      <c r="AYW39" s="135"/>
      <c r="AYX39" s="135"/>
      <c r="AYY39" s="135"/>
      <c r="AYZ39" s="135"/>
      <c r="AZA39" s="135"/>
      <c r="AZB39" s="135"/>
      <c r="AZC39" s="135"/>
      <c r="AZD39" s="135"/>
      <c r="AZE39" s="135"/>
      <c r="AZF39" s="135"/>
      <c r="AZG39" s="135"/>
      <c r="AZH39" s="135"/>
      <c r="AZI39" s="135"/>
      <c r="AZJ39" s="135"/>
      <c r="AZK39" s="135"/>
      <c r="AZL39" s="135"/>
      <c r="AZM39" s="135"/>
      <c r="AZN39" s="135"/>
      <c r="AZO39" s="135"/>
      <c r="AZP39" s="135"/>
      <c r="AZQ39" s="135"/>
      <c r="AZR39" s="135"/>
      <c r="AZS39" s="135"/>
      <c r="AZT39" s="135"/>
      <c r="AZU39" s="135"/>
      <c r="AZV39" s="135"/>
      <c r="AZW39" s="135"/>
      <c r="AZX39" s="135"/>
      <c r="AZY39" s="135"/>
      <c r="AZZ39" s="135"/>
      <c r="BAA39" s="135"/>
      <c r="BAB39" s="135"/>
      <c r="BAC39" s="135"/>
      <c r="BAD39" s="135"/>
      <c r="BAE39" s="135"/>
      <c r="BAF39" s="135"/>
      <c r="BAG39" s="135"/>
      <c r="BAH39" s="135"/>
      <c r="BAI39" s="135"/>
      <c r="BAJ39" s="135"/>
      <c r="BAK39" s="135"/>
      <c r="BAL39" s="135"/>
      <c r="BAM39" s="135"/>
      <c r="BAN39" s="135"/>
      <c r="BAO39" s="135"/>
      <c r="BAP39" s="135"/>
      <c r="BAQ39" s="135"/>
      <c r="BAR39" s="135"/>
      <c r="BAS39" s="135"/>
      <c r="BAT39" s="135"/>
      <c r="BAU39" s="135"/>
      <c r="BAV39" s="135"/>
      <c r="BAW39" s="135"/>
      <c r="BAX39" s="135"/>
      <c r="BAY39" s="135"/>
      <c r="BAZ39" s="135"/>
      <c r="BBA39" s="135"/>
      <c r="BBB39" s="135"/>
      <c r="BBC39" s="135"/>
      <c r="BBD39" s="135"/>
      <c r="BBE39" s="135"/>
      <c r="BBF39" s="135"/>
      <c r="BBG39" s="135"/>
      <c r="BBH39" s="135"/>
      <c r="BBI39" s="135"/>
      <c r="BBJ39" s="135"/>
      <c r="BBK39" s="135"/>
      <c r="BBL39" s="135"/>
      <c r="BBM39" s="135"/>
      <c r="BBN39" s="135"/>
      <c r="BBO39" s="135"/>
      <c r="BBP39" s="135"/>
      <c r="BBQ39" s="135"/>
      <c r="BBR39" s="135"/>
      <c r="BBS39" s="135"/>
      <c r="BBT39" s="135"/>
      <c r="BBU39" s="135"/>
      <c r="BBV39" s="135"/>
      <c r="BBW39" s="135"/>
      <c r="BBX39" s="135"/>
      <c r="BBY39" s="135"/>
      <c r="BBZ39" s="135"/>
      <c r="BCA39" s="135"/>
      <c r="BCB39" s="135"/>
      <c r="BCC39" s="135"/>
      <c r="BCD39" s="135"/>
      <c r="BCE39" s="135"/>
      <c r="BCF39" s="135"/>
      <c r="BCG39" s="135"/>
      <c r="BCH39" s="135"/>
      <c r="BCI39" s="135"/>
      <c r="BCJ39" s="135"/>
      <c r="BCK39" s="135"/>
      <c r="BCL39" s="135"/>
      <c r="BCM39" s="135"/>
      <c r="BCN39" s="135"/>
      <c r="BCO39" s="135"/>
      <c r="BCP39" s="135"/>
      <c r="BCQ39" s="135"/>
      <c r="BCR39" s="135"/>
      <c r="BCS39" s="135"/>
      <c r="BCT39" s="135"/>
      <c r="BCU39" s="135"/>
      <c r="BCV39" s="135"/>
      <c r="BCW39" s="135"/>
      <c r="BCX39" s="135"/>
      <c r="BCY39" s="135"/>
      <c r="BCZ39" s="135"/>
      <c r="BDA39" s="135"/>
      <c r="BDB39" s="135"/>
      <c r="BDC39" s="135"/>
      <c r="BDD39" s="135"/>
      <c r="BDE39" s="135"/>
      <c r="BDF39" s="135"/>
      <c r="BDG39" s="135"/>
      <c r="BDH39" s="135"/>
      <c r="BDI39" s="135"/>
      <c r="BDJ39" s="135"/>
      <c r="BDK39" s="135"/>
      <c r="BDL39" s="135"/>
      <c r="BDM39" s="135"/>
      <c r="BDN39" s="135"/>
      <c r="BDO39" s="135"/>
      <c r="BDP39" s="135"/>
      <c r="BDQ39" s="135"/>
      <c r="BDR39" s="135"/>
      <c r="BDS39" s="135"/>
      <c r="BDT39" s="135"/>
      <c r="BDU39" s="135"/>
      <c r="BDV39" s="135"/>
      <c r="BDW39" s="135"/>
      <c r="BDX39" s="135"/>
      <c r="BDY39" s="135"/>
      <c r="BDZ39" s="135"/>
      <c r="BEA39" s="135"/>
      <c r="BEB39" s="135"/>
      <c r="BEC39" s="135"/>
      <c r="BED39" s="135"/>
      <c r="BEE39" s="135"/>
      <c r="BEF39" s="135"/>
      <c r="BEG39" s="135"/>
      <c r="BEH39" s="135"/>
      <c r="BEI39" s="135"/>
      <c r="BEJ39" s="135"/>
      <c r="BEK39" s="135"/>
      <c r="BEL39" s="135"/>
      <c r="BEM39" s="135"/>
      <c r="BEN39" s="135"/>
      <c r="BEO39" s="135"/>
      <c r="BEP39" s="135"/>
      <c r="BEQ39" s="135"/>
      <c r="BER39" s="135"/>
      <c r="BES39" s="135"/>
      <c r="BET39" s="135"/>
      <c r="BEU39" s="135"/>
      <c r="BEV39" s="135"/>
      <c r="BEW39" s="135"/>
      <c r="BEX39" s="135"/>
      <c r="BEY39" s="135"/>
      <c r="BEZ39" s="135"/>
      <c r="BFA39" s="135"/>
      <c r="BFB39" s="135"/>
      <c r="BFC39" s="135"/>
      <c r="BFD39" s="135"/>
      <c r="BFE39" s="135"/>
      <c r="BFF39" s="135"/>
      <c r="BFG39" s="135"/>
      <c r="BFH39" s="135"/>
      <c r="BFI39" s="135"/>
      <c r="BFJ39" s="135"/>
      <c r="BFK39" s="135"/>
      <c r="BFL39" s="135"/>
      <c r="BFM39" s="135"/>
      <c r="BFN39" s="135"/>
      <c r="BFO39" s="135"/>
      <c r="BFP39" s="135"/>
      <c r="BFQ39" s="135"/>
      <c r="BFR39" s="135"/>
      <c r="BFS39" s="135"/>
      <c r="BFT39" s="135"/>
      <c r="BFU39" s="135"/>
      <c r="BFV39" s="135"/>
      <c r="BFW39" s="135"/>
      <c r="BFX39" s="135"/>
      <c r="BFY39" s="135"/>
      <c r="BFZ39" s="135"/>
      <c r="BGA39" s="135"/>
      <c r="BGB39" s="135"/>
      <c r="BGC39" s="135"/>
      <c r="BGD39" s="135"/>
      <c r="BGE39" s="135"/>
      <c r="BGF39" s="135"/>
      <c r="BGG39" s="135"/>
      <c r="BGH39" s="135"/>
      <c r="BGI39" s="135"/>
      <c r="BGJ39" s="135"/>
      <c r="BGK39" s="135"/>
      <c r="BGL39" s="135"/>
      <c r="BGM39" s="135"/>
      <c r="BGN39" s="135"/>
      <c r="BGO39" s="135"/>
      <c r="BGP39" s="135"/>
      <c r="BGQ39" s="135"/>
      <c r="BGR39" s="135"/>
      <c r="BGS39" s="135"/>
      <c r="BGT39" s="135"/>
      <c r="BGU39" s="135"/>
      <c r="BGV39" s="135"/>
      <c r="BGW39" s="135"/>
      <c r="BGX39" s="135"/>
      <c r="BGY39" s="135"/>
      <c r="BGZ39" s="135"/>
      <c r="BHA39" s="135"/>
      <c r="BHB39" s="135"/>
      <c r="BHC39" s="135"/>
      <c r="BHD39" s="135"/>
      <c r="BHE39" s="135"/>
      <c r="BHF39" s="135"/>
      <c r="BHG39" s="135"/>
      <c r="BHH39" s="135"/>
      <c r="BHI39" s="135"/>
      <c r="BHJ39" s="135"/>
      <c r="BHK39" s="135"/>
      <c r="BHL39" s="135"/>
      <c r="BHM39" s="135"/>
      <c r="BHN39" s="135"/>
      <c r="BHO39" s="135"/>
      <c r="BHP39" s="135"/>
      <c r="BHQ39" s="135"/>
      <c r="BHR39" s="135"/>
      <c r="BHS39" s="135"/>
      <c r="BHT39" s="135"/>
      <c r="BHU39" s="135"/>
      <c r="BHV39" s="135"/>
      <c r="BHW39" s="135"/>
      <c r="BHX39" s="135"/>
      <c r="BHY39" s="135"/>
      <c r="BHZ39" s="135"/>
      <c r="BIA39" s="135"/>
      <c r="BIB39" s="135"/>
      <c r="BIC39" s="135"/>
      <c r="BID39" s="135"/>
      <c r="BIE39" s="135"/>
      <c r="BIF39" s="135"/>
      <c r="BIG39" s="135"/>
      <c r="BIH39" s="135"/>
      <c r="BII39" s="135"/>
      <c r="BIJ39" s="135"/>
      <c r="BIK39" s="135"/>
      <c r="BIL39" s="135"/>
      <c r="BIM39" s="135"/>
      <c r="BIN39" s="135"/>
      <c r="BIO39" s="135"/>
      <c r="BIP39" s="135"/>
      <c r="BIQ39" s="135"/>
      <c r="BIR39" s="135"/>
      <c r="BIS39" s="135"/>
      <c r="BIT39" s="135"/>
      <c r="BIU39" s="135"/>
      <c r="BIV39" s="135"/>
      <c r="BIW39" s="135"/>
      <c r="BIX39" s="135"/>
      <c r="BIY39" s="135"/>
      <c r="BIZ39" s="135"/>
      <c r="BJA39" s="135"/>
      <c r="BJB39" s="135"/>
      <c r="BJC39" s="135"/>
      <c r="BJD39" s="135"/>
      <c r="BJE39" s="135"/>
      <c r="BJF39" s="135"/>
      <c r="BJG39" s="135"/>
      <c r="BJH39" s="135"/>
      <c r="BJI39" s="135"/>
      <c r="BJJ39" s="135"/>
      <c r="BJK39" s="135"/>
      <c r="BJL39" s="135"/>
      <c r="BJM39" s="135"/>
      <c r="BJN39" s="135"/>
      <c r="BJO39" s="135"/>
      <c r="BJP39" s="135"/>
      <c r="BJQ39" s="135"/>
      <c r="BJR39" s="135"/>
      <c r="BJS39" s="135"/>
      <c r="BJT39" s="135"/>
      <c r="BJU39" s="135"/>
      <c r="BJV39" s="135"/>
      <c r="BJW39" s="135"/>
      <c r="BJX39" s="135"/>
      <c r="BJY39" s="135"/>
      <c r="BJZ39" s="135"/>
      <c r="BKA39" s="135"/>
      <c r="BKB39" s="135"/>
      <c r="BKC39" s="135"/>
      <c r="BKD39" s="135"/>
      <c r="BKE39" s="135"/>
      <c r="BKF39" s="135"/>
      <c r="BKG39" s="135"/>
      <c r="BKH39" s="135"/>
      <c r="BKI39" s="135"/>
      <c r="BKJ39" s="135"/>
      <c r="BKK39" s="135"/>
      <c r="BKL39" s="135"/>
      <c r="BKM39" s="135"/>
      <c r="BKN39" s="135"/>
      <c r="BKO39" s="135"/>
      <c r="BKP39" s="135"/>
      <c r="BKQ39" s="135"/>
      <c r="BKR39" s="135"/>
      <c r="BKS39" s="135"/>
      <c r="BKT39" s="135"/>
      <c r="BKU39" s="135"/>
      <c r="BKV39" s="135"/>
      <c r="BKW39" s="135"/>
      <c r="BKX39" s="135"/>
      <c r="BKY39" s="135"/>
      <c r="BKZ39" s="135"/>
      <c r="BLA39" s="135"/>
      <c r="BLB39" s="135"/>
      <c r="BLC39" s="135"/>
      <c r="BLD39" s="135"/>
      <c r="BLE39" s="135"/>
      <c r="BLF39" s="135"/>
      <c r="BLG39" s="135"/>
      <c r="BLH39" s="135"/>
      <c r="BLI39" s="135"/>
      <c r="BLJ39" s="135"/>
      <c r="BLK39" s="135"/>
      <c r="BLL39" s="135"/>
      <c r="BLM39" s="135"/>
      <c r="BLN39" s="135"/>
      <c r="BLO39" s="135"/>
      <c r="BLP39" s="135"/>
      <c r="BLQ39" s="135"/>
      <c r="BLR39" s="135"/>
      <c r="BLS39" s="135"/>
      <c r="BLT39" s="135"/>
      <c r="BLU39" s="135"/>
      <c r="BLV39" s="135"/>
      <c r="BLW39" s="135"/>
      <c r="BLX39" s="135"/>
      <c r="BLY39" s="135"/>
      <c r="BLZ39" s="135"/>
      <c r="BMA39" s="135"/>
      <c r="BMB39" s="135"/>
      <c r="BMC39" s="135"/>
      <c r="BMD39" s="135"/>
      <c r="BME39" s="135"/>
      <c r="BMF39" s="135"/>
      <c r="BMG39" s="135"/>
      <c r="BMH39" s="135"/>
      <c r="BMI39" s="135"/>
      <c r="BMJ39" s="135"/>
      <c r="BMK39" s="135"/>
      <c r="BML39" s="135"/>
      <c r="BMM39" s="135"/>
      <c r="BMN39" s="135"/>
      <c r="BMO39" s="135"/>
      <c r="BMP39" s="135"/>
      <c r="BMQ39" s="135"/>
      <c r="BMR39" s="135"/>
      <c r="BMS39" s="135"/>
      <c r="BMT39" s="135"/>
      <c r="BMU39" s="135"/>
      <c r="BMV39" s="135"/>
      <c r="BMW39" s="135"/>
      <c r="BMX39" s="135"/>
      <c r="BMY39" s="135"/>
      <c r="BMZ39" s="135"/>
      <c r="BNA39" s="135"/>
      <c r="BNB39" s="135"/>
      <c r="BNC39" s="135"/>
      <c r="BND39" s="135"/>
      <c r="BNE39" s="135"/>
      <c r="BNF39" s="135"/>
      <c r="BNG39" s="135"/>
      <c r="BNH39" s="135"/>
      <c r="BNI39" s="135"/>
      <c r="BNJ39" s="135"/>
      <c r="BNK39" s="135"/>
      <c r="BNL39" s="135"/>
      <c r="BNM39" s="135"/>
      <c r="BNN39" s="135"/>
      <c r="BNO39" s="135"/>
      <c r="BNP39" s="135"/>
      <c r="BNQ39" s="135"/>
      <c r="BNR39" s="135"/>
      <c r="BNS39" s="135"/>
      <c r="BNT39" s="135"/>
      <c r="BNU39" s="135"/>
      <c r="BNV39" s="135"/>
      <c r="BNW39" s="135"/>
      <c r="BNX39" s="135"/>
      <c r="BNY39" s="135"/>
      <c r="BNZ39" s="135"/>
      <c r="BOA39" s="135"/>
      <c r="BOB39" s="135"/>
      <c r="BOC39" s="135"/>
      <c r="BOD39" s="135"/>
      <c r="BOE39" s="135"/>
      <c r="BOF39" s="135"/>
      <c r="BOG39" s="135"/>
      <c r="BOH39" s="135"/>
      <c r="BOI39" s="135"/>
      <c r="BOJ39" s="135"/>
      <c r="BOK39" s="135"/>
      <c r="BOL39" s="135"/>
      <c r="BOM39" s="135"/>
      <c r="BON39" s="135"/>
      <c r="BOO39" s="135"/>
      <c r="BOP39" s="135"/>
      <c r="BOQ39" s="135"/>
      <c r="BOR39" s="135"/>
      <c r="BOS39" s="135"/>
      <c r="BOT39" s="135"/>
      <c r="BOU39" s="135"/>
      <c r="BOV39" s="135"/>
      <c r="BOW39" s="135"/>
      <c r="BOX39" s="135"/>
      <c r="BOY39" s="135"/>
      <c r="BOZ39" s="135"/>
      <c r="BPA39" s="135"/>
      <c r="BPB39" s="135"/>
      <c r="BPC39" s="135"/>
      <c r="BPD39" s="135"/>
      <c r="BPE39" s="135"/>
      <c r="BPF39" s="135"/>
      <c r="BPG39" s="135"/>
      <c r="BPH39" s="135"/>
      <c r="BPI39" s="135"/>
      <c r="BPJ39" s="135"/>
      <c r="BPK39" s="135"/>
      <c r="BPL39" s="135"/>
      <c r="BPM39" s="135"/>
      <c r="BPN39" s="135"/>
      <c r="BPO39" s="135"/>
      <c r="BPP39" s="135"/>
      <c r="BPQ39" s="135"/>
      <c r="BPR39" s="135"/>
      <c r="BPS39" s="135"/>
      <c r="BPT39" s="135"/>
      <c r="BPU39" s="135"/>
      <c r="BPV39" s="135"/>
      <c r="BPW39" s="135"/>
      <c r="BPX39" s="135"/>
      <c r="BPY39" s="135"/>
      <c r="BPZ39" s="135"/>
      <c r="BQA39" s="135"/>
      <c r="BQB39" s="135"/>
      <c r="BQC39" s="135"/>
      <c r="BQD39" s="135"/>
      <c r="BQE39" s="135"/>
      <c r="BQF39" s="135"/>
      <c r="BQG39" s="135"/>
      <c r="BQH39" s="135"/>
      <c r="BQI39" s="135"/>
      <c r="BQJ39" s="135"/>
      <c r="BQK39" s="135"/>
      <c r="BQL39" s="135"/>
      <c r="BQM39" s="135"/>
      <c r="BQN39" s="135"/>
      <c r="BQO39" s="135"/>
      <c r="BQP39" s="135"/>
      <c r="BQQ39" s="135"/>
      <c r="BQR39" s="135"/>
      <c r="BQS39" s="135"/>
      <c r="BQT39" s="135"/>
      <c r="BQU39" s="135"/>
      <c r="BQV39" s="135"/>
      <c r="BQW39" s="135"/>
      <c r="BQX39" s="135"/>
      <c r="BQY39" s="135"/>
      <c r="BQZ39" s="135"/>
      <c r="BRA39" s="135"/>
      <c r="BRB39" s="135"/>
      <c r="BRC39" s="135"/>
      <c r="BRD39" s="135"/>
      <c r="BRE39" s="135"/>
      <c r="BRF39" s="135"/>
      <c r="BRG39" s="135"/>
      <c r="BRH39" s="135"/>
      <c r="BRI39" s="135"/>
      <c r="BRJ39" s="135"/>
      <c r="BRK39" s="135"/>
      <c r="BRL39" s="135"/>
      <c r="BRM39" s="135"/>
      <c r="BRN39" s="135"/>
      <c r="BRO39" s="135"/>
      <c r="BRP39" s="135"/>
      <c r="BRQ39" s="135"/>
      <c r="BRR39" s="135"/>
      <c r="BRS39" s="135"/>
      <c r="BRT39" s="135"/>
      <c r="BRU39" s="135"/>
      <c r="BRV39" s="135"/>
      <c r="BRW39" s="135"/>
      <c r="BRX39" s="135"/>
      <c r="BRY39" s="135"/>
      <c r="BRZ39" s="135"/>
      <c r="BSA39" s="135"/>
      <c r="BSB39" s="135"/>
      <c r="BSC39" s="135"/>
      <c r="BSD39" s="135"/>
      <c r="BSE39" s="135"/>
      <c r="BSF39" s="135"/>
      <c r="BSG39" s="135"/>
      <c r="BSH39" s="135"/>
      <c r="BSI39" s="135"/>
      <c r="BSJ39" s="135"/>
      <c r="BSK39" s="135"/>
      <c r="BSL39" s="135"/>
      <c r="BSM39" s="135"/>
      <c r="BSN39" s="135"/>
      <c r="BSO39" s="135"/>
      <c r="BSP39" s="135"/>
      <c r="BSQ39" s="135"/>
      <c r="BSR39" s="135"/>
      <c r="BSS39" s="135"/>
      <c r="BST39" s="135"/>
      <c r="BSU39" s="135"/>
      <c r="BSV39" s="135"/>
      <c r="BSW39" s="135"/>
      <c r="BSX39" s="135"/>
      <c r="BSY39" s="135"/>
      <c r="BSZ39" s="135"/>
      <c r="BTA39" s="135"/>
      <c r="BTB39" s="135"/>
      <c r="BTC39" s="135"/>
      <c r="BTD39" s="135"/>
      <c r="BTE39" s="135"/>
      <c r="BTF39" s="135"/>
      <c r="BTG39" s="135"/>
      <c r="BTH39" s="135"/>
      <c r="BTI39" s="135"/>
      <c r="BTJ39" s="135"/>
      <c r="BTK39" s="135"/>
      <c r="BTL39" s="135"/>
      <c r="BTM39" s="135"/>
      <c r="BTN39" s="135"/>
      <c r="BTO39" s="135"/>
      <c r="BTP39" s="135"/>
      <c r="BTQ39" s="135"/>
      <c r="BTR39" s="135"/>
      <c r="BTS39" s="135"/>
      <c r="BTT39" s="135"/>
      <c r="BTU39" s="135"/>
      <c r="BTV39" s="135"/>
      <c r="BTW39" s="135"/>
      <c r="BTX39" s="135"/>
      <c r="BTY39" s="135"/>
      <c r="BTZ39" s="135"/>
      <c r="BUA39" s="135"/>
      <c r="BUB39" s="135"/>
      <c r="BUC39" s="135"/>
      <c r="BUD39" s="135"/>
      <c r="BUE39" s="135"/>
      <c r="BUF39" s="135"/>
      <c r="BUG39" s="135"/>
      <c r="BUH39" s="135"/>
      <c r="BUI39" s="135"/>
      <c r="BUJ39" s="135"/>
      <c r="BUK39" s="135"/>
      <c r="BUL39" s="135"/>
      <c r="BUM39" s="135"/>
      <c r="BUN39" s="135"/>
      <c r="BUO39" s="135"/>
      <c r="BUP39" s="135"/>
      <c r="BUQ39" s="135"/>
      <c r="BUR39" s="135"/>
      <c r="BUS39" s="135"/>
      <c r="BUT39" s="135"/>
      <c r="BUU39" s="135"/>
      <c r="BUV39" s="135"/>
      <c r="BUW39" s="135"/>
      <c r="BUX39" s="135"/>
      <c r="BUY39" s="135"/>
      <c r="BUZ39" s="135"/>
      <c r="BVA39" s="135"/>
      <c r="BVB39" s="135"/>
      <c r="BVC39" s="135"/>
      <c r="BVD39" s="135"/>
      <c r="BVE39" s="135"/>
      <c r="BVF39" s="135"/>
      <c r="BVG39" s="135"/>
      <c r="BVH39" s="135"/>
      <c r="BVI39" s="135"/>
      <c r="BVJ39" s="135"/>
      <c r="BVK39" s="135"/>
      <c r="BVL39" s="135"/>
      <c r="BVM39" s="135"/>
      <c r="BVN39" s="135"/>
      <c r="BVO39" s="135"/>
      <c r="BVP39" s="135"/>
      <c r="BVQ39" s="135"/>
      <c r="BVR39" s="135"/>
      <c r="BVS39" s="135"/>
      <c r="BVT39" s="135"/>
      <c r="BVU39" s="135"/>
      <c r="BVV39" s="135"/>
      <c r="BVW39" s="135"/>
      <c r="BVX39" s="135"/>
      <c r="BVY39" s="135"/>
      <c r="BVZ39" s="135"/>
      <c r="BWA39" s="135"/>
      <c r="BWB39" s="135"/>
      <c r="BWC39" s="135"/>
      <c r="BWD39" s="135"/>
      <c r="BWE39" s="135"/>
      <c r="BWF39" s="135"/>
      <c r="BWG39" s="135"/>
      <c r="BWH39" s="135"/>
      <c r="BWI39" s="135"/>
      <c r="BWJ39" s="135"/>
      <c r="BWK39" s="135"/>
      <c r="BWL39" s="135"/>
      <c r="BWM39" s="135"/>
      <c r="BWN39" s="135"/>
      <c r="BWO39" s="135"/>
      <c r="BWP39" s="135"/>
      <c r="BWQ39" s="135"/>
      <c r="BWR39" s="135"/>
      <c r="BWS39" s="135"/>
      <c r="BWT39" s="135"/>
      <c r="BWU39" s="135"/>
      <c r="BWV39" s="135"/>
      <c r="BWW39" s="135"/>
      <c r="BWX39" s="135"/>
      <c r="BWY39" s="135"/>
      <c r="BWZ39" s="135"/>
      <c r="BXA39" s="135"/>
      <c r="BXB39" s="135"/>
      <c r="BXC39" s="135"/>
      <c r="BXD39" s="135"/>
      <c r="BXE39" s="135"/>
      <c r="BXF39" s="135"/>
      <c r="BXG39" s="135"/>
      <c r="BXH39" s="135"/>
      <c r="BXI39" s="135"/>
      <c r="BXJ39" s="135"/>
      <c r="BXK39" s="135"/>
      <c r="BXL39" s="135"/>
      <c r="BXM39" s="135"/>
      <c r="BXN39" s="135"/>
      <c r="BXO39" s="135"/>
      <c r="BXP39" s="135"/>
      <c r="BXQ39" s="135"/>
      <c r="BXR39" s="135"/>
      <c r="BXS39" s="135"/>
      <c r="BXT39" s="135"/>
      <c r="BXU39" s="135"/>
      <c r="BXV39" s="135"/>
      <c r="BXW39" s="135"/>
      <c r="BXX39" s="135"/>
      <c r="BXY39" s="135"/>
      <c r="BXZ39" s="135"/>
      <c r="BYA39" s="135"/>
      <c r="BYB39" s="135"/>
      <c r="BYC39" s="135"/>
      <c r="BYD39" s="135"/>
      <c r="BYE39" s="135"/>
      <c r="BYF39" s="135"/>
      <c r="BYG39" s="135"/>
      <c r="BYH39" s="135"/>
      <c r="BYI39" s="135"/>
      <c r="BYJ39" s="135"/>
      <c r="BYK39" s="135"/>
      <c r="BYL39" s="135"/>
      <c r="BYM39" s="135"/>
      <c r="BYN39" s="135"/>
      <c r="BYO39" s="135"/>
      <c r="BYP39" s="135"/>
      <c r="BYQ39" s="135"/>
      <c r="BYR39" s="135"/>
      <c r="BYS39" s="135"/>
      <c r="BYT39" s="135"/>
      <c r="BYU39" s="135"/>
      <c r="BYV39" s="135"/>
      <c r="BYW39" s="135"/>
      <c r="BYX39" s="135"/>
      <c r="BYY39" s="135"/>
      <c r="BYZ39" s="135"/>
      <c r="BZA39" s="135"/>
      <c r="BZB39" s="135"/>
      <c r="BZC39" s="135"/>
      <c r="BZD39" s="135"/>
      <c r="BZE39" s="135"/>
      <c r="BZF39" s="135"/>
      <c r="BZG39" s="135"/>
      <c r="BZH39" s="135"/>
      <c r="BZI39" s="135"/>
      <c r="BZJ39" s="135"/>
      <c r="BZK39" s="135"/>
      <c r="BZL39" s="135"/>
      <c r="BZM39" s="135"/>
      <c r="BZN39" s="135"/>
      <c r="BZO39" s="135"/>
      <c r="BZP39" s="135"/>
      <c r="BZQ39" s="135"/>
      <c r="BZR39" s="135"/>
      <c r="BZS39" s="135"/>
      <c r="BZT39" s="135"/>
      <c r="BZU39" s="135"/>
      <c r="BZV39" s="135"/>
      <c r="BZW39" s="135"/>
      <c r="BZX39" s="135"/>
      <c r="BZY39" s="135"/>
      <c r="BZZ39" s="135"/>
      <c r="CAA39" s="135"/>
      <c r="CAB39" s="135"/>
      <c r="CAC39" s="135"/>
      <c r="CAD39" s="135"/>
      <c r="CAE39" s="135"/>
      <c r="CAF39" s="135"/>
      <c r="CAG39" s="135"/>
      <c r="CAH39" s="135"/>
      <c r="CAI39" s="135"/>
      <c r="CAJ39" s="135"/>
      <c r="CAK39" s="135"/>
      <c r="CAL39" s="135"/>
      <c r="CAM39" s="135"/>
      <c r="CAN39" s="135"/>
      <c r="CAO39" s="135"/>
      <c r="CAP39" s="135"/>
      <c r="CAQ39" s="135"/>
      <c r="CAR39" s="135"/>
      <c r="CAS39" s="135"/>
      <c r="CAT39" s="135"/>
      <c r="CAU39" s="135"/>
      <c r="CAV39" s="135"/>
      <c r="CAW39" s="135"/>
      <c r="CAX39" s="135"/>
      <c r="CAY39" s="135"/>
      <c r="CAZ39" s="135"/>
      <c r="CBA39" s="135"/>
      <c r="CBB39" s="135"/>
      <c r="CBC39" s="135"/>
      <c r="CBD39" s="135"/>
      <c r="CBE39" s="135"/>
      <c r="CBF39" s="135"/>
      <c r="CBG39" s="135"/>
      <c r="CBH39" s="135"/>
      <c r="CBI39" s="135"/>
      <c r="CBJ39" s="135"/>
      <c r="CBK39" s="135"/>
      <c r="CBL39" s="135"/>
      <c r="CBM39" s="135"/>
      <c r="CBN39" s="135"/>
      <c r="CBO39" s="135"/>
      <c r="CBP39" s="135"/>
      <c r="CBQ39" s="135"/>
      <c r="CBR39" s="135"/>
      <c r="CBS39" s="135"/>
      <c r="CBT39" s="135"/>
      <c r="CBU39" s="135"/>
      <c r="CBV39" s="135"/>
      <c r="CBW39" s="135"/>
      <c r="CBX39" s="135"/>
      <c r="CBY39" s="135"/>
      <c r="CBZ39" s="135"/>
      <c r="CCA39" s="135"/>
      <c r="CCB39" s="135"/>
      <c r="CCC39" s="135"/>
      <c r="CCD39" s="135"/>
      <c r="CCE39" s="135"/>
      <c r="CCF39" s="135"/>
      <c r="CCG39" s="135"/>
      <c r="CCH39" s="135"/>
      <c r="CCI39" s="135"/>
      <c r="CCJ39" s="135"/>
      <c r="CCK39" s="135"/>
      <c r="CCL39" s="135"/>
      <c r="CCM39" s="135"/>
      <c r="CCN39" s="135"/>
      <c r="CCO39" s="135"/>
      <c r="CCP39" s="135"/>
      <c r="CCQ39" s="135"/>
      <c r="CCR39" s="135"/>
      <c r="CCS39" s="135"/>
      <c r="CCT39" s="135"/>
      <c r="CCU39" s="135"/>
      <c r="CCV39" s="135"/>
      <c r="CCW39" s="135"/>
      <c r="CCX39" s="135"/>
      <c r="CCY39" s="135"/>
      <c r="CCZ39" s="135"/>
      <c r="CDA39" s="135"/>
      <c r="CDB39" s="135"/>
      <c r="CDC39" s="135"/>
      <c r="CDD39" s="135"/>
      <c r="CDE39" s="135"/>
      <c r="CDF39" s="135"/>
      <c r="CDG39" s="135"/>
      <c r="CDH39" s="135"/>
      <c r="CDI39" s="135"/>
      <c r="CDJ39" s="135"/>
      <c r="CDK39" s="135"/>
      <c r="CDL39" s="135"/>
      <c r="CDM39" s="135"/>
      <c r="CDN39" s="135"/>
      <c r="CDO39" s="135"/>
      <c r="CDP39" s="135"/>
      <c r="CDQ39" s="135"/>
      <c r="CDR39" s="135"/>
      <c r="CDS39" s="135"/>
      <c r="CDT39" s="135"/>
      <c r="CDU39" s="135"/>
      <c r="CDV39" s="135"/>
      <c r="CDW39" s="135"/>
      <c r="CDX39" s="135"/>
      <c r="CDY39" s="135"/>
      <c r="CDZ39" s="135"/>
      <c r="CEA39" s="135"/>
      <c r="CEB39" s="135"/>
      <c r="CEC39" s="135"/>
      <c r="CED39" s="135"/>
      <c r="CEE39" s="135"/>
      <c r="CEF39" s="135"/>
      <c r="CEG39" s="135"/>
      <c r="CEH39" s="135"/>
      <c r="CEI39" s="135"/>
      <c r="CEJ39" s="135"/>
      <c r="CEK39" s="135"/>
      <c r="CEL39" s="135"/>
      <c r="CEM39" s="135"/>
      <c r="CEN39" s="135"/>
      <c r="CEO39" s="135"/>
      <c r="CEP39" s="135"/>
      <c r="CEQ39" s="135"/>
      <c r="CER39" s="135"/>
      <c r="CES39" s="135"/>
      <c r="CET39" s="135"/>
      <c r="CEU39" s="135"/>
      <c r="CEV39" s="135"/>
      <c r="CEW39" s="135"/>
      <c r="CEX39" s="135"/>
      <c r="CEY39" s="135"/>
      <c r="CEZ39" s="135"/>
      <c r="CFA39" s="135"/>
      <c r="CFB39" s="135"/>
      <c r="CFC39" s="135"/>
      <c r="CFD39" s="135"/>
      <c r="CFE39" s="135"/>
      <c r="CFF39" s="135"/>
      <c r="CFG39" s="135"/>
      <c r="CFH39" s="135"/>
      <c r="CFI39" s="135"/>
      <c r="CFJ39" s="135"/>
      <c r="CFK39" s="135"/>
      <c r="CFL39" s="135"/>
      <c r="CFM39" s="135"/>
      <c r="CFN39" s="135"/>
      <c r="CFO39" s="135"/>
      <c r="CFP39" s="135"/>
      <c r="CFQ39" s="135"/>
      <c r="CFR39" s="135"/>
      <c r="CFS39" s="135"/>
      <c r="CFT39" s="135"/>
      <c r="CFU39" s="135"/>
      <c r="CFV39" s="135"/>
      <c r="CFW39" s="135"/>
      <c r="CFX39" s="135"/>
      <c r="CFY39" s="135"/>
      <c r="CFZ39" s="135"/>
      <c r="CGA39" s="135"/>
      <c r="CGB39" s="135"/>
      <c r="CGC39" s="135"/>
      <c r="CGD39" s="135"/>
      <c r="CGE39" s="135"/>
      <c r="CGF39" s="135"/>
      <c r="CGG39" s="135"/>
      <c r="CGH39" s="135"/>
      <c r="CGI39" s="135"/>
      <c r="CGJ39" s="135"/>
      <c r="CGK39" s="135"/>
      <c r="CGL39" s="135"/>
      <c r="CGM39" s="135"/>
      <c r="CGN39" s="135"/>
      <c r="CGO39" s="135"/>
      <c r="CGP39" s="135"/>
      <c r="CGQ39" s="135"/>
      <c r="CGR39" s="135"/>
      <c r="CGS39" s="135"/>
      <c r="CGT39" s="135"/>
      <c r="CGU39" s="135"/>
      <c r="CGV39" s="135"/>
      <c r="CGW39" s="135"/>
      <c r="CGX39" s="135"/>
      <c r="CGY39" s="135"/>
      <c r="CGZ39" s="135"/>
      <c r="CHA39" s="135"/>
      <c r="CHB39" s="135"/>
      <c r="CHC39" s="135"/>
      <c r="CHD39" s="135"/>
      <c r="CHE39" s="135"/>
      <c r="CHF39" s="135"/>
      <c r="CHG39" s="135"/>
      <c r="CHH39" s="135"/>
      <c r="CHI39" s="135"/>
      <c r="CHJ39" s="135"/>
      <c r="CHK39" s="135"/>
      <c r="CHL39" s="135"/>
      <c r="CHM39" s="135"/>
      <c r="CHN39" s="135"/>
      <c r="CHO39" s="135"/>
      <c r="CHP39" s="135"/>
      <c r="CHQ39" s="135"/>
      <c r="CHR39" s="135"/>
      <c r="CHS39" s="135"/>
      <c r="CHT39" s="135"/>
      <c r="CHU39" s="135"/>
      <c r="CHV39" s="135"/>
      <c r="CHW39" s="135"/>
      <c r="CHX39" s="135"/>
      <c r="CHY39" s="135"/>
      <c r="CHZ39" s="135"/>
      <c r="CIA39" s="135"/>
      <c r="CIB39" s="135"/>
      <c r="CIC39" s="135"/>
      <c r="CID39" s="135"/>
      <c r="CIE39" s="135"/>
      <c r="CIF39" s="135"/>
      <c r="CIG39" s="135"/>
      <c r="CIH39" s="135"/>
      <c r="CII39" s="135"/>
      <c r="CIJ39" s="135"/>
      <c r="CIK39" s="135"/>
      <c r="CIL39" s="135"/>
      <c r="CIM39" s="135"/>
      <c r="CIN39" s="135"/>
      <c r="CIO39" s="135"/>
      <c r="CIP39" s="135"/>
      <c r="CIQ39" s="135"/>
      <c r="CIR39" s="135"/>
      <c r="CIS39" s="135"/>
      <c r="CIT39" s="135"/>
      <c r="CIU39" s="135"/>
      <c r="CIV39" s="135"/>
      <c r="CIW39" s="135"/>
      <c r="CIX39" s="135"/>
      <c r="CIY39" s="135"/>
      <c r="CIZ39" s="135"/>
      <c r="CJA39" s="135"/>
      <c r="CJB39" s="135"/>
      <c r="CJC39" s="135"/>
      <c r="CJD39" s="135"/>
      <c r="CJE39" s="135"/>
      <c r="CJF39" s="135"/>
      <c r="CJG39" s="135"/>
      <c r="CJH39" s="135"/>
      <c r="CJI39" s="135"/>
      <c r="CJJ39" s="135"/>
      <c r="CJK39" s="135"/>
      <c r="CJL39" s="135"/>
      <c r="CJM39" s="135"/>
      <c r="CJN39" s="135"/>
      <c r="CJO39" s="135"/>
      <c r="CJP39" s="135"/>
      <c r="CJQ39" s="135"/>
      <c r="CJR39" s="135"/>
      <c r="CJS39" s="135"/>
      <c r="CJT39" s="135"/>
      <c r="CJU39" s="135"/>
      <c r="CJV39" s="135"/>
      <c r="CJW39" s="135"/>
      <c r="CJX39" s="135"/>
      <c r="CJY39" s="135"/>
      <c r="CJZ39" s="135"/>
      <c r="CKA39" s="135"/>
      <c r="CKB39" s="135"/>
      <c r="CKC39" s="135"/>
      <c r="CKD39" s="135"/>
      <c r="CKE39" s="135"/>
      <c r="CKF39" s="135"/>
      <c r="CKG39" s="135"/>
      <c r="CKH39" s="135"/>
      <c r="CKI39" s="135"/>
      <c r="CKJ39" s="135"/>
      <c r="CKK39" s="135"/>
      <c r="CKL39" s="135"/>
      <c r="CKM39" s="135"/>
      <c r="CKN39" s="135"/>
      <c r="CKO39" s="135"/>
      <c r="CKP39" s="135"/>
      <c r="CKQ39" s="135"/>
      <c r="CKR39" s="135"/>
      <c r="CKS39" s="135"/>
      <c r="CKT39" s="135"/>
      <c r="CKU39" s="135"/>
      <c r="CKV39" s="135"/>
      <c r="CKW39" s="135"/>
      <c r="CKX39" s="135"/>
      <c r="CKY39" s="135"/>
      <c r="CKZ39" s="135"/>
      <c r="CLA39" s="135"/>
      <c r="CLB39" s="135"/>
      <c r="CLC39" s="135"/>
      <c r="CLD39" s="135"/>
      <c r="CLE39" s="135"/>
      <c r="CLF39" s="135"/>
      <c r="CLG39" s="135"/>
      <c r="CLH39" s="135"/>
      <c r="CLI39" s="135"/>
      <c r="CLJ39" s="135"/>
      <c r="CLK39" s="135"/>
      <c r="CLL39" s="135"/>
      <c r="CLM39" s="135"/>
      <c r="CLN39" s="135"/>
      <c r="CLO39" s="135"/>
      <c r="CLP39" s="135"/>
      <c r="CLQ39" s="135"/>
      <c r="CLR39" s="135"/>
      <c r="CLS39" s="135"/>
      <c r="CLT39" s="135"/>
      <c r="CLU39" s="135"/>
      <c r="CLV39" s="135"/>
      <c r="CLW39" s="135"/>
      <c r="CLX39" s="135"/>
      <c r="CLY39" s="135"/>
      <c r="CLZ39" s="135"/>
      <c r="CMA39" s="135"/>
      <c r="CMB39" s="135"/>
      <c r="CMC39" s="135"/>
      <c r="CMD39" s="135"/>
      <c r="CME39" s="135"/>
      <c r="CMF39" s="135"/>
      <c r="CMG39" s="135"/>
      <c r="CMH39" s="135"/>
      <c r="CMI39" s="135"/>
      <c r="CMJ39" s="135"/>
      <c r="CMK39" s="135"/>
      <c r="CML39" s="135"/>
      <c r="CMM39" s="135"/>
      <c r="CMN39" s="135"/>
      <c r="CMO39" s="135"/>
      <c r="CMP39" s="135"/>
      <c r="CMQ39" s="135"/>
      <c r="CMR39" s="135"/>
      <c r="CMS39" s="135"/>
      <c r="CMT39" s="135"/>
      <c r="CMU39" s="135"/>
      <c r="CMV39" s="135"/>
      <c r="CMW39" s="135"/>
      <c r="CMX39" s="135"/>
      <c r="CMY39" s="135"/>
      <c r="CMZ39" s="135"/>
      <c r="CNA39" s="135"/>
      <c r="CNB39" s="135"/>
      <c r="CNC39" s="135"/>
      <c r="CND39" s="135"/>
      <c r="CNE39" s="135"/>
      <c r="CNF39" s="135"/>
      <c r="CNG39" s="135"/>
      <c r="CNH39" s="135"/>
      <c r="CNI39" s="135"/>
      <c r="CNJ39" s="135"/>
      <c r="CNK39" s="135"/>
      <c r="CNL39" s="135"/>
      <c r="CNM39" s="135"/>
      <c r="CNN39" s="135"/>
      <c r="CNO39" s="135"/>
      <c r="CNP39" s="135"/>
      <c r="CNQ39" s="135"/>
      <c r="CNR39" s="135"/>
      <c r="CNS39" s="135"/>
      <c r="CNT39" s="135"/>
      <c r="CNU39" s="135"/>
      <c r="CNV39" s="135"/>
      <c r="CNW39" s="135"/>
      <c r="CNX39" s="135"/>
      <c r="CNY39" s="135"/>
      <c r="CNZ39" s="135"/>
      <c r="COA39" s="135"/>
      <c r="COB39" s="135"/>
      <c r="COC39" s="135"/>
      <c r="COD39" s="135"/>
      <c r="COE39" s="135"/>
      <c r="COF39" s="135"/>
      <c r="COG39" s="135"/>
      <c r="COH39" s="135"/>
      <c r="COI39" s="135"/>
      <c r="COJ39" s="135"/>
      <c r="COK39" s="135"/>
      <c r="COL39" s="135"/>
      <c r="COM39" s="135"/>
      <c r="CON39" s="135"/>
      <c r="COO39" s="135"/>
      <c r="COP39" s="135"/>
      <c r="COQ39" s="135"/>
      <c r="COR39" s="135"/>
      <c r="COS39" s="135"/>
      <c r="COT39" s="135"/>
      <c r="COU39" s="135"/>
      <c r="COV39" s="135"/>
      <c r="COW39" s="135"/>
      <c r="COX39" s="135"/>
      <c r="COY39" s="135"/>
      <c r="COZ39" s="135"/>
      <c r="CPA39" s="135"/>
      <c r="CPB39" s="135"/>
      <c r="CPC39" s="135"/>
      <c r="CPD39" s="135"/>
      <c r="CPE39" s="135"/>
      <c r="CPF39" s="135"/>
      <c r="CPG39" s="135"/>
      <c r="CPH39" s="135"/>
      <c r="CPI39" s="135"/>
      <c r="CPJ39" s="135"/>
      <c r="CPK39" s="135"/>
      <c r="CPL39" s="135"/>
      <c r="CPM39" s="135"/>
      <c r="CPN39" s="135"/>
      <c r="CPO39" s="135"/>
      <c r="CPP39" s="135"/>
      <c r="CPQ39" s="135"/>
      <c r="CPR39" s="135"/>
      <c r="CPS39" s="135"/>
      <c r="CPT39" s="135"/>
      <c r="CPU39" s="135"/>
      <c r="CPV39" s="135"/>
      <c r="CPW39" s="135"/>
      <c r="CPX39" s="135"/>
      <c r="CPY39" s="135"/>
      <c r="CPZ39" s="135"/>
      <c r="CQA39" s="135"/>
      <c r="CQB39" s="135"/>
      <c r="CQC39" s="135"/>
      <c r="CQD39" s="135"/>
      <c r="CQE39" s="135"/>
      <c r="CQF39" s="135"/>
      <c r="CQG39" s="135"/>
      <c r="CQH39" s="135"/>
      <c r="CQI39" s="135"/>
      <c r="CQJ39" s="135"/>
      <c r="CQK39" s="135"/>
      <c r="CQL39" s="135"/>
      <c r="CQM39" s="135"/>
      <c r="CQN39" s="135"/>
      <c r="CQO39" s="135"/>
      <c r="CQP39" s="135"/>
      <c r="CQQ39" s="135"/>
      <c r="CQR39" s="135"/>
      <c r="CQS39" s="135"/>
      <c r="CQT39" s="135"/>
      <c r="CQU39" s="135"/>
      <c r="CQV39" s="135"/>
      <c r="CQW39" s="135"/>
      <c r="CQX39" s="135"/>
      <c r="CQY39" s="135"/>
      <c r="CQZ39" s="135"/>
      <c r="CRA39" s="135"/>
      <c r="CRB39" s="135"/>
      <c r="CRC39" s="135"/>
      <c r="CRD39" s="135"/>
      <c r="CRE39" s="135"/>
      <c r="CRF39" s="135"/>
      <c r="CRG39" s="135"/>
      <c r="CRH39" s="135"/>
      <c r="CRI39" s="135"/>
      <c r="CRJ39" s="135"/>
      <c r="CRK39" s="135"/>
      <c r="CRL39" s="135"/>
      <c r="CRM39" s="135"/>
      <c r="CRN39" s="135"/>
      <c r="CRO39" s="135"/>
      <c r="CRP39" s="135"/>
      <c r="CRQ39" s="135"/>
      <c r="CRR39" s="135"/>
      <c r="CRS39" s="135"/>
      <c r="CRT39" s="135"/>
      <c r="CRU39" s="135"/>
      <c r="CRV39" s="135"/>
      <c r="CRW39" s="135"/>
      <c r="CRX39" s="135"/>
      <c r="CRY39" s="135"/>
      <c r="CRZ39" s="135"/>
      <c r="CSA39" s="135"/>
      <c r="CSB39" s="135"/>
      <c r="CSC39" s="135"/>
      <c r="CSD39" s="135"/>
      <c r="CSE39" s="135"/>
      <c r="CSF39" s="135"/>
      <c r="CSG39" s="135"/>
      <c r="CSH39" s="135"/>
      <c r="CSI39" s="135"/>
      <c r="CSJ39" s="135"/>
      <c r="CSK39" s="135"/>
      <c r="CSL39" s="135"/>
      <c r="CSM39" s="135"/>
      <c r="CSN39" s="135"/>
      <c r="CSO39" s="135"/>
      <c r="CSP39" s="135"/>
      <c r="CSQ39" s="135"/>
      <c r="CSR39" s="135"/>
      <c r="CSS39" s="135"/>
      <c r="CST39" s="135"/>
      <c r="CSU39" s="135"/>
      <c r="CSV39" s="135"/>
      <c r="CSW39" s="135"/>
      <c r="CSX39" s="135"/>
      <c r="CSY39" s="135"/>
      <c r="CSZ39" s="135"/>
      <c r="CTA39" s="135"/>
      <c r="CTB39" s="135"/>
      <c r="CTC39" s="135"/>
      <c r="CTD39" s="135"/>
      <c r="CTE39" s="135"/>
      <c r="CTF39" s="135"/>
      <c r="CTG39" s="135"/>
      <c r="CTH39" s="135"/>
      <c r="CTI39" s="135"/>
      <c r="CTJ39" s="135"/>
      <c r="CTK39" s="135"/>
      <c r="CTL39" s="135"/>
      <c r="CTM39" s="135"/>
      <c r="CTN39" s="135"/>
      <c r="CTO39" s="135"/>
      <c r="CTP39" s="135"/>
      <c r="CTQ39" s="135"/>
      <c r="CTR39" s="135"/>
      <c r="CTS39" s="135"/>
      <c r="CTT39" s="135"/>
      <c r="CTU39" s="135"/>
      <c r="CTV39" s="135"/>
      <c r="CTW39" s="135"/>
      <c r="CTX39" s="135"/>
      <c r="CTY39" s="135"/>
      <c r="CTZ39" s="135"/>
      <c r="CUA39" s="135"/>
    </row>
    <row r="40" spans="1:2575" x14ac:dyDescent="0.2">
      <c r="A40" s="45" t="s">
        <v>23</v>
      </c>
    </row>
    <row r="41" spans="1:2575" x14ac:dyDescent="0.2">
      <c r="A41" s="68" t="s">
        <v>9</v>
      </c>
    </row>
    <row r="42" spans="1:2575" x14ac:dyDescent="0.2">
      <c r="A42" s="68" t="s">
        <v>10</v>
      </c>
    </row>
    <row r="43" spans="1:2575" ht="11.45" customHeight="1" x14ac:dyDescent="0.2">
      <c r="A43" s="69" t="s">
        <v>11</v>
      </c>
    </row>
    <row r="44" spans="1:2575" x14ac:dyDescent="0.2">
      <c r="A44" s="46" t="s">
        <v>12</v>
      </c>
    </row>
    <row r="46" spans="1:2575" x14ac:dyDescent="0.2">
      <c r="A46" s="45" t="s">
        <v>20</v>
      </c>
    </row>
    <row r="47" spans="1:2575" ht="60" x14ac:dyDescent="0.2">
      <c r="A47" s="77" t="s">
        <v>46</v>
      </c>
    </row>
    <row r="48" spans="1:2575" ht="38.25" customHeight="1" x14ac:dyDescent="0.2">
      <c r="A48" s="207" t="str">
        <f>RO!A28</f>
        <v>Тариф доступен на период 13.04.26-30.09.26, включительно</v>
      </c>
    </row>
    <row r="49" spans="1:1" x14ac:dyDescent="0.2">
      <c r="A49" s="208" t="str">
        <f>RO!A29</f>
        <v>Тариф не доступен на период 01.04.26-12.04.26, включительно</v>
      </c>
    </row>
  </sheetData>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39991454817346722"/>
    <pageSetUpPr fitToPage="1"/>
  </sheetPr>
  <dimension ref="A1:AE46"/>
  <sheetViews>
    <sheetView workbookViewId="0">
      <pane xSplit="1" topLeftCell="B1" activePane="topRight" state="frozen"/>
      <selection pane="topRight" activeCell="B4" sqref="B4:T5"/>
    </sheetView>
  </sheetViews>
  <sheetFormatPr defaultColWidth="9" defaultRowHeight="12" x14ac:dyDescent="0.2"/>
  <cols>
    <col min="1" max="1" width="76.7109375" style="33" customWidth="1"/>
    <col min="2" max="31" width="10.85546875" style="33" customWidth="1"/>
    <col min="32" max="16384" width="9" style="33"/>
  </cols>
  <sheetData>
    <row r="1" spans="1:31" ht="11.45" customHeight="1" x14ac:dyDescent="0.2">
      <c r="A1" s="2" t="s">
        <v>0</v>
      </c>
    </row>
    <row r="2" spans="1:31" ht="11.45" customHeight="1" x14ac:dyDescent="0.2">
      <c r="A2" s="34"/>
    </row>
    <row r="3" spans="1:31" ht="11.45" customHeight="1" x14ac:dyDescent="0.2">
      <c r="A3" s="2"/>
    </row>
    <row r="4" spans="1:31" ht="11.45" customHeight="1" x14ac:dyDescent="0.2">
      <c r="A4" s="35" t="s">
        <v>2</v>
      </c>
      <c r="B4" s="272">
        <f>ВВ!B4</f>
        <v>46094</v>
      </c>
      <c r="C4" s="272">
        <f>ВВ!C4</f>
        <v>46095</v>
      </c>
      <c r="D4" s="272">
        <f>ВВ!D4</f>
        <v>46096</v>
      </c>
      <c r="E4" s="272">
        <f>ВВ!E4</f>
        <v>46097</v>
      </c>
      <c r="F4" s="272">
        <f>ВВ!F4</f>
        <v>46098</v>
      </c>
      <c r="G4" s="272">
        <f>ВВ!G4</f>
        <v>46099</v>
      </c>
      <c r="H4" s="272">
        <f>ВВ!H4</f>
        <v>46100</v>
      </c>
      <c r="I4" s="272">
        <f>ВВ!I4</f>
        <v>46101</v>
      </c>
      <c r="J4" s="272">
        <f>ВВ!J4</f>
        <v>46102</v>
      </c>
      <c r="K4" s="272">
        <f>ВВ!K4</f>
        <v>46103</v>
      </c>
      <c r="L4" s="272">
        <f>ВВ!L4</f>
        <v>46104</v>
      </c>
      <c r="M4" s="272">
        <f>ВВ!M4</f>
        <v>46105</v>
      </c>
      <c r="N4" s="272">
        <f>ВВ!N4</f>
        <v>46106</v>
      </c>
      <c r="O4" s="272">
        <f>ВВ!O4</f>
        <v>46107</v>
      </c>
      <c r="P4" s="272">
        <f>ВВ!P4</f>
        <v>46108</v>
      </c>
      <c r="Q4" s="272">
        <f>ВВ!Q4</f>
        <v>46109</v>
      </c>
      <c r="R4" s="272">
        <f>ВВ!R4</f>
        <v>46110</v>
      </c>
      <c r="S4" s="272">
        <f>ВВ!S4</f>
        <v>46111</v>
      </c>
      <c r="T4" s="272">
        <f>ВВ!T4</f>
        <v>46112</v>
      </c>
      <c r="U4" s="195">
        <f>ВВ!U4</f>
        <v>46113</v>
      </c>
      <c r="V4" s="195">
        <f>ВВ!V4</f>
        <v>46114</v>
      </c>
      <c r="W4" s="195">
        <f>ВВ!W4</f>
        <v>46115</v>
      </c>
      <c r="X4" s="195">
        <f>ВВ!X4</f>
        <v>46116</v>
      </c>
      <c r="Y4" s="195">
        <f>ВВ!Y4</f>
        <v>46117</v>
      </c>
      <c r="Z4" s="195">
        <f>ВВ!Z4</f>
        <v>46118</v>
      </c>
      <c r="AA4" s="195">
        <f>ВВ!AA4</f>
        <v>46119</v>
      </c>
      <c r="AB4" s="195">
        <f>ВВ!AB4</f>
        <v>46120</v>
      </c>
      <c r="AC4" s="195">
        <f>ВВ!AC4</f>
        <v>46121</v>
      </c>
      <c r="AD4" s="195">
        <f>ВВ!AD4</f>
        <v>46122</v>
      </c>
      <c r="AE4" s="195">
        <f>ВВ!AE4</f>
        <v>46123</v>
      </c>
    </row>
    <row r="5" spans="1:31" s="31" customFormat="1" ht="22.35" customHeight="1" x14ac:dyDescent="0.2">
      <c r="A5" s="37" t="s">
        <v>3</v>
      </c>
      <c r="B5" s="272">
        <f>ВВ!B5</f>
        <v>46094</v>
      </c>
      <c r="C5" s="272">
        <f>ВВ!C5</f>
        <v>46095</v>
      </c>
      <c r="D5" s="272">
        <f>ВВ!D5</f>
        <v>46096</v>
      </c>
      <c r="E5" s="272">
        <f>ВВ!E5</f>
        <v>46097</v>
      </c>
      <c r="F5" s="272">
        <f>ВВ!F5</f>
        <v>46098</v>
      </c>
      <c r="G5" s="272">
        <f>ВВ!G5</f>
        <v>46099</v>
      </c>
      <c r="H5" s="272">
        <f>ВВ!H5</f>
        <v>46100</v>
      </c>
      <c r="I5" s="272">
        <f>ВВ!I5</f>
        <v>46101</v>
      </c>
      <c r="J5" s="272">
        <f>ВВ!J5</f>
        <v>46102</v>
      </c>
      <c r="K5" s="272">
        <f>ВВ!K5</f>
        <v>46103</v>
      </c>
      <c r="L5" s="272">
        <f>ВВ!L5</f>
        <v>46104</v>
      </c>
      <c r="M5" s="272">
        <f>ВВ!M5</f>
        <v>46105</v>
      </c>
      <c r="N5" s="272">
        <f>ВВ!N5</f>
        <v>46106</v>
      </c>
      <c r="O5" s="272">
        <f>ВВ!O5</f>
        <v>46107</v>
      </c>
      <c r="P5" s="272">
        <f>ВВ!P5</f>
        <v>46108</v>
      </c>
      <c r="Q5" s="272">
        <f>ВВ!Q5</f>
        <v>46109</v>
      </c>
      <c r="R5" s="272">
        <f>ВВ!R5</f>
        <v>46110</v>
      </c>
      <c r="S5" s="272">
        <f>ВВ!S5</f>
        <v>46111</v>
      </c>
      <c r="T5" s="272">
        <f>ВВ!T5</f>
        <v>46112</v>
      </c>
      <c r="U5" s="195">
        <f>ВВ!U5</f>
        <v>46113</v>
      </c>
      <c r="V5" s="195">
        <f>ВВ!V5</f>
        <v>46114</v>
      </c>
      <c r="W5" s="195">
        <f>ВВ!W5</f>
        <v>46115</v>
      </c>
      <c r="X5" s="195">
        <f>ВВ!X5</f>
        <v>46116</v>
      </c>
      <c r="Y5" s="195">
        <f>ВВ!Y5</f>
        <v>46117</v>
      </c>
      <c r="Z5" s="195">
        <f>ВВ!Z5</f>
        <v>46118</v>
      </c>
      <c r="AA5" s="195">
        <f>ВВ!AA5</f>
        <v>46119</v>
      </c>
      <c r="AB5" s="195">
        <f>ВВ!AB5</f>
        <v>46120</v>
      </c>
      <c r="AC5" s="195">
        <f>ВВ!AC5</f>
        <v>46121</v>
      </c>
      <c r="AD5" s="195">
        <f>ВВ!AD5</f>
        <v>46122</v>
      </c>
      <c r="AE5" s="195">
        <f>ВВ!AE5</f>
        <v>46123</v>
      </c>
    </row>
    <row r="6" spans="1:31" ht="10.7" customHeight="1" x14ac:dyDescent="0.2">
      <c r="A6" s="38" t="s">
        <v>29</v>
      </c>
      <c r="B6" s="63"/>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E6" s="63"/>
    </row>
    <row r="7" spans="1:31" ht="10.7" customHeight="1" x14ac:dyDescent="0.2">
      <c r="A7" s="9">
        <v>1</v>
      </c>
      <c r="B7" s="66">
        <f>ВВ!B7*0.9</f>
        <v>15885</v>
      </c>
      <c r="C7" s="66">
        <f>ВВ!C7*0.9</f>
        <v>14085</v>
      </c>
      <c r="D7" s="66">
        <f>ВВ!D7*0.9</f>
        <v>15885</v>
      </c>
      <c r="E7" s="66">
        <f>ВВ!E7*0.9</f>
        <v>15885</v>
      </c>
      <c r="F7" s="66">
        <f>ВВ!F7*0.9</f>
        <v>12735</v>
      </c>
      <c r="G7" s="66">
        <f>ВВ!G7*0.9</f>
        <v>12735</v>
      </c>
      <c r="H7" s="66">
        <f>ВВ!H7*0.9</f>
        <v>12735</v>
      </c>
      <c r="I7" s="66">
        <f>ВВ!I7*0.9</f>
        <v>12735</v>
      </c>
      <c r="J7" s="66">
        <f>ВВ!J7*0.9</f>
        <v>12735</v>
      </c>
      <c r="K7" s="66">
        <f>ВВ!K7*0.9</f>
        <v>12735</v>
      </c>
      <c r="L7" s="66">
        <f>ВВ!L7*0.9</f>
        <v>11385</v>
      </c>
      <c r="M7" s="66">
        <f>ВВ!M7*0.9</f>
        <v>11385</v>
      </c>
      <c r="N7" s="66">
        <f>ВВ!N7*0.9</f>
        <v>11385</v>
      </c>
      <c r="O7" s="66">
        <f>ВВ!O7*0.9</f>
        <v>11385</v>
      </c>
      <c r="P7" s="66">
        <f>ВВ!P7*0.9</f>
        <v>15885</v>
      </c>
      <c r="Q7" s="66">
        <f>ВВ!Q7*0.9</f>
        <v>15885</v>
      </c>
      <c r="R7" s="66">
        <f>ВВ!R7*0.9</f>
        <v>14085</v>
      </c>
      <c r="S7" s="66">
        <f>ВВ!S7*0.9</f>
        <v>12735</v>
      </c>
      <c r="T7" s="66">
        <f>ВВ!T7*0.9</f>
        <v>11385</v>
      </c>
      <c r="U7" s="66">
        <f>ВВ!U7*0.9</f>
        <v>8550</v>
      </c>
      <c r="V7" s="66">
        <f>ВВ!V7*0.9</f>
        <v>8550</v>
      </c>
      <c r="W7" s="66">
        <f>ВВ!W7*0.9</f>
        <v>8100</v>
      </c>
      <c r="X7" s="66">
        <f>ВВ!X7*0.9</f>
        <v>8100</v>
      </c>
      <c r="Y7" s="66">
        <f>ВВ!Y7*0.9</f>
        <v>8550</v>
      </c>
      <c r="Z7" s="66">
        <f>ВВ!Z7*0.9</f>
        <v>8550</v>
      </c>
      <c r="AA7" s="66">
        <f>ВВ!AA7*0.9</f>
        <v>8100</v>
      </c>
      <c r="AB7" s="66">
        <f>ВВ!AB7*0.9</f>
        <v>8100</v>
      </c>
      <c r="AC7" s="66">
        <f>ВВ!AC7*0.9</f>
        <v>8550</v>
      </c>
      <c r="AD7" s="66">
        <f>ВВ!AD7*0.9</f>
        <v>8550</v>
      </c>
      <c r="AE7" s="66">
        <f>ВВ!AE7*0.9</f>
        <v>8100</v>
      </c>
    </row>
    <row r="8" spans="1:31" ht="10.7" customHeight="1" x14ac:dyDescent="0.2">
      <c r="A8" s="9">
        <v>2</v>
      </c>
      <c r="B8" s="66">
        <f>ВВ!B8*0.9</f>
        <v>18270</v>
      </c>
      <c r="C8" s="66">
        <f>ВВ!C8*0.9</f>
        <v>16470</v>
      </c>
      <c r="D8" s="66">
        <f>ВВ!D8*0.9</f>
        <v>18270</v>
      </c>
      <c r="E8" s="66">
        <f>ВВ!E8*0.9</f>
        <v>18270</v>
      </c>
      <c r="F8" s="66">
        <f>ВВ!F8*0.9</f>
        <v>15120</v>
      </c>
      <c r="G8" s="66">
        <f>ВВ!G8*0.9</f>
        <v>15120</v>
      </c>
      <c r="H8" s="66">
        <f>ВВ!H8*0.9</f>
        <v>15120</v>
      </c>
      <c r="I8" s="66">
        <f>ВВ!I8*0.9</f>
        <v>15120</v>
      </c>
      <c r="J8" s="66">
        <f>ВВ!J8*0.9</f>
        <v>15120</v>
      </c>
      <c r="K8" s="66">
        <f>ВВ!K8*0.9</f>
        <v>15120</v>
      </c>
      <c r="L8" s="66">
        <f>ВВ!L8*0.9</f>
        <v>13770</v>
      </c>
      <c r="M8" s="66">
        <f>ВВ!M8*0.9</f>
        <v>13770</v>
      </c>
      <c r="N8" s="66">
        <f>ВВ!N8*0.9</f>
        <v>13770</v>
      </c>
      <c r="O8" s="66">
        <f>ВВ!O8*0.9</f>
        <v>13770</v>
      </c>
      <c r="P8" s="66">
        <f>ВВ!P8*0.9</f>
        <v>18270</v>
      </c>
      <c r="Q8" s="66">
        <f>ВВ!Q8*0.9</f>
        <v>18270</v>
      </c>
      <c r="R8" s="66">
        <f>ВВ!R8*0.9</f>
        <v>16470</v>
      </c>
      <c r="S8" s="66">
        <f>ВВ!S8*0.9</f>
        <v>15120</v>
      </c>
      <c r="T8" s="66">
        <f>ВВ!T8*0.9</f>
        <v>13770</v>
      </c>
      <c r="U8" s="66">
        <f>ВВ!U8*0.9</f>
        <v>10530</v>
      </c>
      <c r="V8" s="66">
        <f>ВВ!V8*0.9</f>
        <v>10530</v>
      </c>
      <c r="W8" s="66">
        <f>ВВ!W8*0.9</f>
        <v>10080</v>
      </c>
      <c r="X8" s="66">
        <f>ВВ!X8*0.9</f>
        <v>10080</v>
      </c>
      <c r="Y8" s="66">
        <f>ВВ!Y8*0.9</f>
        <v>10530</v>
      </c>
      <c r="Z8" s="66">
        <f>ВВ!Z8*0.9</f>
        <v>10530</v>
      </c>
      <c r="AA8" s="66">
        <f>ВВ!AA8*0.9</f>
        <v>10080</v>
      </c>
      <c r="AB8" s="66">
        <f>ВВ!AB8*0.9</f>
        <v>10080</v>
      </c>
      <c r="AC8" s="66">
        <f>ВВ!AC8*0.9</f>
        <v>10530</v>
      </c>
      <c r="AD8" s="66">
        <f>ВВ!AD8*0.9</f>
        <v>10530</v>
      </c>
      <c r="AE8" s="66">
        <f>ВВ!AE8*0.9</f>
        <v>10080</v>
      </c>
    </row>
    <row r="9" spans="1:31" ht="10.7" customHeight="1" x14ac:dyDescent="0.2">
      <c r="A9" s="38" t="s">
        <v>30</v>
      </c>
      <c r="B9" s="66"/>
      <c r="C9" s="66"/>
      <c r="D9" s="66"/>
      <c r="E9" s="66"/>
      <c r="F9" s="66"/>
      <c r="G9" s="66"/>
      <c r="H9" s="66"/>
      <c r="I9" s="66"/>
      <c r="J9" s="66"/>
      <c r="K9" s="66"/>
      <c r="L9" s="66"/>
      <c r="M9" s="66"/>
      <c r="N9" s="66"/>
      <c r="O9" s="66"/>
      <c r="P9" s="66"/>
      <c r="Q9" s="66"/>
      <c r="R9" s="66"/>
      <c r="S9" s="66"/>
      <c r="T9" s="66"/>
      <c r="U9" s="66"/>
      <c r="V9" s="66"/>
      <c r="W9" s="66"/>
      <c r="X9" s="66"/>
      <c r="Y9" s="66"/>
      <c r="Z9" s="66"/>
      <c r="AA9" s="66"/>
      <c r="AB9" s="66"/>
      <c r="AC9" s="66"/>
      <c r="AD9" s="66"/>
      <c r="AE9" s="66"/>
    </row>
    <row r="10" spans="1:31" s="32" customFormat="1" ht="10.7" customHeight="1" x14ac:dyDescent="0.2">
      <c r="A10" s="9">
        <v>1</v>
      </c>
      <c r="B10" s="66">
        <f>ВВ!B10*0.9</f>
        <v>16785</v>
      </c>
      <c r="C10" s="66">
        <f>ВВ!C10*0.9</f>
        <v>14985</v>
      </c>
      <c r="D10" s="66">
        <f>ВВ!D10*0.9</f>
        <v>16785</v>
      </c>
      <c r="E10" s="66">
        <f>ВВ!E10*0.9</f>
        <v>16785</v>
      </c>
      <c r="F10" s="66">
        <f>ВВ!F10*0.9</f>
        <v>13635</v>
      </c>
      <c r="G10" s="66">
        <f>ВВ!G10*0.9</f>
        <v>13635</v>
      </c>
      <c r="H10" s="66">
        <f>ВВ!H10*0.9</f>
        <v>13635</v>
      </c>
      <c r="I10" s="66">
        <f>ВВ!I10*0.9</f>
        <v>13635</v>
      </c>
      <c r="J10" s="66">
        <f>ВВ!J10*0.9</f>
        <v>13635</v>
      </c>
      <c r="K10" s="66">
        <f>ВВ!K10*0.9</f>
        <v>13635</v>
      </c>
      <c r="L10" s="66">
        <f>ВВ!L10*0.9</f>
        <v>12285</v>
      </c>
      <c r="M10" s="66">
        <f>ВВ!M10*0.9</f>
        <v>12285</v>
      </c>
      <c r="N10" s="66">
        <f>ВВ!N10*0.9</f>
        <v>12285</v>
      </c>
      <c r="O10" s="66">
        <f>ВВ!O10*0.9</f>
        <v>12285</v>
      </c>
      <c r="P10" s="66">
        <f>ВВ!P10*0.9</f>
        <v>16785</v>
      </c>
      <c r="Q10" s="66">
        <f>ВВ!Q10*0.9</f>
        <v>16785</v>
      </c>
      <c r="R10" s="66">
        <f>ВВ!R10*0.9</f>
        <v>14985</v>
      </c>
      <c r="S10" s="66">
        <f>ВВ!S10*0.9</f>
        <v>13635</v>
      </c>
      <c r="T10" s="66">
        <f>ВВ!T10*0.9</f>
        <v>12285</v>
      </c>
      <c r="U10" s="66">
        <f>ВВ!U10*0.9</f>
        <v>9450</v>
      </c>
      <c r="V10" s="66">
        <f>ВВ!V10*0.9</f>
        <v>9450</v>
      </c>
      <c r="W10" s="66">
        <f>ВВ!W10*0.9</f>
        <v>9000</v>
      </c>
      <c r="X10" s="66">
        <f>ВВ!X10*0.9</f>
        <v>9000</v>
      </c>
      <c r="Y10" s="66">
        <f>ВВ!Y10*0.9</f>
        <v>9450</v>
      </c>
      <c r="Z10" s="66">
        <f>ВВ!Z10*0.9</f>
        <v>9450</v>
      </c>
      <c r="AA10" s="66">
        <f>ВВ!AA10*0.9</f>
        <v>9000</v>
      </c>
      <c r="AB10" s="66">
        <f>ВВ!AB10*0.9</f>
        <v>9000</v>
      </c>
      <c r="AC10" s="66">
        <f>ВВ!AC10*0.9</f>
        <v>9450</v>
      </c>
      <c r="AD10" s="66">
        <f>ВВ!AD10*0.9</f>
        <v>9450</v>
      </c>
      <c r="AE10" s="66">
        <f>ВВ!AE10*0.9</f>
        <v>9000</v>
      </c>
    </row>
    <row r="11" spans="1:31" ht="10.7" customHeight="1" x14ac:dyDescent="0.2">
      <c r="A11" s="9">
        <v>2</v>
      </c>
      <c r="B11" s="66">
        <f>ВВ!B11*0.9</f>
        <v>19170</v>
      </c>
      <c r="C11" s="66">
        <f>ВВ!C11*0.9</f>
        <v>17370</v>
      </c>
      <c r="D11" s="66">
        <f>ВВ!D11*0.9</f>
        <v>19170</v>
      </c>
      <c r="E11" s="66">
        <f>ВВ!E11*0.9</f>
        <v>19170</v>
      </c>
      <c r="F11" s="66">
        <f>ВВ!F11*0.9</f>
        <v>16020</v>
      </c>
      <c r="G11" s="66">
        <f>ВВ!G11*0.9</f>
        <v>16020</v>
      </c>
      <c r="H11" s="66">
        <f>ВВ!H11*0.9</f>
        <v>16020</v>
      </c>
      <c r="I11" s="66">
        <f>ВВ!I11*0.9</f>
        <v>16020</v>
      </c>
      <c r="J11" s="66">
        <f>ВВ!J11*0.9</f>
        <v>16020</v>
      </c>
      <c r="K11" s="66">
        <f>ВВ!K11*0.9</f>
        <v>16020</v>
      </c>
      <c r="L11" s="66">
        <f>ВВ!L11*0.9</f>
        <v>14670</v>
      </c>
      <c r="M11" s="66">
        <f>ВВ!M11*0.9</f>
        <v>14670</v>
      </c>
      <c r="N11" s="66">
        <f>ВВ!N11*0.9</f>
        <v>14670</v>
      </c>
      <c r="O11" s="66">
        <f>ВВ!O11*0.9</f>
        <v>14670</v>
      </c>
      <c r="P11" s="66">
        <f>ВВ!P11*0.9</f>
        <v>19170</v>
      </c>
      <c r="Q11" s="66">
        <f>ВВ!Q11*0.9</f>
        <v>19170</v>
      </c>
      <c r="R11" s="66">
        <f>ВВ!R11*0.9</f>
        <v>17370</v>
      </c>
      <c r="S11" s="66">
        <f>ВВ!S11*0.9</f>
        <v>16020</v>
      </c>
      <c r="T11" s="66">
        <f>ВВ!T11*0.9</f>
        <v>14670</v>
      </c>
      <c r="U11" s="66">
        <f>ВВ!U11*0.9</f>
        <v>11430</v>
      </c>
      <c r="V11" s="66">
        <f>ВВ!V11*0.9</f>
        <v>11430</v>
      </c>
      <c r="W11" s="66">
        <f>ВВ!W11*0.9</f>
        <v>10980</v>
      </c>
      <c r="X11" s="66">
        <f>ВВ!X11*0.9</f>
        <v>10980</v>
      </c>
      <c r="Y11" s="66">
        <f>ВВ!Y11*0.9</f>
        <v>11430</v>
      </c>
      <c r="Z11" s="66">
        <f>ВВ!Z11*0.9</f>
        <v>11430</v>
      </c>
      <c r="AA11" s="66">
        <f>ВВ!AA11*0.9</f>
        <v>10980</v>
      </c>
      <c r="AB11" s="66">
        <f>ВВ!AB11*0.9</f>
        <v>10980</v>
      </c>
      <c r="AC11" s="66">
        <f>ВВ!AC11*0.9</f>
        <v>11430</v>
      </c>
      <c r="AD11" s="66">
        <f>ВВ!AD11*0.9</f>
        <v>11430</v>
      </c>
      <c r="AE11" s="66">
        <f>ВВ!AE11*0.9</f>
        <v>10980</v>
      </c>
    </row>
    <row r="12" spans="1:31" ht="10.7" customHeight="1" x14ac:dyDescent="0.2">
      <c r="A12" s="38" t="s">
        <v>31</v>
      </c>
      <c r="B12" s="66"/>
      <c r="C12" s="66"/>
      <c r="D12" s="66"/>
      <c r="E12" s="66"/>
      <c r="F12" s="66"/>
      <c r="G12" s="66"/>
      <c r="H12" s="66"/>
      <c r="I12" s="66"/>
      <c r="J12" s="66"/>
      <c r="K12" s="66"/>
      <c r="L12" s="66"/>
      <c r="M12" s="66"/>
      <c r="N12" s="66"/>
      <c r="O12" s="66"/>
      <c r="P12" s="66"/>
      <c r="Q12" s="66"/>
      <c r="R12" s="66"/>
      <c r="S12" s="66"/>
      <c r="T12" s="66"/>
      <c r="U12" s="66"/>
      <c r="V12" s="66"/>
      <c r="W12" s="66"/>
      <c r="X12" s="66"/>
      <c r="Y12" s="66"/>
      <c r="Z12" s="66"/>
      <c r="AA12" s="66"/>
      <c r="AB12" s="66"/>
      <c r="AC12" s="66"/>
      <c r="AD12" s="66"/>
      <c r="AE12" s="66"/>
    </row>
    <row r="13" spans="1:31" ht="10.7" customHeight="1" x14ac:dyDescent="0.2">
      <c r="A13" s="9">
        <v>1</v>
      </c>
      <c r="B13" s="66">
        <f>ВВ!B13*0.9</f>
        <v>17685</v>
      </c>
      <c r="C13" s="66">
        <f>ВВ!C13*0.9</f>
        <v>15885</v>
      </c>
      <c r="D13" s="66">
        <f>ВВ!D13*0.9</f>
        <v>17685</v>
      </c>
      <c r="E13" s="66">
        <f>ВВ!E13*0.9</f>
        <v>17685</v>
      </c>
      <c r="F13" s="66">
        <f>ВВ!F13*0.9</f>
        <v>14535</v>
      </c>
      <c r="G13" s="66">
        <f>ВВ!G13*0.9</f>
        <v>14535</v>
      </c>
      <c r="H13" s="66">
        <f>ВВ!H13*0.9</f>
        <v>14535</v>
      </c>
      <c r="I13" s="66">
        <f>ВВ!I13*0.9</f>
        <v>14535</v>
      </c>
      <c r="J13" s="66">
        <f>ВВ!J13*0.9</f>
        <v>14535</v>
      </c>
      <c r="K13" s="66">
        <f>ВВ!K13*0.9</f>
        <v>14535</v>
      </c>
      <c r="L13" s="66">
        <f>ВВ!L13*0.9</f>
        <v>13185</v>
      </c>
      <c r="M13" s="66">
        <f>ВВ!M13*0.9</f>
        <v>13185</v>
      </c>
      <c r="N13" s="66">
        <f>ВВ!N13*0.9</f>
        <v>13185</v>
      </c>
      <c r="O13" s="66">
        <f>ВВ!O13*0.9</f>
        <v>13185</v>
      </c>
      <c r="P13" s="66">
        <f>ВВ!P13*0.9</f>
        <v>17685</v>
      </c>
      <c r="Q13" s="66">
        <f>ВВ!Q13*0.9</f>
        <v>17685</v>
      </c>
      <c r="R13" s="66">
        <f>ВВ!R13*0.9</f>
        <v>15885</v>
      </c>
      <c r="S13" s="66">
        <f>ВВ!S13*0.9</f>
        <v>14535</v>
      </c>
      <c r="T13" s="66">
        <f>ВВ!T13*0.9</f>
        <v>13185</v>
      </c>
      <c r="U13" s="66">
        <f>ВВ!U13*0.9</f>
        <v>10350</v>
      </c>
      <c r="V13" s="66">
        <f>ВВ!V13*0.9</f>
        <v>10350</v>
      </c>
      <c r="W13" s="66">
        <f>ВВ!W13*0.9</f>
        <v>9900</v>
      </c>
      <c r="X13" s="66">
        <f>ВВ!X13*0.9</f>
        <v>9900</v>
      </c>
      <c r="Y13" s="66">
        <f>ВВ!Y13*0.9</f>
        <v>10350</v>
      </c>
      <c r="Z13" s="66">
        <f>ВВ!Z13*0.9</f>
        <v>10350</v>
      </c>
      <c r="AA13" s="66">
        <f>ВВ!AA13*0.9</f>
        <v>9900</v>
      </c>
      <c r="AB13" s="66">
        <f>ВВ!AB13*0.9</f>
        <v>9900</v>
      </c>
      <c r="AC13" s="66">
        <f>ВВ!AC13*0.9</f>
        <v>10350</v>
      </c>
      <c r="AD13" s="66">
        <f>ВВ!AD13*0.9</f>
        <v>10350</v>
      </c>
      <c r="AE13" s="66">
        <f>ВВ!AE13*0.9</f>
        <v>9900</v>
      </c>
    </row>
    <row r="14" spans="1:31" ht="10.7" customHeight="1" x14ac:dyDescent="0.2">
      <c r="A14" s="9">
        <v>2</v>
      </c>
      <c r="B14" s="66">
        <f>ВВ!B14*0.9</f>
        <v>20070</v>
      </c>
      <c r="C14" s="66">
        <f>ВВ!C14*0.9</f>
        <v>18270</v>
      </c>
      <c r="D14" s="66">
        <f>ВВ!D14*0.9</f>
        <v>20070</v>
      </c>
      <c r="E14" s="66">
        <f>ВВ!E14*0.9</f>
        <v>20070</v>
      </c>
      <c r="F14" s="66">
        <f>ВВ!F14*0.9</f>
        <v>16920</v>
      </c>
      <c r="G14" s="66">
        <f>ВВ!G14*0.9</f>
        <v>16920</v>
      </c>
      <c r="H14" s="66">
        <f>ВВ!H14*0.9</f>
        <v>16920</v>
      </c>
      <c r="I14" s="66">
        <f>ВВ!I14*0.9</f>
        <v>16920</v>
      </c>
      <c r="J14" s="66">
        <f>ВВ!J14*0.9</f>
        <v>16920</v>
      </c>
      <c r="K14" s="66">
        <f>ВВ!K14*0.9</f>
        <v>16920</v>
      </c>
      <c r="L14" s="66">
        <f>ВВ!L14*0.9</f>
        <v>15570</v>
      </c>
      <c r="M14" s="66">
        <f>ВВ!M14*0.9</f>
        <v>15570</v>
      </c>
      <c r="N14" s="66">
        <f>ВВ!N14*0.9</f>
        <v>15570</v>
      </c>
      <c r="O14" s="66">
        <f>ВВ!O14*0.9</f>
        <v>15570</v>
      </c>
      <c r="P14" s="66">
        <f>ВВ!P14*0.9</f>
        <v>20070</v>
      </c>
      <c r="Q14" s="66">
        <f>ВВ!Q14*0.9</f>
        <v>20070</v>
      </c>
      <c r="R14" s="66">
        <f>ВВ!R14*0.9</f>
        <v>18270</v>
      </c>
      <c r="S14" s="66">
        <f>ВВ!S14*0.9</f>
        <v>16920</v>
      </c>
      <c r="T14" s="66">
        <f>ВВ!T14*0.9</f>
        <v>15570</v>
      </c>
      <c r="U14" s="66">
        <f>ВВ!U14*0.9</f>
        <v>12330</v>
      </c>
      <c r="V14" s="66">
        <f>ВВ!V14*0.9</f>
        <v>12330</v>
      </c>
      <c r="W14" s="66">
        <f>ВВ!W14*0.9</f>
        <v>11880</v>
      </c>
      <c r="X14" s="66">
        <f>ВВ!X14*0.9</f>
        <v>11880</v>
      </c>
      <c r="Y14" s="66">
        <f>ВВ!Y14*0.9</f>
        <v>12330</v>
      </c>
      <c r="Z14" s="66">
        <f>ВВ!Z14*0.9</f>
        <v>12330</v>
      </c>
      <c r="AA14" s="66">
        <f>ВВ!AA14*0.9</f>
        <v>11880</v>
      </c>
      <c r="AB14" s="66">
        <f>ВВ!AB14*0.9</f>
        <v>11880</v>
      </c>
      <c r="AC14" s="66">
        <f>ВВ!AC14*0.9</f>
        <v>12330</v>
      </c>
      <c r="AD14" s="66">
        <f>ВВ!AD14*0.9</f>
        <v>12330</v>
      </c>
      <c r="AE14" s="66">
        <f>ВВ!AE14*0.9</f>
        <v>11880</v>
      </c>
    </row>
    <row r="15" spans="1:31" ht="10.7" customHeight="1" x14ac:dyDescent="0.2">
      <c r="A15" s="38" t="s">
        <v>32</v>
      </c>
      <c r="B15" s="66"/>
      <c r="C15" s="66"/>
      <c r="D15" s="66"/>
      <c r="E15" s="66"/>
      <c r="F15" s="66"/>
      <c r="G15" s="66"/>
      <c r="H15" s="66"/>
      <c r="I15" s="66"/>
      <c r="J15" s="66"/>
      <c r="K15" s="66"/>
      <c r="L15" s="66"/>
      <c r="M15" s="66"/>
      <c r="N15" s="66"/>
      <c r="O15" s="66"/>
      <c r="P15" s="66"/>
      <c r="Q15" s="66"/>
      <c r="R15" s="66"/>
      <c r="S15" s="66"/>
      <c r="T15" s="66"/>
      <c r="U15" s="66"/>
      <c r="V15" s="66"/>
      <c r="W15" s="66"/>
      <c r="X15" s="66"/>
      <c r="Y15" s="66"/>
      <c r="Z15" s="66"/>
      <c r="AA15" s="66"/>
      <c r="AB15" s="66"/>
      <c r="AC15" s="66"/>
      <c r="AD15" s="66"/>
      <c r="AE15" s="66"/>
    </row>
    <row r="16" spans="1:31" ht="10.7" customHeight="1" x14ac:dyDescent="0.2">
      <c r="A16" s="9">
        <v>1</v>
      </c>
      <c r="B16" s="66">
        <f>ВВ!B16*0.9</f>
        <v>19035</v>
      </c>
      <c r="C16" s="66">
        <f>ВВ!C16*0.9</f>
        <v>17235</v>
      </c>
      <c r="D16" s="66">
        <f>ВВ!D16*0.9</f>
        <v>19035</v>
      </c>
      <c r="E16" s="66">
        <f>ВВ!E16*0.9</f>
        <v>19035</v>
      </c>
      <c r="F16" s="66">
        <f>ВВ!F16*0.9</f>
        <v>15885</v>
      </c>
      <c r="G16" s="66">
        <f>ВВ!G16*0.9</f>
        <v>15885</v>
      </c>
      <c r="H16" s="66">
        <f>ВВ!H16*0.9</f>
        <v>15885</v>
      </c>
      <c r="I16" s="66">
        <f>ВВ!I16*0.9</f>
        <v>15885</v>
      </c>
      <c r="J16" s="66">
        <f>ВВ!J16*0.9</f>
        <v>15885</v>
      </c>
      <c r="K16" s="66">
        <f>ВВ!K16*0.9</f>
        <v>15885</v>
      </c>
      <c r="L16" s="66">
        <f>ВВ!L16*0.9</f>
        <v>14535</v>
      </c>
      <c r="M16" s="66">
        <f>ВВ!M16*0.9</f>
        <v>14535</v>
      </c>
      <c r="N16" s="66">
        <f>ВВ!N16*0.9</f>
        <v>14535</v>
      </c>
      <c r="O16" s="66">
        <f>ВВ!O16*0.9</f>
        <v>14535</v>
      </c>
      <c r="P16" s="66">
        <f>ВВ!P16*0.9</f>
        <v>19035</v>
      </c>
      <c r="Q16" s="66">
        <f>ВВ!Q16*0.9</f>
        <v>19035</v>
      </c>
      <c r="R16" s="66">
        <f>ВВ!R16*0.9</f>
        <v>17235</v>
      </c>
      <c r="S16" s="66">
        <f>ВВ!S16*0.9</f>
        <v>15885</v>
      </c>
      <c r="T16" s="66">
        <f>ВВ!T16*0.9</f>
        <v>14535</v>
      </c>
      <c r="U16" s="66">
        <f>ВВ!U16*0.9</f>
        <v>11700</v>
      </c>
      <c r="V16" s="66">
        <f>ВВ!V16*0.9</f>
        <v>11700</v>
      </c>
      <c r="W16" s="66">
        <f>ВВ!W16*0.9</f>
        <v>11250</v>
      </c>
      <c r="X16" s="66">
        <f>ВВ!X16*0.9</f>
        <v>11250</v>
      </c>
      <c r="Y16" s="66">
        <f>ВВ!Y16*0.9</f>
        <v>11700</v>
      </c>
      <c r="Z16" s="66">
        <f>ВВ!Z16*0.9</f>
        <v>11700</v>
      </c>
      <c r="AA16" s="66">
        <f>ВВ!AA16*0.9</f>
        <v>11250</v>
      </c>
      <c r="AB16" s="66">
        <f>ВВ!AB16*0.9</f>
        <v>11250</v>
      </c>
      <c r="AC16" s="66">
        <f>ВВ!AC16*0.9</f>
        <v>11700</v>
      </c>
      <c r="AD16" s="66">
        <f>ВВ!AD16*0.9</f>
        <v>11700</v>
      </c>
      <c r="AE16" s="66">
        <f>ВВ!AE16*0.9</f>
        <v>11250</v>
      </c>
    </row>
    <row r="17" spans="1:31" ht="10.7" customHeight="1" x14ac:dyDescent="0.2">
      <c r="A17" s="9">
        <v>2</v>
      </c>
      <c r="B17" s="66">
        <f>ВВ!B17*0.9</f>
        <v>21420</v>
      </c>
      <c r="C17" s="66">
        <f>ВВ!C17*0.9</f>
        <v>19620</v>
      </c>
      <c r="D17" s="66">
        <f>ВВ!D17*0.9</f>
        <v>21420</v>
      </c>
      <c r="E17" s="66">
        <f>ВВ!E17*0.9</f>
        <v>21420</v>
      </c>
      <c r="F17" s="66">
        <f>ВВ!F17*0.9</f>
        <v>18270</v>
      </c>
      <c r="G17" s="66">
        <f>ВВ!G17*0.9</f>
        <v>18270</v>
      </c>
      <c r="H17" s="66">
        <f>ВВ!H17*0.9</f>
        <v>18270</v>
      </c>
      <c r="I17" s="66">
        <f>ВВ!I17*0.9</f>
        <v>18270</v>
      </c>
      <c r="J17" s="66">
        <f>ВВ!J17*0.9</f>
        <v>18270</v>
      </c>
      <c r="K17" s="66">
        <f>ВВ!K17*0.9</f>
        <v>18270</v>
      </c>
      <c r="L17" s="66">
        <f>ВВ!L17*0.9</f>
        <v>16920</v>
      </c>
      <c r="M17" s="66">
        <f>ВВ!M17*0.9</f>
        <v>16920</v>
      </c>
      <c r="N17" s="66">
        <f>ВВ!N17*0.9</f>
        <v>16920</v>
      </c>
      <c r="O17" s="66">
        <f>ВВ!O17*0.9</f>
        <v>16920</v>
      </c>
      <c r="P17" s="66">
        <f>ВВ!P17*0.9</f>
        <v>21420</v>
      </c>
      <c r="Q17" s="66">
        <f>ВВ!Q17*0.9</f>
        <v>21420</v>
      </c>
      <c r="R17" s="66">
        <f>ВВ!R17*0.9</f>
        <v>19620</v>
      </c>
      <c r="S17" s="66">
        <f>ВВ!S17*0.9</f>
        <v>18270</v>
      </c>
      <c r="T17" s="66">
        <f>ВВ!T17*0.9</f>
        <v>16920</v>
      </c>
      <c r="U17" s="66">
        <f>ВВ!U17*0.9</f>
        <v>13680</v>
      </c>
      <c r="V17" s="66">
        <f>ВВ!V17*0.9</f>
        <v>13680</v>
      </c>
      <c r="W17" s="66">
        <f>ВВ!W17*0.9</f>
        <v>13230</v>
      </c>
      <c r="X17" s="66">
        <f>ВВ!X17*0.9</f>
        <v>13230</v>
      </c>
      <c r="Y17" s="66">
        <f>ВВ!Y17*0.9</f>
        <v>13680</v>
      </c>
      <c r="Z17" s="66">
        <f>ВВ!Z17*0.9</f>
        <v>13680</v>
      </c>
      <c r="AA17" s="66">
        <f>ВВ!AA17*0.9</f>
        <v>13230</v>
      </c>
      <c r="AB17" s="66">
        <f>ВВ!AB17*0.9</f>
        <v>13230</v>
      </c>
      <c r="AC17" s="66">
        <f>ВВ!AC17*0.9</f>
        <v>13680</v>
      </c>
      <c r="AD17" s="66">
        <f>ВВ!AD17*0.9</f>
        <v>13680</v>
      </c>
      <c r="AE17" s="66">
        <f>ВВ!AE17*0.9</f>
        <v>13230</v>
      </c>
    </row>
    <row r="18" spans="1:31" ht="10.7" customHeight="1" x14ac:dyDescent="0.2">
      <c r="A18" s="89" t="s">
        <v>33</v>
      </c>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38"/>
      <c r="AE18" s="38"/>
    </row>
    <row r="19" spans="1:31" ht="10.7" customHeight="1" x14ac:dyDescent="0.2">
      <c r="A19" s="113">
        <v>1</v>
      </c>
      <c r="B19" s="85">
        <f t="shared" ref="B19:D20" si="0">B10</f>
        <v>16785</v>
      </c>
      <c r="C19" s="85">
        <f t="shared" si="0"/>
        <v>14985</v>
      </c>
      <c r="D19" s="85">
        <f t="shared" si="0"/>
        <v>16785</v>
      </c>
      <c r="E19" s="85">
        <f t="shared" ref="E19:AE20" si="1">E10</f>
        <v>16785</v>
      </c>
      <c r="F19" s="85">
        <f t="shared" si="1"/>
        <v>13635</v>
      </c>
      <c r="G19" s="85">
        <f t="shared" si="1"/>
        <v>13635</v>
      </c>
      <c r="H19" s="85">
        <f t="shared" si="1"/>
        <v>13635</v>
      </c>
      <c r="I19" s="85">
        <f t="shared" si="1"/>
        <v>13635</v>
      </c>
      <c r="J19" s="85">
        <f t="shared" si="1"/>
        <v>13635</v>
      </c>
      <c r="K19" s="85">
        <f t="shared" si="1"/>
        <v>13635</v>
      </c>
      <c r="L19" s="85">
        <f t="shared" si="1"/>
        <v>12285</v>
      </c>
      <c r="M19" s="85">
        <f t="shared" si="1"/>
        <v>12285</v>
      </c>
      <c r="N19" s="85">
        <f t="shared" si="1"/>
        <v>12285</v>
      </c>
      <c r="O19" s="85">
        <f t="shared" si="1"/>
        <v>12285</v>
      </c>
      <c r="P19" s="85">
        <f t="shared" si="1"/>
        <v>16785</v>
      </c>
      <c r="Q19" s="85">
        <f t="shared" si="1"/>
        <v>16785</v>
      </c>
      <c r="R19" s="85">
        <f t="shared" si="1"/>
        <v>14985</v>
      </c>
      <c r="S19" s="85">
        <f t="shared" si="1"/>
        <v>13635</v>
      </c>
      <c r="T19" s="85">
        <f t="shared" si="1"/>
        <v>12285</v>
      </c>
      <c r="U19" s="85">
        <f t="shared" si="1"/>
        <v>9450</v>
      </c>
      <c r="V19" s="85">
        <f t="shared" si="1"/>
        <v>9450</v>
      </c>
      <c r="W19" s="85">
        <f t="shared" si="1"/>
        <v>9000</v>
      </c>
      <c r="X19" s="85">
        <f t="shared" si="1"/>
        <v>9000</v>
      </c>
      <c r="Y19" s="85">
        <f t="shared" si="1"/>
        <v>9450</v>
      </c>
      <c r="Z19" s="85">
        <f t="shared" si="1"/>
        <v>9450</v>
      </c>
      <c r="AA19" s="85">
        <f t="shared" si="1"/>
        <v>9000</v>
      </c>
      <c r="AB19" s="85">
        <f t="shared" si="1"/>
        <v>9000</v>
      </c>
      <c r="AC19" s="85">
        <f t="shared" si="1"/>
        <v>9450</v>
      </c>
      <c r="AD19" s="85">
        <f t="shared" si="1"/>
        <v>9450</v>
      </c>
      <c r="AE19" s="85">
        <f t="shared" si="1"/>
        <v>9000</v>
      </c>
    </row>
    <row r="20" spans="1:31" ht="10.7" customHeight="1" x14ac:dyDescent="0.2">
      <c r="A20" s="113">
        <v>2</v>
      </c>
      <c r="B20" s="85">
        <f t="shared" si="0"/>
        <v>19170</v>
      </c>
      <c r="C20" s="85">
        <f t="shared" si="0"/>
        <v>17370</v>
      </c>
      <c r="D20" s="85">
        <f t="shared" si="0"/>
        <v>19170</v>
      </c>
      <c r="E20" s="85">
        <f t="shared" si="1"/>
        <v>19170</v>
      </c>
      <c r="F20" s="85">
        <f t="shared" si="1"/>
        <v>16020</v>
      </c>
      <c r="G20" s="85">
        <f t="shared" si="1"/>
        <v>16020</v>
      </c>
      <c r="H20" s="85">
        <f t="shared" si="1"/>
        <v>16020</v>
      </c>
      <c r="I20" s="85">
        <f t="shared" si="1"/>
        <v>16020</v>
      </c>
      <c r="J20" s="85">
        <f t="shared" si="1"/>
        <v>16020</v>
      </c>
      <c r="K20" s="85">
        <f t="shared" si="1"/>
        <v>16020</v>
      </c>
      <c r="L20" s="85">
        <f t="shared" si="1"/>
        <v>14670</v>
      </c>
      <c r="M20" s="85">
        <f t="shared" si="1"/>
        <v>14670</v>
      </c>
      <c r="N20" s="85">
        <f t="shared" si="1"/>
        <v>14670</v>
      </c>
      <c r="O20" s="85">
        <f t="shared" si="1"/>
        <v>14670</v>
      </c>
      <c r="P20" s="85">
        <f t="shared" si="1"/>
        <v>19170</v>
      </c>
      <c r="Q20" s="85">
        <f t="shared" si="1"/>
        <v>19170</v>
      </c>
      <c r="R20" s="85">
        <f t="shared" si="1"/>
        <v>17370</v>
      </c>
      <c r="S20" s="85">
        <f t="shared" si="1"/>
        <v>16020</v>
      </c>
      <c r="T20" s="85">
        <f t="shared" si="1"/>
        <v>14670</v>
      </c>
      <c r="U20" s="85">
        <f t="shared" si="1"/>
        <v>11430</v>
      </c>
      <c r="V20" s="85">
        <f t="shared" si="1"/>
        <v>11430</v>
      </c>
      <c r="W20" s="85">
        <f t="shared" si="1"/>
        <v>10980</v>
      </c>
      <c r="X20" s="85">
        <f t="shared" si="1"/>
        <v>10980</v>
      </c>
      <c r="Y20" s="85">
        <f t="shared" si="1"/>
        <v>11430</v>
      </c>
      <c r="Z20" s="85">
        <f t="shared" si="1"/>
        <v>11430</v>
      </c>
      <c r="AA20" s="85">
        <f t="shared" si="1"/>
        <v>10980</v>
      </c>
      <c r="AB20" s="85">
        <f t="shared" si="1"/>
        <v>10980</v>
      </c>
      <c r="AC20" s="85">
        <f t="shared" si="1"/>
        <v>11430</v>
      </c>
      <c r="AD20" s="85">
        <f t="shared" si="1"/>
        <v>11430</v>
      </c>
      <c r="AE20" s="85">
        <f t="shared" si="1"/>
        <v>10980</v>
      </c>
    </row>
    <row r="21" spans="1:31" ht="10.7" customHeight="1" x14ac:dyDescent="0.2">
      <c r="A21" s="38" t="s">
        <v>34</v>
      </c>
      <c r="B21" s="66"/>
      <c r="C21" s="66"/>
      <c r="D21" s="66"/>
      <c r="E21" s="66"/>
      <c r="F21" s="66"/>
      <c r="G21" s="66"/>
      <c r="H21" s="66"/>
      <c r="I21" s="66"/>
      <c r="J21" s="66"/>
      <c r="K21" s="66"/>
      <c r="L21" s="66"/>
      <c r="M21" s="66"/>
      <c r="N21" s="66"/>
      <c r="O21" s="66"/>
      <c r="P21" s="66"/>
      <c r="Q21" s="66"/>
      <c r="R21" s="66"/>
      <c r="S21" s="66"/>
      <c r="T21" s="66"/>
      <c r="U21" s="66"/>
      <c r="V21" s="66"/>
      <c r="W21" s="66"/>
      <c r="X21" s="66"/>
      <c r="Y21" s="66"/>
      <c r="Z21" s="66"/>
      <c r="AA21" s="66"/>
      <c r="AB21" s="66"/>
      <c r="AC21" s="66"/>
      <c r="AD21" s="66"/>
      <c r="AE21" s="66"/>
    </row>
    <row r="22" spans="1:31" ht="10.7" customHeight="1" x14ac:dyDescent="0.2">
      <c r="A22" s="9">
        <v>1</v>
      </c>
      <c r="B22" s="66">
        <f>ВВ!B22*0.9</f>
        <v>22185</v>
      </c>
      <c r="C22" s="66">
        <f>ВВ!C22*0.9</f>
        <v>20385</v>
      </c>
      <c r="D22" s="66">
        <f>ВВ!D22*0.9</f>
        <v>22185</v>
      </c>
      <c r="E22" s="66">
        <f>ВВ!E22*0.9</f>
        <v>22185</v>
      </c>
      <c r="F22" s="66">
        <f>ВВ!F22*0.9</f>
        <v>19035</v>
      </c>
      <c r="G22" s="66">
        <f>ВВ!G22*0.9</f>
        <v>19035</v>
      </c>
      <c r="H22" s="66">
        <f>ВВ!H22*0.9</f>
        <v>19035</v>
      </c>
      <c r="I22" s="66">
        <f>ВВ!I22*0.9</f>
        <v>19035</v>
      </c>
      <c r="J22" s="66">
        <f>ВВ!J22*0.9</f>
        <v>19035</v>
      </c>
      <c r="K22" s="66">
        <f>ВВ!K22*0.9</f>
        <v>19035</v>
      </c>
      <c r="L22" s="66">
        <f>ВВ!L22*0.9</f>
        <v>17685</v>
      </c>
      <c r="M22" s="66">
        <f>ВВ!M22*0.9</f>
        <v>17685</v>
      </c>
      <c r="N22" s="66">
        <f>ВВ!N22*0.9</f>
        <v>17685</v>
      </c>
      <c r="O22" s="66">
        <f>ВВ!O22*0.9</f>
        <v>17685</v>
      </c>
      <c r="P22" s="66">
        <f>ВВ!P22*0.9</f>
        <v>22185</v>
      </c>
      <c r="Q22" s="66">
        <f>ВВ!Q22*0.9</f>
        <v>22185</v>
      </c>
      <c r="R22" s="66">
        <f>ВВ!R22*0.9</f>
        <v>20385</v>
      </c>
      <c r="S22" s="66">
        <f>ВВ!S22*0.9</f>
        <v>19035</v>
      </c>
      <c r="T22" s="66">
        <f>ВВ!T22*0.9</f>
        <v>17685</v>
      </c>
      <c r="U22" s="66">
        <f>ВВ!U22*0.9</f>
        <v>14850</v>
      </c>
      <c r="V22" s="66">
        <f>ВВ!V22*0.9</f>
        <v>14850</v>
      </c>
      <c r="W22" s="66">
        <f>ВВ!W22*0.9</f>
        <v>14400</v>
      </c>
      <c r="X22" s="66">
        <f>ВВ!X22*0.9</f>
        <v>14400</v>
      </c>
      <c r="Y22" s="66">
        <f>ВВ!Y22*0.9</f>
        <v>14850</v>
      </c>
      <c r="Z22" s="66">
        <f>ВВ!Z22*0.9</f>
        <v>14850</v>
      </c>
      <c r="AA22" s="66">
        <f>ВВ!AA22*0.9</f>
        <v>14400</v>
      </c>
      <c r="AB22" s="66">
        <f>ВВ!AB22*0.9</f>
        <v>14400</v>
      </c>
      <c r="AC22" s="66">
        <f>ВВ!AC22*0.9</f>
        <v>14850</v>
      </c>
      <c r="AD22" s="66">
        <f>ВВ!AD22*0.9</f>
        <v>14850</v>
      </c>
      <c r="AE22" s="66">
        <f>ВВ!AE22*0.9</f>
        <v>14400</v>
      </c>
    </row>
    <row r="23" spans="1:31" ht="10.7" customHeight="1" x14ac:dyDescent="0.2">
      <c r="A23" s="9">
        <v>2</v>
      </c>
      <c r="B23" s="66">
        <f>ВВ!B23*0.9</f>
        <v>24570</v>
      </c>
      <c r="C23" s="66">
        <f>ВВ!C23*0.9</f>
        <v>22770</v>
      </c>
      <c r="D23" s="66">
        <f>ВВ!D23*0.9</f>
        <v>24570</v>
      </c>
      <c r="E23" s="66">
        <f>ВВ!E23*0.9</f>
        <v>24570</v>
      </c>
      <c r="F23" s="66">
        <f>ВВ!F23*0.9</f>
        <v>21420</v>
      </c>
      <c r="G23" s="66">
        <f>ВВ!G23*0.9</f>
        <v>21420</v>
      </c>
      <c r="H23" s="66">
        <f>ВВ!H23*0.9</f>
        <v>21420</v>
      </c>
      <c r="I23" s="66">
        <f>ВВ!I23*0.9</f>
        <v>21420</v>
      </c>
      <c r="J23" s="66">
        <f>ВВ!J23*0.9</f>
        <v>21420</v>
      </c>
      <c r="K23" s="66">
        <f>ВВ!K23*0.9</f>
        <v>21420</v>
      </c>
      <c r="L23" s="66">
        <f>ВВ!L23*0.9</f>
        <v>20070</v>
      </c>
      <c r="M23" s="66">
        <f>ВВ!M23*0.9</f>
        <v>20070</v>
      </c>
      <c r="N23" s="66">
        <f>ВВ!N23*0.9</f>
        <v>20070</v>
      </c>
      <c r="O23" s="66">
        <f>ВВ!O23*0.9</f>
        <v>20070</v>
      </c>
      <c r="P23" s="66">
        <f>ВВ!P23*0.9</f>
        <v>24570</v>
      </c>
      <c r="Q23" s="66">
        <f>ВВ!Q23*0.9</f>
        <v>24570</v>
      </c>
      <c r="R23" s="66">
        <f>ВВ!R23*0.9</f>
        <v>22770</v>
      </c>
      <c r="S23" s="66">
        <f>ВВ!S23*0.9</f>
        <v>21420</v>
      </c>
      <c r="T23" s="66">
        <f>ВВ!T23*0.9</f>
        <v>20070</v>
      </c>
      <c r="U23" s="66">
        <f>ВВ!U23*0.9</f>
        <v>16830</v>
      </c>
      <c r="V23" s="66">
        <f>ВВ!V23*0.9</f>
        <v>16830</v>
      </c>
      <c r="W23" s="66">
        <f>ВВ!W23*0.9</f>
        <v>16380</v>
      </c>
      <c r="X23" s="66">
        <f>ВВ!X23*0.9</f>
        <v>16380</v>
      </c>
      <c r="Y23" s="66">
        <f>ВВ!Y23*0.9</f>
        <v>16830</v>
      </c>
      <c r="Z23" s="66">
        <f>ВВ!Z23*0.9</f>
        <v>16830</v>
      </c>
      <c r="AA23" s="66">
        <f>ВВ!AA23*0.9</f>
        <v>16380</v>
      </c>
      <c r="AB23" s="66">
        <f>ВВ!AB23*0.9</f>
        <v>16380</v>
      </c>
      <c r="AC23" s="66">
        <f>ВВ!AC23*0.9</f>
        <v>16830</v>
      </c>
      <c r="AD23" s="66">
        <f>ВВ!AD23*0.9</f>
        <v>16830</v>
      </c>
      <c r="AE23" s="66">
        <f>ВВ!AE23*0.9</f>
        <v>16380</v>
      </c>
    </row>
    <row r="24" spans="1:31" ht="10.7" customHeight="1" x14ac:dyDescent="0.2">
      <c r="A24" s="38" t="s">
        <v>35</v>
      </c>
      <c r="B24" s="66"/>
      <c r="C24" s="66"/>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6"/>
      <c r="AD24" s="66"/>
      <c r="AE24" s="66"/>
    </row>
    <row r="25" spans="1:31" ht="10.7" customHeight="1" x14ac:dyDescent="0.2">
      <c r="A25" s="9">
        <v>1</v>
      </c>
      <c r="B25" s="66">
        <f>ВВ!B25*0.9</f>
        <v>33885</v>
      </c>
      <c r="C25" s="66">
        <f>ВВ!C25*0.9</f>
        <v>32085</v>
      </c>
      <c r="D25" s="66">
        <f>ВВ!D25*0.9</f>
        <v>33885</v>
      </c>
      <c r="E25" s="66">
        <f>ВВ!E25*0.9</f>
        <v>33885</v>
      </c>
      <c r="F25" s="66">
        <f>ВВ!F25*0.9</f>
        <v>30735</v>
      </c>
      <c r="G25" s="66">
        <f>ВВ!G25*0.9</f>
        <v>30735</v>
      </c>
      <c r="H25" s="66">
        <f>ВВ!H25*0.9</f>
        <v>30735</v>
      </c>
      <c r="I25" s="66">
        <f>ВВ!I25*0.9</f>
        <v>30735</v>
      </c>
      <c r="J25" s="66">
        <f>ВВ!J25*0.9</f>
        <v>30735</v>
      </c>
      <c r="K25" s="66">
        <f>ВВ!K25*0.9</f>
        <v>30735</v>
      </c>
      <c r="L25" s="66">
        <f>ВВ!L25*0.9</f>
        <v>29385</v>
      </c>
      <c r="M25" s="66">
        <f>ВВ!M25*0.9</f>
        <v>29385</v>
      </c>
      <c r="N25" s="66">
        <f>ВВ!N25*0.9</f>
        <v>29385</v>
      </c>
      <c r="O25" s="66">
        <f>ВВ!O25*0.9</f>
        <v>29385</v>
      </c>
      <c r="P25" s="66">
        <f>ВВ!P25*0.9</f>
        <v>33885</v>
      </c>
      <c r="Q25" s="66">
        <f>ВВ!Q25*0.9</f>
        <v>33885</v>
      </c>
      <c r="R25" s="66">
        <f>ВВ!R25*0.9</f>
        <v>32085</v>
      </c>
      <c r="S25" s="66">
        <f>ВВ!S25*0.9</f>
        <v>30735</v>
      </c>
      <c r="T25" s="66">
        <f>ВВ!T25*0.9</f>
        <v>29385</v>
      </c>
      <c r="U25" s="66">
        <f>ВВ!U25*0.9</f>
        <v>26550</v>
      </c>
      <c r="V25" s="66">
        <f>ВВ!V25*0.9</f>
        <v>26550</v>
      </c>
      <c r="W25" s="66">
        <f>ВВ!W25*0.9</f>
        <v>26100</v>
      </c>
      <c r="X25" s="66">
        <f>ВВ!X25*0.9</f>
        <v>26100</v>
      </c>
      <c r="Y25" s="66">
        <f>ВВ!Y25*0.9</f>
        <v>26550</v>
      </c>
      <c r="Z25" s="66">
        <f>ВВ!Z25*0.9</f>
        <v>26550</v>
      </c>
      <c r="AA25" s="66">
        <f>ВВ!AA25*0.9</f>
        <v>26100</v>
      </c>
      <c r="AB25" s="66">
        <f>ВВ!AB25*0.9</f>
        <v>26100</v>
      </c>
      <c r="AC25" s="66">
        <f>ВВ!AC25*0.9</f>
        <v>26550</v>
      </c>
      <c r="AD25" s="66">
        <f>ВВ!AD25*0.9</f>
        <v>26550</v>
      </c>
      <c r="AE25" s="66">
        <f>ВВ!AE25*0.9</f>
        <v>26100</v>
      </c>
    </row>
    <row r="26" spans="1:31" ht="10.5" customHeight="1" x14ac:dyDescent="0.2">
      <c r="A26" s="9">
        <v>2</v>
      </c>
      <c r="B26" s="66">
        <f>ВВ!B26*0.9</f>
        <v>36270</v>
      </c>
      <c r="C26" s="66">
        <f>ВВ!C26*0.9</f>
        <v>34470</v>
      </c>
      <c r="D26" s="66">
        <f>ВВ!D26*0.9</f>
        <v>36270</v>
      </c>
      <c r="E26" s="66">
        <f>ВВ!E26*0.9</f>
        <v>36270</v>
      </c>
      <c r="F26" s="66">
        <f>ВВ!F26*0.9</f>
        <v>33120</v>
      </c>
      <c r="G26" s="66">
        <f>ВВ!G26*0.9</f>
        <v>33120</v>
      </c>
      <c r="H26" s="66">
        <f>ВВ!H26*0.9</f>
        <v>33120</v>
      </c>
      <c r="I26" s="66">
        <f>ВВ!I26*0.9</f>
        <v>33120</v>
      </c>
      <c r="J26" s="66">
        <f>ВВ!J26*0.9</f>
        <v>33120</v>
      </c>
      <c r="K26" s="66">
        <f>ВВ!K26*0.9</f>
        <v>33120</v>
      </c>
      <c r="L26" s="66">
        <f>ВВ!L26*0.9</f>
        <v>31770</v>
      </c>
      <c r="M26" s="66">
        <f>ВВ!M26*0.9</f>
        <v>31770</v>
      </c>
      <c r="N26" s="66">
        <f>ВВ!N26*0.9</f>
        <v>31770</v>
      </c>
      <c r="O26" s="66">
        <f>ВВ!O26*0.9</f>
        <v>31770</v>
      </c>
      <c r="P26" s="66">
        <f>ВВ!P26*0.9</f>
        <v>36270</v>
      </c>
      <c r="Q26" s="66">
        <f>ВВ!Q26*0.9</f>
        <v>36270</v>
      </c>
      <c r="R26" s="66">
        <f>ВВ!R26*0.9</f>
        <v>34470</v>
      </c>
      <c r="S26" s="66">
        <f>ВВ!S26*0.9</f>
        <v>33120</v>
      </c>
      <c r="T26" s="66">
        <f>ВВ!T26*0.9</f>
        <v>31770</v>
      </c>
      <c r="U26" s="66">
        <f>ВВ!U26*0.9</f>
        <v>28530</v>
      </c>
      <c r="V26" s="66">
        <f>ВВ!V26*0.9</f>
        <v>28530</v>
      </c>
      <c r="W26" s="66">
        <f>ВВ!W26*0.9</f>
        <v>28080</v>
      </c>
      <c r="X26" s="66">
        <f>ВВ!X26*0.9</f>
        <v>28080</v>
      </c>
      <c r="Y26" s="66">
        <f>ВВ!Y26*0.9</f>
        <v>28530</v>
      </c>
      <c r="Z26" s="66">
        <f>ВВ!Z26*0.9</f>
        <v>28530</v>
      </c>
      <c r="AA26" s="66">
        <f>ВВ!AA26*0.9</f>
        <v>28080</v>
      </c>
      <c r="AB26" s="66">
        <f>ВВ!AB26*0.9</f>
        <v>28080</v>
      </c>
      <c r="AC26" s="66">
        <f>ВВ!AC26*0.9</f>
        <v>28530</v>
      </c>
      <c r="AD26" s="66">
        <f>ВВ!AD26*0.9</f>
        <v>28530</v>
      </c>
      <c r="AE26" s="66">
        <f>ВВ!AE26*0.9</f>
        <v>28080</v>
      </c>
    </row>
    <row r="27" spans="1:31" ht="10.5" customHeight="1" x14ac:dyDescent="0.2">
      <c r="A27" s="38" t="s">
        <v>36</v>
      </c>
      <c r="B27" s="66"/>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row>
    <row r="28" spans="1:31" ht="10.5" customHeight="1" x14ac:dyDescent="0.2">
      <c r="A28" s="9" t="s">
        <v>27</v>
      </c>
      <c r="B28" s="66">
        <f>ВВ!B28*0.9</f>
        <v>144000</v>
      </c>
      <c r="C28" s="66">
        <f>ВВ!C28*0.9</f>
        <v>144000</v>
      </c>
      <c r="D28" s="66">
        <f>ВВ!D28*0.9</f>
        <v>144000</v>
      </c>
      <c r="E28" s="66">
        <f>ВВ!E28*0.9</f>
        <v>144000</v>
      </c>
      <c r="F28" s="66">
        <f>ВВ!F28*0.9</f>
        <v>144000</v>
      </c>
      <c r="G28" s="66">
        <f>ВВ!G28*0.9</f>
        <v>144000</v>
      </c>
      <c r="H28" s="66">
        <f>ВВ!H28*0.9</f>
        <v>144000</v>
      </c>
      <c r="I28" s="66">
        <f>ВВ!I28*0.9</f>
        <v>144000</v>
      </c>
      <c r="J28" s="66">
        <f>ВВ!J28*0.9</f>
        <v>144000</v>
      </c>
      <c r="K28" s="66">
        <f>ВВ!K28*0.9</f>
        <v>144000</v>
      </c>
      <c r="L28" s="66">
        <f>ВВ!L28*0.9</f>
        <v>144000</v>
      </c>
      <c r="M28" s="66">
        <f>ВВ!M28*0.9</f>
        <v>144000</v>
      </c>
      <c r="N28" s="66">
        <f>ВВ!N28*0.9</f>
        <v>144000</v>
      </c>
      <c r="O28" s="66">
        <f>ВВ!O28*0.9</f>
        <v>144000</v>
      </c>
      <c r="P28" s="66">
        <f>ВВ!P28*0.9</f>
        <v>144000</v>
      </c>
      <c r="Q28" s="66">
        <f>ВВ!Q28*0.9</f>
        <v>144000</v>
      </c>
      <c r="R28" s="66">
        <f>ВВ!R28*0.9</f>
        <v>144000</v>
      </c>
      <c r="S28" s="66">
        <f>ВВ!S28*0.9</f>
        <v>144000</v>
      </c>
      <c r="T28" s="66">
        <f>ВВ!T28*0.9</f>
        <v>144000</v>
      </c>
      <c r="U28" s="66">
        <f>ВВ!U28*0.9</f>
        <v>99450</v>
      </c>
      <c r="V28" s="66">
        <f>ВВ!V28*0.9</f>
        <v>99450</v>
      </c>
      <c r="W28" s="66">
        <f>ВВ!W28*0.9</f>
        <v>99000</v>
      </c>
      <c r="X28" s="66">
        <f>ВВ!X28*0.9</f>
        <v>99000</v>
      </c>
      <c r="Y28" s="66">
        <f>ВВ!Y28*0.9</f>
        <v>99450</v>
      </c>
      <c r="Z28" s="66">
        <f>ВВ!Z28*0.9</f>
        <v>99450</v>
      </c>
      <c r="AA28" s="66">
        <f>ВВ!AA28*0.9</f>
        <v>99000</v>
      </c>
      <c r="AB28" s="66">
        <f>ВВ!AB28*0.9</f>
        <v>99000</v>
      </c>
      <c r="AC28" s="66">
        <f>ВВ!AC28*0.9</f>
        <v>99450</v>
      </c>
      <c r="AD28" s="66">
        <f>ВВ!AD28*0.9</f>
        <v>99450</v>
      </c>
      <c r="AE28" s="66">
        <f>ВВ!AE28*0.9</f>
        <v>99000</v>
      </c>
    </row>
    <row r="29" spans="1:31" ht="189" x14ac:dyDescent="0.2">
      <c r="A29" s="114" t="str">
        <f>'ОиК FIT20 '!A61</f>
        <v>Дополнительно на каждый день проживания в стоимость заявки добавляются  ски-пассы  для каждого взрослого, стоимость -  09.01.2025 - 12.04.2026 включительно - 3500 рублей. При размещении дополнительных гостей, также на каждый день проживания добавляются в стоимость заявки ски-пассы на каждого взрослого гостя  - 09.01.2025 - 12.04.2026 включительно - 3500 рублей. Стоимость ски-пассов на всех взрослых сразу добавлять в заявку. / Extra pay  for each day of stay, ski passes for each adult are added to the price of the application, the cost    09.01.2025 - 12.04.2026 inclusively - 3500 rubles. When placing additional guests, also for each day of stay, ski passes for each guest are added to the application price  09.01.2025 - 12.04.2026 inclusively - 3500 rubles.</v>
      </c>
    </row>
    <row r="31" spans="1:31" x14ac:dyDescent="0.2">
      <c r="A31" s="115" t="s">
        <v>23</v>
      </c>
    </row>
    <row r="32" spans="1:31" x14ac:dyDescent="0.2">
      <c r="A32" s="46" t="s">
        <v>9</v>
      </c>
    </row>
    <row r="33" spans="1:1" ht="12" customHeight="1" x14ac:dyDescent="0.2">
      <c r="A33" s="46" t="s">
        <v>10</v>
      </c>
    </row>
    <row r="34" spans="1:1" ht="24" x14ac:dyDescent="0.2">
      <c r="A34" s="47" t="s">
        <v>11</v>
      </c>
    </row>
    <row r="35" spans="1:1" x14ac:dyDescent="0.2">
      <c r="A35" s="46" t="s">
        <v>54</v>
      </c>
    </row>
    <row r="36" spans="1:1" x14ac:dyDescent="0.2">
      <c r="A36" s="46" t="s">
        <v>12</v>
      </c>
    </row>
    <row r="37" spans="1:1" x14ac:dyDescent="0.2">
      <c r="A37" s="116" t="s">
        <v>55</v>
      </c>
    </row>
    <row r="38" spans="1:1" ht="24" x14ac:dyDescent="0.2">
      <c r="A38" s="70" t="s">
        <v>56</v>
      </c>
    </row>
    <row r="40" spans="1:1" ht="58.5" customHeight="1" x14ac:dyDescent="0.2">
      <c r="A40" s="71" t="s">
        <v>50</v>
      </c>
    </row>
    <row r="41" spans="1:1" x14ac:dyDescent="0.2">
      <c r="A41" s="117" t="str">
        <f>'ОиК FIT20 '!A73</f>
        <v>Период продажи: 31.10.2025 - 11.04.2026 / Period of sales: 31.10.2025 - 11.04.2026</v>
      </c>
    </row>
    <row r="42" spans="1:1" ht="24" x14ac:dyDescent="0.2">
      <c r="A42" s="118" t="str">
        <f>'ОиК FIT20 '!A74</f>
        <v>Период проживания: 09.01.2025 - 12.04.2026                                                                                                                        / Period of stay:  09.01.2025 - 12.04.2026</v>
      </c>
    </row>
    <row r="43" spans="1:1" x14ac:dyDescent="0.2">
      <c r="A43" s="119" t="s">
        <v>57</v>
      </c>
    </row>
    <row r="45" spans="1:1" x14ac:dyDescent="0.2">
      <c r="A45" s="120" t="s">
        <v>20</v>
      </c>
    </row>
    <row r="46" spans="1:1" ht="60" x14ac:dyDescent="0.2">
      <c r="A46" s="121" t="s">
        <v>58</v>
      </c>
    </row>
  </sheetData>
  <pageMargins left="0.25" right="0.25" top="0.75" bottom="0.75" header="0.3" footer="0.3"/>
  <pageSetup scale="51" fitToHeight="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5" tint="0.39991454817346722"/>
    <pageSetUpPr fitToPage="1"/>
  </sheetPr>
  <dimension ref="A1:CA38"/>
  <sheetViews>
    <sheetView workbookViewId="0">
      <pane xSplit="1" topLeftCell="B1" activePane="topRight" state="frozen"/>
      <selection pane="topRight" activeCell="B4" sqref="B4:R4"/>
    </sheetView>
  </sheetViews>
  <sheetFormatPr defaultColWidth="9" defaultRowHeight="12" x14ac:dyDescent="0.2"/>
  <cols>
    <col min="1" max="1" width="84.140625" style="33" customWidth="1"/>
    <col min="2" max="16384" width="9" style="33"/>
  </cols>
  <sheetData>
    <row r="1" spans="1:79" ht="11.45" customHeight="1" x14ac:dyDescent="0.2">
      <c r="A1" s="100" t="s">
        <v>59</v>
      </c>
    </row>
    <row r="2" spans="1:79" ht="11.45" customHeight="1" x14ac:dyDescent="0.2">
      <c r="A2" s="101" t="s">
        <v>60</v>
      </c>
    </row>
    <row r="3" spans="1:79" ht="11.45" customHeight="1" x14ac:dyDescent="0.2">
      <c r="A3" s="102" t="s">
        <v>61</v>
      </c>
    </row>
    <row r="4" spans="1:79" s="31" customFormat="1" ht="22.35" customHeight="1" x14ac:dyDescent="0.2">
      <c r="A4" s="103" t="s">
        <v>62</v>
      </c>
      <c r="B4" s="269">
        <v>46096</v>
      </c>
      <c r="C4" s="269">
        <v>46097</v>
      </c>
      <c r="D4" s="269">
        <v>46098</v>
      </c>
      <c r="E4" s="269">
        <v>46099</v>
      </c>
      <c r="F4" s="269">
        <v>46100</v>
      </c>
      <c r="G4" s="269">
        <v>46101</v>
      </c>
      <c r="H4" s="269">
        <v>46102</v>
      </c>
      <c r="I4" s="269">
        <v>46103</v>
      </c>
      <c r="J4" s="269">
        <v>46104</v>
      </c>
      <c r="K4" s="269">
        <v>46105</v>
      </c>
      <c r="L4" s="269">
        <v>46106</v>
      </c>
      <c r="M4" s="269">
        <v>46107</v>
      </c>
      <c r="N4" s="269">
        <v>46108</v>
      </c>
      <c r="O4" s="269">
        <v>46109</v>
      </c>
      <c r="P4" s="269">
        <v>46110</v>
      </c>
      <c r="Q4" s="269">
        <v>46111</v>
      </c>
      <c r="R4" s="269">
        <v>46112</v>
      </c>
      <c r="S4" s="271">
        <v>46113</v>
      </c>
      <c r="T4" s="271">
        <v>46114</v>
      </c>
      <c r="U4" s="271">
        <v>46115</v>
      </c>
      <c r="V4" s="271">
        <v>46116</v>
      </c>
      <c r="W4" s="271">
        <v>46117</v>
      </c>
      <c r="X4" s="271">
        <v>46118</v>
      </c>
      <c r="Y4" s="271">
        <v>46119</v>
      </c>
      <c r="Z4" s="271">
        <v>46120</v>
      </c>
      <c r="AA4" s="271">
        <v>46121</v>
      </c>
      <c r="AB4" s="271">
        <v>46122</v>
      </c>
      <c r="AC4" s="271">
        <v>46123</v>
      </c>
      <c r="AD4" s="271">
        <v>46124</v>
      </c>
      <c r="AE4" s="271">
        <v>46125</v>
      </c>
      <c r="AF4" s="271">
        <v>46126</v>
      </c>
      <c r="AG4" s="271">
        <v>46127</v>
      </c>
      <c r="AH4" s="271">
        <v>46128</v>
      </c>
      <c r="AI4" s="271">
        <v>46129</v>
      </c>
      <c r="AJ4" s="271">
        <v>46130</v>
      </c>
      <c r="AK4" s="271">
        <v>46131</v>
      </c>
      <c r="AL4" s="271">
        <v>46132</v>
      </c>
      <c r="AM4" s="271">
        <v>46133</v>
      </c>
      <c r="AN4" s="271">
        <v>46134</v>
      </c>
      <c r="AO4" s="271">
        <v>46135</v>
      </c>
      <c r="AP4" s="271">
        <v>46136</v>
      </c>
      <c r="AQ4" s="271">
        <v>46137</v>
      </c>
      <c r="AR4" s="271">
        <v>46138</v>
      </c>
      <c r="AS4" s="271">
        <v>46139</v>
      </c>
      <c r="AT4" s="271">
        <v>46140</v>
      </c>
      <c r="AU4" s="271">
        <v>46141</v>
      </c>
      <c r="AV4" s="271">
        <v>46142</v>
      </c>
      <c r="AW4" s="271">
        <v>46143</v>
      </c>
      <c r="AX4" s="271">
        <v>46144</v>
      </c>
      <c r="AY4" s="271">
        <v>46145</v>
      </c>
      <c r="AZ4" s="271">
        <v>46146</v>
      </c>
      <c r="BA4" s="271">
        <v>46147</v>
      </c>
      <c r="BB4" s="271">
        <v>46148</v>
      </c>
      <c r="BC4" s="271">
        <v>46149</v>
      </c>
      <c r="BD4" s="271">
        <v>46150</v>
      </c>
      <c r="BE4" s="271">
        <v>46151</v>
      </c>
      <c r="BF4" s="271">
        <v>46152</v>
      </c>
      <c r="BG4" s="271">
        <v>46153</v>
      </c>
      <c r="BH4" s="271">
        <v>46154</v>
      </c>
      <c r="BI4" s="271">
        <v>46155</v>
      </c>
      <c r="BJ4" s="271">
        <v>46156</v>
      </c>
      <c r="BK4" s="271">
        <v>46157</v>
      </c>
      <c r="BL4" s="271">
        <v>46158</v>
      </c>
      <c r="BM4" s="271">
        <v>46159</v>
      </c>
      <c r="BN4" s="271">
        <v>46160</v>
      </c>
      <c r="BO4" s="271">
        <v>46161</v>
      </c>
      <c r="BP4" s="271">
        <v>46162</v>
      </c>
      <c r="BQ4" s="271">
        <v>46163</v>
      </c>
      <c r="BR4" s="271">
        <v>46164</v>
      </c>
      <c r="BS4" s="271">
        <v>46165</v>
      </c>
      <c r="BT4" s="271">
        <v>46166</v>
      </c>
      <c r="BU4" s="271">
        <v>46167</v>
      </c>
      <c r="BV4" s="271">
        <v>46168</v>
      </c>
      <c r="BW4" s="271">
        <v>46169</v>
      </c>
      <c r="BX4" s="271">
        <v>46170</v>
      </c>
      <c r="BY4" s="271">
        <v>46171</v>
      </c>
      <c r="BZ4" s="271">
        <v>46172</v>
      </c>
      <c r="CA4" s="271">
        <v>46173</v>
      </c>
    </row>
    <row r="5" spans="1:79" s="31" customFormat="1" ht="22.35" customHeight="1" x14ac:dyDescent="0.2">
      <c r="A5" s="37"/>
      <c r="B5" s="270"/>
      <c r="C5" s="270"/>
      <c r="D5" s="270"/>
      <c r="E5" s="270"/>
    </row>
    <row r="6" spans="1:79" ht="12.75" customHeight="1" x14ac:dyDescent="0.2">
      <c r="A6" s="240" t="s">
        <v>29</v>
      </c>
      <c r="B6" s="63"/>
      <c r="C6" s="63"/>
      <c r="D6" s="63"/>
      <c r="E6" s="63"/>
    </row>
    <row r="7" spans="1:79" ht="12.75" customHeight="1" x14ac:dyDescent="0.2">
      <c r="A7" s="242">
        <v>1</v>
      </c>
      <c r="B7" s="249">
        <f>ВВ!D7*0.9</f>
        <v>15885</v>
      </c>
      <c r="C7" s="249">
        <f>ВВ!E7*0.9</f>
        <v>15885</v>
      </c>
      <c r="D7" s="249">
        <f>ВВ!F7*0.9</f>
        <v>12735</v>
      </c>
      <c r="E7" s="249">
        <f>ВВ!G7*0.9</f>
        <v>12735</v>
      </c>
      <c r="F7" s="249">
        <f>ВВ!H7*0.9</f>
        <v>12735</v>
      </c>
      <c r="G7" s="249">
        <f>ВВ!I7*0.9</f>
        <v>12735</v>
      </c>
      <c r="H7" s="249">
        <f>ВВ!J7*0.9</f>
        <v>12735</v>
      </c>
      <c r="I7" s="249">
        <f>ВВ!K7*0.9</f>
        <v>12735</v>
      </c>
      <c r="J7" s="249">
        <f>ВВ!L7*0.9</f>
        <v>11385</v>
      </c>
      <c r="K7" s="249">
        <f>ВВ!M7*0.9</f>
        <v>11385</v>
      </c>
      <c r="L7" s="249">
        <f>ВВ!N7*0.9</f>
        <v>11385</v>
      </c>
      <c r="M7" s="249">
        <f>ВВ!O7*0.9</f>
        <v>11385</v>
      </c>
      <c r="N7" s="249">
        <f>ВВ!P7*0.9</f>
        <v>15885</v>
      </c>
      <c r="O7" s="249">
        <f>ВВ!Q7*0.9</f>
        <v>15885</v>
      </c>
      <c r="P7" s="249">
        <f>ВВ!R7*0.9</f>
        <v>14085</v>
      </c>
      <c r="Q7" s="249">
        <f>ВВ!S7*0.9</f>
        <v>12735</v>
      </c>
      <c r="R7" s="249">
        <f>ВВ!T7*0.9</f>
        <v>11385</v>
      </c>
      <c r="S7" s="249">
        <f>ВВ!U7*0.9</f>
        <v>8550</v>
      </c>
      <c r="T7" s="249">
        <f>ВВ!V7*0.9</f>
        <v>8550</v>
      </c>
      <c r="U7" s="249">
        <f>ВВ!W7*0.9</f>
        <v>8100</v>
      </c>
      <c r="V7" s="249">
        <f>ВВ!X7*0.9</f>
        <v>8100</v>
      </c>
      <c r="W7" s="249">
        <f>ВВ!Y7*0.9</f>
        <v>8550</v>
      </c>
      <c r="X7" s="249">
        <f>ВВ!Z7*0.9</f>
        <v>8550</v>
      </c>
      <c r="Y7" s="249">
        <f>ВВ!AA7*0.9</f>
        <v>8100</v>
      </c>
      <c r="Z7" s="249">
        <f>ВВ!AB7*0.9</f>
        <v>8100</v>
      </c>
      <c r="AA7" s="249">
        <f>ВВ!AC7*0.9</f>
        <v>8550</v>
      </c>
      <c r="AB7" s="249">
        <f>ВВ!AD7*0.9</f>
        <v>8550</v>
      </c>
      <c r="AC7" s="249">
        <f>ВВ!AE7*0.9</f>
        <v>8100</v>
      </c>
      <c r="AD7" s="249">
        <f>ВВ!AF7*0.9</f>
        <v>8100</v>
      </c>
      <c r="AE7" s="249">
        <f>ВВ!AG7*0.9</f>
        <v>8100</v>
      </c>
      <c r="AF7" s="249">
        <f>ВВ!AH7*0.9</f>
        <v>8100</v>
      </c>
      <c r="AG7" s="249">
        <f>ВВ!AI7*0.9</f>
        <v>8550</v>
      </c>
      <c r="AH7" s="249">
        <f>ВВ!AJ7*0.9</f>
        <v>8550</v>
      </c>
      <c r="AI7" s="249">
        <f>ВВ!AK7*0.9</f>
        <v>8100</v>
      </c>
      <c r="AJ7" s="249">
        <f>ВВ!AL7*0.9</f>
        <v>8100</v>
      </c>
      <c r="AK7" s="249">
        <f>ВВ!AM7*0.9</f>
        <v>8100</v>
      </c>
      <c r="AL7" s="249">
        <f>ВВ!AN7*0.9</f>
        <v>8100</v>
      </c>
      <c r="AM7" s="249">
        <f>ВВ!AO7*0.9</f>
        <v>8550</v>
      </c>
      <c r="AN7" s="249">
        <f>ВВ!AP7*0.9</f>
        <v>8550</v>
      </c>
      <c r="AO7" s="249">
        <f>ВВ!AQ7*0.9</f>
        <v>8100</v>
      </c>
      <c r="AP7" s="249">
        <f>ВВ!AR7*0.9</f>
        <v>8100</v>
      </c>
      <c r="AQ7" s="249">
        <f>ВВ!AS7*0.9</f>
        <v>10260</v>
      </c>
      <c r="AR7" s="249">
        <f>ВВ!AT7*0.9</f>
        <v>10260</v>
      </c>
      <c r="AS7" s="249">
        <f>ВВ!AU7*0.9</f>
        <v>10260</v>
      </c>
      <c r="AT7" s="249">
        <f>ВВ!AV7*0.9</f>
        <v>8550</v>
      </c>
      <c r="AU7" s="249">
        <f>ВВ!AW7*0.9</f>
        <v>8550</v>
      </c>
      <c r="AV7" s="249">
        <f>ВВ!AX7*0.9</f>
        <v>11790</v>
      </c>
      <c r="AW7" s="249">
        <f>ВВ!AY7*0.9</f>
        <v>9180</v>
      </c>
      <c r="AX7" s="249">
        <f>ВВ!AZ7*0.9</f>
        <v>9180</v>
      </c>
      <c r="AY7" s="249">
        <f>ВВ!BA7*0.9</f>
        <v>9180</v>
      </c>
      <c r="AZ7" s="249">
        <f>ВВ!BB7*0.9</f>
        <v>9630</v>
      </c>
      <c r="BA7" s="249">
        <f>ВВ!BC7*0.9</f>
        <v>9630</v>
      </c>
      <c r="BB7" s="249">
        <f>ВВ!BD7*0.9</f>
        <v>9630</v>
      </c>
      <c r="BC7" s="249">
        <f>ВВ!BE7*0.9</f>
        <v>9180</v>
      </c>
      <c r="BD7" s="249">
        <f>ВВ!BF7*0.9</f>
        <v>9180</v>
      </c>
      <c r="BE7" s="249">
        <f>ВВ!BG7*0.9</f>
        <v>9180</v>
      </c>
      <c r="BF7" s="249">
        <f>ВВ!BH7*0.9</f>
        <v>8550</v>
      </c>
      <c r="BG7" s="249">
        <f>ВВ!BI7*0.9</f>
        <v>8550</v>
      </c>
      <c r="BH7" s="249">
        <f>ВВ!BJ7*0.9</f>
        <v>8550</v>
      </c>
      <c r="BI7" s="249">
        <f>ВВ!BK7*0.9</f>
        <v>8550</v>
      </c>
      <c r="BJ7" s="249">
        <f>ВВ!BL7*0.9</f>
        <v>8550</v>
      </c>
      <c r="BK7" s="249">
        <f>ВВ!BM7*0.9</f>
        <v>8550</v>
      </c>
      <c r="BL7" s="249">
        <f>ВВ!BN7*0.9</f>
        <v>8550</v>
      </c>
      <c r="BM7" s="249">
        <f>ВВ!BO7*0.9</f>
        <v>8550</v>
      </c>
      <c r="BN7" s="249">
        <f>ВВ!BP7*0.9</f>
        <v>9630</v>
      </c>
      <c r="BO7" s="249">
        <f>ВВ!BQ7*0.9</f>
        <v>9630</v>
      </c>
      <c r="BP7" s="249">
        <f>ВВ!BR7*0.9</f>
        <v>9630</v>
      </c>
      <c r="BQ7" s="249">
        <f>ВВ!BS7*0.9</f>
        <v>9630</v>
      </c>
      <c r="BR7" s="249">
        <f>ВВ!BT7*0.9</f>
        <v>10260</v>
      </c>
      <c r="BS7" s="249">
        <f>ВВ!BU7*0.9</f>
        <v>8550</v>
      </c>
      <c r="BT7" s="249">
        <f>ВВ!BV7*0.9</f>
        <v>8550</v>
      </c>
      <c r="BU7" s="249">
        <f>ВВ!BW7*0.9</f>
        <v>8550</v>
      </c>
      <c r="BV7" s="249">
        <f>ВВ!BX7*0.9</f>
        <v>8550</v>
      </c>
      <c r="BW7" s="249">
        <f>ВВ!BY7*0.9</f>
        <v>8550</v>
      </c>
      <c r="BX7" s="249">
        <f>ВВ!BZ7*0.9</f>
        <v>8550</v>
      </c>
      <c r="BY7" s="249">
        <f>ВВ!CA7*0.9</f>
        <v>8550</v>
      </c>
      <c r="BZ7" s="249">
        <f>ВВ!CB7*0.9</f>
        <v>8550</v>
      </c>
      <c r="CA7" s="249">
        <f>ВВ!CC7*0.9</f>
        <v>8550</v>
      </c>
    </row>
    <row r="8" spans="1:79" ht="12.75" customHeight="1" x14ac:dyDescent="0.2">
      <c r="A8" s="242">
        <v>2</v>
      </c>
      <c r="B8" s="249">
        <f>ВВ!D8*0.9</f>
        <v>18270</v>
      </c>
      <c r="C8" s="249">
        <f>ВВ!E8*0.9</f>
        <v>18270</v>
      </c>
      <c r="D8" s="249">
        <f>ВВ!F8*0.9</f>
        <v>15120</v>
      </c>
      <c r="E8" s="249">
        <f>ВВ!G8*0.9</f>
        <v>15120</v>
      </c>
      <c r="F8" s="249">
        <f>ВВ!H8*0.9</f>
        <v>15120</v>
      </c>
      <c r="G8" s="249">
        <f>ВВ!I8*0.9</f>
        <v>15120</v>
      </c>
      <c r="H8" s="249">
        <f>ВВ!J8*0.9</f>
        <v>15120</v>
      </c>
      <c r="I8" s="249">
        <f>ВВ!K8*0.9</f>
        <v>15120</v>
      </c>
      <c r="J8" s="249">
        <f>ВВ!L8*0.9</f>
        <v>13770</v>
      </c>
      <c r="K8" s="249">
        <f>ВВ!M8*0.9</f>
        <v>13770</v>
      </c>
      <c r="L8" s="249">
        <f>ВВ!N8*0.9</f>
        <v>13770</v>
      </c>
      <c r="M8" s="249">
        <f>ВВ!O8*0.9</f>
        <v>13770</v>
      </c>
      <c r="N8" s="249">
        <f>ВВ!P8*0.9</f>
        <v>18270</v>
      </c>
      <c r="O8" s="249">
        <f>ВВ!Q8*0.9</f>
        <v>18270</v>
      </c>
      <c r="P8" s="249">
        <f>ВВ!R8*0.9</f>
        <v>16470</v>
      </c>
      <c r="Q8" s="249">
        <f>ВВ!S8*0.9</f>
        <v>15120</v>
      </c>
      <c r="R8" s="249">
        <f>ВВ!T8*0.9</f>
        <v>13770</v>
      </c>
      <c r="S8" s="249">
        <f>ВВ!U8*0.9</f>
        <v>10530</v>
      </c>
      <c r="T8" s="249">
        <f>ВВ!V8*0.9</f>
        <v>10530</v>
      </c>
      <c r="U8" s="249">
        <f>ВВ!W8*0.9</f>
        <v>10080</v>
      </c>
      <c r="V8" s="249">
        <f>ВВ!X8*0.9</f>
        <v>10080</v>
      </c>
      <c r="W8" s="249">
        <f>ВВ!Y8*0.9</f>
        <v>10530</v>
      </c>
      <c r="X8" s="249">
        <f>ВВ!Z8*0.9</f>
        <v>10530</v>
      </c>
      <c r="Y8" s="249">
        <f>ВВ!AA8*0.9</f>
        <v>10080</v>
      </c>
      <c r="Z8" s="249">
        <f>ВВ!AB8*0.9</f>
        <v>10080</v>
      </c>
      <c r="AA8" s="249">
        <f>ВВ!AC8*0.9</f>
        <v>10530</v>
      </c>
      <c r="AB8" s="249">
        <f>ВВ!AD8*0.9</f>
        <v>10530</v>
      </c>
      <c r="AC8" s="249">
        <f>ВВ!AE8*0.9</f>
        <v>10080</v>
      </c>
      <c r="AD8" s="249">
        <f>ВВ!AF8*0.9</f>
        <v>10080</v>
      </c>
      <c r="AE8" s="249">
        <f>ВВ!AG8*0.9</f>
        <v>10080</v>
      </c>
      <c r="AF8" s="249">
        <f>ВВ!AH8*0.9</f>
        <v>10080</v>
      </c>
      <c r="AG8" s="249">
        <f>ВВ!AI8*0.9</f>
        <v>10530</v>
      </c>
      <c r="AH8" s="249">
        <f>ВВ!AJ8*0.9</f>
        <v>10530</v>
      </c>
      <c r="AI8" s="249">
        <f>ВВ!AK8*0.9</f>
        <v>10080</v>
      </c>
      <c r="AJ8" s="249">
        <f>ВВ!AL8*0.9</f>
        <v>10080</v>
      </c>
      <c r="AK8" s="249">
        <f>ВВ!AM8*0.9</f>
        <v>10080</v>
      </c>
      <c r="AL8" s="249">
        <f>ВВ!AN8*0.9</f>
        <v>10080</v>
      </c>
      <c r="AM8" s="249">
        <f>ВВ!AO8*0.9</f>
        <v>10530</v>
      </c>
      <c r="AN8" s="249">
        <f>ВВ!AP8*0.9</f>
        <v>10530</v>
      </c>
      <c r="AO8" s="249">
        <f>ВВ!AQ8*0.9</f>
        <v>10080</v>
      </c>
      <c r="AP8" s="249">
        <f>ВВ!AR8*0.9</f>
        <v>10080</v>
      </c>
      <c r="AQ8" s="249">
        <f>ВВ!AS8*0.9</f>
        <v>12240</v>
      </c>
      <c r="AR8" s="249">
        <f>ВВ!AT8*0.9</f>
        <v>12240</v>
      </c>
      <c r="AS8" s="249">
        <f>ВВ!AU8*0.9</f>
        <v>12240</v>
      </c>
      <c r="AT8" s="249">
        <f>ВВ!AV8*0.9</f>
        <v>10530</v>
      </c>
      <c r="AU8" s="249">
        <f>ВВ!AW8*0.9</f>
        <v>10530</v>
      </c>
      <c r="AV8" s="249">
        <f>ВВ!AX8*0.9</f>
        <v>13770</v>
      </c>
      <c r="AW8" s="249">
        <f>ВВ!AY8*0.9</f>
        <v>11160</v>
      </c>
      <c r="AX8" s="249">
        <f>ВВ!AZ8*0.9</f>
        <v>11160</v>
      </c>
      <c r="AY8" s="249">
        <f>ВВ!BA8*0.9</f>
        <v>11160</v>
      </c>
      <c r="AZ8" s="249">
        <f>ВВ!BB8*0.9</f>
        <v>11610</v>
      </c>
      <c r="BA8" s="249">
        <f>ВВ!BC8*0.9</f>
        <v>11610</v>
      </c>
      <c r="BB8" s="249">
        <f>ВВ!BD8*0.9</f>
        <v>11610</v>
      </c>
      <c r="BC8" s="249">
        <f>ВВ!BE8*0.9</f>
        <v>11160</v>
      </c>
      <c r="BD8" s="249">
        <f>ВВ!BF8*0.9</f>
        <v>11160</v>
      </c>
      <c r="BE8" s="249">
        <f>ВВ!BG8*0.9</f>
        <v>11160</v>
      </c>
      <c r="BF8" s="249">
        <f>ВВ!BH8*0.9</f>
        <v>10530</v>
      </c>
      <c r="BG8" s="249">
        <f>ВВ!BI8*0.9</f>
        <v>10530</v>
      </c>
      <c r="BH8" s="249">
        <f>ВВ!BJ8*0.9</f>
        <v>10530</v>
      </c>
      <c r="BI8" s="249">
        <f>ВВ!BK8*0.9</f>
        <v>10530</v>
      </c>
      <c r="BJ8" s="249">
        <f>ВВ!BL8*0.9</f>
        <v>10530</v>
      </c>
      <c r="BK8" s="249">
        <f>ВВ!BM8*0.9</f>
        <v>10530</v>
      </c>
      <c r="BL8" s="249">
        <f>ВВ!BN8*0.9</f>
        <v>10530</v>
      </c>
      <c r="BM8" s="249">
        <f>ВВ!BO8*0.9</f>
        <v>10530</v>
      </c>
      <c r="BN8" s="249">
        <f>ВВ!BP8*0.9</f>
        <v>11610</v>
      </c>
      <c r="BO8" s="249">
        <f>ВВ!BQ8*0.9</f>
        <v>11610</v>
      </c>
      <c r="BP8" s="249">
        <f>ВВ!BR8*0.9</f>
        <v>11610</v>
      </c>
      <c r="BQ8" s="249">
        <f>ВВ!BS8*0.9</f>
        <v>11610</v>
      </c>
      <c r="BR8" s="249">
        <f>ВВ!BT8*0.9</f>
        <v>12240</v>
      </c>
      <c r="BS8" s="249">
        <f>ВВ!BU8*0.9</f>
        <v>10530</v>
      </c>
      <c r="BT8" s="249">
        <f>ВВ!BV8*0.9</f>
        <v>10530</v>
      </c>
      <c r="BU8" s="249">
        <f>ВВ!BW8*0.9</f>
        <v>10530</v>
      </c>
      <c r="BV8" s="249">
        <f>ВВ!BX8*0.9</f>
        <v>10530</v>
      </c>
      <c r="BW8" s="249">
        <f>ВВ!BY8*0.9</f>
        <v>10530</v>
      </c>
      <c r="BX8" s="249">
        <f>ВВ!BZ8*0.9</f>
        <v>10530</v>
      </c>
      <c r="BY8" s="249">
        <f>ВВ!CA8*0.9</f>
        <v>10530</v>
      </c>
      <c r="BZ8" s="249">
        <f>ВВ!CB8*0.9</f>
        <v>10530</v>
      </c>
      <c r="CA8" s="249">
        <f>ВВ!CC8*0.9</f>
        <v>10530</v>
      </c>
    </row>
    <row r="9" spans="1:79" ht="12.75" customHeight="1" x14ac:dyDescent="0.2">
      <c r="A9" s="240" t="s">
        <v>30</v>
      </c>
      <c r="B9" s="249"/>
      <c r="C9" s="249"/>
      <c r="D9" s="249"/>
      <c r="E9" s="249"/>
      <c r="F9" s="249"/>
      <c r="G9" s="249"/>
      <c r="H9" s="249"/>
      <c r="I9" s="249"/>
      <c r="J9" s="249"/>
      <c r="K9" s="249"/>
      <c r="L9" s="249"/>
      <c r="M9" s="249"/>
      <c r="N9" s="249"/>
      <c r="O9" s="249"/>
      <c r="P9" s="249"/>
      <c r="Q9" s="249"/>
      <c r="R9" s="249"/>
      <c r="S9" s="249"/>
      <c r="T9" s="249"/>
      <c r="U9" s="249"/>
      <c r="V9" s="249"/>
      <c r="W9" s="249"/>
      <c r="X9" s="249"/>
      <c r="Y9" s="249"/>
      <c r="Z9" s="249"/>
      <c r="AA9" s="249"/>
      <c r="AB9" s="249"/>
      <c r="AC9" s="249"/>
      <c r="AD9" s="249"/>
      <c r="AE9" s="249"/>
      <c r="AF9" s="249"/>
      <c r="AG9" s="249"/>
      <c r="AH9" s="249"/>
      <c r="AI9" s="249"/>
      <c r="AJ9" s="249"/>
      <c r="AK9" s="249"/>
      <c r="AL9" s="249"/>
      <c r="AM9" s="249"/>
      <c r="AN9" s="249"/>
      <c r="AO9" s="249"/>
      <c r="AP9" s="249"/>
      <c r="AQ9" s="249"/>
      <c r="AR9" s="249"/>
      <c r="AS9" s="249"/>
      <c r="AT9" s="249"/>
      <c r="AU9" s="249"/>
      <c r="AV9" s="249"/>
      <c r="AW9" s="249"/>
      <c r="AX9" s="249"/>
      <c r="AY9" s="249"/>
      <c r="AZ9" s="249"/>
      <c r="BA9" s="249"/>
      <c r="BB9" s="249"/>
      <c r="BC9" s="249"/>
      <c r="BD9" s="249"/>
      <c r="BE9" s="249"/>
      <c r="BF9" s="249"/>
      <c r="BG9" s="249"/>
      <c r="BH9" s="249"/>
      <c r="BI9" s="249"/>
      <c r="BJ9" s="249"/>
      <c r="BK9" s="249"/>
      <c r="BL9" s="249"/>
      <c r="BM9" s="249"/>
      <c r="BN9" s="249"/>
      <c r="BO9" s="249"/>
      <c r="BP9" s="249"/>
      <c r="BQ9" s="249"/>
      <c r="BR9" s="249"/>
      <c r="BS9" s="249"/>
      <c r="BT9" s="249"/>
      <c r="BU9" s="249"/>
      <c r="BV9" s="249"/>
      <c r="BW9" s="249"/>
      <c r="BX9" s="249"/>
      <c r="BY9" s="249"/>
      <c r="BZ9" s="249"/>
      <c r="CA9" s="249"/>
    </row>
    <row r="10" spans="1:79" s="32" customFormat="1" ht="12.75" customHeight="1" x14ac:dyDescent="0.2">
      <c r="A10" s="242">
        <v>1</v>
      </c>
      <c r="B10" s="249">
        <f>ВВ!D10*0.9</f>
        <v>16785</v>
      </c>
      <c r="C10" s="249">
        <f>ВВ!E10*0.9</f>
        <v>16785</v>
      </c>
      <c r="D10" s="249">
        <f>ВВ!F10*0.9</f>
        <v>13635</v>
      </c>
      <c r="E10" s="249">
        <f>ВВ!G10*0.9</f>
        <v>13635</v>
      </c>
      <c r="F10" s="249">
        <f>ВВ!H10*0.9</f>
        <v>13635</v>
      </c>
      <c r="G10" s="249">
        <f>ВВ!I10*0.9</f>
        <v>13635</v>
      </c>
      <c r="H10" s="249">
        <f>ВВ!J10*0.9</f>
        <v>13635</v>
      </c>
      <c r="I10" s="249">
        <f>ВВ!K10*0.9</f>
        <v>13635</v>
      </c>
      <c r="J10" s="249">
        <f>ВВ!L10*0.9</f>
        <v>12285</v>
      </c>
      <c r="K10" s="249">
        <f>ВВ!M10*0.9</f>
        <v>12285</v>
      </c>
      <c r="L10" s="249">
        <f>ВВ!N10*0.9</f>
        <v>12285</v>
      </c>
      <c r="M10" s="249">
        <f>ВВ!O10*0.9</f>
        <v>12285</v>
      </c>
      <c r="N10" s="249">
        <f>ВВ!P10*0.9</f>
        <v>16785</v>
      </c>
      <c r="O10" s="249">
        <f>ВВ!Q10*0.9</f>
        <v>16785</v>
      </c>
      <c r="P10" s="249">
        <f>ВВ!R10*0.9</f>
        <v>14985</v>
      </c>
      <c r="Q10" s="249">
        <f>ВВ!S10*0.9</f>
        <v>13635</v>
      </c>
      <c r="R10" s="249">
        <f>ВВ!T10*0.9</f>
        <v>12285</v>
      </c>
      <c r="S10" s="249">
        <f>ВВ!U10*0.9</f>
        <v>9450</v>
      </c>
      <c r="T10" s="249">
        <f>ВВ!V10*0.9</f>
        <v>9450</v>
      </c>
      <c r="U10" s="249">
        <f>ВВ!W10*0.9</f>
        <v>9000</v>
      </c>
      <c r="V10" s="249">
        <f>ВВ!X10*0.9</f>
        <v>9000</v>
      </c>
      <c r="W10" s="249">
        <f>ВВ!Y10*0.9</f>
        <v>9450</v>
      </c>
      <c r="X10" s="249">
        <f>ВВ!Z10*0.9</f>
        <v>9450</v>
      </c>
      <c r="Y10" s="249">
        <f>ВВ!AA10*0.9</f>
        <v>9000</v>
      </c>
      <c r="Z10" s="249">
        <f>ВВ!AB10*0.9</f>
        <v>9000</v>
      </c>
      <c r="AA10" s="249">
        <f>ВВ!AC10*0.9</f>
        <v>9450</v>
      </c>
      <c r="AB10" s="249">
        <f>ВВ!AD10*0.9</f>
        <v>9450</v>
      </c>
      <c r="AC10" s="249">
        <f>ВВ!AE10*0.9</f>
        <v>9000</v>
      </c>
      <c r="AD10" s="249">
        <f>ВВ!AF10*0.9</f>
        <v>9000</v>
      </c>
      <c r="AE10" s="249">
        <f>ВВ!AG10*0.9</f>
        <v>9000</v>
      </c>
      <c r="AF10" s="249">
        <f>ВВ!AH10*0.9</f>
        <v>9000</v>
      </c>
      <c r="AG10" s="249">
        <f>ВВ!AI10*0.9</f>
        <v>9450</v>
      </c>
      <c r="AH10" s="249">
        <f>ВВ!AJ10*0.9</f>
        <v>9450</v>
      </c>
      <c r="AI10" s="249">
        <f>ВВ!AK10*0.9</f>
        <v>9000</v>
      </c>
      <c r="AJ10" s="249">
        <f>ВВ!AL10*0.9</f>
        <v>9000</v>
      </c>
      <c r="AK10" s="249">
        <f>ВВ!AM10*0.9</f>
        <v>9000</v>
      </c>
      <c r="AL10" s="249">
        <f>ВВ!AN10*0.9</f>
        <v>9000</v>
      </c>
      <c r="AM10" s="249">
        <f>ВВ!AO10*0.9</f>
        <v>9450</v>
      </c>
      <c r="AN10" s="249">
        <f>ВВ!AP10*0.9</f>
        <v>9450</v>
      </c>
      <c r="AO10" s="249">
        <f>ВВ!AQ10*0.9</f>
        <v>9000</v>
      </c>
      <c r="AP10" s="249">
        <f>ВВ!AR10*0.9</f>
        <v>9000</v>
      </c>
      <c r="AQ10" s="249">
        <f>ВВ!AS10*0.9</f>
        <v>11160</v>
      </c>
      <c r="AR10" s="249">
        <f>ВВ!AT10*0.9</f>
        <v>11160</v>
      </c>
      <c r="AS10" s="249">
        <f>ВВ!AU10*0.9</f>
        <v>11160</v>
      </c>
      <c r="AT10" s="249">
        <f>ВВ!AV10*0.9</f>
        <v>9450</v>
      </c>
      <c r="AU10" s="249">
        <f>ВВ!AW10*0.9</f>
        <v>9450</v>
      </c>
      <c r="AV10" s="249">
        <f>ВВ!AX10*0.9</f>
        <v>12690</v>
      </c>
      <c r="AW10" s="249">
        <f>ВВ!AY10*0.9</f>
        <v>10080</v>
      </c>
      <c r="AX10" s="249">
        <f>ВВ!AZ10*0.9</f>
        <v>10080</v>
      </c>
      <c r="AY10" s="249">
        <f>ВВ!BA10*0.9</f>
        <v>10080</v>
      </c>
      <c r="AZ10" s="249">
        <f>ВВ!BB10*0.9</f>
        <v>10530</v>
      </c>
      <c r="BA10" s="249">
        <f>ВВ!BC10*0.9</f>
        <v>10530</v>
      </c>
      <c r="BB10" s="249">
        <f>ВВ!BD10*0.9</f>
        <v>10530</v>
      </c>
      <c r="BC10" s="249">
        <f>ВВ!BE10*0.9</f>
        <v>10080</v>
      </c>
      <c r="BD10" s="249">
        <f>ВВ!BF10*0.9</f>
        <v>10080</v>
      </c>
      <c r="BE10" s="249">
        <f>ВВ!BG10*0.9</f>
        <v>10080</v>
      </c>
      <c r="BF10" s="249">
        <f>ВВ!BH10*0.9</f>
        <v>9450</v>
      </c>
      <c r="BG10" s="249">
        <f>ВВ!BI10*0.9</f>
        <v>9450</v>
      </c>
      <c r="BH10" s="249">
        <f>ВВ!BJ10*0.9</f>
        <v>9450</v>
      </c>
      <c r="BI10" s="249">
        <f>ВВ!BK10*0.9</f>
        <v>9450</v>
      </c>
      <c r="BJ10" s="249">
        <f>ВВ!BL10*0.9</f>
        <v>9450</v>
      </c>
      <c r="BK10" s="249">
        <f>ВВ!BM10*0.9</f>
        <v>9450</v>
      </c>
      <c r="BL10" s="249">
        <f>ВВ!BN10*0.9</f>
        <v>9450</v>
      </c>
      <c r="BM10" s="249">
        <f>ВВ!BO10*0.9</f>
        <v>9450</v>
      </c>
      <c r="BN10" s="249">
        <f>ВВ!BP10*0.9</f>
        <v>10530</v>
      </c>
      <c r="BO10" s="249">
        <f>ВВ!BQ10*0.9</f>
        <v>10530</v>
      </c>
      <c r="BP10" s="249">
        <f>ВВ!BR10*0.9</f>
        <v>10530</v>
      </c>
      <c r="BQ10" s="249">
        <f>ВВ!BS10*0.9</f>
        <v>10530</v>
      </c>
      <c r="BR10" s="249">
        <f>ВВ!BT10*0.9</f>
        <v>11160</v>
      </c>
      <c r="BS10" s="249">
        <f>ВВ!BU10*0.9</f>
        <v>9450</v>
      </c>
      <c r="BT10" s="249">
        <f>ВВ!BV10*0.9</f>
        <v>9450</v>
      </c>
      <c r="BU10" s="249">
        <f>ВВ!BW10*0.9</f>
        <v>9450</v>
      </c>
      <c r="BV10" s="249">
        <f>ВВ!BX10*0.9</f>
        <v>9450</v>
      </c>
      <c r="BW10" s="249">
        <f>ВВ!BY10*0.9</f>
        <v>9450</v>
      </c>
      <c r="BX10" s="249">
        <f>ВВ!BZ10*0.9</f>
        <v>9450</v>
      </c>
      <c r="BY10" s="249">
        <f>ВВ!CA10*0.9</f>
        <v>9450</v>
      </c>
      <c r="BZ10" s="249">
        <f>ВВ!CB10*0.9</f>
        <v>9450</v>
      </c>
      <c r="CA10" s="249">
        <f>ВВ!CC10*0.9</f>
        <v>9450</v>
      </c>
    </row>
    <row r="11" spans="1:79" ht="12.75" customHeight="1" x14ac:dyDescent="0.2">
      <c r="A11" s="242">
        <v>2</v>
      </c>
      <c r="B11" s="249">
        <f>ВВ!D11*0.9</f>
        <v>19170</v>
      </c>
      <c r="C11" s="249">
        <f>ВВ!E11*0.9</f>
        <v>19170</v>
      </c>
      <c r="D11" s="249">
        <f>ВВ!F11*0.9</f>
        <v>16020</v>
      </c>
      <c r="E11" s="249">
        <f>ВВ!G11*0.9</f>
        <v>16020</v>
      </c>
      <c r="F11" s="249">
        <f>ВВ!H11*0.9</f>
        <v>16020</v>
      </c>
      <c r="G11" s="249">
        <f>ВВ!I11*0.9</f>
        <v>16020</v>
      </c>
      <c r="H11" s="249">
        <f>ВВ!J11*0.9</f>
        <v>16020</v>
      </c>
      <c r="I11" s="249">
        <f>ВВ!K11*0.9</f>
        <v>16020</v>
      </c>
      <c r="J11" s="249">
        <f>ВВ!L11*0.9</f>
        <v>14670</v>
      </c>
      <c r="K11" s="249">
        <f>ВВ!M11*0.9</f>
        <v>14670</v>
      </c>
      <c r="L11" s="249">
        <f>ВВ!N11*0.9</f>
        <v>14670</v>
      </c>
      <c r="M11" s="249">
        <f>ВВ!O11*0.9</f>
        <v>14670</v>
      </c>
      <c r="N11" s="249">
        <f>ВВ!P11*0.9</f>
        <v>19170</v>
      </c>
      <c r="O11" s="249">
        <f>ВВ!Q11*0.9</f>
        <v>19170</v>
      </c>
      <c r="P11" s="249">
        <f>ВВ!R11*0.9</f>
        <v>17370</v>
      </c>
      <c r="Q11" s="249">
        <f>ВВ!S11*0.9</f>
        <v>16020</v>
      </c>
      <c r="R11" s="249">
        <f>ВВ!T11*0.9</f>
        <v>14670</v>
      </c>
      <c r="S11" s="249">
        <f>ВВ!U11*0.9</f>
        <v>11430</v>
      </c>
      <c r="T11" s="249">
        <f>ВВ!V11*0.9</f>
        <v>11430</v>
      </c>
      <c r="U11" s="249">
        <f>ВВ!W11*0.9</f>
        <v>10980</v>
      </c>
      <c r="V11" s="249">
        <f>ВВ!X11*0.9</f>
        <v>10980</v>
      </c>
      <c r="W11" s="249">
        <f>ВВ!Y11*0.9</f>
        <v>11430</v>
      </c>
      <c r="X11" s="249">
        <f>ВВ!Z11*0.9</f>
        <v>11430</v>
      </c>
      <c r="Y11" s="249">
        <f>ВВ!AA11*0.9</f>
        <v>10980</v>
      </c>
      <c r="Z11" s="249">
        <f>ВВ!AB11*0.9</f>
        <v>10980</v>
      </c>
      <c r="AA11" s="249">
        <f>ВВ!AC11*0.9</f>
        <v>11430</v>
      </c>
      <c r="AB11" s="249">
        <f>ВВ!AD11*0.9</f>
        <v>11430</v>
      </c>
      <c r="AC11" s="249">
        <f>ВВ!AE11*0.9</f>
        <v>10980</v>
      </c>
      <c r="AD11" s="249">
        <f>ВВ!AF11*0.9</f>
        <v>10980</v>
      </c>
      <c r="AE11" s="249">
        <f>ВВ!AG11*0.9</f>
        <v>10980</v>
      </c>
      <c r="AF11" s="249">
        <f>ВВ!AH11*0.9</f>
        <v>10980</v>
      </c>
      <c r="AG11" s="249">
        <f>ВВ!AI11*0.9</f>
        <v>11430</v>
      </c>
      <c r="AH11" s="249">
        <f>ВВ!AJ11*0.9</f>
        <v>11430</v>
      </c>
      <c r="AI11" s="249">
        <f>ВВ!AK11*0.9</f>
        <v>10980</v>
      </c>
      <c r="AJ11" s="249">
        <f>ВВ!AL11*0.9</f>
        <v>10980</v>
      </c>
      <c r="AK11" s="249">
        <f>ВВ!AM11*0.9</f>
        <v>10980</v>
      </c>
      <c r="AL11" s="249">
        <f>ВВ!AN11*0.9</f>
        <v>10980</v>
      </c>
      <c r="AM11" s="249">
        <f>ВВ!AO11*0.9</f>
        <v>11430</v>
      </c>
      <c r="AN11" s="249">
        <f>ВВ!AP11*0.9</f>
        <v>11430</v>
      </c>
      <c r="AO11" s="249">
        <f>ВВ!AQ11*0.9</f>
        <v>10980</v>
      </c>
      <c r="AP11" s="249">
        <f>ВВ!AR11*0.9</f>
        <v>10980</v>
      </c>
      <c r="AQ11" s="249">
        <f>ВВ!AS11*0.9</f>
        <v>13140</v>
      </c>
      <c r="AR11" s="249">
        <f>ВВ!AT11*0.9</f>
        <v>13140</v>
      </c>
      <c r="AS11" s="249">
        <f>ВВ!AU11*0.9</f>
        <v>13140</v>
      </c>
      <c r="AT11" s="249">
        <f>ВВ!AV11*0.9</f>
        <v>11430</v>
      </c>
      <c r="AU11" s="249">
        <f>ВВ!AW11*0.9</f>
        <v>11430</v>
      </c>
      <c r="AV11" s="249">
        <f>ВВ!AX11*0.9</f>
        <v>14670</v>
      </c>
      <c r="AW11" s="249">
        <f>ВВ!AY11*0.9</f>
        <v>12060</v>
      </c>
      <c r="AX11" s="249">
        <f>ВВ!AZ11*0.9</f>
        <v>12060</v>
      </c>
      <c r="AY11" s="249">
        <f>ВВ!BA11*0.9</f>
        <v>12060</v>
      </c>
      <c r="AZ11" s="249">
        <f>ВВ!BB11*0.9</f>
        <v>12510</v>
      </c>
      <c r="BA11" s="249">
        <f>ВВ!BC11*0.9</f>
        <v>12510</v>
      </c>
      <c r="BB11" s="249">
        <f>ВВ!BD11*0.9</f>
        <v>12510</v>
      </c>
      <c r="BC11" s="249">
        <f>ВВ!BE11*0.9</f>
        <v>12060</v>
      </c>
      <c r="BD11" s="249">
        <f>ВВ!BF11*0.9</f>
        <v>12060</v>
      </c>
      <c r="BE11" s="249">
        <f>ВВ!BG11*0.9</f>
        <v>12060</v>
      </c>
      <c r="BF11" s="249">
        <f>ВВ!BH11*0.9</f>
        <v>11430</v>
      </c>
      <c r="BG11" s="249">
        <f>ВВ!BI11*0.9</f>
        <v>11430</v>
      </c>
      <c r="BH11" s="249">
        <f>ВВ!BJ11*0.9</f>
        <v>11430</v>
      </c>
      <c r="BI11" s="249">
        <f>ВВ!BK11*0.9</f>
        <v>11430</v>
      </c>
      <c r="BJ11" s="249">
        <f>ВВ!BL11*0.9</f>
        <v>11430</v>
      </c>
      <c r="BK11" s="249">
        <f>ВВ!BM11*0.9</f>
        <v>11430</v>
      </c>
      <c r="BL11" s="249">
        <f>ВВ!BN11*0.9</f>
        <v>11430</v>
      </c>
      <c r="BM11" s="249">
        <f>ВВ!BO11*0.9</f>
        <v>11430</v>
      </c>
      <c r="BN11" s="249">
        <f>ВВ!BP11*0.9</f>
        <v>12510</v>
      </c>
      <c r="BO11" s="249">
        <f>ВВ!BQ11*0.9</f>
        <v>12510</v>
      </c>
      <c r="BP11" s="249">
        <f>ВВ!BR11*0.9</f>
        <v>12510</v>
      </c>
      <c r="BQ11" s="249">
        <f>ВВ!BS11*0.9</f>
        <v>12510</v>
      </c>
      <c r="BR11" s="249">
        <f>ВВ!BT11*0.9</f>
        <v>13140</v>
      </c>
      <c r="BS11" s="249">
        <f>ВВ!BU11*0.9</f>
        <v>11430</v>
      </c>
      <c r="BT11" s="249">
        <f>ВВ!BV11*0.9</f>
        <v>11430</v>
      </c>
      <c r="BU11" s="249">
        <f>ВВ!BW11*0.9</f>
        <v>11430</v>
      </c>
      <c r="BV11" s="249">
        <f>ВВ!BX11*0.9</f>
        <v>11430</v>
      </c>
      <c r="BW11" s="249">
        <f>ВВ!BY11*0.9</f>
        <v>11430</v>
      </c>
      <c r="BX11" s="249">
        <f>ВВ!BZ11*0.9</f>
        <v>11430</v>
      </c>
      <c r="BY11" s="249">
        <f>ВВ!CA11*0.9</f>
        <v>11430</v>
      </c>
      <c r="BZ11" s="249">
        <f>ВВ!CB11*0.9</f>
        <v>11430</v>
      </c>
      <c r="CA11" s="249">
        <f>ВВ!CC11*0.9</f>
        <v>11430</v>
      </c>
    </row>
    <row r="12" spans="1:79" ht="12.75" customHeight="1" x14ac:dyDescent="0.2">
      <c r="A12" s="240" t="s">
        <v>31</v>
      </c>
      <c r="B12" s="249"/>
      <c r="C12" s="249"/>
      <c r="D12" s="249"/>
      <c r="E12" s="249"/>
      <c r="F12" s="249"/>
      <c r="G12" s="249"/>
      <c r="H12" s="249"/>
      <c r="I12" s="249"/>
      <c r="J12" s="249"/>
      <c r="K12" s="249"/>
      <c r="L12" s="249"/>
      <c r="M12" s="249"/>
      <c r="N12" s="249"/>
      <c r="O12" s="249"/>
      <c r="P12" s="249"/>
      <c r="Q12" s="249"/>
      <c r="R12" s="249"/>
      <c r="S12" s="249"/>
      <c r="T12" s="249"/>
      <c r="U12" s="249"/>
      <c r="V12" s="249"/>
      <c r="W12" s="249"/>
      <c r="X12" s="249"/>
      <c r="Y12" s="249"/>
      <c r="Z12" s="249"/>
      <c r="AA12" s="249"/>
      <c r="AB12" s="249"/>
      <c r="AC12" s="249"/>
      <c r="AD12" s="249"/>
      <c r="AE12" s="249"/>
      <c r="AF12" s="249"/>
      <c r="AG12" s="249"/>
      <c r="AH12" s="249"/>
      <c r="AI12" s="249"/>
      <c r="AJ12" s="249"/>
      <c r="AK12" s="249"/>
      <c r="AL12" s="249"/>
      <c r="AM12" s="249"/>
      <c r="AN12" s="249"/>
      <c r="AO12" s="249"/>
      <c r="AP12" s="249"/>
      <c r="AQ12" s="249"/>
      <c r="AR12" s="249"/>
      <c r="AS12" s="249"/>
      <c r="AT12" s="249"/>
      <c r="AU12" s="249"/>
      <c r="AV12" s="249"/>
      <c r="AW12" s="249"/>
      <c r="AX12" s="249"/>
      <c r="AY12" s="249"/>
      <c r="AZ12" s="249"/>
      <c r="BA12" s="249"/>
      <c r="BB12" s="249"/>
      <c r="BC12" s="249"/>
      <c r="BD12" s="249"/>
      <c r="BE12" s="249"/>
      <c r="BF12" s="249"/>
      <c r="BG12" s="249"/>
      <c r="BH12" s="249"/>
      <c r="BI12" s="249"/>
      <c r="BJ12" s="249"/>
      <c r="BK12" s="249"/>
      <c r="BL12" s="249"/>
      <c r="BM12" s="249"/>
      <c r="BN12" s="249"/>
      <c r="BO12" s="249"/>
      <c r="BP12" s="249"/>
      <c r="BQ12" s="249"/>
      <c r="BR12" s="249"/>
      <c r="BS12" s="249"/>
      <c r="BT12" s="249"/>
      <c r="BU12" s="249"/>
      <c r="BV12" s="249"/>
      <c r="BW12" s="249"/>
      <c r="BX12" s="249"/>
      <c r="BY12" s="249"/>
      <c r="BZ12" s="249"/>
      <c r="CA12" s="249"/>
    </row>
    <row r="13" spans="1:79" ht="12.75" customHeight="1" x14ac:dyDescent="0.2">
      <c r="A13" s="242">
        <v>1</v>
      </c>
      <c r="B13" s="249">
        <f>ВВ!D13*0.9</f>
        <v>17685</v>
      </c>
      <c r="C13" s="249">
        <f>ВВ!E13*0.9</f>
        <v>17685</v>
      </c>
      <c r="D13" s="249">
        <f>ВВ!F13*0.9</f>
        <v>14535</v>
      </c>
      <c r="E13" s="249">
        <f>ВВ!G13*0.9</f>
        <v>14535</v>
      </c>
      <c r="F13" s="249">
        <f>ВВ!H13*0.9</f>
        <v>14535</v>
      </c>
      <c r="G13" s="249">
        <f>ВВ!I13*0.9</f>
        <v>14535</v>
      </c>
      <c r="H13" s="249">
        <f>ВВ!J13*0.9</f>
        <v>14535</v>
      </c>
      <c r="I13" s="249">
        <f>ВВ!K13*0.9</f>
        <v>14535</v>
      </c>
      <c r="J13" s="249">
        <f>ВВ!L13*0.9</f>
        <v>13185</v>
      </c>
      <c r="K13" s="249">
        <f>ВВ!M13*0.9</f>
        <v>13185</v>
      </c>
      <c r="L13" s="249">
        <f>ВВ!N13*0.9</f>
        <v>13185</v>
      </c>
      <c r="M13" s="249">
        <f>ВВ!O13*0.9</f>
        <v>13185</v>
      </c>
      <c r="N13" s="249">
        <f>ВВ!P13*0.9</f>
        <v>17685</v>
      </c>
      <c r="O13" s="249">
        <f>ВВ!Q13*0.9</f>
        <v>17685</v>
      </c>
      <c r="P13" s="249">
        <f>ВВ!R13*0.9</f>
        <v>15885</v>
      </c>
      <c r="Q13" s="249">
        <f>ВВ!S13*0.9</f>
        <v>14535</v>
      </c>
      <c r="R13" s="249">
        <f>ВВ!T13*0.9</f>
        <v>13185</v>
      </c>
      <c r="S13" s="249">
        <f>ВВ!U13*0.9</f>
        <v>10350</v>
      </c>
      <c r="T13" s="249">
        <f>ВВ!V13*0.9</f>
        <v>10350</v>
      </c>
      <c r="U13" s="249">
        <f>ВВ!W13*0.9</f>
        <v>9900</v>
      </c>
      <c r="V13" s="249">
        <f>ВВ!X13*0.9</f>
        <v>9900</v>
      </c>
      <c r="W13" s="249">
        <f>ВВ!Y13*0.9</f>
        <v>10350</v>
      </c>
      <c r="X13" s="249">
        <f>ВВ!Z13*0.9</f>
        <v>10350</v>
      </c>
      <c r="Y13" s="249">
        <f>ВВ!AA13*0.9</f>
        <v>9900</v>
      </c>
      <c r="Z13" s="249">
        <f>ВВ!AB13*0.9</f>
        <v>9900</v>
      </c>
      <c r="AA13" s="249">
        <f>ВВ!AC13*0.9</f>
        <v>10350</v>
      </c>
      <c r="AB13" s="249">
        <f>ВВ!AD13*0.9</f>
        <v>10350</v>
      </c>
      <c r="AC13" s="249">
        <f>ВВ!AE13*0.9</f>
        <v>9900</v>
      </c>
      <c r="AD13" s="249">
        <f>ВВ!AF13*0.9</f>
        <v>9900</v>
      </c>
      <c r="AE13" s="249">
        <f>ВВ!AG13*0.9</f>
        <v>9900</v>
      </c>
      <c r="AF13" s="249">
        <f>ВВ!AH13*0.9</f>
        <v>9900</v>
      </c>
      <c r="AG13" s="249">
        <f>ВВ!AI13*0.9</f>
        <v>10350</v>
      </c>
      <c r="AH13" s="249">
        <f>ВВ!AJ13*0.9</f>
        <v>10350</v>
      </c>
      <c r="AI13" s="249">
        <f>ВВ!AK13*0.9</f>
        <v>9900</v>
      </c>
      <c r="AJ13" s="249">
        <f>ВВ!AL13*0.9</f>
        <v>9900</v>
      </c>
      <c r="AK13" s="249">
        <f>ВВ!AM13*0.9</f>
        <v>9900</v>
      </c>
      <c r="AL13" s="249">
        <f>ВВ!AN13*0.9</f>
        <v>9900</v>
      </c>
      <c r="AM13" s="249">
        <f>ВВ!AO13*0.9</f>
        <v>10350</v>
      </c>
      <c r="AN13" s="249">
        <f>ВВ!AP13*0.9</f>
        <v>10350</v>
      </c>
      <c r="AO13" s="249">
        <f>ВВ!AQ13*0.9</f>
        <v>9900</v>
      </c>
      <c r="AP13" s="249">
        <f>ВВ!AR13*0.9</f>
        <v>9900</v>
      </c>
      <c r="AQ13" s="249">
        <f>ВВ!AS13*0.9</f>
        <v>12060</v>
      </c>
      <c r="AR13" s="249">
        <f>ВВ!AT13*0.9</f>
        <v>12060</v>
      </c>
      <c r="AS13" s="249">
        <f>ВВ!AU13*0.9</f>
        <v>12060</v>
      </c>
      <c r="AT13" s="249">
        <f>ВВ!AV13*0.9</f>
        <v>10350</v>
      </c>
      <c r="AU13" s="249">
        <f>ВВ!AW13*0.9</f>
        <v>10350</v>
      </c>
      <c r="AV13" s="249">
        <f>ВВ!AX13*0.9</f>
        <v>13590</v>
      </c>
      <c r="AW13" s="249">
        <f>ВВ!AY13*0.9</f>
        <v>10980</v>
      </c>
      <c r="AX13" s="249">
        <f>ВВ!AZ13*0.9</f>
        <v>10980</v>
      </c>
      <c r="AY13" s="249">
        <f>ВВ!BA13*0.9</f>
        <v>10980</v>
      </c>
      <c r="AZ13" s="249">
        <f>ВВ!BB13*0.9</f>
        <v>11430</v>
      </c>
      <c r="BA13" s="249">
        <f>ВВ!BC13*0.9</f>
        <v>11430</v>
      </c>
      <c r="BB13" s="249">
        <f>ВВ!BD13*0.9</f>
        <v>11430</v>
      </c>
      <c r="BC13" s="249">
        <f>ВВ!BE13*0.9</f>
        <v>10980</v>
      </c>
      <c r="BD13" s="249">
        <f>ВВ!BF13*0.9</f>
        <v>10980</v>
      </c>
      <c r="BE13" s="249">
        <f>ВВ!BG13*0.9</f>
        <v>10980</v>
      </c>
      <c r="BF13" s="249">
        <f>ВВ!BH13*0.9</f>
        <v>10350</v>
      </c>
      <c r="BG13" s="249">
        <f>ВВ!BI13*0.9</f>
        <v>10350</v>
      </c>
      <c r="BH13" s="249">
        <f>ВВ!BJ13*0.9</f>
        <v>10350</v>
      </c>
      <c r="BI13" s="249">
        <f>ВВ!BK13*0.9</f>
        <v>10350</v>
      </c>
      <c r="BJ13" s="249">
        <f>ВВ!BL13*0.9</f>
        <v>10350</v>
      </c>
      <c r="BK13" s="249">
        <f>ВВ!BM13*0.9</f>
        <v>10350</v>
      </c>
      <c r="BL13" s="249">
        <f>ВВ!BN13*0.9</f>
        <v>10350</v>
      </c>
      <c r="BM13" s="249">
        <f>ВВ!BO13*0.9</f>
        <v>10350</v>
      </c>
      <c r="BN13" s="249">
        <f>ВВ!BP13*0.9</f>
        <v>11430</v>
      </c>
      <c r="BO13" s="249">
        <f>ВВ!BQ13*0.9</f>
        <v>11430</v>
      </c>
      <c r="BP13" s="249">
        <f>ВВ!BR13*0.9</f>
        <v>11430</v>
      </c>
      <c r="BQ13" s="249">
        <f>ВВ!BS13*0.9</f>
        <v>11430</v>
      </c>
      <c r="BR13" s="249">
        <f>ВВ!BT13*0.9</f>
        <v>12060</v>
      </c>
      <c r="BS13" s="249">
        <f>ВВ!BU13*0.9</f>
        <v>10350</v>
      </c>
      <c r="BT13" s="249">
        <f>ВВ!BV13*0.9</f>
        <v>10350</v>
      </c>
      <c r="BU13" s="249">
        <f>ВВ!BW13*0.9</f>
        <v>10350</v>
      </c>
      <c r="BV13" s="249">
        <f>ВВ!BX13*0.9</f>
        <v>10350</v>
      </c>
      <c r="BW13" s="249">
        <f>ВВ!BY13*0.9</f>
        <v>10350</v>
      </c>
      <c r="BX13" s="249">
        <f>ВВ!BZ13*0.9</f>
        <v>10350</v>
      </c>
      <c r="BY13" s="249">
        <f>ВВ!CA13*0.9</f>
        <v>10350</v>
      </c>
      <c r="BZ13" s="249">
        <f>ВВ!CB13*0.9</f>
        <v>10350</v>
      </c>
      <c r="CA13" s="249">
        <f>ВВ!CC13*0.9</f>
        <v>10350</v>
      </c>
    </row>
    <row r="14" spans="1:79" ht="12.75" customHeight="1" x14ac:dyDescent="0.2">
      <c r="A14" s="242">
        <v>2</v>
      </c>
      <c r="B14" s="249">
        <f>ВВ!D14*0.9</f>
        <v>20070</v>
      </c>
      <c r="C14" s="249">
        <f>ВВ!E14*0.9</f>
        <v>20070</v>
      </c>
      <c r="D14" s="249">
        <f>ВВ!F14*0.9</f>
        <v>16920</v>
      </c>
      <c r="E14" s="249">
        <f>ВВ!G14*0.9</f>
        <v>16920</v>
      </c>
      <c r="F14" s="249">
        <f>ВВ!H14*0.9</f>
        <v>16920</v>
      </c>
      <c r="G14" s="249">
        <f>ВВ!I14*0.9</f>
        <v>16920</v>
      </c>
      <c r="H14" s="249">
        <f>ВВ!J14*0.9</f>
        <v>16920</v>
      </c>
      <c r="I14" s="249">
        <f>ВВ!K14*0.9</f>
        <v>16920</v>
      </c>
      <c r="J14" s="249">
        <f>ВВ!L14*0.9</f>
        <v>15570</v>
      </c>
      <c r="K14" s="249">
        <f>ВВ!M14*0.9</f>
        <v>15570</v>
      </c>
      <c r="L14" s="249">
        <f>ВВ!N14*0.9</f>
        <v>15570</v>
      </c>
      <c r="M14" s="249">
        <f>ВВ!O14*0.9</f>
        <v>15570</v>
      </c>
      <c r="N14" s="249">
        <f>ВВ!P14*0.9</f>
        <v>20070</v>
      </c>
      <c r="O14" s="249">
        <f>ВВ!Q14*0.9</f>
        <v>20070</v>
      </c>
      <c r="P14" s="249">
        <f>ВВ!R14*0.9</f>
        <v>18270</v>
      </c>
      <c r="Q14" s="249">
        <f>ВВ!S14*0.9</f>
        <v>16920</v>
      </c>
      <c r="R14" s="249">
        <f>ВВ!T14*0.9</f>
        <v>15570</v>
      </c>
      <c r="S14" s="249">
        <f>ВВ!U14*0.9</f>
        <v>12330</v>
      </c>
      <c r="T14" s="249">
        <f>ВВ!V14*0.9</f>
        <v>12330</v>
      </c>
      <c r="U14" s="249">
        <f>ВВ!W14*0.9</f>
        <v>11880</v>
      </c>
      <c r="V14" s="249">
        <f>ВВ!X14*0.9</f>
        <v>11880</v>
      </c>
      <c r="W14" s="249">
        <f>ВВ!Y14*0.9</f>
        <v>12330</v>
      </c>
      <c r="X14" s="249">
        <f>ВВ!Z14*0.9</f>
        <v>12330</v>
      </c>
      <c r="Y14" s="249">
        <f>ВВ!AA14*0.9</f>
        <v>11880</v>
      </c>
      <c r="Z14" s="249">
        <f>ВВ!AB14*0.9</f>
        <v>11880</v>
      </c>
      <c r="AA14" s="249">
        <f>ВВ!AC14*0.9</f>
        <v>12330</v>
      </c>
      <c r="AB14" s="249">
        <f>ВВ!AD14*0.9</f>
        <v>12330</v>
      </c>
      <c r="AC14" s="249">
        <f>ВВ!AE14*0.9</f>
        <v>11880</v>
      </c>
      <c r="AD14" s="249">
        <f>ВВ!AF14*0.9</f>
        <v>11880</v>
      </c>
      <c r="AE14" s="249">
        <f>ВВ!AG14*0.9</f>
        <v>11880</v>
      </c>
      <c r="AF14" s="249">
        <f>ВВ!AH14*0.9</f>
        <v>11880</v>
      </c>
      <c r="AG14" s="249">
        <f>ВВ!AI14*0.9</f>
        <v>12330</v>
      </c>
      <c r="AH14" s="249">
        <f>ВВ!AJ14*0.9</f>
        <v>12330</v>
      </c>
      <c r="AI14" s="249">
        <f>ВВ!AK14*0.9</f>
        <v>11880</v>
      </c>
      <c r="AJ14" s="249">
        <f>ВВ!AL14*0.9</f>
        <v>11880</v>
      </c>
      <c r="AK14" s="249">
        <f>ВВ!AM14*0.9</f>
        <v>11880</v>
      </c>
      <c r="AL14" s="249">
        <f>ВВ!AN14*0.9</f>
        <v>11880</v>
      </c>
      <c r="AM14" s="249">
        <f>ВВ!AO14*0.9</f>
        <v>12330</v>
      </c>
      <c r="AN14" s="249">
        <f>ВВ!AP14*0.9</f>
        <v>12330</v>
      </c>
      <c r="AO14" s="249">
        <f>ВВ!AQ14*0.9</f>
        <v>11880</v>
      </c>
      <c r="AP14" s="249">
        <f>ВВ!AR14*0.9</f>
        <v>11880</v>
      </c>
      <c r="AQ14" s="249">
        <f>ВВ!AS14*0.9</f>
        <v>14040</v>
      </c>
      <c r="AR14" s="249">
        <f>ВВ!AT14*0.9</f>
        <v>14040</v>
      </c>
      <c r="AS14" s="249">
        <f>ВВ!AU14*0.9</f>
        <v>14040</v>
      </c>
      <c r="AT14" s="249">
        <f>ВВ!AV14*0.9</f>
        <v>12330</v>
      </c>
      <c r="AU14" s="249">
        <f>ВВ!AW14*0.9</f>
        <v>12330</v>
      </c>
      <c r="AV14" s="249">
        <f>ВВ!AX14*0.9</f>
        <v>15570</v>
      </c>
      <c r="AW14" s="249">
        <f>ВВ!AY14*0.9</f>
        <v>12960</v>
      </c>
      <c r="AX14" s="249">
        <f>ВВ!AZ14*0.9</f>
        <v>12960</v>
      </c>
      <c r="AY14" s="249">
        <f>ВВ!BA14*0.9</f>
        <v>12960</v>
      </c>
      <c r="AZ14" s="249">
        <f>ВВ!BB14*0.9</f>
        <v>13410</v>
      </c>
      <c r="BA14" s="249">
        <f>ВВ!BC14*0.9</f>
        <v>13410</v>
      </c>
      <c r="BB14" s="249">
        <f>ВВ!BD14*0.9</f>
        <v>13410</v>
      </c>
      <c r="BC14" s="249">
        <f>ВВ!BE14*0.9</f>
        <v>12960</v>
      </c>
      <c r="BD14" s="249">
        <f>ВВ!BF14*0.9</f>
        <v>12960</v>
      </c>
      <c r="BE14" s="249">
        <f>ВВ!BG14*0.9</f>
        <v>12960</v>
      </c>
      <c r="BF14" s="249">
        <f>ВВ!BH14*0.9</f>
        <v>12330</v>
      </c>
      <c r="BG14" s="249">
        <f>ВВ!BI14*0.9</f>
        <v>12330</v>
      </c>
      <c r="BH14" s="249">
        <f>ВВ!BJ14*0.9</f>
        <v>12330</v>
      </c>
      <c r="BI14" s="249">
        <f>ВВ!BK14*0.9</f>
        <v>12330</v>
      </c>
      <c r="BJ14" s="249">
        <f>ВВ!BL14*0.9</f>
        <v>12330</v>
      </c>
      <c r="BK14" s="249">
        <f>ВВ!BM14*0.9</f>
        <v>12330</v>
      </c>
      <c r="BL14" s="249">
        <f>ВВ!BN14*0.9</f>
        <v>12330</v>
      </c>
      <c r="BM14" s="249">
        <f>ВВ!BO14*0.9</f>
        <v>12330</v>
      </c>
      <c r="BN14" s="249">
        <f>ВВ!BP14*0.9</f>
        <v>13410</v>
      </c>
      <c r="BO14" s="249">
        <f>ВВ!BQ14*0.9</f>
        <v>13410</v>
      </c>
      <c r="BP14" s="249">
        <f>ВВ!BR14*0.9</f>
        <v>13410</v>
      </c>
      <c r="BQ14" s="249">
        <f>ВВ!BS14*0.9</f>
        <v>13410</v>
      </c>
      <c r="BR14" s="249">
        <f>ВВ!BT14*0.9</f>
        <v>14040</v>
      </c>
      <c r="BS14" s="249">
        <f>ВВ!BU14*0.9</f>
        <v>12330</v>
      </c>
      <c r="BT14" s="249">
        <f>ВВ!BV14*0.9</f>
        <v>12330</v>
      </c>
      <c r="BU14" s="249">
        <f>ВВ!BW14*0.9</f>
        <v>12330</v>
      </c>
      <c r="BV14" s="249">
        <f>ВВ!BX14*0.9</f>
        <v>12330</v>
      </c>
      <c r="BW14" s="249">
        <f>ВВ!BY14*0.9</f>
        <v>12330</v>
      </c>
      <c r="BX14" s="249">
        <f>ВВ!BZ14*0.9</f>
        <v>12330</v>
      </c>
      <c r="BY14" s="249">
        <f>ВВ!CA14*0.9</f>
        <v>12330</v>
      </c>
      <c r="BZ14" s="249">
        <f>ВВ!CB14*0.9</f>
        <v>12330</v>
      </c>
      <c r="CA14" s="249">
        <f>ВВ!CC14*0.9</f>
        <v>12330</v>
      </c>
    </row>
    <row r="15" spans="1:79" ht="12.75" customHeight="1" x14ac:dyDescent="0.2">
      <c r="A15" s="240" t="s">
        <v>32</v>
      </c>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s="249"/>
      <c r="AG15" s="249"/>
      <c r="AH15" s="249"/>
      <c r="AI15" s="249"/>
      <c r="AJ15" s="249"/>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c r="BH15" s="249"/>
      <c r="BI15" s="249"/>
      <c r="BJ15" s="249"/>
      <c r="BK15" s="249"/>
      <c r="BL15" s="249"/>
      <c r="BM15" s="249"/>
      <c r="BN15" s="249"/>
      <c r="BO15" s="249"/>
      <c r="BP15" s="249"/>
      <c r="BQ15" s="249"/>
      <c r="BR15" s="249"/>
      <c r="BS15" s="249"/>
      <c r="BT15" s="249"/>
      <c r="BU15" s="249"/>
      <c r="BV15" s="249"/>
      <c r="BW15" s="249"/>
      <c r="BX15" s="249"/>
      <c r="BY15" s="249"/>
      <c r="BZ15" s="249"/>
      <c r="CA15" s="249"/>
    </row>
    <row r="16" spans="1:79" ht="12.75" customHeight="1" x14ac:dyDescent="0.2">
      <c r="A16" s="242">
        <v>1</v>
      </c>
      <c r="B16" s="249">
        <f>ВВ!D16*0.9</f>
        <v>19035</v>
      </c>
      <c r="C16" s="249">
        <f>ВВ!E16*0.9</f>
        <v>19035</v>
      </c>
      <c r="D16" s="249">
        <f>ВВ!F16*0.9</f>
        <v>15885</v>
      </c>
      <c r="E16" s="249">
        <f>ВВ!G16*0.9</f>
        <v>15885</v>
      </c>
      <c r="F16" s="249">
        <f>ВВ!H16*0.9</f>
        <v>15885</v>
      </c>
      <c r="G16" s="249">
        <f>ВВ!I16*0.9</f>
        <v>15885</v>
      </c>
      <c r="H16" s="249">
        <f>ВВ!J16*0.9</f>
        <v>15885</v>
      </c>
      <c r="I16" s="249">
        <f>ВВ!K16*0.9</f>
        <v>15885</v>
      </c>
      <c r="J16" s="249">
        <f>ВВ!L16*0.9</f>
        <v>14535</v>
      </c>
      <c r="K16" s="249">
        <f>ВВ!M16*0.9</f>
        <v>14535</v>
      </c>
      <c r="L16" s="249">
        <f>ВВ!N16*0.9</f>
        <v>14535</v>
      </c>
      <c r="M16" s="249">
        <f>ВВ!O16*0.9</f>
        <v>14535</v>
      </c>
      <c r="N16" s="249">
        <f>ВВ!P16*0.9</f>
        <v>19035</v>
      </c>
      <c r="O16" s="249">
        <f>ВВ!Q16*0.9</f>
        <v>19035</v>
      </c>
      <c r="P16" s="249">
        <f>ВВ!R16*0.9</f>
        <v>17235</v>
      </c>
      <c r="Q16" s="249">
        <f>ВВ!S16*0.9</f>
        <v>15885</v>
      </c>
      <c r="R16" s="249">
        <f>ВВ!T16*0.9</f>
        <v>14535</v>
      </c>
      <c r="S16" s="249">
        <f>ВВ!U16*0.9</f>
        <v>11700</v>
      </c>
      <c r="T16" s="249">
        <f>ВВ!V16*0.9</f>
        <v>11700</v>
      </c>
      <c r="U16" s="249">
        <f>ВВ!W16*0.9</f>
        <v>11250</v>
      </c>
      <c r="V16" s="249">
        <f>ВВ!X16*0.9</f>
        <v>11250</v>
      </c>
      <c r="W16" s="249">
        <f>ВВ!Y16*0.9</f>
        <v>11700</v>
      </c>
      <c r="X16" s="249">
        <f>ВВ!Z16*0.9</f>
        <v>11700</v>
      </c>
      <c r="Y16" s="249">
        <f>ВВ!AA16*0.9</f>
        <v>11250</v>
      </c>
      <c r="Z16" s="249">
        <f>ВВ!AB16*0.9</f>
        <v>11250</v>
      </c>
      <c r="AA16" s="249">
        <f>ВВ!AC16*0.9</f>
        <v>11700</v>
      </c>
      <c r="AB16" s="249">
        <f>ВВ!AD16*0.9</f>
        <v>11700</v>
      </c>
      <c r="AC16" s="249">
        <f>ВВ!AE16*0.9</f>
        <v>11250</v>
      </c>
      <c r="AD16" s="249">
        <f>ВВ!AF16*0.9</f>
        <v>11250</v>
      </c>
      <c r="AE16" s="249">
        <f>ВВ!AG16*0.9</f>
        <v>11250</v>
      </c>
      <c r="AF16" s="249">
        <f>ВВ!AH16*0.9</f>
        <v>11250</v>
      </c>
      <c r="AG16" s="249">
        <f>ВВ!AI16*0.9</f>
        <v>11700</v>
      </c>
      <c r="AH16" s="249">
        <f>ВВ!AJ16*0.9</f>
        <v>11700</v>
      </c>
      <c r="AI16" s="249">
        <f>ВВ!AK16*0.9</f>
        <v>11250</v>
      </c>
      <c r="AJ16" s="249">
        <f>ВВ!AL16*0.9</f>
        <v>11250</v>
      </c>
      <c r="AK16" s="249">
        <f>ВВ!AM16*0.9</f>
        <v>11250</v>
      </c>
      <c r="AL16" s="249">
        <f>ВВ!AN16*0.9</f>
        <v>11250</v>
      </c>
      <c r="AM16" s="249">
        <f>ВВ!AO16*0.9</f>
        <v>11700</v>
      </c>
      <c r="AN16" s="249">
        <f>ВВ!AP16*0.9</f>
        <v>11700</v>
      </c>
      <c r="AO16" s="249">
        <f>ВВ!AQ16*0.9</f>
        <v>11250</v>
      </c>
      <c r="AP16" s="249">
        <f>ВВ!AR16*0.9</f>
        <v>11250</v>
      </c>
      <c r="AQ16" s="249">
        <f>ВВ!AS16*0.9</f>
        <v>13410</v>
      </c>
      <c r="AR16" s="249">
        <f>ВВ!AT16*0.9</f>
        <v>13410</v>
      </c>
      <c r="AS16" s="249">
        <f>ВВ!AU16*0.9</f>
        <v>13410</v>
      </c>
      <c r="AT16" s="249">
        <f>ВВ!AV16*0.9</f>
        <v>11700</v>
      </c>
      <c r="AU16" s="249">
        <f>ВВ!AW16*0.9</f>
        <v>11700</v>
      </c>
      <c r="AV16" s="249">
        <f>ВВ!AX16*0.9</f>
        <v>14940</v>
      </c>
      <c r="AW16" s="249">
        <f>ВВ!AY16*0.9</f>
        <v>12330</v>
      </c>
      <c r="AX16" s="249">
        <f>ВВ!AZ16*0.9</f>
        <v>12330</v>
      </c>
      <c r="AY16" s="249">
        <f>ВВ!BA16*0.9</f>
        <v>12330</v>
      </c>
      <c r="AZ16" s="249">
        <f>ВВ!BB16*0.9</f>
        <v>12780</v>
      </c>
      <c r="BA16" s="249">
        <f>ВВ!BC16*0.9</f>
        <v>12780</v>
      </c>
      <c r="BB16" s="249">
        <f>ВВ!BD16*0.9</f>
        <v>12780</v>
      </c>
      <c r="BC16" s="249">
        <f>ВВ!BE16*0.9</f>
        <v>12330</v>
      </c>
      <c r="BD16" s="249">
        <f>ВВ!BF16*0.9</f>
        <v>12330</v>
      </c>
      <c r="BE16" s="249">
        <f>ВВ!BG16*0.9</f>
        <v>12330</v>
      </c>
      <c r="BF16" s="249">
        <f>ВВ!BH16*0.9</f>
        <v>11700</v>
      </c>
      <c r="BG16" s="249">
        <f>ВВ!BI16*0.9</f>
        <v>11700</v>
      </c>
      <c r="BH16" s="249">
        <f>ВВ!BJ16*0.9</f>
        <v>11700</v>
      </c>
      <c r="BI16" s="249">
        <f>ВВ!BK16*0.9</f>
        <v>11700</v>
      </c>
      <c r="BJ16" s="249">
        <f>ВВ!BL16*0.9</f>
        <v>11700</v>
      </c>
      <c r="BK16" s="249">
        <f>ВВ!BM16*0.9</f>
        <v>11700</v>
      </c>
      <c r="BL16" s="249">
        <f>ВВ!BN16*0.9</f>
        <v>11700</v>
      </c>
      <c r="BM16" s="249">
        <f>ВВ!BO16*0.9</f>
        <v>11700</v>
      </c>
      <c r="BN16" s="249">
        <f>ВВ!BP16*0.9</f>
        <v>12780</v>
      </c>
      <c r="BO16" s="249">
        <f>ВВ!BQ16*0.9</f>
        <v>12780</v>
      </c>
      <c r="BP16" s="249">
        <f>ВВ!BR16*0.9</f>
        <v>12780</v>
      </c>
      <c r="BQ16" s="249">
        <f>ВВ!BS16*0.9</f>
        <v>12780</v>
      </c>
      <c r="BR16" s="249">
        <f>ВВ!BT16*0.9</f>
        <v>13410</v>
      </c>
      <c r="BS16" s="249">
        <f>ВВ!BU16*0.9</f>
        <v>11700</v>
      </c>
      <c r="BT16" s="249">
        <f>ВВ!BV16*0.9</f>
        <v>11700</v>
      </c>
      <c r="BU16" s="249">
        <f>ВВ!BW16*0.9</f>
        <v>11700</v>
      </c>
      <c r="BV16" s="249">
        <f>ВВ!BX16*0.9</f>
        <v>11700</v>
      </c>
      <c r="BW16" s="249">
        <f>ВВ!BY16*0.9</f>
        <v>11700</v>
      </c>
      <c r="BX16" s="249">
        <f>ВВ!BZ16*0.9</f>
        <v>11700</v>
      </c>
      <c r="BY16" s="249">
        <f>ВВ!CA16*0.9</f>
        <v>11700</v>
      </c>
      <c r="BZ16" s="249">
        <f>ВВ!CB16*0.9</f>
        <v>11700</v>
      </c>
      <c r="CA16" s="249">
        <f>ВВ!CC16*0.9</f>
        <v>11700</v>
      </c>
    </row>
    <row r="17" spans="1:79" ht="12.75" customHeight="1" x14ac:dyDescent="0.2">
      <c r="A17" s="242">
        <v>2</v>
      </c>
      <c r="B17" s="249">
        <f>ВВ!D17*0.9</f>
        <v>21420</v>
      </c>
      <c r="C17" s="249">
        <f>ВВ!E17*0.9</f>
        <v>21420</v>
      </c>
      <c r="D17" s="249">
        <f>ВВ!F17*0.9</f>
        <v>18270</v>
      </c>
      <c r="E17" s="249">
        <f>ВВ!G17*0.9</f>
        <v>18270</v>
      </c>
      <c r="F17" s="249">
        <f>ВВ!H17*0.9</f>
        <v>18270</v>
      </c>
      <c r="G17" s="249">
        <f>ВВ!I17*0.9</f>
        <v>18270</v>
      </c>
      <c r="H17" s="249">
        <f>ВВ!J17*0.9</f>
        <v>18270</v>
      </c>
      <c r="I17" s="249">
        <f>ВВ!K17*0.9</f>
        <v>18270</v>
      </c>
      <c r="J17" s="249">
        <f>ВВ!L17*0.9</f>
        <v>16920</v>
      </c>
      <c r="K17" s="249">
        <f>ВВ!M17*0.9</f>
        <v>16920</v>
      </c>
      <c r="L17" s="249">
        <f>ВВ!N17*0.9</f>
        <v>16920</v>
      </c>
      <c r="M17" s="249">
        <f>ВВ!O17*0.9</f>
        <v>16920</v>
      </c>
      <c r="N17" s="249">
        <f>ВВ!P17*0.9</f>
        <v>21420</v>
      </c>
      <c r="O17" s="249">
        <f>ВВ!Q17*0.9</f>
        <v>21420</v>
      </c>
      <c r="P17" s="249">
        <f>ВВ!R17*0.9</f>
        <v>19620</v>
      </c>
      <c r="Q17" s="249">
        <f>ВВ!S17*0.9</f>
        <v>18270</v>
      </c>
      <c r="R17" s="249">
        <f>ВВ!T17*0.9</f>
        <v>16920</v>
      </c>
      <c r="S17" s="249">
        <f>ВВ!U17*0.9</f>
        <v>13680</v>
      </c>
      <c r="T17" s="249">
        <f>ВВ!V17*0.9</f>
        <v>13680</v>
      </c>
      <c r="U17" s="249">
        <f>ВВ!W17*0.9</f>
        <v>13230</v>
      </c>
      <c r="V17" s="249">
        <f>ВВ!X17*0.9</f>
        <v>13230</v>
      </c>
      <c r="W17" s="249">
        <f>ВВ!Y17*0.9</f>
        <v>13680</v>
      </c>
      <c r="X17" s="249">
        <f>ВВ!Z17*0.9</f>
        <v>13680</v>
      </c>
      <c r="Y17" s="249">
        <f>ВВ!AA17*0.9</f>
        <v>13230</v>
      </c>
      <c r="Z17" s="249">
        <f>ВВ!AB17*0.9</f>
        <v>13230</v>
      </c>
      <c r="AA17" s="249">
        <f>ВВ!AC17*0.9</f>
        <v>13680</v>
      </c>
      <c r="AB17" s="249">
        <f>ВВ!AD17*0.9</f>
        <v>13680</v>
      </c>
      <c r="AC17" s="249">
        <f>ВВ!AE17*0.9</f>
        <v>13230</v>
      </c>
      <c r="AD17" s="249">
        <f>ВВ!AF17*0.9</f>
        <v>13230</v>
      </c>
      <c r="AE17" s="249">
        <f>ВВ!AG17*0.9</f>
        <v>13230</v>
      </c>
      <c r="AF17" s="249">
        <f>ВВ!AH17*0.9</f>
        <v>13230</v>
      </c>
      <c r="AG17" s="249">
        <f>ВВ!AI17*0.9</f>
        <v>13680</v>
      </c>
      <c r="AH17" s="249">
        <f>ВВ!AJ17*0.9</f>
        <v>13680</v>
      </c>
      <c r="AI17" s="249">
        <f>ВВ!AK17*0.9</f>
        <v>13230</v>
      </c>
      <c r="AJ17" s="249">
        <f>ВВ!AL17*0.9</f>
        <v>13230</v>
      </c>
      <c r="AK17" s="249">
        <f>ВВ!AM17*0.9</f>
        <v>13230</v>
      </c>
      <c r="AL17" s="249">
        <f>ВВ!AN17*0.9</f>
        <v>13230</v>
      </c>
      <c r="AM17" s="249">
        <f>ВВ!AO17*0.9</f>
        <v>13680</v>
      </c>
      <c r="AN17" s="249">
        <f>ВВ!AP17*0.9</f>
        <v>13680</v>
      </c>
      <c r="AO17" s="249">
        <f>ВВ!AQ17*0.9</f>
        <v>13230</v>
      </c>
      <c r="AP17" s="249">
        <f>ВВ!AR17*0.9</f>
        <v>13230</v>
      </c>
      <c r="AQ17" s="249">
        <f>ВВ!AS17*0.9</f>
        <v>15390</v>
      </c>
      <c r="AR17" s="249">
        <f>ВВ!AT17*0.9</f>
        <v>15390</v>
      </c>
      <c r="AS17" s="249">
        <f>ВВ!AU17*0.9</f>
        <v>15390</v>
      </c>
      <c r="AT17" s="249">
        <f>ВВ!AV17*0.9</f>
        <v>13680</v>
      </c>
      <c r="AU17" s="249">
        <f>ВВ!AW17*0.9</f>
        <v>13680</v>
      </c>
      <c r="AV17" s="249">
        <f>ВВ!AX17*0.9</f>
        <v>16920</v>
      </c>
      <c r="AW17" s="249">
        <f>ВВ!AY17*0.9</f>
        <v>14310</v>
      </c>
      <c r="AX17" s="249">
        <f>ВВ!AZ17*0.9</f>
        <v>14310</v>
      </c>
      <c r="AY17" s="249">
        <f>ВВ!BA17*0.9</f>
        <v>14310</v>
      </c>
      <c r="AZ17" s="249">
        <f>ВВ!BB17*0.9</f>
        <v>14760</v>
      </c>
      <c r="BA17" s="249">
        <f>ВВ!BC17*0.9</f>
        <v>14760</v>
      </c>
      <c r="BB17" s="249">
        <f>ВВ!BD17*0.9</f>
        <v>14760</v>
      </c>
      <c r="BC17" s="249">
        <f>ВВ!BE17*0.9</f>
        <v>14310</v>
      </c>
      <c r="BD17" s="249">
        <f>ВВ!BF17*0.9</f>
        <v>14310</v>
      </c>
      <c r="BE17" s="249">
        <f>ВВ!BG17*0.9</f>
        <v>14310</v>
      </c>
      <c r="BF17" s="249">
        <f>ВВ!BH17*0.9</f>
        <v>13680</v>
      </c>
      <c r="BG17" s="249">
        <f>ВВ!BI17*0.9</f>
        <v>13680</v>
      </c>
      <c r="BH17" s="249">
        <f>ВВ!BJ17*0.9</f>
        <v>13680</v>
      </c>
      <c r="BI17" s="249">
        <f>ВВ!BK17*0.9</f>
        <v>13680</v>
      </c>
      <c r="BJ17" s="249">
        <f>ВВ!BL17*0.9</f>
        <v>13680</v>
      </c>
      <c r="BK17" s="249">
        <f>ВВ!BM17*0.9</f>
        <v>13680</v>
      </c>
      <c r="BL17" s="249">
        <f>ВВ!BN17*0.9</f>
        <v>13680</v>
      </c>
      <c r="BM17" s="249">
        <f>ВВ!BO17*0.9</f>
        <v>13680</v>
      </c>
      <c r="BN17" s="249">
        <f>ВВ!BP17*0.9</f>
        <v>14760</v>
      </c>
      <c r="BO17" s="249">
        <f>ВВ!BQ17*0.9</f>
        <v>14760</v>
      </c>
      <c r="BP17" s="249">
        <f>ВВ!BR17*0.9</f>
        <v>14760</v>
      </c>
      <c r="BQ17" s="249">
        <f>ВВ!BS17*0.9</f>
        <v>14760</v>
      </c>
      <c r="BR17" s="249">
        <f>ВВ!BT17*0.9</f>
        <v>15390</v>
      </c>
      <c r="BS17" s="249">
        <f>ВВ!BU17*0.9</f>
        <v>13680</v>
      </c>
      <c r="BT17" s="249">
        <f>ВВ!BV17*0.9</f>
        <v>13680</v>
      </c>
      <c r="BU17" s="249">
        <f>ВВ!BW17*0.9</f>
        <v>13680</v>
      </c>
      <c r="BV17" s="249">
        <f>ВВ!BX17*0.9</f>
        <v>13680</v>
      </c>
      <c r="BW17" s="249">
        <f>ВВ!BY17*0.9</f>
        <v>13680</v>
      </c>
      <c r="BX17" s="249">
        <f>ВВ!BZ17*0.9</f>
        <v>13680</v>
      </c>
      <c r="BY17" s="249">
        <f>ВВ!CA17*0.9</f>
        <v>13680</v>
      </c>
      <c r="BZ17" s="249">
        <f>ВВ!CB17*0.9</f>
        <v>13680</v>
      </c>
      <c r="CA17" s="249">
        <f>ВВ!CC17*0.9</f>
        <v>13680</v>
      </c>
    </row>
    <row r="18" spans="1:79" ht="12.75" customHeight="1" x14ac:dyDescent="0.2">
      <c r="A18" s="243" t="s">
        <v>33</v>
      </c>
      <c r="B18" s="249"/>
      <c r="C18" s="249"/>
      <c r="D18" s="249"/>
      <c r="E18" s="249"/>
      <c r="F18" s="249"/>
      <c r="G18" s="249"/>
      <c r="H18" s="249"/>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c r="AG18" s="249"/>
      <c r="AH18" s="249"/>
      <c r="AI18" s="249"/>
      <c r="AJ18" s="249"/>
      <c r="AK18" s="249"/>
      <c r="AL18" s="249"/>
      <c r="AM18" s="249"/>
      <c r="AN18" s="249"/>
      <c r="AO18" s="249"/>
      <c r="AP18" s="249"/>
      <c r="AQ18" s="249"/>
      <c r="AR18" s="249"/>
      <c r="AS18" s="249"/>
      <c r="AT18" s="249"/>
      <c r="AU18" s="249"/>
      <c r="AV18" s="249"/>
      <c r="AW18" s="249"/>
      <c r="AX18" s="249"/>
      <c r="AY18" s="249"/>
      <c r="AZ18" s="249"/>
      <c r="BA18" s="249"/>
      <c r="BB18" s="249"/>
      <c r="BC18" s="249"/>
      <c r="BD18" s="249"/>
      <c r="BE18" s="249"/>
      <c r="BF18" s="249"/>
      <c r="BG18" s="249"/>
      <c r="BH18" s="249"/>
      <c r="BI18" s="249"/>
      <c r="BJ18" s="249"/>
      <c r="BK18" s="249"/>
      <c r="BL18" s="249"/>
      <c r="BM18" s="249"/>
      <c r="BN18" s="249"/>
      <c r="BO18" s="249"/>
      <c r="BP18" s="249"/>
      <c r="BQ18" s="249"/>
      <c r="BR18" s="249"/>
      <c r="BS18" s="249"/>
      <c r="BT18" s="249"/>
      <c r="BU18" s="249"/>
      <c r="BV18" s="249"/>
      <c r="BW18" s="249"/>
      <c r="BX18" s="249"/>
      <c r="BY18" s="249"/>
      <c r="BZ18" s="249"/>
      <c r="CA18" s="249"/>
    </row>
    <row r="19" spans="1:79" ht="12.75" customHeight="1" x14ac:dyDescent="0.2">
      <c r="A19" s="242">
        <v>1</v>
      </c>
      <c r="B19" s="249">
        <f>ВВ!D19*0.9</f>
        <v>16785</v>
      </c>
      <c r="C19" s="249">
        <f>ВВ!E19*0.9</f>
        <v>16785</v>
      </c>
      <c r="D19" s="249">
        <f>ВВ!F19*0.9</f>
        <v>13635</v>
      </c>
      <c r="E19" s="249">
        <f>ВВ!G19*0.9</f>
        <v>13635</v>
      </c>
      <c r="F19" s="249">
        <f>ВВ!H19*0.9</f>
        <v>13635</v>
      </c>
      <c r="G19" s="249">
        <f>ВВ!I19*0.9</f>
        <v>13635</v>
      </c>
      <c r="H19" s="249">
        <f>ВВ!J19*0.9</f>
        <v>13635</v>
      </c>
      <c r="I19" s="249">
        <f>ВВ!K19*0.9</f>
        <v>13635</v>
      </c>
      <c r="J19" s="249">
        <f>ВВ!L19*0.9</f>
        <v>12285</v>
      </c>
      <c r="K19" s="249">
        <f>ВВ!M19*0.9</f>
        <v>12285</v>
      </c>
      <c r="L19" s="249">
        <f>ВВ!N19*0.9</f>
        <v>12285</v>
      </c>
      <c r="M19" s="249">
        <f>ВВ!O19*0.9</f>
        <v>12285</v>
      </c>
      <c r="N19" s="249">
        <f>ВВ!P19*0.9</f>
        <v>16785</v>
      </c>
      <c r="O19" s="249">
        <f>ВВ!Q19*0.9</f>
        <v>16785</v>
      </c>
      <c r="P19" s="249">
        <f>ВВ!R19*0.9</f>
        <v>14985</v>
      </c>
      <c r="Q19" s="249">
        <f>ВВ!S19*0.9</f>
        <v>13635</v>
      </c>
      <c r="R19" s="249">
        <f>ВВ!T19*0.9</f>
        <v>12285</v>
      </c>
      <c r="S19" s="249">
        <f>ВВ!U19*0.9</f>
        <v>9450</v>
      </c>
      <c r="T19" s="249">
        <f>ВВ!V19*0.9</f>
        <v>9450</v>
      </c>
      <c r="U19" s="249">
        <f>ВВ!W19*0.9</f>
        <v>9000</v>
      </c>
      <c r="V19" s="249">
        <f>ВВ!X19*0.9</f>
        <v>9000</v>
      </c>
      <c r="W19" s="249">
        <f>ВВ!Y19*0.9</f>
        <v>9450</v>
      </c>
      <c r="X19" s="249">
        <f>ВВ!Z19*0.9</f>
        <v>9450</v>
      </c>
      <c r="Y19" s="249">
        <f>ВВ!AA19*0.9</f>
        <v>9000</v>
      </c>
      <c r="Z19" s="249">
        <f>ВВ!AB19*0.9</f>
        <v>9000</v>
      </c>
      <c r="AA19" s="249">
        <f>ВВ!AC19*0.9</f>
        <v>9450</v>
      </c>
      <c r="AB19" s="249">
        <f>ВВ!AD19*0.9</f>
        <v>9450</v>
      </c>
      <c r="AC19" s="249">
        <f>ВВ!AE19*0.9</f>
        <v>9000</v>
      </c>
      <c r="AD19" s="249">
        <f>ВВ!AF19*0.9</f>
        <v>9000</v>
      </c>
      <c r="AE19" s="249">
        <f>ВВ!AG19*0.9</f>
        <v>9000</v>
      </c>
      <c r="AF19" s="249">
        <f>ВВ!AH19*0.9</f>
        <v>9000</v>
      </c>
      <c r="AG19" s="249">
        <f>ВВ!AI19*0.9</f>
        <v>9450</v>
      </c>
      <c r="AH19" s="249">
        <f>ВВ!AJ19*0.9</f>
        <v>9450</v>
      </c>
      <c r="AI19" s="249">
        <f>ВВ!AK19*0.9</f>
        <v>9000</v>
      </c>
      <c r="AJ19" s="249">
        <f>ВВ!AL19*0.9</f>
        <v>9000</v>
      </c>
      <c r="AK19" s="249">
        <f>ВВ!AM19*0.9</f>
        <v>9000</v>
      </c>
      <c r="AL19" s="249">
        <f>ВВ!AN19*0.9</f>
        <v>9000</v>
      </c>
      <c r="AM19" s="249">
        <f>ВВ!AO19*0.9</f>
        <v>9450</v>
      </c>
      <c r="AN19" s="249">
        <f>ВВ!AP19*0.9</f>
        <v>9450</v>
      </c>
      <c r="AO19" s="249">
        <f>ВВ!AQ19*0.9</f>
        <v>9000</v>
      </c>
      <c r="AP19" s="249">
        <f>ВВ!AR19*0.9</f>
        <v>9000</v>
      </c>
      <c r="AQ19" s="249">
        <f>ВВ!AS19*0.9</f>
        <v>11160</v>
      </c>
      <c r="AR19" s="249">
        <f>ВВ!AT19*0.9</f>
        <v>11160</v>
      </c>
      <c r="AS19" s="249">
        <f>ВВ!AU19*0.9</f>
        <v>11160</v>
      </c>
      <c r="AT19" s="249">
        <f>ВВ!AV19*0.9</f>
        <v>9450</v>
      </c>
      <c r="AU19" s="249">
        <f>ВВ!AW19*0.9</f>
        <v>9450</v>
      </c>
      <c r="AV19" s="249">
        <f>ВВ!AX19*0.9</f>
        <v>12690</v>
      </c>
      <c r="AW19" s="249">
        <f>ВВ!AY19*0.9</f>
        <v>10080</v>
      </c>
      <c r="AX19" s="249">
        <f>ВВ!AZ19*0.9</f>
        <v>10080</v>
      </c>
      <c r="AY19" s="249">
        <f>ВВ!BA19*0.9</f>
        <v>10080</v>
      </c>
      <c r="AZ19" s="249">
        <f>ВВ!BB19*0.9</f>
        <v>10530</v>
      </c>
      <c r="BA19" s="249">
        <f>ВВ!BC19*0.9</f>
        <v>10530</v>
      </c>
      <c r="BB19" s="249">
        <f>ВВ!BD19*0.9</f>
        <v>10530</v>
      </c>
      <c r="BC19" s="249">
        <f>ВВ!BE19*0.9</f>
        <v>10080</v>
      </c>
      <c r="BD19" s="249">
        <f>ВВ!BF19*0.9</f>
        <v>10080</v>
      </c>
      <c r="BE19" s="249">
        <f>ВВ!BG19*0.9</f>
        <v>10080</v>
      </c>
      <c r="BF19" s="249">
        <f>ВВ!BH19*0.9</f>
        <v>9450</v>
      </c>
      <c r="BG19" s="249">
        <f>ВВ!BI19*0.9</f>
        <v>9450</v>
      </c>
      <c r="BH19" s="249">
        <f>ВВ!BJ19*0.9</f>
        <v>9450</v>
      </c>
      <c r="BI19" s="249">
        <f>ВВ!BK19*0.9</f>
        <v>9450</v>
      </c>
      <c r="BJ19" s="249">
        <f>ВВ!BL19*0.9</f>
        <v>9450</v>
      </c>
      <c r="BK19" s="249">
        <f>ВВ!BM19*0.9</f>
        <v>9450</v>
      </c>
      <c r="BL19" s="249">
        <f>ВВ!BN19*0.9</f>
        <v>9450</v>
      </c>
      <c r="BM19" s="249">
        <f>ВВ!BO19*0.9</f>
        <v>9450</v>
      </c>
      <c r="BN19" s="249">
        <f>ВВ!BP19*0.9</f>
        <v>10530</v>
      </c>
      <c r="BO19" s="249">
        <f>ВВ!BQ19*0.9</f>
        <v>10530</v>
      </c>
      <c r="BP19" s="249">
        <f>ВВ!BR19*0.9</f>
        <v>10530</v>
      </c>
      <c r="BQ19" s="249">
        <f>ВВ!BS19*0.9</f>
        <v>10530</v>
      </c>
      <c r="BR19" s="249">
        <f>ВВ!BT19*0.9</f>
        <v>11160</v>
      </c>
      <c r="BS19" s="249">
        <f>ВВ!BU19*0.9</f>
        <v>9450</v>
      </c>
      <c r="BT19" s="249">
        <f>ВВ!BV19*0.9</f>
        <v>9450</v>
      </c>
      <c r="BU19" s="249">
        <f>ВВ!BW19*0.9</f>
        <v>9450</v>
      </c>
      <c r="BV19" s="249">
        <f>ВВ!BX19*0.9</f>
        <v>9450</v>
      </c>
      <c r="BW19" s="249">
        <f>ВВ!BY19*0.9</f>
        <v>9450</v>
      </c>
      <c r="BX19" s="249">
        <f>ВВ!BZ19*0.9</f>
        <v>9450</v>
      </c>
      <c r="BY19" s="249">
        <f>ВВ!CA19*0.9</f>
        <v>9450</v>
      </c>
      <c r="BZ19" s="249">
        <f>ВВ!CB19*0.9</f>
        <v>9450</v>
      </c>
      <c r="CA19" s="249">
        <f>ВВ!CC19*0.9</f>
        <v>9450</v>
      </c>
    </row>
    <row r="20" spans="1:79" ht="12.75" customHeight="1" x14ac:dyDescent="0.2">
      <c r="A20" s="242">
        <v>2</v>
      </c>
      <c r="B20" s="249">
        <f>ВВ!D20*0.9</f>
        <v>19170</v>
      </c>
      <c r="C20" s="249">
        <f>ВВ!E20*0.9</f>
        <v>19170</v>
      </c>
      <c r="D20" s="249">
        <f>ВВ!F20*0.9</f>
        <v>16020</v>
      </c>
      <c r="E20" s="249">
        <f>ВВ!G20*0.9</f>
        <v>16020</v>
      </c>
      <c r="F20" s="249">
        <f>ВВ!H20*0.9</f>
        <v>16020</v>
      </c>
      <c r="G20" s="249">
        <f>ВВ!I20*0.9</f>
        <v>16020</v>
      </c>
      <c r="H20" s="249">
        <f>ВВ!J20*0.9</f>
        <v>16020</v>
      </c>
      <c r="I20" s="249">
        <f>ВВ!K20*0.9</f>
        <v>16020</v>
      </c>
      <c r="J20" s="249">
        <f>ВВ!L20*0.9</f>
        <v>14670</v>
      </c>
      <c r="K20" s="249">
        <f>ВВ!M20*0.9</f>
        <v>14670</v>
      </c>
      <c r="L20" s="249">
        <f>ВВ!N20*0.9</f>
        <v>14670</v>
      </c>
      <c r="M20" s="249">
        <f>ВВ!O20*0.9</f>
        <v>14670</v>
      </c>
      <c r="N20" s="249">
        <f>ВВ!P20*0.9</f>
        <v>19170</v>
      </c>
      <c r="O20" s="249">
        <f>ВВ!Q20*0.9</f>
        <v>19170</v>
      </c>
      <c r="P20" s="249">
        <f>ВВ!R20*0.9</f>
        <v>17370</v>
      </c>
      <c r="Q20" s="249">
        <f>ВВ!S20*0.9</f>
        <v>16020</v>
      </c>
      <c r="R20" s="249">
        <f>ВВ!T20*0.9</f>
        <v>14670</v>
      </c>
      <c r="S20" s="249">
        <f>ВВ!U20*0.9</f>
        <v>11430</v>
      </c>
      <c r="T20" s="249">
        <f>ВВ!V20*0.9</f>
        <v>11430</v>
      </c>
      <c r="U20" s="249">
        <f>ВВ!W20*0.9</f>
        <v>10980</v>
      </c>
      <c r="V20" s="249">
        <f>ВВ!X20*0.9</f>
        <v>10980</v>
      </c>
      <c r="W20" s="249">
        <f>ВВ!Y20*0.9</f>
        <v>11430</v>
      </c>
      <c r="X20" s="249">
        <f>ВВ!Z20*0.9</f>
        <v>11430</v>
      </c>
      <c r="Y20" s="249">
        <f>ВВ!AA20*0.9</f>
        <v>10980</v>
      </c>
      <c r="Z20" s="249">
        <f>ВВ!AB20*0.9</f>
        <v>10980</v>
      </c>
      <c r="AA20" s="249">
        <f>ВВ!AC20*0.9</f>
        <v>11430</v>
      </c>
      <c r="AB20" s="249">
        <f>ВВ!AD20*0.9</f>
        <v>11430</v>
      </c>
      <c r="AC20" s="249">
        <f>ВВ!AE20*0.9</f>
        <v>10980</v>
      </c>
      <c r="AD20" s="249">
        <f>ВВ!AF20*0.9</f>
        <v>10980</v>
      </c>
      <c r="AE20" s="249">
        <f>ВВ!AG20*0.9</f>
        <v>10980</v>
      </c>
      <c r="AF20" s="249">
        <f>ВВ!AH20*0.9</f>
        <v>10980</v>
      </c>
      <c r="AG20" s="249">
        <f>ВВ!AI20*0.9</f>
        <v>11430</v>
      </c>
      <c r="AH20" s="249">
        <f>ВВ!AJ20*0.9</f>
        <v>11430</v>
      </c>
      <c r="AI20" s="249">
        <f>ВВ!AK20*0.9</f>
        <v>10980</v>
      </c>
      <c r="AJ20" s="249">
        <f>ВВ!AL20*0.9</f>
        <v>10980</v>
      </c>
      <c r="AK20" s="249">
        <f>ВВ!AM20*0.9</f>
        <v>10980</v>
      </c>
      <c r="AL20" s="249">
        <f>ВВ!AN20*0.9</f>
        <v>10980</v>
      </c>
      <c r="AM20" s="249">
        <f>ВВ!AO20*0.9</f>
        <v>11430</v>
      </c>
      <c r="AN20" s="249">
        <f>ВВ!AP20*0.9</f>
        <v>11430</v>
      </c>
      <c r="AO20" s="249">
        <f>ВВ!AQ20*0.9</f>
        <v>10980</v>
      </c>
      <c r="AP20" s="249">
        <f>ВВ!AR20*0.9</f>
        <v>10980</v>
      </c>
      <c r="AQ20" s="249">
        <f>ВВ!AS20*0.9</f>
        <v>13140</v>
      </c>
      <c r="AR20" s="249">
        <f>ВВ!AT20*0.9</f>
        <v>13140</v>
      </c>
      <c r="AS20" s="249">
        <f>ВВ!AU20*0.9</f>
        <v>13140</v>
      </c>
      <c r="AT20" s="249">
        <f>ВВ!AV20*0.9</f>
        <v>11430</v>
      </c>
      <c r="AU20" s="249">
        <f>ВВ!AW20*0.9</f>
        <v>11430</v>
      </c>
      <c r="AV20" s="249">
        <f>ВВ!AX20*0.9</f>
        <v>14670</v>
      </c>
      <c r="AW20" s="249">
        <f>ВВ!AY20*0.9</f>
        <v>12060</v>
      </c>
      <c r="AX20" s="249">
        <f>ВВ!AZ20*0.9</f>
        <v>12060</v>
      </c>
      <c r="AY20" s="249">
        <f>ВВ!BA20*0.9</f>
        <v>12060</v>
      </c>
      <c r="AZ20" s="249">
        <f>ВВ!BB20*0.9</f>
        <v>12510</v>
      </c>
      <c r="BA20" s="249">
        <f>ВВ!BC20*0.9</f>
        <v>12510</v>
      </c>
      <c r="BB20" s="249">
        <f>ВВ!BD20*0.9</f>
        <v>12510</v>
      </c>
      <c r="BC20" s="249">
        <f>ВВ!BE20*0.9</f>
        <v>12060</v>
      </c>
      <c r="BD20" s="249">
        <f>ВВ!BF20*0.9</f>
        <v>12060</v>
      </c>
      <c r="BE20" s="249">
        <f>ВВ!BG20*0.9</f>
        <v>12060</v>
      </c>
      <c r="BF20" s="249">
        <f>ВВ!BH20*0.9</f>
        <v>11430</v>
      </c>
      <c r="BG20" s="249">
        <f>ВВ!BI20*0.9</f>
        <v>11430</v>
      </c>
      <c r="BH20" s="249">
        <f>ВВ!BJ20*0.9</f>
        <v>11430</v>
      </c>
      <c r="BI20" s="249">
        <f>ВВ!BK20*0.9</f>
        <v>11430</v>
      </c>
      <c r="BJ20" s="249">
        <f>ВВ!BL20*0.9</f>
        <v>11430</v>
      </c>
      <c r="BK20" s="249">
        <f>ВВ!BM20*0.9</f>
        <v>11430</v>
      </c>
      <c r="BL20" s="249">
        <f>ВВ!BN20*0.9</f>
        <v>11430</v>
      </c>
      <c r="BM20" s="249">
        <f>ВВ!BO20*0.9</f>
        <v>11430</v>
      </c>
      <c r="BN20" s="249">
        <f>ВВ!BP20*0.9</f>
        <v>12510</v>
      </c>
      <c r="BO20" s="249">
        <f>ВВ!BQ20*0.9</f>
        <v>12510</v>
      </c>
      <c r="BP20" s="249">
        <f>ВВ!BR20*0.9</f>
        <v>12510</v>
      </c>
      <c r="BQ20" s="249">
        <f>ВВ!BS20*0.9</f>
        <v>12510</v>
      </c>
      <c r="BR20" s="249">
        <f>ВВ!BT20*0.9</f>
        <v>13140</v>
      </c>
      <c r="BS20" s="249">
        <f>ВВ!BU20*0.9</f>
        <v>11430</v>
      </c>
      <c r="BT20" s="249">
        <f>ВВ!BV20*0.9</f>
        <v>11430</v>
      </c>
      <c r="BU20" s="249">
        <f>ВВ!BW20*0.9</f>
        <v>11430</v>
      </c>
      <c r="BV20" s="249">
        <f>ВВ!BX20*0.9</f>
        <v>11430</v>
      </c>
      <c r="BW20" s="249">
        <f>ВВ!BY20*0.9</f>
        <v>11430</v>
      </c>
      <c r="BX20" s="249">
        <f>ВВ!BZ20*0.9</f>
        <v>11430</v>
      </c>
      <c r="BY20" s="249">
        <f>ВВ!CA20*0.9</f>
        <v>11430</v>
      </c>
      <c r="BZ20" s="249">
        <f>ВВ!CB20*0.9</f>
        <v>11430</v>
      </c>
      <c r="CA20" s="249">
        <f>ВВ!CC20*0.9</f>
        <v>11430</v>
      </c>
    </row>
    <row r="21" spans="1:79" ht="12.75" customHeight="1" x14ac:dyDescent="0.2">
      <c r="A21" s="240" t="s">
        <v>34</v>
      </c>
      <c r="B21" s="249"/>
      <c r="C21" s="249"/>
      <c r="D21" s="249"/>
      <c r="E21" s="249"/>
      <c r="F21" s="249"/>
      <c r="G21" s="249"/>
      <c r="H21" s="249"/>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c r="AG21" s="249"/>
      <c r="AH21" s="249"/>
      <c r="AI21" s="249"/>
      <c r="AJ21" s="249"/>
      <c r="AK21" s="249"/>
      <c r="AL21" s="249"/>
      <c r="AM21" s="249"/>
      <c r="AN21" s="249"/>
      <c r="AO21" s="249"/>
      <c r="AP21" s="249"/>
      <c r="AQ21" s="249"/>
      <c r="AR21" s="249"/>
      <c r="AS21" s="249"/>
      <c r="AT21" s="249"/>
      <c r="AU21" s="249"/>
      <c r="AV21" s="249"/>
      <c r="AW21" s="249"/>
      <c r="AX21" s="249"/>
      <c r="AY21" s="249"/>
      <c r="AZ21" s="249"/>
      <c r="BA21" s="249"/>
      <c r="BB21" s="249"/>
      <c r="BC21" s="249"/>
      <c r="BD21" s="249"/>
      <c r="BE21" s="249"/>
      <c r="BF21" s="249"/>
      <c r="BG21" s="249"/>
      <c r="BH21" s="249"/>
      <c r="BI21" s="249"/>
      <c r="BJ21" s="249"/>
      <c r="BK21" s="249"/>
      <c r="BL21" s="249"/>
      <c r="BM21" s="249"/>
      <c r="BN21" s="249"/>
      <c r="BO21" s="249"/>
      <c r="BP21" s="249"/>
      <c r="BQ21" s="249"/>
      <c r="BR21" s="249"/>
      <c r="BS21" s="249"/>
      <c r="BT21" s="249"/>
      <c r="BU21" s="249"/>
      <c r="BV21" s="249"/>
      <c r="BW21" s="249"/>
      <c r="BX21" s="249"/>
      <c r="BY21" s="249"/>
      <c r="BZ21" s="249"/>
      <c r="CA21" s="249"/>
    </row>
    <row r="22" spans="1:79" ht="12.75" customHeight="1" x14ac:dyDescent="0.2">
      <c r="A22" s="242">
        <v>1</v>
      </c>
      <c r="B22" s="249">
        <f>ВВ!D22*0.9</f>
        <v>22185</v>
      </c>
      <c r="C22" s="249">
        <f>ВВ!E22*0.9</f>
        <v>22185</v>
      </c>
      <c r="D22" s="249">
        <f>ВВ!F22*0.9</f>
        <v>19035</v>
      </c>
      <c r="E22" s="249">
        <f>ВВ!G22*0.9</f>
        <v>19035</v>
      </c>
      <c r="F22" s="249">
        <f>ВВ!H22*0.9</f>
        <v>19035</v>
      </c>
      <c r="G22" s="249">
        <f>ВВ!I22*0.9</f>
        <v>19035</v>
      </c>
      <c r="H22" s="249">
        <f>ВВ!J22*0.9</f>
        <v>19035</v>
      </c>
      <c r="I22" s="249">
        <f>ВВ!K22*0.9</f>
        <v>19035</v>
      </c>
      <c r="J22" s="249">
        <f>ВВ!L22*0.9</f>
        <v>17685</v>
      </c>
      <c r="K22" s="249">
        <f>ВВ!M22*0.9</f>
        <v>17685</v>
      </c>
      <c r="L22" s="249">
        <f>ВВ!N22*0.9</f>
        <v>17685</v>
      </c>
      <c r="M22" s="249">
        <f>ВВ!O22*0.9</f>
        <v>17685</v>
      </c>
      <c r="N22" s="249">
        <f>ВВ!P22*0.9</f>
        <v>22185</v>
      </c>
      <c r="O22" s="249">
        <f>ВВ!Q22*0.9</f>
        <v>22185</v>
      </c>
      <c r="P22" s="249">
        <f>ВВ!R22*0.9</f>
        <v>20385</v>
      </c>
      <c r="Q22" s="249">
        <f>ВВ!S22*0.9</f>
        <v>19035</v>
      </c>
      <c r="R22" s="249">
        <f>ВВ!T22*0.9</f>
        <v>17685</v>
      </c>
      <c r="S22" s="249">
        <f>ВВ!U22*0.9</f>
        <v>14850</v>
      </c>
      <c r="T22" s="249">
        <f>ВВ!V22*0.9</f>
        <v>14850</v>
      </c>
      <c r="U22" s="249">
        <f>ВВ!W22*0.9</f>
        <v>14400</v>
      </c>
      <c r="V22" s="249">
        <f>ВВ!X22*0.9</f>
        <v>14400</v>
      </c>
      <c r="W22" s="249">
        <f>ВВ!Y22*0.9</f>
        <v>14850</v>
      </c>
      <c r="X22" s="249">
        <f>ВВ!Z22*0.9</f>
        <v>14850</v>
      </c>
      <c r="Y22" s="249">
        <f>ВВ!AA22*0.9</f>
        <v>14400</v>
      </c>
      <c r="Z22" s="249">
        <f>ВВ!AB22*0.9</f>
        <v>14400</v>
      </c>
      <c r="AA22" s="249">
        <f>ВВ!AC22*0.9</f>
        <v>14850</v>
      </c>
      <c r="AB22" s="249">
        <f>ВВ!AD22*0.9</f>
        <v>14850</v>
      </c>
      <c r="AC22" s="249">
        <f>ВВ!AE22*0.9</f>
        <v>14400</v>
      </c>
      <c r="AD22" s="249">
        <f>ВВ!AF22*0.9</f>
        <v>14400</v>
      </c>
      <c r="AE22" s="249">
        <f>ВВ!AG22*0.9</f>
        <v>14400</v>
      </c>
      <c r="AF22" s="249">
        <f>ВВ!AH22*0.9</f>
        <v>14400</v>
      </c>
      <c r="AG22" s="249">
        <f>ВВ!AI22*0.9</f>
        <v>14850</v>
      </c>
      <c r="AH22" s="249">
        <f>ВВ!AJ22*0.9</f>
        <v>14850</v>
      </c>
      <c r="AI22" s="249">
        <f>ВВ!AK22*0.9</f>
        <v>14400</v>
      </c>
      <c r="AJ22" s="249">
        <f>ВВ!AL22*0.9</f>
        <v>14400</v>
      </c>
      <c r="AK22" s="249">
        <f>ВВ!AM22*0.9</f>
        <v>14400</v>
      </c>
      <c r="AL22" s="249">
        <f>ВВ!AN22*0.9</f>
        <v>14400</v>
      </c>
      <c r="AM22" s="249">
        <f>ВВ!AO22*0.9</f>
        <v>14850</v>
      </c>
      <c r="AN22" s="249">
        <f>ВВ!AP22*0.9</f>
        <v>14850</v>
      </c>
      <c r="AO22" s="249">
        <f>ВВ!AQ22*0.9</f>
        <v>14400</v>
      </c>
      <c r="AP22" s="249">
        <f>ВВ!AR22*0.9</f>
        <v>14400</v>
      </c>
      <c r="AQ22" s="249">
        <f>ВВ!AS22*0.9</f>
        <v>16560</v>
      </c>
      <c r="AR22" s="249">
        <f>ВВ!AT22*0.9</f>
        <v>16560</v>
      </c>
      <c r="AS22" s="249">
        <f>ВВ!AU22*0.9</f>
        <v>16560</v>
      </c>
      <c r="AT22" s="249">
        <f>ВВ!AV22*0.9</f>
        <v>14850</v>
      </c>
      <c r="AU22" s="249">
        <f>ВВ!AW22*0.9</f>
        <v>14850</v>
      </c>
      <c r="AV22" s="249">
        <f>ВВ!AX22*0.9</f>
        <v>18090</v>
      </c>
      <c r="AW22" s="249">
        <f>ВВ!AY22*0.9</f>
        <v>15480</v>
      </c>
      <c r="AX22" s="249">
        <f>ВВ!AZ22*0.9</f>
        <v>15480</v>
      </c>
      <c r="AY22" s="249">
        <f>ВВ!BA22*0.9</f>
        <v>15480</v>
      </c>
      <c r="AZ22" s="249">
        <f>ВВ!BB22*0.9</f>
        <v>15930</v>
      </c>
      <c r="BA22" s="249">
        <f>ВВ!BC22*0.9</f>
        <v>15930</v>
      </c>
      <c r="BB22" s="249">
        <f>ВВ!BD22*0.9</f>
        <v>15930</v>
      </c>
      <c r="BC22" s="249">
        <f>ВВ!BE22*0.9</f>
        <v>15480</v>
      </c>
      <c r="BD22" s="249">
        <f>ВВ!BF22*0.9</f>
        <v>15480</v>
      </c>
      <c r="BE22" s="249">
        <f>ВВ!BG22*0.9</f>
        <v>15480</v>
      </c>
      <c r="BF22" s="249">
        <f>ВВ!BH22*0.9</f>
        <v>14850</v>
      </c>
      <c r="BG22" s="249">
        <f>ВВ!BI22*0.9</f>
        <v>14850</v>
      </c>
      <c r="BH22" s="249">
        <f>ВВ!BJ22*0.9</f>
        <v>14850</v>
      </c>
      <c r="BI22" s="249">
        <f>ВВ!BK22*0.9</f>
        <v>14850</v>
      </c>
      <c r="BJ22" s="249">
        <f>ВВ!BL22*0.9</f>
        <v>14850</v>
      </c>
      <c r="BK22" s="249">
        <f>ВВ!BM22*0.9</f>
        <v>14850</v>
      </c>
      <c r="BL22" s="249">
        <f>ВВ!BN22*0.9</f>
        <v>14850</v>
      </c>
      <c r="BM22" s="249">
        <f>ВВ!BO22*0.9</f>
        <v>14850</v>
      </c>
      <c r="BN22" s="249">
        <f>ВВ!BP22*0.9</f>
        <v>15930</v>
      </c>
      <c r="BO22" s="249">
        <f>ВВ!BQ22*0.9</f>
        <v>15930</v>
      </c>
      <c r="BP22" s="249">
        <f>ВВ!BR22*0.9</f>
        <v>15930</v>
      </c>
      <c r="BQ22" s="249">
        <f>ВВ!BS22*0.9</f>
        <v>15930</v>
      </c>
      <c r="BR22" s="249">
        <f>ВВ!BT22*0.9</f>
        <v>16560</v>
      </c>
      <c r="BS22" s="249">
        <f>ВВ!BU22*0.9</f>
        <v>14850</v>
      </c>
      <c r="BT22" s="249">
        <f>ВВ!BV22*0.9</f>
        <v>14850</v>
      </c>
      <c r="BU22" s="249">
        <f>ВВ!BW22*0.9</f>
        <v>14850</v>
      </c>
      <c r="BV22" s="249">
        <f>ВВ!BX22*0.9</f>
        <v>14850</v>
      </c>
      <c r="BW22" s="249">
        <f>ВВ!BY22*0.9</f>
        <v>14850</v>
      </c>
      <c r="BX22" s="249">
        <f>ВВ!BZ22*0.9</f>
        <v>14850</v>
      </c>
      <c r="BY22" s="249">
        <f>ВВ!CA22*0.9</f>
        <v>14850</v>
      </c>
      <c r="BZ22" s="249">
        <f>ВВ!CB22*0.9</f>
        <v>14850</v>
      </c>
      <c r="CA22" s="249">
        <f>ВВ!CC22*0.9</f>
        <v>14850</v>
      </c>
    </row>
    <row r="23" spans="1:79" ht="12.75" customHeight="1" x14ac:dyDescent="0.2">
      <c r="A23" s="242">
        <v>2</v>
      </c>
      <c r="B23" s="249">
        <f>ВВ!D23*0.9</f>
        <v>24570</v>
      </c>
      <c r="C23" s="249">
        <f>ВВ!E23*0.9</f>
        <v>24570</v>
      </c>
      <c r="D23" s="249">
        <f>ВВ!F23*0.9</f>
        <v>21420</v>
      </c>
      <c r="E23" s="249">
        <f>ВВ!G23*0.9</f>
        <v>21420</v>
      </c>
      <c r="F23" s="249">
        <f>ВВ!H23*0.9</f>
        <v>21420</v>
      </c>
      <c r="G23" s="249">
        <f>ВВ!I23*0.9</f>
        <v>21420</v>
      </c>
      <c r="H23" s="249">
        <f>ВВ!J23*0.9</f>
        <v>21420</v>
      </c>
      <c r="I23" s="249">
        <f>ВВ!K23*0.9</f>
        <v>21420</v>
      </c>
      <c r="J23" s="249">
        <f>ВВ!L23*0.9</f>
        <v>20070</v>
      </c>
      <c r="K23" s="249">
        <f>ВВ!M23*0.9</f>
        <v>20070</v>
      </c>
      <c r="L23" s="249">
        <f>ВВ!N23*0.9</f>
        <v>20070</v>
      </c>
      <c r="M23" s="249">
        <f>ВВ!O23*0.9</f>
        <v>20070</v>
      </c>
      <c r="N23" s="249">
        <f>ВВ!P23*0.9</f>
        <v>24570</v>
      </c>
      <c r="O23" s="249">
        <f>ВВ!Q23*0.9</f>
        <v>24570</v>
      </c>
      <c r="P23" s="249">
        <f>ВВ!R23*0.9</f>
        <v>22770</v>
      </c>
      <c r="Q23" s="249">
        <f>ВВ!S23*0.9</f>
        <v>21420</v>
      </c>
      <c r="R23" s="249">
        <f>ВВ!T23*0.9</f>
        <v>20070</v>
      </c>
      <c r="S23" s="249">
        <f>ВВ!U23*0.9</f>
        <v>16830</v>
      </c>
      <c r="T23" s="249">
        <f>ВВ!V23*0.9</f>
        <v>16830</v>
      </c>
      <c r="U23" s="249">
        <f>ВВ!W23*0.9</f>
        <v>16380</v>
      </c>
      <c r="V23" s="249">
        <f>ВВ!X23*0.9</f>
        <v>16380</v>
      </c>
      <c r="W23" s="249">
        <f>ВВ!Y23*0.9</f>
        <v>16830</v>
      </c>
      <c r="X23" s="249">
        <f>ВВ!Z23*0.9</f>
        <v>16830</v>
      </c>
      <c r="Y23" s="249">
        <f>ВВ!AA23*0.9</f>
        <v>16380</v>
      </c>
      <c r="Z23" s="249">
        <f>ВВ!AB23*0.9</f>
        <v>16380</v>
      </c>
      <c r="AA23" s="249">
        <f>ВВ!AC23*0.9</f>
        <v>16830</v>
      </c>
      <c r="AB23" s="249">
        <f>ВВ!AD23*0.9</f>
        <v>16830</v>
      </c>
      <c r="AC23" s="249">
        <f>ВВ!AE23*0.9</f>
        <v>16380</v>
      </c>
      <c r="AD23" s="249">
        <f>ВВ!AF23*0.9</f>
        <v>16380</v>
      </c>
      <c r="AE23" s="249">
        <f>ВВ!AG23*0.9</f>
        <v>16380</v>
      </c>
      <c r="AF23" s="249">
        <f>ВВ!AH23*0.9</f>
        <v>16380</v>
      </c>
      <c r="AG23" s="249">
        <f>ВВ!AI23*0.9</f>
        <v>16830</v>
      </c>
      <c r="AH23" s="249">
        <f>ВВ!AJ23*0.9</f>
        <v>16830</v>
      </c>
      <c r="AI23" s="249">
        <f>ВВ!AK23*0.9</f>
        <v>16380</v>
      </c>
      <c r="AJ23" s="249">
        <f>ВВ!AL23*0.9</f>
        <v>16380</v>
      </c>
      <c r="AK23" s="249">
        <f>ВВ!AM23*0.9</f>
        <v>16380</v>
      </c>
      <c r="AL23" s="249">
        <f>ВВ!AN23*0.9</f>
        <v>16380</v>
      </c>
      <c r="AM23" s="249">
        <f>ВВ!AO23*0.9</f>
        <v>16830</v>
      </c>
      <c r="AN23" s="249">
        <f>ВВ!AP23*0.9</f>
        <v>16830</v>
      </c>
      <c r="AO23" s="249">
        <f>ВВ!AQ23*0.9</f>
        <v>16380</v>
      </c>
      <c r="AP23" s="249">
        <f>ВВ!AR23*0.9</f>
        <v>16380</v>
      </c>
      <c r="AQ23" s="249">
        <f>ВВ!AS23*0.9</f>
        <v>18540</v>
      </c>
      <c r="AR23" s="249">
        <f>ВВ!AT23*0.9</f>
        <v>18540</v>
      </c>
      <c r="AS23" s="249">
        <f>ВВ!AU23*0.9</f>
        <v>18540</v>
      </c>
      <c r="AT23" s="249">
        <f>ВВ!AV23*0.9</f>
        <v>16830</v>
      </c>
      <c r="AU23" s="249">
        <f>ВВ!AW23*0.9</f>
        <v>16830</v>
      </c>
      <c r="AV23" s="249">
        <f>ВВ!AX23*0.9</f>
        <v>20070</v>
      </c>
      <c r="AW23" s="249">
        <f>ВВ!AY23*0.9</f>
        <v>17460</v>
      </c>
      <c r="AX23" s="249">
        <f>ВВ!AZ23*0.9</f>
        <v>17460</v>
      </c>
      <c r="AY23" s="249">
        <f>ВВ!BA23*0.9</f>
        <v>17460</v>
      </c>
      <c r="AZ23" s="249">
        <f>ВВ!BB23*0.9</f>
        <v>17910</v>
      </c>
      <c r="BA23" s="249">
        <f>ВВ!BC23*0.9</f>
        <v>17910</v>
      </c>
      <c r="BB23" s="249">
        <f>ВВ!BD23*0.9</f>
        <v>17910</v>
      </c>
      <c r="BC23" s="249">
        <f>ВВ!BE23*0.9</f>
        <v>17460</v>
      </c>
      <c r="BD23" s="249">
        <f>ВВ!BF23*0.9</f>
        <v>17460</v>
      </c>
      <c r="BE23" s="249">
        <f>ВВ!BG23*0.9</f>
        <v>17460</v>
      </c>
      <c r="BF23" s="249">
        <f>ВВ!BH23*0.9</f>
        <v>16830</v>
      </c>
      <c r="BG23" s="249">
        <f>ВВ!BI23*0.9</f>
        <v>16830</v>
      </c>
      <c r="BH23" s="249">
        <f>ВВ!BJ23*0.9</f>
        <v>16830</v>
      </c>
      <c r="BI23" s="249">
        <f>ВВ!BK23*0.9</f>
        <v>16830</v>
      </c>
      <c r="BJ23" s="249">
        <f>ВВ!BL23*0.9</f>
        <v>16830</v>
      </c>
      <c r="BK23" s="249">
        <f>ВВ!BM23*0.9</f>
        <v>16830</v>
      </c>
      <c r="BL23" s="249">
        <f>ВВ!BN23*0.9</f>
        <v>16830</v>
      </c>
      <c r="BM23" s="249">
        <f>ВВ!BO23*0.9</f>
        <v>16830</v>
      </c>
      <c r="BN23" s="249">
        <f>ВВ!BP23*0.9</f>
        <v>17910</v>
      </c>
      <c r="BO23" s="249">
        <f>ВВ!BQ23*0.9</f>
        <v>17910</v>
      </c>
      <c r="BP23" s="249">
        <f>ВВ!BR23*0.9</f>
        <v>17910</v>
      </c>
      <c r="BQ23" s="249">
        <f>ВВ!BS23*0.9</f>
        <v>17910</v>
      </c>
      <c r="BR23" s="249">
        <f>ВВ!BT23*0.9</f>
        <v>18540</v>
      </c>
      <c r="BS23" s="249">
        <f>ВВ!BU23*0.9</f>
        <v>16830</v>
      </c>
      <c r="BT23" s="249">
        <f>ВВ!BV23*0.9</f>
        <v>16830</v>
      </c>
      <c r="BU23" s="249">
        <f>ВВ!BW23*0.9</f>
        <v>16830</v>
      </c>
      <c r="BV23" s="249">
        <f>ВВ!BX23*0.9</f>
        <v>16830</v>
      </c>
      <c r="BW23" s="249">
        <f>ВВ!BY23*0.9</f>
        <v>16830</v>
      </c>
      <c r="BX23" s="249">
        <f>ВВ!BZ23*0.9</f>
        <v>16830</v>
      </c>
      <c r="BY23" s="249">
        <f>ВВ!CA23*0.9</f>
        <v>16830</v>
      </c>
      <c r="BZ23" s="249">
        <f>ВВ!CB23*0.9</f>
        <v>16830</v>
      </c>
      <c r="CA23" s="249">
        <f>ВВ!CC23*0.9</f>
        <v>16830</v>
      </c>
    </row>
    <row r="24" spans="1:79" ht="12.75" customHeight="1" x14ac:dyDescent="0.2">
      <c r="A24" s="240" t="s">
        <v>35</v>
      </c>
      <c r="B24" s="249"/>
      <c r="C24" s="249"/>
      <c r="D24" s="249"/>
      <c r="E24" s="249"/>
      <c r="F24" s="249"/>
      <c r="G24" s="249"/>
      <c r="H24" s="249"/>
      <c r="I24" s="249"/>
      <c r="J24" s="249"/>
      <c r="K24" s="249"/>
      <c r="L24" s="249"/>
      <c r="M24" s="249"/>
      <c r="N24" s="249"/>
      <c r="O24" s="249"/>
      <c r="P24" s="249"/>
      <c r="Q24" s="249"/>
      <c r="R24" s="249"/>
      <c r="S24" s="249"/>
      <c r="T24" s="249"/>
      <c r="U24" s="249"/>
      <c r="V24" s="249"/>
      <c r="W24" s="249"/>
      <c r="X24" s="249"/>
      <c r="Y24" s="249"/>
      <c r="Z24" s="249"/>
      <c r="AA24" s="249"/>
      <c r="AB24" s="249"/>
      <c r="AC24" s="249"/>
      <c r="AD24" s="249"/>
      <c r="AE24" s="249"/>
      <c r="AF24" s="249"/>
      <c r="AG24" s="249"/>
      <c r="AH24" s="249"/>
      <c r="AI24" s="249"/>
      <c r="AJ24" s="249"/>
      <c r="AK24" s="249"/>
      <c r="AL24" s="249"/>
      <c r="AM24" s="249"/>
      <c r="AN24" s="249"/>
      <c r="AO24" s="249"/>
      <c r="AP24" s="249"/>
      <c r="AQ24" s="249"/>
      <c r="AR24" s="249"/>
      <c r="AS24" s="249"/>
      <c r="AT24" s="249"/>
      <c r="AU24" s="249"/>
      <c r="AV24" s="249"/>
      <c r="AW24" s="249"/>
      <c r="AX24" s="249"/>
      <c r="AY24" s="249"/>
      <c r="AZ24" s="249"/>
      <c r="BA24" s="249"/>
      <c r="BB24" s="249"/>
      <c r="BC24" s="249"/>
      <c r="BD24" s="249"/>
      <c r="BE24" s="249"/>
      <c r="BF24" s="249"/>
      <c r="BG24" s="249"/>
      <c r="BH24" s="249"/>
      <c r="BI24" s="249"/>
      <c r="BJ24" s="249"/>
      <c r="BK24" s="249"/>
      <c r="BL24" s="249"/>
      <c r="BM24" s="249"/>
      <c r="BN24" s="249"/>
      <c r="BO24" s="249"/>
      <c r="BP24" s="249"/>
      <c r="BQ24" s="249"/>
      <c r="BR24" s="249"/>
      <c r="BS24" s="249"/>
      <c r="BT24" s="249"/>
      <c r="BU24" s="249"/>
      <c r="BV24" s="249"/>
      <c r="BW24" s="249"/>
      <c r="BX24" s="249"/>
      <c r="BY24" s="249"/>
      <c r="BZ24" s="249"/>
      <c r="CA24" s="249"/>
    </row>
    <row r="25" spans="1:79" ht="12.75" customHeight="1" x14ac:dyDescent="0.2">
      <c r="A25" s="242">
        <v>1</v>
      </c>
      <c r="B25" s="249">
        <f>ВВ!D25*0.9</f>
        <v>33885</v>
      </c>
      <c r="C25" s="249">
        <f>ВВ!E25*0.9</f>
        <v>33885</v>
      </c>
      <c r="D25" s="249">
        <f>ВВ!F25*0.9</f>
        <v>30735</v>
      </c>
      <c r="E25" s="249">
        <f>ВВ!G25*0.9</f>
        <v>30735</v>
      </c>
      <c r="F25" s="249">
        <f>ВВ!H25*0.9</f>
        <v>30735</v>
      </c>
      <c r="G25" s="249">
        <f>ВВ!I25*0.9</f>
        <v>30735</v>
      </c>
      <c r="H25" s="249">
        <f>ВВ!J25*0.9</f>
        <v>30735</v>
      </c>
      <c r="I25" s="249">
        <f>ВВ!K25*0.9</f>
        <v>30735</v>
      </c>
      <c r="J25" s="249">
        <f>ВВ!L25*0.9</f>
        <v>29385</v>
      </c>
      <c r="K25" s="249">
        <f>ВВ!M25*0.9</f>
        <v>29385</v>
      </c>
      <c r="L25" s="249">
        <f>ВВ!N25*0.9</f>
        <v>29385</v>
      </c>
      <c r="M25" s="249">
        <f>ВВ!O25*0.9</f>
        <v>29385</v>
      </c>
      <c r="N25" s="249">
        <f>ВВ!P25*0.9</f>
        <v>33885</v>
      </c>
      <c r="O25" s="249">
        <f>ВВ!Q25*0.9</f>
        <v>33885</v>
      </c>
      <c r="P25" s="249">
        <f>ВВ!R25*0.9</f>
        <v>32085</v>
      </c>
      <c r="Q25" s="249">
        <f>ВВ!S25*0.9</f>
        <v>30735</v>
      </c>
      <c r="R25" s="249">
        <f>ВВ!T25*0.9</f>
        <v>29385</v>
      </c>
      <c r="S25" s="249">
        <f>ВВ!U25*0.9</f>
        <v>26550</v>
      </c>
      <c r="T25" s="249">
        <f>ВВ!V25*0.9</f>
        <v>26550</v>
      </c>
      <c r="U25" s="249">
        <f>ВВ!W25*0.9</f>
        <v>26100</v>
      </c>
      <c r="V25" s="249">
        <f>ВВ!X25*0.9</f>
        <v>26100</v>
      </c>
      <c r="W25" s="249">
        <f>ВВ!Y25*0.9</f>
        <v>26550</v>
      </c>
      <c r="X25" s="249">
        <f>ВВ!Z25*0.9</f>
        <v>26550</v>
      </c>
      <c r="Y25" s="249">
        <f>ВВ!AA25*0.9</f>
        <v>26100</v>
      </c>
      <c r="Z25" s="249">
        <f>ВВ!AB25*0.9</f>
        <v>26100</v>
      </c>
      <c r="AA25" s="249">
        <f>ВВ!AC25*0.9</f>
        <v>26550</v>
      </c>
      <c r="AB25" s="249">
        <f>ВВ!AD25*0.9</f>
        <v>26550</v>
      </c>
      <c r="AC25" s="249">
        <f>ВВ!AE25*0.9</f>
        <v>26100</v>
      </c>
      <c r="AD25" s="249">
        <f>ВВ!AF25*0.9</f>
        <v>26100</v>
      </c>
      <c r="AE25" s="249">
        <f>ВВ!AG25*0.9</f>
        <v>26100</v>
      </c>
      <c r="AF25" s="249">
        <f>ВВ!AH25*0.9</f>
        <v>26100</v>
      </c>
      <c r="AG25" s="249">
        <f>ВВ!AI25*0.9</f>
        <v>26550</v>
      </c>
      <c r="AH25" s="249">
        <f>ВВ!AJ25*0.9</f>
        <v>26550</v>
      </c>
      <c r="AI25" s="249">
        <f>ВВ!AK25*0.9</f>
        <v>26100</v>
      </c>
      <c r="AJ25" s="249">
        <f>ВВ!AL25*0.9</f>
        <v>26100</v>
      </c>
      <c r="AK25" s="249">
        <f>ВВ!AM25*0.9</f>
        <v>26100</v>
      </c>
      <c r="AL25" s="249">
        <f>ВВ!AN25*0.9</f>
        <v>26100</v>
      </c>
      <c r="AM25" s="249">
        <f>ВВ!AO25*0.9</f>
        <v>26550</v>
      </c>
      <c r="AN25" s="249">
        <f>ВВ!AP25*0.9</f>
        <v>26550</v>
      </c>
      <c r="AO25" s="249">
        <f>ВВ!AQ25*0.9</f>
        <v>26100</v>
      </c>
      <c r="AP25" s="249">
        <f>ВВ!AR25*0.9</f>
        <v>26100</v>
      </c>
      <c r="AQ25" s="249">
        <f>ВВ!AS25*0.9</f>
        <v>28260</v>
      </c>
      <c r="AR25" s="249">
        <f>ВВ!AT25*0.9</f>
        <v>28260</v>
      </c>
      <c r="AS25" s="249">
        <f>ВВ!AU25*0.9</f>
        <v>28260</v>
      </c>
      <c r="AT25" s="249">
        <f>ВВ!AV25*0.9</f>
        <v>26550</v>
      </c>
      <c r="AU25" s="249">
        <f>ВВ!AW25*0.9</f>
        <v>26550</v>
      </c>
      <c r="AV25" s="249">
        <f>ВВ!AX25*0.9</f>
        <v>29790</v>
      </c>
      <c r="AW25" s="249">
        <f>ВВ!AY25*0.9</f>
        <v>27180</v>
      </c>
      <c r="AX25" s="249">
        <f>ВВ!AZ25*0.9</f>
        <v>27180</v>
      </c>
      <c r="AY25" s="249">
        <f>ВВ!BA25*0.9</f>
        <v>27180</v>
      </c>
      <c r="AZ25" s="249">
        <f>ВВ!BB25*0.9</f>
        <v>27630</v>
      </c>
      <c r="BA25" s="249">
        <f>ВВ!BC25*0.9</f>
        <v>27630</v>
      </c>
      <c r="BB25" s="249">
        <f>ВВ!BD25*0.9</f>
        <v>27630</v>
      </c>
      <c r="BC25" s="249">
        <f>ВВ!BE25*0.9</f>
        <v>27180</v>
      </c>
      <c r="BD25" s="249">
        <f>ВВ!BF25*0.9</f>
        <v>27180</v>
      </c>
      <c r="BE25" s="249">
        <f>ВВ!BG25*0.9</f>
        <v>27180</v>
      </c>
      <c r="BF25" s="249">
        <f>ВВ!BH25*0.9</f>
        <v>26550</v>
      </c>
      <c r="BG25" s="249">
        <f>ВВ!BI25*0.9</f>
        <v>26550</v>
      </c>
      <c r="BH25" s="249">
        <f>ВВ!BJ25*0.9</f>
        <v>26550</v>
      </c>
      <c r="BI25" s="249">
        <f>ВВ!BK25*0.9</f>
        <v>26550</v>
      </c>
      <c r="BJ25" s="249">
        <f>ВВ!BL25*0.9</f>
        <v>26550</v>
      </c>
      <c r="BK25" s="249">
        <f>ВВ!BM25*0.9</f>
        <v>26550</v>
      </c>
      <c r="BL25" s="249">
        <f>ВВ!BN25*0.9</f>
        <v>26550</v>
      </c>
      <c r="BM25" s="249">
        <f>ВВ!BO25*0.9</f>
        <v>26550</v>
      </c>
      <c r="BN25" s="249">
        <f>ВВ!BP25*0.9</f>
        <v>27630</v>
      </c>
      <c r="BO25" s="249">
        <f>ВВ!BQ25*0.9</f>
        <v>27630</v>
      </c>
      <c r="BP25" s="249">
        <f>ВВ!BR25*0.9</f>
        <v>27630</v>
      </c>
      <c r="BQ25" s="249">
        <f>ВВ!BS25*0.9</f>
        <v>27630</v>
      </c>
      <c r="BR25" s="249">
        <f>ВВ!BT25*0.9</f>
        <v>28260</v>
      </c>
      <c r="BS25" s="249">
        <f>ВВ!BU25*0.9</f>
        <v>26550</v>
      </c>
      <c r="BT25" s="249">
        <f>ВВ!BV25*0.9</f>
        <v>26550</v>
      </c>
      <c r="BU25" s="249">
        <f>ВВ!BW25*0.9</f>
        <v>26550</v>
      </c>
      <c r="BV25" s="249">
        <f>ВВ!BX25*0.9</f>
        <v>26550</v>
      </c>
      <c r="BW25" s="249">
        <f>ВВ!BY25*0.9</f>
        <v>26550</v>
      </c>
      <c r="BX25" s="249">
        <f>ВВ!BZ25*0.9</f>
        <v>26550</v>
      </c>
      <c r="BY25" s="249">
        <f>ВВ!CA25*0.9</f>
        <v>26550</v>
      </c>
      <c r="BZ25" s="249">
        <f>ВВ!CB25*0.9</f>
        <v>26550</v>
      </c>
      <c r="CA25" s="249">
        <f>ВВ!CC25*0.9</f>
        <v>26550</v>
      </c>
    </row>
    <row r="26" spans="1:79" ht="12.75" customHeight="1" x14ac:dyDescent="0.2">
      <c r="A26" s="242">
        <v>2</v>
      </c>
      <c r="B26" s="249">
        <f>ВВ!D26*0.9</f>
        <v>36270</v>
      </c>
      <c r="C26" s="249">
        <f>ВВ!E26*0.9</f>
        <v>36270</v>
      </c>
      <c r="D26" s="249">
        <f>ВВ!F26*0.9</f>
        <v>33120</v>
      </c>
      <c r="E26" s="249">
        <f>ВВ!G26*0.9</f>
        <v>33120</v>
      </c>
      <c r="F26" s="249">
        <f>ВВ!H26*0.9</f>
        <v>33120</v>
      </c>
      <c r="G26" s="249">
        <f>ВВ!I26*0.9</f>
        <v>33120</v>
      </c>
      <c r="H26" s="249">
        <f>ВВ!J26*0.9</f>
        <v>33120</v>
      </c>
      <c r="I26" s="249">
        <f>ВВ!K26*0.9</f>
        <v>33120</v>
      </c>
      <c r="J26" s="249">
        <f>ВВ!L26*0.9</f>
        <v>31770</v>
      </c>
      <c r="K26" s="249">
        <f>ВВ!M26*0.9</f>
        <v>31770</v>
      </c>
      <c r="L26" s="249">
        <f>ВВ!N26*0.9</f>
        <v>31770</v>
      </c>
      <c r="M26" s="249">
        <f>ВВ!O26*0.9</f>
        <v>31770</v>
      </c>
      <c r="N26" s="249">
        <f>ВВ!P26*0.9</f>
        <v>36270</v>
      </c>
      <c r="O26" s="249">
        <f>ВВ!Q26*0.9</f>
        <v>36270</v>
      </c>
      <c r="P26" s="249">
        <f>ВВ!R26*0.9</f>
        <v>34470</v>
      </c>
      <c r="Q26" s="249">
        <f>ВВ!S26*0.9</f>
        <v>33120</v>
      </c>
      <c r="R26" s="249">
        <f>ВВ!T26*0.9</f>
        <v>31770</v>
      </c>
      <c r="S26" s="249">
        <f>ВВ!U26*0.9</f>
        <v>28530</v>
      </c>
      <c r="T26" s="249">
        <f>ВВ!V26*0.9</f>
        <v>28530</v>
      </c>
      <c r="U26" s="249">
        <f>ВВ!W26*0.9</f>
        <v>28080</v>
      </c>
      <c r="V26" s="249">
        <f>ВВ!X26*0.9</f>
        <v>28080</v>
      </c>
      <c r="W26" s="249">
        <f>ВВ!Y26*0.9</f>
        <v>28530</v>
      </c>
      <c r="X26" s="249">
        <f>ВВ!Z26*0.9</f>
        <v>28530</v>
      </c>
      <c r="Y26" s="249">
        <f>ВВ!AA26*0.9</f>
        <v>28080</v>
      </c>
      <c r="Z26" s="249">
        <f>ВВ!AB26*0.9</f>
        <v>28080</v>
      </c>
      <c r="AA26" s="249">
        <f>ВВ!AC26*0.9</f>
        <v>28530</v>
      </c>
      <c r="AB26" s="249">
        <f>ВВ!AD26*0.9</f>
        <v>28530</v>
      </c>
      <c r="AC26" s="249">
        <f>ВВ!AE26*0.9</f>
        <v>28080</v>
      </c>
      <c r="AD26" s="249">
        <f>ВВ!AF26*0.9</f>
        <v>28080</v>
      </c>
      <c r="AE26" s="249">
        <f>ВВ!AG26*0.9</f>
        <v>28080</v>
      </c>
      <c r="AF26" s="249">
        <f>ВВ!AH26*0.9</f>
        <v>28080</v>
      </c>
      <c r="AG26" s="249">
        <f>ВВ!AI26*0.9</f>
        <v>28530</v>
      </c>
      <c r="AH26" s="249">
        <f>ВВ!AJ26*0.9</f>
        <v>28530</v>
      </c>
      <c r="AI26" s="249">
        <f>ВВ!AK26*0.9</f>
        <v>28080</v>
      </c>
      <c r="AJ26" s="249">
        <f>ВВ!AL26*0.9</f>
        <v>28080</v>
      </c>
      <c r="AK26" s="249">
        <f>ВВ!AM26*0.9</f>
        <v>28080</v>
      </c>
      <c r="AL26" s="249">
        <f>ВВ!AN26*0.9</f>
        <v>28080</v>
      </c>
      <c r="AM26" s="249">
        <f>ВВ!AO26*0.9</f>
        <v>28530</v>
      </c>
      <c r="AN26" s="249">
        <f>ВВ!AP26*0.9</f>
        <v>28530</v>
      </c>
      <c r="AO26" s="249">
        <f>ВВ!AQ26*0.9</f>
        <v>28080</v>
      </c>
      <c r="AP26" s="249">
        <f>ВВ!AR26*0.9</f>
        <v>28080</v>
      </c>
      <c r="AQ26" s="249">
        <f>ВВ!AS26*0.9</f>
        <v>30240</v>
      </c>
      <c r="AR26" s="249">
        <f>ВВ!AT26*0.9</f>
        <v>30240</v>
      </c>
      <c r="AS26" s="249">
        <f>ВВ!AU26*0.9</f>
        <v>30240</v>
      </c>
      <c r="AT26" s="249">
        <f>ВВ!AV26*0.9</f>
        <v>28530</v>
      </c>
      <c r="AU26" s="249">
        <f>ВВ!AW26*0.9</f>
        <v>28530</v>
      </c>
      <c r="AV26" s="249">
        <f>ВВ!AX26*0.9</f>
        <v>31770</v>
      </c>
      <c r="AW26" s="249">
        <f>ВВ!AY26*0.9</f>
        <v>29160</v>
      </c>
      <c r="AX26" s="249">
        <f>ВВ!AZ26*0.9</f>
        <v>29160</v>
      </c>
      <c r="AY26" s="249">
        <f>ВВ!BA26*0.9</f>
        <v>29160</v>
      </c>
      <c r="AZ26" s="249">
        <f>ВВ!BB26*0.9</f>
        <v>29610</v>
      </c>
      <c r="BA26" s="249">
        <f>ВВ!BC26*0.9</f>
        <v>29610</v>
      </c>
      <c r="BB26" s="249">
        <f>ВВ!BD26*0.9</f>
        <v>29610</v>
      </c>
      <c r="BC26" s="249">
        <f>ВВ!BE26*0.9</f>
        <v>29160</v>
      </c>
      <c r="BD26" s="249">
        <f>ВВ!BF26*0.9</f>
        <v>29160</v>
      </c>
      <c r="BE26" s="249">
        <f>ВВ!BG26*0.9</f>
        <v>29160</v>
      </c>
      <c r="BF26" s="249">
        <f>ВВ!BH26*0.9</f>
        <v>28530</v>
      </c>
      <c r="BG26" s="249">
        <f>ВВ!BI26*0.9</f>
        <v>28530</v>
      </c>
      <c r="BH26" s="249">
        <f>ВВ!BJ26*0.9</f>
        <v>28530</v>
      </c>
      <c r="BI26" s="249">
        <f>ВВ!BK26*0.9</f>
        <v>28530</v>
      </c>
      <c r="BJ26" s="249">
        <f>ВВ!BL26*0.9</f>
        <v>28530</v>
      </c>
      <c r="BK26" s="249">
        <f>ВВ!BM26*0.9</f>
        <v>28530</v>
      </c>
      <c r="BL26" s="249">
        <f>ВВ!BN26*0.9</f>
        <v>28530</v>
      </c>
      <c r="BM26" s="249">
        <f>ВВ!BO26*0.9</f>
        <v>28530</v>
      </c>
      <c r="BN26" s="249">
        <f>ВВ!BP26*0.9</f>
        <v>29610</v>
      </c>
      <c r="BO26" s="249">
        <f>ВВ!BQ26*0.9</f>
        <v>29610</v>
      </c>
      <c r="BP26" s="249">
        <f>ВВ!BR26*0.9</f>
        <v>29610</v>
      </c>
      <c r="BQ26" s="249">
        <f>ВВ!BS26*0.9</f>
        <v>29610</v>
      </c>
      <c r="BR26" s="249">
        <f>ВВ!BT26*0.9</f>
        <v>30240</v>
      </c>
      <c r="BS26" s="249">
        <f>ВВ!BU26*0.9</f>
        <v>28530</v>
      </c>
      <c r="BT26" s="249">
        <f>ВВ!BV26*0.9</f>
        <v>28530</v>
      </c>
      <c r="BU26" s="249">
        <f>ВВ!BW26*0.9</f>
        <v>28530</v>
      </c>
      <c r="BV26" s="249">
        <f>ВВ!BX26*0.9</f>
        <v>28530</v>
      </c>
      <c r="BW26" s="249">
        <f>ВВ!BY26*0.9</f>
        <v>28530</v>
      </c>
      <c r="BX26" s="249">
        <f>ВВ!BZ26*0.9</f>
        <v>28530</v>
      </c>
      <c r="BY26" s="249">
        <f>ВВ!CA26*0.9</f>
        <v>28530</v>
      </c>
      <c r="BZ26" s="249">
        <f>ВВ!CB26*0.9</f>
        <v>28530</v>
      </c>
      <c r="CA26" s="249">
        <f>ВВ!CC26*0.9</f>
        <v>28530</v>
      </c>
    </row>
    <row r="27" spans="1:79" ht="12.75" customHeight="1" x14ac:dyDescent="0.2">
      <c r="A27" s="240" t="s">
        <v>36</v>
      </c>
      <c r="B27" s="249"/>
      <c r="C27" s="249"/>
      <c r="D27" s="249"/>
      <c r="E27" s="249"/>
      <c r="F27" s="249"/>
      <c r="G27" s="249"/>
      <c r="H27" s="249"/>
      <c r="I27" s="249"/>
      <c r="J27" s="249"/>
      <c r="K27" s="249"/>
      <c r="L27" s="249"/>
      <c r="M27" s="249"/>
      <c r="N27" s="249"/>
      <c r="O27" s="249"/>
      <c r="P27" s="249"/>
      <c r="Q27" s="249"/>
      <c r="R27" s="249"/>
      <c r="S27" s="249"/>
      <c r="T27" s="249"/>
      <c r="U27" s="249"/>
      <c r="V27" s="249"/>
      <c r="W27" s="249"/>
      <c r="X27" s="249"/>
      <c r="Y27" s="249"/>
      <c r="Z27" s="249"/>
      <c r="AA27" s="249"/>
      <c r="AB27" s="249"/>
      <c r="AC27" s="249"/>
      <c r="AD27" s="249"/>
      <c r="AE27" s="249"/>
      <c r="AF27" s="249"/>
      <c r="AG27" s="249"/>
      <c r="AH27" s="249"/>
      <c r="AI27" s="249"/>
      <c r="AJ27" s="249"/>
      <c r="AK27" s="249"/>
      <c r="AL27" s="249"/>
      <c r="AM27" s="249"/>
      <c r="AN27" s="249"/>
      <c r="AO27" s="249"/>
      <c r="AP27" s="249"/>
      <c r="AQ27" s="249"/>
      <c r="AR27" s="249"/>
      <c r="AS27" s="249"/>
      <c r="AT27" s="249"/>
      <c r="AU27" s="249"/>
      <c r="AV27" s="249"/>
      <c r="AW27" s="249"/>
      <c r="AX27" s="249"/>
      <c r="AY27" s="249"/>
      <c r="AZ27" s="249"/>
      <c r="BA27" s="249"/>
      <c r="BB27" s="249"/>
      <c r="BC27" s="249"/>
      <c r="BD27" s="249"/>
      <c r="BE27" s="249"/>
      <c r="BF27" s="249"/>
      <c r="BG27" s="249"/>
      <c r="BH27" s="249"/>
      <c r="BI27" s="249"/>
      <c r="BJ27" s="249"/>
      <c r="BK27" s="249"/>
      <c r="BL27" s="249"/>
      <c r="BM27" s="249"/>
      <c r="BN27" s="249"/>
      <c r="BO27" s="249"/>
      <c r="BP27" s="249"/>
      <c r="BQ27" s="249"/>
      <c r="BR27" s="249"/>
      <c r="BS27" s="249"/>
      <c r="BT27" s="249"/>
      <c r="BU27" s="249"/>
      <c r="BV27" s="249"/>
      <c r="BW27" s="249"/>
      <c r="BX27" s="249"/>
      <c r="BY27" s="249"/>
      <c r="BZ27" s="249"/>
      <c r="CA27" s="249"/>
    </row>
    <row r="28" spans="1:79" ht="12.75" customHeight="1" x14ac:dyDescent="0.2">
      <c r="A28" s="242" t="s">
        <v>27</v>
      </c>
      <c r="B28" s="249">
        <f>ВВ!D28*0.9</f>
        <v>144000</v>
      </c>
      <c r="C28" s="249">
        <f>ВВ!E28*0.9</f>
        <v>144000</v>
      </c>
      <c r="D28" s="249">
        <f>ВВ!F28*0.9</f>
        <v>144000</v>
      </c>
      <c r="E28" s="249">
        <f>ВВ!G28*0.9</f>
        <v>144000</v>
      </c>
      <c r="F28" s="249">
        <f>ВВ!H28*0.9</f>
        <v>144000</v>
      </c>
      <c r="G28" s="249">
        <f>ВВ!I28*0.9</f>
        <v>144000</v>
      </c>
      <c r="H28" s="249">
        <f>ВВ!J28*0.9</f>
        <v>144000</v>
      </c>
      <c r="I28" s="249">
        <f>ВВ!K28*0.9</f>
        <v>144000</v>
      </c>
      <c r="J28" s="249">
        <f>ВВ!L28*0.9</f>
        <v>144000</v>
      </c>
      <c r="K28" s="249">
        <f>ВВ!M28*0.9</f>
        <v>144000</v>
      </c>
      <c r="L28" s="249">
        <f>ВВ!N28*0.9</f>
        <v>144000</v>
      </c>
      <c r="M28" s="249">
        <f>ВВ!O28*0.9</f>
        <v>144000</v>
      </c>
      <c r="N28" s="249">
        <f>ВВ!P28*0.9</f>
        <v>144000</v>
      </c>
      <c r="O28" s="249">
        <f>ВВ!Q28*0.9</f>
        <v>144000</v>
      </c>
      <c r="P28" s="249">
        <f>ВВ!R28*0.9</f>
        <v>144000</v>
      </c>
      <c r="Q28" s="249">
        <f>ВВ!S28*0.9</f>
        <v>144000</v>
      </c>
      <c r="R28" s="249">
        <f>ВВ!T28*0.9</f>
        <v>144000</v>
      </c>
      <c r="S28" s="249">
        <f>ВВ!U28*0.9</f>
        <v>99450</v>
      </c>
      <c r="T28" s="249">
        <f>ВВ!V28*0.9</f>
        <v>99450</v>
      </c>
      <c r="U28" s="249">
        <f>ВВ!W28*0.9</f>
        <v>99000</v>
      </c>
      <c r="V28" s="249">
        <f>ВВ!X28*0.9</f>
        <v>99000</v>
      </c>
      <c r="W28" s="249">
        <f>ВВ!Y28*0.9</f>
        <v>99450</v>
      </c>
      <c r="X28" s="249">
        <f>ВВ!Z28*0.9</f>
        <v>99450</v>
      </c>
      <c r="Y28" s="249">
        <f>ВВ!AA28*0.9</f>
        <v>99000</v>
      </c>
      <c r="Z28" s="249">
        <f>ВВ!AB28*0.9</f>
        <v>99000</v>
      </c>
      <c r="AA28" s="249">
        <f>ВВ!AC28*0.9</f>
        <v>99450</v>
      </c>
      <c r="AB28" s="249">
        <f>ВВ!AD28*0.9</f>
        <v>99450</v>
      </c>
      <c r="AC28" s="249">
        <f>ВВ!AE28*0.9</f>
        <v>99000</v>
      </c>
      <c r="AD28" s="249">
        <f>ВВ!AF28*0.9</f>
        <v>99000</v>
      </c>
      <c r="AE28" s="249">
        <f>ВВ!AG28*0.9</f>
        <v>99000</v>
      </c>
      <c r="AF28" s="249">
        <f>ВВ!AH28*0.9</f>
        <v>99000</v>
      </c>
      <c r="AG28" s="249">
        <f>ВВ!AI28*0.9</f>
        <v>99450</v>
      </c>
      <c r="AH28" s="249">
        <f>ВВ!AJ28*0.9</f>
        <v>99450</v>
      </c>
      <c r="AI28" s="249">
        <f>ВВ!AK28*0.9</f>
        <v>99000</v>
      </c>
      <c r="AJ28" s="249">
        <f>ВВ!AL28*0.9</f>
        <v>99000</v>
      </c>
      <c r="AK28" s="249">
        <f>ВВ!AM28*0.9</f>
        <v>99000</v>
      </c>
      <c r="AL28" s="249">
        <f>ВВ!AN28*0.9</f>
        <v>99000</v>
      </c>
      <c r="AM28" s="249">
        <f>ВВ!AO28*0.9</f>
        <v>99450</v>
      </c>
      <c r="AN28" s="249">
        <f>ВВ!AP28*0.9</f>
        <v>99450</v>
      </c>
      <c r="AO28" s="249">
        <f>ВВ!AQ28*0.9</f>
        <v>99000</v>
      </c>
      <c r="AP28" s="249">
        <f>ВВ!AR28*0.9</f>
        <v>99000</v>
      </c>
      <c r="AQ28" s="249">
        <f>ВВ!AS28*0.9</f>
        <v>101160</v>
      </c>
      <c r="AR28" s="249">
        <f>ВВ!AT28*0.9</f>
        <v>101160</v>
      </c>
      <c r="AS28" s="249">
        <f>ВВ!AU28*0.9</f>
        <v>101160</v>
      </c>
      <c r="AT28" s="249">
        <f>ВВ!AV28*0.9</f>
        <v>99450</v>
      </c>
      <c r="AU28" s="249">
        <f>ВВ!AW28*0.9</f>
        <v>99450</v>
      </c>
      <c r="AV28" s="249">
        <f>ВВ!AX28*0.9</f>
        <v>102690</v>
      </c>
      <c r="AW28" s="249">
        <f>ВВ!AY28*0.9</f>
        <v>100080</v>
      </c>
      <c r="AX28" s="249">
        <f>ВВ!AZ28*0.9</f>
        <v>100080</v>
      </c>
      <c r="AY28" s="249">
        <f>ВВ!BA28*0.9</f>
        <v>100080</v>
      </c>
      <c r="AZ28" s="249">
        <f>ВВ!BB28*0.9</f>
        <v>100530</v>
      </c>
      <c r="BA28" s="249">
        <f>ВВ!BC28*0.9</f>
        <v>100530</v>
      </c>
      <c r="BB28" s="249">
        <f>ВВ!BD28*0.9</f>
        <v>100530</v>
      </c>
      <c r="BC28" s="249">
        <f>ВВ!BE28*0.9</f>
        <v>100080</v>
      </c>
      <c r="BD28" s="249">
        <f>ВВ!BF28*0.9</f>
        <v>100080</v>
      </c>
      <c r="BE28" s="249">
        <f>ВВ!BG28*0.9</f>
        <v>100080</v>
      </c>
      <c r="BF28" s="249">
        <f>ВВ!BH28*0.9</f>
        <v>99450</v>
      </c>
      <c r="BG28" s="249">
        <f>ВВ!BI28*0.9</f>
        <v>99450</v>
      </c>
      <c r="BH28" s="249">
        <f>ВВ!BJ28*0.9</f>
        <v>99450</v>
      </c>
      <c r="BI28" s="249">
        <f>ВВ!BK28*0.9</f>
        <v>99450</v>
      </c>
      <c r="BJ28" s="249">
        <f>ВВ!BL28*0.9</f>
        <v>99450</v>
      </c>
      <c r="BK28" s="249">
        <f>ВВ!BM28*0.9</f>
        <v>99450</v>
      </c>
      <c r="BL28" s="249">
        <f>ВВ!BN28*0.9</f>
        <v>99450</v>
      </c>
      <c r="BM28" s="249">
        <f>ВВ!BO28*0.9</f>
        <v>99450</v>
      </c>
      <c r="BN28" s="249">
        <f>ВВ!BP28*0.9</f>
        <v>100530</v>
      </c>
      <c r="BO28" s="249">
        <f>ВВ!BQ28*0.9</f>
        <v>100530</v>
      </c>
      <c r="BP28" s="249">
        <f>ВВ!BR28*0.9</f>
        <v>100530</v>
      </c>
      <c r="BQ28" s="249">
        <f>ВВ!BS28*0.9</f>
        <v>100530</v>
      </c>
      <c r="BR28" s="249">
        <f>ВВ!BT28*0.9</f>
        <v>101160</v>
      </c>
      <c r="BS28" s="249">
        <f>ВВ!BU28*0.9</f>
        <v>99450</v>
      </c>
      <c r="BT28" s="249">
        <f>ВВ!BV28*0.9</f>
        <v>99450</v>
      </c>
      <c r="BU28" s="249">
        <f>ВВ!BW28*0.9</f>
        <v>99450</v>
      </c>
      <c r="BV28" s="249">
        <f>ВВ!BX28*0.9</f>
        <v>99450</v>
      </c>
      <c r="BW28" s="249">
        <f>ВВ!BY28*0.9</f>
        <v>99450</v>
      </c>
      <c r="BX28" s="249">
        <f>ВВ!BZ28*0.9</f>
        <v>99450</v>
      </c>
      <c r="BY28" s="249">
        <f>ВВ!CA28*0.9</f>
        <v>99450</v>
      </c>
      <c r="BZ28" s="249">
        <f>ВВ!CB28*0.9</f>
        <v>99450</v>
      </c>
      <c r="CA28" s="249">
        <f>ВВ!CC28*0.9</f>
        <v>99450</v>
      </c>
    </row>
    <row r="29" spans="1:79" x14ac:dyDescent="0.2">
      <c r="A29" s="106" t="s">
        <v>63</v>
      </c>
    </row>
    <row r="30" spans="1:79" ht="173.25" x14ac:dyDescent="0.2">
      <c r="A30" s="107" t="s">
        <v>64</v>
      </c>
    </row>
    <row r="31" spans="1:79" x14ac:dyDescent="0.2">
      <c r="A31" s="108" t="s">
        <v>65</v>
      </c>
    </row>
    <row r="32" spans="1:79" ht="24" x14ac:dyDescent="0.2">
      <c r="A32" s="109" t="s">
        <v>66</v>
      </c>
    </row>
    <row r="33" spans="1:1" x14ac:dyDescent="0.2">
      <c r="A33" s="106" t="s">
        <v>67</v>
      </c>
    </row>
    <row r="34" spans="1:1" ht="204" x14ac:dyDescent="0.2">
      <c r="A34" s="110" t="s">
        <v>68</v>
      </c>
    </row>
    <row r="35" spans="1:1" x14ac:dyDescent="0.2">
      <c r="A35" s="108" t="s">
        <v>69</v>
      </c>
    </row>
    <row r="36" spans="1:1" ht="24" x14ac:dyDescent="0.2">
      <c r="A36" s="111" t="s">
        <v>70</v>
      </c>
    </row>
    <row r="37" spans="1:1" x14ac:dyDescent="0.2">
      <c r="A37" s="108" t="s">
        <v>71</v>
      </c>
    </row>
    <row r="38" spans="1:1" ht="86.25" customHeight="1" x14ac:dyDescent="0.2">
      <c r="A38" s="112" t="s">
        <v>72</v>
      </c>
    </row>
  </sheetData>
  <pageMargins left="0.25" right="0.25" top="0.75" bottom="0.75" header="0.3" footer="0.3"/>
  <pageSetup scale="51" fitToHeight="0"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39991454817346722"/>
    <pageSetUpPr fitToPage="1"/>
  </sheetPr>
  <dimension ref="A1:GU78"/>
  <sheetViews>
    <sheetView zoomScale="90" zoomScaleNormal="90" workbookViewId="0">
      <pane xSplit="1" topLeftCell="B1" activePane="topRight" state="frozen"/>
      <selection pane="topRight" activeCell="A33" sqref="A33"/>
    </sheetView>
  </sheetViews>
  <sheetFormatPr defaultColWidth="9" defaultRowHeight="12" x14ac:dyDescent="0.2"/>
  <cols>
    <col min="1" max="1" width="79.28515625" style="33" customWidth="1"/>
    <col min="2" max="87" width="10.85546875" style="33" customWidth="1"/>
    <col min="88" max="92" width="10.85546875" style="87" customWidth="1"/>
    <col min="93" max="95" width="10.85546875" style="33" customWidth="1"/>
    <col min="96" max="99" width="10.85546875" style="32" customWidth="1"/>
    <col min="100" max="203" width="10.85546875" style="33" customWidth="1"/>
    <col min="204" max="16384" width="9" style="33"/>
  </cols>
  <sheetData>
    <row r="1" spans="1:203" x14ac:dyDescent="0.2">
      <c r="A1" s="2" t="s">
        <v>0</v>
      </c>
    </row>
    <row r="2" spans="1:203" x14ac:dyDescent="0.2">
      <c r="A2" s="34" t="s">
        <v>1</v>
      </c>
    </row>
    <row r="3" spans="1:203" hidden="1" x14ac:dyDescent="0.2">
      <c r="A3" s="2"/>
    </row>
    <row r="4" spans="1:203" ht="26.1" hidden="1" customHeight="1" x14ac:dyDescent="0.2">
      <c r="A4" s="35" t="s">
        <v>2</v>
      </c>
      <c r="B4" s="195">
        <f>ВВ!B4</f>
        <v>46094</v>
      </c>
      <c r="C4" s="195">
        <f>ВВ!C4</f>
        <v>46095</v>
      </c>
      <c r="D4" s="195">
        <f>ВВ!D4</f>
        <v>46096</v>
      </c>
      <c r="E4" s="195">
        <f>ВВ!E4</f>
        <v>46097</v>
      </c>
      <c r="F4" s="195">
        <f>ВВ!F4</f>
        <v>46098</v>
      </c>
      <c r="G4" s="195">
        <f>ВВ!G4</f>
        <v>46099</v>
      </c>
      <c r="H4" s="195">
        <f>ВВ!H4</f>
        <v>46100</v>
      </c>
      <c r="I4" s="195">
        <f>ВВ!I4</f>
        <v>46101</v>
      </c>
      <c r="J4" s="195">
        <f>ВВ!J4</f>
        <v>46102</v>
      </c>
      <c r="K4" s="195">
        <f>ВВ!K4</f>
        <v>46103</v>
      </c>
      <c r="L4" s="195">
        <f>ВВ!L4</f>
        <v>46104</v>
      </c>
      <c r="M4" s="195">
        <f>ВВ!M4</f>
        <v>46105</v>
      </c>
      <c r="N4" s="195">
        <f>ВВ!N4</f>
        <v>46106</v>
      </c>
      <c r="O4" s="195">
        <f>ВВ!O4</f>
        <v>46107</v>
      </c>
      <c r="P4" s="195">
        <f>ВВ!P4</f>
        <v>46108</v>
      </c>
      <c r="Q4" s="195">
        <f>ВВ!Q4</f>
        <v>46109</v>
      </c>
      <c r="R4" s="195">
        <f>ВВ!R4</f>
        <v>46110</v>
      </c>
      <c r="S4" s="195">
        <f>ВВ!S4</f>
        <v>46111</v>
      </c>
      <c r="T4" s="195">
        <f>ВВ!T4</f>
        <v>46112</v>
      </c>
      <c r="U4" s="195">
        <f>ВВ!U4</f>
        <v>46113</v>
      </c>
      <c r="V4" s="195">
        <f>ВВ!V4</f>
        <v>46114</v>
      </c>
      <c r="W4" s="195">
        <f>ВВ!W4</f>
        <v>46115</v>
      </c>
      <c r="X4" s="195">
        <f>ВВ!X4</f>
        <v>46116</v>
      </c>
      <c r="Y4" s="195">
        <f>ВВ!Y4</f>
        <v>46117</v>
      </c>
      <c r="Z4" s="195">
        <f>ВВ!Z4</f>
        <v>46118</v>
      </c>
      <c r="AA4" s="195">
        <f>ВВ!AA4</f>
        <v>46119</v>
      </c>
      <c r="AB4" s="195">
        <f>ВВ!AB4</f>
        <v>46120</v>
      </c>
      <c r="AC4" s="195">
        <f>ВВ!AC4</f>
        <v>46121</v>
      </c>
      <c r="AD4" s="195">
        <f>ВВ!AD4</f>
        <v>46122</v>
      </c>
      <c r="AE4" s="195">
        <f>ВВ!AE4</f>
        <v>46123</v>
      </c>
      <c r="AF4" s="195">
        <f>ВВ!AF4</f>
        <v>46124</v>
      </c>
      <c r="AG4" s="195">
        <f>ВВ!AG4</f>
        <v>46125</v>
      </c>
      <c r="AH4" s="195">
        <f>ВВ!AH4</f>
        <v>46126</v>
      </c>
      <c r="AI4" s="195">
        <f>ВВ!AI4</f>
        <v>46127</v>
      </c>
      <c r="AJ4" s="195">
        <f>ВВ!AJ4</f>
        <v>46128</v>
      </c>
      <c r="AK4" s="195">
        <f>ВВ!AK4</f>
        <v>46129</v>
      </c>
      <c r="AL4" s="195">
        <f>ВВ!AL4</f>
        <v>46130</v>
      </c>
      <c r="AM4" s="195">
        <f>ВВ!AM4</f>
        <v>46131</v>
      </c>
      <c r="AN4" s="195">
        <f>ВВ!AN4</f>
        <v>46132</v>
      </c>
      <c r="AO4" s="195">
        <f>ВВ!AO4</f>
        <v>46133</v>
      </c>
      <c r="AP4" s="195">
        <f>ВВ!AP4</f>
        <v>46134</v>
      </c>
      <c r="AQ4" s="195">
        <f>ВВ!AQ4</f>
        <v>46135</v>
      </c>
      <c r="AR4" s="195">
        <f>ВВ!AR4</f>
        <v>46136</v>
      </c>
      <c r="AS4" s="195">
        <f>ВВ!AS4</f>
        <v>46137</v>
      </c>
      <c r="AT4" s="195">
        <f>ВВ!AT4</f>
        <v>46138</v>
      </c>
      <c r="AU4" s="195">
        <f>ВВ!AU4</f>
        <v>46139</v>
      </c>
      <c r="AV4" s="195">
        <f>ВВ!AV4</f>
        <v>46140</v>
      </c>
      <c r="AW4" s="195">
        <f>ВВ!AW4</f>
        <v>46141</v>
      </c>
      <c r="AX4" s="195">
        <f>ВВ!AX4</f>
        <v>46142</v>
      </c>
      <c r="AY4" s="195">
        <f>ВВ!AY4</f>
        <v>46143</v>
      </c>
      <c r="AZ4" s="195">
        <f>ВВ!AZ4</f>
        <v>46144</v>
      </c>
      <c r="BA4" s="195">
        <f>ВВ!BA4</f>
        <v>46145</v>
      </c>
      <c r="BB4" s="195">
        <f>ВВ!BB4</f>
        <v>46146</v>
      </c>
      <c r="BC4" s="195">
        <f>ВВ!BC4</f>
        <v>46147</v>
      </c>
      <c r="BD4" s="195">
        <f>ВВ!BD4</f>
        <v>46148</v>
      </c>
      <c r="BE4" s="195">
        <f>ВВ!BE4</f>
        <v>46149</v>
      </c>
      <c r="BF4" s="195">
        <f>ВВ!BF4</f>
        <v>46150</v>
      </c>
      <c r="BG4" s="195">
        <f>ВВ!BG4</f>
        <v>46151</v>
      </c>
      <c r="BH4" s="195">
        <f>ВВ!BH4</f>
        <v>46152</v>
      </c>
      <c r="BI4" s="195">
        <f>ВВ!BI4</f>
        <v>46153</v>
      </c>
      <c r="BJ4" s="195">
        <f>ВВ!BJ4</f>
        <v>46154</v>
      </c>
      <c r="BK4" s="195">
        <f>ВВ!BK4</f>
        <v>46155</v>
      </c>
      <c r="BL4" s="195">
        <f>ВВ!BL4</f>
        <v>46156</v>
      </c>
      <c r="BM4" s="195">
        <f>ВВ!BM4</f>
        <v>46157</v>
      </c>
      <c r="BN4" s="195">
        <f>ВВ!BN4</f>
        <v>46158</v>
      </c>
      <c r="BO4" s="195">
        <f>ВВ!BO4</f>
        <v>46159</v>
      </c>
      <c r="BP4" s="195">
        <f>ВВ!BP4</f>
        <v>46160</v>
      </c>
      <c r="BQ4" s="195">
        <f>ВВ!BQ4</f>
        <v>46161</v>
      </c>
      <c r="BR4" s="195">
        <f>ВВ!BR4</f>
        <v>46162</v>
      </c>
      <c r="BS4" s="195">
        <f>ВВ!BS4</f>
        <v>46163</v>
      </c>
      <c r="BT4" s="195">
        <f>ВВ!BT4</f>
        <v>46164</v>
      </c>
      <c r="BU4" s="195">
        <f>ВВ!BU4</f>
        <v>46165</v>
      </c>
      <c r="BV4" s="195">
        <f>ВВ!BV4</f>
        <v>46166</v>
      </c>
      <c r="BW4" s="195">
        <f>ВВ!BW4</f>
        <v>46167</v>
      </c>
      <c r="BX4" s="195">
        <f>ВВ!BX4</f>
        <v>46168</v>
      </c>
      <c r="BY4" s="195">
        <f>ВВ!BY4</f>
        <v>46169</v>
      </c>
      <c r="BZ4" s="195">
        <f>ВВ!BZ4</f>
        <v>46170</v>
      </c>
      <c r="CA4" s="195">
        <f>ВВ!CA4</f>
        <v>46171</v>
      </c>
      <c r="CB4" s="195">
        <f>ВВ!CB4</f>
        <v>46172</v>
      </c>
      <c r="CC4" s="195">
        <f>ВВ!CC4</f>
        <v>46173</v>
      </c>
      <c r="CD4" s="195">
        <f>ВВ!CD4</f>
        <v>46174</v>
      </c>
      <c r="CE4" s="195">
        <f>ВВ!CE4</f>
        <v>46175</v>
      </c>
      <c r="CF4" s="195">
        <f>ВВ!CF4</f>
        <v>46176</v>
      </c>
      <c r="CG4" s="195">
        <f>ВВ!CG4</f>
        <v>46177</v>
      </c>
      <c r="CH4" s="195">
        <f>ВВ!CH4</f>
        <v>46178</v>
      </c>
      <c r="CI4" s="195">
        <f>ВВ!CI4</f>
        <v>46179</v>
      </c>
      <c r="CJ4" s="90">
        <f>ВВ!CJ4</f>
        <v>46180</v>
      </c>
      <c r="CK4" s="90">
        <f>ВВ!CK4</f>
        <v>46181</v>
      </c>
      <c r="CL4" s="90">
        <f>ВВ!CL4</f>
        <v>46182</v>
      </c>
      <c r="CM4" s="90">
        <f>ВВ!CM4</f>
        <v>46183</v>
      </c>
      <c r="CN4" s="90">
        <f>ВВ!CN4</f>
        <v>46184</v>
      </c>
      <c r="CO4" s="195">
        <f>ВВ!CO4</f>
        <v>46185</v>
      </c>
      <c r="CP4" s="195">
        <f>ВВ!CP4</f>
        <v>46186</v>
      </c>
      <c r="CQ4" s="195">
        <f>ВВ!CQ4</f>
        <v>46187</v>
      </c>
      <c r="CR4" s="88">
        <f>ВВ!CR4</f>
        <v>46188</v>
      </c>
      <c r="CS4" s="88">
        <f>ВВ!CS4</f>
        <v>46189</v>
      </c>
      <c r="CT4" s="88">
        <f>ВВ!CT4</f>
        <v>46190</v>
      </c>
      <c r="CU4" s="88">
        <f>ВВ!CU4</f>
        <v>46191</v>
      </c>
      <c r="CV4" s="195">
        <f>ВВ!CV4</f>
        <v>46192</v>
      </c>
      <c r="CW4" s="195">
        <f>ВВ!CW4</f>
        <v>46193</v>
      </c>
      <c r="CX4" s="195">
        <f>ВВ!CX4</f>
        <v>46194</v>
      </c>
      <c r="CY4" s="195">
        <f>ВВ!CY4</f>
        <v>46195</v>
      </c>
      <c r="CZ4" s="195">
        <f>ВВ!CZ4</f>
        <v>46196</v>
      </c>
      <c r="DA4" s="195">
        <f>ВВ!DA4</f>
        <v>46197</v>
      </c>
      <c r="DB4" s="195">
        <f>ВВ!DB4</f>
        <v>46198</v>
      </c>
      <c r="DC4" s="195">
        <f>ВВ!DC4</f>
        <v>46199</v>
      </c>
      <c r="DD4" s="195">
        <f>ВВ!DD4</f>
        <v>46200</v>
      </c>
      <c r="DE4" s="195">
        <f>ВВ!DE4</f>
        <v>46201</v>
      </c>
      <c r="DF4" s="195">
        <f>ВВ!DF4</f>
        <v>46202</v>
      </c>
      <c r="DG4" s="195">
        <f>ВВ!DG4</f>
        <v>46203</v>
      </c>
      <c r="DH4" s="195">
        <f>ВВ!DH4</f>
        <v>46204</v>
      </c>
      <c r="DI4" s="195">
        <f>ВВ!DI4</f>
        <v>46205</v>
      </c>
      <c r="DJ4" s="195">
        <f>ВВ!DJ4</f>
        <v>46206</v>
      </c>
      <c r="DK4" s="195">
        <f>ВВ!DK4</f>
        <v>46207</v>
      </c>
      <c r="DL4" s="195">
        <f>ВВ!DL4</f>
        <v>46208</v>
      </c>
      <c r="DM4" s="195">
        <f>ВВ!DM4</f>
        <v>46209</v>
      </c>
      <c r="DN4" s="195">
        <f>ВВ!DN4</f>
        <v>46210</v>
      </c>
      <c r="DO4" s="195">
        <f>ВВ!DO4</f>
        <v>46211</v>
      </c>
      <c r="DP4" s="195">
        <f>ВВ!DP4</f>
        <v>46212</v>
      </c>
      <c r="DQ4" s="195">
        <f>ВВ!DQ4</f>
        <v>46213</v>
      </c>
      <c r="DR4" s="195">
        <f>ВВ!DR4</f>
        <v>46214</v>
      </c>
      <c r="DS4" s="195">
        <f>ВВ!DS4</f>
        <v>46215</v>
      </c>
      <c r="DT4" s="195">
        <f>ВВ!DT4</f>
        <v>46216</v>
      </c>
      <c r="DU4" s="195">
        <f>ВВ!DU4</f>
        <v>46217</v>
      </c>
      <c r="DV4" s="195">
        <f>ВВ!DV4</f>
        <v>46218</v>
      </c>
      <c r="DW4" s="195">
        <f>ВВ!DW4</f>
        <v>46219</v>
      </c>
      <c r="DX4" s="195">
        <f>ВВ!DX4</f>
        <v>46220</v>
      </c>
      <c r="DY4" s="195">
        <f>ВВ!DY4</f>
        <v>46221</v>
      </c>
      <c r="DZ4" s="195">
        <f>ВВ!DZ4</f>
        <v>46222</v>
      </c>
      <c r="EA4" s="195">
        <f>ВВ!EA4</f>
        <v>46223</v>
      </c>
      <c r="EB4" s="195">
        <f>ВВ!EB4</f>
        <v>46224</v>
      </c>
      <c r="EC4" s="195">
        <f>ВВ!EC4</f>
        <v>46225</v>
      </c>
      <c r="ED4" s="195">
        <f>ВВ!ED4</f>
        <v>46226</v>
      </c>
      <c r="EE4" s="195">
        <f>ВВ!EE4</f>
        <v>46227</v>
      </c>
      <c r="EF4" s="195">
        <f>ВВ!EF4</f>
        <v>46228</v>
      </c>
      <c r="EG4" s="195">
        <f>ВВ!EG4</f>
        <v>46229</v>
      </c>
      <c r="EH4" s="195">
        <f>ВВ!EH4</f>
        <v>46230</v>
      </c>
      <c r="EI4" s="195">
        <f>ВВ!EI4</f>
        <v>46231</v>
      </c>
      <c r="EJ4" s="195">
        <f>ВВ!EJ4</f>
        <v>46232</v>
      </c>
      <c r="EK4" s="195">
        <f>ВВ!EK4</f>
        <v>46233</v>
      </c>
      <c r="EL4" s="195">
        <f>ВВ!EL4</f>
        <v>46234</v>
      </c>
      <c r="EM4" s="195">
        <f>ВВ!EM4</f>
        <v>46235</v>
      </c>
      <c r="EN4" s="195">
        <f>ВВ!EN4</f>
        <v>46236</v>
      </c>
      <c r="EO4" s="195">
        <f>ВВ!EO4</f>
        <v>46237</v>
      </c>
      <c r="EP4" s="195">
        <f>ВВ!EP4</f>
        <v>46238</v>
      </c>
      <c r="EQ4" s="195">
        <f>ВВ!EQ4</f>
        <v>46239</v>
      </c>
      <c r="ER4" s="195">
        <f>ВВ!ER4</f>
        <v>46240</v>
      </c>
      <c r="ES4" s="195">
        <f>ВВ!ES4</f>
        <v>46241</v>
      </c>
      <c r="ET4" s="195">
        <f>ВВ!ET4</f>
        <v>46242</v>
      </c>
      <c r="EU4" s="195">
        <f>ВВ!EU4</f>
        <v>46243</v>
      </c>
      <c r="EV4" s="195">
        <f>ВВ!EV4</f>
        <v>46244</v>
      </c>
      <c r="EW4" s="195">
        <f>ВВ!EW4</f>
        <v>46245</v>
      </c>
      <c r="EX4" s="195">
        <f>ВВ!EX4</f>
        <v>46246</v>
      </c>
      <c r="EY4" s="195">
        <f>ВВ!EY4</f>
        <v>46247</v>
      </c>
      <c r="EZ4" s="195">
        <f>ВВ!EZ4</f>
        <v>46248</v>
      </c>
      <c r="FA4" s="195">
        <f>ВВ!FA4</f>
        <v>46249</v>
      </c>
      <c r="FB4" s="195">
        <f>ВВ!FB4</f>
        <v>46250</v>
      </c>
      <c r="FC4" s="195">
        <f>ВВ!FC4</f>
        <v>46251</v>
      </c>
      <c r="FD4" s="195">
        <f>ВВ!FD4</f>
        <v>46252</v>
      </c>
      <c r="FE4" s="195">
        <f>ВВ!FE4</f>
        <v>46253</v>
      </c>
      <c r="FF4" s="195">
        <f>ВВ!FF4</f>
        <v>46254</v>
      </c>
      <c r="FG4" s="195">
        <f>ВВ!FG4</f>
        <v>46255</v>
      </c>
      <c r="FH4" s="195">
        <f>ВВ!FH4</f>
        <v>46256</v>
      </c>
      <c r="FI4" s="195">
        <f>ВВ!FI4</f>
        <v>46257</v>
      </c>
      <c r="FJ4" s="195">
        <f>ВВ!FJ4</f>
        <v>46258</v>
      </c>
      <c r="FK4" s="195">
        <f>ВВ!FK4</f>
        <v>46259</v>
      </c>
      <c r="FL4" s="195">
        <f>ВВ!FL4</f>
        <v>46260</v>
      </c>
      <c r="FM4" s="195">
        <f>ВВ!FM4</f>
        <v>46261</v>
      </c>
      <c r="FN4" s="195">
        <f>ВВ!FN4</f>
        <v>46262</v>
      </c>
      <c r="FO4" s="195">
        <f>ВВ!FO4</f>
        <v>46263</v>
      </c>
      <c r="FP4" s="195">
        <f>ВВ!FP4</f>
        <v>46264</v>
      </c>
      <c r="FQ4" s="195">
        <f>ВВ!FQ4</f>
        <v>46265</v>
      </c>
      <c r="FR4" s="195">
        <f>ВВ!FR4</f>
        <v>46266</v>
      </c>
      <c r="FS4" s="195">
        <f>ВВ!FS4</f>
        <v>46267</v>
      </c>
      <c r="FT4" s="195">
        <f>ВВ!FT4</f>
        <v>46268</v>
      </c>
      <c r="FU4" s="195">
        <f>ВВ!FU4</f>
        <v>46269</v>
      </c>
      <c r="FV4" s="195">
        <f>ВВ!FV4</f>
        <v>46270</v>
      </c>
      <c r="FW4" s="195">
        <f>ВВ!FW4</f>
        <v>46271</v>
      </c>
      <c r="FX4" s="195">
        <f>ВВ!FX4</f>
        <v>46272</v>
      </c>
      <c r="FY4" s="195">
        <f>ВВ!FY4</f>
        <v>46273</v>
      </c>
      <c r="FZ4" s="195">
        <f>ВВ!FZ4</f>
        <v>46274</v>
      </c>
      <c r="GA4" s="195">
        <f>ВВ!GA4</f>
        <v>46275</v>
      </c>
      <c r="GB4" s="195">
        <f>ВВ!GB4</f>
        <v>46276</v>
      </c>
      <c r="GC4" s="195">
        <f>ВВ!GC4</f>
        <v>46277</v>
      </c>
      <c r="GD4" s="195">
        <f>ВВ!GD4</f>
        <v>46278</v>
      </c>
      <c r="GE4" s="195">
        <f>ВВ!GE4</f>
        <v>46279</v>
      </c>
      <c r="GF4" s="195">
        <f>ВВ!GF4</f>
        <v>46280</v>
      </c>
      <c r="GG4" s="195">
        <f>ВВ!GG4</f>
        <v>46281</v>
      </c>
      <c r="GH4" s="195">
        <f>ВВ!GH4</f>
        <v>46282</v>
      </c>
      <c r="GI4" s="195">
        <f>ВВ!GI4</f>
        <v>46283</v>
      </c>
      <c r="GJ4" s="195">
        <f>ВВ!GJ4</f>
        <v>46284</v>
      </c>
      <c r="GK4" s="195">
        <f>ВВ!GK4</f>
        <v>46285</v>
      </c>
      <c r="GL4" s="195">
        <f>ВВ!GL4</f>
        <v>46286</v>
      </c>
      <c r="GM4" s="195">
        <f>ВВ!GM4</f>
        <v>46287</v>
      </c>
      <c r="GN4" s="195">
        <f>ВВ!GN4</f>
        <v>46288</v>
      </c>
      <c r="GO4" s="195">
        <f>ВВ!GO4</f>
        <v>46289</v>
      </c>
      <c r="GP4" s="195">
        <f>ВВ!GP4</f>
        <v>46290</v>
      </c>
      <c r="GQ4" s="195">
        <f>ВВ!GQ4</f>
        <v>46291</v>
      </c>
      <c r="GR4" s="195">
        <f>ВВ!GR4</f>
        <v>46292</v>
      </c>
      <c r="GS4" s="195">
        <f>ВВ!GS4</f>
        <v>46293</v>
      </c>
      <c r="GT4" s="195">
        <f>ВВ!GT4</f>
        <v>46294</v>
      </c>
      <c r="GU4" s="195">
        <f>ВВ!GU4</f>
        <v>46295</v>
      </c>
    </row>
    <row r="5" spans="1:203" s="189" customFormat="1" ht="22.35" hidden="1" customHeight="1" x14ac:dyDescent="0.2">
      <c r="A5" s="134" t="s">
        <v>3</v>
      </c>
      <c r="B5" s="195">
        <f>ВВ!B5</f>
        <v>46094</v>
      </c>
      <c r="C5" s="195">
        <f>ВВ!C5</f>
        <v>46095</v>
      </c>
      <c r="D5" s="195">
        <f>ВВ!D5</f>
        <v>46096</v>
      </c>
      <c r="E5" s="195">
        <f>ВВ!E5</f>
        <v>46097</v>
      </c>
      <c r="F5" s="195">
        <f>ВВ!F5</f>
        <v>46098</v>
      </c>
      <c r="G5" s="195">
        <f>ВВ!G5</f>
        <v>46099</v>
      </c>
      <c r="H5" s="195">
        <f>ВВ!H5</f>
        <v>46100</v>
      </c>
      <c r="I5" s="195">
        <f>ВВ!I5</f>
        <v>46101</v>
      </c>
      <c r="J5" s="195">
        <f>ВВ!J5</f>
        <v>46102</v>
      </c>
      <c r="K5" s="195">
        <f>ВВ!K5</f>
        <v>46103</v>
      </c>
      <c r="L5" s="195">
        <f>ВВ!L5</f>
        <v>46104</v>
      </c>
      <c r="M5" s="195">
        <f>ВВ!M5</f>
        <v>46105</v>
      </c>
      <c r="N5" s="195">
        <f>ВВ!N5</f>
        <v>46106</v>
      </c>
      <c r="O5" s="195">
        <f>ВВ!O5</f>
        <v>46107</v>
      </c>
      <c r="P5" s="195">
        <f>ВВ!P5</f>
        <v>46108</v>
      </c>
      <c r="Q5" s="195">
        <f>ВВ!Q5</f>
        <v>46109</v>
      </c>
      <c r="R5" s="195">
        <f>ВВ!R5</f>
        <v>46110</v>
      </c>
      <c r="S5" s="195">
        <f>ВВ!S5</f>
        <v>46111</v>
      </c>
      <c r="T5" s="195">
        <f>ВВ!T5</f>
        <v>46112</v>
      </c>
      <c r="U5" s="195">
        <f>ВВ!U5</f>
        <v>46113</v>
      </c>
      <c r="V5" s="195">
        <f>ВВ!V5</f>
        <v>46114</v>
      </c>
      <c r="W5" s="195">
        <f>ВВ!W5</f>
        <v>46115</v>
      </c>
      <c r="X5" s="195">
        <f>ВВ!X5</f>
        <v>46116</v>
      </c>
      <c r="Y5" s="195">
        <f>ВВ!Y5</f>
        <v>46117</v>
      </c>
      <c r="Z5" s="195">
        <f>ВВ!Z5</f>
        <v>46118</v>
      </c>
      <c r="AA5" s="195">
        <f>ВВ!AA5</f>
        <v>46119</v>
      </c>
      <c r="AB5" s="195">
        <f>ВВ!AB5</f>
        <v>46120</v>
      </c>
      <c r="AC5" s="195">
        <f>ВВ!AC5</f>
        <v>46121</v>
      </c>
      <c r="AD5" s="195">
        <f>ВВ!AD5</f>
        <v>46122</v>
      </c>
      <c r="AE5" s="195">
        <f>ВВ!AE5</f>
        <v>46123</v>
      </c>
      <c r="AF5" s="195">
        <f>ВВ!AF5</f>
        <v>46124</v>
      </c>
      <c r="AG5" s="195">
        <f>ВВ!AG5</f>
        <v>46125</v>
      </c>
      <c r="AH5" s="195">
        <f>ВВ!AH5</f>
        <v>46126</v>
      </c>
      <c r="AI5" s="195">
        <f>ВВ!AI5</f>
        <v>46127</v>
      </c>
      <c r="AJ5" s="195">
        <f>ВВ!AJ5</f>
        <v>46128</v>
      </c>
      <c r="AK5" s="195">
        <f>ВВ!AK5</f>
        <v>46129</v>
      </c>
      <c r="AL5" s="195">
        <f>ВВ!AL5</f>
        <v>46130</v>
      </c>
      <c r="AM5" s="195">
        <f>ВВ!AM5</f>
        <v>46131</v>
      </c>
      <c r="AN5" s="195">
        <f>ВВ!AN5</f>
        <v>46132</v>
      </c>
      <c r="AO5" s="195">
        <f>ВВ!AO5</f>
        <v>46133</v>
      </c>
      <c r="AP5" s="195">
        <f>ВВ!AP5</f>
        <v>46134</v>
      </c>
      <c r="AQ5" s="195">
        <f>ВВ!AQ5</f>
        <v>46135</v>
      </c>
      <c r="AR5" s="195">
        <f>ВВ!AR5</f>
        <v>46136</v>
      </c>
      <c r="AS5" s="195">
        <f>ВВ!AS5</f>
        <v>46137</v>
      </c>
      <c r="AT5" s="195">
        <f>ВВ!AT5</f>
        <v>46138</v>
      </c>
      <c r="AU5" s="195">
        <f>ВВ!AU5</f>
        <v>46139</v>
      </c>
      <c r="AV5" s="195">
        <f>ВВ!AV5</f>
        <v>46140</v>
      </c>
      <c r="AW5" s="195">
        <f>ВВ!AW5</f>
        <v>46141</v>
      </c>
      <c r="AX5" s="195">
        <f>ВВ!AX5</f>
        <v>46142</v>
      </c>
      <c r="AY5" s="195">
        <f>ВВ!AY5</f>
        <v>46143</v>
      </c>
      <c r="AZ5" s="195">
        <f>ВВ!AZ5</f>
        <v>46144</v>
      </c>
      <c r="BA5" s="195">
        <f>ВВ!BA5</f>
        <v>46145</v>
      </c>
      <c r="BB5" s="195">
        <f>ВВ!BB5</f>
        <v>46146</v>
      </c>
      <c r="BC5" s="195">
        <f>ВВ!BC5</f>
        <v>46147</v>
      </c>
      <c r="BD5" s="195">
        <f>ВВ!BD5</f>
        <v>46148</v>
      </c>
      <c r="BE5" s="195">
        <f>ВВ!BE5</f>
        <v>46149</v>
      </c>
      <c r="BF5" s="195">
        <f>ВВ!BF5</f>
        <v>46150</v>
      </c>
      <c r="BG5" s="195">
        <f>ВВ!BG5</f>
        <v>46151</v>
      </c>
      <c r="BH5" s="195">
        <f>ВВ!BH5</f>
        <v>46152</v>
      </c>
      <c r="BI5" s="195">
        <f>ВВ!BI5</f>
        <v>46153</v>
      </c>
      <c r="BJ5" s="195">
        <f>ВВ!BJ5</f>
        <v>46154</v>
      </c>
      <c r="BK5" s="195">
        <f>ВВ!BK5</f>
        <v>46155</v>
      </c>
      <c r="BL5" s="195">
        <f>ВВ!BL5</f>
        <v>46156</v>
      </c>
      <c r="BM5" s="195">
        <f>ВВ!BM5</f>
        <v>46157</v>
      </c>
      <c r="BN5" s="195">
        <f>ВВ!BN5</f>
        <v>46158</v>
      </c>
      <c r="BO5" s="195">
        <f>ВВ!BO5</f>
        <v>46159</v>
      </c>
      <c r="BP5" s="195">
        <f>ВВ!BP5</f>
        <v>46160</v>
      </c>
      <c r="BQ5" s="195">
        <f>ВВ!BQ5</f>
        <v>46161</v>
      </c>
      <c r="BR5" s="195">
        <f>ВВ!BR5</f>
        <v>46162</v>
      </c>
      <c r="BS5" s="195">
        <f>ВВ!BS5</f>
        <v>46163</v>
      </c>
      <c r="BT5" s="195">
        <f>ВВ!BT5</f>
        <v>46164</v>
      </c>
      <c r="BU5" s="195">
        <f>ВВ!BU5</f>
        <v>46165</v>
      </c>
      <c r="BV5" s="195">
        <f>ВВ!BV5</f>
        <v>46166</v>
      </c>
      <c r="BW5" s="195">
        <f>ВВ!BW5</f>
        <v>46167</v>
      </c>
      <c r="BX5" s="195">
        <f>ВВ!BX5</f>
        <v>46168</v>
      </c>
      <c r="BY5" s="195">
        <f>ВВ!BY5</f>
        <v>46169</v>
      </c>
      <c r="BZ5" s="195">
        <f>ВВ!BZ5</f>
        <v>46170</v>
      </c>
      <c r="CA5" s="195">
        <f>ВВ!CA5</f>
        <v>46171</v>
      </c>
      <c r="CB5" s="195">
        <f>ВВ!CB5</f>
        <v>46172</v>
      </c>
      <c r="CC5" s="195">
        <f>ВВ!CC5</f>
        <v>46173</v>
      </c>
      <c r="CD5" s="195">
        <f>ВВ!CD5</f>
        <v>46174</v>
      </c>
      <c r="CE5" s="195">
        <f>ВВ!CE5</f>
        <v>46175</v>
      </c>
      <c r="CF5" s="195">
        <f>ВВ!CF5</f>
        <v>46176</v>
      </c>
      <c r="CG5" s="195">
        <f>ВВ!CG5</f>
        <v>46177</v>
      </c>
      <c r="CH5" s="195">
        <f>ВВ!CH5</f>
        <v>46178</v>
      </c>
      <c r="CI5" s="195">
        <f>ВВ!CI5</f>
        <v>46179</v>
      </c>
      <c r="CJ5" s="90">
        <f>ВВ!CJ5</f>
        <v>46180</v>
      </c>
      <c r="CK5" s="90">
        <f>ВВ!CK5</f>
        <v>46181</v>
      </c>
      <c r="CL5" s="90">
        <f>ВВ!CL5</f>
        <v>46182</v>
      </c>
      <c r="CM5" s="90">
        <f>ВВ!CM5</f>
        <v>46183</v>
      </c>
      <c r="CN5" s="90">
        <f>ВВ!CN5</f>
        <v>46184</v>
      </c>
      <c r="CO5" s="195">
        <f>ВВ!CO5</f>
        <v>46185</v>
      </c>
      <c r="CP5" s="195">
        <f>ВВ!CP5</f>
        <v>46186</v>
      </c>
      <c r="CQ5" s="195">
        <f>ВВ!CQ5</f>
        <v>46187</v>
      </c>
      <c r="CR5" s="88">
        <f>ВВ!CR5</f>
        <v>46188</v>
      </c>
      <c r="CS5" s="88">
        <f>ВВ!CS5</f>
        <v>46189</v>
      </c>
      <c r="CT5" s="88">
        <f>ВВ!CT5</f>
        <v>46190</v>
      </c>
      <c r="CU5" s="88">
        <f>ВВ!CU5</f>
        <v>46191</v>
      </c>
      <c r="CV5" s="195">
        <f>ВВ!CV5</f>
        <v>46192</v>
      </c>
      <c r="CW5" s="195">
        <f>ВВ!CW5</f>
        <v>46193</v>
      </c>
      <c r="CX5" s="195">
        <f>ВВ!CX5</f>
        <v>46194</v>
      </c>
      <c r="CY5" s="195">
        <f>ВВ!CY5</f>
        <v>46195</v>
      </c>
      <c r="CZ5" s="195">
        <f>ВВ!CZ5</f>
        <v>46196</v>
      </c>
      <c r="DA5" s="195">
        <f>ВВ!DA5</f>
        <v>46197</v>
      </c>
      <c r="DB5" s="195">
        <f>ВВ!DB5</f>
        <v>46198</v>
      </c>
      <c r="DC5" s="195">
        <f>ВВ!DC5</f>
        <v>46199</v>
      </c>
      <c r="DD5" s="195">
        <f>ВВ!DD5</f>
        <v>46200</v>
      </c>
      <c r="DE5" s="195">
        <f>ВВ!DE5</f>
        <v>46201</v>
      </c>
      <c r="DF5" s="195">
        <f>ВВ!DF5</f>
        <v>46202</v>
      </c>
      <c r="DG5" s="195">
        <f>ВВ!DG5</f>
        <v>46203</v>
      </c>
      <c r="DH5" s="195">
        <f>ВВ!DH5</f>
        <v>46204</v>
      </c>
      <c r="DI5" s="195">
        <f>ВВ!DI5</f>
        <v>46205</v>
      </c>
      <c r="DJ5" s="195">
        <f>ВВ!DJ5</f>
        <v>46206</v>
      </c>
      <c r="DK5" s="195">
        <f>ВВ!DK5</f>
        <v>46207</v>
      </c>
      <c r="DL5" s="195">
        <f>ВВ!DL5</f>
        <v>46208</v>
      </c>
      <c r="DM5" s="195">
        <f>ВВ!DM5</f>
        <v>46209</v>
      </c>
      <c r="DN5" s="195">
        <f>ВВ!DN5</f>
        <v>46210</v>
      </c>
      <c r="DO5" s="195">
        <f>ВВ!DO5</f>
        <v>46211</v>
      </c>
      <c r="DP5" s="195">
        <f>ВВ!DP5</f>
        <v>46212</v>
      </c>
      <c r="DQ5" s="195">
        <f>ВВ!DQ5</f>
        <v>46213</v>
      </c>
      <c r="DR5" s="195">
        <f>ВВ!DR5</f>
        <v>46214</v>
      </c>
      <c r="DS5" s="195">
        <f>ВВ!DS5</f>
        <v>46215</v>
      </c>
      <c r="DT5" s="195">
        <f>ВВ!DT5</f>
        <v>46216</v>
      </c>
      <c r="DU5" s="195">
        <f>ВВ!DU5</f>
        <v>46217</v>
      </c>
      <c r="DV5" s="195">
        <f>ВВ!DV5</f>
        <v>46218</v>
      </c>
      <c r="DW5" s="195">
        <f>ВВ!DW5</f>
        <v>46219</v>
      </c>
      <c r="DX5" s="195">
        <f>ВВ!DX5</f>
        <v>46220</v>
      </c>
      <c r="DY5" s="195">
        <f>ВВ!DY5</f>
        <v>46221</v>
      </c>
      <c r="DZ5" s="195">
        <f>ВВ!DZ5</f>
        <v>46222</v>
      </c>
      <c r="EA5" s="195">
        <f>ВВ!EA5</f>
        <v>46223</v>
      </c>
      <c r="EB5" s="195">
        <f>ВВ!EB5</f>
        <v>46224</v>
      </c>
      <c r="EC5" s="195">
        <f>ВВ!EC5</f>
        <v>46225</v>
      </c>
      <c r="ED5" s="195">
        <f>ВВ!ED5</f>
        <v>46226</v>
      </c>
      <c r="EE5" s="195">
        <f>ВВ!EE5</f>
        <v>46227</v>
      </c>
      <c r="EF5" s="195">
        <f>ВВ!EF5</f>
        <v>46228</v>
      </c>
      <c r="EG5" s="195">
        <f>ВВ!EG5</f>
        <v>46229</v>
      </c>
      <c r="EH5" s="195">
        <f>ВВ!EH5</f>
        <v>46230</v>
      </c>
      <c r="EI5" s="195">
        <f>ВВ!EI5</f>
        <v>46231</v>
      </c>
      <c r="EJ5" s="195">
        <f>ВВ!EJ5</f>
        <v>46232</v>
      </c>
      <c r="EK5" s="195">
        <f>ВВ!EK5</f>
        <v>46233</v>
      </c>
      <c r="EL5" s="195">
        <f>ВВ!EL5</f>
        <v>46234</v>
      </c>
      <c r="EM5" s="195">
        <f>ВВ!EM5</f>
        <v>46235</v>
      </c>
      <c r="EN5" s="195">
        <f>ВВ!EN5</f>
        <v>46236</v>
      </c>
      <c r="EO5" s="195">
        <f>ВВ!EO5</f>
        <v>46237</v>
      </c>
      <c r="EP5" s="195">
        <f>ВВ!EP5</f>
        <v>46238</v>
      </c>
      <c r="EQ5" s="195">
        <f>ВВ!EQ5</f>
        <v>46239</v>
      </c>
      <c r="ER5" s="195">
        <f>ВВ!ER5</f>
        <v>46240</v>
      </c>
      <c r="ES5" s="195">
        <f>ВВ!ES5</f>
        <v>46241</v>
      </c>
      <c r="ET5" s="195">
        <f>ВВ!ET5</f>
        <v>46242</v>
      </c>
      <c r="EU5" s="195">
        <f>ВВ!EU5</f>
        <v>46243</v>
      </c>
      <c r="EV5" s="195">
        <f>ВВ!EV5</f>
        <v>46244</v>
      </c>
      <c r="EW5" s="195">
        <f>ВВ!EW5</f>
        <v>46245</v>
      </c>
      <c r="EX5" s="195">
        <f>ВВ!EX5</f>
        <v>46246</v>
      </c>
      <c r="EY5" s="195">
        <f>ВВ!EY5</f>
        <v>46247</v>
      </c>
      <c r="EZ5" s="195">
        <f>ВВ!EZ5</f>
        <v>46248</v>
      </c>
      <c r="FA5" s="195">
        <f>ВВ!FA5</f>
        <v>46249</v>
      </c>
      <c r="FB5" s="195">
        <f>ВВ!FB5</f>
        <v>46250</v>
      </c>
      <c r="FC5" s="195">
        <f>ВВ!FC5</f>
        <v>46251</v>
      </c>
      <c r="FD5" s="195">
        <f>ВВ!FD5</f>
        <v>46252</v>
      </c>
      <c r="FE5" s="195">
        <f>ВВ!FE5</f>
        <v>46253</v>
      </c>
      <c r="FF5" s="195">
        <f>ВВ!FF5</f>
        <v>46254</v>
      </c>
      <c r="FG5" s="195">
        <f>ВВ!FG5</f>
        <v>46255</v>
      </c>
      <c r="FH5" s="195">
        <f>ВВ!FH5</f>
        <v>46256</v>
      </c>
      <c r="FI5" s="195">
        <f>ВВ!FI5</f>
        <v>46257</v>
      </c>
      <c r="FJ5" s="195">
        <f>ВВ!FJ5</f>
        <v>46258</v>
      </c>
      <c r="FK5" s="195">
        <f>ВВ!FK5</f>
        <v>46259</v>
      </c>
      <c r="FL5" s="195">
        <f>ВВ!FL5</f>
        <v>46260</v>
      </c>
      <c r="FM5" s="195">
        <f>ВВ!FM5</f>
        <v>46261</v>
      </c>
      <c r="FN5" s="195">
        <f>ВВ!FN5</f>
        <v>46262</v>
      </c>
      <c r="FO5" s="195">
        <f>ВВ!FO5</f>
        <v>46263</v>
      </c>
      <c r="FP5" s="195">
        <f>ВВ!FP5</f>
        <v>46264</v>
      </c>
      <c r="FQ5" s="195">
        <f>ВВ!FQ5</f>
        <v>46265</v>
      </c>
      <c r="FR5" s="195">
        <f>ВВ!FR5</f>
        <v>46266</v>
      </c>
      <c r="FS5" s="195">
        <f>ВВ!FS5</f>
        <v>46267</v>
      </c>
      <c r="FT5" s="195">
        <f>ВВ!FT5</f>
        <v>46268</v>
      </c>
      <c r="FU5" s="195">
        <f>ВВ!FU5</f>
        <v>46269</v>
      </c>
      <c r="FV5" s="195">
        <f>ВВ!FV5</f>
        <v>46270</v>
      </c>
      <c r="FW5" s="195">
        <f>ВВ!FW5</f>
        <v>46271</v>
      </c>
      <c r="FX5" s="195">
        <f>ВВ!FX5</f>
        <v>46272</v>
      </c>
      <c r="FY5" s="195">
        <f>ВВ!FY5</f>
        <v>46273</v>
      </c>
      <c r="FZ5" s="195">
        <f>ВВ!FZ5</f>
        <v>46274</v>
      </c>
      <c r="GA5" s="195">
        <f>ВВ!GA5</f>
        <v>46275</v>
      </c>
      <c r="GB5" s="195">
        <f>ВВ!GB5</f>
        <v>46276</v>
      </c>
      <c r="GC5" s="195">
        <f>ВВ!GC5</f>
        <v>46277</v>
      </c>
      <c r="GD5" s="195">
        <f>ВВ!GD5</f>
        <v>46278</v>
      </c>
      <c r="GE5" s="195">
        <f>ВВ!GE5</f>
        <v>46279</v>
      </c>
      <c r="GF5" s="195">
        <f>ВВ!GF5</f>
        <v>46280</v>
      </c>
      <c r="GG5" s="195">
        <f>ВВ!GG5</f>
        <v>46281</v>
      </c>
      <c r="GH5" s="195">
        <f>ВВ!GH5</f>
        <v>46282</v>
      </c>
      <c r="GI5" s="195">
        <f>ВВ!GI5</f>
        <v>46283</v>
      </c>
      <c r="GJ5" s="195">
        <f>ВВ!GJ5</f>
        <v>46284</v>
      </c>
      <c r="GK5" s="195">
        <f>ВВ!GK5</f>
        <v>46285</v>
      </c>
      <c r="GL5" s="195">
        <f>ВВ!GL5</f>
        <v>46286</v>
      </c>
      <c r="GM5" s="195">
        <f>ВВ!GM5</f>
        <v>46287</v>
      </c>
      <c r="GN5" s="195">
        <f>ВВ!GN5</f>
        <v>46288</v>
      </c>
      <c r="GO5" s="195">
        <f>ВВ!GO5</f>
        <v>46289</v>
      </c>
      <c r="GP5" s="195">
        <f>ВВ!GP5</f>
        <v>46290</v>
      </c>
      <c r="GQ5" s="195">
        <f>ВВ!GQ5</f>
        <v>46291</v>
      </c>
      <c r="GR5" s="195">
        <f>ВВ!GR5</f>
        <v>46292</v>
      </c>
      <c r="GS5" s="195">
        <f>ВВ!GS5</f>
        <v>46293</v>
      </c>
      <c r="GT5" s="195">
        <f>ВВ!GT5</f>
        <v>46294</v>
      </c>
      <c r="GU5" s="195">
        <f>ВВ!GU5</f>
        <v>46295</v>
      </c>
    </row>
    <row r="6" spans="1:203" s="146" customFormat="1" ht="10.35" hidden="1" customHeight="1" x14ac:dyDescent="0.2">
      <c r="A6" s="38" t="s">
        <v>4</v>
      </c>
      <c r="B6" s="196"/>
      <c r="C6" s="196"/>
      <c r="D6" s="196"/>
      <c r="E6" s="196"/>
      <c r="F6" s="196"/>
      <c r="G6" s="196"/>
      <c r="H6" s="196"/>
      <c r="I6" s="196"/>
      <c r="J6" s="196"/>
      <c r="K6" s="196"/>
      <c r="L6" s="196"/>
      <c r="M6" s="196"/>
      <c r="N6" s="196"/>
      <c r="O6" s="196"/>
      <c r="P6" s="196"/>
      <c r="Q6" s="196"/>
      <c r="R6" s="196"/>
      <c r="S6" s="196"/>
      <c r="T6" s="196"/>
      <c r="U6" s="196"/>
      <c r="V6" s="196"/>
      <c r="W6" s="196"/>
      <c r="X6" s="196"/>
      <c r="Y6" s="196"/>
      <c r="Z6" s="196"/>
      <c r="AA6" s="196"/>
      <c r="AB6" s="196"/>
      <c r="AC6" s="196"/>
      <c r="AD6" s="196"/>
      <c r="AE6" s="196"/>
      <c r="AF6" s="196"/>
      <c r="AG6" s="196"/>
      <c r="AH6" s="196"/>
      <c r="AI6" s="196"/>
      <c r="AJ6" s="196"/>
      <c r="AK6" s="196"/>
      <c r="AL6" s="196"/>
      <c r="AM6" s="196"/>
      <c r="AN6" s="196"/>
      <c r="AO6" s="196"/>
      <c r="AP6" s="196"/>
      <c r="AQ6" s="196"/>
      <c r="AR6" s="196"/>
      <c r="AS6" s="196"/>
      <c r="AT6" s="196"/>
      <c r="AU6" s="196"/>
      <c r="AV6" s="196"/>
      <c r="AW6" s="196"/>
      <c r="AX6" s="196"/>
      <c r="AY6" s="196"/>
      <c r="AZ6" s="196"/>
      <c r="BA6" s="196"/>
      <c r="BB6" s="196"/>
      <c r="BC6" s="196"/>
      <c r="BD6" s="196"/>
      <c r="BE6" s="196"/>
      <c r="BF6" s="196"/>
      <c r="BG6" s="196"/>
      <c r="BH6" s="196"/>
      <c r="BI6" s="196"/>
      <c r="BJ6" s="196"/>
      <c r="BK6" s="196"/>
      <c r="BL6" s="196"/>
      <c r="BM6" s="196"/>
      <c r="BN6" s="196"/>
      <c r="BO6" s="196"/>
      <c r="BP6" s="196"/>
      <c r="BQ6" s="196"/>
      <c r="BR6" s="196"/>
      <c r="BS6" s="196"/>
      <c r="BT6" s="196"/>
      <c r="BU6" s="196"/>
      <c r="BV6" s="196"/>
      <c r="BW6" s="196"/>
      <c r="BX6" s="196"/>
      <c r="BY6" s="196"/>
      <c r="BZ6" s="196"/>
      <c r="CA6" s="196"/>
      <c r="CB6" s="196"/>
      <c r="CC6" s="196"/>
      <c r="CD6" s="196"/>
      <c r="CE6" s="196"/>
      <c r="CF6" s="196"/>
      <c r="CG6" s="196"/>
      <c r="CH6" s="196"/>
      <c r="CI6" s="196"/>
      <c r="CJ6" s="198"/>
      <c r="CK6" s="198"/>
      <c r="CL6" s="198"/>
      <c r="CM6" s="198"/>
      <c r="CN6" s="198"/>
      <c r="CO6" s="196"/>
      <c r="CP6" s="196"/>
      <c r="CQ6" s="196"/>
      <c r="CR6" s="227"/>
      <c r="CS6" s="227"/>
      <c r="CT6" s="227"/>
      <c r="CU6" s="227"/>
      <c r="CV6" s="196"/>
      <c r="CW6" s="196"/>
      <c r="CX6" s="196"/>
      <c r="CY6" s="196"/>
      <c r="CZ6" s="196"/>
      <c r="DA6" s="196"/>
      <c r="DB6" s="196"/>
      <c r="DC6" s="196"/>
      <c r="DD6" s="196"/>
      <c r="DE6" s="196"/>
      <c r="DF6" s="196"/>
      <c r="DG6" s="196"/>
      <c r="DH6" s="196"/>
      <c r="DI6" s="196"/>
      <c r="DJ6" s="196"/>
      <c r="DK6" s="196"/>
      <c r="DL6" s="196"/>
      <c r="DM6" s="196"/>
      <c r="DN6" s="196"/>
      <c r="DO6" s="196"/>
      <c r="DP6" s="196"/>
      <c r="DQ6" s="196"/>
      <c r="DR6" s="196"/>
      <c r="DS6" s="196"/>
      <c r="DT6" s="196"/>
      <c r="DU6" s="196"/>
      <c r="DV6" s="196"/>
      <c r="DW6" s="196"/>
      <c r="DX6" s="196"/>
      <c r="DY6" s="196"/>
      <c r="DZ6" s="196"/>
      <c r="EA6" s="196"/>
      <c r="EB6" s="196"/>
      <c r="EC6" s="196"/>
      <c r="ED6" s="196"/>
      <c r="EE6" s="196"/>
      <c r="EF6" s="196"/>
      <c r="EG6" s="196"/>
      <c r="EH6" s="196"/>
      <c r="EI6" s="196"/>
      <c r="EJ6" s="196"/>
      <c r="EK6" s="196"/>
      <c r="EL6" s="196"/>
      <c r="EM6" s="196"/>
      <c r="EN6" s="196"/>
      <c r="EO6" s="196"/>
      <c r="EP6" s="196"/>
      <c r="EQ6" s="196"/>
      <c r="ER6" s="196"/>
      <c r="ES6" s="196"/>
      <c r="ET6" s="196"/>
      <c r="EU6" s="196"/>
      <c r="EV6" s="196"/>
      <c r="EW6" s="196"/>
      <c r="EX6" s="196"/>
      <c r="EY6" s="196"/>
      <c r="EZ6" s="196"/>
      <c r="FA6" s="196"/>
      <c r="FB6" s="196"/>
      <c r="FC6" s="196"/>
      <c r="FD6" s="196"/>
      <c r="FE6" s="196"/>
      <c r="FF6" s="196"/>
      <c r="FG6" s="196"/>
      <c r="FH6" s="196"/>
      <c r="FI6" s="196"/>
      <c r="FJ6" s="196"/>
      <c r="FK6" s="196"/>
      <c r="FL6" s="196"/>
      <c r="FM6" s="196"/>
      <c r="FN6" s="196"/>
      <c r="FO6" s="196"/>
      <c r="FP6" s="196"/>
      <c r="FQ6" s="196"/>
      <c r="FR6" s="196"/>
      <c r="FS6" s="196"/>
      <c r="FT6" s="196"/>
      <c r="FU6" s="196"/>
      <c r="FV6" s="196"/>
      <c r="FW6" s="196"/>
      <c r="FX6" s="196"/>
      <c r="FY6" s="196"/>
      <c r="FZ6" s="196"/>
      <c r="GA6" s="196"/>
      <c r="GB6" s="196"/>
      <c r="GC6" s="196"/>
      <c r="GD6" s="196"/>
      <c r="GE6" s="196"/>
      <c r="GF6" s="196"/>
      <c r="GG6" s="196"/>
      <c r="GH6" s="196"/>
      <c r="GI6" s="196"/>
      <c r="GJ6" s="196"/>
      <c r="GK6" s="196"/>
      <c r="GL6" s="196"/>
      <c r="GM6" s="196"/>
      <c r="GN6" s="196"/>
      <c r="GO6" s="196"/>
      <c r="GP6" s="196"/>
      <c r="GQ6" s="196"/>
      <c r="GR6" s="196"/>
      <c r="GS6" s="196"/>
      <c r="GT6" s="196"/>
      <c r="GU6" s="196"/>
    </row>
    <row r="7" spans="1:203" s="146" customFormat="1" ht="10.35" hidden="1" customHeight="1" x14ac:dyDescent="0.2">
      <c r="A7" s="9">
        <v>1</v>
      </c>
      <c r="B7" s="85">
        <f>ВВ!B7</f>
        <v>17650</v>
      </c>
      <c r="C7" s="85">
        <f>ВВ!C7</f>
        <v>15650</v>
      </c>
      <c r="D7" s="85">
        <f>ВВ!D7</f>
        <v>17650</v>
      </c>
      <c r="E7" s="85">
        <f>ВВ!E7</f>
        <v>17650</v>
      </c>
      <c r="F7" s="85">
        <f>ВВ!F7</f>
        <v>14150</v>
      </c>
      <c r="G7" s="85">
        <f>ВВ!G7</f>
        <v>14150</v>
      </c>
      <c r="H7" s="85">
        <f>ВВ!H7</f>
        <v>14150</v>
      </c>
      <c r="I7" s="85">
        <f>ВВ!I7</f>
        <v>14150</v>
      </c>
      <c r="J7" s="85">
        <f>ВВ!J7</f>
        <v>14150</v>
      </c>
      <c r="K7" s="85">
        <f>ВВ!K7</f>
        <v>14150</v>
      </c>
      <c r="L7" s="85">
        <f>ВВ!L7</f>
        <v>12650</v>
      </c>
      <c r="M7" s="85">
        <f>ВВ!M7</f>
        <v>12650</v>
      </c>
      <c r="N7" s="85">
        <f>ВВ!N7</f>
        <v>12650</v>
      </c>
      <c r="O7" s="85">
        <f>ВВ!O7</f>
        <v>12650</v>
      </c>
      <c r="P7" s="85">
        <f>ВВ!P7</f>
        <v>17650</v>
      </c>
      <c r="Q7" s="85">
        <f>ВВ!Q7</f>
        <v>17650</v>
      </c>
      <c r="R7" s="85">
        <f>ВВ!R7</f>
        <v>15650</v>
      </c>
      <c r="S7" s="85">
        <f>ВВ!S7</f>
        <v>14150</v>
      </c>
      <c r="T7" s="85">
        <f>ВВ!T7</f>
        <v>12650</v>
      </c>
      <c r="U7" s="85">
        <f>ВВ!U7</f>
        <v>9500</v>
      </c>
      <c r="V7" s="85">
        <f>ВВ!V7</f>
        <v>9500</v>
      </c>
      <c r="W7" s="85">
        <f>ВВ!W7</f>
        <v>9000</v>
      </c>
      <c r="X7" s="85">
        <f>ВВ!X7</f>
        <v>9000</v>
      </c>
      <c r="Y7" s="85">
        <f>ВВ!Y7</f>
        <v>9500</v>
      </c>
      <c r="Z7" s="85">
        <f>ВВ!Z7</f>
        <v>9500</v>
      </c>
      <c r="AA7" s="85">
        <f>ВВ!AA7</f>
        <v>9000</v>
      </c>
      <c r="AB7" s="85">
        <f>ВВ!AB7</f>
        <v>9000</v>
      </c>
      <c r="AC7" s="85">
        <f>ВВ!AC7</f>
        <v>9500</v>
      </c>
      <c r="AD7" s="85">
        <f>ВВ!AD7</f>
        <v>9500</v>
      </c>
      <c r="AE7" s="85">
        <f>ВВ!AE7</f>
        <v>9000</v>
      </c>
      <c r="AF7" s="85">
        <f>ВВ!AF7</f>
        <v>9000</v>
      </c>
      <c r="AG7" s="85">
        <f>ВВ!AG7</f>
        <v>9000</v>
      </c>
      <c r="AH7" s="85">
        <f>ВВ!AH7</f>
        <v>9000</v>
      </c>
      <c r="AI7" s="85">
        <f>ВВ!AI7</f>
        <v>9500</v>
      </c>
      <c r="AJ7" s="85">
        <f>ВВ!AJ7</f>
        <v>9500</v>
      </c>
      <c r="AK7" s="85">
        <f>ВВ!AK7</f>
        <v>9000</v>
      </c>
      <c r="AL7" s="85">
        <f>ВВ!AL7</f>
        <v>9000</v>
      </c>
      <c r="AM7" s="85">
        <f>ВВ!AM7</f>
        <v>9000</v>
      </c>
      <c r="AN7" s="85">
        <f>ВВ!AN7</f>
        <v>9000</v>
      </c>
      <c r="AO7" s="85">
        <f>ВВ!AO7</f>
        <v>9500</v>
      </c>
      <c r="AP7" s="85">
        <f>ВВ!AP7</f>
        <v>9500</v>
      </c>
      <c r="AQ7" s="85">
        <f>ВВ!AQ7</f>
        <v>9000</v>
      </c>
      <c r="AR7" s="85">
        <f>ВВ!AR7</f>
        <v>9000</v>
      </c>
      <c r="AS7" s="85">
        <f>ВВ!AS7</f>
        <v>11400</v>
      </c>
      <c r="AT7" s="85">
        <f>ВВ!AT7</f>
        <v>11400</v>
      </c>
      <c r="AU7" s="85">
        <f>ВВ!AU7</f>
        <v>11400</v>
      </c>
      <c r="AV7" s="85">
        <f>ВВ!AV7</f>
        <v>9500</v>
      </c>
      <c r="AW7" s="85">
        <f>ВВ!AW7</f>
        <v>9500</v>
      </c>
      <c r="AX7" s="85">
        <f>ВВ!AX7</f>
        <v>13100</v>
      </c>
      <c r="AY7" s="85">
        <f>ВВ!AY7</f>
        <v>10200</v>
      </c>
      <c r="AZ7" s="85">
        <f>ВВ!AZ7</f>
        <v>10200</v>
      </c>
      <c r="BA7" s="85">
        <f>ВВ!BA7</f>
        <v>10200</v>
      </c>
      <c r="BB7" s="85">
        <f>ВВ!BB7</f>
        <v>10700</v>
      </c>
      <c r="BC7" s="85">
        <f>ВВ!BC7</f>
        <v>10700</v>
      </c>
      <c r="BD7" s="85">
        <f>ВВ!BD7</f>
        <v>10700</v>
      </c>
      <c r="BE7" s="85">
        <f>ВВ!BE7</f>
        <v>10200</v>
      </c>
      <c r="BF7" s="85">
        <f>ВВ!BF7</f>
        <v>10200</v>
      </c>
      <c r="BG7" s="85">
        <f>ВВ!BG7</f>
        <v>10200</v>
      </c>
      <c r="BH7" s="85">
        <f>ВВ!BH7</f>
        <v>9500</v>
      </c>
      <c r="BI7" s="85">
        <f>ВВ!BI7</f>
        <v>9500</v>
      </c>
      <c r="BJ7" s="85">
        <f>ВВ!BJ7</f>
        <v>9500</v>
      </c>
      <c r="BK7" s="85">
        <f>ВВ!BK7</f>
        <v>9500</v>
      </c>
      <c r="BL7" s="85">
        <f>ВВ!BL7</f>
        <v>9500</v>
      </c>
      <c r="BM7" s="85">
        <f>ВВ!BM7</f>
        <v>9500</v>
      </c>
      <c r="BN7" s="85">
        <f>ВВ!BN7</f>
        <v>9500</v>
      </c>
      <c r="BO7" s="85">
        <f>ВВ!BO7</f>
        <v>9500</v>
      </c>
      <c r="BP7" s="85">
        <f>ВВ!BP7</f>
        <v>10700</v>
      </c>
      <c r="BQ7" s="85">
        <f>ВВ!BQ7</f>
        <v>10700</v>
      </c>
      <c r="BR7" s="85">
        <f>ВВ!BR7</f>
        <v>10700</v>
      </c>
      <c r="BS7" s="85">
        <f>ВВ!BS7</f>
        <v>10700</v>
      </c>
      <c r="BT7" s="85">
        <f>ВВ!BT7</f>
        <v>11400</v>
      </c>
      <c r="BU7" s="85">
        <f>ВВ!BU7</f>
        <v>9500</v>
      </c>
      <c r="BV7" s="85">
        <f>ВВ!BV7</f>
        <v>9500</v>
      </c>
      <c r="BW7" s="85">
        <f>ВВ!BW7</f>
        <v>9500</v>
      </c>
      <c r="BX7" s="85">
        <f>ВВ!BX7</f>
        <v>9500</v>
      </c>
      <c r="BY7" s="85">
        <f>ВВ!BY7</f>
        <v>9500</v>
      </c>
      <c r="BZ7" s="85">
        <f>ВВ!BZ7</f>
        <v>9500</v>
      </c>
      <c r="CA7" s="85">
        <f>ВВ!CA7</f>
        <v>9500</v>
      </c>
      <c r="CB7" s="85">
        <f>ВВ!CB7</f>
        <v>9500</v>
      </c>
      <c r="CC7" s="85">
        <f>ВВ!CC7</f>
        <v>9500</v>
      </c>
      <c r="CD7" s="85">
        <f>ВВ!CD7</f>
        <v>12600</v>
      </c>
      <c r="CE7" s="85">
        <f>ВВ!CE7</f>
        <v>12600</v>
      </c>
      <c r="CF7" s="85">
        <f>ВВ!CF7</f>
        <v>12600</v>
      </c>
      <c r="CG7" s="85">
        <f>ВВ!CG7</f>
        <v>12600</v>
      </c>
      <c r="CH7" s="85">
        <f>ВВ!CH7</f>
        <v>18200</v>
      </c>
      <c r="CI7" s="85">
        <f>ВВ!CI7</f>
        <v>18200</v>
      </c>
      <c r="CJ7" s="97">
        <f>ВВ!CJ7</f>
        <v>18200</v>
      </c>
      <c r="CK7" s="97">
        <f>ВВ!CK7</f>
        <v>18200</v>
      </c>
      <c r="CL7" s="97">
        <f>ВВ!CL7</f>
        <v>18200</v>
      </c>
      <c r="CM7" s="97">
        <f>ВВ!CM7</f>
        <v>18200</v>
      </c>
      <c r="CN7" s="97">
        <f>ВВ!CN7</f>
        <v>18200</v>
      </c>
      <c r="CO7" s="85">
        <f>ВВ!CO7</f>
        <v>10700</v>
      </c>
      <c r="CP7" s="85">
        <f>ВВ!CP7</f>
        <v>10700</v>
      </c>
      <c r="CQ7" s="85">
        <f>ВВ!CQ7</f>
        <v>10700</v>
      </c>
      <c r="CR7" s="124">
        <f>ВВ!CR7</f>
        <v>13800</v>
      </c>
      <c r="CS7" s="124">
        <f>ВВ!CS7</f>
        <v>13800</v>
      </c>
      <c r="CT7" s="124">
        <f>ВВ!CT7</f>
        <v>13800</v>
      </c>
      <c r="CU7" s="124">
        <f>ВВ!CU7</f>
        <v>13800</v>
      </c>
      <c r="CV7" s="85">
        <f>ВВ!CV7</f>
        <v>13800</v>
      </c>
      <c r="CW7" s="85">
        <f>ВВ!CW7</f>
        <v>13800</v>
      </c>
      <c r="CX7" s="85">
        <f>ВВ!CX7</f>
        <v>13100</v>
      </c>
      <c r="CY7" s="85">
        <f>ВВ!CY7</f>
        <v>13100</v>
      </c>
      <c r="CZ7" s="85">
        <f>ВВ!CZ7</f>
        <v>13100</v>
      </c>
      <c r="DA7" s="85">
        <f>ВВ!DA7</f>
        <v>13100</v>
      </c>
      <c r="DB7" s="85">
        <f>ВВ!DB7</f>
        <v>13100</v>
      </c>
      <c r="DC7" s="85">
        <f>ВВ!DC7</f>
        <v>13800</v>
      </c>
      <c r="DD7" s="85">
        <f>ВВ!DD7</f>
        <v>13800</v>
      </c>
      <c r="DE7" s="85">
        <f>ВВ!DE7</f>
        <v>13100</v>
      </c>
      <c r="DF7" s="85">
        <f>ВВ!DF7</f>
        <v>13100</v>
      </c>
      <c r="DG7" s="85">
        <f>ВВ!DG7</f>
        <v>16500</v>
      </c>
      <c r="DH7" s="85">
        <f>ВВ!DH7</f>
        <v>16500</v>
      </c>
      <c r="DI7" s="85">
        <f>ВВ!DI7</f>
        <v>16500</v>
      </c>
      <c r="DJ7" s="85">
        <f>ВВ!DJ7</f>
        <v>16500</v>
      </c>
      <c r="DK7" s="85">
        <f>ВВ!DK7</f>
        <v>16500</v>
      </c>
      <c r="DL7" s="85">
        <f>ВВ!DL7</f>
        <v>16500</v>
      </c>
      <c r="DM7" s="85">
        <f>ВВ!DM7</f>
        <v>16500</v>
      </c>
      <c r="DN7" s="85">
        <f>ВВ!DN7</f>
        <v>16500</v>
      </c>
      <c r="DO7" s="85">
        <f>ВВ!DO7</f>
        <v>16500</v>
      </c>
      <c r="DP7" s="85">
        <f>ВВ!DP7</f>
        <v>16500</v>
      </c>
      <c r="DQ7" s="85">
        <f>ВВ!DQ7</f>
        <v>16500</v>
      </c>
      <c r="DR7" s="85">
        <f>ВВ!DR7</f>
        <v>13800</v>
      </c>
      <c r="DS7" s="85">
        <f>ВВ!DS7</f>
        <v>13800</v>
      </c>
      <c r="DT7" s="85">
        <f>ВВ!DT7</f>
        <v>14800</v>
      </c>
      <c r="DU7" s="85">
        <f>ВВ!DU7</f>
        <v>14800</v>
      </c>
      <c r="DV7" s="85">
        <f>ВВ!DV7</f>
        <v>14800</v>
      </c>
      <c r="DW7" s="85">
        <f>ВВ!DW7</f>
        <v>14800</v>
      </c>
      <c r="DX7" s="85">
        <f>ВВ!DX7</f>
        <v>15500</v>
      </c>
      <c r="DY7" s="85">
        <f>ВВ!DY7</f>
        <v>15500</v>
      </c>
      <c r="DZ7" s="85">
        <f>ВВ!DZ7</f>
        <v>14800</v>
      </c>
      <c r="EA7" s="85">
        <f>ВВ!EA7</f>
        <v>14800</v>
      </c>
      <c r="EB7" s="85">
        <f>ВВ!EB7</f>
        <v>14800</v>
      </c>
      <c r="EC7" s="85">
        <f>ВВ!EC7</f>
        <v>14800</v>
      </c>
      <c r="ED7" s="85">
        <f>ВВ!ED7</f>
        <v>14800</v>
      </c>
      <c r="EE7" s="85">
        <f>ВВ!EE7</f>
        <v>15500</v>
      </c>
      <c r="EF7" s="85">
        <f>ВВ!EF7</f>
        <v>15500</v>
      </c>
      <c r="EG7" s="85">
        <f>ВВ!EG7</f>
        <v>14800</v>
      </c>
      <c r="EH7" s="85">
        <f>ВВ!EH7</f>
        <v>14800</v>
      </c>
      <c r="EI7" s="85">
        <f>ВВ!EI7</f>
        <v>14800</v>
      </c>
      <c r="EJ7" s="85">
        <f>ВВ!EJ7</f>
        <v>14800</v>
      </c>
      <c r="EK7" s="85">
        <f>ВВ!EK7</f>
        <v>14800</v>
      </c>
      <c r="EL7" s="85">
        <f>ВВ!EL7</f>
        <v>9500</v>
      </c>
      <c r="EM7" s="85">
        <f>ВВ!EM7</f>
        <v>15500</v>
      </c>
      <c r="EN7" s="85">
        <f>ВВ!EN7</f>
        <v>15500</v>
      </c>
      <c r="EO7" s="85">
        <f>ВВ!EO7</f>
        <v>15500</v>
      </c>
      <c r="EP7" s="85">
        <f>ВВ!EP7</f>
        <v>15500</v>
      </c>
      <c r="EQ7" s="85">
        <f>ВВ!EQ7</f>
        <v>15500</v>
      </c>
      <c r="ER7" s="85">
        <f>ВВ!ER7</f>
        <v>15500</v>
      </c>
      <c r="ES7" s="85">
        <f>ВВ!ES7</f>
        <v>15500</v>
      </c>
      <c r="ET7" s="85">
        <f>ВВ!ET7</f>
        <v>15500</v>
      </c>
      <c r="EU7" s="85">
        <f>ВВ!EU7</f>
        <v>15500</v>
      </c>
      <c r="EV7" s="85">
        <f>ВВ!EV7</f>
        <v>15500</v>
      </c>
      <c r="EW7" s="85">
        <f>ВВ!EW7</f>
        <v>15500</v>
      </c>
      <c r="EX7" s="85">
        <f>ВВ!EX7</f>
        <v>15500</v>
      </c>
      <c r="EY7" s="85">
        <f>ВВ!EY7</f>
        <v>15500</v>
      </c>
      <c r="EZ7" s="85">
        <f>ВВ!EZ7</f>
        <v>15500</v>
      </c>
      <c r="FA7" s="85">
        <f>ВВ!FA7</f>
        <v>15500</v>
      </c>
      <c r="FB7" s="85">
        <f>ВВ!FB7</f>
        <v>15500</v>
      </c>
      <c r="FC7" s="85">
        <f>ВВ!FC7</f>
        <v>15500</v>
      </c>
      <c r="FD7" s="85">
        <f>ВВ!FD7</f>
        <v>15500</v>
      </c>
      <c r="FE7" s="85">
        <f>ВВ!FE7</f>
        <v>15500</v>
      </c>
      <c r="FF7" s="85">
        <f>ВВ!FF7</f>
        <v>15500</v>
      </c>
      <c r="FG7" s="85">
        <f>ВВ!FG7</f>
        <v>15500</v>
      </c>
      <c r="FH7" s="85">
        <f>ВВ!FH7</f>
        <v>15500</v>
      </c>
      <c r="FI7" s="85">
        <f>ВВ!FI7</f>
        <v>15500</v>
      </c>
      <c r="FJ7" s="85">
        <f>ВВ!FJ7</f>
        <v>15500</v>
      </c>
      <c r="FK7" s="85">
        <f>ВВ!FK7</f>
        <v>15500</v>
      </c>
      <c r="FL7" s="85">
        <f>ВВ!FL7</f>
        <v>15500</v>
      </c>
      <c r="FM7" s="85">
        <f>ВВ!FM7</f>
        <v>15500</v>
      </c>
      <c r="FN7" s="85">
        <f>ВВ!FN7</f>
        <v>15500</v>
      </c>
      <c r="FO7" s="85">
        <f>ВВ!FO7</f>
        <v>15500</v>
      </c>
      <c r="FP7" s="85">
        <f>ВВ!FP7</f>
        <v>15500</v>
      </c>
      <c r="FQ7" s="85">
        <f>ВВ!FQ7</f>
        <v>9500</v>
      </c>
      <c r="FR7" s="85">
        <f>ВВ!FR7</f>
        <v>13100</v>
      </c>
      <c r="FS7" s="85">
        <f>ВВ!FS7</f>
        <v>13100</v>
      </c>
      <c r="FT7" s="85">
        <f>ВВ!FT7</f>
        <v>13100</v>
      </c>
      <c r="FU7" s="85">
        <f>ВВ!FU7</f>
        <v>13800</v>
      </c>
      <c r="FV7" s="85">
        <f>ВВ!FV7</f>
        <v>13800</v>
      </c>
      <c r="FW7" s="85">
        <f>ВВ!FW7</f>
        <v>13100</v>
      </c>
      <c r="FX7" s="85">
        <f>ВВ!FX7</f>
        <v>13100</v>
      </c>
      <c r="FY7" s="85">
        <f>ВВ!FY7</f>
        <v>13100</v>
      </c>
      <c r="FZ7" s="85">
        <f>ВВ!FZ7</f>
        <v>13100</v>
      </c>
      <c r="GA7" s="85">
        <f>ВВ!GA7</f>
        <v>13100</v>
      </c>
      <c r="GB7" s="85">
        <f>ВВ!GB7</f>
        <v>13800</v>
      </c>
      <c r="GC7" s="85">
        <f>ВВ!GC7</f>
        <v>13800</v>
      </c>
      <c r="GD7" s="85">
        <f>ВВ!GD7</f>
        <v>13100</v>
      </c>
      <c r="GE7" s="85">
        <f>ВВ!GE7</f>
        <v>13100</v>
      </c>
      <c r="GF7" s="85">
        <f>ВВ!GF7</f>
        <v>13100</v>
      </c>
      <c r="GG7" s="85">
        <f>ВВ!GG7</f>
        <v>13100</v>
      </c>
      <c r="GH7" s="85">
        <f>ВВ!GH7</f>
        <v>13100</v>
      </c>
      <c r="GI7" s="85">
        <f>ВВ!GI7</f>
        <v>13800</v>
      </c>
      <c r="GJ7" s="85">
        <f>ВВ!GJ7</f>
        <v>13800</v>
      </c>
      <c r="GK7" s="85">
        <f>ВВ!GK7</f>
        <v>13100</v>
      </c>
      <c r="GL7" s="85">
        <f>ВВ!GL7</f>
        <v>16500</v>
      </c>
      <c r="GM7" s="85">
        <f>ВВ!GM7</f>
        <v>16500</v>
      </c>
      <c r="GN7" s="85">
        <f>ВВ!GN7</f>
        <v>16500</v>
      </c>
      <c r="GO7" s="85">
        <f>ВВ!GO7</f>
        <v>16500</v>
      </c>
      <c r="GP7" s="85">
        <f>ВВ!GP7</f>
        <v>16500</v>
      </c>
      <c r="GQ7" s="85">
        <f>ВВ!GQ7</f>
        <v>14800</v>
      </c>
      <c r="GR7" s="85">
        <f>ВВ!GR7</f>
        <v>13800</v>
      </c>
      <c r="GS7" s="85">
        <f>ВВ!GS7</f>
        <v>13800</v>
      </c>
      <c r="GT7" s="85">
        <f>ВВ!GT7</f>
        <v>16500</v>
      </c>
      <c r="GU7" s="85">
        <f>ВВ!GU7</f>
        <v>16500</v>
      </c>
    </row>
    <row r="8" spans="1:203" s="146" customFormat="1" ht="10.35" hidden="1" customHeight="1" x14ac:dyDescent="0.2">
      <c r="A8" s="9">
        <v>2</v>
      </c>
      <c r="B8" s="85">
        <f>ВВ!B8</f>
        <v>20300</v>
      </c>
      <c r="C8" s="85">
        <f>ВВ!C8</f>
        <v>18300</v>
      </c>
      <c r="D8" s="85">
        <f>ВВ!D8</f>
        <v>20300</v>
      </c>
      <c r="E8" s="85">
        <f>ВВ!E8</f>
        <v>20300</v>
      </c>
      <c r="F8" s="85">
        <f>ВВ!F8</f>
        <v>16800</v>
      </c>
      <c r="G8" s="85">
        <f>ВВ!G8</f>
        <v>16800</v>
      </c>
      <c r="H8" s="85">
        <f>ВВ!H8</f>
        <v>16800</v>
      </c>
      <c r="I8" s="85">
        <f>ВВ!I8</f>
        <v>16800</v>
      </c>
      <c r="J8" s="85">
        <f>ВВ!J8</f>
        <v>16800</v>
      </c>
      <c r="K8" s="85">
        <f>ВВ!K8</f>
        <v>16800</v>
      </c>
      <c r="L8" s="85">
        <f>ВВ!L8</f>
        <v>15300</v>
      </c>
      <c r="M8" s="85">
        <f>ВВ!M8</f>
        <v>15300</v>
      </c>
      <c r="N8" s="85">
        <f>ВВ!N8</f>
        <v>15300</v>
      </c>
      <c r="O8" s="85">
        <f>ВВ!O8</f>
        <v>15300</v>
      </c>
      <c r="P8" s="85">
        <f>ВВ!P8</f>
        <v>20300</v>
      </c>
      <c r="Q8" s="85">
        <f>ВВ!Q8</f>
        <v>20300</v>
      </c>
      <c r="R8" s="85">
        <f>ВВ!R8</f>
        <v>18300</v>
      </c>
      <c r="S8" s="85">
        <f>ВВ!S8</f>
        <v>16800</v>
      </c>
      <c r="T8" s="85">
        <f>ВВ!T8</f>
        <v>15300</v>
      </c>
      <c r="U8" s="85">
        <f>ВВ!U8</f>
        <v>11700</v>
      </c>
      <c r="V8" s="85">
        <f>ВВ!V8</f>
        <v>11700</v>
      </c>
      <c r="W8" s="85">
        <f>ВВ!W8</f>
        <v>11200</v>
      </c>
      <c r="X8" s="85">
        <f>ВВ!X8</f>
        <v>11200</v>
      </c>
      <c r="Y8" s="85">
        <f>ВВ!Y8</f>
        <v>11700</v>
      </c>
      <c r="Z8" s="85">
        <f>ВВ!Z8</f>
        <v>11700</v>
      </c>
      <c r="AA8" s="85">
        <f>ВВ!AA8</f>
        <v>11200</v>
      </c>
      <c r="AB8" s="85">
        <f>ВВ!AB8</f>
        <v>11200</v>
      </c>
      <c r="AC8" s="85">
        <f>ВВ!AC8</f>
        <v>11700</v>
      </c>
      <c r="AD8" s="85">
        <f>ВВ!AD8</f>
        <v>11700</v>
      </c>
      <c r="AE8" s="85">
        <f>ВВ!AE8</f>
        <v>11200</v>
      </c>
      <c r="AF8" s="85">
        <f>ВВ!AF8</f>
        <v>11200</v>
      </c>
      <c r="AG8" s="85">
        <f>ВВ!AG8</f>
        <v>11200</v>
      </c>
      <c r="AH8" s="85">
        <f>ВВ!AH8</f>
        <v>11200</v>
      </c>
      <c r="AI8" s="85">
        <f>ВВ!AI8</f>
        <v>11700</v>
      </c>
      <c r="AJ8" s="85">
        <f>ВВ!AJ8</f>
        <v>11700</v>
      </c>
      <c r="AK8" s="85">
        <f>ВВ!AK8</f>
        <v>11200</v>
      </c>
      <c r="AL8" s="85">
        <f>ВВ!AL8</f>
        <v>11200</v>
      </c>
      <c r="AM8" s="85">
        <f>ВВ!AM8</f>
        <v>11200</v>
      </c>
      <c r="AN8" s="85">
        <f>ВВ!AN8</f>
        <v>11200</v>
      </c>
      <c r="AO8" s="85">
        <f>ВВ!AO8</f>
        <v>11700</v>
      </c>
      <c r="AP8" s="85">
        <f>ВВ!AP8</f>
        <v>11700</v>
      </c>
      <c r="AQ8" s="85">
        <f>ВВ!AQ8</f>
        <v>11200</v>
      </c>
      <c r="AR8" s="85">
        <f>ВВ!AR8</f>
        <v>11200</v>
      </c>
      <c r="AS8" s="85">
        <f>ВВ!AS8</f>
        <v>13600</v>
      </c>
      <c r="AT8" s="85">
        <f>ВВ!AT8</f>
        <v>13600</v>
      </c>
      <c r="AU8" s="85">
        <f>ВВ!AU8</f>
        <v>13600</v>
      </c>
      <c r="AV8" s="85">
        <f>ВВ!AV8</f>
        <v>11700</v>
      </c>
      <c r="AW8" s="85">
        <f>ВВ!AW8</f>
        <v>11700</v>
      </c>
      <c r="AX8" s="85">
        <f>ВВ!AX8</f>
        <v>15300</v>
      </c>
      <c r="AY8" s="85">
        <f>ВВ!AY8</f>
        <v>12400</v>
      </c>
      <c r="AZ8" s="85">
        <f>ВВ!AZ8</f>
        <v>12400</v>
      </c>
      <c r="BA8" s="85">
        <f>ВВ!BA8</f>
        <v>12400</v>
      </c>
      <c r="BB8" s="85">
        <f>ВВ!BB8</f>
        <v>12900</v>
      </c>
      <c r="BC8" s="85">
        <f>ВВ!BC8</f>
        <v>12900</v>
      </c>
      <c r="BD8" s="85">
        <f>ВВ!BD8</f>
        <v>12900</v>
      </c>
      <c r="BE8" s="85">
        <f>ВВ!BE8</f>
        <v>12400</v>
      </c>
      <c r="BF8" s="85">
        <f>ВВ!BF8</f>
        <v>12400</v>
      </c>
      <c r="BG8" s="85">
        <f>ВВ!BG8</f>
        <v>12400</v>
      </c>
      <c r="BH8" s="85">
        <f>ВВ!BH8</f>
        <v>11700</v>
      </c>
      <c r="BI8" s="85">
        <f>ВВ!BI8</f>
        <v>11700</v>
      </c>
      <c r="BJ8" s="85">
        <f>ВВ!BJ8</f>
        <v>11700</v>
      </c>
      <c r="BK8" s="85">
        <f>ВВ!BK8</f>
        <v>11700</v>
      </c>
      <c r="BL8" s="85">
        <f>ВВ!BL8</f>
        <v>11700</v>
      </c>
      <c r="BM8" s="85">
        <f>ВВ!BM8</f>
        <v>11700</v>
      </c>
      <c r="BN8" s="85">
        <f>ВВ!BN8</f>
        <v>11700</v>
      </c>
      <c r="BO8" s="85">
        <f>ВВ!BO8</f>
        <v>11700</v>
      </c>
      <c r="BP8" s="85">
        <f>ВВ!BP8</f>
        <v>12900</v>
      </c>
      <c r="BQ8" s="85">
        <f>ВВ!BQ8</f>
        <v>12900</v>
      </c>
      <c r="BR8" s="85">
        <f>ВВ!BR8</f>
        <v>12900</v>
      </c>
      <c r="BS8" s="85">
        <f>ВВ!BS8</f>
        <v>12900</v>
      </c>
      <c r="BT8" s="85">
        <f>ВВ!BT8</f>
        <v>13600</v>
      </c>
      <c r="BU8" s="85">
        <f>ВВ!BU8</f>
        <v>11700</v>
      </c>
      <c r="BV8" s="85">
        <f>ВВ!BV8</f>
        <v>11700</v>
      </c>
      <c r="BW8" s="85">
        <f>ВВ!BW8</f>
        <v>11700</v>
      </c>
      <c r="BX8" s="85">
        <f>ВВ!BX8</f>
        <v>11700</v>
      </c>
      <c r="BY8" s="85">
        <f>ВВ!BY8</f>
        <v>11700</v>
      </c>
      <c r="BZ8" s="85">
        <f>ВВ!BZ8</f>
        <v>11700</v>
      </c>
      <c r="CA8" s="85">
        <f>ВВ!CA8</f>
        <v>11700</v>
      </c>
      <c r="CB8" s="85">
        <f>ВВ!CB8</f>
        <v>11700</v>
      </c>
      <c r="CC8" s="85">
        <f>ВВ!CC8</f>
        <v>11700</v>
      </c>
      <c r="CD8" s="85">
        <f>ВВ!CD8</f>
        <v>14800</v>
      </c>
      <c r="CE8" s="85">
        <f>ВВ!CE8</f>
        <v>14800</v>
      </c>
      <c r="CF8" s="85">
        <f>ВВ!CF8</f>
        <v>14800</v>
      </c>
      <c r="CG8" s="85">
        <f>ВВ!CG8</f>
        <v>14800</v>
      </c>
      <c r="CH8" s="85">
        <f>ВВ!CH8</f>
        <v>20400</v>
      </c>
      <c r="CI8" s="85">
        <f>ВВ!CI8</f>
        <v>20400</v>
      </c>
      <c r="CJ8" s="97">
        <f>ВВ!CJ8</f>
        <v>20400</v>
      </c>
      <c r="CK8" s="97">
        <f>ВВ!CK8</f>
        <v>20400</v>
      </c>
      <c r="CL8" s="97">
        <f>ВВ!CL8</f>
        <v>20400</v>
      </c>
      <c r="CM8" s="97">
        <f>ВВ!CM8</f>
        <v>20400</v>
      </c>
      <c r="CN8" s="97">
        <f>ВВ!CN8</f>
        <v>20400</v>
      </c>
      <c r="CO8" s="85">
        <f>ВВ!CO8</f>
        <v>12900</v>
      </c>
      <c r="CP8" s="85">
        <f>ВВ!CP8</f>
        <v>12900</v>
      </c>
      <c r="CQ8" s="85">
        <f>ВВ!CQ8</f>
        <v>12900</v>
      </c>
      <c r="CR8" s="124">
        <f>ВВ!CR8</f>
        <v>16000</v>
      </c>
      <c r="CS8" s="124">
        <f>ВВ!CS8</f>
        <v>16000</v>
      </c>
      <c r="CT8" s="124">
        <f>ВВ!CT8</f>
        <v>16000</v>
      </c>
      <c r="CU8" s="124">
        <f>ВВ!CU8</f>
        <v>16000</v>
      </c>
      <c r="CV8" s="85">
        <f>ВВ!CV8</f>
        <v>16000</v>
      </c>
      <c r="CW8" s="85">
        <f>ВВ!CW8</f>
        <v>16000</v>
      </c>
      <c r="CX8" s="85">
        <f>ВВ!CX8</f>
        <v>15300</v>
      </c>
      <c r="CY8" s="85">
        <f>ВВ!CY8</f>
        <v>15300</v>
      </c>
      <c r="CZ8" s="85">
        <f>ВВ!CZ8</f>
        <v>15300</v>
      </c>
      <c r="DA8" s="85">
        <f>ВВ!DA8</f>
        <v>15300</v>
      </c>
      <c r="DB8" s="85">
        <f>ВВ!DB8</f>
        <v>15300</v>
      </c>
      <c r="DC8" s="85">
        <f>ВВ!DC8</f>
        <v>16000</v>
      </c>
      <c r="DD8" s="85">
        <f>ВВ!DD8</f>
        <v>16000</v>
      </c>
      <c r="DE8" s="85">
        <f>ВВ!DE8</f>
        <v>15300</v>
      </c>
      <c r="DF8" s="85">
        <f>ВВ!DF8</f>
        <v>15300</v>
      </c>
      <c r="DG8" s="85">
        <f>ВВ!DG8</f>
        <v>18700</v>
      </c>
      <c r="DH8" s="85">
        <f>ВВ!DH8</f>
        <v>18700</v>
      </c>
      <c r="DI8" s="85">
        <f>ВВ!DI8</f>
        <v>18700</v>
      </c>
      <c r="DJ8" s="85">
        <f>ВВ!DJ8</f>
        <v>18700</v>
      </c>
      <c r="DK8" s="85">
        <f>ВВ!DK8</f>
        <v>18700</v>
      </c>
      <c r="DL8" s="85">
        <f>ВВ!DL8</f>
        <v>18700</v>
      </c>
      <c r="DM8" s="85">
        <f>ВВ!DM8</f>
        <v>18700</v>
      </c>
      <c r="DN8" s="85">
        <f>ВВ!DN8</f>
        <v>18700</v>
      </c>
      <c r="DO8" s="85">
        <f>ВВ!DO8</f>
        <v>18700</v>
      </c>
      <c r="DP8" s="85">
        <f>ВВ!DP8</f>
        <v>18700</v>
      </c>
      <c r="DQ8" s="85">
        <f>ВВ!DQ8</f>
        <v>18700</v>
      </c>
      <c r="DR8" s="85">
        <f>ВВ!DR8</f>
        <v>16000</v>
      </c>
      <c r="DS8" s="85">
        <f>ВВ!DS8</f>
        <v>16000</v>
      </c>
      <c r="DT8" s="85">
        <f>ВВ!DT8</f>
        <v>17000</v>
      </c>
      <c r="DU8" s="85">
        <f>ВВ!DU8</f>
        <v>17000</v>
      </c>
      <c r="DV8" s="85">
        <f>ВВ!DV8</f>
        <v>17000</v>
      </c>
      <c r="DW8" s="85">
        <f>ВВ!DW8</f>
        <v>17000</v>
      </c>
      <c r="DX8" s="85">
        <f>ВВ!DX8</f>
        <v>17700</v>
      </c>
      <c r="DY8" s="85">
        <f>ВВ!DY8</f>
        <v>17700</v>
      </c>
      <c r="DZ8" s="85">
        <f>ВВ!DZ8</f>
        <v>17000</v>
      </c>
      <c r="EA8" s="85">
        <f>ВВ!EA8</f>
        <v>17000</v>
      </c>
      <c r="EB8" s="85">
        <f>ВВ!EB8</f>
        <v>17000</v>
      </c>
      <c r="EC8" s="85">
        <f>ВВ!EC8</f>
        <v>17000</v>
      </c>
      <c r="ED8" s="85">
        <f>ВВ!ED8</f>
        <v>17000</v>
      </c>
      <c r="EE8" s="85">
        <f>ВВ!EE8</f>
        <v>17700</v>
      </c>
      <c r="EF8" s="85">
        <f>ВВ!EF8</f>
        <v>17700</v>
      </c>
      <c r="EG8" s="85">
        <f>ВВ!EG8</f>
        <v>17000</v>
      </c>
      <c r="EH8" s="85">
        <f>ВВ!EH8</f>
        <v>17000</v>
      </c>
      <c r="EI8" s="85">
        <f>ВВ!EI8</f>
        <v>17000</v>
      </c>
      <c r="EJ8" s="85">
        <f>ВВ!EJ8</f>
        <v>17000</v>
      </c>
      <c r="EK8" s="85">
        <f>ВВ!EK8</f>
        <v>17000</v>
      </c>
      <c r="EL8" s="85">
        <f>ВВ!EL8</f>
        <v>11700</v>
      </c>
      <c r="EM8" s="85">
        <f>ВВ!EM8</f>
        <v>17700</v>
      </c>
      <c r="EN8" s="85">
        <f>ВВ!EN8</f>
        <v>17700</v>
      </c>
      <c r="EO8" s="85">
        <f>ВВ!EO8</f>
        <v>17700</v>
      </c>
      <c r="EP8" s="85">
        <f>ВВ!EP8</f>
        <v>17700</v>
      </c>
      <c r="EQ8" s="85">
        <f>ВВ!EQ8</f>
        <v>17700</v>
      </c>
      <c r="ER8" s="85">
        <f>ВВ!ER8</f>
        <v>17700</v>
      </c>
      <c r="ES8" s="85">
        <f>ВВ!ES8</f>
        <v>17700</v>
      </c>
      <c r="ET8" s="85">
        <f>ВВ!ET8</f>
        <v>17700</v>
      </c>
      <c r="EU8" s="85">
        <f>ВВ!EU8</f>
        <v>17700</v>
      </c>
      <c r="EV8" s="85">
        <f>ВВ!EV8</f>
        <v>17700</v>
      </c>
      <c r="EW8" s="85">
        <f>ВВ!EW8</f>
        <v>17700</v>
      </c>
      <c r="EX8" s="85">
        <f>ВВ!EX8</f>
        <v>17700</v>
      </c>
      <c r="EY8" s="85">
        <f>ВВ!EY8</f>
        <v>17700</v>
      </c>
      <c r="EZ8" s="85">
        <f>ВВ!EZ8</f>
        <v>17700</v>
      </c>
      <c r="FA8" s="85">
        <f>ВВ!FA8</f>
        <v>17700</v>
      </c>
      <c r="FB8" s="85">
        <f>ВВ!FB8</f>
        <v>17700</v>
      </c>
      <c r="FC8" s="85">
        <f>ВВ!FC8</f>
        <v>17700</v>
      </c>
      <c r="FD8" s="85">
        <f>ВВ!FD8</f>
        <v>17700</v>
      </c>
      <c r="FE8" s="85">
        <f>ВВ!FE8</f>
        <v>17700</v>
      </c>
      <c r="FF8" s="85">
        <f>ВВ!FF8</f>
        <v>17700</v>
      </c>
      <c r="FG8" s="85">
        <f>ВВ!FG8</f>
        <v>17700</v>
      </c>
      <c r="FH8" s="85">
        <f>ВВ!FH8</f>
        <v>17700</v>
      </c>
      <c r="FI8" s="85">
        <f>ВВ!FI8</f>
        <v>17700</v>
      </c>
      <c r="FJ8" s="85">
        <f>ВВ!FJ8</f>
        <v>17700</v>
      </c>
      <c r="FK8" s="85">
        <f>ВВ!FK8</f>
        <v>17700</v>
      </c>
      <c r="FL8" s="85">
        <f>ВВ!FL8</f>
        <v>17700</v>
      </c>
      <c r="FM8" s="85">
        <f>ВВ!FM8</f>
        <v>17700</v>
      </c>
      <c r="FN8" s="85">
        <f>ВВ!FN8</f>
        <v>17700</v>
      </c>
      <c r="FO8" s="85">
        <f>ВВ!FO8</f>
        <v>17700</v>
      </c>
      <c r="FP8" s="85">
        <f>ВВ!FP8</f>
        <v>17700</v>
      </c>
      <c r="FQ8" s="85">
        <f>ВВ!FQ8</f>
        <v>11700</v>
      </c>
      <c r="FR8" s="85">
        <f>ВВ!FR8</f>
        <v>15300</v>
      </c>
      <c r="FS8" s="85">
        <f>ВВ!FS8</f>
        <v>15300</v>
      </c>
      <c r="FT8" s="85">
        <f>ВВ!FT8</f>
        <v>15300</v>
      </c>
      <c r="FU8" s="85">
        <f>ВВ!FU8</f>
        <v>16000</v>
      </c>
      <c r="FV8" s="85">
        <f>ВВ!FV8</f>
        <v>16000</v>
      </c>
      <c r="FW8" s="85">
        <f>ВВ!FW8</f>
        <v>15300</v>
      </c>
      <c r="FX8" s="85">
        <f>ВВ!FX8</f>
        <v>15300</v>
      </c>
      <c r="FY8" s="85">
        <f>ВВ!FY8</f>
        <v>15300</v>
      </c>
      <c r="FZ8" s="85">
        <f>ВВ!FZ8</f>
        <v>15300</v>
      </c>
      <c r="GA8" s="85">
        <f>ВВ!GA8</f>
        <v>15300</v>
      </c>
      <c r="GB8" s="85">
        <f>ВВ!GB8</f>
        <v>16000</v>
      </c>
      <c r="GC8" s="85">
        <f>ВВ!GC8</f>
        <v>16000</v>
      </c>
      <c r="GD8" s="85">
        <f>ВВ!GD8</f>
        <v>15300</v>
      </c>
      <c r="GE8" s="85">
        <f>ВВ!GE8</f>
        <v>15300</v>
      </c>
      <c r="GF8" s="85">
        <f>ВВ!GF8</f>
        <v>15300</v>
      </c>
      <c r="GG8" s="85">
        <f>ВВ!GG8</f>
        <v>15300</v>
      </c>
      <c r="GH8" s="85">
        <f>ВВ!GH8</f>
        <v>15300</v>
      </c>
      <c r="GI8" s="85">
        <f>ВВ!GI8</f>
        <v>16000</v>
      </c>
      <c r="GJ8" s="85">
        <f>ВВ!GJ8</f>
        <v>16000</v>
      </c>
      <c r="GK8" s="85">
        <f>ВВ!GK8</f>
        <v>15300</v>
      </c>
      <c r="GL8" s="85">
        <f>ВВ!GL8</f>
        <v>18700</v>
      </c>
      <c r="GM8" s="85">
        <f>ВВ!GM8</f>
        <v>18700</v>
      </c>
      <c r="GN8" s="85">
        <f>ВВ!GN8</f>
        <v>18700</v>
      </c>
      <c r="GO8" s="85">
        <f>ВВ!GO8</f>
        <v>18700</v>
      </c>
      <c r="GP8" s="85">
        <f>ВВ!GP8</f>
        <v>18700</v>
      </c>
      <c r="GQ8" s="85">
        <f>ВВ!GQ8</f>
        <v>17000</v>
      </c>
      <c r="GR8" s="85">
        <f>ВВ!GR8</f>
        <v>16000</v>
      </c>
      <c r="GS8" s="85">
        <f>ВВ!GS8</f>
        <v>16000</v>
      </c>
      <c r="GT8" s="85">
        <f>ВВ!GT8</f>
        <v>18700</v>
      </c>
      <c r="GU8" s="85">
        <f>ВВ!GU8</f>
        <v>18700</v>
      </c>
    </row>
    <row r="9" spans="1:203" s="146" customFormat="1" ht="10.35" hidden="1" customHeight="1" x14ac:dyDescent="0.2">
      <c r="A9" s="38" t="s">
        <v>5</v>
      </c>
      <c r="B9" s="85"/>
      <c r="C9" s="85"/>
      <c r="D9" s="85"/>
      <c r="E9" s="85"/>
      <c r="F9" s="85"/>
      <c r="G9" s="85"/>
      <c r="H9" s="85"/>
      <c r="I9" s="85"/>
      <c r="J9" s="85"/>
      <c r="K9" s="85"/>
      <c r="L9" s="85"/>
      <c r="M9" s="85"/>
      <c r="N9" s="85"/>
      <c r="O9" s="85"/>
      <c r="P9" s="85"/>
      <c r="Q9" s="85"/>
      <c r="R9" s="85"/>
      <c r="S9" s="85"/>
      <c r="T9" s="85"/>
      <c r="U9" s="85"/>
      <c r="V9" s="85"/>
      <c r="W9" s="85"/>
      <c r="X9" s="85"/>
      <c r="Y9" s="85"/>
      <c r="Z9" s="85"/>
      <c r="AA9" s="85"/>
      <c r="AB9" s="85"/>
      <c r="AC9" s="85"/>
      <c r="AD9" s="85"/>
      <c r="AE9" s="85"/>
      <c r="AF9" s="85"/>
      <c r="AG9" s="85"/>
      <c r="AH9" s="85"/>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97"/>
      <c r="CK9" s="97"/>
      <c r="CL9" s="97"/>
      <c r="CM9" s="97"/>
      <c r="CN9" s="97"/>
      <c r="CO9" s="85"/>
      <c r="CP9" s="85"/>
      <c r="CQ9" s="85"/>
      <c r="CR9" s="124"/>
      <c r="CS9" s="124"/>
      <c r="CT9" s="124"/>
      <c r="CU9" s="124"/>
      <c r="CV9" s="85"/>
      <c r="CW9" s="85"/>
      <c r="CX9" s="85"/>
      <c r="CY9" s="85"/>
      <c r="CZ9" s="85"/>
      <c r="DA9" s="85"/>
      <c r="DB9" s="85"/>
      <c r="DC9" s="85"/>
      <c r="DD9" s="85"/>
      <c r="DE9" s="85"/>
      <c r="DF9" s="85"/>
      <c r="DG9" s="85"/>
      <c r="DH9" s="85"/>
      <c r="DI9" s="85"/>
      <c r="DJ9" s="85"/>
      <c r="DK9" s="85"/>
      <c r="DL9" s="85"/>
      <c r="DM9" s="85"/>
      <c r="DN9" s="85"/>
      <c r="DO9" s="85"/>
      <c r="DP9" s="85"/>
      <c r="DQ9" s="85"/>
      <c r="DR9" s="85"/>
      <c r="DS9" s="85"/>
      <c r="DT9" s="85"/>
      <c r="DU9" s="85"/>
      <c r="DV9" s="85"/>
      <c r="DW9" s="85"/>
      <c r="DX9" s="85"/>
      <c r="DY9" s="85"/>
      <c r="DZ9" s="85"/>
      <c r="EA9" s="85"/>
      <c r="EB9" s="85"/>
      <c r="EC9" s="85"/>
      <c r="ED9" s="85"/>
      <c r="EE9" s="85"/>
      <c r="EF9" s="85"/>
      <c r="EG9" s="85"/>
      <c r="EH9" s="85"/>
      <c r="EI9" s="85"/>
      <c r="EJ9" s="85"/>
      <c r="EK9" s="85"/>
      <c r="EL9" s="85"/>
      <c r="EM9" s="85"/>
      <c r="EN9" s="85"/>
      <c r="EO9" s="85"/>
      <c r="EP9" s="85"/>
      <c r="EQ9" s="85"/>
      <c r="ER9" s="85"/>
      <c r="ES9" s="85"/>
      <c r="ET9" s="85"/>
      <c r="EU9" s="85"/>
      <c r="EV9" s="85"/>
      <c r="EW9" s="85"/>
      <c r="EX9" s="85"/>
      <c r="EY9" s="85"/>
      <c r="EZ9" s="85"/>
      <c r="FA9" s="85"/>
      <c r="FB9" s="85"/>
      <c r="FC9" s="85"/>
      <c r="FD9" s="85"/>
      <c r="FE9" s="85"/>
      <c r="FF9" s="85"/>
      <c r="FG9" s="85"/>
      <c r="FH9" s="85"/>
      <c r="FI9" s="85"/>
      <c r="FJ9" s="85"/>
      <c r="FK9" s="85"/>
      <c r="FL9" s="85"/>
      <c r="FM9" s="85"/>
      <c r="FN9" s="85"/>
      <c r="FO9" s="85"/>
      <c r="FP9" s="85"/>
      <c r="FQ9" s="85"/>
      <c r="FR9" s="85"/>
      <c r="FS9" s="85"/>
      <c r="FT9" s="85"/>
      <c r="FU9" s="85"/>
      <c r="FV9" s="85"/>
      <c r="FW9" s="85"/>
      <c r="FX9" s="85"/>
      <c r="FY9" s="85"/>
      <c r="FZ9" s="85"/>
      <c r="GA9" s="85"/>
      <c r="GB9" s="85"/>
      <c r="GC9" s="85"/>
      <c r="GD9" s="85"/>
      <c r="GE9" s="85"/>
      <c r="GF9" s="85"/>
      <c r="GG9" s="85"/>
      <c r="GH9" s="85"/>
      <c r="GI9" s="85"/>
      <c r="GJ9" s="85"/>
      <c r="GK9" s="85"/>
      <c r="GL9" s="85"/>
      <c r="GM9" s="85"/>
      <c r="GN9" s="85"/>
      <c r="GO9" s="85"/>
      <c r="GP9" s="85"/>
      <c r="GQ9" s="85"/>
      <c r="GR9" s="85"/>
      <c r="GS9" s="85"/>
      <c r="GT9" s="85"/>
      <c r="GU9" s="85"/>
    </row>
    <row r="10" spans="1:203" s="146" customFormat="1" ht="10.35" hidden="1" customHeight="1" x14ac:dyDescent="0.2">
      <c r="A10" s="9">
        <v>1</v>
      </c>
      <c r="B10" s="85">
        <f>ВВ!B10</f>
        <v>18650</v>
      </c>
      <c r="C10" s="85">
        <f>ВВ!C10</f>
        <v>16650</v>
      </c>
      <c r="D10" s="85">
        <f>ВВ!D10</f>
        <v>18650</v>
      </c>
      <c r="E10" s="85">
        <f>ВВ!E10</f>
        <v>18650</v>
      </c>
      <c r="F10" s="85">
        <f>ВВ!F10</f>
        <v>15150</v>
      </c>
      <c r="G10" s="85">
        <f>ВВ!G10</f>
        <v>15150</v>
      </c>
      <c r="H10" s="85">
        <f>ВВ!H10</f>
        <v>15150</v>
      </c>
      <c r="I10" s="85">
        <f>ВВ!I10</f>
        <v>15150</v>
      </c>
      <c r="J10" s="85">
        <f>ВВ!J10</f>
        <v>15150</v>
      </c>
      <c r="K10" s="85">
        <f>ВВ!K10</f>
        <v>15150</v>
      </c>
      <c r="L10" s="85">
        <f>ВВ!L10</f>
        <v>13650</v>
      </c>
      <c r="M10" s="85">
        <f>ВВ!M10</f>
        <v>13650</v>
      </c>
      <c r="N10" s="85">
        <f>ВВ!N10</f>
        <v>13650</v>
      </c>
      <c r="O10" s="85">
        <f>ВВ!O10</f>
        <v>13650</v>
      </c>
      <c r="P10" s="85">
        <f>ВВ!P10</f>
        <v>18650</v>
      </c>
      <c r="Q10" s="85">
        <f>ВВ!Q10</f>
        <v>18650</v>
      </c>
      <c r="R10" s="85">
        <f>ВВ!R10</f>
        <v>16650</v>
      </c>
      <c r="S10" s="85">
        <f>ВВ!S10</f>
        <v>15150</v>
      </c>
      <c r="T10" s="85">
        <f>ВВ!T10</f>
        <v>13650</v>
      </c>
      <c r="U10" s="85">
        <f>ВВ!U10</f>
        <v>10500</v>
      </c>
      <c r="V10" s="85">
        <f>ВВ!V10</f>
        <v>10500</v>
      </c>
      <c r="W10" s="85">
        <f>ВВ!W10</f>
        <v>10000</v>
      </c>
      <c r="X10" s="85">
        <f>ВВ!X10</f>
        <v>10000</v>
      </c>
      <c r="Y10" s="85">
        <f>ВВ!Y10</f>
        <v>10500</v>
      </c>
      <c r="Z10" s="85">
        <f>ВВ!Z10</f>
        <v>10500</v>
      </c>
      <c r="AA10" s="85">
        <f>ВВ!AA10</f>
        <v>10000</v>
      </c>
      <c r="AB10" s="85">
        <f>ВВ!AB10</f>
        <v>10000</v>
      </c>
      <c r="AC10" s="85">
        <f>ВВ!AC10</f>
        <v>10500</v>
      </c>
      <c r="AD10" s="85">
        <f>ВВ!AD10</f>
        <v>10500</v>
      </c>
      <c r="AE10" s="85">
        <f>ВВ!AE10</f>
        <v>10000</v>
      </c>
      <c r="AF10" s="85">
        <f>ВВ!AF10</f>
        <v>10000</v>
      </c>
      <c r="AG10" s="85">
        <f>ВВ!AG10</f>
        <v>10000</v>
      </c>
      <c r="AH10" s="85">
        <f>ВВ!AH10</f>
        <v>10000</v>
      </c>
      <c r="AI10" s="85">
        <f>ВВ!AI10</f>
        <v>10500</v>
      </c>
      <c r="AJ10" s="85">
        <f>ВВ!AJ10</f>
        <v>10500</v>
      </c>
      <c r="AK10" s="85">
        <f>ВВ!AK10</f>
        <v>10000</v>
      </c>
      <c r="AL10" s="85">
        <f>ВВ!AL10</f>
        <v>10000</v>
      </c>
      <c r="AM10" s="85">
        <f>ВВ!AM10</f>
        <v>10000</v>
      </c>
      <c r="AN10" s="85">
        <f>ВВ!AN10</f>
        <v>10000</v>
      </c>
      <c r="AO10" s="85">
        <f>ВВ!AO10</f>
        <v>10500</v>
      </c>
      <c r="AP10" s="85">
        <f>ВВ!AP10</f>
        <v>10500</v>
      </c>
      <c r="AQ10" s="85">
        <f>ВВ!AQ10</f>
        <v>10000</v>
      </c>
      <c r="AR10" s="85">
        <f>ВВ!AR10</f>
        <v>10000</v>
      </c>
      <c r="AS10" s="85">
        <f>ВВ!AS10</f>
        <v>12400</v>
      </c>
      <c r="AT10" s="85">
        <f>ВВ!AT10</f>
        <v>12400</v>
      </c>
      <c r="AU10" s="85">
        <f>ВВ!AU10</f>
        <v>12400</v>
      </c>
      <c r="AV10" s="85">
        <f>ВВ!AV10</f>
        <v>10500</v>
      </c>
      <c r="AW10" s="85">
        <f>ВВ!AW10</f>
        <v>10500</v>
      </c>
      <c r="AX10" s="85">
        <f>ВВ!AX10</f>
        <v>14100</v>
      </c>
      <c r="AY10" s="85">
        <f>ВВ!AY10</f>
        <v>11200</v>
      </c>
      <c r="AZ10" s="85">
        <f>ВВ!AZ10</f>
        <v>11200</v>
      </c>
      <c r="BA10" s="85">
        <f>ВВ!BA10</f>
        <v>11200</v>
      </c>
      <c r="BB10" s="85">
        <f>ВВ!BB10</f>
        <v>11700</v>
      </c>
      <c r="BC10" s="85">
        <f>ВВ!BC10</f>
        <v>11700</v>
      </c>
      <c r="BD10" s="85">
        <f>ВВ!BD10</f>
        <v>11700</v>
      </c>
      <c r="BE10" s="85">
        <f>ВВ!BE10</f>
        <v>11200</v>
      </c>
      <c r="BF10" s="85">
        <f>ВВ!BF10</f>
        <v>11200</v>
      </c>
      <c r="BG10" s="85">
        <f>ВВ!BG10</f>
        <v>11200</v>
      </c>
      <c r="BH10" s="85">
        <f>ВВ!BH10</f>
        <v>10500</v>
      </c>
      <c r="BI10" s="85">
        <f>ВВ!BI10</f>
        <v>10500</v>
      </c>
      <c r="BJ10" s="85">
        <f>ВВ!BJ10</f>
        <v>10500</v>
      </c>
      <c r="BK10" s="85">
        <f>ВВ!BK10</f>
        <v>10500</v>
      </c>
      <c r="BL10" s="85">
        <f>ВВ!BL10</f>
        <v>10500</v>
      </c>
      <c r="BM10" s="85">
        <f>ВВ!BM10</f>
        <v>10500</v>
      </c>
      <c r="BN10" s="85">
        <f>ВВ!BN10</f>
        <v>10500</v>
      </c>
      <c r="BO10" s="85">
        <f>ВВ!BO10</f>
        <v>10500</v>
      </c>
      <c r="BP10" s="85">
        <f>ВВ!BP10</f>
        <v>11700</v>
      </c>
      <c r="BQ10" s="85">
        <f>ВВ!BQ10</f>
        <v>11700</v>
      </c>
      <c r="BR10" s="85">
        <f>ВВ!BR10</f>
        <v>11700</v>
      </c>
      <c r="BS10" s="85">
        <f>ВВ!BS10</f>
        <v>11700</v>
      </c>
      <c r="BT10" s="85">
        <f>ВВ!BT10</f>
        <v>12400</v>
      </c>
      <c r="BU10" s="85">
        <f>ВВ!BU10</f>
        <v>10500</v>
      </c>
      <c r="BV10" s="85">
        <f>ВВ!BV10</f>
        <v>10500</v>
      </c>
      <c r="BW10" s="85">
        <f>ВВ!BW10</f>
        <v>10500</v>
      </c>
      <c r="BX10" s="85">
        <f>ВВ!BX10</f>
        <v>10500</v>
      </c>
      <c r="BY10" s="85">
        <f>ВВ!BY10</f>
        <v>10500</v>
      </c>
      <c r="BZ10" s="85">
        <f>ВВ!BZ10</f>
        <v>10500</v>
      </c>
      <c r="CA10" s="85">
        <f>ВВ!CA10</f>
        <v>10500</v>
      </c>
      <c r="CB10" s="85">
        <f>ВВ!CB10</f>
        <v>10500</v>
      </c>
      <c r="CC10" s="85">
        <f>ВВ!CC10</f>
        <v>10500</v>
      </c>
      <c r="CD10" s="85">
        <f>ВВ!CD10</f>
        <v>13600</v>
      </c>
      <c r="CE10" s="85">
        <f>ВВ!CE10</f>
        <v>13600</v>
      </c>
      <c r="CF10" s="85">
        <f>ВВ!CF10</f>
        <v>13600</v>
      </c>
      <c r="CG10" s="85">
        <f>ВВ!CG10</f>
        <v>13600</v>
      </c>
      <c r="CH10" s="85">
        <f>ВВ!CH10</f>
        <v>19200</v>
      </c>
      <c r="CI10" s="85">
        <f>ВВ!CI10</f>
        <v>19200</v>
      </c>
      <c r="CJ10" s="97">
        <f>ВВ!CJ10</f>
        <v>19200</v>
      </c>
      <c r="CK10" s="97">
        <f>ВВ!CK10</f>
        <v>19200</v>
      </c>
      <c r="CL10" s="97">
        <f>ВВ!CL10</f>
        <v>19200</v>
      </c>
      <c r="CM10" s="97">
        <f>ВВ!CM10</f>
        <v>19200</v>
      </c>
      <c r="CN10" s="97">
        <f>ВВ!CN10</f>
        <v>19200</v>
      </c>
      <c r="CO10" s="85">
        <f>ВВ!CO10</f>
        <v>11700</v>
      </c>
      <c r="CP10" s="85">
        <f>ВВ!CP10</f>
        <v>11700</v>
      </c>
      <c r="CQ10" s="85">
        <f>ВВ!CQ10</f>
        <v>11700</v>
      </c>
      <c r="CR10" s="124">
        <f>ВВ!CR10</f>
        <v>14800</v>
      </c>
      <c r="CS10" s="124">
        <f>ВВ!CS10</f>
        <v>14800</v>
      </c>
      <c r="CT10" s="124">
        <f>ВВ!CT10</f>
        <v>14800</v>
      </c>
      <c r="CU10" s="124">
        <f>ВВ!CU10</f>
        <v>14800</v>
      </c>
      <c r="CV10" s="85">
        <f>ВВ!CV10</f>
        <v>14800</v>
      </c>
      <c r="CW10" s="85">
        <f>ВВ!CW10</f>
        <v>14800</v>
      </c>
      <c r="CX10" s="85">
        <f>ВВ!CX10</f>
        <v>14100</v>
      </c>
      <c r="CY10" s="85">
        <f>ВВ!CY10</f>
        <v>14100</v>
      </c>
      <c r="CZ10" s="85">
        <f>ВВ!CZ10</f>
        <v>14100</v>
      </c>
      <c r="DA10" s="85">
        <f>ВВ!DA10</f>
        <v>14100</v>
      </c>
      <c r="DB10" s="85">
        <f>ВВ!DB10</f>
        <v>14100</v>
      </c>
      <c r="DC10" s="85">
        <f>ВВ!DC10</f>
        <v>14800</v>
      </c>
      <c r="DD10" s="85">
        <f>ВВ!DD10</f>
        <v>14800</v>
      </c>
      <c r="DE10" s="85">
        <f>ВВ!DE10</f>
        <v>14100</v>
      </c>
      <c r="DF10" s="85">
        <f>ВВ!DF10</f>
        <v>14100</v>
      </c>
      <c r="DG10" s="85">
        <f>ВВ!DG10</f>
        <v>17500</v>
      </c>
      <c r="DH10" s="85">
        <f>ВВ!DH10</f>
        <v>17500</v>
      </c>
      <c r="DI10" s="85">
        <f>ВВ!DI10</f>
        <v>17500</v>
      </c>
      <c r="DJ10" s="85">
        <f>ВВ!DJ10</f>
        <v>17500</v>
      </c>
      <c r="DK10" s="85">
        <f>ВВ!DK10</f>
        <v>17500</v>
      </c>
      <c r="DL10" s="85">
        <f>ВВ!DL10</f>
        <v>17500</v>
      </c>
      <c r="DM10" s="85">
        <f>ВВ!DM10</f>
        <v>17500</v>
      </c>
      <c r="DN10" s="85">
        <f>ВВ!DN10</f>
        <v>17500</v>
      </c>
      <c r="DO10" s="85">
        <f>ВВ!DO10</f>
        <v>17500</v>
      </c>
      <c r="DP10" s="85">
        <f>ВВ!DP10</f>
        <v>17500</v>
      </c>
      <c r="DQ10" s="85">
        <f>ВВ!DQ10</f>
        <v>17500</v>
      </c>
      <c r="DR10" s="85">
        <f>ВВ!DR10</f>
        <v>14800</v>
      </c>
      <c r="DS10" s="85">
        <f>ВВ!DS10</f>
        <v>14800</v>
      </c>
      <c r="DT10" s="85">
        <f>ВВ!DT10</f>
        <v>15800</v>
      </c>
      <c r="DU10" s="85">
        <f>ВВ!DU10</f>
        <v>15800</v>
      </c>
      <c r="DV10" s="85">
        <f>ВВ!DV10</f>
        <v>15800</v>
      </c>
      <c r="DW10" s="85">
        <f>ВВ!DW10</f>
        <v>15800</v>
      </c>
      <c r="DX10" s="85">
        <f>ВВ!DX10</f>
        <v>16500</v>
      </c>
      <c r="DY10" s="85">
        <f>ВВ!DY10</f>
        <v>16500</v>
      </c>
      <c r="DZ10" s="85">
        <f>ВВ!DZ10</f>
        <v>15800</v>
      </c>
      <c r="EA10" s="85">
        <f>ВВ!EA10</f>
        <v>15800</v>
      </c>
      <c r="EB10" s="85">
        <f>ВВ!EB10</f>
        <v>15800</v>
      </c>
      <c r="EC10" s="85">
        <f>ВВ!EC10</f>
        <v>15800</v>
      </c>
      <c r="ED10" s="85">
        <f>ВВ!ED10</f>
        <v>15800</v>
      </c>
      <c r="EE10" s="85">
        <f>ВВ!EE10</f>
        <v>16500</v>
      </c>
      <c r="EF10" s="85">
        <f>ВВ!EF10</f>
        <v>16500</v>
      </c>
      <c r="EG10" s="85">
        <f>ВВ!EG10</f>
        <v>15800</v>
      </c>
      <c r="EH10" s="85">
        <f>ВВ!EH10</f>
        <v>15800</v>
      </c>
      <c r="EI10" s="85">
        <f>ВВ!EI10</f>
        <v>15800</v>
      </c>
      <c r="EJ10" s="85">
        <f>ВВ!EJ10</f>
        <v>15800</v>
      </c>
      <c r="EK10" s="85">
        <f>ВВ!EK10</f>
        <v>15800</v>
      </c>
      <c r="EL10" s="85">
        <f>ВВ!EL10</f>
        <v>10500</v>
      </c>
      <c r="EM10" s="85">
        <f>ВВ!EM10</f>
        <v>16500</v>
      </c>
      <c r="EN10" s="85">
        <f>ВВ!EN10</f>
        <v>16500</v>
      </c>
      <c r="EO10" s="85">
        <f>ВВ!EO10</f>
        <v>16500</v>
      </c>
      <c r="EP10" s="85">
        <f>ВВ!EP10</f>
        <v>16500</v>
      </c>
      <c r="EQ10" s="85">
        <f>ВВ!EQ10</f>
        <v>16500</v>
      </c>
      <c r="ER10" s="85">
        <f>ВВ!ER10</f>
        <v>16500</v>
      </c>
      <c r="ES10" s="85">
        <f>ВВ!ES10</f>
        <v>16500</v>
      </c>
      <c r="ET10" s="85">
        <f>ВВ!ET10</f>
        <v>16500</v>
      </c>
      <c r="EU10" s="85">
        <f>ВВ!EU10</f>
        <v>16500</v>
      </c>
      <c r="EV10" s="85">
        <f>ВВ!EV10</f>
        <v>16500</v>
      </c>
      <c r="EW10" s="85">
        <f>ВВ!EW10</f>
        <v>16500</v>
      </c>
      <c r="EX10" s="85">
        <f>ВВ!EX10</f>
        <v>16500</v>
      </c>
      <c r="EY10" s="85">
        <f>ВВ!EY10</f>
        <v>16500</v>
      </c>
      <c r="EZ10" s="85">
        <f>ВВ!EZ10</f>
        <v>16500</v>
      </c>
      <c r="FA10" s="85">
        <f>ВВ!FA10</f>
        <v>16500</v>
      </c>
      <c r="FB10" s="85">
        <f>ВВ!FB10</f>
        <v>16500</v>
      </c>
      <c r="FC10" s="85">
        <f>ВВ!FC10</f>
        <v>16500</v>
      </c>
      <c r="FD10" s="85">
        <f>ВВ!FD10</f>
        <v>16500</v>
      </c>
      <c r="FE10" s="85">
        <f>ВВ!FE10</f>
        <v>16500</v>
      </c>
      <c r="FF10" s="85">
        <f>ВВ!FF10</f>
        <v>16500</v>
      </c>
      <c r="FG10" s="85">
        <f>ВВ!FG10</f>
        <v>16500</v>
      </c>
      <c r="FH10" s="85">
        <f>ВВ!FH10</f>
        <v>16500</v>
      </c>
      <c r="FI10" s="85">
        <f>ВВ!FI10</f>
        <v>16500</v>
      </c>
      <c r="FJ10" s="85">
        <f>ВВ!FJ10</f>
        <v>16500</v>
      </c>
      <c r="FK10" s="85">
        <f>ВВ!FK10</f>
        <v>16500</v>
      </c>
      <c r="FL10" s="85">
        <f>ВВ!FL10</f>
        <v>16500</v>
      </c>
      <c r="FM10" s="85">
        <f>ВВ!FM10</f>
        <v>16500</v>
      </c>
      <c r="FN10" s="85">
        <f>ВВ!FN10</f>
        <v>16500</v>
      </c>
      <c r="FO10" s="85">
        <f>ВВ!FO10</f>
        <v>16500</v>
      </c>
      <c r="FP10" s="85">
        <f>ВВ!FP10</f>
        <v>16500</v>
      </c>
      <c r="FQ10" s="85">
        <f>ВВ!FQ10</f>
        <v>10500</v>
      </c>
      <c r="FR10" s="85">
        <f>ВВ!FR10</f>
        <v>14100</v>
      </c>
      <c r="FS10" s="85">
        <f>ВВ!FS10</f>
        <v>14100</v>
      </c>
      <c r="FT10" s="85">
        <f>ВВ!FT10</f>
        <v>14100</v>
      </c>
      <c r="FU10" s="85">
        <f>ВВ!FU10</f>
        <v>14800</v>
      </c>
      <c r="FV10" s="85">
        <f>ВВ!FV10</f>
        <v>14800</v>
      </c>
      <c r="FW10" s="85">
        <f>ВВ!FW10</f>
        <v>14100</v>
      </c>
      <c r="FX10" s="85">
        <f>ВВ!FX10</f>
        <v>14100</v>
      </c>
      <c r="FY10" s="85">
        <f>ВВ!FY10</f>
        <v>14100</v>
      </c>
      <c r="FZ10" s="85">
        <f>ВВ!FZ10</f>
        <v>14100</v>
      </c>
      <c r="GA10" s="85">
        <f>ВВ!GA10</f>
        <v>14100</v>
      </c>
      <c r="GB10" s="85">
        <f>ВВ!GB10</f>
        <v>14800</v>
      </c>
      <c r="GC10" s="85">
        <f>ВВ!GC10</f>
        <v>14800</v>
      </c>
      <c r="GD10" s="85">
        <f>ВВ!GD10</f>
        <v>14100</v>
      </c>
      <c r="GE10" s="85">
        <f>ВВ!GE10</f>
        <v>14100</v>
      </c>
      <c r="GF10" s="85">
        <f>ВВ!GF10</f>
        <v>14100</v>
      </c>
      <c r="GG10" s="85">
        <f>ВВ!GG10</f>
        <v>14100</v>
      </c>
      <c r="GH10" s="85">
        <f>ВВ!GH10</f>
        <v>14100</v>
      </c>
      <c r="GI10" s="85">
        <f>ВВ!GI10</f>
        <v>14800</v>
      </c>
      <c r="GJ10" s="85">
        <f>ВВ!GJ10</f>
        <v>14800</v>
      </c>
      <c r="GK10" s="85">
        <f>ВВ!GK10</f>
        <v>14100</v>
      </c>
      <c r="GL10" s="85">
        <f>ВВ!GL10</f>
        <v>17500</v>
      </c>
      <c r="GM10" s="85">
        <f>ВВ!GM10</f>
        <v>17500</v>
      </c>
      <c r="GN10" s="85">
        <f>ВВ!GN10</f>
        <v>17500</v>
      </c>
      <c r="GO10" s="85">
        <f>ВВ!GO10</f>
        <v>17500</v>
      </c>
      <c r="GP10" s="85">
        <f>ВВ!GP10</f>
        <v>17500</v>
      </c>
      <c r="GQ10" s="85">
        <f>ВВ!GQ10</f>
        <v>15800</v>
      </c>
      <c r="GR10" s="85">
        <f>ВВ!GR10</f>
        <v>14800</v>
      </c>
      <c r="GS10" s="85">
        <f>ВВ!GS10</f>
        <v>14800</v>
      </c>
      <c r="GT10" s="85">
        <f>ВВ!GT10</f>
        <v>17500</v>
      </c>
      <c r="GU10" s="85">
        <f>ВВ!GU10</f>
        <v>17500</v>
      </c>
    </row>
    <row r="11" spans="1:203" s="146" customFormat="1" ht="10.35" hidden="1" customHeight="1" x14ac:dyDescent="0.2">
      <c r="A11" s="9">
        <v>2</v>
      </c>
      <c r="B11" s="85">
        <f>ВВ!B11</f>
        <v>21300</v>
      </c>
      <c r="C11" s="85">
        <f>ВВ!C11</f>
        <v>19300</v>
      </c>
      <c r="D11" s="85">
        <f>ВВ!D11</f>
        <v>21300</v>
      </c>
      <c r="E11" s="85">
        <f>ВВ!E11</f>
        <v>21300</v>
      </c>
      <c r="F11" s="85">
        <f>ВВ!F11</f>
        <v>17800</v>
      </c>
      <c r="G11" s="85">
        <f>ВВ!G11</f>
        <v>17800</v>
      </c>
      <c r="H11" s="85">
        <f>ВВ!H11</f>
        <v>17800</v>
      </c>
      <c r="I11" s="85">
        <f>ВВ!I11</f>
        <v>17800</v>
      </c>
      <c r="J11" s="85">
        <f>ВВ!J11</f>
        <v>17800</v>
      </c>
      <c r="K11" s="85">
        <f>ВВ!K11</f>
        <v>17800</v>
      </c>
      <c r="L11" s="85">
        <f>ВВ!L11</f>
        <v>16300</v>
      </c>
      <c r="M11" s="85">
        <f>ВВ!M11</f>
        <v>16300</v>
      </c>
      <c r="N11" s="85">
        <f>ВВ!N11</f>
        <v>16300</v>
      </c>
      <c r="O11" s="85">
        <f>ВВ!O11</f>
        <v>16300</v>
      </c>
      <c r="P11" s="85">
        <f>ВВ!P11</f>
        <v>21300</v>
      </c>
      <c r="Q11" s="85">
        <f>ВВ!Q11</f>
        <v>21300</v>
      </c>
      <c r="R11" s="85">
        <f>ВВ!R11</f>
        <v>19300</v>
      </c>
      <c r="S11" s="85">
        <f>ВВ!S11</f>
        <v>17800</v>
      </c>
      <c r="T11" s="85">
        <f>ВВ!T11</f>
        <v>16300</v>
      </c>
      <c r="U11" s="85">
        <f>ВВ!U11</f>
        <v>12700</v>
      </c>
      <c r="V11" s="85">
        <f>ВВ!V11</f>
        <v>12700</v>
      </c>
      <c r="W11" s="85">
        <f>ВВ!W11</f>
        <v>12200</v>
      </c>
      <c r="X11" s="85">
        <f>ВВ!X11</f>
        <v>12200</v>
      </c>
      <c r="Y11" s="85">
        <f>ВВ!Y11</f>
        <v>12700</v>
      </c>
      <c r="Z11" s="85">
        <f>ВВ!Z11</f>
        <v>12700</v>
      </c>
      <c r="AA11" s="85">
        <f>ВВ!AA11</f>
        <v>12200</v>
      </c>
      <c r="AB11" s="85">
        <f>ВВ!AB11</f>
        <v>12200</v>
      </c>
      <c r="AC11" s="85">
        <f>ВВ!AC11</f>
        <v>12700</v>
      </c>
      <c r="AD11" s="85">
        <f>ВВ!AD11</f>
        <v>12700</v>
      </c>
      <c r="AE11" s="85">
        <f>ВВ!AE11</f>
        <v>12200</v>
      </c>
      <c r="AF11" s="85">
        <f>ВВ!AF11</f>
        <v>12200</v>
      </c>
      <c r="AG11" s="85">
        <f>ВВ!AG11</f>
        <v>12200</v>
      </c>
      <c r="AH11" s="85">
        <f>ВВ!AH11</f>
        <v>12200</v>
      </c>
      <c r="AI11" s="85">
        <f>ВВ!AI11</f>
        <v>12700</v>
      </c>
      <c r="AJ11" s="85">
        <f>ВВ!AJ11</f>
        <v>12700</v>
      </c>
      <c r="AK11" s="85">
        <f>ВВ!AK11</f>
        <v>12200</v>
      </c>
      <c r="AL11" s="85">
        <f>ВВ!AL11</f>
        <v>12200</v>
      </c>
      <c r="AM11" s="85">
        <f>ВВ!AM11</f>
        <v>12200</v>
      </c>
      <c r="AN11" s="85">
        <f>ВВ!AN11</f>
        <v>12200</v>
      </c>
      <c r="AO11" s="85">
        <f>ВВ!AO11</f>
        <v>12700</v>
      </c>
      <c r="AP11" s="85">
        <f>ВВ!AP11</f>
        <v>12700</v>
      </c>
      <c r="AQ11" s="85">
        <f>ВВ!AQ11</f>
        <v>12200</v>
      </c>
      <c r="AR11" s="85">
        <f>ВВ!AR11</f>
        <v>12200</v>
      </c>
      <c r="AS11" s="85">
        <f>ВВ!AS11</f>
        <v>14600</v>
      </c>
      <c r="AT11" s="85">
        <f>ВВ!AT11</f>
        <v>14600</v>
      </c>
      <c r="AU11" s="85">
        <f>ВВ!AU11</f>
        <v>14600</v>
      </c>
      <c r="AV11" s="85">
        <f>ВВ!AV11</f>
        <v>12700</v>
      </c>
      <c r="AW11" s="85">
        <f>ВВ!AW11</f>
        <v>12700</v>
      </c>
      <c r="AX11" s="85">
        <f>ВВ!AX11</f>
        <v>16300</v>
      </c>
      <c r="AY11" s="85">
        <f>ВВ!AY11</f>
        <v>13400</v>
      </c>
      <c r="AZ11" s="85">
        <f>ВВ!AZ11</f>
        <v>13400</v>
      </c>
      <c r="BA11" s="85">
        <f>ВВ!BA11</f>
        <v>13400</v>
      </c>
      <c r="BB11" s="85">
        <f>ВВ!BB11</f>
        <v>13900</v>
      </c>
      <c r="BC11" s="85">
        <f>ВВ!BC11</f>
        <v>13900</v>
      </c>
      <c r="BD11" s="85">
        <f>ВВ!BD11</f>
        <v>13900</v>
      </c>
      <c r="BE11" s="85">
        <f>ВВ!BE11</f>
        <v>13400</v>
      </c>
      <c r="BF11" s="85">
        <f>ВВ!BF11</f>
        <v>13400</v>
      </c>
      <c r="BG11" s="85">
        <f>ВВ!BG11</f>
        <v>13400</v>
      </c>
      <c r="BH11" s="85">
        <f>ВВ!BH11</f>
        <v>12700</v>
      </c>
      <c r="BI11" s="85">
        <f>ВВ!BI11</f>
        <v>12700</v>
      </c>
      <c r="BJ11" s="85">
        <f>ВВ!BJ11</f>
        <v>12700</v>
      </c>
      <c r="BK11" s="85">
        <f>ВВ!BK11</f>
        <v>12700</v>
      </c>
      <c r="BL11" s="85">
        <f>ВВ!BL11</f>
        <v>12700</v>
      </c>
      <c r="BM11" s="85">
        <f>ВВ!BM11</f>
        <v>12700</v>
      </c>
      <c r="BN11" s="85">
        <f>ВВ!BN11</f>
        <v>12700</v>
      </c>
      <c r="BO11" s="85">
        <f>ВВ!BO11</f>
        <v>12700</v>
      </c>
      <c r="BP11" s="85">
        <f>ВВ!BP11</f>
        <v>13900</v>
      </c>
      <c r="BQ11" s="85">
        <f>ВВ!BQ11</f>
        <v>13900</v>
      </c>
      <c r="BR11" s="85">
        <f>ВВ!BR11</f>
        <v>13900</v>
      </c>
      <c r="BS11" s="85">
        <f>ВВ!BS11</f>
        <v>13900</v>
      </c>
      <c r="BT11" s="85">
        <f>ВВ!BT11</f>
        <v>14600</v>
      </c>
      <c r="BU11" s="85">
        <f>ВВ!BU11</f>
        <v>12700</v>
      </c>
      <c r="BV11" s="85">
        <f>ВВ!BV11</f>
        <v>12700</v>
      </c>
      <c r="BW11" s="85">
        <f>ВВ!BW11</f>
        <v>12700</v>
      </c>
      <c r="BX11" s="85">
        <f>ВВ!BX11</f>
        <v>12700</v>
      </c>
      <c r="BY11" s="85">
        <f>ВВ!BY11</f>
        <v>12700</v>
      </c>
      <c r="BZ11" s="85">
        <f>ВВ!BZ11</f>
        <v>12700</v>
      </c>
      <c r="CA11" s="85">
        <f>ВВ!CA11</f>
        <v>12700</v>
      </c>
      <c r="CB11" s="85">
        <f>ВВ!CB11</f>
        <v>12700</v>
      </c>
      <c r="CC11" s="85">
        <f>ВВ!CC11</f>
        <v>12700</v>
      </c>
      <c r="CD11" s="85">
        <f>ВВ!CD11</f>
        <v>15800</v>
      </c>
      <c r="CE11" s="85">
        <f>ВВ!CE11</f>
        <v>15800</v>
      </c>
      <c r="CF11" s="85">
        <f>ВВ!CF11</f>
        <v>15800</v>
      </c>
      <c r="CG11" s="85">
        <f>ВВ!CG11</f>
        <v>15800</v>
      </c>
      <c r="CH11" s="85">
        <f>ВВ!CH11</f>
        <v>21400</v>
      </c>
      <c r="CI11" s="85">
        <f>ВВ!CI11</f>
        <v>21400</v>
      </c>
      <c r="CJ11" s="97">
        <f>ВВ!CJ11</f>
        <v>21400</v>
      </c>
      <c r="CK11" s="97">
        <f>ВВ!CK11</f>
        <v>21400</v>
      </c>
      <c r="CL11" s="97">
        <f>ВВ!CL11</f>
        <v>21400</v>
      </c>
      <c r="CM11" s="97">
        <f>ВВ!CM11</f>
        <v>21400</v>
      </c>
      <c r="CN11" s="97">
        <f>ВВ!CN11</f>
        <v>21400</v>
      </c>
      <c r="CO11" s="85">
        <f>ВВ!CO11</f>
        <v>13900</v>
      </c>
      <c r="CP11" s="85">
        <f>ВВ!CP11</f>
        <v>13900</v>
      </c>
      <c r="CQ11" s="85">
        <f>ВВ!CQ11</f>
        <v>13900</v>
      </c>
      <c r="CR11" s="124">
        <f>ВВ!CR11</f>
        <v>17000</v>
      </c>
      <c r="CS11" s="124">
        <f>ВВ!CS11</f>
        <v>17000</v>
      </c>
      <c r="CT11" s="124">
        <f>ВВ!CT11</f>
        <v>17000</v>
      </c>
      <c r="CU11" s="124">
        <f>ВВ!CU11</f>
        <v>17000</v>
      </c>
      <c r="CV11" s="85">
        <f>ВВ!CV11</f>
        <v>17000</v>
      </c>
      <c r="CW11" s="85">
        <f>ВВ!CW11</f>
        <v>17000</v>
      </c>
      <c r="CX11" s="85">
        <f>ВВ!CX11</f>
        <v>16300</v>
      </c>
      <c r="CY11" s="85">
        <f>ВВ!CY11</f>
        <v>16300</v>
      </c>
      <c r="CZ11" s="85">
        <f>ВВ!CZ11</f>
        <v>16300</v>
      </c>
      <c r="DA11" s="85">
        <f>ВВ!DA11</f>
        <v>16300</v>
      </c>
      <c r="DB11" s="85">
        <f>ВВ!DB11</f>
        <v>16300</v>
      </c>
      <c r="DC11" s="85">
        <f>ВВ!DC11</f>
        <v>17000</v>
      </c>
      <c r="DD11" s="85">
        <f>ВВ!DD11</f>
        <v>17000</v>
      </c>
      <c r="DE11" s="85">
        <f>ВВ!DE11</f>
        <v>16300</v>
      </c>
      <c r="DF11" s="85">
        <f>ВВ!DF11</f>
        <v>16300</v>
      </c>
      <c r="DG11" s="85">
        <f>ВВ!DG11</f>
        <v>19700</v>
      </c>
      <c r="DH11" s="85">
        <f>ВВ!DH11</f>
        <v>19700</v>
      </c>
      <c r="DI11" s="85">
        <f>ВВ!DI11</f>
        <v>19700</v>
      </c>
      <c r="DJ11" s="85">
        <f>ВВ!DJ11</f>
        <v>19700</v>
      </c>
      <c r="DK11" s="85">
        <f>ВВ!DK11</f>
        <v>19700</v>
      </c>
      <c r="DL11" s="85">
        <f>ВВ!DL11</f>
        <v>19700</v>
      </c>
      <c r="DM11" s="85">
        <f>ВВ!DM11</f>
        <v>19700</v>
      </c>
      <c r="DN11" s="85">
        <f>ВВ!DN11</f>
        <v>19700</v>
      </c>
      <c r="DO11" s="85">
        <f>ВВ!DO11</f>
        <v>19700</v>
      </c>
      <c r="DP11" s="85">
        <f>ВВ!DP11</f>
        <v>19700</v>
      </c>
      <c r="DQ11" s="85">
        <f>ВВ!DQ11</f>
        <v>19700</v>
      </c>
      <c r="DR11" s="85">
        <f>ВВ!DR11</f>
        <v>17000</v>
      </c>
      <c r="DS11" s="85">
        <f>ВВ!DS11</f>
        <v>17000</v>
      </c>
      <c r="DT11" s="85">
        <f>ВВ!DT11</f>
        <v>18000</v>
      </c>
      <c r="DU11" s="85">
        <f>ВВ!DU11</f>
        <v>18000</v>
      </c>
      <c r="DV11" s="85">
        <f>ВВ!DV11</f>
        <v>18000</v>
      </c>
      <c r="DW11" s="85">
        <f>ВВ!DW11</f>
        <v>18000</v>
      </c>
      <c r="DX11" s="85">
        <f>ВВ!DX11</f>
        <v>18700</v>
      </c>
      <c r="DY11" s="85">
        <f>ВВ!DY11</f>
        <v>18700</v>
      </c>
      <c r="DZ11" s="85">
        <f>ВВ!DZ11</f>
        <v>18000</v>
      </c>
      <c r="EA11" s="85">
        <f>ВВ!EA11</f>
        <v>18000</v>
      </c>
      <c r="EB11" s="85">
        <f>ВВ!EB11</f>
        <v>18000</v>
      </c>
      <c r="EC11" s="85">
        <f>ВВ!EC11</f>
        <v>18000</v>
      </c>
      <c r="ED11" s="85">
        <f>ВВ!ED11</f>
        <v>18000</v>
      </c>
      <c r="EE11" s="85">
        <f>ВВ!EE11</f>
        <v>18700</v>
      </c>
      <c r="EF11" s="85">
        <f>ВВ!EF11</f>
        <v>18700</v>
      </c>
      <c r="EG11" s="85">
        <f>ВВ!EG11</f>
        <v>18000</v>
      </c>
      <c r="EH11" s="85">
        <f>ВВ!EH11</f>
        <v>18000</v>
      </c>
      <c r="EI11" s="85">
        <f>ВВ!EI11</f>
        <v>18000</v>
      </c>
      <c r="EJ11" s="85">
        <f>ВВ!EJ11</f>
        <v>18000</v>
      </c>
      <c r="EK11" s="85">
        <f>ВВ!EK11</f>
        <v>18000</v>
      </c>
      <c r="EL11" s="85">
        <f>ВВ!EL11</f>
        <v>12700</v>
      </c>
      <c r="EM11" s="85">
        <f>ВВ!EM11</f>
        <v>18700</v>
      </c>
      <c r="EN11" s="85">
        <f>ВВ!EN11</f>
        <v>18700</v>
      </c>
      <c r="EO11" s="85">
        <f>ВВ!EO11</f>
        <v>18700</v>
      </c>
      <c r="EP11" s="85">
        <f>ВВ!EP11</f>
        <v>18700</v>
      </c>
      <c r="EQ11" s="85">
        <f>ВВ!EQ11</f>
        <v>18700</v>
      </c>
      <c r="ER11" s="85">
        <f>ВВ!ER11</f>
        <v>18700</v>
      </c>
      <c r="ES11" s="85">
        <f>ВВ!ES11</f>
        <v>18700</v>
      </c>
      <c r="ET11" s="85">
        <f>ВВ!ET11</f>
        <v>18700</v>
      </c>
      <c r="EU11" s="85">
        <f>ВВ!EU11</f>
        <v>18700</v>
      </c>
      <c r="EV11" s="85">
        <f>ВВ!EV11</f>
        <v>18700</v>
      </c>
      <c r="EW11" s="85">
        <f>ВВ!EW11</f>
        <v>18700</v>
      </c>
      <c r="EX11" s="85">
        <f>ВВ!EX11</f>
        <v>18700</v>
      </c>
      <c r="EY11" s="85">
        <f>ВВ!EY11</f>
        <v>18700</v>
      </c>
      <c r="EZ11" s="85">
        <f>ВВ!EZ11</f>
        <v>18700</v>
      </c>
      <c r="FA11" s="85">
        <f>ВВ!FA11</f>
        <v>18700</v>
      </c>
      <c r="FB11" s="85">
        <f>ВВ!FB11</f>
        <v>18700</v>
      </c>
      <c r="FC11" s="85">
        <f>ВВ!FC11</f>
        <v>18700</v>
      </c>
      <c r="FD11" s="85">
        <f>ВВ!FD11</f>
        <v>18700</v>
      </c>
      <c r="FE11" s="85">
        <f>ВВ!FE11</f>
        <v>18700</v>
      </c>
      <c r="FF11" s="85">
        <f>ВВ!FF11</f>
        <v>18700</v>
      </c>
      <c r="FG11" s="85">
        <f>ВВ!FG11</f>
        <v>18700</v>
      </c>
      <c r="FH11" s="85">
        <f>ВВ!FH11</f>
        <v>18700</v>
      </c>
      <c r="FI11" s="85">
        <f>ВВ!FI11</f>
        <v>18700</v>
      </c>
      <c r="FJ11" s="85">
        <f>ВВ!FJ11</f>
        <v>18700</v>
      </c>
      <c r="FK11" s="85">
        <f>ВВ!FK11</f>
        <v>18700</v>
      </c>
      <c r="FL11" s="85">
        <f>ВВ!FL11</f>
        <v>18700</v>
      </c>
      <c r="FM11" s="85">
        <f>ВВ!FM11</f>
        <v>18700</v>
      </c>
      <c r="FN11" s="85">
        <f>ВВ!FN11</f>
        <v>18700</v>
      </c>
      <c r="FO11" s="85">
        <f>ВВ!FO11</f>
        <v>18700</v>
      </c>
      <c r="FP11" s="85">
        <f>ВВ!FP11</f>
        <v>18700</v>
      </c>
      <c r="FQ11" s="85">
        <f>ВВ!FQ11</f>
        <v>12700</v>
      </c>
      <c r="FR11" s="85">
        <f>ВВ!FR11</f>
        <v>16300</v>
      </c>
      <c r="FS11" s="85">
        <f>ВВ!FS11</f>
        <v>16300</v>
      </c>
      <c r="FT11" s="85">
        <f>ВВ!FT11</f>
        <v>16300</v>
      </c>
      <c r="FU11" s="85">
        <f>ВВ!FU11</f>
        <v>17000</v>
      </c>
      <c r="FV11" s="85">
        <f>ВВ!FV11</f>
        <v>17000</v>
      </c>
      <c r="FW11" s="85">
        <f>ВВ!FW11</f>
        <v>16300</v>
      </c>
      <c r="FX11" s="85">
        <f>ВВ!FX11</f>
        <v>16300</v>
      </c>
      <c r="FY11" s="85">
        <f>ВВ!FY11</f>
        <v>16300</v>
      </c>
      <c r="FZ11" s="85">
        <f>ВВ!FZ11</f>
        <v>16300</v>
      </c>
      <c r="GA11" s="85">
        <f>ВВ!GA11</f>
        <v>16300</v>
      </c>
      <c r="GB11" s="85">
        <f>ВВ!GB11</f>
        <v>17000</v>
      </c>
      <c r="GC11" s="85">
        <f>ВВ!GC11</f>
        <v>17000</v>
      </c>
      <c r="GD11" s="85">
        <f>ВВ!GD11</f>
        <v>16300</v>
      </c>
      <c r="GE11" s="85">
        <f>ВВ!GE11</f>
        <v>16300</v>
      </c>
      <c r="GF11" s="85">
        <f>ВВ!GF11</f>
        <v>16300</v>
      </c>
      <c r="GG11" s="85">
        <f>ВВ!GG11</f>
        <v>16300</v>
      </c>
      <c r="GH11" s="85">
        <f>ВВ!GH11</f>
        <v>16300</v>
      </c>
      <c r="GI11" s="85">
        <f>ВВ!GI11</f>
        <v>17000</v>
      </c>
      <c r="GJ11" s="85">
        <f>ВВ!GJ11</f>
        <v>17000</v>
      </c>
      <c r="GK11" s="85">
        <f>ВВ!GK11</f>
        <v>16300</v>
      </c>
      <c r="GL11" s="85">
        <f>ВВ!GL11</f>
        <v>19700</v>
      </c>
      <c r="GM11" s="85">
        <f>ВВ!GM11</f>
        <v>19700</v>
      </c>
      <c r="GN11" s="85">
        <f>ВВ!GN11</f>
        <v>19700</v>
      </c>
      <c r="GO11" s="85">
        <f>ВВ!GO11</f>
        <v>19700</v>
      </c>
      <c r="GP11" s="85">
        <f>ВВ!GP11</f>
        <v>19700</v>
      </c>
      <c r="GQ11" s="85">
        <f>ВВ!GQ11</f>
        <v>18000</v>
      </c>
      <c r="GR11" s="85">
        <f>ВВ!GR11</f>
        <v>17000</v>
      </c>
      <c r="GS11" s="85">
        <f>ВВ!GS11</f>
        <v>17000</v>
      </c>
      <c r="GT11" s="85">
        <f>ВВ!GT11</f>
        <v>19700</v>
      </c>
      <c r="GU11" s="85">
        <f>ВВ!GU11</f>
        <v>19700</v>
      </c>
    </row>
    <row r="12" spans="1:203" s="146" customFormat="1" ht="10.35" hidden="1" customHeight="1" x14ac:dyDescent="0.2">
      <c r="A12" s="38" t="s">
        <v>6</v>
      </c>
      <c r="B12" s="85"/>
      <c r="C12" s="85"/>
      <c r="D12" s="85"/>
      <c r="E12" s="85"/>
      <c r="F12" s="85"/>
      <c r="G12" s="85"/>
      <c r="H12" s="85"/>
      <c r="I12" s="85"/>
      <c r="J12" s="85"/>
      <c r="K12" s="85"/>
      <c r="L12" s="85"/>
      <c r="M12" s="85"/>
      <c r="N12" s="85"/>
      <c r="O12" s="85"/>
      <c r="P12" s="85"/>
      <c r="Q12" s="85"/>
      <c r="R12" s="85"/>
      <c r="S12" s="85"/>
      <c r="T12" s="85"/>
      <c r="U12" s="85"/>
      <c r="V12" s="85"/>
      <c r="W12" s="85"/>
      <c r="X12" s="85"/>
      <c r="Y12" s="85"/>
      <c r="Z12" s="85"/>
      <c r="AA12" s="85"/>
      <c r="AB12" s="85"/>
      <c r="AC12" s="85"/>
      <c r="AD12" s="85"/>
      <c r="AE12" s="85"/>
      <c r="AF12" s="85"/>
      <c r="AG12" s="85"/>
      <c r="AH12" s="85"/>
      <c r="AI12" s="85"/>
      <c r="AJ12" s="85"/>
      <c r="AK12" s="85"/>
      <c r="AL12" s="85"/>
      <c r="AM12" s="85"/>
      <c r="AN12" s="85"/>
      <c r="AO12" s="85"/>
      <c r="AP12" s="85"/>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P12" s="85"/>
      <c r="BQ12" s="85"/>
      <c r="BR12" s="85"/>
      <c r="BS12" s="85"/>
      <c r="BT12" s="85"/>
      <c r="BU12" s="85"/>
      <c r="BV12" s="85"/>
      <c r="BW12" s="85"/>
      <c r="BX12" s="85"/>
      <c r="BY12" s="85"/>
      <c r="BZ12" s="85"/>
      <c r="CA12" s="85"/>
      <c r="CB12" s="85"/>
      <c r="CC12" s="85"/>
      <c r="CD12" s="85"/>
      <c r="CE12" s="85"/>
      <c r="CF12" s="85"/>
      <c r="CG12" s="85"/>
      <c r="CH12" s="85"/>
      <c r="CI12" s="85"/>
      <c r="CJ12" s="97"/>
      <c r="CK12" s="97"/>
      <c r="CL12" s="97"/>
      <c r="CM12" s="97"/>
      <c r="CN12" s="97"/>
      <c r="CO12" s="85"/>
      <c r="CP12" s="85"/>
      <c r="CQ12" s="85"/>
      <c r="CR12" s="124"/>
      <c r="CS12" s="124"/>
      <c r="CT12" s="124"/>
      <c r="CU12" s="124"/>
      <c r="CV12" s="85"/>
      <c r="CW12" s="85"/>
      <c r="CX12" s="85"/>
      <c r="CY12" s="85"/>
      <c r="CZ12" s="85"/>
      <c r="DA12" s="85"/>
      <c r="DB12" s="85"/>
      <c r="DC12" s="85"/>
      <c r="DD12" s="85"/>
      <c r="DE12" s="85"/>
      <c r="DF12" s="85"/>
      <c r="DG12" s="85"/>
      <c r="DH12" s="85"/>
      <c r="DI12" s="85"/>
      <c r="DJ12" s="85"/>
      <c r="DK12" s="85"/>
      <c r="DL12" s="85"/>
      <c r="DM12" s="85"/>
      <c r="DN12" s="85"/>
      <c r="DO12" s="85"/>
      <c r="DP12" s="85"/>
      <c r="DQ12" s="85"/>
      <c r="DR12" s="85"/>
      <c r="DS12" s="85"/>
      <c r="DT12" s="85"/>
      <c r="DU12" s="85"/>
      <c r="DV12" s="85"/>
      <c r="DW12" s="85"/>
      <c r="DX12" s="85"/>
      <c r="DY12" s="85"/>
      <c r="DZ12" s="85"/>
      <c r="EA12" s="85"/>
      <c r="EB12" s="85"/>
      <c r="EC12" s="85"/>
      <c r="ED12" s="85"/>
      <c r="EE12" s="85"/>
      <c r="EF12" s="85"/>
      <c r="EG12" s="85"/>
      <c r="EH12" s="85"/>
      <c r="EI12" s="85"/>
      <c r="EJ12" s="85"/>
      <c r="EK12" s="85"/>
      <c r="EL12" s="85"/>
      <c r="EM12" s="85"/>
      <c r="EN12" s="85"/>
      <c r="EO12" s="85"/>
      <c r="EP12" s="85"/>
      <c r="EQ12" s="85"/>
      <c r="ER12" s="85"/>
      <c r="ES12" s="85"/>
      <c r="ET12" s="85"/>
      <c r="EU12" s="85"/>
      <c r="EV12" s="85"/>
      <c r="EW12" s="85"/>
      <c r="EX12" s="85"/>
      <c r="EY12" s="85"/>
      <c r="EZ12" s="85"/>
      <c r="FA12" s="85"/>
      <c r="FB12" s="85"/>
      <c r="FC12" s="85"/>
      <c r="FD12" s="85"/>
      <c r="FE12" s="85"/>
      <c r="FF12" s="85"/>
      <c r="FG12" s="85"/>
      <c r="FH12" s="85"/>
      <c r="FI12" s="85"/>
      <c r="FJ12" s="85"/>
      <c r="FK12" s="85"/>
      <c r="FL12" s="85"/>
      <c r="FM12" s="85"/>
      <c r="FN12" s="85"/>
      <c r="FO12" s="85"/>
      <c r="FP12" s="85"/>
      <c r="FQ12" s="85"/>
      <c r="FR12" s="85"/>
      <c r="FS12" s="85"/>
      <c r="FT12" s="85"/>
      <c r="FU12" s="85"/>
      <c r="FV12" s="85"/>
      <c r="FW12" s="85"/>
      <c r="FX12" s="85"/>
      <c r="FY12" s="85"/>
      <c r="FZ12" s="85"/>
      <c r="GA12" s="85"/>
      <c r="GB12" s="85"/>
      <c r="GC12" s="85"/>
      <c r="GD12" s="85"/>
      <c r="GE12" s="85"/>
      <c r="GF12" s="85"/>
      <c r="GG12" s="85"/>
      <c r="GH12" s="85"/>
      <c r="GI12" s="85"/>
      <c r="GJ12" s="85"/>
      <c r="GK12" s="85"/>
      <c r="GL12" s="85"/>
      <c r="GM12" s="85"/>
      <c r="GN12" s="85"/>
      <c r="GO12" s="85"/>
      <c r="GP12" s="85"/>
      <c r="GQ12" s="85"/>
      <c r="GR12" s="85"/>
      <c r="GS12" s="85"/>
      <c r="GT12" s="85"/>
      <c r="GU12" s="85"/>
    </row>
    <row r="13" spans="1:203" s="146" customFormat="1" ht="10.35" hidden="1" customHeight="1" x14ac:dyDescent="0.2">
      <c r="A13" s="9">
        <v>1</v>
      </c>
      <c r="B13" s="85">
        <f>ВВ!B13</f>
        <v>19650</v>
      </c>
      <c r="C13" s="85">
        <f>ВВ!C13</f>
        <v>17650</v>
      </c>
      <c r="D13" s="85">
        <f>ВВ!D13</f>
        <v>19650</v>
      </c>
      <c r="E13" s="85">
        <f>ВВ!E13</f>
        <v>19650</v>
      </c>
      <c r="F13" s="85">
        <f>ВВ!F13</f>
        <v>16150</v>
      </c>
      <c r="G13" s="85">
        <f>ВВ!G13</f>
        <v>16150</v>
      </c>
      <c r="H13" s="85">
        <f>ВВ!H13</f>
        <v>16150</v>
      </c>
      <c r="I13" s="85">
        <f>ВВ!I13</f>
        <v>16150</v>
      </c>
      <c r="J13" s="85">
        <f>ВВ!J13</f>
        <v>16150</v>
      </c>
      <c r="K13" s="85">
        <f>ВВ!K13</f>
        <v>16150</v>
      </c>
      <c r="L13" s="85">
        <f>ВВ!L13</f>
        <v>14650</v>
      </c>
      <c r="M13" s="85">
        <f>ВВ!M13</f>
        <v>14650</v>
      </c>
      <c r="N13" s="85">
        <f>ВВ!N13</f>
        <v>14650</v>
      </c>
      <c r="O13" s="85">
        <f>ВВ!O13</f>
        <v>14650</v>
      </c>
      <c r="P13" s="85">
        <f>ВВ!P13</f>
        <v>19650</v>
      </c>
      <c r="Q13" s="85">
        <f>ВВ!Q13</f>
        <v>19650</v>
      </c>
      <c r="R13" s="85">
        <f>ВВ!R13</f>
        <v>17650</v>
      </c>
      <c r="S13" s="85">
        <f>ВВ!S13</f>
        <v>16150</v>
      </c>
      <c r="T13" s="85">
        <f>ВВ!T13</f>
        <v>14650</v>
      </c>
      <c r="U13" s="85">
        <f>ВВ!U13</f>
        <v>11500</v>
      </c>
      <c r="V13" s="85">
        <f>ВВ!V13</f>
        <v>11500</v>
      </c>
      <c r="W13" s="85">
        <f>ВВ!W13</f>
        <v>11000</v>
      </c>
      <c r="X13" s="85">
        <f>ВВ!X13</f>
        <v>11000</v>
      </c>
      <c r="Y13" s="85">
        <f>ВВ!Y13</f>
        <v>11500</v>
      </c>
      <c r="Z13" s="85">
        <f>ВВ!Z13</f>
        <v>11500</v>
      </c>
      <c r="AA13" s="85">
        <f>ВВ!AA13</f>
        <v>11000</v>
      </c>
      <c r="AB13" s="85">
        <f>ВВ!AB13</f>
        <v>11000</v>
      </c>
      <c r="AC13" s="85">
        <f>ВВ!AC13</f>
        <v>11500</v>
      </c>
      <c r="AD13" s="85">
        <f>ВВ!AD13</f>
        <v>11500</v>
      </c>
      <c r="AE13" s="85">
        <f>ВВ!AE13</f>
        <v>11000</v>
      </c>
      <c r="AF13" s="85">
        <f>ВВ!AF13</f>
        <v>11000</v>
      </c>
      <c r="AG13" s="85">
        <f>ВВ!AG13</f>
        <v>11000</v>
      </c>
      <c r="AH13" s="85">
        <f>ВВ!AH13</f>
        <v>11000</v>
      </c>
      <c r="AI13" s="85">
        <f>ВВ!AI13</f>
        <v>11500</v>
      </c>
      <c r="AJ13" s="85">
        <f>ВВ!AJ13</f>
        <v>11500</v>
      </c>
      <c r="AK13" s="85">
        <f>ВВ!AK13</f>
        <v>11000</v>
      </c>
      <c r="AL13" s="85">
        <f>ВВ!AL13</f>
        <v>11000</v>
      </c>
      <c r="AM13" s="85">
        <f>ВВ!AM13</f>
        <v>11000</v>
      </c>
      <c r="AN13" s="85">
        <f>ВВ!AN13</f>
        <v>11000</v>
      </c>
      <c r="AO13" s="85">
        <f>ВВ!AO13</f>
        <v>11500</v>
      </c>
      <c r="AP13" s="85">
        <f>ВВ!AP13</f>
        <v>11500</v>
      </c>
      <c r="AQ13" s="85">
        <f>ВВ!AQ13</f>
        <v>11000</v>
      </c>
      <c r="AR13" s="85">
        <f>ВВ!AR13</f>
        <v>11000</v>
      </c>
      <c r="AS13" s="85">
        <f>ВВ!AS13</f>
        <v>13400</v>
      </c>
      <c r="AT13" s="85">
        <f>ВВ!AT13</f>
        <v>13400</v>
      </c>
      <c r="AU13" s="85">
        <f>ВВ!AU13</f>
        <v>13400</v>
      </c>
      <c r="AV13" s="85">
        <f>ВВ!AV13</f>
        <v>11500</v>
      </c>
      <c r="AW13" s="85">
        <f>ВВ!AW13</f>
        <v>11500</v>
      </c>
      <c r="AX13" s="85">
        <f>ВВ!AX13</f>
        <v>15100</v>
      </c>
      <c r="AY13" s="85">
        <f>ВВ!AY13</f>
        <v>12200</v>
      </c>
      <c r="AZ13" s="85">
        <f>ВВ!AZ13</f>
        <v>12200</v>
      </c>
      <c r="BA13" s="85">
        <f>ВВ!BA13</f>
        <v>12200</v>
      </c>
      <c r="BB13" s="85">
        <f>ВВ!BB13</f>
        <v>12700</v>
      </c>
      <c r="BC13" s="85">
        <f>ВВ!BC13</f>
        <v>12700</v>
      </c>
      <c r="BD13" s="85">
        <f>ВВ!BD13</f>
        <v>12700</v>
      </c>
      <c r="BE13" s="85">
        <f>ВВ!BE13</f>
        <v>12200</v>
      </c>
      <c r="BF13" s="85">
        <f>ВВ!BF13</f>
        <v>12200</v>
      </c>
      <c r="BG13" s="85">
        <f>ВВ!BG13</f>
        <v>12200</v>
      </c>
      <c r="BH13" s="85">
        <f>ВВ!BH13</f>
        <v>11500</v>
      </c>
      <c r="BI13" s="85">
        <f>ВВ!BI13</f>
        <v>11500</v>
      </c>
      <c r="BJ13" s="85">
        <f>ВВ!BJ13</f>
        <v>11500</v>
      </c>
      <c r="BK13" s="85">
        <f>ВВ!BK13</f>
        <v>11500</v>
      </c>
      <c r="BL13" s="85">
        <f>ВВ!BL13</f>
        <v>11500</v>
      </c>
      <c r="BM13" s="85">
        <f>ВВ!BM13</f>
        <v>11500</v>
      </c>
      <c r="BN13" s="85">
        <f>ВВ!BN13</f>
        <v>11500</v>
      </c>
      <c r="BO13" s="85">
        <f>ВВ!BO13</f>
        <v>11500</v>
      </c>
      <c r="BP13" s="85">
        <f>ВВ!BP13</f>
        <v>12700</v>
      </c>
      <c r="BQ13" s="85">
        <f>ВВ!BQ13</f>
        <v>12700</v>
      </c>
      <c r="BR13" s="85">
        <f>ВВ!BR13</f>
        <v>12700</v>
      </c>
      <c r="BS13" s="85">
        <f>ВВ!BS13</f>
        <v>12700</v>
      </c>
      <c r="BT13" s="85">
        <f>ВВ!BT13</f>
        <v>13400</v>
      </c>
      <c r="BU13" s="85">
        <f>ВВ!BU13</f>
        <v>11500</v>
      </c>
      <c r="BV13" s="85">
        <f>ВВ!BV13</f>
        <v>11500</v>
      </c>
      <c r="BW13" s="85">
        <f>ВВ!BW13</f>
        <v>11500</v>
      </c>
      <c r="BX13" s="85">
        <f>ВВ!BX13</f>
        <v>11500</v>
      </c>
      <c r="BY13" s="85">
        <f>ВВ!BY13</f>
        <v>11500</v>
      </c>
      <c r="BZ13" s="85">
        <f>ВВ!BZ13</f>
        <v>11500</v>
      </c>
      <c r="CA13" s="85">
        <f>ВВ!CA13</f>
        <v>11500</v>
      </c>
      <c r="CB13" s="85">
        <f>ВВ!CB13</f>
        <v>11500</v>
      </c>
      <c r="CC13" s="85">
        <f>ВВ!CC13</f>
        <v>11500</v>
      </c>
      <c r="CD13" s="85">
        <f>ВВ!CD13</f>
        <v>14600</v>
      </c>
      <c r="CE13" s="85">
        <f>ВВ!CE13</f>
        <v>14600</v>
      </c>
      <c r="CF13" s="85">
        <f>ВВ!CF13</f>
        <v>14600</v>
      </c>
      <c r="CG13" s="85">
        <f>ВВ!CG13</f>
        <v>14600</v>
      </c>
      <c r="CH13" s="85">
        <f>ВВ!CH13</f>
        <v>20200</v>
      </c>
      <c r="CI13" s="85">
        <f>ВВ!CI13</f>
        <v>20200</v>
      </c>
      <c r="CJ13" s="97">
        <f>ВВ!CJ13</f>
        <v>20200</v>
      </c>
      <c r="CK13" s="97">
        <f>ВВ!CK13</f>
        <v>20200</v>
      </c>
      <c r="CL13" s="97">
        <f>ВВ!CL13</f>
        <v>20200</v>
      </c>
      <c r="CM13" s="97">
        <f>ВВ!CM13</f>
        <v>20200</v>
      </c>
      <c r="CN13" s="97">
        <f>ВВ!CN13</f>
        <v>20200</v>
      </c>
      <c r="CO13" s="85">
        <f>ВВ!CO13</f>
        <v>12700</v>
      </c>
      <c r="CP13" s="85">
        <f>ВВ!CP13</f>
        <v>12700</v>
      </c>
      <c r="CQ13" s="85">
        <f>ВВ!CQ13</f>
        <v>12700</v>
      </c>
      <c r="CR13" s="124">
        <f>ВВ!CR13</f>
        <v>15800</v>
      </c>
      <c r="CS13" s="124">
        <f>ВВ!CS13</f>
        <v>15800</v>
      </c>
      <c r="CT13" s="124">
        <f>ВВ!CT13</f>
        <v>15800</v>
      </c>
      <c r="CU13" s="124">
        <f>ВВ!CU13</f>
        <v>15800</v>
      </c>
      <c r="CV13" s="85">
        <f>ВВ!CV13</f>
        <v>15800</v>
      </c>
      <c r="CW13" s="85">
        <f>ВВ!CW13</f>
        <v>15800</v>
      </c>
      <c r="CX13" s="85">
        <f>ВВ!CX13</f>
        <v>15100</v>
      </c>
      <c r="CY13" s="85">
        <f>ВВ!CY13</f>
        <v>15100</v>
      </c>
      <c r="CZ13" s="85">
        <f>ВВ!CZ13</f>
        <v>15100</v>
      </c>
      <c r="DA13" s="85">
        <f>ВВ!DA13</f>
        <v>15100</v>
      </c>
      <c r="DB13" s="85">
        <f>ВВ!DB13</f>
        <v>15100</v>
      </c>
      <c r="DC13" s="85">
        <f>ВВ!DC13</f>
        <v>15800</v>
      </c>
      <c r="DD13" s="85">
        <f>ВВ!DD13</f>
        <v>15800</v>
      </c>
      <c r="DE13" s="85">
        <f>ВВ!DE13</f>
        <v>15100</v>
      </c>
      <c r="DF13" s="85">
        <f>ВВ!DF13</f>
        <v>15100</v>
      </c>
      <c r="DG13" s="85">
        <f>ВВ!DG13</f>
        <v>18500</v>
      </c>
      <c r="DH13" s="85">
        <f>ВВ!DH13</f>
        <v>18500</v>
      </c>
      <c r="DI13" s="85">
        <f>ВВ!DI13</f>
        <v>18500</v>
      </c>
      <c r="DJ13" s="85">
        <f>ВВ!DJ13</f>
        <v>18500</v>
      </c>
      <c r="DK13" s="85">
        <f>ВВ!DK13</f>
        <v>18500</v>
      </c>
      <c r="DL13" s="85">
        <f>ВВ!DL13</f>
        <v>18500</v>
      </c>
      <c r="DM13" s="85">
        <f>ВВ!DM13</f>
        <v>18500</v>
      </c>
      <c r="DN13" s="85">
        <f>ВВ!DN13</f>
        <v>18500</v>
      </c>
      <c r="DO13" s="85">
        <f>ВВ!DO13</f>
        <v>18500</v>
      </c>
      <c r="DP13" s="85">
        <f>ВВ!DP13</f>
        <v>18500</v>
      </c>
      <c r="DQ13" s="85">
        <f>ВВ!DQ13</f>
        <v>18500</v>
      </c>
      <c r="DR13" s="85">
        <f>ВВ!DR13</f>
        <v>15800</v>
      </c>
      <c r="DS13" s="85">
        <f>ВВ!DS13</f>
        <v>15800</v>
      </c>
      <c r="DT13" s="85">
        <f>ВВ!DT13</f>
        <v>16800</v>
      </c>
      <c r="DU13" s="85">
        <f>ВВ!DU13</f>
        <v>16800</v>
      </c>
      <c r="DV13" s="85">
        <f>ВВ!DV13</f>
        <v>16800</v>
      </c>
      <c r="DW13" s="85">
        <f>ВВ!DW13</f>
        <v>16800</v>
      </c>
      <c r="DX13" s="85">
        <f>ВВ!DX13</f>
        <v>17500</v>
      </c>
      <c r="DY13" s="85">
        <f>ВВ!DY13</f>
        <v>17500</v>
      </c>
      <c r="DZ13" s="85">
        <f>ВВ!DZ13</f>
        <v>16800</v>
      </c>
      <c r="EA13" s="85">
        <f>ВВ!EA13</f>
        <v>16800</v>
      </c>
      <c r="EB13" s="85">
        <f>ВВ!EB13</f>
        <v>16800</v>
      </c>
      <c r="EC13" s="85">
        <f>ВВ!EC13</f>
        <v>16800</v>
      </c>
      <c r="ED13" s="85">
        <f>ВВ!ED13</f>
        <v>16800</v>
      </c>
      <c r="EE13" s="85">
        <f>ВВ!EE13</f>
        <v>17500</v>
      </c>
      <c r="EF13" s="85">
        <f>ВВ!EF13</f>
        <v>17500</v>
      </c>
      <c r="EG13" s="85">
        <f>ВВ!EG13</f>
        <v>16800</v>
      </c>
      <c r="EH13" s="85">
        <f>ВВ!EH13</f>
        <v>16800</v>
      </c>
      <c r="EI13" s="85">
        <f>ВВ!EI13</f>
        <v>16800</v>
      </c>
      <c r="EJ13" s="85">
        <f>ВВ!EJ13</f>
        <v>16800</v>
      </c>
      <c r="EK13" s="85">
        <f>ВВ!EK13</f>
        <v>16800</v>
      </c>
      <c r="EL13" s="85">
        <f>ВВ!EL13</f>
        <v>11500</v>
      </c>
      <c r="EM13" s="85">
        <f>ВВ!EM13</f>
        <v>17500</v>
      </c>
      <c r="EN13" s="85">
        <f>ВВ!EN13</f>
        <v>17500</v>
      </c>
      <c r="EO13" s="85">
        <f>ВВ!EO13</f>
        <v>17500</v>
      </c>
      <c r="EP13" s="85">
        <f>ВВ!EP13</f>
        <v>17500</v>
      </c>
      <c r="EQ13" s="85">
        <f>ВВ!EQ13</f>
        <v>17500</v>
      </c>
      <c r="ER13" s="85">
        <f>ВВ!ER13</f>
        <v>17500</v>
      </c>
      <c r="ES13" s="85">
        <f>ВВ!ES13</f>
        <v>17500</v>
      </c>
      <c r="ET13" s="85">
        <f>ВВ!ET13</f>
        <v>17500</v>
      </c>
      <c r="EU13" s="85">
        <f>ВВ!EU13</f>
        <v>17500</v>
      </c>
      <c r="EV13" s="85">
        <f>ВВ!EV13</f>
        <v>17500</v>
      </c>
      <c r="EW13" s="85">
        <f>ВВ!EW13</f>
        <v>17500</v>
      </c>
      <c r="EX13" s="85">
        <f>ВВ!EX13</f>
        <v>17500</v>
      </c>
      <c r="EY13" s="85">
        <f>ВВ!EY13</f>
        <v>17500</v>
      </c>
      <c r="EZ13" s="85">
        <f>ВВ!EZ13</f>
        <v>17500</v>
      </c>
      <c r="FA13" s="85">
        <f>ВВ!FA13</f>
        <v>17500</v>
      </c>
      <c r="FB13" s="85">
        <f>ВВ!FB13</f>
        <v>17500</v>
      </c>
      <c r="FC13" s="85">
        <f>ВВ!FC13</f>
        <v>17500</v>
      </c>
      <c r="FD13" s="85">
        <f>ВВ!FD13</f>
        <v>17500</v>
      </c>
      <c r="FE13" s="85">
        <f>ВВ!FE13</f>
        <v>17500</v>
      </c>
      <c r="FF13" s="85">
        <f>ВВ!FF13</f>
        <v>17500</v>
      </c>
      <c r="FG13" s="85">
        <f>ВВ!FG13</f>
        <v>17500</v>
      </c>
      <c r="FH13" s="85">
        <f>ВВ!FH13</f>
        <v>17500</v>
      </c>
      <c r="FI13" s="85">
        <f>ВВ!FI13</f>
        <v>17500</v>
      </c>
      <c r="FJ13" s="85">
        <f>ВВ!FJ13</f>
        <v>17500</v>
      </c>
      <c r="FK13" s="85">
        <f>ВВ!FK13</f>
        <v>17500</v>
      </c>
      <c r="FL13" s="85">
        <f>ВВ!FL13</f>
        <v>17500</v>
      </c>
      <c r="FM13" s="85">
        <f>ВВ!FM13</f>
        <v>17500</v>
      </c>
      <c r="FN13" s="85">
        <f>ВВ!FN13</f>
        <v>17500</v>
      </c>
      <c r="FO13" s="85">
        <f>ВВ!FO13</f>
        <v>17500</v>
      </c>
      <c r="FP13" s="85">
        <f>ВВ!FP13</f>
        <v>17500</v>
      </c>
      <c r="FQ13" s="85">
        <f>ВВ!FQ13</f>
        <v>11500</v>
      </c>
      <c r="FR13" s="85">
        <f>ВВ!FR13</f>
        <v>15100</v>
      </c>
      <c r="FS13" s="85">
        <f>ВВ!FS13</f>
        <v>15100</v>
      </c>
      <c r="FT13" s="85">
        <f>ВВ!FT13</f>
        <v>15100</v>
      </c>
      <c r="FU13" s="85">
        <f>ВВ!FU13</f>
        <v>15800</v>
      </c>
      <c r="FV13" s="85">
        <f>ВВ!FV13</f>
        <v>15800</v>
      </c>
      <c r="FW13" s="85">
        <f>ВВ!FW13</f>
        <v>15100</v>
      </c>
      <c r="FX13" s="85">
        <f>ВВ!FX13</f>
        <v>15100</v>
      </c>
      <c r="FY13" s="85">
        <f>ВВ!FY13</f>
        <v>15100</v>
      </c>
      <c r="FZ13" s="85">
        <f>ВВ!FZ13</f>
        <v>15100</v>
      </c>
      <c r="GA13" s="85">
        <f>ВВ!GA13</f>
        <v>15100</v>
      </c>
      <c r="GB13" s="85">
        <f>ВВ!GB13</f>
        <v>15800</v>
      </c>
      <c r="GC13" s="85">
        <f>ВВ!GC13</f>
        <v>15800</v>
      </c>
      <c r="GD13" s="85">
        <f>ВВ!GD13</f>
        <v>15100</v>
      </c>
      <c r="GE13" s="85">
        <f>ВВ!GE13</f>
        <v>15100</v>
      </c>
      <c r="GF13" s="85">
        <f>ВВ!GF13</f>
        <v>15100</v>
      </c>
      <c r="GG13" s="85">
        <f>ВВ!GG13</f>
        <v>15100</v>
      </c>
      <c r="GH13" s="85">
        <f>ВВ!GH13</f>
        <v>15100</v>
      </c>
      <c r="GI13" s="85">
        <f>ВВ!GI13</f>
        <v>15800</v>
      </c>
      <c r="GJ13" s="85">
        <f>ВВ!GJ13</f>
        <v>15800</v>
      </c>
      <c r="GK13" s="85">
        <f>ВВ!GK13</f>
        <v>15100</v>
      </c>
      <c r="GL13" s="85">
        <f>ВВ!GL13</f>
        <v>18500</v>
      </c>
      <c r="GM13" s="85">
        <f>ВВ!GM13</f>
        <v>18500</v>
      </c>
      <c r="GN13" s="85">
        <f>ВВ!GN13</f>
        <v>18500</v>
      </c>
      <c r="GO13" s="85">
        <f>ВВ!GO13</f>
        <v>18500</v>
      </c>
      <c r="GP13" s="85">
        <f>ВВ!GP13</f>
        <v>18500</v>
      </c>
      <c r="GQ13" s="85">
        <f>ВВ!GQ13</f>
        <v>16800</v>
      </c>
      <c r="GR13" s="85">
        <f>ВВ!GR13</f>
        <v>15800</v>
      </c>
      <c r="GS13" s="85">
        <f>ВВ!GS13</f>
        <v>15800</v>
      </c>
      <c r="GT13" s="85">
        <f>ВВ!GT13</f>
        <v>18500</v>
      </c>
      <c r="GU13" s="85">
        <f>ВВ!GU13</f>
        <v>18500</v>
      </c>
    </row>
    <row r="14" spans="1:203" s="146" customFormat="1" ht="10.35" hidden="1" customHeight="1" x14ac:dyDescent="0.2">
      <c r="A14" s="9">
        <v>2</v>
      </c>
      <c r="B14" s="85">
        <f>ВВ!B14</f>
        <v>22300</v>
      </c>
      <c r="C14" s="85">
        <f>ВВ!C14</f>
        <v>20300</v>
      </c>
      <c r="D14" s="85">
        <f>ВВ!D14</f>
        <v>22300</v>
      </c>
      <c r="E14" s="85">
        <f>ВВ!E14</f>
        <v>22300</v>
      </c>
      <c r="F14" s="85">
        <f>ВВ!F14</f>
        <v>18800</v>
      </c>
      <c r="G14" s="85">
        <f>ВВ!G14</f>
        <v>18800</v>
      </c>
      <c r="H14" s="85">
        <f>ВВ!H14</f>
        <v>18800</v>
      </c>
      <c r="I14" s="85">
        <f>ВВ!I14</f>
        <v>18800</v>
      </c>
      <c r="J14" s="85">
        <f>ВВ!J14</f>
        <v>18800</v>
      </c>
      <c r="K14" s="85">
        <f>ВВ!K14</f>
        <v>18800</v>
      </c>
      <c r="L14" s="85">
        <f>ВВ!L14</f>
        <v>17300</v>
      </c>
      <c r="M14" s="85">
        <f>ВВ!M14</f>
        <v>17300</v>
      </c>
      <c r="N14" s="85">
        <f>ВВ!N14</f>
        <v>17300</v>
      </c>
      <c r="O14" s="85">
        <f>ВВ!O14</f>
        <v>17300</v>
      </c>
      <c r="P14" s="85">
        <f>ВВ!P14</f>
        <v>22300</v>
      </c>
      <c r="Q14" s="85">
        <f>ВВ!Q14</f>
        <v>22300</v>
      </c>
      <c r="R14" s="85">
        <f>ВВ!R14</f>
        <v>20300</v>
      </c>
      <c r="S14" s="85">
        <f>ВВ!S14</f>
        <v>18800</v>
      </c>
      <c r="T14" s="85">
        <f>ВВ!T14</f>
        <v>17300</v>
      </c>
      <c r="U14" s="85">
        <f>ВВ!U14</f>
        <v>13700</v>
      </c>
      <c r="V14" s="85">
        <f>ВВ!V14</f>
        <v>13700</v>
      </c>
      <c r="W14" s="85">
        <f>ВВ!W14</f>
        <v>13200</v>
      </c>
      <c r="X14" s="85">
        <f>ВВ!X14</f>
        <v>13200</v>
      </c>
      <c r="Y14" s="85">
        <f>ВВ!Y14</f>
        <v>13700</v>
      </c>
      <c r="Z14" s="85">
        <f>ВВ!Z14</f>
        <v>13700</v>
      </c>
      <c r="AA14" s="85">
        <f>ВВ!AA14</f>
        <v>13200</v>
      </c>
      <c r="AB14" s="85">
        <f>ВВ!AB14</f>
        <v>13200</v>
      </c>
      <c r="AC14" s="85">
        <f>ВВ!AC14</f>
        <v>13700</v>
      </c>
      <c r="AD14" s="85">
        <f>ВВ!AD14</f>
        <v>13700</v>
      </c>
      <c r="AE14" s="85">
        <f>ВВ!AE14</f>
        <v>13200</v>
      </c>
      <c r="AF14" s="85">
        <f>ВВ!AF14</f>
        <v>13200</v>
      </c>
      <c r="AG14" s="85">
        <f>ВВ!AG14</f>
        <v>13200</v>
      </c>
      <c r="AH14" s="85">
        <f>ВВ!AH14</f>
        <v>13200</v>
      </c>
      <c r="AI14" s="85">
        <f>ВВ!AI14</f>
        <v>13700</v>
      </c>
      <c r="AJ14" s="85">
        <f>ВВ!AJ14</f>
        <v>13700</v>
      </c>
      <c r="AK14" s="85">
        <f>ВВ!AK14</f>
        <v>13200</v>
      </c>
      <c r="AL14" s="85">
        <f>ВВ!AL14</f>
        <v>13200</v>
      </c>
      <c r="AM14" s="85">
        <f>ВВ!AM14</f>
        <v>13200</v>
      </c>
      <c r="AN14" s="85">
        <f>ВВ!AN14</f>
        <v>13200</v>
      </c>
      <c r="AO14" s="85">
        <f>ВВ!AO14</f>
        <v>13700</v>
      </c>
      <c r="AP14" s="85">
        <f>ВВ!AP14</f>
        <v>13700</v>
      </c>
      <c r="AQ14" s="85">
        <f>ВВ!AQ14</f>
        <v>13200</v>
      </c>
      <c r="AR14" s="85">
        <f>ВВ!AR14</f>
        <v>13200</v>
      </c>
      <c r="AS14" s="85">
        <f>ВВ!AS14</f>
        <v>15600</v>
      </c>
      <c r="AT14" s="85">
        <f>ВВ!AT14</f>
        <v>15600</v>
      </c>
      <c r="AU14" s="85">
        <f>ВВ!AU14</f>
        <v>15600</v>
      </c>
      <c r="AV14" s="85">
        <f>ВВ!AV14</f>
        <v>13700</v>
      </c>
      <c r="AW14" s="85">
        <f>ВВ!AW14</f>
        <v>13700</v>
      </c>
      <c r="AX14" s="85">
        <f>ВВ!AX14</f>
        <v>17300</v>
      </c>
      <c r="AY14" s="85">
        <f>ВВ!AY14</f>
        <v>14400</v>
      </c>
      <c r="AZ14" s="85">
        <f>ВВ!AZ14</f>
        <v>14400</v>
      </c>
      <c r="BA14" s="85">
        <f>ВВ!BA14</f>
        <v>14400</v>
      </c>
      <c r="BB14" s="85">
        <f>ВВ!BB14</f>
        <v>14900</v>
      </c>
      <c r="BC14" s="85">
        <f>ВВ!BC14</f>
        <v>14900</v>
      </c>
      <c r="BD14" s="85">
        <f>ВВ!BD14</f>
        <v>14900</v>
      </c>
      <c r="BE14" s="85">
        <f>ВВ!BE14</f>
        <v>14400</v>
      </c>
      <c r="BF14" s="85">
        <f>ВВ!BF14</f>
        <v>14400</v>
      </c>
      <c r="BG14" s="85">
        <f>ВВ!BG14</f>
        <v>14400</v>
      </c>
      <c r="BH14" s="85">
        <f>ВВ!BH14</f>
        <v>13700</v>
      </c>
      <c r="BI14" s="85">
        <f>ВВ!BI14</f>
        <v>13700</v>
      </c>
      <c r="BJ14" s="85">
        <f>ВВ!BJ14</f>
        <v>13700</v>
      </c>
      <c r="BK14" s="85">
        <f>ВВ!BK14</f>
        <v>13700</v>
      </c>
      <c r="BL14" s="85">
        <f>ВВ!BL14</f>
        <v>13700</v>
      </c>
      <c r="BM14" s="85">
        <f>ВВ!BM14</f>
        <v>13700</v>
      </c>
      <c r="BN14" s="85">
        <f>ВВ!BN14</f>
        <v>13700</v>
      </c>
      <c r="BO14" s="85">
        <f>ВВ!BO14</f>
        <v>13700</v>
      </c>
      <c r="BP14" s="85">
        <f>ВВ!BP14</f>
        <v>14900</v>
      </c>
      <c r="BQ14" s="85">
        <f>ВВ!BQ14</f>
        <v>14900</v>
      </c>
      <c r="BR14" s="85">
        <f>ВВ!BR14</f>
        <v>14900</v>
      </c>
      <c r="BS14" s="85">
        <f>ВВ!BS14</f>
        <v>14900</v>
      </c>
      <c r="BT14" s="85">
        <f>ВВ!BT14</f>
        <v>15600</v>
      </c>
      <c r="BU14" s="85">
        <f>ВВ!BU14</f>
        <v>13700</v>
      </c>
      <c r="BV14" s="85">
        <f>ВВ!BV14</f>
        <v>13700</v>
      </c>
      <c r="BW14" s="85">
        <f>ВВ!BW14</f>
        <v>13700</v>
      </c>
      <c r="BX14" s="85">
        <f>ВВ!BX14</f>
        <v>13700</v>
      </c>
      <c r="BY14" s="85">
        <f>ВВ!BY14</f>
        <v>13700</v>
      </c>
      <c r="BZ14" s="85">
        <f>ВВ!BZ14</f>
        <v>13700</v>
      </c>
      <c r="CA14" s="85">
        <f>ВВ!CA14</f>
        <v>13700</v>
      </c>
      <c r="CB14" s="85">
        <f>ВВ!CB14</f>
        <v>13700</v>
      </c>
      <c r="CC14" s="85">
        <f>ВВ!CC14</f>
        <v>13700</v>
      </c>
      <c r="CD14" s="85">
        <f>ВВ!CD14</f>
        <v>16800</v>
      </c>
      <c r="CE14" s="85">
        <f>ВВ!CE14</f>
        <v>16800</v>
      </c>
      <c r="CF14" s="85">
        <f>ВВ!CF14</f>
        <v>16800</v>
      </c>
      <c r="CG14" s="85">
        <f>ВВ!CG14</f>
        <v>16800</v>
      </c>
      <c r="CH14" s="85">
        <f>ВВ!CH14</f>
        <v>22400</v>
      </c>
      <c r="CI14" s="85">
        <f>ВВ!CI14</f>
        <v>22400</v>
      </c>
      <c r="CJ14" s="97">
        <f>ВВ!CJ14</f>
        <v>22400</v>
      </c>
      <c r="CK14" s="97">
        <f>ВВ!CK14</f>
        <v>22400</v>
      </c>
      <c r="CL14" s="97">
        <f>ВВ!CL14</f>
        <v>22400</v>
      </c>
      <c r="CM14" s="97">
        <f>ВВ!CM14</f>
        <v>22400</v>
      </c>
      <c r="CN14" s="97">
        <f>ВВ!CN14</f>
        <v>22400</v>
      </c>
      <c r="CO14" s="85">
        <f>ВВ!CO14</f>
        <v>14900</v>
      </c>
      <c r="CP14" s="85">
        <f>ВВ!CP14</f>
        <v>14900</v>
      </c>
      <c r="CQ14" s="85">
        <f>ВВ!CQ14</f>
        <v>14900</v>
      </c>
      <c r="CR14" s="124">
        <f>ВВ!CR14</f>
        <v>18000</v>
      </c>
      <c r="CS14" s="124">
        <f>ВВ!CS14</f>
        <v>18000</v>
      </c>
      <c r="CT14" s="124">
        <f>ВВ!CT14</f>
        <v>18000</v>
      </c>
      <c r="CU14" s="124">
        <f>ВВ!CU14</f>
        <v>18000</v>
      </c>
      <c r="CV14" s="85">
        <f>ВВ!CV14</f>
        <v>18000</v>
      </c>
      <c r="CW14" s="85">
        <f>ВВ!CW14</f>
        <v>18000</v>
      </c>
      <c r="CX14" s="85">
        <f>ВВ!CX14</f>
        <v>17300</v>
      </c>
      <c r="CY14" s="85">
        <f>ВВ!CY14</f>
        <v>17300</v>
      </c>
      <c r="CZ14" s="85">
        <f>ВВ!CZ14</f>
        <v>17300</v>
      </c>
      <c r="DA14" s="85">
        <f>ВВ!DA14</f>
        <v>17300</v>
      </c>
      <c r="DB14" s="85">
        <f>ВВ!DB14</f>
        <v>17300</v>
      </c>
      <c r="DC14" s="85">
        <f>ВВ!DC14</f>
        <v>18000</v>
      </c>
      <c r="DD14" s="85">
        <f>ВВ!DD14</f>
        <v>18000</v>
      </c>
      <c r="DE14" s="85">
        <f>ВВ!DE14</f>
        <v>17300</v>
      </c>
      <c r="DF14" s="85">
        <f>ВВ!DF14</f>
        <v>17300</v>
      </c>
      <c r="DG14" s="85">
        <f>ВВ!DG14</f>
        <v>20700</v>
      </c>
      <c r="DH14" s="85">
        <f>ВВ!DH14</f>
        <v>20700</v>
      </c>
      <c r="DI14" s="85">
        <f>ВВ!DI14</f>
        <v>20700</v>
      </c>
      <c r="DJ14" s="85">
        <f>ВВ!DJ14</f>
        <v>20700</v>
      </c>
      <c r="DK14" s="85">
        <f>ВВ!DK14</f>
        <v>20700</v>
      </c>
      <c r="DL14" s="85">
        <f>ВВ!DL14</f>
        <v>20700</v>
      </c>
      <c r="DM14" s="85">
        <f>ВВ!DM14</f>
        <v>20700</v>
      </c>
      <c r="DN14" s="85">
        <f>ВВ!DN14</f>
        <v>20700</v>
      </c>
      <c r="DO14" s="85">
        <f>ВВ!DO14</f>
        <v>20700</v>
      </c>
      <c r="DP14" s="85">
        <f>ВВ!DP14</f>
        <v>20700</v>
      </c>
      <c r="DQ14" s="85">
        <f>ВВ!DQ14</f>
        <v>20700</v>
      </c>
      <c r="DR14" s="85">
        <f>ВВ!DR14</f>
        <v>18000</v>
      </c>
      <c r="DS14" s="85">
        <f>ВВ!DS14</f>
        <v>18000</v>
      </c>
      <c r="DT14" s="85">
        <f>ВВ!DT14</f>
        <v>19000</v>
      </c>
      <c r="DU14" s="85">
        <f>ВВ!DU14</f>
        <v>19000</v>
      </c>
      <c r="DV14" s="85">
        <f>ВВ!DV14</f>
        <v>19000</v>
      </c>
      <c r="DW14" s="85">
        <f>ВВ!DW14</f>
        <v>19000</v>
      </c>
      <c r="DX14" s="85">
        <f>ВВ!DX14</f>
        <v>19700</v>
      </c>
      <c r="DY14" s="85">
        <f>ВВ!DY14</f>
        <v>19700</v>
      </c>
      <c r="DZ14" s="85">
        <f>ВВ!DZ14</f>
        <v>19000</v>
      </c>
      <c r="EA14" s="85">
        <f>ВВ!EA14</f>
        <v>19000</v>
      </c>
      <c r="EB14" s="85">
        <f>ВВ!EB14</f>
        <v>19000</v>
      </c>
      <c r="EC14" s="85">
        <f>ВВ!EC14</f>
        <v>19000</v>
      </c>
      <c r="ED14" s="85">
        <f>ВВ!ED14</f>
        <v>19000</v>
      </c>
      <c r="EE14" s="85">
        <f>ВВ!EE14</f>
        <v>19700</v>
      </c>
      <c r="EF14" s="85">
        <f>ВВ!EF14</f>
        <v>19700</v>
      </c>
      <c r="EG14" s="85">
        <f>ВВ!EG14</f>
        <v>19000</v>
      </c>
      <c r="EH14" s="85">
        <f>ВВ!EH14</f>
        <v>19000</v>
      </c>
      <c r="EI14" s="85">
        <f>ВВ!EI14</f>
        <v>19000</v>
      </c>
      <c r="EJ14" s="85">
        <f>ВВ!EJ14</f>
        <v>19000</v>
      </c>
      <c r="EK14" s="85">
        <f>ВВ!EK14</f>
        <v>19000</v>
      </c>
      <c r="EL14" s="85">
        <f>ВВ!EL14</f>
        <v>13700</v>
      </c>
      <c r="EM14" s="85">
        <f>ВВ!EM14</f>
        <v>19700</v>
      </c>
      <c r="EN14" s="85">
        <f>ВВ!EN14</f>
        <v>19700</v>
      </c>
      <c r="EO14" s="85">
        <f>ВВ!EO14</f>
        <v>19700</v>
      </c>
      <c r="EP14" s="85">
        <f>ВВ!EP14</f>
        <v>19700</v>
      </c>
      <c r="EQ14" s="85">
        <f>ВВ!EQ14</f>
        <v>19700</v>
      </c>
      <c r="ER14" s="85">
        <f>ВВ!ER14</f>
        <v>19700</v>
      </c>
      <c r="ES14" s="85">
        <f>ВВ!ES14</f>
        <v>19700</v>
      </c>
      <c r="ET14" s="85">
        <f>ВВ!ET14</f>
        <v>19700</v>
      </c>
      <c r="EU14" s="85">
        <f>ВВ!EU14</f>
        <v>19700</v>
      </c>
      <c r="EV14" s="85">
        <f>ВВ!EV14</f>
        <v>19700</v>
      </c>
      <c r="EW14" s="85">
        <f>ВВ!EW14</f>
        <v>19700</v>
      </c>
      <c r="EX14" s="85">
        <f>ВВ!EX14</f>
        <v>19700</v>
      </c>
      <c r="EY14" s="85">
        <f>ВВ!EY14</f>
        <v>19700</v>
      </c>
      <c r="EZ14" s="85">
        <f>ВВ!EZ14</f>
        <v>19700</v>
      </c>
      <c r="FA14" s="85">
        <f>ВВ!FA14</f>
        <v>19700</v>
      </c>
      <c r="FB14" s="85">
        <f>ВВ!FB14</f>
        <v>19700</v>
      </c>
      <c r="FC14" s="85">
        <f>ВВ!FC14</f>
        <v>19700</v>
      </c>
      <c r="FD14" s="85">
        <f>ВВ!FD14</f>
        <v>19700</v>
      </c>
      <c r="FE14" s="85">
        <f>ВВ!FE14</f>
        <v>19700</v>
      </c>
      <c r="FF14" s="85">
        <f>ВВ!FF14</f>
        <v>19700</v>
      </c>
      <c r="FG14" s="85">
        <f>ВВ!FG14</f>
        <v>19700</v>
      </c>
      <c r="FH14" s="85">
        <f>ВВ!FH14</f>
        <v>19700</v>
      </c>
      <c r="FI14" s="85">
        <f>ВВ!FI14</f>
        <v>19700</v>
      </c>
      <c r="FJ14" s="85">
        <f>ВВ!FJ14</f>
        <v>19700</v>
      </c>
      <c r="FK14" s="85">
        <f>ВВ!FK14</f>
        <v>19700</v>
      </c>
      <c r="FL14" s="85">
        <f>ВВ!FL14</f>
        <v>19700</v>
      </c>
      <c r="FM14" s="85">
        <f>ВВ!FM14</f>
        <v>19700</v>
      </c>
      <c r="FN14" s="85">
        <f>ВВ!FN14</f>
        <v>19700</v>
      </c>
      <c r="FO14" s="85">
        <f>ВВ!FO14</f>
        <v>19700</v>
      </c>
      <c r="FP14" s="85">
        <f>ВВ!FP14</f>
        <v>19700</v>
      </c>
      <c r="FQ14" s="85">
        <f>ВВ!FQ14</f>
        <v>13700</v>
      </c>
      <c r="FR14" s="85">
        <f>ВВ!FR14</f>
        <v>17300</v>
      </c>
      <c r="FS14" s="85">
        <f>ВВ!FS14</f>
        <v>17300</v>
      </c>
      <c r="FT14" s="85">
        <f>ВВ!FT14</f>
        <v>17300</v>
      </c>
      <c r="FU14" s="85">
        <f>ВВ!FU14</f>
        <v>18000</v>
      </c>
      <c r="FV14" s="85">
        <f>ВВ!FV14</f>
        <v>18000</v>
      </c>
      <c r="FW14" s="85">
        <f>ВВ!FW14</f>
        <v>17300</v>
      </c>
      <c r="FX14" s="85">
        <f>ВВ!FX14</f>
        <v>17300</v>
      </c>
      <c r="FY14" s="85">
        <f>ВВ!FY14</f>
        <v>17300</v>
      </c>
      <c r="FZ14" s="85">
        <f>ВВ!FZ14</f>
        <v>17300</v>
      </c>
      <c r="GA14" s="85">
        <f>ВВ!GA14</f>
        <v>17300</v>
      </c>
      <c r="GB14" s="85">
        <f>ВВ!GB14</f>
        <v>18000</v>
      </c>
      <c r="GC14" s="85">
        <f>ВВ!GC14</f>
        <v>18000</v>
      </c>
      <c r="GD14" s="85">
        <f>ВВ!GD14</f>
        <v>17300</v>
      </c>
      <c r="GE14" s="85">
        <f>ВВ!GE14</f>
        <v>17300</v>
      </c>
      <c r="GF14" s="85">
        <f>ВВ!GF14</f>
        <v>17300</v>
      </c>
      <c r="GG14" s="85">
        <f>ВВ!GG14</f>
        <v>17300</v>
      </c>
      <c r="GH14" s="85">
        <f>ВВ!GH14</f>
        <v>17300</v>
      </c>
      <c r="GI14" s="85">
        <f>ВВ!GI14</f>
        <v>18000</v>
      </c>
      <c r="GJ14" s="85">
        <f>ВВ!GJ14</f>
        <v>18000</v>
      </c>
      <c r="GK14" s="85">
        <f>ВВ!GK14</f>
        <v>17300</v>
      </c>
      <c r="GL14" s="85">
        <f>ВВ!GL14</f>
        <v>20700</v>
      </c>
      <c r="GM14" s="85">
        <f>ВВ!GM14</f>
        <v>20700</v>
      </c>
      <c r="GN14" s="85">
        <f>ВВ!GN14</f>
        <v>20700</v>
      </c>
      <c r="GO14" s="85">
        <f>ВВ!GO14</f>
        <v>20700</v>
      </c>
      <c r="GP14" s="85">
        <f>ВВ!GP14</f>
        <v>20700</v>
      </c>
      <c r="GQ14" s="85">
        <f>ВВ!GQ14</f>
        <v>19000</v>
      </c>
      <c r="GR14" s="85">
        <f>ВВ!GR14</f>
        <v>18000</v>
      </c>
      <c r="GS14" s="85">
        <f>ВВ!GS14</f>
        <v>18000</v>
      </c>
      <c r="GT14" s="85">
        <f>ВВ!GT14</f>
        <v>20700</v>
      </c>
      <c r="GU14" s="85">
        <f>ВВ!GU14</f>
        <v>20700</v>
      </c>
    </row>
    <row r="15" spans="1:203" s="146" customFormat="1" ht="10.35" hidden="1" customHeight="1" x14ac:dyDescent="0.2">
      <c r="A15" s="38" t="s">
        <v>7</v>
      </c>
      <c r="B15" s="85"/>
      <c r="C15" s="85"/>
      <c r="D15" s="85"/>
      <c r="E15" s="85"/>
      <c r="F15" s="85"/>
      <c r="G15" s="85"/>
      <c r="H15" s="85"/>
      <c r="I15" s="85"/>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c r="BV15" s="85"/>
      <c r="BW15" s="85"/>
      <c r="BX15" s="85"/>
      <c r="BY15" s="85"/>
      <c r="BZ15" s="85"/>
      <c r="CA15" s="85"/>
      <c r="CB15" s="85"/>
      <c r="CC15" s="85"/>
      <c r="CD15" s="85"/>
      <c r="CE15" s="85"/>
      <c r="CF15" s="85"/>
      <c r="CG15" s="85"/>
      <c r="CH15" s="85"/>
      <c r="CI15" s="85"/>
      <c r="CJ15" s="97"/>
      <c r="CK15" s="97"/>
      <c r="CL15" s="97"/>
      <c r="CM15" s="97"/>
      <c r="CN15" s="97"/>
      <c r="CO15" s="85"/>
      <c r="CP15" s="85"/>
      <c r="CQ15" s="85"/>
      <c r="CR15" s="124"/>
      <c r="CS15" s="124"/>
      <c r="CT15" s="124"/>
      <c r="CU15" s="124"/>
      <c r="CV15" s="85"/>
      <c r="CW15" s="85"/>
      <c r="CX15" s="85"/>
      <c r="CY15" s="85"/>
      <c r="CZ15" s="85"/>
      <c r="DA15" s="85"/>
      <c r="DB15" s="85"/>
      <c r="DC15" s="85"/>
      <c r="DD15" s="85"/>
      <c r="DE15" s="85"/>
      <c r="DF15" s="85"/>
      <c r="DG15" s="85"/>
      <c r="DH15" s="85"/>
      <c r="DI15" s="85"/>
      <c r="DJ15" s="85"/>
      <c r="DK15" s="85"/>
      <c r="DL15" s="85"/>
      <c r="DM15" s="85"/>
      <c r="DN15" s="85"/>
      <c r="DO15" s="85"/>
      <c r="DP15" s="85"/>
      <c r="DQ15" s="85"/>
      <c r="DR15" s="85"/>
      <c r="DS15" s="85"/>
      <c r="DT15" s="85"/>
      <c r="DU15" s="85"/>
      <c r="DV15" s="85"/>
      <c r="DW15" s="85"/>
      <c r="DX15" s="85"/>
      <c r="DY15" s="85"/>
      <c r="DZ15" s="85"/>
      <c r="EA15" s="85"/>
      <c r="EB15" s="85"/>
      <c r="EC15" s="85"/>
      <c r="ED15" s="85"/>
      <c r="EE15" s="85"/>
      <c r="EF15" s="85"/>
      <c r="EG15" s="85"/>
      <c r="EH15" s="85"/>
      <c r="EI15" s="85"/>
      <c r="EJ15" s="85"/>
      <c r="EK15" s="85"/>
      <c r="EL15" s="85"/>
      <c r="EM15" s="85"/>
      <c r="EN15" s="85"/>
      <c r="EO15" s="85"/>
      <c r="EP15" s="85"/>
      <c r="EQ15" s="85"/>
      <c r="ER15" s="85"/>
      <c r="ES15" s="85"/>
      <c r="ET15" s="85"/>
      <c r="EU15" s="85"/>
      <c r="EV15" s="85"/>
      <c r="EW15" s="85"/>
      <c r="EX15" s="85"/>
      <c r="EY15" s="85"/>
      <c r="EZ15" s="85"/>
      <c r="FA15" s="85"/>
      <c r="FB15" s="85"/>
      <c r="FC15" s="85"/>
      <c r="FD15" s="85"/>
      <c r="FE15" s="85"/>
      <c r="FF15" s="85"/>
      <c r="FG15" s="85"/>
      <c r="FH15" s="85"/>
      <c r="FI15" s="85"/>
      <c r="FJ15" s="85"/>
      <c r="FK15" s="85"/>
      <c r="FL15" s="85"/>
      <c r="FM15" s="85"/>
      <c r="FN15" s="85"/>
      <c r="FO15" s="85"/>
      <c r="FP15" s="85"/>
      <c r="FQ15" s="85"/>
      <c r="FR15" s="85"/>
      <c r="FS15" s="85"/>
      <c r="FT15" s="85"/>
      <c r="FU15" s="85"/>
      <c r="FV15" s="85"/>
      <c r="FW15" s="85"/>
      <c r="FX15" s="85"/>
      <c r="FY15" s="85"/>
      <c r="FZ15" s="85"/>
      <c r="GA15" s="85"/>
      <c r="GB15" s="85"/>
      <c r="GC15" s="85"/>
      <c r="GD15" s="85"/>
      <c r="GE15" s="85"/>
      <c r="GF15" s="85"/>
      <c r="GG15" s="85"/>
      <c r="GH15" s="85"/>
      <c r="GI15" s="85"/>
      <c r="GJ15" s="85"/>
      <c r="GK15" s="85"/>
      <c r="GL15" s="85"/>
      <c r="GM15" s="85"/>
      <c r="GN15" s="85"/>
      <c r="GO15" s="85"/>
      <c r="GP15" s="85"/>
      <c r="GQ15" s="85"/>
      <c r="GR15" s="85"/>
      <c r="GS15" s="85"/>
      <c r="GT15" s="85"/>
      <c r="GU15" s="85"/>
    </row>
    <row r="16" spans="1:203" s="146" customFormat="1" ht="10.35" hidden="1" customHeight="1" x14ac:dyDescent="0.2">
      <c r="A16" s="9">
        <v>1</v>
      </c>
      <c r="B16" s="85">
        <f>ВВ!B16</f>
        <v>21150</v>
      </c>
      <c r="C16" s="85">
        <f>ВВ!C16</f>
        <v>19150</v>
      </c>
      <c r="D16" s="85">
        <f>ВВ!D16</f>
        <v>21150</v>
      </c>
      <c r="E16" s="85">
        <f>ВВ!E16</f>
        <v>21150</v>
      </c>
      <c r="F16" s="85">
        <f>ВВ!F16</f>
        <v>17650</v>
      </c>
      <c r="G16" s="85">
        <f>ВВ!G16</f>
        <v>17650</v>
      </c>
      <c r="H16" s="85">
        <f>ВВ!H16</f>
        <v>17650</v>
      </c>
      <c r="I16" s="85">
        <f>ВВ!I16</f>
        <v>17650</v>
      </c>
      <c r="J16" s="85">
        <f>ВВ!J16</f>
        <v>17650</v>
      </c>
      <c r="K16" s="85">
        <f>ВВ!K16</f>
        <v>17650</v>
      </c>
      <c r="L16" s="85">
        <f>ВВ!L16</f>
        <v>16150</v>
      </c>
      <c r="M16" s="85">
        <f>ВВ!M16</f>
        <v>16150</v>
      </c>
      <c r="N16" s="85">
        <f>ВВ!N16</f>
        <v>16150</v>
      </c>
      <c r="O16" s="85">
        <f>ВВ!O16</f>
        <v>16150</v>
      </c>
      <c r="P16" s="85">
        <f>ВВ!P16</f>
        <v>21150</v>
      </c>
      <c r="Q16" s="85">
        <f>ВВ!Q16</f>
        <v>21150</v>
      </c>
      <c r="R16" s="85">
        <f>ВВ!R16</f>
        <v>19150</v>
      </c>
      <c r="S16" s="85">
        <f>ВВ!S16</f>
        <v>17650</v>
      </c>
      <c r="T16" s="85">
        <f>ВВ!T16</f>
        <v>16150</v>
      </c>
      <c r="U16" s="85">
        <f>ВВ!U16</f>
        <v>13000</v>
      </c>
      <c r="V16" s="85">
        <f>ВВ!V16</f>
        <v>13000</v>
      </c>
      <c r="W16" s="85">
        <f>ВВ!W16</f>
        <v>12500</v>
      </c>
      <c r="X16" s="85">
        <f>ВВ!X16</f>
        <v>12500</v>
      </c>
      <c r="Y16" s="85">
        <f>ВВ!Y16</f>
        <v>13000</v>
      </c>
      <c r="Z16" s="85">
        <f>ВВ!Z16</f>
        <v>13000</v>
      </c>
      <c r="AA16" s="85">
        <f>ВВ!AA16</f>
        <v>12500</v>
      </c>
      <c r="AB16" s="85">
        <f>ВВ!AB16</f>
        <v>12500</v>
      </c>
      <c r="AC16" s="85">
        <f>ВВ!AC16</f>
        <v>13000</v>
      </c>
      <c r="AD16" s="85">
        <f>ВВ!AD16</f>
        <v>13000</v>
      </c>
      <c r="AE16" s="85">
        <f>ВВ!AE16</f>
        <v>12500</v>
      </c>
      <c r="AF16" s="85">
        <f>ВВ!AF16</f>
        <v>12500</v>
      </c>
      <c r="AG16" s="85">
        <f>ВВ!AG16</f>
        <v>12500</v>
      </c>
      <c r="AH16" s="85">
        <f>ВВ!AH16</f>
        <v>12500</v>
      </c>
      <c r="AI16" s="85">
        <f>ВВ!AI16</f>
        <v>13000</v>
      </c>
      <c r="AJ16" s="85">
        <f>ВВ!AJ16</f>
        <v>13000</v>
      </c>
      <c r="AK16" s="85">
        <f>ВВ!AK16</f>
        <v>12500</v>
      </c>
      <c r="AL16" s="85">
        <f>ВВ!AL16</f>
        <v>12500</v>
      </c>
      <c r="AM16" s="85">
        <f>ВВ!AM16</f>
        <v>12500</v>
      </c>
      <c r="AN16" s="85">
        <f>ВВ!AN16</f>
        <v>12500</v>
      </c>
      <c r="AO16" s="85">
        <f>ВВ!AO16</f>
        <v>13000</v>
      </c>
      <c r="AP16" s="85">
        <f>ВВ!AP16</f>
        <v>13000</v>
      </c>
      <c r="AQ16" s="85">
        <f>ВВ!AQ16</f>
        <v>12500</v>
      </c>
      <c r="AR16" s="85">
        <f>ВВ!AR16</f>
        <v>12500</v>
      </c>
      <c r="AS16" s="85">
        <f>ВВ!AS16</f>
        <v>14900</v>
      </c>
      <c r="AT16" s="85">
        <f>ВВ!AT16</f>
        <v>14900</v>
      </c>
      <c r="AU16" s="85">
        <f>ВВ!AU16</f>
        <v>14900</v>
      </c>
      <c r="AV16" s="85">
        <f>ВВ!AV16</f>
        <v>13000</v>
      </c>
      <c r="AW16" s="85">
        <f>ВВ!AW16</f>
        <v>13000</v>
      </c>
      <c r="AX16" s="85">
        <f>ВВ!AX16</f>
        <v>16600</v>
      </c>
      <c r="AY16" s="85">
        <f>ВВ!AY16</f>
        <v>13700</v>
      </c>
      <c r="AZ16" s="85">
        <f>ВВ!AZ16</f>
        <v>13700</v>
      </c>
      <c r="BA16" s="85">
        <f>ВВ!BA16</f>
        <v>13700</v>
      </c>
      <c r="BB16" s="85">
        <f>ВВ!BB16</f>
        <v>14200</v>
      </c>
      <c r="BC16" s="85">
        <f>ВВ!BC16</f>
        <v>14200</v>
      </c>
      <c r="BD16" s="85">
        <f>ВВ!BD16</f>
        <v>14200</v>
      </c>
      <c r="BE16" s="85">
        <f>ВВ!BE16</f>
        <v>13700</v>
      </c>
      <c r="BF16" s="85">
        <f>ВВ!BF16</f>
        <v>13700</v>
      </c>
      <c r="BG16" s="85">
        <f>ВВ!BG16</f>
        <v>13700</v>
      </c>
      <c r="BH16" s="85">
        <f>ВВ!BH16</f>
        <v>13000</v>
      </c>
      <c r="BI16" s="85">
        <f>ВВ!BI16</f>
        <v>13000</v>
      </c>
      <c r="BJ16" s="85">
        <f>ВВ!BJ16</f>
        <v>13000</v>
      </c>
      <c r="BK16" s="85">
        <f>ВВ!BK16</f>
        <v>13000</v>
      </c>
      <c r="BL16" s="85">
        <f>ВВ!BL16</f>
        <v>13000</v>
      </c>
      <c r="BM16" s="85">
        <f>ВВ!BM16</f>
        <v>13000</v>
      </c>
      <c r="BN16" s="85">
        <f>ВВ!BN16</f>
        <v>13000</v>
      </c>
      <c r="BO16" s="85">
        <f>ВВ!BO16</f>
        <v>13000</v>
      </c>
      <c r="BP16" s="85">
        <f>ВВ!BP16</f>
        <v>14200</v>
      </c>
      <c r="BQ16" s="85">
        <f>ВВ!BQ16</f>
        <v>14200</v>
      </c>
      <c r="BR16" s="85">
        <f>ВВ!BR16</f>
        <v>14200</v>
      </c>
      <c r="BS16" s="85">
        <f>ВВ!BS16</f>
        <v>14200</v>
      </c>
      <c r="BT16" s="85">
        <f>ВВ!BT16</f>
        <v>14900</v>
      </c>
      <c r="BU16" s="85">
        <f>ВВ!BU16</f>
        <v>13000</v>
      </c>
      <c r="BV16" s="85">
        <f>ВВ!BV16</f>
        <v>13000</v>
      </c>
      <c r="BW16" s="85">
        <f>ВВ!BW16</f>
        <v>13000</v>
      </c>
      <c r="BX16" s="85">
        <f>ВВ!BX16</f>
        <v>13000</v>
      </c>
      <c r="BY16" s="85">
        <f>ВВ!BY16</f>
        <v>13000</v>
      </c>
      <c r="BZ16" s="85">
        <f>ВВ!BZ16</f>
        <v>13000</v>
      </c>
      <c r="CA16" s="85">
        <f>ВВ!CA16</f>
        <v>13000</v>
      </c>
      <c r="CB16" s="85">
        <f>ВВ!CB16</f>
        <v>13000</v>
      </c>
      <c r="CC16" s="85">
        <f>ВВ!CC16</f>
        <v>13000</v>
      </c>
      <c r="CD16" s="85">
        <f>ВВ!CD16</f>
        <v>16100</v>
      </c>
      <c r="CE16" s="85">
        <f>ВВ!CE16</f>
        <v>16100</v>
      </c>
      <c r="CF16" s="85">
        <f>ВВ!CF16</f>
        <v>16100</v>
      </c>
      <c r="CG16" s="85">
        <f>ВВ!CG16</f>
        <v>16100</v>
      </c>
      <c r="CH16" s="85">
        <f>ВВ!CH16</f>
        <v>21700</v>
      </c>
      <c r="CI16" s="85">
        <f>ВВ!CI16</f>
        <v>21700</v>
      </c>
      <c r="CJ16" s="97">
        <f>ВВ!CJ16</f>
        <v>21700</v>
      </c>
      <c r="CK16" s="97">
        <f>ВВ!CK16</f>
        <v>21700</v>
      </c>
      <c r="CL16" s="97">
        <f>ВВ!CL16</f>
        <v>21700</v>
      </c>
      <c r="CM16" s="97">
        <f>ВВ!CM16</f>
        <v>21700</v>
      </c>
      <c r="CN16" s="97">
        <f>ВВ!CN16</f>
        <v>21700</v>
      </c>
      <c r="CO16" s="85">
        <f>ВВ!CO16</f>
        <v>14200</v>
      </c>
      <c r="CP16" s="85">
        <f>ВВ!CP16</f>
        <v>14200</v>
      </c>
      <c r="CQ16" s="85">
        <f>ВВ!CQ16</f>
        <v>14200</v>
      </c>
      <c r="CR16" s="124">
        <f>ВВ!CR16</f>
        <v>17300</v>
      </c>
      <c r="CS16" s="124">
        <f>ВВ!CS16</f>
        <v>17300</v>
      </c>
      <c r="CT16" s="124">
        <f>ВВ!CT16</f>
        <v>17300</v>
      </c>
      <c r="CU16" s="124">
        <f>ВВ!CU16</f>
        <v>17300</v>
      </c>
      <c r="CV16" s="85">
        <f>ВВ!CV16</f>
        <v>17300</v>
      </c>
      <c r="CW16" s="85">
        <f>ВВ!CW16</f>
        <v>17300</v>
      </c>
      <c r="CX16" s="85">
        <f>ВВ!CX16</f>
        <v>16600</v>
      </c>
      <c r="CY16" s="85">
        <f>ВВ!CY16</f>
        <v>16600</v>
      </c>
      <c r="CZ16" s="85">
        <f>ВВ!CZ16</f>
        <v>16600</v>
      </c>
      <c r="DA16" s="85">
        <f>ВВ!DA16</f>
        <v>16600</v>
      </c>
      <c r="DB16" s="85">
        <f>ВВ!DB16</f>
        <v>16600</v>
      </c>
      <c r="DC16" s="85">
        <f>ВВ!DC16</f>
        <v>17300</v>
      </c>
      <c r="DD16" s="85">
        <f>ВВ!DD16</f>
        <v>17300</v>
      </c>
      <c r="DE16" s="85">
        <f>ВВ!DE16</f>
        <v>16600</v>
      </c>
      <c r="DF16" s="85">
        <f>ВВ!DF16</f>
        <v>16600</v>
      </c>
      <c r="DG16" s="85">
        <f>ВВ!DG16</f>
        <v>20000</v>
      </c>
      <c r="DH16" s="85">
        <f>ВВ!DH16</f>
        <v>20000</v>
      </c>
      <c r="DI16" s="85">
        <f>ВВ!DI16</f>
        <v>20000</v>
      </c>
      <c r="DJ16" s="85">
        <f>ВВ!DJ16</f>
        <v>20000</v>
      </c>
      <c r="DK16" s="85">
        <f>ВВ!DK16</f>
        <v>20000</v>
      </c>
      <c r="DL16" s="85">
        <f>ВВ!DL16</f>
        <v>20000</v>
      </c>
      <c r="DM16" s="85">
        <f>ВВ!DM16</f>
        <v>20000</v>
      </c>
      <c r="DN16" s="85">
        <f>ВВ!DN16</f>
        <v>20000</v>
      </c>
      <c r="DO16" s="85">
        <f>ВВ!DO16</f>
        <v>20000</v>
      </c>
      <c r="DP16" s="85">
        <f>ВВ!DP16</f>
        <v>20000</v>
      </c>
      <c r="DQ16" s="85">
        <f>ВВ!DQ16</f>
        <v>20000</v>
      </c>
      <c r="DR16" s="85">
        <f>ВВ!DR16</f>
        <v>17300</v>
      </c>
      <c r="DS16" s="85">
        <f>ВВ!DS16</f>
        <v>17300</v>
      </c>
      <c r="DT16" s="85">
        <f>ВВ!DT16</f>
        <v>18300</v>
      </c>
      <c r="DU16" s="85">
        <f>ВВ!DU16</f>
        <v>18300</v>
      </c>
      <c r="DV16" s="85">
        <f>ВВ!DV16</f>
        <v>18300</v>
      </c>
      <c r="DW16" s="85">
        <f>ВВ!DW16</f>
        <v>18300</v>
      </c>
      <c r="DX16" s="85">
        <f>ВВ!DX16</f>
        <v>19000</v>
      </c>
      <c r="DY16" s="85">
        <f>ВВ!DY16</f>
        <v>19000</v>
      </c>
      <c r="DZ16" s="85">
        <f>ВВ!DZ16</f>
        <v>18300</v>
      </c>
      <c r="EA16" s="85">
        <f>ВВ!EA16</f>
        <v>18300</v>
      </c>
      <c r="EB16" s="85">
        <f>ВВ!EB16</f>
        <v>18300</v>
      </c>
      <c r="EC16" s="85">
        <f>ВВ!EC16</f>
        <v>18300</v>
      </c>
      <c r="ED16" s="85">
        <f>ВВ!ED16</f>
        <v>18300</v>
      </c>
      <c r="EE16" s="85">
        <f>ВВ!EE16</f>
        <v>19000</v>
      </c>
      <c r="EF16" s="85">
        <f>ВВ!EF16</f>
        <v>19000</v>
      </c>
      <c r="EG16" s="85">
        <f>ВВ!EG16</f>
        <v>18300</v>
      </c>
      <c r="EH16" s="85">
        <f>ВВ!EH16</f>
        <v>18300</v>
      </c>
      <c r="EI16" s="85">
        <f>ВВ!EI16</f>
        <v>18300</v>
      </c>
      <c r="EJ16" s="85">
        <f>ВВ!EJ16</f>
        <v>18300</v>
      </c>
      <c r="EK16" s="85">
        <f>ВВ!EK16</f>
        <v>18300</v>
      </c>
      <c r="EL16" s="85">
        <f>ВВ!EL16</f>
        <v>13000</v>
      </c>
      <c r="EM16" s="85">
        <f>ВВ!EM16</f>
        <v>19000</v>
      </c>
      <c r="EN16" s="85">
        <f>ВВ!EN16</f>
        <v>19000</v>
      </c>
      <c r="EO16" s="85">
        <f>ВВ!EO16</f>
        <v>19000</v>
      </c>
      <c r="EP16" s="85">
        <f>ВВ!EP16</f>
        <v>19000</v>
      </c>
      <c r="EQ16" s="85">
        <f>ВВ!EQ16</f>
        <v>19000</v>
      </c>
      <c r="ER16" s="85">
        <f>ВВ!ER16</f>
        <v>19000</v>
      </c>
      <c r="ES16" s="85">
        <f>ВВ!ES16</f>
        <v>19000</v>
      </c>
      <c r="ET16" s="85">
        <f>ВВ!ET16</f>
        <v>19000</v>
      </c>
      <c r="EU16" s="85">
        <f>ВВ!EU16</f>
        <v>19000</v>
      </c>
      <c r="EV16" s="85">
        <f>ВВ!EV16</f>
        <v>19000</v>
      </c>
      <c r="EW16" s="85">
        <f>ВВ!EW16</f>
        <v>19000</v>
      </c>
      <c r="EX16" s="85">
        <f>ВВ!EX16</f>
        <v>19000</v>
      </c>
      <c r="EY16" s="85">
        <f>ВВ!EY16</f>
        <v>19000</v>
      </c>
      <c r="EZ16" s="85">
        <f>ВВ!EZ16</f>
        <v>19000</v>
      </c>
      <c r="FA16" s="85">
        <f>ВВ!FA16</f>
        <v>19000</v>
      </c>
      <c r="FB16" s="85">
        <f>ВВ!FB16</f>
        <v>19000</v>
      </c>
      <c r="FC16" s="85">
        <f>ВВ!FC16</f>
        <v>19000</v>
      </c>
      <c r="FD16" s="85">
        <f>ВВ!FD16</f>
        <v>19000</v>
      </c>
      <c r="FE16" s="85">
        <f>ВВ!FE16</f>
        <v>19000</v>
      </c>
      <c r="FF16" s="85">
        <f>ВВ!FF16</f>
        <v>19000</v>
      </c>
      <c r="FG16" s="85">
        <f>ВВ!FG16</f>
        <v>19000</v>
      </c>
      <c r="FH16" s="85">
        <f>ВВ!FH16</f>
        <v>19000</v>
      </c>
      <c r="FI16" s="85">
        <f>ВВ!FI16</f>
        <v>19000</v>
      </c>
      <c r="FJ16" s="85">
        <f>ВВ!FJ16</f>
        <v>19000</v>
      </c>
      <c r="FK16" s="85">
        <f>ВВ!FK16</f>
        <v>19000</v>
      </c>
      <c r="FL16" s="85">
        <f>ВВ!FL16</f>
        <v>19000</v>
      </c>
      <c r="FM16" s="85">
        <f>ВВ!FM16</f>
        <v>19000</v>
      </c>
      <c r="FN16" s="85">
        <f>ВВ!FN16</f>
        <v>19000</v>
      </c>
      <c r="FO16" s="85">
        <f>ВВ!FO16</f>
        <v>19000</v>
      </c>
      <c r="FP16" s="85">
        <f>ВВ!FP16</f>
        <v>19000</v>
      </c>
      <c r="FQ16" s="85">
        <f>ВВ!FQ16</f>
        <v>13000</v>
      </c>
      <c r="FR16" s="85">
        <f>ВВ!FR16</f>
        <v>16600</v>
      </c>
      <c r="FS16" s="85">
        <f>ВВ!FS16</f>
        <v>16600</v>
      </c>
      <c r="FT16" s="85">
        <f>ВВ!FT16</f>
        <v>16600</v>
      </c>
      <c r="FU16" s="85">
        <f>ВВ!FU16</f>
        <v>17300</v>
      </c>
      <c r="FV16" s="85">
        <f>ВВ!FV16</f>
        <v>17300</v>
      </c>
      <c r="FW16" s="85">
        <f>ВВ!FW16</f>
        <v>16600</v>
      </c>
      <c r="FX16" s="85">
        <f>ВВ!FX16</f>
        <v>16600</v>
      </c>
      <c r="FY16" s="85">
        <f>ВВ!FY16</f>
        <v>16600</v>
      </c>
      <c r="FZ16" s="85">
        <f>ВВ!FZ16</f>
        <v>16600</v>
      </c>
      <c r="GA16" s="85">
        <f>ВВ!GA16</f>
        <v>16600</v>
      </c>
      <c r="GB16" s="85">
        <f>ВВ!GB16</f>
        <v>17300</v>
      </c>
      <c r="GC16" s="85">
        <f>ВВ!GC16</f>
        <v>17300</v>
      </c>
      <c r="GD16" s="85">
        <f>ВВ!GD16</f>
        <v>16600</v>
      </c>
      <c r="GE16" s="85">
        <f>ВВ!GE16</f>
        <v>16600</v>
      </c>
      <c r="GF16" s="85">
        <f>ВВ!GF16</f>
        <v>16600</v>
      </c>
      <c r="GG16" s="85">
        <f>ВВ!GG16</f>
        <v>16600</v>
      </c>
      <c r="GH16" s="85">
        <f>ВВ!GH16</f>
        <v>16600</v>
      </c>
      <c r="GI16" s="85">
        <f>ВВ!GI16</f>
        <v>17300</v>
      </c>
      <c r="GJ16" s="85">
        <f>ВВ!GJ16</f>
        <v>17300</v>
      </c>
      <c r="GK16" s="85">
        <f>ВВ!GK16</f>
        <v>16600</v>
      </c>
      <c r="GL16" s="85">
        <f>ВВ!GL16</f>
        <v>20000</v>
      </c>
      <c r="GM16" s="85">
        <f>ВВ!GM16</f>
        <v>20000</v>
      </c>
      <c r="GN16" s="85">
        <f>ВВ!GN16</f>
        <v>20000</v>
      </c>
      <c r="GO16" s="85">
        <f>ВВ!GO16</f>
        <v>20000</v>
      </c>
      <c r="GP16" s="85">
        <f>ВВ!GP16</f>
        <v>20000</v>
      </c>
      <c r="GQ16" s="85">
        <f>ВВ!GQ16</f>
        <v>18300</v>
      </c>
      <c r="GR16" s="85">
        <f>ВВ!GR16</f>
        <v>17300</v>
      </c>
      <c r="GS16" s="85">
        <f>ВВ!GS16</f>
        <v>17300</v>
      </c>
      <c r="GT16" s="85">
        <f>ВВ!GT16</f>
        <v>20000</v>
      </c>
      <c r="GU16" s="85">
        <f>ВВ!GU16</f>
        <v>20000</v>
      </c>
    </row>
    <row r="17" spans="1:203" s="146" customFormat="1" ht="10.35" hidden="1" customHeight="1" x14ac:dyDescent="0.2">
      <c r="A17" s="9">
        <v>2</v>
      </c>
      <c r="B17" s="85">
        <f>ВВ!B17</f>
        <v>23800</v>
      </c>
      <c r="C17" s="85">
        <f>ВВ!C17</f>
        <v>21800</v>
      </c>
      <c r="D17" s="85">
        <f>ВВ!D17</f>
        <v>23800</v>
      </c>
      <c r="E17" s="85">
        <f>ВВ!E17</f>
        <v>23800</v>
      </c>
      <c r="F17" s="85">
        <f>ВВ!F17</f>
        <v>20300</v>
      </c>
      <c r="G17" s="85">
        <f>ВВ!G17</f>
        <v>20300</v>
      </c>
      <c r="H17" s="85">
        <f>ВВ!H17</f>
        <v>20300</v>
      </c>
      <c r="I17" s="85">
        <f>ВВ!I17</f>
        <v>20300</v>
      </c>
      <c r="J17" s="85">
        <f>ВВ!J17</f>
        <v>20300</v>
      </c>
      <c r="K17" s="85">
        <f>ВВ!K17</f>
        <v>20300</v>
      </c>
      <c r="L17" s="85">
        <f>ВВ!L17</f>
        <v>18800</v>
      </c>
      <c r="M17" s="85">
        <f>ВВ!M17</f>
        <v>18800</v>
      </c>
      <c r="N17" s="85">
        <f>ВВ!N17</f>
        <v>18800</v>
      </c>
      <c r="O17" s="85">
        <f>ВВ!O17</f>
        <v>18800</v>
      </c>
      <c r="P17" s="85">
        <f>ВВ!P17</f>
        <v>23800</v>
      </c>
      <c r="Q17" s="85">
        <f>ВВ!Q17</f>
        <v>23800</v>
      </c>
      <c r="R17" s="85">
        <f>ВВ!R17</f>
        <v>21800</v>
      </c>
      <c r="S17" s="85">
        <f>ВВ!S17</f>
        <v>20300</v>
      </c>
      <c r="T17" s="85">
        <f>ВВ!T17</f>
        <v>18800</v>
      </c>
      <c r="U17" s="85">
        <f>ВВ!U17</f>
        <v>15200</v>
      </c>
      <c r="V17" s="85">
        <f>ВВ!V17</f>
        <v>15200</v>
      </c>
      <c r="W17" s="85">
        <f>ВВ!W17</f>
        <v>14700</v>
      </c>
      <c r="X17" s="85">
        <f>ВВ!X17</f>
        <v>14700</v>
      </c>
      <c r="Y17" s="85">
        <f>ВВ!Y17</f>
        <v>15200</v>
      </c>
      <c r="Z17" s="85">
        <f>ВВ!Z17</f>
        <v>15200</v>
      </c>
      <c r="AA17" s="85">
        <f>ВВ!AA17</f>
        <v>14700</v>
      </c>
      <c r="AB17" s="85">
        <f>ВВ!AB17</f>
        <v>14700</v>
      </c>
      <c r="AC17" s="85">
        <f>ВВ!AC17</f>
        <v>15200</v>
      </c>
      <c r="AD17" s="85">
        <f>ВВ!AD17</f>
        <v>15200</v>
      </c>
      <c r="AE17" s="85">
        <f>ВВ!AE17</f>
        <v>14700</v>
      </c>
      <c r="AF17" s="85">
        <f>ВВ!AF17</f>
        <v>14700</v>
      </c>
      <c r="AG17" s="85">
        <f>ВВ!AG17</f>
        <v>14700</v>
      </c>
      <c r="AH17" s="85">
        <f>ВВ!AH17</f>
        <v>14700</v>
      </c>
      <c r="AI17" s="85">
        <f>ВВ!AI17</f>
        <v>15200</v>
      </c>
      <c r="AJ17" s="85">
        <f>ВВ!AJ17</f>
        <v>15200</v>
      </c>
      <c r="AK17" s="85">
        <f>ВВ!AK17</f>
        <v>14700</v>
      </c>
      <c r="AL17" s="85">
        <f>ВВ!AL17</f>
        <v>14700</v>
      </c>
      <c r="AM17" s="85">
        <f>ВВ!AM17</f>
        <v>14700</v>
      </c>
      <c r="AN17" s="85">
        <f>ВВ!AN17</f>
        <v>14700</v>
      </c>
      <c r="AO17" s="85">
        <f>ВВ!AO17</f>
        <v>15200</v>
      </c>
      <c r="AP17" s="85">
        <f>ВВ!AP17</f>
        <v>15200</v>
      </c>
      <c r="AQ17" s="85">
        <f>ВВ!AQ17</f>
        <v>14700</v>
      </c>
      <c r="AR17" s="85">
        <f>ВВ!AR17</f>
        <v>14700</v>
      </c>
      <c r="AS17" s="85">
        <f>ВВ!AS17</f>
        <v>17100</v>
      </c>
      <c r="AT17" s="85">
        <f>ВВ!AT17</f>
        <v>17100</v>
      </c>
      <c r="AU17" s="85">
        <f>ВВ!AU17</f>
        <v>17100</v>
      </c>
      <c r="AV17" s="85">
        <f>ВВ!AV17</f>
        <v>15200</v>
      </c>
      <c r="AW17" s="85">
        <f>ВВ!AW17</f>
        <v>15200</v>
      </c>
      <c r="AX17" s="85">
        <f>ВВ!AX17</f>
        <v>18800</v>
      </c>
      <c r="AY17" s="85">
        <f>ВВ!AY17</f>
        <v>15900</v>
      </c>
      <c r="AZ17" s="85">
        <f>ВВ!AZ17</f>
        <v>15900</v>
      </c>
      <c r="BA17" s="85">
        <f>ВВ!BA17</f>
        <v>15900</v>
      </c>
      <c r="BB17" s="85">
        <f>ВВ!BB17</f>
        <v>16400</v>
      </c>
      <c r="BC17" s="85">
        <f>ВВ!BC17</f>
        <v>16400</v>
      </c>
      <c r="BD17" s="85">
        <f>ВВ!BD17</f>
        <v>16400</v>
      </c>
      <c r="BE17" s="85">
        <f>ВВ!BE17</f>
        <v>15900</v>
      </c>
      <c r="BF17" s="85">
        <f>ВВ!BF17</f>
        <v>15900</v>
      </c>
      <c r="BG17" s="85">
        <f>ВВ!BG17</f>
        <v>15900</v>
      </c>
      <c r="BH17" s="85">
        <f>ВВ!BH17</f>
        <v>15200</v>
      </c>
      <c r="BI17" s="85">
        <f>ВВ!BI17</f>
        <v>15200</v>
      </c>
      <c r="BJ17" s="85">
        <f>ВВ!BJ17</f>
        <v>15200</v>
      </c>
      <c r="BK17" s="85">
        <f>ВВ!BK17</f>
        <v>15200</v>
      </c>
      <c r="BL17" s="85">
        <f>ВВ!BL17</f>
        <v>15200</v>
      </c>
      <c r="BM17" s="85">
        <f>ВВ!BM17</f>
        <v>15200</v>
      </c>
      <c r="BN17" s="85">
        <f>ВВ!BN17</f>
        <v>15200</v>
      </c>
      <c r="BO17" s="85">
        <f>ВВ!BO17</f>
        <v>15200</v>
      </c>
      <c r="BP17" s="85">
        <f>ВВ!BP17</f>
        <v>16400</v>
      </c>
      <c r="BQ17" s="85">
        <f>ВВ!BQ17</f>
        <v>16400</v>
      </c>
      <c r="BR17" s="85">
        <f>ВВ!BR17</f>
        <v>16400</v>
      </c>
      <c r="BS17" s="85">
        <f>ВВ!BS17</f>
        <v>16400</v>
      </c>
      <c r="BT17" s="85">
        <f>ВВ!BT17</f>
        <v>17100</v>
      </c>
      <c r="BU17" s="85">
        <f>ВВ!BU17</f>
        <v>15200</v>
      </c>
      <c r="BV17" s="85">
        <f>ВВ!BV17</f>
        <v>15200</v>
      </c>
      <c r="BW17" s="85">
        <f>ВВ!BW17</f>
        <v>15200</v>
      </c>
      <c r="BX17" s="85">
        <f>ВВ!BX17</f>
        <v>15200</v>
      </c>
      <c r="BY17" s="85">
        <f>ВВ!BY17</f>
        <v>15200</v>
      </c>
      <c r="BZ17" s="85">
        <f>ВВ!BZ17</f>
        <v>15200</v>
      </c>
      <c r="CA17" s="85">
        <f>ВВ!CA17</f>
        <v>15200</v>
      </c>
      <c r="CB17" s="85">
        <f>ВВ!CB17</f>
        <v>15200</v>
      </c>
      <c r="CC17" s="85">
        <f>ВВ!CC17</f>
        <v>15200</v>
      </c>
      <c r="CD17" s="85">
        <f>ВВ!CD17</f>
        <v>18300</v>
      </c>
      <c r="CE17" s="85">
        <f>ВВ!CE17</f>
        <v>18300</v>
      </c>
      <c r="CF17" s="85">
        <f>ВВ!CF17</f>
        <v>18300</v>
      </c>
      <c r="CG17" s="85">
        <f>ВВ!CG17</f>
        <v>18300</v>
      </c>
      <c r="CH17" s="85">
        <f>ВВ!CH17</f>
        <v>23900</v>
      </c>
      <c r="CI17" s="85">
        <f>ВВ!CI17</f>
        <v>23900</v>
      </c>
      <c r="CJ17" s="97">
        <f>ВВ!CJ17</f>
        <v>23900</v>
      </c>
      <c r="CK17" s="97">
        <f>ВВ!CK17</f>
        <v>23900</v>
      </c>
      <c r="CL17" s="97">
        <f>ВВ!CL17</f>
        <v>23900</v>
      </c>
      <c r="CM17" s="97">
        <f>ВВ!CM17</f>
        <v>23900</v>
      </c>
      <c r="CN17" s="97">
        <f>ВВ!CN17</f>
        <v>23900</v>
      </c>
      <c r="CO17" s="85">
        <f>ВВ!CO17</f>
        <v>16400</v>
      </c>
      <c r="CP17" s="85">
        <f>ВВ!CP17</f>
        <v>16400</v>
      </c>
      <c r="CQ17" s="85">
        <f>ВВ!CQ17</f>
        <v>16400</v>
      </c>
      <c r="CR17" s="124">
        <f>ВВ!CR17</f>
        <v>19500</v>
      </c>
      <c r="CS17" s="124">
        <f>ВВ!CS17</f>
        <v>19500</v>
      </c>
      <c r="CT17" s="124">
        <f>ВВ!CT17</f>
        <v>19500</v>
      </c>
      <c r="CU17" s="124">
        <f>ВВ!CU17</f>
        <v>19500</v>
      </c>
      <c r="CV17" s="85">
        <f>ВВ!CV17</f>
        <v>19500</v>
      </c>
      <c r="CW17" s="85">
        <f>ВВ!CW17</f>
        <v>19500</v>
      </c>
      <c r="CX17" s="85">
        <f>ВВ!CX17</f>
        <v>18800</v>
      </c>
      <c r="CY17" s="85">
        <f>ВВ!CY17</f>
        <v>18800</v>
      </c>
      <c r="CZ17" s="85">
        <f>ВВ!CZ17</f>
        <v>18800</v>
      </c>
      <c r="DA17" s="85">
        <f>ВВ!DA17</f>
        <v>18800</v>
      </c>
      <c r="DB17" s="85">
        <f>ВВ!DB17</f>
        <v>18800</v>
      </c>
      <c r="DC17" s="85">
        <f>ВВ!DC17</f>
        <v>19500</v>
      </c>
      <c r="DD17" s="85">
        <f>ВВ!DD17</f>
        <v>19500</v>
      </c>
      <c r="DE17" s="85">
        <f>ВВ!DE17</f>
        <v>18800</v>
      </c>
      <c r="DF17" s="85">
        <f>ВВ!DF17</f>
        <v>18800</v>
      </c>
      <c r="DG17" s="85">
        <f>ВВ!DG17</f>
        <v>22200</v>
      </c>
      <c r="DH17" s="85">
        <f>ВВ!DH17</f>
        <v>22200</v>
      </c>
      <c r="DI17" s="85">
        <f>ВВ!DI17</f>
        <v>22200</v>
      </c>
      <c r="DJ17" s="85">
        <f>ВВ!DJ17</f>
        <v>22200</v>
      </c>
      <c r="DK17" s="85">
        <f>ВВ!DK17</f>
        <v>22200</v>
      </c>
      <c r="DL17" s="85">
        <f>ВВ!DL17</f>
        <v>22200</v>
      </c>
      <c r="DM17" s="85">
        <f>ВВ!DM17</f>
        <v>22200</v>
      </c>
      <c r="DN17" s="85">
        <f>ВВ!DN17</f>
        <v>22200</v>
      </c>
      <c r="DO17" s="85">
        <f>ВВ!DO17</f>
        <v>22200</v>
      </c>
      <c r="DP17" s="85">
        <f>ВВ!DP17</f>
        <v>22200</v>
      </c>
      <c r="DQ17" s="85">
        <f>ВВ!DQ17</f>
        <v>22200</v>
      </c>
      <c r="DR17" s="85">
        <f>ВВ!DR17</f>
        <v>19500</v>
      </c>
      <c r="DS17" s="85">
        <f>ВВ!DS17</f>
        <v>19500</v>
      </c>
      <c r="DT17" s="85">
        <f>ВВ!DT17</f>
        <v>20500</v>
      </c>
      <c r="DU17" s="85">
        <f>ВВ!DU17</f>
        <v>20500</v>
      </c>
      <c r="DV17" s="85">
        <f>ВВ!DV17</f>
        <v>20500</v>
      </c>
      <c r="DW17" s="85">
        <f>ВВ!DW17</f>
        <v>20500</v>
      </c>
      <c r="DX17" s="85">
        <f>ВВ!DX17</f>
        <v>21200</v>
      </c>
      <c r="DY17" s="85">
        <f>ВВ!DY17</f>
        <v>21200</v>
      </c>
      <c r="DZ17" s="85">
        <f>ВВ!DZ17</f>
        <v>20500</v>
      </c>
      <c r="EA17" s="85">
        <f>ВВ!EA17</f>
        <v>20500</v>
      </c>
      <c r="EB17" s="85">
        <f>ВВ!EB17</f>
        <v>20500</v>
      </c>
      <c r="EC17" s="85">
        <f>ВВ!EC17</f>
        <v>20500</v>
      </c>
      <c r="ED17" s="85">
        <f>ВВ!ED17</f>
        <v>20500</v>
      </c>
      <c r="EE17" s="85">
        <f>ВВ!EE17</f>
        <v>21200</v>
      </c>
      <c r="EF17" s="85">
        <f>ВВ!EF17</f>
        <v>21200</v>
      </c>
      <c r="EG17" s="85">
        <f>ВВ!EG17</f>
        <v>20500</v>
      </c>
      <c r="EH17" s="85">
        <f>ВВ!EH17</f>
        <v>20500</v>
      </c>
      <c r="EI17" s="85">
        <f>ВВ!EI17</f>
        <v>20500</v>
      </c>
      <c r="EJ17" s="85">
        <f>ВВ!EJ17</f>
        <v>20500</v>
      </c>
      <c r="EK17" s="85">
        <f>ВВ!EK17</f>
        <v>20500</v>
      </c>
      <c r="EL17" s="85">
        <f>ВВ!EL17</f>
        <v>15200</v>
      </c>
      <c r="EM17" s="85">
        <f>ВВ!EM17</f>
        <v>21200</v>
      </c>
      <c r="EN17" s="85">
        <f>ВВ!EN17</f>
        <v>21200</v>
      </c>
      <c r="EO17" s="85">
        <f>ВВ!EO17</f>
        <v>21200</v>
      </c>
      <c r="EP17" s="85">
        <f>ВВ!EP17</f>
        <v>21200</v>
      </c>
      <c r="EQ17" s="85">
        <f>ВВ!EQ17</f>
        <v>21200</v>
      </c>
      <c r="ER17" s="85">
        <f>ВВ!ER17</f>
        <v>21200</v>
      </c>
      <c r="ES17" s="85">
        <f>ВВ!ES17</f>
        <v>21200</v>
      </c>
      <c r="ET17" s="85">
        <f>ВВ!ET17</f>
        <v>21200</v>
      </c>
      <c r="EU17" s="85">
        <f>ВВ!EU17</f>
        <v>21200</v>
      </c>
      <c r="EV17" s="85">
        <f>ВВ!EV17</f>
        <v>21200</v>
      </c>
      <c r="EW17" s="85">
        <f>ВВ!EW17</f>
        <v>21200</v>
      </c>
      <c r="EX17" s="85">
        <f>ВВ!EX17</f>
        <v>21200</v>
      </c>
      <c r="EY17" s="85">
        <f>ВВ!EY17</f>
        <v>21200</v>
      </c>
      <c r="EZ17" s="85">
        <f>ВВ!EZ17</f>
        <v>21200</v>
      </c>
      <c r="FA17" s="85">
        <f>ВВ!FA17</f>
        <v>21200</v>
      </c>
      <c r="FB17" s="85">
        <f>ВВ!FB17</f>
        <v>21200</v>
      </c>
      <c r="FC17" s="85">
        <f>ВВ!FC17</f>
        <v>21200</v>
      </c>
      <c r="FD17" s="85">
        <f>ВВ!FD17</f>
        <v>21200</v>
      </c>
      <c r="FE17" s="85">
        <f>ВВ!FE17</f>
        <v>21200</v>
      </c>
      <c r="FF17" s="85">
        <f>ВВ!FF17</f>
        <v>21200</v>
      </c>
      <c r="FG17" s="85">
        <f>ВВ!FG17</f>
        <v>21200</v>
      </c>
      <c r="FH17" s="85">
        <f>ВВ!FH17</f>
        <v>21200</v>
      </c>
      <c r="FI17" s="85">
        <f>ВВ!FI17</f>
        <v>21200</v>
      </c>
      <c r="FJ17" s="85">
        <f>ВВ!FJ17</f>
        <v>21200</v>
      </c>
      <c r="FK17" s="85">
        <f>ВВ!FK17</f>
        <v>21200</v>
      </c>
      <c r="FL17" s="85">
        <f>ВВ!FL17</f>
        <v>21200</v>
      </c>
      <c r="FM17" s="85">
        <f>ВВ!FM17</f>
        <v>21200</v>
      </c>
      <c r="FN17" s="85">
        <f>ВВ!FN17</f>
        <v>21200</v>
      </c>
      <c r="FO17" s="85">
        <f>ВВ!FO17</f>
        <v>21200</v>
      </c>
      <c r="FP17" s="85">
        <f>ВВ!FP17</f>
        <v>21200</v>
      </c>
      <c r="FQ17" s="85">
        <f>ВВ!FQ17</f>
        <v>15200</v>
      </c>
      <c r="FR17" s="85">
        <f>ВВ!FR17</f>
        <v>18800</v>
      </c>
      <c r="FS17" s="85">
        <f>ВВ!FS17</f>
        <v>18800</v>
      </c>
      <c r="FT17" s="85">
        <f>ВВ!FT17</f>
        <v>18800</v>
      </c>
      <c r="FU17" s="85">
        <f>ВВ!FU17</f>
        <v>19500</v>
      </c>
      <c r="FV17" s="85">
        <f>ВВ!FV17</f>
        <v>19500</v>
      </c>
      <c r="FW17" s="85">
        <f>ВВ!FW17</f>
        <v>18800</v>
      </c>
      <c r="FX17" s="85">
        <f>ВВ!FX17</f>
        <v>18800</v>
      </c>
      <c r="FY17" s="85">
        <f>ВВ!FY17</f>
        <v>18800</v>
      </c>
      <c r="FZ17" s="85">
        <f>ВВ!FZ17</f>
        <v>18800</v>
      </c>
      <c r="GA17" s="85">
        <f>ВВ!GA17</f>
        <v>18800</v>
      </c>
      <c r="GB17" s="85">
        <f>ВВ!GB17</f>
        <v>19500</v>
      </c>
      <c r="GC17" s="85">
        <f>ВВ!GC17</f>
        <v>19500</v>
      </c>
      <c r="GD17" s="85">
        <f>ВВ!GD17</f>
        <v>18800</v>
      </c>
      <c r="GE17" s="85">
        <f>ВВ!GE17</f>
        <v>18800</v>
      </c>
      <c r="GF17" s="85">
        <f>ВВ!GF17</f>
        <v>18800</v>
      </c>
      <c r="GG17" s="85">
        <f>ВВ!GG17</f>
        <v>18800</v>
      </c>
      <c r="GH17" s="85">
        <f>ВВ!GH17</f>
        <v>18800</v>
      </c>
      <c r="GI17" s="85">
        <f>ВВ!GI17</f>
        <v>19500</v>
      </c>
      <c r="GJ17" s="85">
        <f>ВВ!GJ17</f>
        <v>19500</v>
      </c>
      <c r="GK17" s="85">
        <f>ВВ!GK17</f>
        <v>18800</v>
      </c>
      <c r="GL17" s="85">
        <f>ВВ!GL17</f>
        <v>22200</v>
      </c>
      <c r="GM17" s="85">
        <f>ВВ!GM17</f>
        <v>22200</v>
      </c>
      <c r="GN17" s="85">
        <f>ВВ!GN17</f>
        <v>22200</v>
      </c>
      <c r="GO17" s="85">
        <f>ВВ!GO17</f>
        <v>22200</v>
      </c>
      <c r="GP17" s="85">
        <f>ВВ!GP17</f>
        <v>22200</v>
      </c>
      <c r="GQ17" s="85">
        <f>ВВ!GQ17</f>
        <v>20500</v>
      </c>
      <c r="GR17" s="85">
        <f>ВВ!GR17</f>
        <v>19500</v>
      </c>
      <c r="GS17" s="85">
        <f>ВВ!GS17</f>
        <v>19500</v>
      </c>
      <c r="GT17" s="85">
        <f>ВВ!GT17</f>
        <v>22200</v>
      </c>
      <c r="GU17" s="85">
        <f>ВВ!GU17</f>
        <v>22200</v>
      </c>
    </row>
    <row r="18" spans="1:203" s="146" customFormat="1" ht="10.35" hidden="1" customHeight="1" x14ac:dyDescent="0.2">
      <c r="A18" s="89" t="s">
        <v>8</v>
      </c>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93"/>
      <c r="CK18" s="93"/>
      <c r="CL18" s="93"/>
      <c r="CM18" s="93"/>
      <c r="CN18" s="93"/>
      <c r="CO18" s="38"/>
      <c r="CP18" s="38"/>
      <c r="CQ18" s="38"/>
      <c r="CR18" s="123"/>
      <c r="CS18" s="123"/>
      <c r="CT18" s="123"/>
      <c r="CU18" s="123"/>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c r="DY18" s="38"/>
      <c r="DZ18" s="38"/>
      <c r="EA18" s="38"/>
      <c r="EB18" s="38"/>
      <c r="EC18" s="38"/>
      <c r="ED18" s="38"/>
      <c r="EE18" s="38"/>
      <c r="EF18" s="38"/>
      <c r="EG18" s="38"/>
      <c r="EH18" s="38"/>
      <c r="EI18" s="38"/>
      <c r="EJ18" s="38"/>
      <c r="EK18" s="38"/>
      <c r="EL18" s="38"/>
      <c r="EM18" s="38"/>
      <c r="EN18" s="38"/>
      <c r="EO18" s="38"/>
      <c r="EP18" s="38"/>
      <c r="EQ18" s="38"/>
      <c r="ER18" s="38"/>
      <c r="ES18" s="38"/>
      <c r="ET18" s="38"/>
      <c r="EU18" s="38"/>
      <c r="EV18" s="38"/>
      <c r="EW18" s="38"/>
      <c r="EX18" s="38"/>
      <c r="EY18" s="38"/>
      <c r="EZ18" s="38"/>
      <c r="FA18" s="38"/>
      <c r="FB18" s="38"/>
      <c r="FC18" s="38"/>
      <c r="FD18" s="38"/>
      <c r="FE18" s="38"/>
      <c r="FF18" s="38"/>
      <c r="FG18" s="38"/>
      <c r="FH18" s="38"/>
      <c r="FI18" s="38"/>
      <c r="FJ18" s="38"/>
      <c r="FK18" s="38"/>
      <c r="FL18" s="38"/>
      <c r="FM18" s="38"/>
      <c r="FN18" s="38"/>
      <c r="FO18" s="38"/>
      <c r="FP18" s="38"/>
      <c r="FQ18" s="38"/>
      <c r="FR18" s="38"/>
      <c r="FS18" s="38"/>
      <c r="FT18" s="38"/>
      <c r="FU18" s="38"/>
      <c r="FV18" s="38"/>
      <c r="FW18" s="38"/>
      <c r="FX18" s="38"/>
      <c r="FY18" s="38"/>
      <c r="FZ18" s="38"/>
      <c r="GA18" s="38"/>
      <c r="GB18" s="38"/>
      <c r="GC18" s="38"/>
      <c r="GD18" s="38"/>
      <c r="GE18" s="38"/>
      <c r="GF18" s="38"/>
      <c r="GG18" s="38"/>
      <c r="GH18" s="38"/>
      <c r="GI18" s="38"/>
      <c r="GJ18" s="38"/>
      <c r="GK18" s="38"/>
      <c r="GL18" s="38"/>
      <c r="GM18" s="38"/>
      <c r="GN18" s="38"/>
      <c r="GO18" s="38"/>
      <c r="GP18" s="38"/>
      <c r="GQ18" s="38"/>
      <c r="GR18" s="38"/>
      <c r="GS18" s="38"/>
      <c r="GT18" s="38"/>
      <c r="GU18" s="38"/>
    </row>
    <row r="19" spans="1:203" s="146" customFormat="1" ht="10.35" hidden="1" customHeight="1" x14ac:dyDescent="0.2">
      <c r="A19" s="9">
        <v>1</v>
      </c>
      <c r="B19" s="85">
        <f t="shared" ref="B19:T19" si="0">B10</f>
        <v>18650</v>
      </c>
      <c r="C19" s="85">
        <f t="shared" si="0"/>
        <v>16650</v>
      </c>
      <c r="D19" s="85">
        <f t="shared" si="0"/>
        <v>18650</v>
      </c>
      <c r="E19" s="85">
        <f t="shared" si="0"/>
        <v>18650</v>
      </c>
      <c r="F19" s="85">
        <f t="shared" si="0"/>
        <v>15150</v>
      </c>
      <c r="G19" s="85">
        <f t="shared" si="0"/>
        <v>15150</v>
      </c>
      <c r="H19" s="85">
        <f t="shared" si="0"/>
        <v>15150</v>
      </c>
      <c r="I19" s="85">
        <f t="shared" si="0"/>
        <v>15150</v>
      </c>
      <c r="J19" s="85">
        <f t="shared" si="0"/>
        <v>15150</v>
      </c>
      <c r="K19" s="85">
        <f t="shared" si="0"/>
        <v>15150</v>
      </c>
      <c r="L19" s="85">
        <f t="shared" si="0"/>
        <v>13650</v>
      </c>
      <c r="M19" s="85">
        <f t="shared" si="0"/>
        <v>13650</v>
      </c>
      <c r="N19" s="85">
        <f t="shared" si="0"/>
        <v>13650</v>
      </c>
      <c r="O19" s="85">
        <f t="shared" si="0"/>
        <v>13650</v>
      </c>
      <c r="P19" s="85">
        <f t="shared" si="0"/>
        <v>18650</v>
      </c>
      <c r="Q19" s="85">
        <f t="shared" si="0"/>
        <v>18650</v>
      </c>
      <c r="R19" s="85">
        <f t="shared" si="0"/>
        <v>16650</v>
      </c>
      <c r="S19" s="85">
        <f t="shared" si="0"/>
        <v>15150</v>
      </c>
      <c r="T19" s="85">
        <f t="shared" si="0"/>
        <v>13650</v>
      </c>
      <c r="U19" s="85">
        <f t="shared" ref="U19:AO19" si="1">U10</f>
        <v>10500</v>
      </c>
      <c r="V19" s="85">
        <f t="shared" si="1"/>
        <v>10500</v>
      </c>
      <c r="W19" s="85">
        <f t="shared" si="1"/>
        <v>10000</v>
      </c>
      <c r="X19" s="85">
        <f t="shared" si="1"/>
        <v>10000</v>
      </c>
      <c r="Y19" s="85">
        <f t="shared" si="1"/>
        <v>10500</v>
      </c>
      <c r="Z19" s="85">
        <f t="shared" si="1"/>
        <v>10500</v>
      </c>
      <c r="AA19" s="85">
        <f t="shared" si="1"/>
        <v>10000</v>
      </c>
      <c r="AB19" s="85">
        <f t="shared" si="1"/>
        <v>10000</v>
      </c>
      <c r="AC19" s="85">
        <f t="shared" si="1"/>
        <v>10500</v>
      </c>
      <c r="AD19" s="85">
        <f t="shared" si="1"/>
        <v>10500</v>
      </c>
      <c r="AE19" s="85">
        <f t="shared" si="1"/>
        <v>10000</v>
      </c>
      <c r="AF19" s="85">
        <f t="shared" si="1"/>
        <v>10000</v>
      </c>
      <c r="AG19" s="85">
        <f t="shared" si="1"/>
        <v>10000</v>
      </c>
      <c r="AH19" s="85">
        <f t="shared" si="1"/>
        <v>10000</v>
      </c>
      <c r="AI19" s="85">
        <f t="shared" si="1"/>
        <v>10500</v>
      </c>
      <c r="AJ19" s="85">
        <f t="shared" si="1"/>
        <v>10500</v>
      </c>
      <c r="AK19" s="85">
        <f t="shared" si="1"/>
        <v>10000</v>
      </c>
      <c r="AL19" s="85">
        <f t="shared" si="1"/>
        <v>10000</v>
      </c>
      <c r="AM19" s="85">
        <f t="shared" si="1"/>
        <v>10000</v>
      </c>
      <c r="AN19" s="85">
        <f t="shared" si="1"/>
        <v>10000</v>
      </c>
      <c r="AO19" s="85">
        <f t="shared" si="1"/>
        <v>10500</v>
      </c>
      <c r="AP19" s="85">
        <f t="shared" ref="AP19:AX19" si="2">AP10</f>
        <v>10500</v>
      </c>
      <c r="AQ19" s="85">
        <f t="shared" si="2"/>
        <v>10000</v>
      </c>
      <c r="AR19" s="85">
        <f t="shared" si="2"/>
        <v>10000</v>
      </c>
      <c r="AS19" s="85">
        <f t="shared" si="2"/>
        <v>12400</v>
      </c>
      <c r="AT19" s="85">
        <f t="shared" si="2"/>
        <v>12400</v>
      </c>
      <c r="AU19" s="85">
        <f t="shared" si="2"/>
        <v>12400</v>
      </c>
      <c r="AV19" s="85">
        <f t="shared" si="2"/>
        <v>10500</v>
      </c>
      <c r="AW19" s="85">
        <f t="shared" si="2"/>
        <v>10500</v>
      </c>
      <c r="AX19" s="85">
        <f t="shared" si="2"/>
        <v>14100</v>
      </c>
      <c r="AY19" s="85">
        <f t="shared" ref="AY19:CZ19" si="3">AY10</f>
        <v>11200</v>
      </c>
      <c r="AZ19" s="85">
        <f t="shared" si="3"/>
        <v>11200</v>
      </c>
      <c r="BA19" s="85">
        <f t="shared" si="3"/>
        <v>11200</v>
      </c>
      <c r="BB19" s="85">
        <f t="shared" si="3"/>
        <v>11700</v>
      </c>
      <c r="BC19" s="85">
        <f t="shared" si="3"/>
        <v>11700</v>
      </c>
      <c r="BD19" s="85">
        <f t="shared" si="3"/>
        <v>11700</v>
      </c>
      <c r="BE19" s="85">
        <f t="shared" si="3"/>
        <v>11200</v>
      </c>
      <c r="BF19" s="85">
        <f t="shared" si="3"/>
        <v>11200</v>
      </c>
      <c r="BG19" s="85">
        <f t="shared" si="3"/>
        <v>11200</v>
      </c>
      <c r="BH19" s="85">
        <f t="shared" si="3"/>
        <v>10500</v>
      </c>
      <c r="BI19" s="85">
        <f t="shared" si="3"/>
        <v>10500</v>
      </c>
      <c r="BJ19" s="85">
        <f t="shared" si="3"/>
        <v>10500</v>
      </c>
      <c r="BK19" s="85">
        <f t="shared" si="3"/>
        <v>10500</v>
      </c>
      <c r="BL19" s="85">
        <f t="shared" si="3"/>
        <v>10500</v>
      </c>
      <c r="BM19" s="85">
        <f t="shared" si="3"/>
        <v>10500</v>
      </c>
      <c r="BN19" s="85">
        <f t="shared" si="3"/>
        <v>10500</v>
      </c>
      <c r="BO19" s="85">
        <f t="shared" si="3"/>
        <v>10500</v>
      </c>
      <c r="BP19" s="85">
        <f t="shared" si="3"/>
        <v>11700</v>
      </c>
      <c r="BQ19" s="85">
        <f t="shared" si="3"/>
        <v>11700</v>
      </c>
      <c r="BR19" s="85">
        <f t="shared" si="3"/>
        <v>11700</v>
      </c>
      <c r="BS19" s="85">
        <f t="shared" si="3"/>
        <v>11700</v>
      </c>
      <c r="BT19" s="85">
        <f t="shared" si="3"/>
        <v>12400</v>
      </c>
      <c r="BU19" s="85">
        <f t="shared" si="3"/>
        <v>10500</v>
      </c>
      <c r="BV19" s="85">
        <f t="shared" si="3"/>
        <v>10500</v>
      </c>
      <c r="BW19" s="85">
        <f t="shared" si="3"/>
        <v>10500</v>
      </c>
      <c r="BX19" s="85">
        <f t="shared" si="3"/>
        <v>10500</v>
      </c>
      <c r="BY19" s="85">
        <f t="shared" si="3"/>
        <v>10500</v>
      </c>
      <c r="BZ19" s="85">
        <f t="shared" si="3"/>
        <v>10500</v>
      </c>
      <c r="CA19" s="85">
        <f t="shared" si="3"/>
        <v>10500</v>
      </c>
      <c r="CB19" s="85">
        <f t="shared" si="3"/>
        <v>10500</v>
      </c>
      <c r="CC19" s="85">
        <f t="shared" si="3"/>
        <v>10500</v>
      </c>
      <c r="CD19" s="85">
        <f t="shared" si="3"/>
        <v>13600</v>
      </c>
      <c r="CE19" s="85">
        <f t="shared" si="3"/>
        <v>13600</v>
      </c>
      <c r="CF19" s="85">
        <f t="shared" si="3"/>
        <v>13600</v>
      </c>
      <c r="CG19" s="85">
        <f t="shared" si="3"/>
        <v>13600</v>
      </c>
      <c r="CH19" s="85">
        <f t="shared" si="3"/>
        <v>19200</v>
      </c>
      <c r="CI19" s="85">
        <f t="shared" si="3"/>
        <v>19200</v>
      </c>
      <c r="CJ19" s="97">
        <f t="shared" si="3"/>
        <v>19200</v>
      </c>
      <c r="CK19" s="97">
        <f t="shared" si="3"/>
        <v>19200</v>
      </c>
      <c r="CL19" s="97">
        <f t="shared" si="3"/>
        <v>19200</v>
      </c>
      <c r="CM19" s="97">
        <f t="shared" si="3"/>
        <v>19200</v>
      </c>
      <c r="CN19" s="97">
        <f t="shared" si="3"/>
        <v>19200</v>
      </c>
      <c r="CO19" s="85">
        <f t="shared" si="3"/>
        <v>11700</v>
      </c>
      <c r="CP19" s="85">
        <f t="shared" si="3"/>
        <v>11700</v>
      </c>
      <c r="CQ19" s="85">
        <f t="shared" si="3"/>
        <v>11700</v>
      </c>
      <c r="CR19" s="124">
        <f t="shared" si="3"/>
        <v>14800</v>
      </c>
      <c r="CS19" s="124">
        <f t="shared" si="3"/>
        <v>14800</v>
      </c>
      <c r="CT19" s="124">
        <f t="shared" si="3"/>
        <v>14800</v>
      </c>
      <c r="CU19" s="124">
        <f t="shared" si="3"/>
        <v>14800</v>
      </c>
      <c r="CV19" s="85">
        <f t="shared" si="3"/>
        <v>14800</v>
      </c>
      <c r="CW19" s="85">
        <f t="shared" si="3"/>
        <v>14800</v>
      </c>
      <c r="CX19" s="85">
        <f t="shared" si="3"/>
        <v>14100</v>
      </c>
      <c r="CY19" s="85">
        <f t="shared" si="3"/>
        <v>14100</v>
      </c>
      <c r="CZ19" s="85">
        <f t="shared" si="3"/>
        <v>14100</v>
      </c>
      <c r="DA19" s="85">
        <f t="shared" ref="DA19:FL19" si="4">DA10</f>
        <v>14100</v>
      </c>
      <c r="DB19" s="85">
        <f t="shared" si="4"/>
        <v>14100</v>
      </c>
      <c r="DC19" s="85">
        <f t="shared" si="4"/>
        <v>14800</v>
      </c>
      <c r="DD19" s="85">
        <f t="shared" si="4"/>
        <v>14800</v>
      </c>
      <c r="DE19" s="85">
        <f t="shared" si="4"/>
        <v>14100</v>
      </c>
      <c r="DF19" s="85">
        <f t="shared" si="4"/>
        <v>14100</v>
      </c>
      <c r="DG19" s="85">
        <f t="shared" si="4"/>
        <v>17500</v>
      </c>
      <c r="DH19" s="85">
        <f t="shared" si="4"/>
        <v>17500</v>
      </c>
      <c r="DI19" s="85">
        <f t="shared" si="4"/>
        <v>17500</v>
      </c>
      <c r="DJ19" s="85">
        <f t="shared" si="4"/>
        <v>17500</v>
      </c>
      <c r="DK19" s="85">
        <f t="shared" si="4"/>
        <v>17500</v>
      </c>
      <c r="DL19" s="85">
        <f t="shared" si="4"/>
        <v>17500</v>
      </c>
      <c r="DM19" s="85">
        <f t="shared" si="4"/>
        <v>17500</v>
      </c>
      <c r="DN19" s="85">
        <f t="shared" si="4"/>
        <v>17500</v>
      </c>
      <c r="DO19" s="85">
        <f t="shared" si="4"/>
        <v>17500</v>
      </c>
      <c r="DP19" s="85">
        <f t="shared" si="4"/>
        <v>17500</v>
      </c>
      <c r="DQ19" s="85">
        <f t="shared" si="4"/>
        <v>17500</v>
      </c>
      <c r="DR19" s="85">
        <f t="shared" si="4"/>
        <v>14800</v>
      </c>
      <c r="DS19" s="85">
        <f t="shared" si="4"/>
        <v>14800</v>
      </c>
      <c r="DT19" s="85">
        <f t="shared" si="4"/>
        <v>15800</v>
      </c>
      <c r="DU19" s="85">
        <f t="shared" si="4"/>
        <v>15800</v>
      </c>
      <c r="DV19" s="85">
        <f t="shared" si="4"/>
        <v>15800</v>
      </c>
      <c r="DW19" s="85">
        <f t="shared" si="4"/>
        <v>15800</v>
      </c>
      <c r="DX19" s="85">
        <f t="shared" si="4"/>
        <v>16500</v>
      </c>
      <c r="DY19" s="85">
        <f t="shared" si="4"/>
        <v>16500</v>
      </c>
      <c r="DZ19" s="85">
        <f t="shared" si="4"/>
        <v>15800</v>
      </c>
      <c r="EA19" s="85">
        <f t="shared" si="4"/>
        <v>15800</v>
      </c>
      <c r="EB19" s="85">
        <f t="shared" si="4"/>
        <v>15800</v>
      </c>
      <c r="EC19" s="85">
        <f t="shared" si="4"/>
        <v>15800</v>
      </c>
      <c r="ED19" s="85">
        <f t="shared" si="4"/>
        <v>15800</v>
      </c>
      <c r="EE19" s="85">
        <f t="shared" si="4"/>
        <v>16500</v>
      </c>
      <c r="EF19" s="85">
        <f t="shared" si="4"/>
        <v>16500</v>
      </c>
      <c r="EG19" s="85">
        <f t="shared" si="4"/>
        <v>15800</v>
      </c>
      <c r="EH19" s="85">
        <f t="shared" si="4"/>
        <v>15800</v>
      </c>
      <c r="EI19" s="85">
        <f t="shared" si="4"/>
        <v>15800</v>
      </c>
      <c r="EJ19" s="85">
        <f t="shared" si="4"/>
        <v>15800</v>
      </c>
      <c r="EK19" s="85">
        <f t="shared" si="4"/>
        <v>15800</v>
      </c>
      <c r="EL19" s="85">
        <f t="shared" si="4"/>
        <v>10500</v>
      </c>
      <c r="EM19" s="85">
        <f t="shared" si="4"/>
        <v>16500</v>
      </c>
      <c r="EN19" s="85">
        <f t="shared" si="4"/>
        <v>16500</v>
      </c>
      <c r="EO19" s="85">
        <f t="shared" si="4"/>
        <v>16500</v>
      </c>
      <c r="EP19" s="85">
        <f t="shared" si="4"/>
        <v>16500</v>
      </c>
      <c r="EQ19" s="85">
        <f t="shared" si="4"/>
        <v>16500</v>
      </c>
      <c r="ER19" s="85">
        <f t="shared" si="4"/>
        <v>16500</v>
      </c>
      <c r="ES19" s="85">
        <f t="shared" si="4"/>
        <v>16500</v>
      </c>
      <c r="ET19" s="85">
        <f t="shared" si="4"/>
        <v>16500</v>
      </c>
      <c r="EU19" s="85">
        <f t="shared" si="4"/>
        <v>16500</v>
      </c>
      <c r="EV19" s="85">
        <f t="shared" si="4"/>
        <v>16500</v>
      </c>
      <c r="EW19" s="85">
        <f t="shared" si="4"/>
        <v>16500</v>
      </c>
      <c r="EX19" s="85">
        <f t="shared" si="4"/>
        <v>16500</v>
      </c>
      <c r="EY19" s="85">
        <f t="shared" si="4"/>
        <v>16500</v>
      </c>
      <c r="EZ19" s="85">
        <f t="shared" si="4"/>
        <v>16500</v>
      </c>
      <c r="FA19" s="85">
        <f t="shared" si="4"/>
        <v>16500</v>
      </c>
      <c r="FB19" s="85">
        <f t="shared" si="4"/>
        <v>16500</v>
      </c>
      <c r="FC19" s="85">
        <f t="shared" si="4"/>
        <v>16500</v>
      </c>
      <c r="FD19" s="85">
        <f t="shared" si="4"/>
        <v>16500</v>
      </c>
      <c r="FE19" s="85">
        <f t="shared" si="4"/>
        <v>16500</v>
      </c>
      <c r="FF19" s="85">
        <f t="shared" si="4"/>
        <v>16500</v>
      </c>
      <c r="FG19" s="85">
        <f t="shared" si="4"/>
        <v>16500</v>
      </c>
      <c r="FH19" s="85">
        <f t="shared" si="4"/>
        <v>16500</v>
      </c>
      <c r="FI19" s="85">
        <f t="shared" si="4"/>
        <v>16500</v>
      </c>
      <c r="FJ19" s="85">
        <f t="shared" si="4"/>
        <v>16500</v>
      </c>
      <c r="FK19" s="85">
        <f t="shared" si="4"/>
        <v>16500</v>
      </c>
      <c r="FL19" s="85">
        <f t="shared" si="4"/>
        <v>16500</v>
      </c>
      <c r="FM19" s="85">
        <f t="shared" ref="FM19:GU19" si="5">FM10</f>
        <v>16500</v>
      </c>
      <c r="FN19" s="85">
        <f t="shared" si="5"/>
        <v>16500</v>
      </c>
      <c r="FO19" s="85">
        <f t="shared" si="5"/>
        <v>16500</v>
      </c>
      <c r="FP19" s="85">
        <f t="shared" si="5"/>
        <v>16500</v>
      </c>
      <c r="FQ19" s="85">
        <f t="shared" si="5"/>
        <v>10500</v>
      </c>
      <c r="FR19" s="85">
        <f t="shared" si="5"/>
        <v>14100</v>
      </c>
      <c r="FS19" s="85">
        <f t="shared" si="5"/>
        <v>14100</v>
      </c>
      <c r="FT19" s="85">
        <f t="shared" si="5"/>
        <v>14100</v>
      </c>
      <c r="FU19" s="85">
        <f t="shared" si="5"/>
        <v>14800</v>
      </c>
      <c r="FV19" s="85">
        <f t="shared" si="5"/>
        <v>14800</v>
      </c>
      <c r="FW19" s="85">
        <f t="shared" si="5"/>
        <v>14100</v>
      </c>
      <c r="FX19" s="85">
        <f t="shared" si="5"/>
        <v>14100</v>
      </c>
      <c r="FY19" s="85">
        <f t="shared" si="5"/>
        <v>14100</v>
      </c>
      <c r="FZ19" s="85">
        <f t="shared" si="5"/>
        <v>14100</v>
      </c>
      <c r="GA19" s="85">
        <f t="shared" si="5"/>
        <v>14100</v>
      </c>
      <c r="GB19" s="85">
        <f t="shared" si="5"/>
        <v>14800</v>
      </c>
      <c r="GC19" s="85">
        <f t="shared" si="5"/>
        <v>14800</v>
      </c>
      <c r="GD19" s="85">
        <f t="shared" si="5"/>
        <v>14100</v>
      </c>
      <c r="GE19" s="85">
        <f t="shared" si="5"/>
        <v>14100</v>
      </c>
      <c r="GF19" s="85">
        <f t="shared" si="5"/>
        <v>14100</v>
      </c>
      <c r="GG19" s="85">
        <f t="shared" si="5"/>
        <v>14100</v>
      </c>
      <c r="GH19" s="85">
        <f t="shared" si="5"/>
        <v>14100</v>
      </c>
      <c r="GI19" s="85">
        <f t="shared" si="5"/>
        <v>14800</v>
      </c>
      <c r="GJ19" s="85">
        <f t="shared" si="5"/>
        <v>14800</v>
      </c>
      <c r="GK19" s="85">
        <f t="shared" si="5"/>
        <v>14100</v>
      </c>
      <c r="GL19" s="85">
        <f t="shared" si="5"/>
        <v>17500</v>
      </c>
      <c r="GM19" s="85">
        <f t="shared" si="5"/>
        <v>17500</v>
      </c>
      <c r="GN19" s="85">
        <f t="shared" si="5"/>
        <v>17500</v>
      </c>
      <c r="GO19" s="85">
        <f t="shared" si="5"/>
        <v>17500</v>
      </c>
      <c r="GP19" s="85">
        <f t="shared" si="5"/>
        <v>17500</v>
      </c>
      <c r="GQ19" s="85">
        <f t="shared" si="5"/>
        <v>15800</v>
      </c>
      <c r="GR19" s="85">
        <f t="shared" si="5"/>
        <v>14800</v>
      </c>
      <c r="GS19" s="85">
        <f t="shared" si="5"/>
        <v>14800</v>
      </c>
      <c r="GT19" s="85">
        <f t="shared" si="5"/>
        <v>17500</v>
      </c>
      <c r="GU19" s="85">
        <f t="shared" si="5"/>
        <v>17500</v>
      </c>
    </row>
    <row r="20" spans="1:203" s="146" customFormat="1" ht="10.35" hidden="1" customHeight="1" x14ac:dyDescent="0.2">
      <c r="A20" s="9">
        <v>2</v>
      </c>
      <c r="B20" s="85">
        <f t="shared" ref="B20:T20" si="6">B11</f>
        <v>21300</v>
      </c>
      <c r="C20" s="85">
        <f t="shared" si="6"/>
        <v>19300</v>
      </c>
      <c r="D20" s="85">
        <f t="shared" si="6"/>
        <v>21300</v>
      </c>
      <c r="E20" s="85">
        <f t="shared" si="6"/>
        <v>21300</v>
      </c>
      <c r="F20" s="85">
        <f t="shared" si="6"/>
        <v>17800</v>
      </c>
      <c r="G20" s="85">
        <f t="shared" si="6"/>
        <v>17800</v>
      </c>
      <c r="H20" s="85">
        <f t="shared" si="6"/>
        <v>17800</v>
      </c>
      <c r="I20" s="85">
        <f t="shared" si="6"/>
        <v>17800</v>
      </c>
      <c r="J20" s="85">
        <f t="shared" si="6"/>
        <v>17800</v>
      </c>
      <c r="K20" s="85">
        <f t="shared" si="6"/>
        <v>17800</v>
      </c>
      <c r="L20" s="85">
        <f t="shared" si="6"/>
        <v>16300</v>
      </c>
      <c r="M20" s="85">
        <f t="shared" si="6"/>
        <v>16300</v>
      </c>
      <c r="N20" s="85">
        <f t="shared" si="6"/>
        <v>16300</v>
      </c>
      <c r="O20" s="85">
        <f t="shared" si="6"/>
        <v>16300</v>
      </c>
      <c r="P20" s="85">
        <f t="shared" si="6"/>
        <v>21300</v>
      </c>
      <c r="Q20" s="85">
        <f t="shared" si="6"/>
        <v>21300</v>
      </c>
      <c r="R20" s="85">
        <f t="shared" si="6"/>
        <v>19300</v>
      </c>
      <c r="S20" s="85">
        <f t="shared" si="6"/>
        <v>17800</v>
      </c>
      <c r="T20" s="85">
        <f t="shared" si="6"/>
        <v>16300</v>
      </c>
      <c r="U20" s="85">
        <f t="shared" ref="U20:AO20" si="7">U11</f>
        <v>12700</v>
      </c>
      <c r="V20" s="85">
        <f t="shared" si="7"/>
        <v>12700</v>
      </c>
      <c r="W20" s="85">
        <f t="shared" si="7"/>
        <v>12200</v>
      </c>
      <c r="X20" s="85">
        <f t="shared" si="7"/>
        <v>12200</v>
      </c>
      <c r="Y20" s="85">
        <f t="shared" si="7"/>
        <v>12700</v>
      </c>
      <c r="Z20" s="85">
        <f t="shared" si="7"/>
        <v>12700</v>
      </c>
      <c r="AA20" s="85">
        <f t="shared" si="7"/>
        <v>12200</v>
      </c>
      <c r="AB20" s="85">
        <f t="shared" si="7"/>
        <v>12200</v>
      </c>
      <c r="AC20" s="85">
        <f t="shared" si="7"/>
        <v>12700</v>
      </c>
      <c r="AD20" s="85">
        <f t="shared" si="7"/>
        <v>12700</v>
      </c>
      <c r="AE20" s="85">
        <f t="shared" si="7"/>
        <v>12200</v>
      </c>
      <c r="AF20" s="85">
        <f t="shared" si="7"/>
        <v>12200</v>
      </c>
      <c r="AG20" s="85">
        <f t="shared" si="7"/>
        <v>12200</v>
      </c>
      <c r="AH20" s="85">
        <f t="shared" si="7"/>
        <v>12200</v>
      </c>
      <c r="AI20" s="85">
        <f t="shared" si="7"/>
        <v>12700</v>
      </c>
      <c r="AJ20" s="85">
        <f t="shared" si="7"/>
        <v>12700</v>
      </c>
      <c r="AK20" s="85">
        <f t="shared" si="7"/>
        <v>12200</v>
      </c>
      <c r="AL20" s="85">
        <f t="shared" si="7"/>
        <v>12200</v>
      </c>
      <c r="AM20" s="85">
        <f t="shared" si="7"/>
        <v>12200</v>
      </c>
      <c r="AN20" s="85">
        <f t="shared" si="7"/>
        <v>12200</v>
      </c>
      <c r="AO20" s="85">
        <f t="shared" si="7"/>
        <v>12700</v>
      </c>
      <c r="AP20" s="85">
        <f t="shared" ref="AP20:AX20" si="8">AP11</f>
        <v>12700</v>
      </c>
      <c r="AQ20" s="85">
        <f t="shared" si="8"/>
        <v>12200</v>
      </c>
      <c r="AR20" s="85">
        <f t="shared" si="8"/>
        <v>12200</v>
      </c>
      <c r="AS20" s="85">
        <f t="shared" si="8"/>
        <v>14600</v>
      </c>
      <c r="AT20" s="85">
        <f t="shared" si="8"/>
        <v>14600</v>
      </c>
      <c r="AU20" s="85">
        <f t="shared" si="8"/>
        <v>14600</v>
      </c>
      <c r="AV20" s="85">
        <f t="shared" si="8"/>
        <v>12700</v>
      </c>
      <c r="AW20" s="85">
        <f t="shared" si="8"/>
        <v>12700</v>
      </c>
      <c r="AX20" s="85">
        <f t="shared" si="8"/>
        <v>16300</v>
      </c>
      <c r="AY20" s="85">
        <f t="shared" ref="AY20:CZ20" si="9">AY11</f>
        <v>13400</v>
      </c>
      <c r="AZ20" s="85">
        <f t="shared" si="9"/>
        <v>13400</v>
      </c>
      <c r="BA20" s="85">
        <f t="shared" si="9"/>
        <v>13400</v>
      </c>
      <c r="BB20" s="85">
        <f t="shared" si="9"/>
        <v>13900</v>
      </c>
      <c r="BC20" s="85">
        <f t="shared" si="9"/>
        <v>13900</v>
      </c>
      <c r="BD20" s="85">
        <f t="shared" si="9"/>
        <v>13900</v>
      </c>
      <c r="BE20" s="85">
        <f t="shared" si="9"/>
        <v>13400</v>
      </c>
      <c r="BF20" s="85">
        <f t="shared" si="9"/>
        <v>13400</v>
      </c>
      <c r="BG20" s="85">
        <f t="shared" si="9"/>
        <v>13400</v>
      </c>
      <c r="BH20" s="85">
        <f t="shared" si="9"/>
        <v>12700</v>
      </c>
      <c r="BI20" s="85">
        <f t="shared" si="9"/>
        <v>12700</v>
      </c>
      <c r="BJ20" s="85">
        <f t="shared" si="9"/>
        <v>12700</v>
      </c>
      <c r="BK20" s="85">
        <f t="shared" si="9"/>
        <v>12700</v>
      </c>
      <c r="BL20" s="85">
        <f t="shared" si="9"/>
        <v>12700</v>
      </c>
      <c r="BM20" s="85">
        <f t="shared" si="9"/>
        <v>12700</v>
      </c>
      <c r="BN20" s="85">
        <f t="shared" si="9"/>
        <v>12700</v>
      </c>
      <c r="BO20" s="85">
        <f t="shared" si="9"/>
        <v>12700</v>
      </c>
      <c r="BP20" s="85">
        <f t="shared" si="9"/>
        <v>13900</v>
      </c>
      <c r="BQ20" s="85">
        <f t="shared" si="9"/>
        <v>13900</v>
      </c>
      <c r="BR20" s="85">
        <f t="shared" si="9"/>
        <v>13900</v>
      </c>
      <c r="BS20" s="85">
        <f t="shared" si="9"/>
        <v>13900</v>
      </c>
      <c r="BT20" s="85">
        <f t="shared" si="9"/>
        <v>14600</v>
      </c>
      <c r="BU20" s="85">
        <f t="shared" si="9"/>
        <v>12700</v>
      </c>
      <c r="BV20" s="85">
        <f t="shared" si="9"/>
        <v>12700</v>
      </c>
      <c r="BW20" s="85">
        <f t="shared" si="9"/>
        <v>12700</v>
      </c>
      <c r="BX20" s="85">
        <f t="shared" si="9"/>
        <v>12700</v>
      </c>
      <c r="BY20" s="85">
        <f t="shared" si="9"/>
        <v>12700</v>
      </c>
      <c r="BZ20" s="85">
        <f t="shared" si="9"/>
        <v>12700</v>
      </c>
      <c r="CA20" s="85">
        <f t="shared" si="9"/>
        <v>12700</v>
      </c>
      <c r="CB20" s="85">
        <f t="shared" si="9"/>
        <v>12700</v>
      </c>
      <c r="CC20" s="85">
        <f t="shared" si="9"/>
        <v>12700</v>
      </c>
      <c r="CD20" s="85">
        <f t="shared" si="9"/>
        <v>15800</v>
      </c>
      <c r="CE20" s="85">
        <f t="shared" si="9"/>
        <v>15800</v>
      </c>
      <c r="CF20" s="85">
        <f t="shared" si="9"/>
        <v>15800</v>
      </c>
      <c r="CG20" s="85">
        <f t="shared" si="9"/>
        <v>15800</v>
      </c>
      <c r="CH20" s="85">
        <f t="shared" si="9"/>
        <v>21400</v>
      </c>
      <c r="CI20" s="85">
        <f t="shared" si="9"/>
        <v>21400</v>
      </c>
      <c r="CJ20" s="97">
        <f t="shared" si="9"/>
        <v>21400</v>
      </c>
      <c r="CK20" s="97">
        <f t="shared" si="9"/>
        <v>21400</v>
      </c>
      <c r="CL20" s="97">
        <f t="shared" si="9"/>
        <v>21400</v>
      </c>
      <c r="CM20" s="97">
        <f t="shared" si="9"/>
        <v>21400</v>
      </c>
      <c r="CN20" s="97">
        <f t="shared" si="9"/>
        <v>21400</v>
      </c>
      <c r="CO20" s="85">
        <f t="shared" si="9"/>
        <v>13900</v>
      </c>
      <c r="CP20" s="85">
        <f t="shared" si="9"/>
        <v>13900</v>
      </c>
      <c r="CQ20" s="85">
        <f t="shared" si="9"/>
        <v>13900</v>
      </c>
      <c r="CR20" s="124">
        <f t="shared" si="9"/>
        <v>17000</v>
      </c>
      <c r="CS20" s="124">
        <f t="shared" si="9"/>
        <v>17000</v>
      </c>
      <c r="CT20" s="124">
        <f t="shared" si="9"/>
        <v>17000</v>
      </c>
      <c r="CU20" s="124">
        <f t="shared" si="9"/>
        <v>17000</v>
      </c>
      <c r="CV20" s="85">
        <f t="shared" si="9"/>
        <v>17000</v>
      </c>
      <c r="CW20" s="85">
        <f t="shared" si="9"/>
        <v>17000</v>
      </c>
      <c r="CX20" s="85">
        <f t="shared" si="9"/>
        <v>16300</v>
      </c>
      <c r="CY20" s="85">
        <f t="shared" si="9"/>
        <v>16300</v>
      </c>
      <c r="CZ20" s="85">
        <f t="shared" si="9"/>
        <v>16300</v>
      </c>
      <c r="DA20" s="85">
        <f t="shared" ref="DA20:FL20" si="10">DA11</f>
        <v>16300</v>
      </c>
      <c r="DB20" s="85">
        <f t="shared" si="10"/>
        <v>16300</v>
      </c>
      <c r="DC20" s="85">
        <f t="shared" si="10"/>
        <v>17000</v>
      </c>
      <c r="DD20" s="85">
        <f t="shared" si="10"/>
        <v>17000</v>
      </c>
      <c r="DE20" s="85">
        <f t="shared" si="10"/>
        <v>16300</v>
      </c>
      <c r="DF20" s="85">
        <f t="shared" si="10"/>
        <v>16300</v>
      </c>
      <c r="DG20" s="85">
        <f t="shared" si="10"/>
        <v>19700</v>
      </c>
      <c r="DH20" s="85">
        <f t="shared" si="10"/>
        <v>19700</v>
      </c>
      <c r="DI20" s="85">
        <f t="shared" si="10"/>
        <v>19700</v>
      </c>
      <c r="DJ20" s="85">
        <f t="shared" si="10"/>
        <v>19700</v>
      </c>
      <c r="DK20" s="85">
        <f t="shared" si="10"/>
        <v>19700</v>
      </c>
      <c r="DL20" s="85">
        <f t="shared" si="10"/>
        <v>19700</v>
      </c>
      <c r="DM20" s="85">
        <f t="shared" si="10"/>
        <v>19700</v>
      </c>
      <c r="DN20" s="85">
        <f t="shared" si="10"/>
        <v>19700</v>
      </c>
      <c r="DO20" s="85">
        <f t="shared" si="10"/>
        <v>19700</v>
      </c>
      <c r="DP20" s="85">
        <f t="shared" si="10"/>
        <v>19700</v>
      </c>
      <c r="DQ20" s="85">
        <f t="shared" si="10"/>
        <v>19700</v>
      </c>
      <c r="DR20" s="85">
        <f t="shared" si="10"/>
        <v>17000</v>
      </c>
      <c r="DS20" s="85">
        <f t="shared" si="10"/>
        <v>17000</v>
      </c>
      <c r="DT20" s="85">
        <f t="shared" si="10"/>
        <v>18000</v>
      </c>
      <c r="DU20" s="85">
        <f t="shared" si="10"/>
        <v>18000</v>
      </c>
      <c r="DV20" s="85">
        <f t="shared" si="10"/>
        <v>18000</v>
      </c>
      <c r="DW20" s="85">
        <f t="shared" si="10"/>
        <v>18000</v>
      </c>
      <c r="DX20" s="85">
        <f t="shared" si="10"/>
        <v>18700</v>
      </c>
      <c r="DY20" s="85">
        <f t="shared" si="10"/>
        <v>18700</v>
      </c>
      <c r="DZ20" s="85">
        <f t="shared" si="10"/>
        <v>18000</v>
      </c>
      <c r="EA20" s="85">
        <f t="shared" si="10"/>
        <v>18000</v>
      </c>
      <c r="EB20" s="85">
        <f t="shared" si="10"/>
        <v>18000</v>
      </c>
      <c r="EC20" s="85">
        <f t="shared" si="10"/>
        <v>18000</v>
      </c>
      <c r="ED20" s="85">
        <f t="shared" si="10"/>
        <v>18000</v>
      </c>
      <c r="EE20" s="85">
        <f t="shared" si="10"/>
        <v>18700</v>
      </c>
      <c r="EF20" s="85">
        <f t="shared" si="10"/>
        <v>18700</v>
      </c>
      <c r="EG20" s="85">
        <f t="shared" si="10"/>
        <v>18000</v>
      </c>
      <c r="EH20" s="85">
        <f t="shared" si="10"/>
        <v>18000</v>
      </c>
      <c r="EI20" s="85">
        <f t="shared" si="10"/>
        <v>18000</v>
      </c>
      <c r="EJ20" s="85">
        <f t="shared" si="10"/>
        <v>18000</v>
      </c>
      <c r="EK20" s="85">
        <f t="shared" si="10"/>
        <v>18000</v>
      </c>
      <c r="EL20" s="85">
        <f t="shared" si="10"/>
        <v>12700</v>
      </c>
      <c r="EM20" s="85">
        <f t="shared" si="10"/>
        <v>18700</v>
      </c>
      <c r="EN20" s="85">
        <f t="shared" si="10"/>
        <v>18700</v>
      </c>
      <c r="EO20" s="85">
        <f t="shared" si="10"/>
        <v>18700</v>
      </c>
      <c r="EP20" s="85">
        <f t="shared" si="10"/>
        <v>18700</v>
      </c>
      <c r="EQ20" s="85">
        <f t="shared" si="10"/>
        <v>18700</v>
      </c>
      <c r="ER20" s="85">
        <f t="shared" si="10"/>
        <v>18700</v>
      </c>
      <c r="ES20" s="85">
        <f t="shared" si="10"/>
        <v>18700</v>
      </c>
      <c r="ET20" s="85">
        <f t="shared" si="10"/>
        <v>18700</v>
      </c>
      <c r="EU20" s="85">
        <f t="shared" si="10"/>
        <v>18700</v>
      </c>
      <c r="EV20" s="85">
        <f t="shared" si="10"/>
        <v>18700</v>
      </c>
      <c r="EW20" s="85">
        <f t="shared" si="10"/>
        <v>18700</v>
      </c>
      <c r="EX20" s="85">
        <f t="shared" si="10"/>
        <v>18700</v>
      </c>
      <c r="EY20" s="85">
        <f t="shared" si="10"/>
        <v>18700</v>
      </c>
      <c r="EZ20" s="85">
        <f t="shared" si="10"/>
        <v>18700</v>
      </c>
      <c r="FA20" s="85">
        <f t="shared" si="10"/>
        <v>18700</v>
      </c>
      <c r="FB20" s="85">
        <f t="shared" si="10"/>
        <v>18700</v>
      </c>
      <c r="FC20" s="85">
        <f t="shared" si="10"/>
        <v>18700</v>
      </c>
      <c r="FD20" s="85">
        <f t="shared" si="10"/>
        <v>18700</v>
      </c>
      <c r="FE20" s="85">
        <f t="shared" si="10"/>
        <v>18700</v>
      </c>
      <c r="FF20" s="85">
        <f t="shared" si="10"/>
        <v>18700</v>
      </c>
      <c r="FG20" s="85">
        <f t="shared" si="10"/>
        <v>18700</v>
      </c>
      <c r="FH20" s="85">
        <f t="shared" si="10"/>
        <v>18700</v>
      </c>
      <c r="FI20" s="85">
        <f t="shared" si="10"/>
        <v>18700</v>
      </c>
      <c r="FJ20" s="85">
        <f t="shared" si="10"/>
        <v>18700</v>
      </c>
      <c r="FK20" s="85">
        <f t="shared" si="10"/>
        <v>18700</v>
      </c>
      <c r="FL20" s="85">
        <f t="shared" si="10"/>
        <v>18700</v>
      </c>
      <c r="FM20" s="85">
        <f t="shared" ref="FM20:GU20" si="11">FM11</f>
        <v>18700</v>
      </c>
      <c r="FN20" s="85">
        <f t="shared" si="11"/>
        <v>18700</v>
      </c>
      <c r="FO20" s="85">
        <f t="shared" si="11"/>
        <v>18700</v>
      </c>
      <c r="FP20" s="85">
        <f t="shared" si="11"/>
        <v>18700</v>
      </c>
      <c r="FQ20" s="85">
        <f t="shared" si="11"/>
        <v>12700</v>
      </c>
      <c r="FR20" s="85">
        <f t="shared" si="11"/>
        <v>16300</v>
      </c>
      <c r="FS20" s="85">
        <f t="shared" si="11"/>
        <v>16300</v>
      </c>
      <c r="FT20" s="85">
        <f t="shared" si="11"/>
        <v>16300</v>
      </c>
      <c r="FU20" s="85">
        <f t="shared" si="11"/>
        <v>17000</v>
      </c>
      <c r="FV20" s="85">
        <f t="shared" si="11"/>
        <v>17000</v>
      </c>
      <c r="FW20" s="85">
        <f t="shared" si="11"/>
        <v>16300</v>
      </c>
      <c r="FX20" s="85">
        <f t="shared" si="11"/>
        <v>16300</v>
      </c>
      <c r="FY20" s="85">
        <f t="shared" si="11"/>
        <v>16300</v>
      </c>
      <c r="FZ20" s="85">
        <f t="shared" si="11"/>
        <v>16300</v>
      </c>
      <c r="GA20" s="85">
        <f t="shared" si="11"/>
        <v>16300</v>
      </c>
      <c r="GB20" s="85">
        <f t="shared" si="11"/>
        <v>17000</v>
      </c>
      <c r="GC20" s="85">
        <f t="shared" si="11"/>
        <v>17000</v>
      </c>
      <c r="GD20" s="85">
        <f t="shared" si="11"/>
        <v>16300</v>
      </c>
      <c r="GE20" s="85">
        <f t="shared" si="11"/>
        <v>16300</v>
      </c>
      <c r="GF20" s="85">
        <f t="shared" si="11"/>
        <v>16300</v>
      </c>
      <c r="GG20" s="85">
        <f t="shared" si="11"/>
        <v>16300</v>
      </c>
      <c r="GH20" s="85">
        <f t="shared" si="11"/>
        <v>16300</v>
      </c>
      <c r="GI20" s="85">
        <f t="shared" si="11"/>
        <v>17000</v>
      </c>
      <c r="GJ20" s="85">
        <f t="shared" si="11"/>
        <v>17000</v>
      </c>
      <c r="GK20" s="85">
        <f t="shared" si="11"/>
        <v>16300</v>
      </c>
      <c r="GL20" s="85">
        <f t="shared" si="11"/>
        <v>19700</v>
      </c>
      <c r="GM20" s="85">
        <f t="shared" si="11"/>
        <v>19700</v>
      </c>
      <c r="GN20" s="85">
        <f t="shared" si="11"/>
        <v>19700</v>
      </c>
      <c r="GO20" s="85">
        <f t="shared" si="11"/>
        <v>19700</v>
      </c>
      <c r="GP20" s="85">
        <f t="shared" si="11"/>
        <v>19700</v>
      </c>
      <c r="GQ20" s="85">
        <f t="shared" si="11"/>
        <v>18000</v>
      </c>
      <c r="GR20" s="85">
        <f t="shared" si="11"/>
        <v>17000</v>
      </c>
      <c r="GS20" s="85">
        <f t="shared" si="11"/>
        <v>17000</v>
      </c>
      <c r="GT20" s="85">
        <f t="shared" si="11"/>
        <v>19700</v>
      </c>
      <c r="GU20" s="85">
        <f t="shared" si="11"/>
        <v>19700</v>
      </c>
    </row>
    <row r="21" spans="1:203" s="146" customFormat="1" ht="10.35" hidden="1" customHeight="1" x14ac:dyDescent="0.2">
      <c r="A21" s="38" t="s">
        <v>24</v>
      </c>
      <c r="B21" s="85"/>
      <c r="C21" s="85"/>
      <c r="D21" s="85"/>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85"/>
      <c r="AE21" s="85"/>
      <c r="AF21" s="85"/>
      <c r="AG21" s="85"/>
      <c r="AH21" s="85"/>
      <c r="AI21" s="85"/>
      <c r="AJ21" s="85"/>
      <c r="AK21" s="85"/>
      <c r="AL21" s="85"/>
      <c r="AM21" s="85"/>
      <c r="AN21" s="85"/>
      <c r="AO21" s="85"/>
      <c r="AP21" s="85"/>
      <c r="AQ21" s="85"/>
      <c r="AR21" s="85"/>
      <c r="AS21" s="85"/>
      <c r="AT21" s="85"/>
      <c r="AU21" s="85"/>
      <c r="AV21" s="85"/>
      <c r="AW21" s="85"/>
      <c r="AX21" s="85"/>
      <c r="AY21" s="85"/>
      <c r="AZ21" s="85"/>
      <c r="BA21" s="85"/>
      <c r="BB21" s="85"/>
      <c r="BC21" s="85"/>
      <c r="BD21" s="85"/>
      <c r="BE21" s="85"/>
      <c r="BF21" s="85"/>
      <c r="BG21" s="85"/>
      <c r="BH21" s="85"/>
      <c r="BI21" s="85"/>
      <c r="BJ21" s="85"/>
      <c r="BK21" s="85"/>
      <c r="BL21" s="85"/>
      <c r="BM21" s="85"/>
      <c r="BN21" s="85"/>
      <c r="BO21" s="85"/>
      <c r="BP21" s="85"/>
      <c r="BQ21" s="85"/>
      <c r="BR21" s="85"/>
      <c r="BS21" s="85"/>
      <c r="BT21" s="85"/>
      <c r="BU21" s="85"/>
      <c r="BV21" s="85"/>
      <c r="BW21" s="85"/>
      <c r="BX21" s="85"/>
      <c r="BY21" s="85"/>
      <c r="BZ21" s="85"/>
      <c r="CA21" s="85"/>
      <c r="CB21" s="85"/>
      <c r="CC21" s="85"/>
      <c r="CD21" s="85"/>
      <c r="CE21" s="85"/>
      <c r="CF21" s="85"/>
      <c r="CG21" s="85"/>
      <c r="CH21" s="85"/>
      <c r="CI21" s="85"/>
      <c r="CJ21" s="97"/>
      <c r="CK21" s="97"/>
      <c r="CL21" s="97"/>
      <c r="CM21" s="97"/>
      <c r="CN21" s="97"/>
      <c r="CO21" s="85"/>
      <c r="CP21" s="85"/>
      <c r="CQ21" s="85"/>
      <c r="CR21" s="124"/>
      <c r="CS21" s="124"/>
      <c r="CT21" s="124"/>
      <c r="CU21" s="124"/>
      <c r="CV21" s="85"/>
      <c r="CW21" s="85"/>
      <c r="CX21" s="85"/>
      <c r="CY21" s="85"/>
      <c r="CZ21" s="85"/>
      <c r="DA21" s="85"/>
      <c r="DB21" s="85"/>
      <c r="DC21" s="85"/>
      <c r="DD21" s="85"/>
      <c r="DE21" s="85"/>
      <c r="DF21" s="85"/>
      <c r="DG21" s="85"/>
      <c r="DH21" s="85"/>
      <c r="DI21" s="85"/>
      <c r="DJ21" s="85"/>
      <c r="DK21" s="85"/>
      <c r="DL21" s="85"/>
      <c r="DM21" s="85"/>
      <c r="DN21" s="85"/>
      <c r="DO21" s="85"/>
      <c r="DP21" s="85"/>
      <c r="DQ21" s="85"/>
      <c r="DR21" s="85"/>
      <c r="DS21" s="85"/>
      <c r="DT21" s="85"/>
      <c r="DU21" s="85"/>
      <c r="DV21" s="85"/>
      <c r="DW21" s="85"/>
      <c r="DX21" s="85"/>
      <c r="DY21" s="85"/>
      <c r="DZ21" s="85"/>
      <c r="EA21" s="85"/>
      <c r="EB21" s="85"/>
      <c r="EC21" s="85"/>
      <c r="ED21" s="85"/>
      <c r="EE21" s="85"/>
      <c r="EF21" s="85"/>
      <c r="EG21" s="85"/>
      <c r="EH21" s="85"/>
      <c r="EI21" s="85"/>
      <c r="EJ21" s="85"/>
      <c r="EK21" s="85"/>
      <c r="EL21" s="85"/>
      <c r="EM21" s="85"/>
      <c r="EN21" s="85"/>
      <c r="EO21" s="85"/>
      <c r="EP21" s="85"/>
      <c r="EQ21" s="85"/>
      <c r="ER21" s="85"/>
      <c r="ES21" s="85"/>
      <c r="ET21" s="85"/>
      <c r="EU21" s="85"/>
      <c r="EV21" s="85"/>
      <c r="EW21" s="85"/>
      <c r="EX21" s="85"/>
      <c r="EY21" s="85"/>
      <c r="EZ21" s="85"/>
      <c r="FA21" s="85"/>
      <c r="FB21" s="85"/>
      <c r="FC21" s="85"/>
      <c r="FD21" s="85"/>
      <c r="FE21" s="85"/>
      <c r="FF21" s="85"/>
      <c r="FG21" s="85"/>
      <c r="FH21" s="85"/>
      <c r="FI21" s="85"/>
      <c r="FJ21" s="85"/>
      <c r="FK21" s="85"/>
      <c r="FL21" s="85"/>
      <c r="FM21" s="85"/>
      <c r="FN21" s="85"/>
      <c r="FO21" s="85"/>
      <c r="FP21" s="85"/>
      <c r="FQ21" s="85"/>
      <c r="FR21" s="85"/>
      <c r="FS21" s="85"/>
      <c r="FT21" s="85"/>
      <c r="FU21" s="85"/>
      <c r="FV21" s="85"/>
      <c r="FW21" s="85"/>
      <c r="FX21" s="85"/>
      <c r="FY21" s="85"/>
      <c r="FZ21" s="85"/>
      <c r="GA21" s="85"/>
      <c r="GB21" s="85"/>
      <c r="GC21" s="85"/>
      <c r="GD21" s="85"/>
      <c r="GE21" s="85"/>
      <c r="GF21" s="85"/>
      <c r="GG21" s="85"/>
      <c r="GH21" s="85"/>
      <c r="GI21" s="85"/>
      <c r="GJ21" s="85"/>
      <c r="GK21" s="85"/>
      <c r="GL21" s="85"/>
      <c r="GM21" s="85"/>
      <c r="GN21" s="85"/>
      <c r="GO21" s="85"/>
      <c r="GP21" s="85"/>
      <c r="GQ21" s="85"/>
      <c r="GR21" s="85"/>
      <c r="GS21" s="85"/>
      <c r="GT21" s="85"/>
      <c r="GU21" s="85"/>
    </row>
    <row r="22" spans="1:203" s="146" customFormat="1" ht="10.35" hidden="1" customHeight="1" x14ac:dyDescent="0.2">
      <c r="A22" s="9">
        <v>1</v>
      </c>
      <c r="B22" s="85">
        <f>ВВ!B22</f>
        <v>24650</v>
      </c>
      <c r="C22" s="85">
        <f>ВВ!C22</f>
        <v>22650</v>
      </c>
      <c r="D22" s="85">
        <f>ВВ!D22</f>
        <v>24650</v>
      </c>
      <c r="E22" s="85">
        <f>ВВ!E22</f>
        <v>24650</v>
      </c>
      <c r="F22" s="85">
        <f>ВВ!F22</f>
        <v>21150</v>
      </c>
      <c r="G22" s="85">
        <f>ВВ!G22</f>
        <v>21150</v>
      </c>
      <c r="H22" s="85">
        <f>ВВ!H22</f>
        <v>21150</v>
      </c>
      <c r="I22" s="85">
        <f>ВВ!I22</f>
        <v>21150</v>
      </c>
      <c r="J22" s="85">
        <f>ВВ!J22</f>
        <v>21150</v>
      </c>
      <c r="K22" s="85">
        <f>ВВ!K22</f>
        <v>21150</v>
      </c>
      <c r="L22" s="85">
        <f>ВВ!L22</f>
        <v>19650</v>
      </c>
      <c r="M22" s="85">
        <f>ВВ!M22</f>
        <v>19650</v>
      </c>
      <c r="N22" s="85">
        <f>ВВ!N22</f>
        <v>19650</v>
      </c>
      <c r="O22" s="85">
        <f>ВВ!O22</f>
        <v>19650</v>
      </c>
      <c r="P22" s="85">
        <f>ВВ!P22</f>
        <v>24650</v>
      </c>
      <c r="Q22" s="85">
        <f>ВВ!Q22</f>
        <v>24650</v>
      </c>
      <c r="R22" s="85">
        <f>ВВ!R22</f>
        <v>22650</v>
      </c>
      <c r="S22" s="85">
        <f>ВВ!S22</f>
        <v>21150</v>
      </c>
      <c r="T22" s="85">
        <f>ВВ!T22</f>
        <v>19650</v>
      </c>
      <c r="U22" s="85">
        <f>ВВ!U22</f>
        <v>16500</v>
      </c>
      <c r="V22" s="85">
        <f>ВВ!V22</f>
        <v>16500</v>
      </c>
      <c r="W22" s="85">
        <f>ВВ!W22</f>
        <v>16000</v>
      </c>
      <c r="X22" s="85">
        <f>ВВ!X22</f>
        <v>16000</v>
      </c>
      <c r="Y22" s="85">
        <f>ВВ!Y22</f>
        <v>16500</v>
      </c>
      <c r="Z22" s="85">
        <f>ВВ!Z22</f>
        <v>16500</v>
      </c>
      <c r="AA22" s="85">
        <f>ВВ!AA22</f>
        <v>16000</v>
      </c>
      <c r="AB22" s="85">
        <f>ВВ!AB22</f>
        <v>16000</v>
      </c>
      <c r="AC22" s="85">
        <f>ВВ!AC22</f>
        <v>16500</v>
      </c>
      <c r="AD22" s="85">
        <f>ВВ!AD22</f>
        <v>16500</v>
      </c>
      <c r="AE22" s="85">
        <f>ВВ!AE22</f>
        <v>16000</v>
      </c>
      <c r="AF22" s="85">
        <f>ВВ!AF22</f>
        <v>16000</v>
      </c>
      <c r="AG22" s="85">
        <f>ВВ!AG22</f>
        <v>16000</v>
      </c>
      <c r="AH22" s="85">
        <f>ВВ!AH22</f>
        <v>16000</v>
      </c>
      <c r="AI22" s="85">
        <f>ВВ!AI22</f>
        <v>16500</v>
      </c>
      <c r="AJ22" s="85">
        <f>ВВ!AJ22</f>
        <v>16500</v>
      </c>
      <c r="AK22" s="85">
        <f>ВВ!AK22</f>
        <v>16000</v>
      </c>
      <c r="AL22" s="85">
        <f>ВВ!AL22</f>
        <v>16000</v>
      </c>
      <c r="AM22" s="85">
        <f>ВВ!AM22</f>
        <v>16000</v>
      </c>
      <c r="AN22" s="85">
        <f>ВВ!AN22</f>
        <v>16000</v>
      </c>
      <c r="AO22" s="85">
        <f>ВВ!AO22</f>
        <v>16500</v>
      </c>
      <c r="AP22" s="85">
        <f>ВВ!AP22</f>
        <v>16500</v>
      </c>
      <c r="AQ22" s="85">
        <f>ВВ!AQ22</f>
        <v>16000</v>
      </c>
      <c r="AR22" s="85">
        <f>ВВ!AR22</f>
        <v>16000</v>
      </c>
      <c r="AS22" s="85">
        <f>ВВ!AS22</f>
        <v>18400</v>
      </c>
      <c r="AT22" s="85">
        <f>ВВ!AT22</f>
        <v>18400</v>
      </c>
      <c r="AU22" s="85">
        <f>ВВ!AU22</f>
        <v>18400</v>
      </c>
      <c r="AV22" s="85">
        <f>ВВ!AV22</f>
        <v>16500</v>
      </c>
      <c r="AW22" s="85">
        <f>ВВ!AW22</f>
        <v>16500</v>
      </c>
      <c r="AX22" s="85">
        <f>ВВ!AX22</f>
        <v>20100</v>
      </c>
      <c r="AY22" s="85">
        <f>ВВ!AY22</f>
        <v>17200</v>
      </c>
      <c r="AZ22" s="85">
        <f>ВВ!AZ22</f>
        <v>17200</v>
      </c>
      <c r="BA22" s="85">
        <f>ВВ!BA22</f>
        <v>17200</v>
      </c>
      <c r="BB22" s="85">
        <f>ВВ!BB22</f>
        <v>17700</v>
      </c>
      <c r="BC22" s="85">
        <f>ВВ!BC22</f>
        <v>17700</v>
      </c>
      <c r="BD22" s="85">
        <f>ВВ!BD22</f>
        <v>17700</v>
      </c>
      <c r="BE22" s="85">
        <f>ВВ!BE22</f>
        <v>17200</v>
      </c>
      <c r="BF22" s="85">
        <f>ВВ!BF22</f>
        <v>17200</v>
      </c>
      <c r="BG22" s="85">
        <f>ВВ!BG22</f>
        <v>17200</v>
      </c>
      <c r="BH22" s="85">
        <f>ВВ!BH22</f>
        <v>16500</v>
      </c>
      <c r="BI22" s="85">
        <f>ВВ!BI22</f>
        <v>16500</v>
      </c>
      <c r="BJ22" s="85">
        <f>ВВ!BJ22</f>
        <v>16500</v>
      </c>
      <c r="BK22" s="85">
        <f>ВВ!BK22</f>
        <v>16500</v>
      </c>
      <c r="BL22" s="85">
        <f>ВВ!BL22</f>
        <v>16500</v>
      </c>
      <c r="BM22" s="85">
        <f>ВВ!BM22</f>
        <v>16500</v>
      </c>
      <c r="BN22" s="85">
        <f>ВВ!BN22</f>
        <v>16500</v>
      </c>
      <c r="BO22" s="85">
        <f>ВВ!BO22</f>
        <v>16500</v>
      </c>
      <c r="BP22" s="85">
        <f>ВВ!BP22</f>
        <v>17700</v>
      </c>
      <c r="BQ22" s="85">
        <f>ВВ!BQ22</f>
        <v>17700</v>
      </c>
      <c r="BR22" s="85">
        <f>ВВ!BR22</f>
        <v>17700</v>
      </c>
      <c r="BS22" s="85">
        <f>ВВ!BS22</f>
        <v>17700</v>
      </c>
      <c r="BT22" s="85">
        <f>ВВ!BT22</f>
        <v>18400</v>
      </c>
      <c r="BU22" s="85">
        <f>ВВ!BU22</f>
        <v>16500</v>
      </c>
      <c r="BV22" s="85">
        <f>ВВ!BV22</f>
        <v>16500</v>
      </c>
      <c r="BW22" s="85">
        <f>ВВ!BW22</f>
        <v>16500</v>
      </c>
      <c r="BX22" s="85">
        <f>ВВ!BX22</f>
        <v>16500</v>
      </c>
      <c r="BY22" s="85">
        <f>ВВ!BY22</f>
        <v>16500</v>
      </c>
      <c r="BZ22" s="85">
        <f>ВВ!BZ22</f>
        <v>16500</v>
      </c>
      <c r="CA22" s="85">
        <f>ВВ!CA22</f>
        <v>16500</v>
      </c>
      <c r="CB22" s="85">
        <f>ВВ!CB22</f>
        <v>16500</v>
      </c>
      <c r="CC22" s="85">
        <f>ВВ!CC22</f>
        <v>16500</v>
      </c>
      <c r="CD22" s="85">
        <f>ВВ!CD22</f>
        <v>19600</v>
      </c>
      <c r="CE22" s="85">
        <f>ВВ!CE22</f>
        <v>19600</v>
      </c>
      <c r="CF22" s="85">
        <f>ВВ!CF22</f>
        <v>19600</v>
      </c>
      <c r="CG22" s="85">
        <f>ВВ!CG22</f>
        <v>19600</v>
      </c>
      <c r="CH22" s="85">
        <f>ВВ!CH22</f>
        <v>25200</v>
      </c>
      <c r="CI22" s="85">
        <f>ВВ!CI22</f>
        <v>25200</v>
      </c>
      <c r="CJ22" s="97">
        <f>ВВ!CJ22</f>
        <v>25200</v>
      </c>
      <c r="CK22" s="97">
        <f>ВВ!CK22</f>
        <v>25200</v>
      </c>
      <c r="CL22" s="97">
        <f>ВВ!CL22</f>
        <v>25200</v>
      </c>
      <c r="CM22" s="97">
        <f>ВВ!CM22</f>
        <v>25200</v>
      </c>
      <c r="CN22" s="97">
        <f>ВВ!CN22</f>
        <v>25200</v>
      </c>
      <c r="CO22" s="85">
        <f>ВВ!CO22</f>
        <v>17700</v>
      </c>
      <c r="CP22" s="85">
        <f>ВВ!CP22</f>
        <v>17700</v>
      </c>
      <c r="CQ22" s="85">
        <f>ВВ!CQ22</f>
        <v>17700</v>
      </c>
      <c r="CR22" s="124">
        <f>ВВ!CR22</f>
        <v>20800</v>
      </c>
      <c r="CS22" s="124">
        <f>ВВ!CS22</f>
        <v>20800</v>
      </c>
      <c r="CT22" s="124">
        <f>ВВ!CT22</f>
        <v>20800</v>
      </c>
      <c r="CU22" s="124">
        <f>ВВ!CU22</f>
        <v>20800</v>
      </c>
      <c r="CV22" s="85">
        <f>ВВ!CV22</f>
        <v>20800</v>
      </c>
      <c r="CW22" s="85">
        <f>ВВ!CW22</f>
        <v>20800</v>
      </c>
      <c r="CX22" s="85">
        <f>ВВ!CX22</f>
        <v>20100</v>
      </c>
      <c r="CY22" s="85">
        <f>ВВ!CY22</f>
        <v>20100</v>
      </c>
      <c r="CZ22" s="85">
        <f>ВВ!CZ22</f>
        <v>20100</v>
      </c>
      <c r="DA22" s="85">
        <f>ВВ!DA22</f>
        <v>20100</v>
      </c>
      <c r="DB22" s="85">
        <f>ВВ!DB22</f>
        <v>20100</v>
      </c>
      <c r="DC22" s="85">
        <f>ВВ!DC22</f>
        <v>20800</v>
      </c>
      <c r="DD22" s="85">
        <f>ВВ!DD22</f>
        <v>20800</v>
      </c>
      <c r="DE22" s="85">
        <f>ВВ!DE22</f>
        <v>20100</v>
      </c>
      <c r="DF22" s="85">
        <f>ВВ!DF22</f>
        <v>20100</v>
      </c>
      <c r="DG22" s="85">
        <f>ВВ!DG22</f>
        <v>23500</v>
      </c>
      <c r="DH22" s="85">
        <f>ВВ!DH22</f>
        <v>23500</v>
      </c>
      <c r="DI22" s="85">
        <f>ВВ!DI22</f>
        <v>23500</v>
      </c>
      <c r="DJ22" s="85">
        <f>ВВ!DJ22</f>
        <v>23500</v>
      </c>
      <c r="DK22" s="85">
        <f>ВВ!DK22</f>
        <v>23500</v>
      </c>
      <c r="DL22" s="85">
        <f>ВВ!DL22</f>
        <v>23500</v>
      </c>
      <c r="DM22" s="85">
        <f>ВВ!DM22</f>
        <v>23500</v>
      </c>
      <c r="DN22" s="85">
        <f>ВВ!DN22</f>
        <v>23500</v>
      </c>
      <c r="DO22" s="85">
        <f>ВВ!DO22</f>
        <v>23500</v>
      </c>
      <c r="DP22" s="85">
        <f>ВВ!DP22</f>
        <v>23500</v>
      </c>
      <c r="DQ22" s="85">
        <f>ВВ!DQ22</f>
        <v>23500</v>
      </c>
      <c r="DR22" s="85">
        <f>ВВ!DR22</f>
        <v>20800</v>
      </c>
      <c r="DS22" s="85">
        <f>ВВ!DS22</f>
        <v>20800</v>
      </c>
      <c r="DT22" s="85">
        <f>ВВ!DT22</f>
        <v>21800</v>
      </c>
      <c r="DU22" s="85">
        <f>ВВ!DU22</f>
        <v>21800</v>
      </c>
      <c r="DV22" s="85">
        <f>ВВ!DV22</f>
        <v>21800</v>
      </c>
      <c r="DW22" s="85">
        <f>ВВ!DW22</f>
        <v>21800</v>
      </c>
      <c r="DX22" s="85">
        <f>ВВ!DX22</f>
        <v>22500</v>
      </c>
      <c r="DY22" s="85">
        <f>ВВ!DY22</f>
        <v>22500</v>
      </c>
      <c r="DZ22" s="85">
        <f>ВВ!DZ22</f>
        <v>21800</v>
      </c>
      <c r="EA22" s="85">
        <f>ВВ!EA22</f>
        <v>21800</v>
      </c>
      <c r="EB22" s="85">
        <f>ВВ!EB22</f>
        <v>21800</v>
      </c>
      <c r="EC22" s="85">
        <f>ВВ!EC22</f>
        <v>21800</v>
      </c>
      <c r="ED22" s="85">
        <f>ВВ!ED22</f>
        <v>21800</v>
      </c>
      <c r="EE22" s="85">
        <f>ВВ!EE22</f>
        <v>22500</v>
      </c>
      <c r="EF22" s="85">
        <f>ВВ!EF22</f>
        <v>22500</v>
      </c>
      <c r="EG22" s="85">
        <f>ВВ!EG22</f>
        <v>21800</v>
      </c>
      <c r="EH22" s="85">
        <f>ВВ!EH22</f>
        <v>21800</v>
      </c>
      <c r="EI22" s="85">
        <f>ВВ!EI22</f>
        <v>21800</v>
      </c>
      <c r="EJ22" s="85">
        <f>ВВ!EJ22</f>
        <v>21800</v>
      </c>
      <c r="EK22" s="85">
        <f>ВВ!EK22</f>
        <v>21800</v>
      </c>
      <c r="EL22" s="85">
        <f>ВВ!EL22</f>
        <v>16500</v>
      </c>
      <c r="EM22" s="85">
        <f>ВВ!EM22</f>
        <v>22500</v>
      </c>
      <c r="EN22" s="85">
        <f>ВВ!EN22</f>
        <v>22500</v>
      </c>
      <c r="EO22" s="85">
        <f>ВВ!EO22</f>
        <v>22500</v>
      </c>
      <c r="EP22" s="85">
        <f>ВВ!EP22</f>
        <v>22500</v>
      </c>
      <c r="EQ22" s="85">
        <f>ВВ!EQ22</f>
        <v>22500</v>
      </c>
      <c r="ER22" s="85">
        <f>ВВ!ER22</f>
        <v>22500</v>
      </c>
      <c r="ES22" s="85">
        <f>ВВ!ES22</f>
        <v>22500</v>
      </c>
      <c r="ET22" s="85">
        <f>ВВ!ET22</f>
        <v>22500</v>
      </c>
      <c r="EU22" s="85">
        <f>ВВ!EU22</f>
        <v>22500</v>
      </c>
      <c r="EV22" s="85">
        <f>ВВ!EV22</f>
        <v>22500</v>
      </c>
      <c r="EW22" s="85">
        <f>ВВ!EW22</f>
        <v>22500</v>
      </c>
      <c r="EX22" s="85">
        <f>ВВ!EX22</f>
        <v>22500</v>
      </c>
      <c r="EY22" s="85">
        <f>ВВ!EY22</f>
        <v>22500</v>
      </c>
      <c r="EZ22" s="85">
        <f>ВВ!EZ22</f>
        <v>22500</v>
      </c>
      <c r="FA22" s="85">
        <f>ВВ!FA22</f>
        <v>22500</v>
      </c>
      <c r="FB22" s="85">
        <f>ВВ!FB22</f>
        <v>22500</v>
      </c>
      <c r="FC22" s="85">
        <f>ВВ!FC22</f>
        <v>22500</v>
      </c>
      <c r="FD22" s="85">
        <f>ВВ!FD22</f>
        <v>22500</v>
      </c>
      <c r="FE22" s="85">
        <f>ВВ!FE22</f>
        <v>22500</v>
      </c>
      <c r="FF22" s="85">
        <f>ВВ!FF22</f>
        <v>22500</v>
      </c>
      <c r="FG22" s="85">
        <f>ВВ!FG22</f>
        <v>22500</v>
      </c>
      <c r="FH22" s="85">
        <f>ВВ!FH22</f>
        <v>22500</v>
      </c>
      <c r="FI22" s="85">
        <f>ВВ!FI22</f>
        <v>22500</v>
      </c>
      <c r="FJ22" s="85">
        <f>ВВ!FJ22</f>
        <v>22500</v>
      </c>
      <c r="FK22" s="85">
        <f>ВВ!FK22</f>
        <v>22500</v>
      </c>
      <c r="FL22" s="85">
        <f>ВВ!FL22</f>
        <v>22500</v>
      </c>
      <c r="FM22" s="85">
        <f>ВВ!FM22</f>
        <v>22500</v>
      </c>
      <c r="FN22" s="85">
        <f>ВВ!FN22</f>
        <v>22500</v>
      </c>
      <c r="FO22" s="85">
        <f>ВВ!FO22</f>
        <v>22500</v>
      </c>
      <c r="FP22" s="85">
        <f>ВВ!FP22</f>
        <v>22500</v>
      </c>
      <c r="FQ22" s="85">
        <f>ВВ!FQ22</f>
        <v>16500</v>
      </c>
      <c r="FR22" s="85">
        <f>ВВ!FR22</f>
        <v>20100</v>
      </c>
      <c r="FS22" s="85">
        <f>ВВ!FS22</f>
        <v>20100</v>
      </c>
      <c r="FT22" s="85">
        <f>ВВ!FT22</f>
        <v>20100</v>
      </c>
      <c r="FU22" s="85">
        <f>ВВ!FU22</f>
        <v>20800</v>
      </c>
      <c r="FV22" s="85">
        <f>ВВ!FV22</f>
        <v>20800</v>
      </c>
      <c r="FW22" s="85">
        <f>ВВ!FW22</f>
        <v>20100</v>
      </c>
      <c r="FX22" s="85">
        <f>ВВ!FX22</f>
        <v>20100</v>
      </c>
      <c r="FY22" s="85">
        <f>ВВ!FY22</f>
        <v>20100</v>
      </c>
      <c r="FZ22" s="85">
        <f>ВВ!FZ22</f>
        <v>20100</v>
      </c>
      <c r="GA22" s="85">
        <f>ВВ!GA22</f>
        <v>20100</v>
      </c>
      <c r="GB22" s="85">
        <f>ВВ!GB22</f>
        <v>20800</v>
      </c>
      <c r="GC22" s="85">
        <f>ВВ!GC22</f>
        <v>20800</v>
      </c>
      <c r="GD22" s="85">
        <f>ВВ!GD22</f>
        <v>20100</v>
      </c>
      <c r="GE22" s="85">
        <f>ВВ!GE22</f>
        <v>20100</v>
      </c>
      <c r="GF22" s="85">
        <f>ВВ!GF22</f>
        <v>20100</v>
      </c>
      <c r="GG22" s="85">
        <f>ВВ!GG22</f>
        <v>20100</v>
      </c>
      <c r="GH22" s="85">
        <f>ВВ!GH22</f>
        <v>20100</v>
      </c>
      <c r="GI22" s="85">
        <f>ВВ!GI22</f>
        <v>20800</v>
      </c>
      <c r="GJ22" s="85">
        <f>ВВ!GJ22</f>
        <v>20800</v>
      </c>
      <c r="GK22" s="85">
        <f>ВВ!GK22</f>
        <v>20100</v>
      </c>
      <c r="GL22" s="85">
        <f>ВВ!GL22</f>
        <v>23500</v>
      </c>
      <c r="GM22" s="85">
        <f>ВВ!GM22</f>
        <v>23500</v>
      </c>
      <c r="GN22" s="85">
        <f>ВВ!GN22</f>
        <v>23500</v>
      </c>
      <c r="GO22" s="85">
        <f>ВВ!GO22</f>
        <v>23500</v>
      </c>
      <c r="GP22" s="85">
        <f>ВВ!GP22</f>
        <v>23500</v>
      </c>
      <c r="GQ22" s="85">
        <f>ВВ!GQ22</f>
        <v>21800</v>
      </c>
      <c r="GR22" s="85">
        <f>ВВ!GR22</f>
        <v>20800</v>
      </c>
      <c r="GS22" s="85">
        <f>ВВ!GS22</f>
        <v>20800</v>
      </c>
      <c r="GT22" s="85">
        <f>ВВ!GT22</f>
        <v>23500</v>
      </c>
      <c r="GU22" s="85">
        <f>ВВ!GU22</f>
        <v>23500</v>
      </c>
    </row>
    <row r="23" spans="1:203" s="146" customFormat="1" ht="10.35" hidden="1" customHeight="1" x14ac:dyDescent="0.2">
      <c r="A23" s="9">
        <v>2</v>
      </c>
      <c r="B23" s="85">
        <f>ВВ!B23</f>
        <v>27300</v>
      </c>
      <c r="C23" s="85">
        <f>ВВ!C23</f>
        <v>25300</v>
      </c>
      <c r="D23" s="85">
        <f>ВВ!D23</f>
        <v>27300</v>
      </c>
      <c r="E23" s="85">
        <f>ВВ!E23</f>
        <v>27300</v>
      </c>
      <c r="F23" s="85">
        <f>ВВ!F23</f>
        <v>23800</v>
      </c>
      <c r="G23" s="85">
        <f>ВВ!G23</f>
        <v>23800</v>
      </c>
      <c r="H23" s="85">
        <f>ВВ!H23</f>
        <v>23800</v>
      </c>
      <c r="I23" s="85">
        <f>ВВ!I23</f>
        <v>23800</v>
      </c>
      <c r="J23" s="85">
        <f>ВВ!J23</f>
        <v>23800</v>
      </c>
      <c r="K23" s="85">
        <f>ВВ!K23</f>
        <v>23800</v>
      </c>
      <c r="L23" s="85">
        <f>ВВ!L23</f>
        <v>22300</v>
      </c>
      <c r="M23" s="85">
        <f>ВВ!M23</f>
        <v>22300</v>
      </c>
      <c r="N23" s="85">
        <f>ВВ!N23</f>
        <v>22300</v>
      </c>
      <c r="O23" s="85">
        <f>ВВ!O23</f>
        <v>22300</v>
      </c>
      <c r="P23" s="85">
        <f>ВВ!P23</f>
        <v>27300</v>
      </c>
      <c r="Q23" s="85">
        <f>ВВ!Q23</f>
        <v>27300</v>
      </c>
      <c r="R23" s="85">
        <f>ВВ!R23</f>
        <v>25300</v>
      </c>
      <c r="S23" s="85">
        <f>ВВ!S23</f>
        <v>23800</v>
      </c>
      <c r="T23" s="85">
        <f>ВВ!T23</f>
        <v>22300</v>
      </c>
      <c r="U23" s="85">
        <f>ВВ!U23</f>
        <v>18700</v>
      </c>
      <c r="V23" s="85">
        <f>ВВ!V23</f>
        <v>18700</v>
      </c>
      <c r="W23" s="85">
        <f>ВВ!W23</f>
        <v>18200</v>
      </c>
      <c r="X23" s="85">
        <f>ВВ!X23</f>
        <v>18200</v>
      </c>
      <c r="Y23" s="85">
        <f>ВВ!Y23</f>
        <v>18700</v>
      </c>
      <c r="Z23" s="85">
        <f>ВВ!Z23</f>
        <v>18700</v>
      </c>
      <c r="AA23" s="85">
        <f>ВВ!AA23</f>
        <v>18200</v>
      </c>
      <c r="AB23" s="85">
        <f>ВВ!AB23</f>
        <v>18200</v>
      </c>
      <c r="AC23" s="85">
        <f>ВВ!AC23</f>
        <v>18700</v>
      </c>
      <c r="AD23" s="85">
        <f>ВВ!AD23</f>
        <v>18700</v>
      </c>
      <c r="AE23" s="85">
        <f>ВВ!AE23</f>
        <v>18200</v>
      </c>
      <c r="AF23" s="85">
        <f>ВВ!AF23</f>
        <v>18200</v>
      </c>
      <c r="AG23" s="85">
        <f>ВВ!AG23</f>
        <v>18200</v>
      </c>
      <c r="AH23" s="85">
        <f>ВВ!AH23</f>
        <v>18200</v>
      </c>
      <c r="AI23" s="85">
        <f>ВВ!AI23</f>
        <v>18700</v>
      </c>
      <c r="AJ23" s="85">
        <f>ВВ!AJ23</f>
        <v>18700</v>
      </c>
      <c r="AK23" s="85">
        <f>ВВ!AK23</f>
        <v>18200</v>
      </c>
      <c r="AL23" s="85">
        <f>ВВ!AL23</f>
        <v>18200</v>
      </c>
      <c r="AM23" s="85">
        <f>ВВ!AM23</f>
        <v>18200</v>
      </c>
      <c r="AN23" s="85">
        <f>ВВ!AN23</f>
        <v>18200</v>
      </c>
      <c r="AO23" s="85">
        <f>ВВ!AO23</f>
        <v>18700</v>
      </c>
      <c r="AP23" s="85">
        <f>ВВ!AP23</f>
        <v>18700</v>
      </c>
      <c r="AQ23" s="85">
        <f>ВВ!AQ23</f>
        <v>18200</v>
      </c>
      <c r="AR23" s="85">
        <f>ВВ!AR23</f>
        <v>18200</v>
      </c>
      <c r="AS23" s="85">
        <f>ВВ!AS23</f>
        <v>20600</v>
      </c>
      <c r="AT23" s="85">
        <f>ВВ!AT23</f>
        <v>20600</v>
      </c>
      <c r="AU23" s="85">
        <f>ВВ!AU23</f>
        <v>20600</v>
      </c>
      <c r="AV23" s="85">
        <f>ВВ!AV23</f>
        <v>18700</v>
      </c>
      <c r="AW23" s="85">
        <f>ВВ!AW23</f>
        <v>18700</v>
      </c>
      <c r="AX23" s="85">
        <f>ВВ!AX23</f>
        <v>22300</v>
      </c>
      <c r="AY23" s="85">
        <f>ВВ!AY23</f>
        <v>19400</v>
      </c>
      <c r="AZ23" s="85">
        <f>ВВ!AZ23</f>
        <v>19400</v>
      </c>
      <c r="BA23" s="85">
        <f>ВВ!BA23</f>
        <v>19400</v>
      </c>
      <c r="BB23" s="85">
        <f>ВВ!BB23</f>
        <v>19900</v>
      </c>
      <c r="BC23" s="85">
        <f>ВВ!BC23</f>
        <v>19900</v>
      </c>
      <c r="BD23" s="85">
        <f>ВВ!BD23</f>
        <v>19900</v>
      </c>
      <c r="BE23" s="85">
        <f>ВВ!BE23</f>
        <v>19400</v>
      </c>
      <c r="BF23" s="85">
        <f>ВВ!BF23</f>
        <v>19400</v>
      </c>
      <c r="BG23" s="85">
        <f>ВВ!BG23</f>
        <v>19400</v>
      </c>
      <c r="BH23" s="85">
        <f>ВВ!BH23</f>
        <v>18700</v>
      </c>
      <c r="BI23" s="85">
        <f>ВВ!BI23</f>
        <v>18700</v>
      </c>
      <c r="BJ23" s="85">
        <f>ВВ!BJ23</f>
        <v>18700</v>
      </c>
      <c r="BK23" s="85">
        <f>ВВ!BK23</f>
        <v>18700</v>
      </c>
      <c r="BL23" s="85">
        <f>ВВ!BL23</f>
        <v>18700</v>
      </c>
      <c r="BM23" s="85">
        <f>ВВ!BM23</f>
        <v>18700</v>
      </c>
      <c r="BN23" s="85">
        <f>ВВ!BN23</f>
        <v>18700</v>
      </c>
      <c r="BO23" s="85">
        <f>ВВ!BO23</f>
        <v>18700</v>
      </c>
      <c r="BP23" s="85">
        <f>ВВ!BP23</f>
        <v>19900</v>
      </c>
      <c r="BQ23" s="85">
        <f>ВВ!BQ23</f>
        <v>19900</v>
      </c>
      <c r="BR23" s="85">
        <f>ВВ!BR23</f>
        <v>19900</v>
      </c>
      <c r="BS23" s="85">
        <f>ВВ!BS23</f>
        <v>19900</v>
      </c>
      <c r="BT23" s="85">
        <f>ВВ!BT23</f>
        <v>20600</v>
      </c>
      <c r="BU23" s="85">
        <f>ВВ!BU23</f>
        <v>18700</v>
      </c>
      <c r="BV23" s="85">
        <f>ВВ!BV23</f>
        <v>18700</v>
      </c>
      <c r="BW23" s="85">
        <f>ВВ!BW23</f>
        <v>18700</v>
      </c>
      <c r="BX23" s="85">
        <f>ВВ!BX23</f>
        <v>18700</v>
      </c>
      <c r="BY23" s="85">
        <f>ВВ!BY23</f>
        <v>18700</v>
      </c>
      <c r="BZ23" s="85">
        <f>ВВ!BZ23</f>
        <v>18700</v>
      </c>
      <c r="CA23" s="85">
        <f>ВВ!CA23</f>
        <v>18700</v>
      </c>
      <c r="CB23" s="85">
        <f>ВВ!CB23</f>
        <v>18700</v>
      </c>
      <c r="CC23" s="85">
        <f>ВВ!CC23</f>
        <v>18700</v>
      </c>
      <c r="CD23" s="85">
        <f>ВВ!CD23</f>
        <v>21800</v>
      </c>
      <c r="CE23" s="85">
        <f>ВВ!CE23</f>
        <v>21800</v>
      </c>
      <c r="CF23" s="85">
        <f>ВВ!CF23</f>
        <v>21800</v>
      </c>
      <c r="CG23" s="85">
        <f>ВВ!CG23</f>
        <v>21800</v>
      </c>
      <c r="CH23" s="85">
        <f>ВВ!CH23</f>
        <v>27400</v>
      </c>
      <c r="CI23" s="85">
        <f>ВВ!CI23</f>
        <v>27400</v>
      </c>
      <c r="CJ23" s="97">
        <f>ВВ!CJ23</f>
        <v>27400</v>
      </c>
      <c r="CK23" s="97">
        <f>ВВ!CK23</f>
        <v>27400</v>
      </c>
      <c r="CL23" s="97">
        <f>ВВ!CL23</f>
        <v>27400</v>
      </c>
      <c r="CM23" s="97">
        <f>ВВ!CM23</f>
        <v>27400</v>
      </c>
      <c r="CN23" s="97">
        <f>ВВ!CN23</f>
        <v>27400</v>
      </c>
      <c r="CO23" s="85">
        <f>ВВ!CO23</f>
        <v>19900</v>
      </c>
      <c r="CP23" s="85">
        <f>ВВ!CP23</f>
        <v>19900</v>
      </c>
      <c r="CQ23" s="85">
        <f>ВВ!CQ23</f>
        <v>19900</v>
      </c>
      <c r="CR23" s="124">
        <f>ВВ!CR23</f>
        <v>23000</v>
      </c>
      <c r="CS23" s="124">
        <f>ВВ!CS23</f>
        <v>23000</v>
      </c>
      <c r="CT23" s="124">
        <f>ВВ!CT23</f>
        <v>23000</v>
      </c>
      <c r="CU23" s="124">
        <f>ВВ!CU23</f>
        <v>23000</v>
      </c>
      <c r="CV23" s="85">
        <f>ВВ!CV23</f>
        <v>23000</v>
      </c>
      <c r="CW23" s="85">
        <f>ВВ!CW23</f>
        <v>23000</v>
      </c>
      <c r="CX23" s="85">
        <f>ВВ!CX23</f>
        <v>22300</v>
      </c>
      <c r="CY23" s="85">
        <f>ВВ!CY23</f>
        <v>22300</v>
      </c>
      <c r="CZ23" s="85">
        <f>ВВ!CZ23</f>
        <v>22300</v>
      </c>
      <c r="DA23" s="85">
        <f>ВВ!DA23</f>
        <v>22300</v>
      </c>
      <c r="DB23" s="85">
        <f>ВВ!DB23</f>
        <v>22300</v>
      </c>
      <c r="DC23" s="85">
        <f>ВВ!DC23</f>
        <v>23000</v>
      </c>
      <c r="DD23" s="85">
        <f>ВВ!DD23</f>
        <v>23000</v>
      </c>
      <c r="DE23" s="85">
        <f>ВВ!DE23</f>
        <v>22300</v>
      </c>
      <c r="DF23" s="85">
        <f>ВВ!DF23</f>
        <v>22300</v>
      </c>
      <c r="DG23" s="85">
        <f>ВВ!DG23</f>
        <v>25700</v>
      </c>
      <c r="DH23" s="85">
        <f>ВВ!DH23</f>
        <v>25700</v>
      </c>
      <c r="DI23" s="85">
        <f>ВВ!DI23</f>
        <v>25700</v>
      </c>
      <c r="DJ23" s="85">
        <f>ВВ!DJ23</f>
        <v>25700</v>
      </c>
      <c r="DK23" s="85">
        <f>ВВ!DK23</f>
        <v>25700</v>
      </c>
      <c r="DL23" s="85">
        <f>ВВ!DL23</f>
        <v>25700</v>
      </c>
      <c r="DM23" s="85">
        <f>ВВ!DM23</f>
        <v>25700</v>
      </c>
      <c r="DN23" s="85">
        <f>ВВ!DN23</f>
        <v>25700</v>
      </c>
      <c r="DO23" s="85">
        <f>ВВ!DO23</f>
        <v>25700</v>
      </c>
      <c r="DP23" s="85">
        <f>ВВ!DP23</f>
        <v>25700</v>
      </c>
      <c r="DQ23" s="85">
        <f>ВВ!DQ23</f>
        <v>25700</v>
      </c>
      <c r="DR23" s="85">
        <f>ВВ!DR23</f>
        <v>23000</v>
      </c>
      <c r="DS23" s="85">
        <f>ВВ!DS23</f>
        <v>23000</v>
      </c>
      <c r="DT23" s="85">
        <f>ВВ!DT23</f>
        <v>24000</v>
      </c>
      <c r="DU23" s="85">
        <f>ВВ!DU23</f>
        <v>24000</v>
      </c>
      <c r="DV23" s="85">
        <f>ВВ!DV23</f>
        <v>24000</v>
      </c>
      <c r="DW23" s="85">
        <f>ВВ!DW23</f>
        <v>24000</v>
      </c>
      <c r="DX23" s="85">
        <f>ВВ!DX23</f>
        <v>24700</v>
      </c>
      <c r="DY23" s="85">
        <f>ВВ!DY23</f>
        <v>24700</v>
      </c>
      <c r="DZ23" s="85">
        <f>ВВ!DZ23</f>
        <v>24000</v>
      </c>
      <c r="EA23" s="85">
        <f>ВВ!EA23</f>
        <v>24000</v>
      </c>
      <c r="EB23" s="85">
        <f>ВВ!EB23</f>
        <v>24000</v>
      </c>
      <c r="EC23" s="85">
        <f>ВВ!EC23</f>
        <v>24000</v>
      </c>
      <c r="ED23" s="85">
        <f>ВВ!ED23</f>
        <v>24000</v>
      </c>
      <c r="EE23" s="85">
        <f>ВВ!EE23</f>
        <v>24700</v>
      </c>
      <c r="EF23" s="85">
        <f>ВВ!EF23</f>
        <v>24700</v>
      </c>
      <c r="EG23" s="85">
        <f>ВВ!EG23</f>
        <v>24000</v>
      </c>
      <c r="EH23" s="85">
        <f>ВВ!EH23</f>
        <v>24000</v>
      </c>
      <c r="EI23" s="85">
        <f>ВВ!EI23</f>
        <v>24000</v>
      </c>
      <c r="EJ23" s="85">
        <f>ВВ!EJ23</f>
        <v>24000</v>
      </c>
      <c r="EK23" s="85">
        <f>ВВ!EK23</f>
        <v>24000</v>
      </c>
      <c r="EL23" s="85">
        <f>ВВ!EL23</f>
        <v>18700</v>
      </c>
      <c r="EM23" s="85">
        <f>ВВ!EM23</f>
        <v>24700</v>
      </c>
      <c r="EN23" s="85">
        <f>ВВ!EN23</f>
        <v>24700</v>
      </c>
      <c r="EO23" s="85">
        <f>ВВ!EO23</f>
        <v>24700</v>
      </c>
      <c r="EP23" s="85">
        <f>ВВ!EP23</f>
        <v>24700</v>
      </c>
      <c r="EQ23" s="85">
        <f>ВВ!EQ23</f>
        <v>24700</v>
      </c>
      <c r="ER23" s="85">
        <f>ВВ!ER23</f>
        <v>24700</v>
      </c>
      <c r="ES23" s="85">
        <f>ВВ!ES23</f>
        <v>24700</v>
      </c>
      <c r="ET23" s="85">
        <f>ВВ!ET23</f>
        <v>24700</v>
      </c>
      <c r="EU23" s="85">
        <f>ВВ!EU23</f>
        <v>24700</v>
      </c>
      <c r="EV23" s="85">
        <f>ВВ!EV23</f>
        <v>24700</v>
      </c>
      <c r="EW23" s="85">
        <f>ВВ!EW23</f>
        <v>24700</v>
      </c>
      <c r="EX23" s="85">
        <f>ВВ!EX23</f>
        <v>24700</v>
      </c>
      <c r="EY23" s="85">
        <f>ВВ!EY23</f>
        <v>24700</v>
      </c>
      <c r="EZ23" s="85">
        <f>ВВ!EZ23</f>
        <v>24700</v>
      </c>
      <c r="FA23" s="85">
        <f>ВВ!FA23</f>
        <v>24700</v>
      </c>
      <c r="FB23" s="85">
        <f>ВВ!FB23</f>
        <v>24700</v>
      </c>
      <c r="FC23" s="85">
        <f>ВВ!FC23</f>
        <v>24700</v>
      </c>
      <c r="FD23" s="85">
        <f>ВВ!FD23</f>
        <v>24700</v>
      </c>
      <c r="FE23" s="85">
        <f>ВВ!FE23</f>
        <v>24700</v>
      </c>
      <c r="FF23" s="85">
        <f>ВВ!FF23</f>
        <v>24700</v>
      </c>
      <c r="FG23" s="85">
        <f>ВВ!FG23</f>
        <v>24700</v>
      </c>
      <c r="FH23" s="85">
        <f>ВВ!FH23</f>
        <v>24700</v>
      </c>
      <c r="FI23" s="85">
        <f>ВВ!FI23</f>
        <v>24700</v>
      </c>
      <c r="FJ23" s="85">
        <f>ВВ!FJ23</f>
        <v>24700</v>
      </c>
      <c r="FK23" s="85">
        <f>ВВ!FK23</f>
        <v>24700</v>
      </c>
      <c r="FL23" s="85">
        <f>ВВ!FL23</f>
        <v>24700</v>
      </c>
      <c r="FM23" s="85">
        <f>ВВ!FM23</f>
        <v>24700</v>
      </c>
      <c r="FN23" s="85">
        <f>ВВ!FN23</f>
        <v>24700</v>
      </c>
      <c r="FO23" s="85">
        <f>ВВ!FO23</f>
        <v>24700</v>
      </c>
      <c r="FP23" s="85">
        <f>ВВ!FP23</f>
        <v>24700</v>
      </c>
      <c r="FQ23" s="85">
        <f>ВВ!FQ23</f>
        <v>18700</v>
      </c>
      <c r="FR23" s="85">
        <f>ВВ!FR23</f>
        <v>22300</v>
      </c>
      <c r="FS23" s="85">
        <f>ВВ!FS23</f>
        <v>22300</v>
      </c>
      <c r="FT23" s="85">
        <f>ВВ!FT23</f>
        <v>22300</v>
      </c>
      <c r="FU23" s="85">
        <f>ВВ!FU23</f>
        <v>23000</v>
      </c>
      <c r="FV23" s="85">
        <f>ВВ!FV23</f>
        <v>23000</v>
      </c>
      <c r="FW23" s="85">
        <f>ВВ!FW23</f>
        <v>22300</v>
      </c>
      <c r="FX23" s="85">
        <f>ВВ!FX23</f>
        <v>22300</v>
      </c>
      <c r="FY23" s="85">
        <f>ВВ!FY23</f>
        <v>22300</v>
      </c>
      <c r="FZ23" s="85">
        <f>ВВ!FZ23</f>
        <v>22300</v>
      </c>
      <c r="GA23" s="85">
        <f>ВВ!GA23</f>
        <v>22300</v>
      </c>
      <c r="GB23" s="85">
        <f>ВВ!GB23</f>
        <v>23000</v>
      </c>
      <c r="GC23" s="85">
        <f>ВВ!GC23</f>
        <v>23000</v>
      </c>
      <c r="GD23" s="85">
        <f>ВВ!GD23</f>
        <v>22300</v>
      </c>
      <c r="GE23" s="85">
        <f>ВВ!GE23</f>
        <v>22300</v>
      </c>
      <c r="GF23" s="85">
        <f>ВВ!GF23</f>
        <v>22300</v>
      </c>
      <c r="GG23" s="85">
        <f>ВВ!GG23</f>
        <v>22300</v>
      </c>
      <c r="GH23" s="85">
        <f>ВВ!GH23</f>
        <v>22300</v>
      </c>
      <c r="GI23" s="85">
        <f>ВВ!GI23</f>
        <v>23000</v>
      </c>
      <c r="GJ23" s="85">
        <f>ВВ!GJ23</f>
        <v>23000</v>
      </c>
      <c r="GK23" s="85">
        <f>ВВ!GK23</f>
        <v>22300</v>
      </c>
      <c r="GL23" s="85">
        <f>ВВ!GL23</f>
        <v>25700</v>
      </c>
      <c r="GM23" s="85">
        <f>ВВ!GM23</f>
        <v>25700</v>
      </c>
      <c r="GN23" s="85">
        <f>ВВ!GN23</f>
        <v>25700</v>
      </c>
      <c r="GO23" s="85">
        <f>ВВ!GO23</f>
        <v>25700</v>
      </c>
      <c r="GP23" s="85">
        <f>ВВ!GP23</f>
        <v>25700</v>
      </c>
      <c r="GQ23" s="85">
        <f>ВВ!GQ23</f>
        <v>24000</v>
      </c>
      <c r="GR23" s="85">
        <f>ВВ!GR23</f>
        <v>23000</v>
      </c>
      <c r="GS23" s="85">
        <f>ВВ!GS23</f>
        <v>23000</v>
      </c>
      <c r="GT23" s="85">
        <f>ВВ!GT23</f>
        <v>25700</v>
      </c>
      <c r="GU23" s="85">
        <f>ВВ!GU23</f>
        <v>25700</v>
      </c>
    </row>
    <row r="24" spans="1:203" s="146" customFormat="1" ht="10.35" hidden="1" customHeight="1" x14ac:dyDescent="0.2">
      <c r="A24" s="38" t="s">
        <v>25</v>
      </c>
      <c r="B24" s="85"/>
      <c r="C24" s="85"/>
      <c r="D24" s="85"/>
      <c r="E24" s="85"/>
      <c r="F24" s="85"/>
      <c r="G24" s="85"/>
      <c r="H24" s="85"/>
      <c r="I24" s="85"/>
      <c r="J24" s="85"/>
      <c r="K24" s="85"/>
      <c r="L24" s="85"/>
      <c r="M24" s="85"/>
      <c r="N24" s="85"/>
      <c r="O24" s="85"/>
      <c r="P24" s="85"/>
      <c r="Q24" s="85"/>
      <c r="R24" s="85"/>
      <c r="S24" s="85"/>
      <c r="T24" s="85"/>
      <c r="U24" s="85"/>
      <c r="V24" s="85"/>
      <c r="W24" s="85"/>
      <c r="X24" s="85"/>
      <c r="Y24" s="85"/>
      <c r="Z24" s="85"/>
      <c r="AA24" s="85"/>
      <c r="AB24" s="85"/>
      <c r="AC24" s="85"/>
      <c r="AD24" s="85"/>
      <c r="AE24" s="85"/>
      <c r="AF24" s="85"/>
      <c r="AG24" s="85"/>
      <c r="AH24" s="85"/>
      <c r="AI24" s="85"/>
      <c r="AJ24" s="85"/>
      <c r="AK24" s="85"/>
      <c r="AL24" s="85"/>
      <c r="AM24" s="85"/>
      <c r="AN24" s="85"/>
      <c r="AO24" s="85"/>
      <c r="AP24" s="85"/>
      <c r="AQ24" s="85"/>
      <c r="AR24" s="85"/>
      <c r="AS24" s="85"/>
      <c r="AT24" s="85"/>
      <c r="AU24" s="85"/>
      <c r="AV24" s="85"/>
      <c r="AW24" s="85"/>
      <c r="AX24" s="85"/>
      <c r="AY24" s="85"/>
      <c r="AZ24" s="85"/>
      <c r="BA24" s="85"/>
      <c r="BB24" s="85"/>
      <c r="BC24" s="85"/>
      <c r="BD24" s="85"/>
      <c r="BE24" s="85"/>
      <c r="BF24" s="85"/>
      <c r="BG24" s="85"/>
      <c r="BH24" s="85"/>
      <c r="BI24" s="85"/>
      <c r="BJ24" s="85"/>
      <c r="BK24" s="85"/>
      <c r="BL24" s="85"/>
      <c r="BM24" s="85"/>
      <c r="BN24" s="85"/>
      <c r="BO24" s="85"/>
      <c r="BP24" s="85"/>
      <c r="BQ24" s="85"/>
      <c r="BR24" s="85"/>
      <c r="BS24" s="85"/>
      <c r="BT24" s="85"/>
      <c r="BU24" s="85"/>
      <c r="BV24" s="85"/>
      <c r="BW24" s="85"/>
      <c r="BX24" s="85"/>
      <c r="BY24" s="85"/>
      <c r="BZ24" s="85"/>
      <c r="CA24" s="85"/>
      <c r="CB24" s="85"/>
      <c r="CC24" s="85"/>
      <c r="CD24" s="85"/>
      <c r="CE24" s="85"/>
      <c r="CF24" s="85"/>
      <c r="CG24" s="85"/>
      <c r="CH24" s="85"/>
      <c r="CI24" s="85"/>
      <c r="CJ24" s="97"/>
      <c r="CK24" s="97"/>
      <c r="CL24" s="97"/>
      <c r="CM24" s="97"/>
      <c r="CN24" s="97"/>
      <c r="CO24" s="85"/>
      <c r="CP24" s="85"/>
      <c r="CQ24" s="85"/>
      <c r="CR24" s="124"/>
      <c r="CS24" s="124"/>
      <c r="CT24" s="124"/>
      <c r="CU24" s="124"/>
      <c r="CV24" s="85"/>
      <c r="CW24" s="85"/>
      <c r="CX24" s="85"/>
      <c r="CY24" s="85"/>
      <c r="CZ24" s="85"/>
      <c r="DA24" s="85"/>
      <c r="DB24" s="85"/>
      <c r="DC24" s="85"/>
      <c r="DD24" s="85"/>
      <c r="DE24" s="85"/>
      <c r="DF24" s="85"/>
      <c r="DG24" s="85"/>
      <c r="DH24" s="85"/>
      <c r="DI24" s="85"/>
      <c r="DJ24" s="85"/>
      <c r="DK24" s="85"/>
      <c r="DL24" s="85"/>
      <c r="DM24" s="85"/>
      <c r="DN24" s="85"/>
      <c r="DO24" s="85"/>
      <c r="DP24" s="85"/>
      <c r="DQ24" s="85"/>
      <c r="DR24" s="85"/>
      <c r="DS24" s="85"/>
      <c r="DT24" s="85"/>
      <c r="DU24" s="85"/>
      <c r="DV24" s="85"/>
      <c r="DW24" s="85"/>
      <c r="DX24" s="85"/>
      <c r="DY24" s="85"/>
      <c r="DZ24" s="85"/>
      <c r="EA24" s="85"/>
      <c r="EB24" s="85"/>
      <c r="EC24" s="85"/>
      <c r="ED24" s="85"/>
      <c r="EE24" s="85"/>
      <c r="EF24" s="85"/>
      <c r="EG24" s="85"/>
      <c r="EH24" s="85"/>
      <c r="EI24" s="85"/>
      <c r="EJ24" s="85"/>
      <c r="EK24" s="85"/>
      <c r="EL24" s="85"/>
      <c r="EM24" s="85"/>
      <c r="EN24" s="85"/>
      <c r="EO24" s="85"/>
      <c r="EP24" s="85"/>
      <c r="EQ24" s="85"/>
      <c r="ER24" s="85"/>
      <c r="ES24" s="85"/>
      <c r="ET24" s="85"/>
      <c r="EU24" s="85"/>
      <c r="EV24" s="85"/>
      <c r="EW24" s="85"/>
      <c r="EX24" s="85"/>
      <c r="EY24" s="85"/>
      <c r="EZ24" s="85"/>
      <c r="FA24" s="85"/>
      <c r="FB24" s="85"/>
      <c r="FC24" s="85"/>
      <c r="FD24" s="85"/>
      <c r="FE24" s="85"/>
      <c r="FF24" s="85"/>
      <c r="FG24" s="85"/>
      <c r="FH24" s="85"/>
      <c r="FI24" s="85"/>
      <c r="FJ24" s="85"/>
      <c r="FK24" s="85"/>
      <c r="FL24" s="85"/>
      <c r="FM24" s="85"/>
      <c r="FN24" s="85"/>
      <c r="FO24" s="85"/>
      <c r="FP24" s="85"/>
      <c r="FQ24" s="85"/>
      <c r="FR24" s="85"/>
      <c r="FS24" s="85"/>
      <c r="FT24" s="85"/>
      <c r="FU24" s="85"/>
      <c r="FV24" s="85"/>
      <c r="FW24" s="85"/>
      <c r="FX24" s="85"/>
      <c r="FY24" s="85"/>
      <c r="FZ24" s="85"/>
      <c r="GA24" s="85"/>
      <c r="GB24" s="85"/>
      <c r="GC24" s="85"/>
      <c r="GD24" s="85"/>
      <c r="GE24" s="85"/>
      <c r="GF24" s="85"/>
      <c r="GG24" s="85"/>
      <c r="GH24" s="85"/>
      <c r="GI24" s="85"/>
      <c r="GJ24" s="85"/>
      <c r="GK24" s="85"/>
      <c r="GL24" s="85"/>
      <c r="GM24" s="85"/>
      <c r="GN24" s="85"/>
      <c r="GO24" s="85"/>
      <c r="GP24" s="85"/>
      <c r="GQ24" s="85"/>
      <c r="GR24" s="85"/>
      <c r="GS24" s="85"/>
      <c r="GT24" s="85"/>
      <c r="GU24" s="85"/>
    </row>
    <row r="25" spans="1:203" s="146" customFormat="1" ht="10.35" hidden="1" customHeight="1" x14ac:dyDescent="0.2">
      <c r="A25" s="9">
        <v>1</v>
      </c>
      <c r="B25" s="85">
        <f>ВВ!B25</f>
        <v>37650</v>
      </c>
      <c r="C25" s="85">
        <f>ВВ!C25</f>
        <v>35650</v>
      </c>
      <c r="D25" s="85">
        <f>ВВ!D25</f>
        <v>37650</v>
      </c>
      <c r="E25" s="85">
        <f>ВВ!E25</f>
        <v>37650</v>
      </c>
      <c r="F25" s="85">
        <f>ВВ!F25</f>
        <v>34150</v>
      </c>
      <c r="G25" s="85">
        <f>ВВ!G25</f>
        <v>34150</v>
      </c>
      <c r="H25" s="85">
        <f>ВВ!H25</f>
        <v>34150</v>
      </c>
      <c r="I25" s="85">
        <f>ВВ!I25</f>
        <v>34150</v>
      </c>
      <c r="J25" s="85">
        <f>ВВ!J25</f>
        <v>34150</v>
      </c>
      <c r="K25" s="85">
        <f>ВВ!K25</f>
        <v>34150</v>
      </c>
      <c r="L25" s="85">
        <f>ВВ!L25</f>
        <v>32650</v>
      </c>
      <c r="M25" s="85">
        <f>ВВ!M25</f>
        <v>32650</v>
      </c>
      <c r="N25" s="85">
        <f>ВВ!N25</f>
        <v>32650</v>
      </c>
      <c r="O25" s="85">
        <f>ВВ!O25</f>
        <v>32650</v>
      </c>
      <c r="P25" s="85">
        <f>ВВ!P25</f>
        <v>37650</v>
      </c>
      <c r="Q25" s="85">
        <f>ВВ!Q25</f>
        <v>37650</v>
      </c>
      <c r="R25" s="85">
        <f>ВВ!R25</f>
        <v>35650</v>
      </c>
      <c r="S25" s="85">
        <f>ВВ!S25</f>
        <v>34150</v>
      </c>
      <c r="T25" s="85">
        <f>ВВ!T25</f>
        <v>32650</v>
      </c>
      <c r="U25" s="85">
        <f>ВВ!U25</f>
        <v>29500</v>
      </c>
      <c r="V25" s="85">
        <f>ВВ!V25</f>
        <v>29500</v>
      </c>
      <c r="W25" s="85">
        <f>ВВ!W25</f>
        <v>29000</v>
      </c>
      <c r="X25" s="85">
        <f>ВВ!X25</f>
        <v>29000</v>
      </c>
      <c r="Y25" s="85">
        <f>ВВ!Y25</f>
        <v>29500</v>
      </c>
      <c r="Z25" s="85">
        <f>ВВ!Z25</f>
        <v>29500</v>
      </c>
      <c r="AA25" s="85">
        <f>ВВ!AA25</f>
        <v>29000</v>
      </c>
      <c r="AB25" s="85">
        <f>ВВ!AB25</f>
        <v>29000</v>
      </c>
      <c r="AC25" s="85">
        <f>ВВ!AC25</f>
        <v>29500</v>
      </c>
      <c r="AD25" s="85">
        <f>ВВ!AD25</f>
        <v>29500</v>
      </c>
      <c r="AE25" s="85">
        <f>ВВ!AE25</f>
        <v>29000</v>
      </c>
      <c r="AF25" s="85">
        <f>ВВ!AF25</f>
        <v>29000</v>
      </c>
      <c r="AG25" s="85">
        <f>ВВ!AG25</f>
        <v>29000</v>
      </c>
      <c r="AH25" s="85">
        <f>ВВ!AH25</f>
        <v>29000</v>
      </c>
      <c r="AI25" s="85">
        <f>ВВ!AI25</f>
        <v>29500</v>
      </c>
      <c r="AJ25" s="85">
        <f>ВВ!AJ25</f>
        <v>29500</v>
      </c>
      <c r="AK25" s="85">
        <f>ВВ!AK25</f>
        <v>29000</v>
      </c>
      <c r="AL25" s="85">
        <f>ВВ!AL25</f>
        <v>29000</v>
      </c>
      <c r="AM25" s="85">
        <f>ВВ!AM25</f>
        <v>29000</v>
      </c>
      <c r="AN25" s="85">
        <f>ВВ!AN25</f>
        <v>29000</v>
      </c>
      <c r="AO25" s="85">
        <f>ВВ!AO25</f>
        <v>29500</v>
      </c>
      <c r="AP25" s="85">
        <f>ВВ!AP25</f>
        <v>29500</v>
      </c>
      <c r="AQ25" s="85">
        <f>ВВ!AQ25</f>
        <v>29000</v>
      </c>
      <c r="AR25" s="85">
        <f>ВВ!AR25</f>
        <v>29000</v>
      </c>
      <c r="AS25" s="85">
        <f>ВВ!AS25</f>
        <v>31400</v>
      </c>
      <c r="AT25" s="85">
        <f>ВВ!AT25</f>
        <v>31400</v>
      </c>
      <c r="AU25" s="85">
        <f>ВВ!AU25</f>
        <v>31400</v>
      </c>
      <c r="AV25" s="85">
        <f>ВВ!AV25</f>
        <v>29500</v>
      </c>
      <c r="AW25" s="85">
        <f>ВВ!AW25</f>
        <v>29500</v>
      </c>
      <c r="AX25" s="85">
        <f>ВВ!AX25</f>
        <v>33100</v>
      </c>
      <c r="AY25" s="85">
        <f>ВВ!AY25</f>
        <v>30200</v>
      </c>
      <c r="AZ25" s="85">
        <f>ВВ!AZ25</f>
        <v>30200</v>
      </c>
      <c r="BA25" s="85">
        <f>ВВ!BA25</f>
        <v>30200</v>
      </c>
      <c r="BB25" s="85">
        <f>ВВ!BB25</f>
        <v>30700</v>
      </c>
      <c r="BC25" s="85">
        <f>ВВ!BC25</f>
        <v>30700</v>
      </c>
      <c r="BD25" s="85">
        <f>ВВ!BD25</f>
        <v>30700</v>
      </c>
      <c r="BE25" s="85">
        <f>ВВ!BE25</f>
        <v>30200</v>
      </c>
      <c r="BF25" s="85">
        <f>ВВ!BF25</f>
        <v>30200</v>
      </c>
      <c r="BG25" s="85">
        <f>ВВ!BG25</f>
        <v>30200</v>
      </c>
      <c r="BH25" s="85">
        <f>ВВ!BH25</f>
        <v>29500</v>
      </c>
      <c r="BI25" s="85">
        <f>ВВ!BI25</f>
        <v>29500</v>
      </c>
      <c r="BJ25" s="85">
        <f>ВВ!BJ25</f>
        <v>29500</v>
      </c>
      <c r="BK25" s="85">
        <f>ВВ!BK25</f>
        <v>29500</v>
      </c>
      <c r="BL25" s="85">
        <f>ВВ!BL25</f>
        <v>29500</v>
      </c>
      <c r="BM25" s="85">
        <f>ВВ!BM25</f>
        <v>29500</v>
      </c>
      <c r="BN25" s="85">
        <f>ВВ!BN25</f>
        <v>29500</v>
      </c>
      <c r="BO25" s="85">
        <f>ВВ!BO25</f>
        <v>29500</v>
      </c>
      <c r="BP25" s="85">
        <f>ВВ!BP25</f>
        <v>30700</v>
      </c>
      <c r="BQ25" s="85">
        <f>ВВ!BQ25</f>
        <v>30700</v>
      </c>
      <c r="BR25" s="85">
        <f>ВВ!BR25</f>
        <v>30700</v>
      </c>
      <c r="BS25" s="85">
        <f>ВВ!BS25</f>
        <v>30700</v>
      </c>
      <c r="BT25" s="85">
        <f>ВВ!BT25</f>
        <v>31400</v>
      </c>
      <c r="BU25" s="85">
        <f>ВВ!BU25</f>
        <v>29500</v>
      </c>
      <c r="BV25" s="85">
        <f>ВВ!BV25</f>
        <v>29500</v>
      </c>
      <c r="BW25" s="85">
        <f>ВВ!BW25</f>
        <v>29500</v>
      </c>
      <c r="BX25" s="85">
        <f>ВВ!BX25</f>
        <v>29500</v>
      </c>
      <c r="BY25" s="85">
        <f>ВВ!BY25</f>
        <v>29500</v>
      </c>
      <c r="BZ25" s="85">
        <f>ВВ!BZ25</f>
        <v>29500</v>
      </c>
      <c r="CA25" s="85">
        <f>ВВ!CA25</f>
        <v>29500</v>
      </c>
      <c r="CB25" s="85">
        <f>ВВ!CB25</f>
        <v>29500</v>
      </c>
      <c r="CC25" s="85">
        <f>ВВ!CC25</f>
        <v>29500</v>
      </c>
      <c r="CD25" s="85">
        <f>ВВ!CD25</f>
        <v>32600</v>
      </c>
      <c r="CE25" s="85">
        <f>ВВ!CE25</f>
        <v>32600</v>
      </c>
      <c r="CF25" s="85">
        <f>ВВ!CF25</f>
        <v>32600</v>
      </c>
      <c r="CG25" s="85">
        <f>ВВ!CG25</f>
        <v>32600</v>
      </c>
      <c r="CH25" s="85">
        <f>ВВ!CH25</f>
        <v>38200</v>
      </c>
      <c r="CI25" s="85">
        <f>ВВ!CI25</f>
        <v>38200</v>
      </c>
      <c r="CJ25" s="97">
        <f>ВВ!CJ25</f>
        <v>38200</v>
      </c>
      <c r="CK25" s="97">
        <f>ВВ!CK25</f>
        <v>38200</v>
      </c>
      <c r="CL25" s="97">
        <f>ВВ!CL25</f>
        <v>38200</v>
      </c>
      <c r="CM25" s="97">
        <f>ВВ!CM25</f>
        <v>38200</v>
      </c>
      <c r="CN25" s="97">
        <f>ВВ!CN25</f>
        <v>38200</v>
      </c>
      <c r="CO25" s="85">
        <f>ВВ!CO25</f>
        <v>30700</v>
      </c>
      <c r="CP25" s="85">
        <f>ВВ!CP25</f>
        <v>30700</v>
      </c>
      <c r="CQ25" s="85">
        <f>ВВ!CQ25</f>
        <v>30700</v>
      </c>
      <c r="CR25" s="124">
        <f>ВВ!CR25</f>
        <v>33800</v>
      </c>
      <c r="CS25" s="124">
        <f>ВВ!CS25</f>
        <v>33800</v>
      </c>
      <c r="CT25" s="124">
        <f>ВВ!CT25</f>
        <v>33800</v>
      </c>
      <c r="CU25" s="124">
        <f>ВВ!CU25</f>
        <v>33800</v>
      </c>
      <c r="CV25" s="85">
        <f>ВВ!CV25</f>
        <v>33800</v>
      </c>
      <c r="CW25" s="85">
        <f>ВВ!CW25</f>
        <v>33800</v>
      </c>
      <c r="CX25" s="85">
        <f>ВВ!CX25</f>
        <v>33100</v>
      </c>
      <c r="CY25" s="85">
        <f>ВВ!CY25</f>
        <v>33100</v>
      </c>
      <c r="CZ25" s="85">
        <f>ВВ!CZ25</f>
        <v>33100</v>
      </c>
      <c r="DA25" s="85">
        <f>ВВ!DA25</f>
        <v>33100</v>
      </c>
      <c r="DB25" s="85">
        <f>ВВ!DB25</f>
        <v>33100</v>
      </c>
      <c r="DC25" s="85">
        <f>ВВ!DC25</f>
        <v>33800</v>
      </c>
      <c r="DD25" s="85">
        <f>ВВ!DD25</f>
        <v>33800</v>
      </c>
      <c r="DE25" s="85">
        <f>ВВ!DE25</f>
        <v>33100</v>
      </c>
      <c r="DF25" s="85">
        <f>ВВ!DF25</f>
        <v>33100</v>
      </c>
      <c r="DG25" s="85">
        <f>ВВ!DG25</f>
        <v>36500</v>
      </c>
      <c r="DH25" s="85">
        <f>ВВ!DH25</f>
        <v>36500</v>
      </c>
      <c r="DI25" s="85">
        <f>ВВ!DI25</f>
        <v>36500</v>
      </c>
      <c r="DJ25" s="85">
        <f>ВВ!DJ25</f>
        <v>36500</v>
      </c>
      <c r="DK25" s="85">
        <f>ВВ!DK25</f>
        <v>36500</v>
      </c>
      <c r="DL25" s="85">
        <f>ВВ!DL25</f>
        <v>36500</v>
      </c>
      <c r="DM25" s="85">
        <f>ВВ!DM25</f>
        <v>36500</v>
      </c>
      <c r="DN25" s="85">
        <f>ВВ!DN25</f>
        <v>36500</v>
      </c>
      <c r="DO25" s="85">
        <f>ВВ!DO25</f>
        <v>36500</v>
      </c>
      <c r="DP25" s="85">
        <f>ВВ!DP25</f>
        <v>36500</v>
      </c>
      <c r="DQ25" s="85">
        <f>ВВ!DQ25</f>
        <v>36500</v>
      </c>
      <c r="DR25" s="85">
        <f>ВВ!DR25</f>
        <v>33800</v>
      </c>
      <c r="DS25" s="85">
        <f>ВВ!DS25</f>
        <v>33800</v>
      </c>
      <c r="DT25" s="85">
        <f>ВВ!DT25</f>
        <v>34800</v>
      </c>
      <c r="DU25" s="85">
        <f>ВВ!DU25</f>
        <v>34800</v>
      </c>
      <c r="DV25" s="85">
        <f>ВВ!DV25</f>
        <v>34800</v>
      </c>
      <c r="DW25" s="85">
        <f>ВВ!DW25</f>
        <v>34800</v>
      </c>
      <c r="DX25" s="85">
        <f>ВВ!DX25</f>
        <v>35500</v>
      </c>
      <c r="DY25" s="85">
        <f>ВВ!DY25</f>
        <v>35500</v>
      </c>
      <c r="DZ25" s="85">
        <f>ВВ!DZ25</f>
        <v>34800</v>
      </c>
      <c r="EA25" s="85">
        <f>ВВ!EA25</f>
        <v>34800</v>
      </c>
      <c r="EB25" s="85">
        <f>ВВ!EB25</f>
        <v>34800</v>
      </c>
      <c r="EC25" s="85">
        <f>ВВ!EC25</f>
        <v>34800</v>
      </c>
      <c r="ED25" s="85">
        <f>ВВ!ED25</f>
        <v>34800</v>
      </c>
      <c r="EE25" s="85">
        <f>ВВ!EE25</f>
        <v>35500</v>
      </c>
      <c r="EF25" s="85">
        <f>ВВ!EF25</f>
        <v>35500</v>
      </c>
      <c r="EG25" s="85">
        <f>ВВ!EG25</f>
        <v>34800</v>
      </c>
      <c r="EH25" s="85">
        <f>ВВ!EH25</f>
        <v>34800</v>
      </c>
      <c r="EI25" s="85">
        <f>ВВ!EI25</f>
        <v>34800</v>
      </c>
      <c r="EJ25" s="85">
        <f>ВВ!EJ25</f>
        <v>34800</v>
      </c>
      <c r="EK25" s="85">
        <f>ВВ!EK25</f>
        <v>34800</v>
      </c>
      <c r="EL25" s="85">
        <f>ВВ!EL25</f>
        <v>29500</v>
      </c>
      <c r="EM25" s="85">
        <f>ВВ!EM25</f>
        <v>35500</v>
      </c>
      <c r="EN25" s="85">
        <f>ВВ!EN25</f>
        <v>35500</v>
      </c>
      <c r="EO25" s="85">
        <f>ВВ!EO25</f>
        <v>35500</v>
      </c>
      <c r="EP25" s="85">
        <f>ВВ!EP25</f>
        <v>35500</v>
      </c>
      <c r="EQ25" s="85">
        <f>ВВ!EQ25</f>
        <v>35500</v>
      </c>
      <c r="ER25" s="85">
        <f>ВВ!ER25</f>
        <v>35500</v>
      </c>
      <c r="ES25" s="85">
        <f>ВВ!ES25</f>
        <v>35500</v>
      </c>
      <c r="ET25" s="85">
        <f>ВВ!ET25</f>
        <v>35500</v>
      </c>
      <c r="EU25" s="85">
        <f>ВВ!EU25</f>
        <v>35500</v>
      </c>
      <c r="EV25" s="85">
        <f>ВВ!EV25</f>
        <v>35500</v>
      </c>
      <c r="EW25" s="85">
        <f>ВВ!EW25</f>
        <v>35500</v>
      </c>
      <c r="EX25" s="85">
        <f>ВВ!EX25</f>
        <v>35500</v>
      </c>
      <c r="EY25" s="85">
        <f>ВВ!EY25</f>
        <v>35500</v>
      </c>
      <c r="EZ25" s="85">
        <f>ВВ!EZ25</f>
        <v>35500</v>
      </c>
      <c r="FA25" s="85">
        <f>ВВ!FA25</f>
        <v>35500</v>
      </c>
      <c r="FB25" s="85">
        <f>ВВ!FB25</f>
        <v>35500</v>
      </c>
      <c r="FC25" s="85">
        <f>ВВ!FC25</f>
        <v>35500</v>
      </c>
      <c r="FD25" s="85">
        <f>ВВ!FD25</f>
        <v>35500</v>
      </c>
      <c r="FE25" s="85">
        <f>ВВ!FE25</f>
        <v>35500</v>
      </c>
      <c r="FF25" s="85">
        <f>ВВ!FF25</f>
        <v>35500</v>
      </c>
      <c r="FG25" s="85">
        <f>ВВ!FG25</f>
        <v>35500</v>
      </c>
      <c r="FH25" s="85">
        <f>ВВ!FH25</f>
        <v>35500</v>
      </c>
      <c r="FI25" s="85">
        <f>ВВ!FI25</f>
        <v>35500</v>
      </c>
      <c r="FJ25" s="85">
        <f>ВВ!FJ25</f>
        <v>35500</v>
      </c>
      <c r="FK25" s="85">
        <f>ВВ!FK25</f>
        <v>35500</v>
      </c>
      <c r="FL25" s="85">
        <f>ВВ!FL25</f>
        <v>35500</v>
      </c>
      <c r="FM25" s="85">
        <f>ВВ!FM25</f>
        <v>35500</v>
      </c>
      <c r="FN25" s="85">
        <f>ВВ!FN25</f>
        <v>35500</v>
      </c>
      <c r="FO25" s="85">
        <f>ВВ!FO25</f>
        <v>35500</v>
      </c>
      <c r="FP25" s="85">
        <f>ВВ!FP25</f>
        <v>35500</v>
      </c>
      <c r="FQ25" s="85">
        <f>ВВ!FQ25</f>
        <v>29500</v>
      </c>
      <c r="FR25" s="85">
        <f>ВВ!FR25</f>
        <v>33100</v>
      </c>
      <c r="FS25" s="85">
        <f>ВВ!FS25</f>
        <v>33100</v>
      </c>
      <c r="FT25" s="85">
        <f>ВВ!FT25</f>
        <v>33100</v>
      </c>
      <c r="FU25" s="85">
        <f>ВВ!FU25</f>
        <v>33800</v>
      </c>
      <c r="FV25" s="85">
        <f>ВВ!FV25</f>
        <v>33800</v>
      </c>
      <c r="FW25" s="85">
        <f>ВВ!FW25</f>
        <v>33100</v>
      </c>
      <c r="FX25" s="85">
        <f>ВВ!FX25</f>
        <v>33100</v>
      </c>
      <c r="FY25" s="85">
        <f>ВВ!FY25</f>
        <v>33100</v>
      </c>
      <c r="FZ25" s="85">
        <f>ВВ!FZ25</f>
        <v>33100</v>
      </c>
      <c r="GA25" s="85">
        <f>ВВ!GA25</f>
        <v>33100</v>
      </c>
      <c r="GB25" s="85">
        <f>ВВ!GB25</f>
        <v>33800</v>
      </c>
      <c r="GC25" s="85">
        <f>ВВ!GC25</f>
        <v>33800</v>
      </c>
      <c r="GD25" s="85">
        <f>ВВ!GD25</f>
        <v>33100</v>
      </c>
      <c r="GE25" s="85">
        <f>ВВ!GE25</f>
        <v>33100</v>
      </c>
      <c r="GF25" s="85">
        <f>ВВ!GF25</f>
        <v>33100</v>
      </c>
      <c r="GG25" s="85">
        <f>ВВ!GG25</f>
        <v>33100</v>
      </c>
      <c r="GH25" s="85">
        <f>ВВ!GH25</f>
        <v>33100</v>
      </c>
      <c r="GI25" s="85">
        <f>ВВ!GI25</f>
        <v>33800</v>
      </c>
      <c r="GJ25" s="85">
        <f>ВВ!GJ25</f>
        <v>33800</v>
      </c>
      <c r="GK25" s="85">
        <f>ВВ!GK25</f>
        <v>33100</v>
      </c>
      <c r="GL25" s="85">
        <f>ВВ!GL25</f>
        <v>36500</v>
      </c>
      <c r="GM25" s="85">
        <f>ВВ!GM25</f>
        <v>36500</v>
      </c>
      <c r="GN25" s="85">
        <f>ВВ!GN25</f>
        <v>36500</v>
      </c>
      <c r="GO25" s="85">
        <f>ВВ!GO25</f>
        <v>36500</v>
      </c>
      <c r="GP25" s="85">
        <f>ВВ!GP25</f>
        <v>36500</v>
      </c>
      <c r="GQ25" s="85">
        <f>ВВ!GQ25</f>
        <v>34800</v>
      </c>
      <c r="GR25" s="85">
        <f>ВВ!GR25</f>
        <v>33800</v>
      </c>
      <c r="GS25" s="85">
        <f>ВВ!GS25</f>
        <v>33800</v>
      </c>
      <c r="GT25" s="85">
        <f>ВВ!GT25</f>
        <v>36500</v>
      </c>
      <c r="GU25" s="85">
        <f>ВВ!GU25</f>
        <v>36500</v>
      </c>
    </row>
    <row r="26" spans="1:203" s="146" customFormat="1" ht="13.9" hidden="1" customHeight="1" x14ac:dyDescent="0.2">
      <c r="A26" s="9">
        <v>2</v>
      </c>
      <c r="B26" s="85">
        <f>ВВ!B26</f>
        <v>40300</v>
      </c>
      <c r="C26" s="85">
        <f>ВВ!C26</f>
        <v>38300</v>
      </c>
      <c r="D26" s="85">
        <f>ВВ!D26</f>
        <v>40300</v>
      </c>
      <c r="E26" s="85">
        <f>ВВ!E26</f>
        <v>40300</v>
      </c>
      <c r="F26" s="85">
        <f>ВВ!F26</f>
        <v>36800</v>
      </c>
      <c r="G26" s="85">
        <f>ВВ!G26</f>
        <v>36800</v>
      </c>
      <c r="H26" s="85">
        <f>ВВ!H26</f>
        <v>36800</v>
      </c>
      <c r="I26" s="85">
        <f>ВВ!I26</f>
        <v>36800</v>
      </c>
      <c r="J26" s="85">
        <f>ВВ!J26</f>
        <v>36800</v>
      </c>
      <c r="K26" s="85">
        <f>ВВ!K26</f>
        <v>36800</v>
      </c>
      <c r="L26" s="85">
        <f>ВВ!L26</f>
        <v>35300</v>
      </c>
      <c r="M26" s="85">
        <f>ВВ!M26</f>
        <v>35300</v>
      </c>
      <c r="N26" s="85">
        <f>ВВ!N26</f>
        <v>35300</v>
      </c>
      <c r="O26" s="85">
        <f>ВВ!O26</f>
        <v>35300</v>
      </c>
      <c r="P26" s="85">
        <f>ВВ!P26</f>
        <v>40300</v>
      </c>
      <c r="Q26" s="85">
        <f>ВВ!Q26</f>
        <v>40300</v>
      </c>
      <c r="R26" s="85">
        <f>ВВ!R26</f>
        <v>38300</v>
      </c>
      <c r="S26" s="85">
        <f>ВВ!S26</f>
        <v>36800</v>
      </c>
      <c r="T26" s="85">
        <f>ВВ!T26</f>
        <v>35300</v>
      </c>
      <c r="U26" s="85">
        <f>ВВ!U26</f>
        <v>31700</v>
      </c>
      <c r="V26" s="85">
        <f>ВВ!V26</f>
        <v>31700</v>
      </c>
      <c r="W26" s="85">
        <f>ВВ!W26</f>
        <v>31200</v>
      </c>
      <c r="X26" s="85">
        <f>ВВ!X26</f>
        <v>31200</v>
      </c>
      <c r="Y26" s="85">
        <f>ВВ!Y26</f>
        <v>31700</v>
      </c>
      <c r="Z26" s="85">
        <f>ВВ!Z26</f>
        <v>31700</v>
      </c>
      <c r="AA26" s="85">
        <f>ВВ!AA26</f>
        <v>31200</v>
      </c>
      <c r="AB26" s="85">
        <f>ВВ!AB26</f>
        <v>31200</v>
      </c>
      <c r="AC26" s="85">
        <f>ВВ!AC26</f>
        <v>31700</v>
      </c>
      <c r="AD26" s="85">
        <f>ВВ!AD26</f>
        <v>31700</v>
      </c>
      <c r="AE26" s="85">
        <f>ВВ!AE26</f>
        <v>31200</v>
      </c>
      <c r="AF26" s="85">
        <f>ВВ!AF26</f>
        <v>31200</v>
      </c>
      <c r="AG26" s="85">
        <f>ВВ!AG26</f>
        <v>31200</v>
      </c>
      <c r="AH26" s="85">
        <f>ВВ!AH26</f>
        <v>31200</v>
      </c>
      <c r="AI26" s="85">
        <f>ВВ!AI26</f>
        <v>31700</v>
      </c>
      <c r="AJ26" s="85">
        <f>ВВ!AJ26</f>
        <v>31700</v>
      </c>
      <c r="AK26" s="85">
        <f>ВВ!AK26</f>
        <v>31200</v>
      </c>
      <c r="AL26" s="85">
        <f>ВВ!AL26</f>
        <v>31200</v>
      </c>
      <c r="AM26" s="85">
        <f>ВВ!AM26</f>
        <v>31200</v>
      </c>
      <c r="AN26" s="85">
        <f>ВВ!AN26</f>
        <v>31200</v>
      </c>
      <c r="AO26" s="85">
        <f>ВВ!AO26</f>
        <v>31700</v>
      </c>
      <c r="AP26" s="85">
        <f>ВВ!AP26</f>
        <v>31700</v>
      </c>
      <c r="AQ26" s="85">
        <f>ВВ!AQ26</f>
        <v>31200</v>
      </c>
      <c r="AR26" s="85">
        <f>ВВ!AR26</f>
        <v>31200</v>
      </c>
      <c r="AS26" s="85">
        <f>ВВ!AS26</f>
        <v>33600</v>
      </c>
      <c r="AT26" s="85">
        <f>ВВ!AT26</f>
        <v>33600</v>
      </c>
      <c r="AU26" s="85">
        <f>ВВ!AU26</f>
        <v>33600</v>
      </c>
      <c r="AV26" s="85">
        <f>ВВ!AV26</f>
        <v>31700</v>
      </c>
      <c r="AW26" s="85">
        <f>ВВ!AW26</f>
        <v>31700</v>
      </c>
      <c r="AX26" s="85">
        <f>ВВ!AX26</f>
        <v>35300</v>
      </c>
      <c r="AY26" s="85">
        <f>ВВ!AY26</f>
        <v>32400</v>
      </c>
      <c r="AZ26" s="85">
        <f>ВВ!AZ26</f>
        <v>32400</v>
      </c>
      <c r="BA26" s="85">
        <f>ВВ!BA26</f>
        <v>32400</v>
      </c>
      <c r="BB26" s="85">
        <f>ВВ!BB26</f>
        <v>32900</v>
      </c>
      <c r="BC26" s="85">
        <f>ВВ!BC26</f>
        <v>32900</v>
      </c>
      <c r="BD26" s="85">
        <f>ВВ!BD26</f>
        <v>32900</v>
      </c>
      <c r="BE26" s="85">
        <f>ВВ!BE26</f>
        <v>32400</v>
      </c>
      <c r="BF26" s="85">
        <f>ВВ!BF26</f>
        <v>32400</v>
      </c>
      <c r="BG26" s="85">
        <f>ВВ!BG26</f>
        <v>32400</v>
      </c>
      <c r="BH26" s="85">
        <f>ВВ!BH26</f>
        <v>31700</v>
      </c>
      <c r="BI26" s="85">
        <f>ВВ!BI26</f>
        <v>31700</v>
      </c>
      <c r="BJ26" s="85">
        <f>ВВ!BJ26</f>
        <v>31700</v>
      </c>
      <c r="BK26" s="85">
        <f>ВВ!BK26</f>
        <v>31700</v>
      </c>
      <c r="BL26" s="85">
        <f>ВВ!BL26</f>
        <v>31700</v>
      </c>
      <c r="BM26" s="85">
        <f>ВВ!BM26</f>
        <v>31700</v>
      </c>
      <c r="BN26" s="85">
        <f>ВВ!BN26</f>
        <v>31700</v>
      </c>
      <c r="BO26" s="85">
        <f>ВВ!BO26</f>
        <v>31700</v>
      </c>
      <c r="BP26" s="85">
        <f>ВВ!BP26</f>
        <v>32900</v>
      </c>
      <c r="BQ26" s="85">
        <f>ВВ!BQ26</f>
        <v>32900</v>
      </c>
      <c r="BR26" s="85">
        <f>ВВ!BR26</f>
        <v>32900</v>
      </c>
      <c r="BS26" s="85">
        <f>ВВ!BS26</f>
        <v>32900</v>
      </c>
      <c r="BT26" s="85">
        <f>ВВ!BT26</f>
        <v>33600</v>
      </c>
      <c r="BU26" s="85">
        <f>ВВ!BU26</f>
        <v>31700</v>
      </c>
      <c r="BV26" s="85">
        <f>ВВ!BV26</f>
        <v>31700</v>
      </c>
      <c r="BW26" s="85">
        <f>ВВ!BW26</f>
        <v>31700</v>
      </c>
      <c r="BX26" s="85">
        <f>ВВ!BX26</f>
        <v>31700</v>
      </c>
      <c r="BY26" s="85">
        <f>ВВ!BY26</f>
        <v>31700</v>
      </c>
      <c r="BZ26" s="85">
        <f>ВВ!BZ26</f>
        <v>31700</v>
      </c>
      <c r="CA26" s="85">
        <f>ВВ!CA26</f>
        <v>31700</v>
      </c>
      <c r="CB26" s="85">
        <f>ВВ!CB26</f>
        <v>31700</v>
      </c>
      <c r="CC26" s="85">
        <f>ВВ!CC26</f>
        <v>31700</v>
      </c>
      <c r="CD26" s="85">
        <f>ВВ!CD26</f>
        <v>34800</v>
      </c>
      <c r="CE26" s="85">
        <f>ВВ!CE26</f>
        <v>34800</v>
      </c>
      <c r="CF26" s="85">
        <f>ВВ!CF26</f>
        <v>34800</v>
      </c>
      <c r="CG26" s="85">
        <f>ВВ!CG26</f>
        <v>34800</v>
      </c>
      <c r="CH26" s="85">
        <f>ВВ!CH26</f>
        <v>40400</v>
      </c>
      <c r="CI26" s="85">
        <f>ВВ!CI26</f>
        <v>40400</v>
      </c>
      <c r="CJ26" s="97">
        <f>ВВ!CJ26</f>
        <v>40400</v>
      </c>
      <c r="CK26" s="97">
        <f>ВВ!CK26</f>
        <v>40400</v>
      </c>
      <c r="CL26" s="97">
        <f>ВВ!CL26</f>
        <v>40400</v>
      </c>
      <c r="CM26" s="97">
        <f>ВВ!CM26</f>
        <v>40400</v>
      </c>
      <c r="CN26" s="97">
        <f>ВВ!CN26</f>
        <v>40400</v>
      </c>
      <c r="CO26" s="85">
        <f>ВВ!CO26</f>
        <v>32900</v>
      </c>
      <c r="CP26" s="85">
        <f>ВВ!CP26</f>
        <v>32900</v>
      </c>
      <c r="CQ26" s="85">
        <f>ВВ!CQ26</f>
        <v>32900</v>
      </c>
      <c r="CR26" s="124">
        <f>ВВ!CR26</f>
        <v>36000</v>
      </c>
      <c r="CS26" s="124">
        <f>ВВ!CS26</f>
        <v>36000</v>
      </c>
      <c r="CT26" s="124">
        <f>ВВ!CT26</f>
        <v>36000</v>
      </c>
      <c r="CU26" s="124">
        <f>ВВ!CU26</f>
        <v>36000</v>
      </c>
      <c r="CV26" s="85">
        <f>ВВ!CV26</f>
        <v>36000</v>
      </c>
      <c r="CW26" s="85">
        <f>ВВ!CW26</f>
        <v>36000</v>
      </c>
      <c r="CX26" s="85">
        <f>ВВ!CX26</f>
        <v>35300</v>
      </c>
      <c r="CY26" s="85">
        <f>ВВ!CY26</f>
        <v>35300</v>
      </c>
      <c r="CZ26" s="85">
        <f>ВВ!CZ26</f>
        <v>35300</v>
      </c>
      <c r="DA26" s="85">
        <f>ВВ!DA26</f>
        <v>35300</v>
      </c>
      <c r="DB26" s="85">
        <f>ВВ!DB26</f>
        <v>35300</v>
      </c>
      <c r="DC26" s="85">
        <f>ВВ!DC26</f>
        <v>36000</v>
      </c>
      <c r="DD26" s="85">
        <f>ВВ!DD26</f>
        <v>36000</v>
      </c>
      <c r="DE26" s="85">
        <f>ВВ!DE26</f>
        <v>35300</v>
      </c>
      <c r="DF26" s="85">
        <f>ВВ!DF26</f>
        <v>35300</v>
      </c>
      <c r="DG26" s="85">
        <f>ВВ!DG26</f>
        <v>38700</v>
      </c>
      <c r="DH26" s="85">
        <f>ВВ!DH26</f>
        <v>38700</v>
      </c>
      <c r="DI26" s="85">
        <f>ВВ!DI26</f>
        <v>38700</v>
      </c>
      <c r="DJ26" s="85">
        <f>ВВ!DJ26</f>
        <v>38700</v>
      </c>
      <c r="DK26" s="85">
        <f>ВВ!DK26</f>
        <v>38700</v>
      </c>
      <c r="DL26" s="85">
        <f>ВВ!DL26</f>
        <v>38700</v>
      </c>
      <c r="DM26" s="85">
        <f>ВВ!DM26</f>
        <v>38700</v>
      </c>
      <c r="DN26" s="85">
        <f>ВВ!DN26</f>
        <v>38700</v>
      </c>
      <c r="DO26" s="85">
        <f>ВВ!DO26</f>
        <v>38700</v>
      </c>
      <c r="DP26" s="85">
        <f>ВВ!DP26</f>
        <v>38700</v>
      </c>
      <c r="DQ26" s="85">
        <f>ВВ!DQ26</f>
        <v>38700</v>
      </c>
      <c r="DR26" s="85">
        <f>ВВ!DR26</f>
        <v>36000</v>
      </c>
      <c r="DS26" s="85">
        <f>ВВ!DS26</f>
        <v>36000</v>
      </c>
      <c r="DT26" s="85">
        <f>ВВ!DT26</f>
        <v>37000</v>
      </c>
      <c r="DU26" s="85">
        <f>ВВ!DU26</f>
        <v>37000</v>
      </c>
      <c r="DV26" s="85">
        <f>ВВ!DV26</f>
        <v>37000</v>
      </c>
      <c r="DW26" s="85">
        <f>ВВ!DW26</f>
        <v>37000</v>
      </c>
      <c r="DX26" s="85">
        <f>ВВ!DX26</f>
        <v>37700</v>
      </c>
      <c r="DY26" s="85">
        <f>ВВ!DY26</f>
        <v>37700</v>
      </c>
      <c r="DZ26" s="85">
        <f>ВВ!DZ26</f>
        <v>37000</v>
      </c>
      <c r="EA26" s="85">
        <f>ВВ!EA26</f>
        <v>37000</v>
      </c>
      <c r="EB26" s="85">
        <f>ВВ!EB26</f>
        <v>37000</v>
      </c>
      <c r="EC26" s="85">
        <f>ВВ!EC26</f>
        <v>37000</v>
      </c>
      <c r="ED26" s="85">
        <f>ВВ!ED26</f>
        <v>37000</v>
      </c>
      <c r="EE26" s="85">
        <f>ВВ!EE26</f>
        <v>37700</v>
      </c>
      <c r="EF26" s="85">
        <f>ВВ!EF26</f>
        <v>37700</v>
      </c>
      <c r="EG26" s="85">
        <f>ВВ!EG26</f>
        <v>37000</v>
      </c>
      <c r="EH26" s="85">
        <f>ВВ!EH26</f>
        <v>37000</v>
      </c>
      <c r="EI26" s="85">
        <f>ВВ!EI26</f>
        <v>37000</v>
      </c>
      <c r="EJ26" s="85">
        <f>ВВ!EJ26</f>
        <v>37000</v>
      </c>
      <c r="EK26" s="85">
        <f>ВВ!EK26</f>
        <v>37000</v>
      </c>
      <c r="EL26" s="85">
        <f>ВВ!EL26</f>
        <v>31700</v>
      </c>
      <c r="EM26" s="85">
        <f>ВВ!EM26</f>
        <v>37700</v>
      </c>
      <c r="EN26" s="85">
        <f>ВВ!EN26</f>
        <v>37700</v>
      </c>
      <c r="EO26" s="85">
        <f>ВВ!EO26</f>
        <v>37700</v>
      </c>
      <c r="EP26" s="85">
        <f>ВВ!EP26</f>
        <v>37700</v>
      </c>
      <c r="EQ26" s="85">
        <f>ВВ!EQ26</f>
        <v>37700</v>
      </c>
      <c r="ER26" s="85">
        <f>ВВ!ER26</f>
        <v>37700</v>
      </c>
      <c r="ES26" s="85">
        <f>ВВ!ES26</f>
        <v>37700</v>
      </c>
      <c r="ET26" s="85">
        <f>ВВ!ET26</f>
        <v>37700</v>
      </c>
      <c r="EU26" s="85">
        <f>ВВ!EU26</f>
        <v>37700</v>
      </c>
      <c r="EV26" s="85">
        <f>ВВ!EV26</f>
        <v>37700</v>
      </c>
      <c r="EW26" s="85">
        <f>ВВ!EW26</f>
        <v>37700</v>
      </c>
      <c r="EX26" s="85">
        <f>ВВ!EX26</f>
        <v>37700</v>
      </c>
      <c r="EY26" s="85">
        <f>ВВ!EY26</f>
        <v>37700</v>
      </c>
      <c r="EZ26" s="85">
        <f>ВВ!EZ26</f>
        <v>37700</v>
      </c>
      <c r="FA26" s="85">
        <f>ВВ!FA26</f>
        <v>37700</v>
      </c>
      <c r="FB26" s="85">
        <f>ВВ!FB26</f>
        <v>37700</v>
      </c>
      <c r="FC26" s="85">
        <f>ВВ!FC26</f>
        <v>37700</v>
      </c>
      <c r="FD26" s="85">
        <f>ВВ!FD26</f>
        <v>37700</v>
      </c>
      <c r="FE26" s="85">
        <f>ВВ!FE26</f>
        <v>37700</v>
      </c>
      <c r="FF26" s="85">
        <f>ВВ!FF26</f>
        <v>37700</v>
      </c>
      <c r="FG26" s="85">
        <f>ВВ!FG26</f>
        <v>37700</v>
      </c>
      <c r="FH26" s="85">
        <f>ВВ!FH26</f>
        <v>37700</v>
      </c>
      <c r="FI26" s="85">
        <f>ВВ!FI26</f>
        <v>37700</v>
      </c>
      <c r="FJ26" s="85">
        <f>ВВ!FJ26</f>
        <v>37700</v>
      </c>
      <c r="FK26" s="85">
        <f>ВВ!FK26</f>
        <v>37700</v>
      </c>
      <c r="FL26" s="85">
        <f>ВВ!FL26</f>
        <v>37700</v>
      </c>
      <c r="FM26" s="85">
        <f>ВВ!FM26</f>
        <v>37700</v>
      </c>
      <c r="FN26" s="85">
        <f>ВВ!FN26</f>
        <v>37700</v>
      </c>
      <c r="FO26" s="85">
        <f>ВВ!FO26</f>
        <v>37700</v>
      </c>
      <c r="FP26" s="85">
        <f>ВВ!FP26</f>
        <v>37700</v>
      </c>
      <c r="FQ26" s="85">
        <f>ВВ!FQ26</f>
        <v>31700</v>
      </c>
      <c r="FR26" s="85">
        <f>ВВ!FR26</f>
        <v>35300</v>
      </c>
      <c r="FS26" s="85">
        <f>ВВ!FS26</f>
        <v>35300</v>
      </c>
      <c r="FT26" s="85">
        <f>ВВ!FT26</f>
        <v>35300</v>
      </c>
      <c r="FU26" s="85">
        <f>ВВ!FU26</f>
        <v>36000</v>
      </c>
      <c r="FV26" s="85">
        <f>ВВ!FV26</f>
        <v>36000</v>
      </c>
      <c r="FW26" s="85">
        <f>ВВ!FW26</f>
        <v>35300</v>
      </c>
      <c r="FX26" s="85">
        <f>ВВ!FX26</f>
        <v>35300</v>
      </c>
      <c r="FY26" s="85">
        <f>ВВ!FY26</f>
        <v>35300</v>
      </c>
      <c r="FZ26" s="85">
        <f>ВВ!FZ26</f>
        <v>35300</v>
      </c>
      <c r="GA26" s="85">
        <f>ВВ!GA26</f>
        <v>35300</v>
      </c>
      <c r="GB26" s="85">
        <f>ВВ!GB26</f>
        <v>36000</v>
      </c>
      <c r="GC26" s="85">
        <f>ВВ!GC26</f>
        <v>36000</v>
      </c>
      <c r="GD26" s="85">
        <f>ВВ!GD26</f>
        <v>35300</v>
      </c>
      <c r="GE26" s="85">
        <f>ВВ!GE26</f>
        <v>35300</v>
      </c>
      <c r="GF26" s="85">
        <f>ВВ!GF26</f>
        <v>35300</v>
      </c>
      <c r="GG26" s="85">
        <f>ВВ!GG26</f>
        <v>35300</v>
      </c>
      <c r="GH26" s="85">
        <f>ВВ!GH26</f>
        <v>35300</v>
      </c>
      <c r="GI26" s="85">
        <f>ВВ!GI26</f>
        <v>36000</v>
      </c>
      <c r="GJ26" s="85">
        <f>ВВ!GJ26</f>
        <v>36000</v>
      </c>
      <c r="GK26" s="85">
        <f>ВВ!GK26</f>
        <v>35300</v>
      </c>
      <c r="GL26" s="85">
        <f>ВВ!GL26</f>
        <v>38700</v>
      </c>
      <c r="GM26" s="85">
        <f>ВВ!GM26</f>
        <v>38700</v>
      </c>
      <c r="GN26" s="85">
        <f>ВВ!GN26</f>
        <v>38700</v>
      </c>
      <c r="GO26" s="85">
        <f>ВВ!GO26</f>
        <v>38700</v>
      </c>
      <c r="GP26" s="85">
        <f>ВВ!GP26</f>
        <v>38700</v>
      </c>
      <c r="GQ26" s="85">
        <f>ВВ!GQ26</f>
        <v>37000</v>
      </c>
      <c r="GR26" s="85">
        <f>ВВ!GR26</f>
        <v>36000</v>
      </c>
      <c r="GS26" s="85">
        <f>ВВ!GS26</f>
        <v>36000</v>
      </c>
      <c r="GT26" s="85">
        <f>ВВ!GT26</f>
        <v>38700</v>
      </c>
      <c r="GU26" s="85">
        <f>ВВ!GU26</f>
        <v>38700</v>
      </c>
    </row>
    <row r="27" spans="1:203" s="146" customFormat="1" ht="13.9" hidden="1" customHeight="1" x14ac:dyDescent="0.2">
      <c r="A27" s="38" t="s">
        <v>26</v>
      </c>
      <c r="B27" s="85"/>
      <c r="C27" s="85"/>
      <c r="D27" s="85"/>
      <c r="E27" s="85"/>
      <c r="F27" s="85"/>
      <c r="G27" s="85"/>
      <c r="H27" s="85"/>
      <c r="I27" s="85"/>
      <c r="J27" s="85"/>
      <c r="K27" s="85"/>
      <c r="L27" s="85"/>
      <c r="M27" s="85"/>
      <c r="N27" s="85"/>
      <c r="O27" s="85"/>
      <c r="P27" s="85"/>
      <c r="Q27" s="85"/>
      <c r="R27" s="85"/>
      <c r="S27" s="85"/>
      <c r="T27" s="85"/>
      <c r="U27" s="85"/>
      <c r="V27" s="85"/>
      <c r="W27" s="85"/>
      <c r="X27" s="85"/>
      <c r="Y27" s="85"/>
      <c r="Z27" s="85"/>
      <c r="AA27" s="85"/>
      <c r="AB27" s="85"/>
      <c r="AC27" s="85"/>
      <c r="AD27" s="85"/>
      <c r="AE27" s="85"/>
      <c r="AF27" s="85"/>
      <c r="AG27" s="85"/>
      <c r="AH27" s="85"/>
      <c r="AI27" s="85"/>
      <c r="AJ27" s="85"/>
      <c r="AK27" s="85"/>
      <c r="AL27" s="85"/>
      <c r="AM27" s="85"/>
      <c r="AN27" s="85"/>
      <c r="AO27" s="85"/>
      <c r="AP27" s="85"/>
      <c r="AQ27" s="85"/>
      <c r="AR27" s="85"/>
      <c r="AS27" s="85"/>
      <c r="AT27" s="85"/>
      <c r="AU27" s="85"/>
      <c r="AV27" s="85"/>
      <c r="AW27" s="85"/>
      <c r="AX27" s="85"/>
      <c r="AY27" s="85"/>
      <c r="AZ27" s="85"/>
      <c r="BA27" s="85"/>
      <c r="BB27" s="85"/>
      <c r="BC27" s="85"/>
      <c r="BD27" s="85"/>
      <c r="BE27" s="85"/>
      <c r="BF27" s="85"/>
      <c r="BG27" s="85"/>
      <c r="BH27" s="85"/>
      <c r="BI27" s="85"/>
      <c r="BJ27" s="85"/>
      <c r="BK27" s="85"/>
      <c r="BL27" s="85"/>
      <c r="BM27" s="85"/>
      <c r="BN27" s="85"/>
      <c r="BO27" s="85"/>
      <c r="BP27" s="85"/>
      <c r="BQ27" s="85"/>
      <c r="BR27" s="85"/>
      <c r="BS27" s="85"/>
      <c r="BT27" s="85"/>
      <c r="BU27" s="85"/>
      <c r="BV27" s="85"/>
      <c r="BW27" s="85"/>
      <c r="BX27" s="85"/>
      <c r="BY27" s="85"/>
      <c r="BZ27" s="85"/>
      <c r="CA27" s="85"/>
      <c r="CB27" s="85"/>
      <c r="CC27" s="85"/>
      <c r="CD27" s="85"/>
      <c r="CE27" s="85"/>
      <c r="CF27" s="85"/>
      <c r="CG27" s="85"/>
      <c r="CH27" s="85"/>
      <c r="CI27" s="85"/>
      <c r="CJ27" s="97"/>
      <c r="CK27" s="97"/>
      <c r="CL27" s="97"/>
      <c r="CM27" s="97"/>
      <c r="CN27" s="97"/>
      <c r="CO27" s="85"/>
      <c r="CP27" s="85"/>
      <c r="CQ27" s="85"/>
      <c r="CR27" s="124"/>
      <c r="CS27" s="124"/>
      <c r="CT27" s="124"/>
      <c r="CU27" s="124"/>
      <c r="CV27" s="85"/>
      <c r="CW27" s="85"/>
      <c r="CX27" s="85"/>
      <c r="CY27" s="85"/>
      <c r="CZ27" s="85"/>
      <c r="DA27" s="85"/>
      <c r="DB27" s="85"/>
      <c r="DC27" s="85"/>
      <c r="DD27" s="85"/>
      <c r="DE27" s="85"/>
      <c r="DF27" s="85"/>
      <c r="DG27" s="85"/>
      <c r="DH27" s="85"/>
      <c r="DI27" s="85"/>
      <c r="DJ27" s="85"/>
      <c r="DK27" s="85"/>
      <c r="DL27" s="85"/>
      <c r="DM27" s="85"/>
      <c r="DN27" s="85"/>
      <c r="DO27" s="85"/>
      <c r="DP27" s="85"/>
      <c r="DQ27" s="85"/>
      <c r="DR27" s="85"/>
      <c r="DS27" s="85"/>
      <c r="DT27" s="85"/>
      <c r="DU27" s="85"/>
      <c r="DV27" s="85"/>
      <c r="DW27" s="85"/>
      <c r="DX27" s="85"/>
      <c r="DY27" s="85"/>
      <c r="DZ27" s="85"/>
      <c r="EA27" s="85"/>
      <c r="EB27" s="85"/>
      <c r="EC27" s="85"/>
      <c r="ED27" s="85"/>
      <c r="EE27" s="85"/>
      <c r="EF27" s="85"/>
      <c r="EG27" s="85"/>
      <c r="EH27" s="85"/>
      <c r="EI27" s="85"/>
      <c r="EJ27" s="85"/>
      <c r="EK27" s="85"/>
      <c r="EL27" s="85"/>
      <c r="EM27" s="85"/>
      <c r="EN27" s="85"/>
      <c r="EO27" s="85"/>
      <c r="EP27" s="85"/>
      <c r="EQ27" s="85"/>
      <c r="ER27" s="85"/>
      <c r="ES27" s="85"/>
      <c r="ET27" s="85"/>
      <c r="EU27" s="85"/>
      <c r="EV27" s="85"/>
      <c r="EW27" s="85"/>
      <c r="EX27" s="85"/>
      <c r="EY27" s="85"/>
      <c r="EZ27" s="85"/>
      <c r="FA27" s="85"/>
      <c r="FB27" s="85"/>
      <c r="FC27" s="85"/>
      <c r="FD27" s="85"/>
      <c r="FE27" s="85"/>
      <c r="FF27" s="85"/>
      <c r="FG27" s="85"/>
      <c r="FH27" s="85"/>
      <c r="FI27" s="85"/>
      <c r="FJ27" s="85"/>
      <c r="FK27" s="85"/>
      <c r="FL27" s="85"/>
      <c r="FM27" s="85"/>
      <c r="FN27" s="85"/>
      <c r="FO27" s="85"/>
      <c r="FP27" s="85"/>
      <c r="FQ27" s="85"/>
      <c r="FR27" s="85"/>
      <c r="FS27" s="85"/>
      <c r="FT27" s="85"/>
      <c r="FU27" s="85"/>
      <c r="FV27" s="85"/>
      <c r="FW27" s="85"/>
      <c r="FX27" s="85"/>
      <c r="FY27" s="85"/>
      <c r="FZ27" s="85"/>
      <c r="GA27" s="85"/>
      <c r="GB27" s="85"/>
      <c r="GC27" s="85"/>
      <c r="GD27" s="85"/>
      <c r="GE27" s="85"/>
      <c r="GF27" s="85"/>
      <c r="GG27" s="85"/>
      <c r="GH27" s="85"/>
      <c r="GI27" s="85"/>
      <c r="GJ27" s="85"/>
      <c r="GK27" s="85"/>
      <c r="GL27" s="85"/>
      <c r="GM27" s="85"/>
      <c r="GN27" s="85"/>
      <c r="GO27" s="85"/>
      <c r="GP27" s="85"/>
      <c r="GQ27" s="85"/>
      <c r="GR27" s="85"/>
      <c r="GS27" s="85"/>
      <c r="GT27" s="85"/>
      <c r="GU27" s="85"/>
    </row>
    <row r="28" spans="1:203" s="146" customFormat="1" ht="13.9" hidden="1" customHeight="1" x14ac:dyDescent="0.2">
      <c r="A28" s="9" t="s">
        <v>27</v>
      </c>
      <c r="B28" s="85">
        <f>ВВ!B28</f>
        <v>160000</v>
      </c>
      <c r="C28" s="85">
        <f>ВВ!C28</f>
        <v>160000</v>
      </c>
      <c r="D28" s="85">
        <f>ВВ!D28</f>
        <v>160000</v>
      </c>
      <c r="E28" s="85">
        <f>ВВ!E28</f>
        <v>160000</v>
      </c>
      <c r="F28" s="85">
        <f>ВВ!F28</f>
        <v>160000</v>
      </c>
      <c r="G28" s="85">
        <f>ВВ!G28</f>
        <v>160000</v>
      </c>
      <c r="H28" s="85">
        <f>ВВ!H28</f>
        <v>160000</v>
      </c>
      <c r="I28" s="85">
        <f>ВВ!I28</f>
        <v>160000</v>
      </c>
      <c r="J28" s="85">
        <f>ВВ!J28</f>
        <v>160000</v>
      </c>
      <c r="K28" s="85">
        <f>ВВ!K28</f>
        <v>160000</v>
      </c>
      <c r="L28" s="85">
        <f>ВВ!L28</f>
        <v>160000</v>
      </c>
      <c r="M28" s="85">
        <f>ВВ!M28</f>
        <v>160000</v>
      </c>
      <c r="N28" s="85">
        <f>ВВ!N28</f>
        <v>160000</v>
      </c>
      <c r="O28" s="85">
        <f>ВВ!O28</f>
        <v>160000</v>
      </c>
      <c r="P28" s="85">
        <f>ВВ!P28</f>
        <v>160000</v>
      </c>
      <c r="Q28" s="85">
        <f>ВВ!Q28</f>
        <v>160000</v>
      </c>
      <c r="R28" s="85">
        <f>ВВ!R28</f>
        <v>160000</v>
      </c>
      <c r="S28" s="85">
        <f>ВВ!S28</f>
        <v>160000</v>
      </c>
      <c r="T28" s="85">
        <f>ВВ!T28</f>
        <v>160000</v>
      </c>
      <c r="U28" s="85">
        <f>ВВ!U28</f>
        <v>110500</v>
      </c>
      <c r="V28" s="85">
        <f>ВВ!V28</f>
        <v>110500</v>
      </c>
      <c r="W28" s="85">
        <f>ВВ!W28</f>
        <v>110000</v>
      </c>
      <c r="X28" s="85">
        <f>ВВ!X28</f>
        <v>110000</v>
      </c>
      <c r="Y28" s="85">
        <f>ВВ!Y28</f>
        <v>110500</v>
      </c>
      <c r="Z28" s="85">
        <f>ВВ!Z28</f>
        <v>110500</v>
      </c>
      <c r="AA28" s="85">
        <f>ВВ!AA28</f>
        <v>110000</v>
      </c>
      <c r="AB28" s="85">
        <f>ВВ!AB28</f>
        <v>110000</v>
      </c>
      <c r="AC28" s="85">
        <f>ВВ!AC28</f>
        <v>110500</v>
      </c>
      <c r="AD28" s="85">
        <f>ВВ!AD28</f>
        <v>110500</v>
      </c>
      <c r="AE28" s="85">
        <f>ВВ!AE28</f>
        <v>110000</v>
      </c>
      <c r="AF28" s="85">
        <f>ВВ!AF28</f>
        <v>110000</v>
      </c>
      <c r="AG28" s="85">
        <f>ВВ!AG28</f>
        <v>110000</v>
      </c>
      <c r="AH28" s="85">
        <f>ВВ!AH28</f>
        <v>110000</v>
      </c>
      <c r="AI28" s="85">
        <f>ВВ!AI28</f>
        <v>110500</v>
      </c>
      <c r="AJ28" s="85">
        <f>ВВ!AJ28</f>
        <v>110500</v>
      </c>
      <c r="AK28" s="85">
        <f>ВВ!AK28</f>
        <v>110000</v>
      </c>
      <c r="AL28" s="85">
        <f>ВВ!AL28</f>
        <v>110000</v>
      </c>
      <c r="AM28" s="85">
        <f>ВВ!AM28</f>
        <v>110000</v>
      </c>
      <c r="AN28" s="85">
        <f>ВВ!AN28</f>
        <v>110000</v>
      </c>
      <c r="AO28" s="85">
        <f>ВВ!AO28</f>
        <v>110500</v>
      </c>
      <c r="AP28" s="85">
        <f>ВВ!AP28</f>
        <v>110500</v>
      </c>
      <c r="AQ28" s="85">
        <f>ВВ!AQ28</f>
        <v>110000</v>
      </c>
      <c r="AR28" s="85">
        <f>ВВ!AR28</f>
        <v>110000</v>
      </c>
      <c r="AS28" s="85">
        <f>ВВ!AS28</f>
        <v>112400</v>
      </c>
      <c r="AT28" s="85">
        <f>ВВ!AT28</f>
        <v>112400</v>
      </c>
      <c r="AU28" s="85">
        <f>ВВ!AU28</f>
        <v>112400</v>
      </c>
      <c r="AV28" s="85">
        <f>ВВ!AV28</f>
        <v>110500</v>
      </c>
      <c r="AW28" s="85">
        <f>ВВ!AW28</f>
        <v>110500</v>
      </c>
      <c r="AX28" s="85">
        <f>ВВ!AX28</f>
        <v>114100</v>
      </c>
      <c r="AY28" s="85">
        <f>ВВ!AY28</f>
        <v>111200</v>
      </c>
      <c r="AZ28" s="85">
        <f>ВВ!AZ28</f>
        <v>111200</v>
      </c>
      <c r="BA28" s="85">
        <f>ВВ!BA28</f>
        <v>111200</v>
      </c>
      <c r="BB28" s="85">
        <f>ВВ!BB28</f>
        <v>111700</v>
      </c>
      <c r="BC28" s="85">
        <f>ВВ!BC28</f>
        <v>111700</v>
      </c>
      <c r="BD28" s="85">
        <f>ВВ!BD28</f>
        <v>111700</v>
      </c>
      <c r="BE28" s="85">
        <f>ВВ!BE28</f>
        <v>111200</v>
      </c>
      <c r="BF28" s="85">
        <f>ВВ!BF28</f>
        <v>111200</v>
      </c>
      <c r="BG28" s="85">
        <f>ВВ!BG28</f>
        <v>111200</v>
      </c>
      <c r="BH28" s="85">
        <f>ВВ!BH28</f>
        <v>110500</v>
      </c>
      <c r="BI28" s="85">
        <f>ВВ!BI28</f>
        <v>110500</v>
      </c>
      <c r="BJ28" s="85">
        <f>ВВ!BJ28</f>
        <v>110500</v>
      </c>
      <c r="BK28" s="85">
        <f>ВВ!BK28</f>
        <v>110500</v>
      </c>
      <c r="BL28" s="85">
        <f>ВВ!BL28</f>
        <v>110500</v>
      </c>
      <c r="BM28" s="85">
        <f>ВВ!BM28</f>
        <v>110500</v>
      </c>
      <c r="BN28" s="85">
        <f>ВВ!BN28</f>
        <v>110500</v>
      </c>
      <c r="BO28" s="85">
        <f>ВВ!BO28</f>
        <v>110500</v>
      </c>
      <c r="BP28" s="85">
        <f>ВВ!BP28</f>
        <v>111700</v>
      </c>
      <c r="BQ28" s="85">
        <f>ВВ!BQ28</f>
        <v>111700</v>
      </c>
      <c r="BR28" s="85">
        <f>ВВ!BR28</f>
        <v>111700</v>
      </c>
      <c r="BS28" s="85">
        <f>ВВ!BS28</f>
        <v>111700</v>
      </c>
      <c r="BT28" s="85">
        <f>ВВ!BT28</f>
        <v>112400</v>
      </c>
      <c r="BU28" s="85">
        <f>ВВ!BU28</f>
        <v>110500</v>
      </c>
      <c r="BV28" s="85">
        <f>ВВ!BV28</f>
        <v>110500</v>
      </c>
      <c r="BW28" s="85">
        <f>ВВ!BW28</f>
        <v>110500</v>
      </c>
      <c r="BX28" s="85">
        <f>ВВ!BX28</f>
        <v>110500</v>
      </c>
      <c r="BY28" s="85">
        <f>ВВ!BY28</f>
        <v>110500</v>
      </c>
      <c r="BZ28" s="85">
        <f>ВВ!BZ28</f>
        <v>110500</v>
      </c>
      <c r="CA28" s="85">
        <f>ВВ!CA28</f>
        <v>110500</v>
      </c>
      <c r="CB28" s="85">
        <f>ВВ!CB28</f>
        <v>110500</v>
      </c>
      <c r="CC28" s="85">
        <f>ВВ!CC28</f>
        <v>110500</v>
      </c>
      <c r="CD28" s="85">
        <f>ВВ!CD28</f>
        <v>113600</v>
      </c>
      <c r="CE28" s="85">
        <f>ВВ!CE28</f>
        <v>113600</v>
      </c>
      <c r="CF28" s="85">
        <f>ВВ!CF28</f>
        <v>113600</v>
      </c>
      <c r="CG28" s="85">
        <f>ВВ!CG28</f>
        <v>113600</v>
      </c>
      <c r="CH28" s="85">
        <f>ВВ!CH28</f>
        <v>119200</v>
      </c>
      <c r="CI28" s="85">
        <f>ВВ!CI28</f>
        <v>119200</v>
      </c>
      <c r="CJ28" s="97">
        <f>ВВ!CJ28</f>
        <v>119200</v>
      </c>
      <c r="CK28" s="97">
        <f>ВВ!CK28</f>
        <v>119200</v>
      </c>
      <c r="CL28" s="97">
        <f>ВВ!CL28</f>
        <v>119200</v>
      </c>
      <c r="CM28" s="97">
        <f>ВВ!CM28</f>
        <v>119200</v>
      </c>
      <c r="CN28" s="97">
        <f>ВВ!CN28</f>
        <v>119200</v>
      </c>
      <c r="CO28" s="85">
        <f>ВВ!CO28</f>
        <v>111700</v>
      </c>
      <c r="CP28" s="85">
        <f>ВВ!CP28</f>
        <v>111700</v>
      </c>
      <c r="CQ28" s="85">
        <f>ВВ!CQ28</f>
        <v>111700</v>
      </c>
      <c r="CR28" s="124">
        <f>ВВ!CR28</f>
        <v>114800</v>
      </c>
      <c r="CS28" s="124">
        <f>ВВ!CS28</f>
        <v>114800</v>
      </c>
      <c r="CT28" s="124">
        <f>ВВ!CT28</f>
        <v>114800</v>
      </c>
      <c r="CU28" s="124">
        <f>ВВ!CU28</f>
        <v>114800</v>
      </c>
      <c r="CV28" s="85">
        <f>ВВ!CV28</f>
        <v>114800</v>
      </c>
      <c r="CW28" s="85">
        <f>ВВ!CW28</f>
        <v>114800</v>
      </c>
      <c r="CX28" s="85">
        <f>ВВ!CX28</f>
        <v>114100</v>
      </c>
      <c r="CY28" s="85">
        <f>ВВ!CY28</f>
        <v>114100</v>
      </c>
      <c r="CZ28" s="85">
        <f>ВВ!CZ28</f>
        <v>114100</v>
      </c>
      <c r="DA28" s="85">
        <f>ВВ!DA28</f>
        <v>114100</v>
      </c>
      <c r="DB28" s="85">
        <f>ВВ!DB28</f>
        <v>114100</v>
      </c>
      <c r="DC28" s="85">
        <f>ВВ!DC28</f>
        <v>114800</v>
      </c>
      <c r="DD28" s="85">
        <f>ВВ!DD28</f>
        <v>114800</v>
      </c>
      <c r="DE28" s="85">
        <f>ВВ!DE28</f>
        <v>114100</v>
      </c>
      <c r="DF28" s="85">
        <f>ВВ!DF28</f>
        <v>114100</v>
      </c>
      <c r="DG28" s="85">
        <f>ВВ!DG28</f>
        <v>117500</v>
      </c>
      <c r="DH28" s="85">
        <f>ВВ!DH28</f>
        <v>117500</v>
      </c>
      <c r="DI28" s="85">
        <f>ВВ!DI28</f>
        <v>117500</v>
      </c>
      <c r="DJ28" s="85">
        <f>ВВ!DJ28</f>
        <v>117500</v>
      </c>
      <c r="DK28" s="85">
        <f>ВВ!DK28</f>
        <v>117500</v>
      </c>
      <c r="DL28" s="85">
        <f>ВВ!DL28</f>
        <v>117500</v>
      </c>
      <c r="DM28" s="85">
        <f>ВВ!DM28</f>
        <v>117500</v>
      </c>
      <c r="DN28" s="85">
        <f>ВВ!DN28</f>
        <v>117500</v>
      </c>
      <c r="DO28" s="85">
        <f>ВВ!DO28</f>
        <v>117500</v>
      </c>
      <c r="DP28" s="85">
        <f>ВВ!DP28</f>
        <v>117500</v>
      </c>
      <c r="DQ28" s="85">
        <f>ВВ!DQ28</f>
        <v>117500</v>
      </c>
      <c r="DR28" s="85">
        <f>ВВ!DR28</f>
        <v>114800</v>
      </c>
      <c r="DS28" s="85">
        <f>ВВ!DS28</f>
        <v>114800</v>
      </c>
      <c r="DT28" s="85">
        <f>ВВ!DT28</f>
        <v>115800</v>
      </c>
      <c r="DU28" s="85">
        <f>ВВ!DU28</f>
        <v>115800</v>
      </c>
      <c r="DV28" s="85">
        <f>ВВ!DV28</f>
        <v>115800</v>
      </c>
      <c r="DW28" s="85">
        <f>ВВ!DW28</f>
        <v>115800</v>
      </c>
      <c r="DX28" s="85">
        <f>ВВ!DX28</f>
        <v>116500</v>
      </c>
      <c r="DY28" s="85">
        <f>ВВ!DY28</f>
        <v>116500</v>
      </c>
      <c r="DZ28" s="85">
        <f>ВВ!DZ28</f>
        <v>115800</v>
      </c>
      <c r="EA28" s="85">
        <f>ВВ!EA28</f>
        <v>115800</v>
      </c>
      <c r="EB28" s="85">
        <f>ВВ!EB28</f>
        <v>115800</v>
      </c>
      <c r="EC28" s="85">
        <f>ВВ!EC28</f>
        <v>115800</v>
      </c>
      <c r="ED28" s="85">
        <f>ВВ!ED28</f>
        <v>115800</v>
      </c>
      <c r="EE28" s="85">
        <f>ВВ!EE28</f>
        <v>116500</v>
      </c>
      <c r="EF28" s="85">
        <f>ВВ!EF28</f>
        <v>116500</v>
      </c>
      <c r="EG28" s="85">
        <f>ВВ!EG28</f>
        <v>115800</v>
      </c>
      <c r="EH28" s="85">
        <f>ВВ!EH28</f>
        <v>115800</v>
      </c>
      <c r="EI28" s="85">
        <f>ВВ!EI28</f>
        <v>115800</v>
      </c>
      <c r="EJ28" s="85">
        <f>ВВ!EJ28</f>
        <v>115800</v>
      </c>
      <c r="EK28" s="85">
        <f>ВВ!EK28</f>
        <v>115800</v>
      </c>
      <c r="EL28" s="85">
        <f>ВВ!EL28</f>
        <v>110500</v>
      </c>
      <c r="EM28" s="85">
        <f>ВВ!EM28</f>
        <v>116500</v>
      </c>
      <c r="EN28" s="85">
        <f>ВВ!EN28</f>
        <v>116500</v>
      </c>
      <c r="EO28" s="85">
        <f>ВВ!EO28</f>
        <v>116500</v>
      </c>
      <c r="EP28" s="85">
        <f>ВВ!EP28</f>
        <v>116500</v>
      </c>
      <c r="EQ28" s="85">
        <f>ВВ!EQ28</f>
        <v>116500</v>
      </c>
      <c r="ER28" s="85">
        <f>ВВ!ER28</f>
        <v>116500</v>
      </c>
      <c r="ES28" s="85">
        <f>ВВ!ES28</f>
        <v>116500</v>
      </c>
      <c r="ET28" s="85">
        <f>ВВ!ET28</f>
        <v>116500</v>
      </c>
      <c r="EU28" s="85">
        <f>ВВ!EU28</f>
        <v>116500</v>
      </c>
      <c r="EV28" s="85">
        <f>ВВ!EV28</f>
        <v>116500</v>
      </c>
      <c r="EW28" s="85">
        <f>ВВ!EW28</f>
        <v>116500</v>
      </c>
      <c r="EX28" s="85">
        <f>ВВ!EX28</f>
        <v>116500</v>
      </c>
      <c r="EY28" s="85">
        <f>ВВ!EY28</f>
        <v>116500</v>
      </c>
      <c r="EZ28" s="85">
        <f>ВВ!EZ28</f>
        <v>116500</v>
      </c>
      <c r="FA28" s="85">
        <f>ВВ!FA28</f>
        <v>116500</v>
      </c>
      <c r="FB28" s="85">
        <f>ВВ!FB28</f>
        <v>116500</v>
      </c>
      <c r="FC28" s="85">
        <f>ВВ!FC28</f>
        <v>116500</v>
      </c>
      <c r="FD28" s="85">
        <f>ВВ!FD28</f>
        <v>116500</v>
      </c>
      <c r="FE28" s="85">
        <f>ВВ!FE28</f>
        <v>116500</v>
      </c>
      <c r="FF28" s="85">
        <f>ВВ!FF28</f>
        <v>116500</v>
      </c>
      <c r="FG28" s="85">
        <f>ВВ!FG28</f>
        <v>116500</v>
      </c>
      <c r="FH28" s="85">
        <f>ВВ!FH28</f>
        <v>116500</v>
      </c>
      <c r="FI28" s="85">
        <f>ВВ!FI28</f>
        <v>116500</v>
      </c>
      <c r="FJ28" s="85">
        <f>ВВ!FJ28</f>
        <v>116500</v>
      </c>
      <c r="FK28" s="85">
        <f>ВВ!FK28</f>
        <v>116500</v>
      </c>
      <c r="FL28" s="85">
        <f>ВВ!FL28</f>
        <v>116500</v>
      </c>
      <c r="FM28" s="85">
        <f>ВВ!FM28</f>
        <v>116500</v>
      </c>
      <c r="FN28" s="85">
        <f>ВВ!FN28</f>
        <v>116500</v>
      </c>
      <c r="FO28" s="85">
        <f>ВВ!FO28</f>
        <v>116500</v>
      </c>
      <c r="FP28" s="85">
        <f>ВВ!FP28</f>
        <v>116500</v>
      </c>
      <c r="FQ28" s="85">
        <f>ВВ!FQ28</f>
        <v>110500</v>
      </c>
      <c r="FR28" s="85">
        <f>ВВ!FR28</f>
        <v>114100</v>
      </c>
      <c r="FS28" s="85">
        <f>ВВ!FS28</f>
        <v>114100</v>
      </c>
      <c r="FT28" s="85">
        <f>ВВ!FT28</f>
        <v>114100</v>
      </c>
      <c r="FU28" s="85">
        <f>ВВ!FU28</f>
        <v>114800</v>
      </c>
      <c r="FV28" s="85">
        <f>ВВ!FV28</f>
        <v>114800</v>
      </c>
      <c r="FW28" s="85">
        <f>ВВ!FW28</f>
        <v>114100</v>
      </c>
      <c r="FX28" s="85">
        <f>ВВ!FX28</f>
        <v>114100</v>
      </c>
      <c r="FY28" s="85">
        <f>ВВ!FY28</f>
        <v>114100</v>
      </c>
      <c r="FZ28" s="85">
        <f>ВВ!FZ28</f>
        <v>114100</v>
      </c>
      <c r="GA28" s="85">
        <f>ВВ!GA28</f>
        <v>114100</v>
      </c>
      <c r="GB28" s="85">
        <f>ВВ!GB28</f>
        <v>114800</v>
      </c>
      <c r="GC28" s="85">
        <f>ВВ!GC28</f>
        <v>114800</v>
      </c>
      <c r="GD28" s="85">
        <f>ВВ!GD28</f>
        <v>114100</v>
      </c>
      <c r="GE28" s="85">
        <f>ВВ!GE28</f>
        <v>114100</v>
      </c>
      <c r="GF28" s="85">
        <f>ВВ!GF28</f>
        <v>114100</v>
      </c>
      <c r="GG28" s="85">
        <f>ВВ!GG28</f>
        <v>114100</v>
      </c>
      <c r="GH28" s="85">
        <f>ВВ!GH28</f>
        <v>114100</v>
      </c>
      <c r="GI28" s="85">
        <f>ВВ!GI28</f>
        <v>114800</v>
      </c>
      <c r="GJ28" s="85">
        <f>ВВ!GJ28</f>
        <v>114800</v>
      </c>
      <c r="GK28" s="85">
        <f>ВВ!GK28</f>
        <v>114100</v>
      </c>
      <c r="GL28" s="85">
        <f>ВВ!GL28</f>
        <v>117500</v>
      </c>
      <c r="GM28" s="85">
        <f>ВВ!GM28</f>
        <v>117500</v>
      </c>
      <c r="GN28" s="85">
        <f>ВВ!GN28</f>
        <v>117500</v>
      </c>
      <c r="GO28" s="85">
        <f>ВВ!GO28</f>
        <v>117500</v>
      </c>
      <c r="GP28" s="85">
        <f>ВВ!GP28</f>
        <v>117500</v>
      </c>
      <c r="GQ28" s="85">
        <f>ВВ!GQ28</f>
        <v>115800</v>
      </c>
      <c r="GR28" s="85">
        <f>ВВ!GR28</f>
        <v>114800</v>
      </c>
      <c r="GS28" s="85">
        <f>ВВ!GS28</f>
        <v>114800</v>
      </c>
      <c r="GT28" s="85">
        <f>ВВ!GT28</f>
        <v>117500</v>
      </c>
      <c r="GU28" s="85">
        <f>ВВ!GU28</f>
        <v>117500</v>
      </c>
    </row>
    <row r="29" spans="1:203" ht="10.35" hidden="1" customHeight="1" x14ac:dyDescent="0.2">
      <c r="B29" s="63"/>
      <c r="C29" s="63"/>
      <c r="D29" s="63"/>
      <c r="E29" s="63"/>
      <c r="F29" s="63"/>
      <c r="G29" s="63"/>
      <c r="H29" s="63"/>
      <c r="I29" s="63"/>
      <c r="J29" s="63"/>
      <c r="K29" s="63"/>
      <c r="L29" s="63"/>
      <c r="M29" s="63"/>
      <c r="N29" s="63"/>
      <c r="O29" s="63"/>
      <c r="P29" s="63"/>
      <c r="Q29" s="63"/>
      <c r="R29" s="63"/>
      <c r="S29" s="63"/>
      <c r="T29" s="63"/>
      <c r="U29" s="63"/>
      <c r="V29" s="63"/>
      <c r="W29" s="63"/>
      <c r="X29" s="63"/>
      <c r="Y29" s="63"/>
      <c r="Z29" s="63"/>
      <c r="AA29" s="63"/>
      <c r="AB29" s="63"/>
      <c r="AC29" s="63"/>
      <c r="AD29" s="63"/>
      <c r="AE29" s="63"/>
      <c r="AF29" s="63"/>
      <c r="AG29" s="63"/>
      <c r="AH29" s="63"/>
      <c r="AI29" s="63"/>
      <c r="AJ29" s="63"/>
      <c r="AK29" s="63"/>
      <c r="AL29" s="63"/>
      <c r="AM29" s="63"/>
      <c r="AN29" s="63"/>
      <c r="AO29" s="63"/>
      <c r="AP29" s="63"/>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3"/>
      <c r="BV29" s="63"/>
      <c r="BW29" s="63"/>
      <c r="BX29" s="63"/>
      <c r="BY29" s="63"/>
      <c r="BZ29" s="63"/>
      <c r="CA29" s="63"/>
      <c r="CB29" s="63"/>
      <c r="CC29" s="63"/>
      <c r="CD29" s="63"/>
      <c r="CE29" s="63"/>
      <c r="CF29" s="63"/>
      <c r="CG29" s="63"/>
      <c r="CH29" s="63"/>
      <c r="CI29" s="63"/>
      <c r="CJ29" s="91"/>
      <c r="CK29" s="91"/>
      <c r="CL29" s="91"/>
      <c r="CM29" s="91"/>
      <c r="CN29" s="91"/>
      <c r="CO29" s="63"/>
      <c r="CP29" s="63"/>
      <c r="CQ29" s="63"/>
      <c r="CR29" s="62"/>
      <c r="CS29" s="62"/>
      <c r="CT29" s="62"/>
      <c r="CU29" s="62"/>
      <c r="CV29" s="63"/>
      <c r="CW29" s="63"/>
      <c r="CX29" s="63"/>
      <c r="CY29" s="63"/>
      <c r="CZ29" s="63"/>
      <c r="DA29" s="63"/>
      <c r="DB29" s="63"/>
      <c r="DC29" s="63"/>
      <c r="DD29" s="63"/>
      <c r="DE29" s="63"/>
      <c r="DF29" s="63"/>
      <c r="DG29" s="63"/>
      <c r="DH29" s="63"/>
      <c r="DI29" s="63"/>
      <c r="DJ29" s="63"/>
      <c r="DK29" s="63"/>
      <c r="DL29" s="63"/>
      <c r="DM29" s="63"/>
      <c r="DN29" s="63"/>
      <c r="DO29" s="63"/>
      <c r="DP29" s="63"/>
      <c r="DQ29" s="63"/>
      <c r="DR29" s="63"/>
      <c r="DS29" s="63"/>
      <c r="DT29" s="63"/>
      <c r="DU29" s="63"/>
      <c r="DV29" s="63"/>
      <c r="DW29" s="63"/>
      <c r="DX29" s="63"/>
      <c r="DY29" s="63"/>
      <c r="DZ29" s="63"/>
      <c r="EA29" s="63"/>
      <c r="EB29" s="63"/>
      <c r="EC29" s="63"/>
      <c r="ED29" s="63"/>
      <c r="EE29" s="63"/>
      <c r="EF29" s="63"/>
      <c r="EG29" s="63"/>
      <c r="EH29" s="63"/>
      <c r="EI29" s="63"/>
      <c r="EJ29" s="63"/>
      <c r="EK29" s="63"/>
      <c r="EL29" s="63"/>
      <c r="EM29" s="63"/>
      <c r="EN29" s="63"/>
      <c r="EO29" s="63"/>
      <c r="EP29" s="63"/>
      <c r="EQ29" s="63"/>
      <c r="ER29" s="63"/>
      <c r="ES29" s="63"/>
      <c r="ET29" s="63"/>
      <c r="EU29" s="63"/>
      <c r="EV29" s="63"/>
      <c r="EW29" s="63"/>
      <c r="EX29" s="63"/>
      <c r="EY29" s="63"/>
      <c r="EZ29" s="63"/>
      <c r="FA29" s="63"/>
      <c r="FB29" s="63"/>
      <c r="FC29" s="63"/>
      <c r="FD29" s="63"/>
      <c r="FE29" s="63"/>
      <c r="FF29" s="63"/>
      <c r="FG29" s="63"/>
      <c r="FH29" s="63"/>
      <c r="FI29" s="63"/>
      <c r="FJ29" s="63"/>
      <c r="FK29" s="63"/>
      <c r="FL29" s="63"/>
      <c r="FM29" s="63"/>
      <c r="FN29" s="63"/>
      <c r="FO29" s="63"/>
      <c r="FP29" s="63"/>
      <c r="FQ29" s="63"/>
      <c r="FR29" s="63"/>
      <c r="FS29" s="63"/>
      <c r="FT29" s="63"/>
      <c r="FU29" s="63"/>
      <c r="FV29" s="63"/>
      <c r="FW29" s="63"/>
      <c r="FX29" s="63"/>
      <c r="FY29" s="63"/>
      <c r="FZ29" s="63"/>
      <c r="GA29" s="63"/>
      <c r="GB29" s="63"/>
      <c r="GC29" s="63"/>
      <c r="GD29" s="63"/>
      <c r="GE29" s="63"/>
      <c r="GF29" s="63"/>
      <c r="GG29" s="63"/>
      <c r="GH29" s="63"/>
      <c r="GI29" s="63"/>
      <c r="GJ29" s="63"/>
      <c r="GK29" s="63"/>
      <c r="GL29" s="63"/>
      <c r="GM29" s="63"/>
      <c r="GN29" s="63"/>
      <c r="GO29" s="63"/>
      <c r="GP29" s="63"/>
      <c r="GQ29" s="63"/>
      <c r="GR29" s="63"/>
      <c r="GS29" s="63"/>
      <c r="GT29" s="63"/>
      <c r="GU29" s="63"/>
    </row>
    <row r="30" spans="1:203" x14ac:dyDescent="0.2">
      <c r="A30" s="4" t="s">
        <v>28</v>
      </c>
      <c r="B30" s="63"/>
      <c r="C30" s="63"/>
      <c r="D30" s="63"/>
      <c r="E30" s="63"/>
      <c r="F30" s="63"/>
      <c r="G30" s="63"/>
      <c r="H30" s="63"/>
      <c r="I30" s="63"/>
      <c r="J30" s="63"/>
      <c r="K30" s="63"/>
      <c r="L30" s="63"/>
      <c r="M30" s="63"/>
      <c r="N30" s="63"/>
      <c r="O30" s="63"/>
      <c r="P30" s="63"/>
      <c r="Q30" s="63"/>
      <c r="R30" s="63"/>
      <c r="S30" s="63"/>
      <c r="T30" s="63"/>
      <c r="U30" s="63"/>
      <c r="V30" s="63"/>
      <c r="W30" s="63"/>
      <c r="X30" s="63"/>
      <c r="Y30" s="63"/>
      <c r="Z30" s="63"/>
      <c r="AA30" s="63"/>
      <c r="AB30" s="63"/>
      <c r="AC30" s="63"/>
      <c r="AD30" s="63"/>
      <c r="AE30" s="63"/>
      <c r="AF30" s="63"/>
      <c r="AG30" s="63"/>
      <c r="AH30" s="63"/>
      <c r="AI30" s="63"/>
      <c r="AJ30" s="63"/>
      <c r="AK30" s="63"/>
      <c r="AL30" s="63"/>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c r="CI30" s="63"/>
      <c r="CJ30" s="91"/>
      <c r="CK30" s="91"/>
      <c r="CL30" s="91"/>
      <c r="CM30" s="91"/>
      <c r="CN30" s="91"/>
      <c r="CO30" s="63"/>
      <c r="CP30" s="63"/>
      <c r="CQ30" s="63"/>
      <c r="CR30" s="62"/>
      <c r="CS30" s="62"/>
      <c r="CT30" s="62"/>
      <c r="CU30" s="62"/>
      <c r="CV30" s="63"/>
      <c r="CW30" s="63"/>
      <c r="CX30" s="63"/>
      <c r="CY30" s="63"/>
      <c r="CZ30" s="63"/>
      <c r="DA30" s="63"/>
      <c r="DB30" s="63"/>
      <c r="DC30" s="63"/>
      <c r="DD30" s="63"/>
      <c r="DE30" s="63"/>
      <c r="DF30" s="63"/>
      <c r="DG30" s="63"/>
      <c r="DH30" s="63"/>
      <c r="DI30" s="63"/>
      <c r="DJ30" s="63"/>
      <c r="DK30" s="63"/>
      <c r="DL30" s="63"/>
      <c r="DM30" s="63"/>
      <c r="DN30" s="63"/>
      <c r="DO30" s="63"/>
      <c r="DP30" s="63"/>
      <c r="DQ30" s="63"/>
      <c r="DR30" s="63"/>
      <c r="DS30" s="63"/>
      <c r="DT30" s="63"/>
      <c r="DU30" s="63"/>
      <c r="DV30" s="63"/>
      <c r="DW30" s="63"/>
      <c r="DX30" s="63"/>
      <c r="DY30" s="63"/>
      <c r="DZ30" s="63"/>
      <c r="EA30" s="63"/>
      <c r="EB30" s="63"/>
      <c r="EC30" s="63"/>
      <c r="ED30" s="63"/>
      <c r="EE30" s="63"/>
      <c r="EF30" s="63"/>
      <c r="EG30" s="63"/>
      <c r="EH30" s="63"/>
      <c r="EI30" s="63"/>
      <c r="EJ30" s="63"/>
      <c r="EK30" s="63"/>
      <c r="EL30" s="63"/>
      <c r="EM30" s="63"/>
      <c r="EN30" s="63"/>
      <c r="EO30" s="63"/>
      <c r="EP30" s="63"/>
      <c r="EQ30" s="63"/>
      <c r="ER30" s="63"/>
      <c r="ES30" s="63"/>
      <c r="ET30" s="63"/>
      <c r="EU30" s="63"/>
      <c r="EV30" s="63"/>
      <c r="EW30" s="63"/>
      <c r="EX30" s="63"/>
      <c r="EY30" s="63"/>
      <c r="EZ30" s="63"/>
      <c r="FA30" s="63"/>
      <c r="FB30" s="63"/>
      <c r="FC30" s="63"/>
      <c r="FD30" s="63"/>
      <c r="FE30" s="63"/>
      <c r="FF30" s="63"/>
      <c r="FG30" s="63"/>
      <c r="FH30" s="63"/>
      <c r="FI30" s="63"/>
      <c r="FJ30" s="63"/>
      <c r="FK30" s="63"/>
      <c r="FL30" s="63"/>
      <c r="FM30" s="63"/>
      <c r="FN30" s="63"/>
      <c r="FO30" s="63"/>
      <c r="FP30" s="63"/>
      <c r="FQ30" s="63"/>
      <c r="FR30" s="63"/>
      <c r="FS30" s="63"/>
      <c r="FT30" s="63"/>
      <c r="FU30" s="63"/>
      <c r="FV30" s="63"/>
      <c r="FW30" s="63"/>
      <c r="FX30" s="63"/>
      <c r="FY30" s="63"/>
      <c r="FZ30" s="63"/>
      <c r="GA30" s="63"/>
      <c r="GB30" s="63"/>
      <c r="GC30" s="63"/>
      <c r="GD30" s="63"/>
      <c r="GE30" s="63"/>
      <c r="GF30" s="63"/>
      <c r="GG30" s="63"/>
      <c r="GH30" s="63"/>
      <c r="GI30" s="63"/>
      <c r="GJ30" s="63"/>
      <c r="GK30" s="63"/>
      <c r="GL30" s="63"/>
      <c r="GM30" s="63"/>
      <c r="GN30" s="63"/>
      <c r="GO30" s="63"/>
      <c r="GP30" s="63"/>
      <c r="GQ30" s="63"/>
      <c r="GR30" s="63"/>
      <c r="GS30" s="63"/>
      <c r="GT30" s="63"/>
      <c r="GU30" s="63"/>
    </row>
    <row r="31" spans="1:203" s="189" customFormat="1" ht="23.45" customHeight="1" x14ac:dyDescent="0.2">
      <c r="A31" s="134" t="s">
        <v>3</v>
      </c>
      <c r="B31" s="83">
        <f t="shared" ref="B31:T31" si="12">B4</f>
        <v>46094</v>
      </c>
      <c r="C31" s="83">
        <f t="shared" si="12"/>
        <v>46095</v>
      </c>
      <c r="D31" s="83">
        <f t="shared" si="12"/>
        <v>46096</v>
      </c>
      <c r="E31" s="83">
        <f t="shared" si="12"/>
        <v>46097</v>
      </c>
      <c r="F31" s="83">
        <f t="shared" si="12"/>
        <v>46098</v>
      </c>
      <c r="G31" s="83">
        <f t="shared" si="12"/>
        <v>46099</v>
      </c>
      <c r="H31" s="83">
        <f t="shared" si="12"/>
        <v>46100</v>
      </c>
      <c r="I31" s="83">
        <f t="shared" si="12"/>
        <v>46101</v>
      </c>
      <c r="J31" s="83">
        <f t="shared" si="12"/>
        <v>46102</v>
      </c>
      <c r="K31" s="83">
        <f t="shared" si="12"/>
        <v>46103</v>
      </c>
      <c r="L31" s="83">
        <f t="shared" si="12"/>
        <v>46104</v>
      </c>
      <c r="M31" s="83">
        <f t="shared" si="12"/>
        <v>46105</v>
      </c>
      <c r="N31" s="83">
        <f t="shared" si="12"/>
        <v>46106</v>
      </c>
      <c r="O31" s="83">
        <f t="shared" si="12"/>
        <v>46107</v>
      </c>
      <c r="P31" s="83">
        <f t="shared" si="12"/>
        <v>46108</v>
      </c>
      <c r="Q31" s="83">
        <f t="shared" si="12"/>
        <v>46109</v>
      </c>
      <c r="R31" s="83">
        <f t="shared" si="12"/>
        <v>46110</v>
      </c>
      <c r="S31" s="83">
        <f t="shared" si="12"/>
        <v>46111</v>
      </c>
      <c r="T31" s="83">
        <f t="shared" si="12"/>
        <v>46112</v>
      </c>
      <c r="U31" s="83">
        <f t="shared" ref="U31:AO31" si="13">U4</f>
        <v>46113</v>
      </c>
      <c r="V31" s="83">
        <f t="shared" si="13"/>
        <v>46114</v>
      </c>
      <c r="W31" s="83">
        <f t="shared" si="13"/>
        <v>46115</v>
      </c>
      <c r="X31" s="83">
        <f t="shared" si="13"/>
        <v>46116</v>
      </c>
      <c r="Y31" s="83">
        <f t="shared" si="13"/>
        <v>46117</v>
      </c>
      <c r="Z31" s="83">
        <f t="shared" si="13"/>
        <v>46118</v>
      </c>
      <c r="AA31" s="83">
        <f t="shared" si="13"/>
        <v>46119</v>
      </c>
      <c r="AB31" s="83">
        <f t="shared" si="13"/>
        <v>46120</v>
      </c>
      <c r="AC31" s="83">
        <f t="shared" si="13"/>
        <v>46121</v>
      </c>
      <c r="AD31" s="83">
        <f t="shared" si="13"/>
        <v>46122</v>
      </c>
      <c r="AE31" s="83">
        <f t="shared" si="13"/>
        <v>46123</v>
      </c>
      <c r="AF31" s="83">
        <f t="shared" si="13"/>
        <v>46124</v>
      </c>
      <c r="AG31" s="83">
        <f t="shared" si="13"/>
        <v>46125</v>
      </c>
      <c r="AH31" s="83">
        <f t="shared" si="13"/>
        <v>46126</v>
      </c>
      <c r="AI31" s="83">
        <f t="shared" si="13"/>
        <v>46127</v>
      </c>
      <c r="AJ31" s="83">
        <f t="shared" si="13"/>
        <v>46128</v>
      </c>
      <c r="AK31" s="83">
        <f t="shared" si="13"/>
        <v>46129</v>
      </c>
      <c r="AL31" s="83">
        <f t="shared" si="13"/>
        <v>46130</v>
      </c>
      <c r="AM31" s="83">
        <f t="shared" si="13"/>
        <v>46131</v>
      </c>
      <c r="AN31" s="83">
        <f t="shared" si="13"/>
        <v>46132</v>
      </c>
      <c r="AO31" s="83">
        <f t="shared" si="13"/>
        <v>46133</v>
      </c>
      <c r="AP31" s="83">
        <f t="shared" ref="AP31:AX31" si="14">AP4</f>
        <v>46134</v>
      </c>
      <c r="AQ31" s="83">
        <f t="shared" si="14"/>
        <v>46135</v>
      </c>
      <c r="AR31" s="83">
        <f t="shared" si="14"/>
        <v>46136</v>
      </c>
      <c r="AS31" s="83">
        <f t="shared" si="14"/>
        <v>46137</v>
      </c>
      <c r="AT31" s="83">
        <f t="shared" si="14"/>
        <v>46138</v>
      </c>
      <c r="AU31" s="83">
        <f t="shared" si="14"/>
        <v>46139</v>
      </c>
      <c r="AV31" s="83">
        <f t="shared" si="14"/>
        <v>46140</v>
      </c>
      <c r="AW31" s="83">
        <f t="shared" si="14"/>
        <v>46141</v>
      </c>
      <c r="AX31" s="83">
        <f t="shared" si="14"/>
        <v>46142</v>
      </c>
      <c r="AY31" s="83">
        <f t="shared" ref="AY31:CZ31" si="15">AY4</f>
        <v>46143</v>
      </c>
      <c r="AZ31" s="83">
        <f t="shared" si="15"/>
        <v>46144</v>
      </c>
      <c r="BA31" s="83">
        <f t="shared" si="15"/>
        <v>46145</v>
      </c>
      <c r="BB31" s="83">
        <f t="shared" si="15"/>
        <v>46146</v>
      </c>
      <c r="BC31" s="83">
        <f t="shared" si="15"/>
        <v>46147</v>
      </c>
      <c r="BD31" s="83">
        <f t="shared" si="15"/>
        <v>46148</v>
      </c>
      <c r="BE31" s="83">
        <f t="shared" si="15"/>
        <v>46149</v>
      </c>
      <c r="BF31" s="83">
        <f t="shared" si="15"/>
        <v>46150</v>
      </c>
      <c r="BG31" s="83">
        <f t="shared" si="15"/>
        <v>46151</v>
      </c>
      <c r="BH31" s="83">
        <f t="shared" si="15"/>
        <v>46152</v>
      </c>
      <c r="BI31" s="83">
        <f t="shared" si="15"/>
        <v>46153</v>
      </c>
      <c r="BJ31" s="83">
        <f t="shared" si="15"/>
        <v>46154</v>
      </c>
      <c r="BK31" s="83">
        <f t="shared" si="15"/>
        <v>46155</v>
      </c>
      <c r="BL31" s="83">
        <f t="shared" si="15"/>
        <v>46156</v>
      </c>
      <c r="BM31" s="83">
        <f t="shared" si="15"/>
        <v>46157</v>
      </c>
      <c r="BN31" s="83">
        <f t="shared" si="15"/>
        <v>46158</v>
      </c>
      <c r="BO31" s="83">
        <f t="shared" si="15"/>
        <v>46159</v>
      </c>
      <c r="BP31" s="83">
        <f t="shared" si="15"/>
        <v>46160</v>
      </c>
      <c r="BQ31" s="83">
        <f t="shared" si="15"/>
        <v>46161</v>
      </c>
      <c r="BR31" s="83">
        <f t="shared" si="15"/>
        <v>46162</v>
      </c>
      <c r="BS31" s="83">
        <f t="shared" si="15"/>
        <v>46163</v>
      </c>
      <c r="BT31" s="83">
        <f t="shared" si="15"/>
        <v>46164</v>
      </c>
      <c r="BU31" s="83">
        <f t="shared" si="15"/>
        <v>46165</v>
      </c>
      <c r="BV31" s="83">
        <f t="shared" si="15"/>
        <v>46166</v>
      </c>
      <c r="BW31" s="83">
        <f t="shared" si="15"/>
        <v>46167</v>
      </c>
      <c r="BX31" s="83">
        <f t="shared" si="15"/>
        <v>46168</v>
      </c>
      <c r="BY31" s="83">
        <f t="shared" si="15"/>
        <v>46169</v>
      </c>
      <c r="BZ31" s="83">
        <f t="shared" si="15"/>
        <v>46170</v>
      </c>
      <c r="CA31" s="83">
        <f t="shared" si="15"/>
        <v>46171</v>
      </c>
      <c r="CB31" s="83">
        <f t="shared" si="15"/>
        <v>46172</v>
      </c>
      <c r="CC31" s="83">
        <f t="shared" si="15"/>
        <v>46173</v>
      </c>
      <c r="CD31" s="83">
        <f t="shared" si="15"/>
        <v>46174</v>
      </c>
      <c r="CE31" s="83">
        <f t="shared" si="15"/>
        <v>46175</v>
      </c>
      <c r="CF31" s="83">
        <f t="shared" si="15"/>
        <v>46176</v>
      </c>
      <c r="CG31" s="83">
        <f t="shared" si="15"/>
        <v>46177</v>
      </c>
      <c r="CH31" s="83">
        <f t="shared" si="15"/>
        <v>46178</v>
      </c>
      <c r="CI31" s="83">
        <f t="shared" si="15"/>
        <v>46179</v>
      </c>
      <c r="CJ31" s="95">
        <f t="shared" si="15"/>
        <v>46180</v>
      </c>
      <c r="CK31" s="95">
        <f t="shared" si="15"/>
        <v>46181</v>
      </c>
      <c r="CL31" s="95">
        <f t="shared" si="15"/>
        <v>46182</v>
      </c>
      <c r="CM31" s="95">
        <f t="shared" si="15"/>
        <v>46183</v>
      </c>
      <c r="CN31" s="95">
        <f t="shared" si="15"/>
        <v>46184</v>
      </c>
      <c r="CO31" s="83">
        <f t="shared" si="15"/>
        <v>46185</v>
      </c>
      <c r="CP31" s="83">
        <f t="shared" si="15"/>
        <v>46186</v>
      </c>
      <c r="CQ31" s="83">
        <f t="shared" si="15"/>
        <v>46187</v>
      </c>
      <c r="CR31" s="65">
        <f t="shared" si="15"/>
        <v>46188</v>
      </c>
      <c r="CS31" s="65">
        <f t="shared" si="15"/>
        <v>46189</v>
      </c>
      <c r="CT31" s="65">
        <f t="shared" si="15"/>
        <v>46190</v>
      </c>
      <c r="CU31" s="65">
        <f t="shared" si="15"/>
        <v>46191</v>
      </c>
      <c r="CV31" s="83">
        <f t="shared" si="15"/>
        <v>46192</v>
      </c>
      <c r="CW31" s="83">
        <f t="shared" si="15"/>
        <v>46193</v>
      </c>
      <c r="CX31" s="83">
        <f t="shared" si="15"/>
        <v>46194</v>
      </c>
      <c r="CY31" s="83">
        <f t="shared" si="15"/>
        <v>46195</v>
      </c>
      <c r="CZ31" s="83">
        <f t="shared" si="15"/>
        <v>46196</v>
      </c>
      <c r="DA31" s="83">
        <f t="shared" ref="DA31:FL31" si="16">DA4</f>
        <v>46197</v>
      </c>
      <c r="DB31" s="83">
        <f t="shared" si="16"/>
        <v>46198</v>
      </c>
      <c r="DC31" s="83">
        <f t="shared" si="16"/>
        <v>46199</v>
      </c>
      <c r="DD31" s="83">
        <f t="shared" si="16"/>
        <v>46200</v>
      </c>
      <c r="DE31" s="83">
        <f t="shared" si="16"/>
        <v>46201</v>
      </c>
      <c r="DF31" s="83">
        <f t="shared" si="16"/>
        <v>46202</v>
      </c>
      <c r="DG31" s="83">
        <f t="shared" si="16"/>
        <v>46203</v>
      </c>
      <c r="DH31" s="83">
        <f t="shared" si="16"/>
        <v>46204</v>
      </c>
      <c r="DI31" s="83">
        <f t="shared" si="16"/>
        <v>46205</v>
      </c>
      <c r="DJ31" s="83">
        <f t="shared" si="16"/>
        <v>46206</v>
      </c>
      <c r="DK31" s="83">
        <f t="shared" si="16"/>
        <v>46207</v>
      </c>
      <c r="DL31" s="83">
        <f t="shared" si="16"/>
        <v>46208</v>
      </c>
      <c r="DM31" s="83">
        <f t="shared" si="16"/>
        <v>46209</v>
      </c>
      <c r="DN31" s="83">
        <f t="shared" si="16"/>
        <v>46210</v>
      </c>
      <c r="DO31" s="83">
        <f t="shared" si="16"/>
        <v>46211</v>
      </c>
      <c r="DP31" s="83">
        <f t="shared" si="16"/>
        <v>46212</v>
      </c>
      <c r="DQ31" s="83">
        <f t="shared" si="16"/>
        <v>46213</v>
      </c>
      <c r="DR31" s="83">
        <f t="shared" si="16"/>
        <v>46214</v>
      </c>
      <c r="DS31" s="83">
        <f t="shared" si="16"/>
        <v>46215</v>
      </c>
      <c r="DT31" s="83">
        <f t="shared" si="16"/>
        <v>46216</v>
      </c>
      <c r="DU31" s="83">
        <f t="shared" si="16"/>
        <v>46217</v>
      </c>
      <c r="DV31" s="83">
        <f t="shared" si="16"/>
        <v>46218</v>
      </c>
      <c r="DW31" s="83">
        <f t="shared" si="16"/>
        <v>46219</v>
      </c>
      <c r="DX31" s="83">
        <f t="shared" si="16"/>
        <v>46220</v>
      </c>
      <c r="DY31" s="83">
        <f t="shared" si="16"/>
        <v>46221</v>
      </c>
      <c r="DZ31" s="83">
        <f t="shared" si="16"/>
        <v>46222</v>
      </c>
      <c r="EA31" s="83">
        <f t="shared" si="16"/>
        <v>46223</v>
      </c>
      <c r="EB31" s="83">
        <f t="shared" si="16"/>
        <v>46224</v>
      </c>
      <c r="EC31" s="83">
        <f t="shared" si="16"/>
        <v>46225</v>
      </c>
      <c r="ED31" s="83">
        <f t="shared" si="16"/>
        <v>46226</v>
      </c>
      <c r="EE31" s="83">
        <f t="shared" si="16"/>
        <v>46227</v>
      </c>
      <c r="EF31" s="83">
        <f t="shared" si="16"/>
        <v>46228</v>
      </c>
      <c r="EG31" s="83">
        <f t="shared" si="16"/>
        <v>46229</v>
      </c>
      <c r="EH31" s="83">
        <f t="shared" si="16"/>
        <v>46230</v>
      </c>
      <c r="EI31" s="83">
        <f t="shared" si="16"/>
        <v>46231</v>
      </c>
      <c r="EJ31" s="83">
        <f t="shared" si="16"/>
        <v>46232</v>
      </c>
      <c r="EK31" s="83">
        <f t="shared" si="16"/>
        <v>46233</v>
      </c>
      <c r="EL31" s="83">
        <f t="shared" si="16"/>
        <v>46234</v>
      </c>
      <c r="EM31" s="83">
        <f t="shared" si="16"/>
        <v>46235</v>
      </c>
      <c r="EN31" s="83">
        <f t="shared" si="16"/>
        <v>46236</v>
      </c>
      <c r="EO31" s="83">
        <f t="shared" si="16"/>
        <v>46237</v>
      </c>
      <c r="EP31" s="83">
        <f t="shared" si="16"/>
        <v>46238</v>
      </c>
      <c r="EQ31" s="83">
        <f t="shared" si="16"/>
        <v>46239</v>
      </c>
      <c r="ER31" s="83">
        <f t="shared" si="16"/>
        <v>46240</v>
      </c>
      <c r="ES31" s="83">
        <f t="shared" si="16"/>
        <v>46241</v>
      </c>
      <c r="ET31" s="83">
        <f t="shared" si="16"/>
        <v>46242</v>
      </c>
      <c r="EU31" s="83">
        <f t="shared" si="16"/>
        <v>46243</v>
      </c>
      <c r="EV31" s="83">
        <f t="shared" si="16"/>
        <v>46244</v>
      </c>
      <c r="EW31" s="83">
        <f t="shared" si="16"/>
        <v>46245</v>
      </c>
      <c r="EX31" s="83">
        <f t="shared" si="16"/>
        <v>46246</v>
      </c>
      <c r="EY31" s="83">
        <f t="shared" si="16"/>
        <v>46247</v>
      </c>
      <c r="EZ31" s="83">
        <f t="shared" si="16"/>
        <v>46248</v>
      </c>
      <c r="FA31" s="83">
        <f t="shared" si="16"/>
        <v>46249</v>
      </c>
      <c r="FB31" s="83">
        <f t="shared" si="16"/>
        <v>46250</v>
      </c>
      <c r="FC31" s="83">
        <f t="shared" si="16"/>
        <v>46251</v>
      </c>
      <c r="FD31" s="83">
        <f t="shared" si="16"/>
        <v>46252</v>
      </c>
      <c r="FE31" s="83">
        <f t="shared" si="16"/>
        <v>46253</v>
      </c>
      <c r="FF31" s="83">
        <f t="shared" si="16"/>
        <v>46254</v>
      </c>
      <c r="FG31" s="83">
        <f t="shared" si="16"/>
        <v>46255</v>
      </c>
      <c r="FH31" s="83">
        <f t="shared" si="16"/>
        <v>46256</v>
      </c>
      <c r="FI31" s="83">
        <f t="shared" si="16"/>
        <v>46257</v>
      </c>
      <c r="FJ31" s="83">
        <f t="shared" si="16"/>
        <v>46258</v>
      </c>
      <c r="FK31" s="83">
        <f t="shared" si="16"/>
        <v>46259</v>
      </c>
      <c r="FL31" s="83">
        <f t="shared" si="16"/>
        <v>46260</v>
      </c>
      <c r="FM31" s="83">
        <f t="shared" ref="FM31:GU31" si="17">FM4</f>
        <v>46261</v>
      </c>
      <c r="FN31" s="83">
        <f t="shared" si="17"/>
        <v>46262</v>
      </c>
      <c r="FO31" s="83">
        <f t="shared" si="17"/>
        <v>46263</v>
      </c>
      <c r="FP31" s="83">
        <f t="shared" si="17"/>
        <v>46264</v>
      </c>
      <c r="FQ31" s="83">
        <f t="shared" si="17"/>
        <v>46265</v>
      </c>
      <c r="FR31" s="83">
        <f t="shared" si="17"/>
        <v>46266</v>
      </c>
      <c r="FS31" s="83">
        <f t="shared" si="17"/>
        <v>46267</v>
      </c>
      <c r="FT31" s="83">
        <f t="shared" si="17"/>
        <v>46268</v>
      </c>
      <c r="FU31" s="83">
        <f t="shared" si="17"/>
        <v>46269</v>
      </c>
      <c r="FV31" s="83">
        <f t="shared" si="17"/>
        <v>46270</v>
      </c>
      <c r="FW31" s="83">
        <f t="shared" si="17"/>
        <v>46271</v>
      </c>
      <c r="FX31" s="83">
        <f t="shared" si="17"/>
        <v>46272</v>
      </c>
      <c r="FY31" s="83">
        <f t="shared" si="17"/>
        <v>46273</v>
      </c>
      <c r="FZ31" s="83">
        <f t="shared" si="17"/>
        <v>46274</v>
      </c>
      <c r="GA31" s="83">
        <f t="shared" si="17"/>
        <v>46275</v>
      </c>
      <c r="GB31" s="83">
        <f t="shared" si="17"/>
        <v>46276</v>
      </c>
      <c r="GC31" s="83">
        <f t="shared" si="17"/>
        <v>46277</v>
      </c>
      <c r="GD31" s="83">
        <f t="shared" si="17"/>
        <v>46278</v>
      </c>
      <c r="GE31" s="83">
        <f t="shared" si="17"/>
        <v>46279</v>
      </c>
      <c r="GF31" s="83">
        <f t="shared" si="17"/>
        <v>46280</v>
      </c>
      <c r="GG31" s="83">
        <f t="shared" si="17"/>
        <v>46281</v>
      </c>
      <c r="GH31" s="83">
        <f t="shared" si="17"/>
        <v>46282</v>
      </c>
      <c r="GI31" s="83">
        <f t="shared" si="17"/>
        <v>46283</v>
      </c>
      <c r="GJ31" s="83">
        <f t="shared" si="17"/>
        <v>46284</v>
      </c>
      <c r="GK31" s="83">
        <f t="shared" si="17"/>
        <v>46285</v>
      </c>
      <c r="GL31" s="83">
        <f t="shared" si="17"/>
        <v>46286</v>
      </c>
      <c r="GM31" s="83">
        <f t="shared" si="17"/>
        <v>46287</v>
      </c>
      <c r="GN31" s="83">
        <f t="shared" si="17"/>
        <v>46288</v>
      </c>
      <c r="GO31" s="83">
        <f t="shared" si="17"/>
        <v>46289</v>
      </c>
      <c r="GP31" s="83">
        <f t="shared" si="17"/>
        <v>46290</v>
      </c>
      <c r="GQ31" s="83">
        <f t="shared" si="17"/>
        <v>46291</v>
      </c>
      <c r="GR31" s="83">
        <f t="shared" si="17"/>
        <v>46292</v>
      </c>
      <c r="GS31" s="83">
        <f t="shared" si="17"/>
        <v>46293</v>
      </c>
      <c r="GT31" s="83">
        <f t="shared" si="17"/>
        <v>46294</v>
      </c>
      <c r="GU31" s="83">
        <f t="shared" si="17"/>
        <v>46295</v>
      </c>
    </row>
    <row r="32" spans="1:203" s="189" customFormat="1" ht="23.45" customHeight="1" x14ac:dyDescent="0.2">
      <c r="A32" s="134"/>
      <c r="B32" s="83">
        <f t="shared" ref="B32:T32" si="18">B5</f>
        <v>46094</v>
      </c>
      <c r="C32" s="83">
        <f t="shared" si="18"/>
        <v>46095</v>
      </c>
      <c r="D32" s="83">
        <f t="shared" si="18"/>
        <v>46096</v>
      </c>
      <c r="E32" s="83">
        <f t="shared" si="18"/>
        <v>46097</v>
      </c>
      <c r="F32" s="83">
        <f t="shared" si="18"/>
        <v>46098</v>
      </c>
      <c r="G32" s="83">
        <f t="shared" si="18"/>
        <v>46099</v>
      </c>
      <c r="H32" s="83">
        <f t="shared" si="18"/>
        <v>46100</v>
      </c>
      <c r="I32" s="83">
        <f t="shared" si="18"/>
        <v>46101</v>
      </c>
      <c r="J32" s="83">
        <f t="shared" si="18"/>
        <v>46102</v>
      </c>
      <c r="K32" s="83">
        <f t="shared" si="18"/>
        <v>46103</v>
      </c>
      <c r="L32" s="83">
        <f t="shared" si="18"/>
        <v>46104</v>
      </c>
      <c r="M32" s="83">
        <f t="shared" si="18"/>
        <v>46105</v>
      </c>
      <c r="N32" s="83">
        <f t="shared" si="18"/>
        <v>46106</v>
      </c>
      <c r="O32" s="83">
        <f t="shared" si="18"/>
        <v>46107</v>
      </c>
      <c r="P32" s="83">
        <f t="shared" si="18"/>
        <v>46108</v>
      </c>
      <c r="Q32" s="83">
        <f t="shared" si="18"/>
        <v>46109</v>
      </c>
      <c r="R32" s="83">
        <f t="shared" si="18"/>
        <v>46110</v>
      </c>
      <c r="S32" s="83">
        <f t="shared" si="18"/>
        <v>46111</v>
      </c>
      <c r="T32" s="83">
        <f t="shared" si="18"/>
        <v>46112</v>
      </c>
      <c r="U32" s="83">
        <f t="shared" ref="U32:AO32" si="19">U5</f>
        <v>46113</v>
      </c>
      <c r="V32" s="83">
        <f t="shared" si="19"/>
        <v>46114</v>
      </c>
      <c r="W32" s="83">
        <f t="shared" si="19"/>
        <v>46115</v>
      </c>
      <c r="X32" s="83">
        <f t="shared" si="19"/>
        <v>46116</v>
      </c>
      <c r="Y32" s="83">
        <f t="shared" si="19"/>
        <v>46117</v>
      </c>
      <c r="Z32" s="83">
        <f t="shared" si="19"/>
        <v>46118</v>
      </c>
      <c r="AA32" s="83">
        <f t="shared" si="19"/>
        <v>46119</v>
      </c>
      <c r="AB32" s="83">
        <f t="shared" si="19"/>
        <v>46120</v>
      </c>
      <c r="AC32" s="83">
        <f t="shared" si="19"/>
        <v>46121</v>
      </c>
      <c r="AD32" s="83">
        <f t="shared" si="19"/>
        <v>46122</v>
      </c>
      <c r="AE32" s="83">
        <f t="shared" si="19"/>
        <v>46123</v>
      </c>
      <c r="AF32" s="83">
        <f t="shared" si="19"/>
        <v>46124</v>
      </c>
      <c r="AG32" s="83">
        <f t="shared" si="19"/>
        <v>46125</v>
      </c>
      <c r="AH32" s="83">
        <f t="shared" si="19"/>
        <v>46126</v>
      </c>
      <c r="AI32" s="83">
        <f t="shared" si="19"/>
        <v>46127</v>
      </c>
      <c r="AJ32" s="83">
        <f t="shared" si="19"/>
        <v>46128</v>
      </c>
      <c r="AK32" s="83">
        <f t="shared" si="19"/>
        <v>46129</v>
      </c>
      <c r="AL32" s="83">
        <f t="shared" si="19"/>
        <v>46130</v>
      </c>
      <c r="AM32" s="83">
        <f t="shared" si="19"/>
        <v>46131</v>
      </c>
      <c r="AN32" s="83">
        <f t="shared" si="19"/>
        <v>46132</v>
      </c>
      <c r="AO32" s="83">
        <f t="shared" si="19"/>
        <v>46133</v>
      </c>
      <c r="AP32" s="83">
        <f t="shared" ref="AP32:AX32" si="20">AP5</f>
        <v>46134</v>
      </c>
      <c r="AQ32" s="83">
        <f t="shared" si="20"/>
        <v>46135</v>
      </c>
      <c r="AR32" s="83">
        <f t="shared" si="20"/>
        <v>46136</v>
      </c>
      <c r="AS32" s="83">
        <f t="shared" si="20"/>
        <v>46137</v>
      </c>
      <c r="AT32" s="83">
        <f t="shared" si="20"/>
        <v>46138</v>
      </c>
      <c r="AU32" s="83">
        <f t="shared" si="20"/>
        <v>46139</v>
      </c>
      <c r="AV32" s="83">
        <f t="shared" si="20"/>
        <v>46140</v>
      </c>
      <c r="AW32" s="83">
        <f t="shared" si="20"/>
        <v>46141</v>
      </c>
      <c r="AX32" s="83">
        <f t="shared" si="20"/>
        <v>46142</v>
      </c>
      <c r="AY32" s="83">
        <f t="shared" ref="AY32:CZ32" si="21">AY5</f>
        <v>46143</v>
      </c>
      <c r="AZ32" s="83">
        <f t="shared" si="21"/>
        <v>46144</v>
      </c>
      <c r="BA32" s="83">
        <f t="shared" si="21"/>
        <v>46145</v>
      </c>
      <c r="BB32" s="83">
        <f t="shared" si="21"/>
        <v>46146</v>
      </c>
      <c r="BC32" s="83">
        <f t="shared" si="21"/>
        <v>46147</v>
      </c>
      <c r="BD32" s="83">
        <f t="shared" si="21"/>
        <v>46148</v>
      </c>
      <c r="BE32" s="83">
        <f t="shared" si="21"/>
        <v>46149</v>
      </c>
      <c r="BF32" s="83">
        <f t="shared" si="21"/>
        <v>46150</v>
      </c>
      <c r="BG32" s="83">
        <f t="shared" si="21"/>
        <v>46151</v>
      </c>
      <c r="BH32" s="83">
        <f t="shared" si="21"/>
        <v>46152</v>
      </c>
      <c r="BI32" s="83">
        <f t="shared" si="21"/>
        <v>46153</v>
      </c>
      <c r="BJ32" s="83">
        <f t="shared" si="21"/>
        <v>46154</v>
      </c>
      <c r="BK32" s="83">
        <f t="shared" si="21"/>
        <v>46155</v>
      </c>
      <c r="BL32" s="83">
        <f t="shared" si="21"/>
        <v>46156</v>
      </c>
      <c r="BM32" s="83">
        <f t="shared" si="21"/>
        <v>46157</v>
      </c>
      <c r="BN32" s="83">
        <f t="shared" si="21"/>
        <v>46158</v>
      </c>
      <c r="BO32" s="83">
        <f t="shared" si="21"/>
        <v>46159</v>
      </c>
      <c r="BP32" s="83">
        <f t="shared" si="21"/>
        <v>46160</v>
      </c>
      <c r="BQ32" s="83">
        <f t="shared" si="21"/>
        <v>46161</v>
      </c>
      <c r="BR32" s="83">
        <f t="shared" si="21"/>
        <v>46162</v>
      </c>
      <c r="BS32" s="83">
        <f t="shared" si="21"/>
        <v>46163</v>
      </c>
      <c r="BT32" s="83">
        <f t="shared" si="21"/>
        <v>46164</v>
      </c>
      <c r="BU32" s="83">
        <f t="shared" si="21"/>
        <v>46165</v>
      </c>
      <c r="BV32" s="83">
        <f t="shared" si="21"/>
        <v>46166</v>
      </c>
      <c r="BW32" s="83">
        <f t="shared" si="21"/>
        <v>46167</v>
      </c>
      <c r="BX32" s="83">
        <f t="shared" si="21"/>
        <v>46168</v>
      </c>
      <c r="BY32" s="83">
        <f t="shared" si="21"/>
        <v>46169</v>
      </c>
      <c r="BZ32" s="83">
        <f t="shared" si="21"/>
        <v>46170</v>
      </c>
      <c r="CA32" s="83">
        <f t="shared" si="21"/>
        <v>46171</v>
      </c>
      <c r="CB32" s="83">
        <f t="shared" si="21"/>
        <v>46172</v>
      </c>
      <c r="CC32" s="83">
        <f t="shared" si="21"/>
        <v>46173</v>
      </c>
      <c r="CD32" s="83">
        <f t="shared" si="21"/>
        <v>46174</v>
      </c>
      <c r="CE32" s="83">
        <f t="shared" si="21"/>
        <v>46175</v>
      </c>
      <c r="CF32" s="83">
        <f t="shared" si="21"/>
        <v>46176</v>
      </c>
      <c r="CG32" s="83">
        <f t="shared" si="21"/>
        <v>46177</v>
      </c>
      <c r="CH32" s="83">
        <f t="shared" si="21"/>
        <v>46178</v>
      </c>
      <c r="CI32" s="83">
        <f t="shared" si="21"/>
        <v>46179</v>
      </c>
      <c r="CJ32" s="95">
        <f t="shared" si="21"/>
        <v>46180</v>
      </c>
      <c r="CK32" s="95">
        <f t="shared" si="21"/>
        <v>46181</v>
      </c>
      <c r="CL32" s="95">
        <f t="shared" si="21"/>
        <v>46182</v>
      </c>
      <c r="CM32" s="95">
        <f t="shared" si="21"/>
        <v>46183</v>
      </c>
      <c r="CN32" s="95">
        <f t="shared" si="21"/>
        <v>46184</v>
      </c>
      <c r="CO32" s="83">
        <f t="shared" si="21"/>
        <v>46185</v>
      </c>
      <c r="CP32" s="83">
        <f t="shared" si="21"/>
        <v>46186</v>
      </c>
      <c r="CQ32" s="83">
        <f t="shared" si="21"/>
        <v>46187</v>
      </c>
      <c r="CR32" s="65">
        <f t="shared" si="21"/>
        <v>46188</v>
      </c>
      <c r="CS32" s="65">
        <f t="shared" si="21"/>
        <v>46189</v>
      </c>
      <c r="CT32" s="65">
        <f t="shared" si="21"/>
        <v>46190</v>
      </c>
      <c r="CU32" s="65">
        <f t="shared" si="21"/>
        <v>46191</v>
      </c>
      <c r="CV32" s="83">
        <f t="shared" si="21"/>
        <v>46192</v>
      </c>
      <c r="CW32" s="83">
        <f t="shared" si="21"/>
        <v>46193</v>
      </c>
      <c r="CX32" s="83">
        <f t="shared" si="21"/>
        <v>46194</v>
      </c>
      <c r="CY32" s="83">
        <f t="shared" si="21"/>
        <v>46195</v>
      </c>
      <c r="CZ32" s="83">
        <f t="shared" si="21"/>
        <v>46196</v>
      </c>
      <c r="DA32" s="83">
        <f t="shared" ref="DA32:FL32" si="22">DA5</f>
        <v>46197</v>
      </c>
      <c r="DB32" s="83">
        <f t="shared" si="22"/>
        <v>46198</v>
      </c>
      <c r="DC32" s="83">
        <f t="shared" si="22"/>
        <v>46199</v>
      </c>
      <c r="DD32" s="83">
        <f t="shared" si="22"/>
        <v>46200</v>
      </c>
      <c r="DE32" s="83">
        <f t="shared" si="22"/>
        <v>46201</v>
      </c>
      <c r="DF32" s="83">
        <f t="shared" si="22"/>
        <v>46202</v>
      </c>
      <c r="DG32" s="83">
        <f t="shared" si="22"/>
        <v>46203</v>
      </c>
      <c r="DH32" s="83">
        <f t="shared" si="22"/>
        <v>46204</v>
      </c>
      <c r="DI32" s="83">
        <f t="shared" si="22"/>
        <v>46205</v>
      </c>
      <c r="DJ32" s="83">
        <f t="shared" si="22"/>
        <v>46206</v>
      </c>
      <c r="DK32" s="83">
        <f t="shared" si="22"/>
        <v>46207</v>
      </c>
      <c r="DL32" s="83">
        <f t="shared" si="22"/>
        <v>46208</v>
      </c>
      <c r="DM32" s="83">
        <f t="shared" si="22"/>
        <v>46209</v>
      </c>
      <c r="DN32" s="83">
        <f t="shared" si="22"/>
        <v>46210</v>
      </c>
      <c r="DO32" s="83">
        <f t="shared" si="22"/>
        <v>46211</v>
      </c>
      <c r="DP32" s="83">
        <f t="shared" si="22"/>
        <v>46212</v>
      </c>
      <c r="DQ32" s="83">
        <f t="shared" si="22"/>
        <v>46213</v>
      </c>
      <c r="DR32" s="83">
        <f t="shared" si="22"/>
        <v>46214</v>
      </c>
      <c r="DS32" s="83">
        <f t="shared" si="22"/>
        <v>46215</v>
      </c>
      <c r="DT32" s="83">
        <f t="shared" si="22"/>
        <v>46216</v>
      </c>
      <c r="DU32" s="83">
        <f t="shared" si="22"/>
        <v>46217</v>
      </c>
      <c r="DV32" s="83">
        <f t="shared" si="22"/>
        <v>46218</v>
      </c>
      <c r="DW32" s="83">
        <f t="shared" si="22"/>
        <v>46219</v>
      </c>
      <c r="DX32" s="83">
        <f t="shared" si="22"/>
        <v>46220</v>
      </c>
      <c r="DY32" s="83">
        <f t="shared" si="22"/>
        <v>46221</v>
      </c>
      <c r="DZ32" s="83">
        <f t="shared" si="22"/>
        <v>46222</v>
      </c>
      <c r="EA32" s="83">
        <f t="shared" si="22"/>
        <v>46223</v>
      </c>
      <c r="EB32" s="83">
        <f t="shared" si="22"/>
        <v>46224</v>
      </c>
      <c r="EC32" s="83">
        <f t="shared" si="22"/>
        <v>46225</v>
      </c>
      <c r="ED32" s="83">
        <f t="shared" si="22"/>
        <v>46226</v>
      </c>
      <c r="EE32" s="83">
        <f t="shared" si="22"/>
        <v>46227</v>
      </c>
      <c r="EF32" s="83">
        <f t="shared" si="22"/>
        <v>46228</v>
      </c>
      <c r="EG32" s="83">
        <f t="shared" si="22"/>
        <v>46229</v>
      </c>
      <c r="EH32" s="83">
        <f t="shared" si="22"/>
        <v>46230</v>
      </c>
      <c r="EI32" s="83">
        <f t="shared" si="22"/>
        <v>46231</v>
      </c>
      <c r="EJ32" s="83">
        <f t="shared" si="22"/>
        <v>46232</v>
      </c>
      <c r="EK32" s="83">
        <f t="shared" si="22"/>
        <v>46233</v>
      </c>
      <c r="EL32" s="83">
        <f t="shared" si="22"/>
        <v>46234</v>
      </c>
      <c r="EM32" s="83">
        <f t="shared" si="22"/>
        <v>46235</v>
      </c>
      <c r="EN32" s="83">
        <f t="shared" si="22"/>
        <v>46236</v>
      </c>
      <c r="EO32" s="83">
        <f t="shared" si="22"/>
        <v>46237</v>
      </c>
      <c r="EP32" s="83">
        <f t="shared" si="22"/>
        <v>46238</v>
      </c>
      <c r="EQ32" s="83">
        <f t="shared" si="22"/>
        <v>46239</v>
      </c>
      <c r="ER32" s="83">
        <f t="shared" si="22"/>
        <v>46240</v>
      </c>
      <c r="ES32" s="83">
        <f t="shared" si="22"/>
        <v>46241</v>
      </c>
      <c r="ET32" s="83">
        <f t="shared" si="22"/>
        <v>46242</v>
      </c>
      <c r="EU32" s="83">
        <f t="shared" si="22"/>
        <v>46243</v>
      </c>
      <c r="EV32" s="83">
        <f t="shared" si="22"/>
        <v>46244</v>
      </c>
      <c r="EW32" s="83">
        <f t="shared" si="22"/>
        <v>46245</v>
      </c>
      <c r="EX32" s="83">
        <f t="shared" si="22"/>
        <v>46246</v>
      </c>
      <c r="EY32" s="83">
        <f t="shared" si="22"/>
        <v>46247</v>
      </c>
      <c r="EZ32" s="83">
        <f t="shared" si="22"/>
        <v>46248</v>
      </c>
      <c r="FA32" s="83">
        <f t="shared" si="22"/>
        <v>46249</v>
      </c>
      <c r="FB32" s="83">
        <f t="shared" si="22"/>
        <v>46250</v>
      </c>
      <c r="FC32" s="83">
        <f t="shared" si="22"/>
        <v>46251</v>
      </c>
      <c r="FD32" s="83">
        <f t="shared" si="22"/>
        <v>46252</v>
      </c>
      <c r="FE32" s="83">
        <f t="shared" si="22"/>
        <v>46253</v>
      </c>
      <c r="FF32" s="83">
        <f t="shared" si="22"/>
        <v>46254</v>
      </c>
      <c r="FG32" s="83">
        <f t="shared" si="22"/>
        <v>46255</v>
      </c>
      <c r="FH32" s="83">
        <f t="shared" si="22"/>
        <v>46256</v>
      </c>
      <c r="FI32" s="83">
        <f t="shared" si="22"/>
        <v>46257</v>
      </c>
      <c r="FJ32" s="83">
        <f t="shared" si="22"/>
        <v>46258</v>
      </c>
      <c r="FK32" s="83">
        <f t="shared" si="22"/>
        <v>46259</v>
      </c>
      <c r="FL32" s="83">
        <f t="shared" si="22"/>
        <v>46260</v>
      </c>
      <c r="FM32" s="83">
        <f t="shared" ref="FM32:GU32" si="23">FM5</f>
        <v>46261</v>
      </c>
      <c r="FN32" s="83">
        <f t="shared" si="23"/>
        <v>46262</v>
      </c>
      <c r="FO32" s="83">
        <f t="shared" si="23"/>
        <v>46263</v>
      </c>
      <c r="FP32" s="83">
        <f t="shared" si="23"/>
        <v>46264</v>
      </c>
      <c r="FQ32" s="83">
        <f t="shared" si="23"/>
        <v>46265</v>
      </c>
      <c r="FR32" s="83">
        <f t="shared" si="23"/>
        <v>46266</v>
      </c>
      <c r="FS32" s="83">
        <f t="shared" si="23"/>
        <v>46267</v>
      </c>
      <c r="FT32" s="83">
        <f t="shared" si="23"/>
        <v>46268</v>
      </c>
      <c r="FU32" s="83">
        <f t="shared" si="23"/>
        <v>46269</v>
      </c>
      <c r="FV32" s="83">
        <f t="shared" si="23"/>
        <v>46270</v>
      </c>
      <c r="FW32" s="83">
        <f t="shared" si="23"/>
        <v>46271</v>
      </c>
      <c r="FX32" s="83">
        <f t="shared" si="23"/>
        <v>46272</v>
      </c>
      <c r="FY32" s="83">
        <f t="shared" si="23"/>
        <v>46273</v>
      </c>
      <c r="FZ32" s="83">
        <f t="shared" si="23"/>
        <v>46274</v>
      </c>
      <c r="GA32" s="83">
        <f t="shared" si="23"/>
        <v>46275</v>
      </c>
      <c r="GB32" s="83">
        <f t="shared" si="23"/>
        <v>46276</v>
      </c>
      <c r="GC32" s="83">
        <f t="shared" si="23"/>
        <v>46277</v>
      </c>
      <c r="GD32" s="83">
        <f t="shared" si="23"/>
        <v>46278</v>
      </c>
      <c r="GE32" s="83">
        <f t="shared" si="23"/>
        <v>46279</v>
      </c>
      <c r="GF32" s="83">
        <f t="shared" si="23"/>
        <v>46280</v>
      </c>
      <c r="GG32" s="83">
        <f t="shared" si="23"/>
        <v>46281</v>
      </c>
      <c r="GH32" s="83">
        <f t="shared" si="23"/>
        <v>46282</v>
      </c>
      <c r="GI32" s="83">
        <f t="shared" si="23"/>
        <v>46283</v>
      </c>
      <c r="GJ32" s="83">
        <f t="shared" si="23"/>
        <v>46284</v>
      </c>
      <c r="GK32" s="83">
        <f t="shared" si="23"/>
        <v>46285</v>
      </c>
      <c r="GL32" s="83">
        <f t="shared" si="23"/>
        <v>46286</v>
      </c>
      <c r="GM32" s="83">
        <f t="shared" si="23"/>
        <v>46287</v>
      </c>
      <c r="GN32" s="83">
        <f t="shared" si="23"/>
        <v>46288</v>
      </c>
      <c r="GO32" s="83">
        <f t="shared" si="23"/>
        <v>46289</v>
      </c>
      <c r="GP32" s="83">
        <f t="shared" si="23"/>
        <v>46290</v>
      </c>
      <c r="GQ32" s="83">
        <f t="shared" si="23"/>
        <v>46291</v>
      </c>
      <c r="GR32" s="83">
        <f t="shared" si="23"/>
        <v>46292</v>
      </c>
      <c r="GS32" s="83">
        <f t="shared" si="23"/>
        <v>46293</v>
      </c>
      <c r="GT32" s="83">
        <f t="shared" si="23"/>
        <v>46294</v>
      </c>
      <c r="GU32" s="83">
        <f t="shared" si="23"/>
        <v>46295</v>
      </c>
    </row>
    <row r="33" spans="1:203" s="146" customFormat="1" ht="11.1" customHeight="1" x14ac:dyDescent="0.2">
      <c r="A33" s="38" t="s">
        <v>29</v>
      </c>
      <c r="B33" s="84"/>
      <c r="C33" s="84"/>
      <c r="D33" s="84"/>
      <c r="E33" s="84"/>
      <c r="F33" s="84"/>
      <c r="G33" s="84"/>
      <c r="H33" s="84"/>
      <c r="I33" s="84"/>
      <c r="J33" s="84"/>
      <c r="K33" s="84"/>
      <c r="L33" s="84"/>
      <c r="M33" s="84"/>
      <c r="N33" s="84"/>
      <c r="O33" s="84"/>
      <c r="P33" s="84"/>
      <c r="Q33" s="84"/>
      <c r="R33" s="84"/>
      <c r="S33" s="84"/>
      <c r="T33" s="84"/>
      <c r="U33" s="84"/>
      <c r="V33" s="84"/>
      <c r="W33" s="84"/>
      <c r="X33" s="84"/>
      <c r="Y33" s="84"/>
      <c r="Z33" s="84"/>
      <c r="AA33" s="84"/>
      <c r="AB33" s="84"/>
      <c r="AC33" s="84"/>
      <c r="AD33" s="84"/>
      <c r="AE33" s="84"/>
      <c r="AF33" s="84"/>
      <c r="AG33" s="84"/>
      <c r="AH33" s="84"/>
      <c r="AI33" s="84"/>
      <c r="AJ33" s="84"/>
      <c r="AK33" s="84"/>
      <c r="AL33" s="84"/>
      <c r="AM33" s="84"/>
      <c r="AN33" s="84"/>
      <c r="AO33" s="84"/>
      <c r="AP33" s="84"/>
      <c r="AQ33" s="84"/>
      <c r="AR33" s="84"/>
      <c r="AS33" s="84"/>
      <c r="AT33" s="84"/>
      <c r="AU33" s="84"/>
      <c r="AV33" s="84"/>
      <c r="AW33" s="84"/>
      <c r="AX33" s="84"/>
      <c r="AY33" s="84"/>
      <c r="AZ33" s="84"/>
      <c r="BA33" s="84"/>
      <c r="BB33" s="84"/>
      <c r="BC33" s="84"/>
      <c r="BD33" s="84"/>
      <c r="BE33" s="84"/>
      <c r="BF33" s="84"/>
      <c r="BG33" s="84"/>
      <c r="BH33" s="84"/>
      <c r="BI33" s="84"/>
      <c r="BJ33" s="84"/>
      <c r="BK33" s="84"/>
      <c r="BL33" s="84"/>
      <c r="BM33" s="84"/>
      <c r="BN33" s="84"/>
      <c r="BO33" s="84"/>
      <c r="BP33" s="84"/>
      <c r="BQ33" s="84"/>
      <c r="BR33" s="84"/>
      <c r="BS33" s="84"/>
      <c r="BT33" s="84"/>
      <c r="BU33" s="84"/>
      <c r="BV33" s="84"/>
      <c r="BW33" s="84"/>
      <c r="BX33" s="84"/>
      <c r="BY33" s="84"/>
      <c r="BZ33" s="84"/>
      <c r="CA33" s="84"/>
      <c r="CB33" s="84"/>
      <c r="CC33" s="84"/>
      <c r="CD33" s="84"/>
      <c r="CE33" s="84"/>
      <c r="CF33" s="84"/>
      <c r="CG33" s="84"/>
      <c r="CH33" s="84"/>
      <c r="CI33" s="84"/>
      <c r="CJ33" s="96"/>
      <c r="CK33" s="96"/>
      <c r="CL33" s="96"/>
      <c r="CM33" s="96"/>
      <c r="CN33" s="96"/>
      <c r="CO33" s="84"/>
      <c r="CP33" s="84"/>
      <c r="CQ33" s="84"/>
      <c r="CR33" s="126"/>
      <c r="CS33" s="126"/>
      <c r="CT33" s="126"/>
      <c r="CU33" s="126"/>
      <c r="CV33" s="84"/>
      <c r="CW33" s="84"/>
      <c r="CX33" s="84"/>
      <c r="CY33" s="84"/>
      <c r="CZ33" s="84"/>
      <c r="DA33" s="84"/>
      <c r="DB33" s="84"/>
      <c r="DC33" s="84"/>
      <c r="DD33" s="84"/>
      <c r="DE33" s="84"/>
      <c r="DF33" s="84"/>
      <c r="DG33" s="84"/>
      <c r="DH33" s="84"/>
      <c r="DI33" s="84"/>
      <c r="DJ33" s="84"/>
      <c r="DK33" s="84"/>
      <c r="DL33" s="84"/>
      <c r="DM33" s="84"/>
      <c r="DN33" s="84"/>
      <c r="DO33" s="84"/>
      <c r="DP33" s="84"/>
      <c r="DQ33" s="84"/>
      <c r="DR33" s="84"/>
      <c r="DS33" s="84"/>
      <c r="DT33" s="84"/>
      <c r="DU33" s="84"/>
      <c r="DV33" s="84"/>
      <c r="DW33" s="84"/>
      <c r="DX33" s="84"/>
      <c r="DY33" s="84"/>
      <c r="DZ33" s="84"/>
      <c r="EA33" s="84"/>
      <c r="EB33" s="84"/>
      <c r="EC33" s="84"/>
      <c r="ED33" s="84"/>
      <c r="EE33" s="84"/>
      <c r="EF33" s="84"/>
      <c r="EG33" s="84"/>
      <c r="EH33" s="84"/>
      <c r="EI33" s="84"/>
      <c r="EJ33" s="84"/>
      <c r="EK33" s="84"/>
      <c r="EL33" s="84"/>
      <c r="EM33" s="84"/>
      <c r="EN33" s="84"/>
      <c r="EO33" s="84"/>
      <c r="EP33" s="84"/>
      <c r="EQ33" s="84"/>
      <c r="ER33" s="84"/>
      <c r="ES33" s="84"/>
      <c r="ET33" s="84"/>
      <c r="EU33" s="84"/>
      <c r="EV33" s="84"/>
      <c r="EW33" s="84"/>
      <c r="EX33" s="84"/>
      <c r="EY33" s="84"/>
      <c r="EZ33" s="84"/>
      <c r="FA33" s="84"/>
      <c r="FB33" s="84"/>
      <c r="FC33" s="84"/>
      <c r="FD33" s="84"/>
      <c r="FE33" s="84"/>
      <c r="FF33" s="84"/>
      <c r="FG33" s="84"/>
      <c r="FH33" s="84"/>
      <c r="FI33" s="84"/>
      <c r="FJ33" s="84"/>
      <c r="FK33" s="84"/>
      <c r="FL33" s="84"/>
      <c r="FM33" s="84"/>
      <c r="FN33" s="84"/>
      <c r="FO33" s="84"/>
      <c r="FP33" s="84"/>
      <c r="FQ33" s="84"/>
      <c r="FR33" s="84"/>
      <c r="FS33" s="84"/>
      <c r="FT33" s="84"/>
      <c r="FU33" s="84"/>
      <c r="FV33" s="84"/>
      <c r="FW33" s="84"/>
      <c r="FX33" s="84"/>
      <c r="FY33" s="84"/>
      <c r="FZ33" s="84"/>
      <c r="GA33" s="84"/>
      <c r="GB33" s="84"/>
      <c r="GC33" s="84"/>
      <c r="GD33" s="84"/>
      <c r="GE33" s="84"/>
      <c r="GF33" s="84"/>
      <c r="GG33" s="84"/>
      <c r="GH33" s="84"/>
      <c r="GI33" s="84"/>
      <c r="GJ33" s="84"/>
      <c r="GK33" s="84"/>
      <c r="GL33" s="84"/>
      <c r="GM33" s="84"/>
      <c r="GN33" s="84"/>
      <c r="GO33" s="84"/>
      <c r="GP33" s="84"/>
      <c r="GQ33" s="84"/>
      <c r="GR33" s="84"/>
      <c r="GS33" s="84"/>
      <c r="GT33" s="84"/>
      <c r="GU33" s="84"/>
    </row>
    <row r="34" spans="1:203" s="146" customFormat="1" ht="11.1" customHeight="1" x14ac:dyDescent="0.2">
      <c r="A34" s="9">
        <v>1</v>
      </c>
      <c r="B34" s="85">
        <f t="shared" ref="B34:T34" si="24">ROUNDUP(B7*0.85,)</f>
        <v>15003</v>
      </c>
      <c r="C34" s="85">
        <f t="shared" si="24"/>
        <v>13303</v>
      </c>
      <c r="D34" s="85">
        <f t="shared" si="24"/>
        <v>15003</v>
      </c>
      <c r="E34" s="85">
        <f t="shared" si="24"/>
        <v>15003</v>
      </c>
      <c r="F34" s="85">
        <f t="shared" si="24"/>
        <v>12028</v>
      </c>
      <c r="G34" s="85">
        <f t="shared" si="24"/>
        <v>12028</v>
      </c>
      <c r="H34" s="85">
        <f t="shared" si="24"/>
        <v>12028</v>
      </c>
      <c r="I34" s="85">
        <f t="shared" si="24"/>
        <v>12028</v>
      </c>
      <c r="J34" s="85">
        <f t="shared" si="24"/>
        <v>12028</v>
      </c>
      <c r="K34" s="85">
        <f t="shared" si="24"/>
        <v>12028</v>
      </c>
      <c r="L34" s="85">
        <f t="shared" si="24"/>
        <v>10753</v>
      </c>
      <c r="M34" s="85">
        <f t="shared" si="24"/>
        <v>10753</v>
      </c>
      <c r="N34" s="85">
        <f t="shared" si="24"/>
        <v>10753</v>
      </c>
      <c r="O34" s="85">
        <f t="shared" si="24"/>
        <v>10753</v>
      </c>
      <c r="P34" s="85">
        <f t="shared" si="24"/>
        <v>15003</v>
      </c>
      <c r="Q34" s="85">
        <f t="shared" si="24"/>
        <v>15003</v>
      </c>
      <c r="R34" s="85">
        <f t="shared" si="24"/>
        <v>13303</v>
      </c>
      <c r="S34" s="85">
        <f t="shared" si="24"/>
        <v>12028</v>
      </c>
      <c r="T34" s="85">
        <f t="shared" si="24"/>
        <v>10753</v>
      </c>
      <c r="U34" s="85">
        <f t="shared" ref="U34:AO34" si="25">ROUNDUP(U7*0.85,)</f>
        <v>8075</v>
      </c>
      <c r="V34" s="85">
        <f t="shared" si="25"/>
        <v>8075</v>
      </c>
      <c r="W34" s="85">
        <f t="shared" si="25"/>
        <v>7650</v>
      </c>
      <c r="X34" s="85">
        <f t="shared" si="25"/>
        <v>7650</v>
      </c>
      <c r="Y34" s="85">
        <f t="shared" si="25"/>
        <v>8075</v>
      </c>
      <c r="Z34" s="85">
        <f t="shared" si="25"/>
        <v>8075</v>
      </c>
      <c r="AA34" s="85">
        <f t="shared" si="25"/>
        <v>7650</v>
      </c>
      <c r="AB34" s="85">
        <f t="shared" si="25"/>
        <v>7650</v>
      </c>
      <c r="AC34" s="85">
        <f t="shared" si="25"/>
        <v>8075</v>
      </c>
      <c r="AD34" s="85">
        <f t="shared" si="25"/>
        <v>8075</v>
      </c>
      <c r="AE34" s="85">
        <f t="shared" si="25"/>
        <v>7650</v>
      </c>
      <c r="AF34" s="85">
        <f t="shared" si="25"/>
        <v>7650</v>
      </c>
      <c r="AG34" s="85">
        <f t="shared" si="25"/>
        <v>7650</v>
      </c>
      <c r="AH34" s="85">
        <f t="shared" si="25"/>
        <v>7650</v>
      </c>
      <c r="AI34" s="85">
        <f t="shared" si="25"/>
        <v>8075</v>
      </c>
      <c r="AJ34" s="85">
        <f t="shared" si="25"/>
        <v>8075</v>
      </c>
      <c r="AK34" s="85">
        <f t="shared" si="25"/>
        <v>7650</v>
      </c>
      <c r="AL34" s="85">
        <f t="shared" si="25"/>
        <v>7650</v>
      </c>
      <c r="AM34" s="85">
        <f t="shared" si="25"/>
        <v>7650</v>
      </c>
      <c r="AN34" s="85">
        <f t="shared" si="25"/>
        <v>7650</v>
      </c>
      <c r="AO34" s="85">
        <f t="shared" si="25"/>
        <v>8075</v>
      </c>
      <c r="AP34" s="85">
        <f t="shared" ref="AP34:AX34" si="26">ROUNDUP(AP7*0.85,)</f>
        <v>8075</v>
      </c>
      <c r="AQ34" s="85">
        <f t="shared" si="26"/>
        <v>7650</v>
      </c>
      <c r="AR34" s="85">
        <f t="shared" si="26"/>
        <v>7650</v>
      </c>
      <c r="AS34" s="85">
        <f t="shared" si="26"/>
        <v>9690</v>
      </c>
      <c r="AT34" s="85">
        <f t="shared" si="26"/>
        <v>9690</v>
      </c>
      <c r="AU34" s="85">
        <f t="shared" si="26"/>
        <v>9690</v>
      </c>
      <c r="AV34" s="85">
        <f t="shared" si="26"/>
        <v>8075</v>
      </c>
      <c r="AW34" s="85">
        <f t="shared" si="26"/>
        <v>8075</v>
      </c>
      <c r="AX34" s="85">
        <f t="shared" si="26"/>
        <v>11135</v>
      </c>
      <c r="AY34" s="85">
        <f t="shared" ref="AY34:CZ34" si="27">ROUNDUP(AY7*0.85,)</f>
        <v>8670</v>
      </c>
      <c r="AZ34" s="85">
        <f t="shared" si="27"/>
        <v>8670</v>
      </c>
      <c r="BA34" s="85">
        <f t="shared" si="27"/>
        <v>8670</v>
      </c>
      <c r="BB34" s="85">
        <f t="shared" si="27"/>
        <v>9095</v>
      </c>
      <c r="BC34" s="85">
        <f t="shared" si="27"/>
        <v>9095</v>
      </c>
      <c r="BD34" s="85">
        <f t="shared" si="27"/>
        <v>9095</v>
      </c>
      <c r="BE34" s="85">
        <f t="shared" si="27"/>
        <v>8670</v>
      </c>
      <c r="BF34" s="85">
        <f t="shared" si="27"/>
        <v>8670</v>
      </c>
      <c r="BG34" s="85">
        <f t="shared" si="27"/>
        <v>8670</v>
      </c>
      <c r="BH34" s="85">
        <f t="shared" si="27"/>
        <v>8075</v>
      </c>
      <c r="BI34" s="85">
        <f t="shared" si="27"/>
        <v>8075</v>
      </c>
      <c r="BJ34" s="85">
        <f t="shared" si="27"/>
        <v>8075</v>
      </c>
      <c r="BK34" s="85">
        <f t="shared" si="27"/>
        <v>8075</v>
      </c>
      <c r="BL34" s="85">
        <f t="shared" si="27"/>
        <v>8075</v>
      </c>
      <c r="BM34" s="85">
        <f t="shared" si="27"/>
        <v>8075</v>
      </c>
      <c r="BN34" s="85">
        <f t="shared" si="27"/>
        <v>8075</v>
      </c>
      <c r="BO34" s="85">
        <f t="shared" si="27"/>
        <v>8075</v>
      </c>
      <c r="BP34" s="85">
        <f t="shared" si="27"/>
        <v>9095</v>
      </c>
      <c r="BQ34" s="85">
        <f t="shared" si="27"/>
        <v>9095</v>
      </c>
      <c r="BR34" s="85">
        <f t="shared" si="27"/>
        <v>9095</v>
      </c>
      <c r="BS34" s="85">
        <f t="shared" si="27"/>
        <v>9095</v>
      </c>
      <c r="BT34" s="85">
        <f t="shared" si="27"/>
        <v>9690</v>
      </c>
      <c r="BU34" s="85">
        <f t="shared" si="27"/>
        <v>8075</v>
      </c>
      <c r="BV34" s="85">
        <f t="shared" si="27"/>
        <v>8075</v>
      </c>
      <c r="BW34" s="85">
        <f t="shared" si="27"/>
        <v>8075</v>
      </c>
      <c r="BX34" s="85">
        <f t="shared" si="27"/>
        <v>8075</v>
      </c>
      <c r="BY34" s="85">
        <f t="shared" si="27"/>
        <v>8075</v>
      </c>
      <c r="BZ34" s="85">
        <f t="shared" si="27"/>
        <v>8075</v>
      </c>
      <c r="CA34" s="85">
        <f t="shared" si="27"/>
        <v>8075</v>
      </c>
      <c r="CB34" s="85">
        <f t="shared" si="27"/>
        <v>8075</v>
      </c>
      <c r="CC34" s="85">
        <f t="shared" si="27"/>
        <v>8075</v>
      </c>
      <c r="CD34" s="85">
        <f t="shared" si="27"/>
        <v>10710</v>
      </c>
      <c r="CE34" s="85">
        <f t="shared" si="27"/>
        <v>10710</v>
      </c>
      <c r="CF34" s="85">
        <f t="shared" si="27"/>
        <v>10710</v>
      </c>
      <c r="CG34" s="85">
        <f t="shared" si="27"/>
        <v>10710</v>
      </c>
      <c r="CH34" s="85">
        <f t="shared" si="27"/>
        <v>15470</v>
      </c>
      <c r="CI34" s="85">
        <f t="shared" si="27"/>
        <v>15470</v>
      </c>
      <c r="CJ34" s="97">
        <f t="shared" si="27"/>
        <v>15470</v>
      </c>
      <c r="CK34" s="97">
        <f t="shared" si="27"/>
        <v>15470</v>
      </c>
      <c r="CL34" s="97">
        <f t="shared" si="27"/>
        <v>15470</v>
      </c>
      <c r="CM34" s="97">
        <f t="shared" si="27"/>
        <v>15470</v>
      </c>
      <c r="CN34" s="97">
        <f t="shared" si="27"/>
        <v>15470</v>
      </c>
      <c r="CO34" s="85">
        <f t="shared" si="27"/>
        <v>9095</v>
      </c>
      <c r="CP34" s="85">
        <f t="shared" si="27"/>
        <v>9095</v>
      </c>
      <c r="CQ34" s="85">
        <f t="shared" si="27"/>
        <v>9095</v>
      </c>
      <c r="CR34" s="124">
        <f t="shared" si="27"/>
        <v>11730</v>
      </c>
      <c r="CS34" s="124">
        <f t="shared" si="27"/>
        <v>11730</v>
      </c>
      <c r="CT34" s="124">
        <f t="shared" si="27"/>
        <v>11730</v>
      </c>
      <c r="CU34" s="124">
        <f t="shared" si="27"/>
        <v>11730</v>
      </c>
      <c r="CV34" s="85">
        <f t="shared" si="27"/>
        <v>11730</v>
      </c>
      <c r="CW34" s="85">
        <f t="shared" si="27"/>
        <v>11730</v>
      </c>
      <c r="CX34" s="85">
        <f t="shared" si="27"/>
        <v>11135</v>
      </c>
      <c r="CY34" s="85">
        <f t="shared" si="27"/>
        <v>11135</v>
      </c>
      <c r="CZ34" s="85">
        <f t="shared" si="27"/>
        <v>11135</v>
      </c>
      <c r="DA34" s="85">
        <f t="shared" ref="DA34:FL34" si="28">ROUNDUP(DA7*0.85,)</f>
        <v>11135</v>
      </c>
      <c r="DB34" s="85">
        <f t="shared" si="28"/>
        <v>11135</v>
      </c>
      <c r="DC34" s="85">
        <f t="shared" si="28"/>
        <v>11730</v>
      </c>
      <c r="DD34" s="85">
        <f t="shared" si="28"/>
        <v>11730</v>
      </c>
      <c r="DE34" s="85">
        <f t="shared" si="28"/>
        <v>11135</v>
      </c>
      <c r="DF34" s="85">
        <f t="shared" si="28"/>
        <v>11135</v>
      </c>
      <c r="DG34" s="85">
        <f t="shared" si="28"/>
        <v>14025</v>
      </c>
      <c r="DH34" s="85">
        <f t="shared" si="28"/>
        <v>14025</v>
      </c>
      <c r="DI34" s="85">
        <f t="shared" si="28"/>
        <v>14025</v>
      </c>
      <c r="DJ34" s="85">
        <f t="shared" si="28"/>
        <v>14025</v>
      </c>
      <c r="DK34" s="85">
        <f t="shared" si="28"/>
        <v>14025</v>
      </c>
      <c r="DL34" s="85">
        <f t="shared" si="28"/>
        <v>14025</v>
      </c>
      <c r="DM34" s="85">
        <f t="shared" si="28"/>
        <v>14025</v>
      </c>
      <c r="DN34" s="85">
        <f t="shared" si="28"/>
        <v>14025</v>
      </c>
      <c r="DO34" s="85">
        <f t="shared" si="28"/>
        <v>14025</v>
      </c>
      <c r="DP34" s="85">
        <f t="shared" si="28"/>
        <v>14025</v>
      </c>
      <c r="DQ34" s="85">
        <f t="shared" si="28"/>
        <v>14025</v>
      </c>
      <c r="DR34" s="85">
        <f t="shared" si="28"/>
        <v>11730</v>
      </c>
      <c r="DS34" s="85">
        <f t="shared" si="28"/>
        <v>11730</v>
      </c>
      <c r="DT34" s="85">
        <f t="shared" si="28"/>
        <v>12580</v>
      </c>
      <c r="DU34" s="85">
        <f t="shared" si="28"/>
        <v>12580</v>
      </c>
      <c r="DV34" s="85">
        <f t="shared" si="28"/>
        <v>12580</v>
      </c>
      <c r="DW34" s="85">
        <f t="shared" si="28"/>
        <v>12580</v>
      </c>
      <c r="DX34" s="85">
        <f t="shared" si="28"/>
        <v>13175</v>
      </c>
      <c r="DY34" s="85">
        <f t="shared" si="28"/>
        <v>13175</v>
      </c>
      <c r="DZ34" s="85">
        <f t="shared" si="28"/>
        <v>12580</v>
      </c>
      <c r="EA34" s="85">
        <f t="shared" si="28"/>
        <v>12580</v>
      </c>
      <c r="EB34" s="85">
        <f t="shared" si="28"/>
        <v>12580</v>
      </c>
      <c r="EC34" s="85">
        <f t="shared" si="28"/>
        <v>12580</v>
      </c>
      <c r="ED34" s="85">
        <f t="shared" si="28"/>
        <v>12580</v>
      </c>
      <c r="EE34" s="85">
        <f t="shared" si="28"/>
        <v>13175</v>
      </c>
      <c r="EF34" s="85">
        <f t="shared" si="28"/>
        <v>13175</v>
      </c>
      <c r="EG34" s="85">
        <f t="shared" si="28"/>
        <v>12580</v>
      </c>
      <c r="EH34" s="85">
        <f t="shared" si="28"/>
        <v>12580</v>
      </c>
      <c r="EI34" s="85">
        <f t="shared" si="28"/>
        <v>12580</v>
      </c>
      <c r="EJ34" s="85">
        <f t="shared" si="28"/>
        <v>12580</v>
      </c>
      <c r="EK34" s="85">
        <f t="shared" si="28"/>
        <v>12580</v>
      </c>
      <c r="EL34" s="85">
        <f t="shared" si="28"/>
        <v>8075</v>
      </c>
      <c r="EM34" s="85">
        <f t="shared" si="28"/>
        <v>13175</v>
      </c>
      <c r="EN34" s="85">
        <f t="shared" si="28"/>
        <v>13175</v>
      </c>
      <c r="EO34" s="85">
        <f t="shared" si="28"/>
        <v>13175</v>
      </c>
      <c r="EP34" s="85">
        <f t="shared" si="28"/>
        <v>13175</v>
      </c>
      <c r="EQ34" s="85">
        <f t="shared" si="28"/>
        <v>13175</v>
      </c>
      <c r="ER34" s="85">
        <f t="shared" si="28"/>
        <v>13175</v>
      </c>
      <c r="ES34" s="85">
        <f t="shared" si="28"/>
        <v>13175</v>
      </c>
      <c r="ET34" s="85">
        <f t="shared" si="28"/>
        <v>13175</v>
      </c>
      <c r="EU34" s="85">
        <f t="shared" si="28"/>
        <v>13175</v>
      </c>
      <c r="EV34" s="85">
        <f t="shared" si="28"/>
        <v>13175</v>
      </c>
      <c r="EW34" s="85">
        <f t="shared" si="28"/>
        <v>13175</v>
      </c>
      <c r="EX34" s="85">
        <f t="shared" si="28"/>
        <v>13175</v>
      </c>
      <c r="EY34" s="85">
        <f t="shared" si="28"/>
        <v>13175</v>
      </c>
      <c r="EZ34" s="85">
        <f t="shared" si="28"/>
        <v>13175</v>
      </c>
      <c r="FA34" s="85">
        <f t="shared" si="28"/>
        <v>13175</v>
      </c>
      <c r="FB34" s="85">
        <f t="shared" si="28"/>
        <v>13175</v>
      </c>
      <c r="FC34" s="85">
        <f t="shared" si="28"/>
        <v>13175</v>
      </c>
      <c r="FD34" s="85">
        <f t="shared" si="28"/>
        <v>13175</v>
      </c>
      <c r="FE34" s="85">
        <f t="shared" si="28"/>
        <v>13175</v>
      </c>
      <c r="FF34" s="85">
        <f t="shared" si="28"/>
        <v>13175</v>
      </c>
      <c r="FG34" s="85">
        <f t="shared" si="28"/>
        <v>13175</v>
      </c>
      <c r="FH34" s="85">
        <f t="shared" si="28"/>
        <v>13175</v>
      </c>
      <c r="FI34" s="85">
        <f t="shared" si="28"/>
        <v>13175</v>
      </c>
      <c r="FJ34" s="85">
        <f t="shared" si="28"/>
        <v>13175</v>
      </c>
      <c r="FK34" s="85">
        <f t="shared" si="28"/>
        <v>13175</v>
      </c>
      <c r="FL34" s="85">
        <f t="shared" si="28"/>
        <v>13175</v>
      </c>
      <c r="FM34" s="85">
        <f t="shared" ref="FM34:GU34" si="29">ROUNDUP(FM7*0.85,)</f>
        <v>13175</v>
      </c>
      <c r="FN34" s="85">
        <f t="shared" si="29"/>
        <v>13175</v>
      </c>
      <c r="FO34" s="85">
        <f t="shared" si="29"/>
        <v>13175</v>
      </c>
      <c r="FP34" s="85">
        <f t="shared" si="29"/>
        <v>13175</v>
      </c>
      <c r="FQ34" s="85">
        <f t="shared" si="29"/>
        <v>8075</v>
      </c>
      <c r="FR34" s="85">
        <f t="shared" si="29"/>
        <v>11135</v>
      </c>
      <c r="FS34" s="85">
        <f t="shared" si="29"/>
        <v>11135</v>
      </c>
      <c r="FT34" s="85">
        <f t="shared" si="29"/>
        <v>11135</v>
      </c>
      <c r="FU34" s="85">
        <f t="shared" si="29"/>
        <v>11730</v>
      </c>
      <c r="FV34" s="85">
        <f t="shared" si="29"/>
        <v>11730</v>
      </c>
      <c r="FW34" s="85">
        <f t="shared" si="29"/>
        <v>11135</v>
      </c>
      <c r="FX34" s="85">
        <f t="shared" si="29"/>
        <v>11135</v>
      </c>
      <c r="FY34" s="85">
        <f t="shared" si="29"/>
        <v>11135</v>
      </c>
      <c r="FZ34" s="85">
        <f t="shared" si="29"/>
        <v>11135</v>
      </c>
      <c r="GA34" s="85">
        <f t="shared" si="29"/>
        <v>11135</v>
      </c>
      <c r="GB34" s="85">
        <f t="shared" si="29"/>
        <v>11730</v>
      </c>
      <c r="GC34" s="85">
        <f t="shared" si="29"/>
        <v>11730</v>
      </c>
      <c r="GD34" s="85">
        <f t="shared" si="29"/>
        <v>11135</v>
      </c>
      <c r="GE34" s="85">
        <f t="shared" si="29"/>
        <v>11135</v>
      </c>
      <c r="GF34" s="85">
        <f t="shared" si="29"/>
        <v>11135</v>
      </c>
      <c r="GG34" s="85">
        <f t="shared" si="29"/>
        <v>11135</v>
      </c>
      <c r="GH34" s="85">
        <f t="shared" si="29"/>
        <v>11135</v>
      </c>
      <c r="GI34" s="85">
        <f t="shared" si="29"/>
        <v>11730</v>
      </c>
      <c r="GJ34" s="85">
        <f t="shared" si="29"/>
        <v>11730</v>
      </c>
      <c r="GK34" s="85">
        <f t="shared" si="29"/>
        <v>11135</v>
      </c>
      <c r="GL34" s="85">
        <f t="shared" si="29"/>
        <v>14025</v>
      </c>
      <c r="GM34" s="85">
        <f t="shared" si="29"/>
        <v>14025</v>
      </c>
      <c r="GN34" s="85">
        <f t="shared" si="29"/>
        <v>14025</v>
      </c>
      <c r="GO34" s="85">
        <f t="shared" si="29"/>
        <v>14025</v>
      </c>
      <c r="GP34" s="85">
        <f t="shared" si="29"/>
        <v>14025</v>
      </c>
      <c r="GQ34" s="85">
        <f t="shared" si="29"/>
        <v>12580</v>
      </c>
      <c r="GR34" s="85">
        <f t="shared" si="29"/>
        <v>11730</v>
      </c>
      <c r="GS34" s="85">
        <f t="shared" si="29"/>
        <v>11730</v>
      </c>
      <c r="GT34" s="85">
        <f t="shared" si="29"/>
        <v>14025</v>
      </c>
      <c r="GU34" s="85">
        <f t="shared" si="29"/>
        <v>14025</v>
      </c>
    </row>
    <row r="35" spans="1:203" s="146" customFormat="1" ht="11.1" customHeight="1" x14ac:dyDescent="0.2">
      <c r="A35" s="9">
        <v>2</v>
      </c>
      <c r="B35" s="85">
        <f t="shared" ref="B35:T35" si="30">ROUNDUP(B8*0.85,)</f>
        <v>17255</v>
      </c>
      <c r="C35" s="85">
        <f t="shared" si="30"/>
        <v>15555</v>
      </c>
      <c r="D35" s="85">
        <f t="shared" si="30"/>
        <v>17255</v>
      </c>
      <c r="E35" s="85">
        <f t="shared" si="30"/>
        <v>17255</v>
      </c>
      <c r="F35" s="85">
        <f t="shared" si="30"/>
        <v>14280</v>
      </c>
      <c r="G35" s="85">
        <f t="shared" si="30"/>
        <v>14280</v>
      </c>
      <c r="H35" s="85">
        <f t="shared" si="30"/>
        <v>14280</v>
      </c>
      <c r="I35" s="85">
        <f t="shared" si="30"/>
        <v>14280</v>
      </c>
      <c r="J35" s="85">
        <f t="shared" si="30"/>
        <v>14280</v>
      </c>
      <c r="K35" s="85">
        <f t="shared" si="30"/>
        <v>14280</v>
      </c>
      <c r="L35" s="85">
        <f t="shared" si="30"/>
        <v>13005</v>
      </c>
      <c r="M35" s="85">
        <f t="shared" si="30"/>
        <v>13005</v>
      </c>
      <c r="N35" s="85">
        <f t="shared" si="30"/>
        <v>13005</v>
      </c>
      <c r="O35" s="85">
        <f t="shared" si="30"/>
        <v>13005</v>
      </c>
      <c r="P35" s="85">
        <f t="shared" si="30"/>
        <v>17255</v>
      </c>
      <c r="Q35" s="85">
        <f t="shared" si="30"/>
        <v>17255</v>
      </c>
      <c r="R35" s="85">
        <f t="shared" si="30"/>
        <v>15555</v>
      </c>
      <c r="S35" s="85">
        <f t="shared" si="30"/>
        <v>14280</v>
      </c>
      <c r="T35" s="85">
        <f t="shared" si="30"/>
        <v>13005</v>
      </c>
      <c r="U35" s="85">
        <f t="shared" ref="U35:AO35" si="31">ROUNDUP(U8*0.85,)</f>
        <v>9945</v>
      </c>
      <c r="V35" s="85">
        <f t="shared" si="31"/>
        <v>9945</v>
      </c>
      <c r="W35" s="85">
        <f t="shared" si="31"/>
        <v>9520</v>
      </c>
      <c r="X35" s="85">
        <f t="shared" si="31"/>
        <v>9520</v>
      </c>
      <c r="Y35" s="85">
        <f t="shared" si="31"/>
        <v>9945</v>
      </c>
      <c r="Z35" s="85">
        <f t="shared" si="31"/>
        <v>9945</v>
      </c>
      <c r="AA35" s="85">
        <f t="shared" si="31"/>
        <v>9520</v>
      </c>
      <c r="AB35" s="85">
        <f t="shared" si="31"/>
        <v>9520</v>
      </c>
      <c r="AC35" s="85">
        <f t="shared" si="31"/>
        <v>9945</v>
      </c>
      <c r="AD35" s="85">
        <f t="shared" si="31"/>
        <v>9945</v>
      </c>
      <c r="AE35" s="85">
        <f t="shared" si="31"/>
        <v>9520</v>
      </c>
      <c r="AF35" s="85">
        <f t="shared" si="31"/>
        <v>9520</v>
      </c>
      <c r="AG35" s="85">
        <f t="shared" si="31"/>
        <v>9520</v>
      </c>
      <c r="AH35" s="85">
        <f t="shared" si="31"/>
        <v>9520</v>
      </c>
      <c r="AI35" s="85">
        <f t="shared" si="31"/>
        <v>9945</v>
      </c>
      <c r="AJ35" s="85">
        <f t="shared" si="31"/>
        <v>9945</v>
      </c>
      <c r="AK35" s="85">
        <f t="shared" si="31"/>
        <v>9520</v>
      </c>
      <c r="AL35" s="85">
        <f t="shared" si="31"/>
        <v>9520</v>
      </c>
      <c r="AM35" s="85">
        <f t="shared" si="31"/>
        <v>9520</v>
      </c>
      <c r="AN35" s="85">
        <f t="shared" si="31"/>
        <v>9520</v>
      </c>
      <c r="AO35" s="85">
        <f t="shared" si="31"/>
        <v>9945</v>
      </c>
      <c r="AP35" s="85">
        <f t="shared" ref="AP35:AX35" si="32">ROUNDUP(AP8*0.85,)</f>
        <v>9945</v>
      </c>
      <c r="AQ35" s="85">
        <f t="shared" si="32"/>
        <v>9520</v>
      </c>
      <c r="AR35" s="85">
        <f t="shared" si="32"/>
        <v>9520</v>
      </c>
      <c r="AS35" s="85">
        <f t="shared" si="32"/>
        <v>11560</v>
      </c>
      <c r="AT35" s="85">
        <f t="shared" si="32"/>
        <v>11560</v>
      </c>
      <c r="AU35" s="85">
        <f t="shared" si="32"/>
        <v>11560</v>
      </c>
      <c r="AV35" s="85">
        <f t="shared" si="32"/>
        <v>9945</v>
      </c>
      <c r="AW35" s="85">
        <f t="shared" si="32"/>
        <v>9945</v>
      </c>
      <c r="AX35" s="85">
        <f t="shared" si="32"/>
        <v>13005</v>
      </c>
      <c r="AY35" s="85">
        <f t="shared" ref="AY35:CZ35" si="33">ROUNDUP(AY8*0.85,)</f>
        <v>10540</v>
      </c>
      <c r="AZ35" s="85">
        <f t="shared" si="33"/>
        <v>10540</v>
      </c>
      <c r="BA35" s="85">
        <f t="shared" si="33"/>
        <v>10540</v>
      </c>
      <c r="BB35" s="85">
        <f t="shared" si="33"/>
        <v>10965</v>
      </c>
      <c r="BC35" s="85">
        <f t="shared" si="33"/>
        <v>10965</v>
      </c>
      <c r="BD35" s="85">
        <f t="shared" si="33"/>
        <v>10965</v>
      </c>
      <c r="BE35" s="85">
        <f t="shared" si="33"/>
        <v>10540</v>
      </c>
      <c r="BF35" s="85">
        <f t="shared" si="33"/>
        <v>10540</v>
      </c>
      <c r="BG35" s="85">
        <f t="shared" si="33"/>
        <v>10540</v>
      </c>
      <c r="BH35" s="85">
        <f t="shared" si="33"/>
        <v>9945</v>
      </c>
      <c r="BI35" s="85">
        <f t="shared" si="33"/>
        <v>9945</v>
      </c>
      <c r="BJ35" s="85">
        <f t="shared" si="33"/>
        <v>9945</v>
      </c>
      <c r="BK35" s="85">
        <f t="shared" si="33"/>
        <v>9945</v>
      </c>
      <c r="BL35" s="85">
        <f t="shared" si="33"/>
        <v>9945</v>
      </c>
      <c r="BM35" s="85">
        <f t="shared" si="33"/>
        <v>9945</v>
      </c>
      <c r="BN35" s="85">
        <f t="shared" si="33"/>
        <v>9945</v>
      </c>
      <c r="BO35" s="85">
        <f t="shared" si="33"/>
        <v>9945</v>
      </c>
      <c r="BP35" s="85">
        <f t="shared" si="33"/>
        <v>10965</v>
      </c>
      <c r="BQ35" s="85">
        <f t="shared" si="33"/>
        <v>10965</v>
      </c>
      <c r="BR35" s="85">
        <f t="shared" si="33"/>
        <v>10965</v>
      </c>
      <c r="BS35" s="85">
        <f t="shared" si="33"/>
        <v>10965</v>
      </c>
      <c r="BT35" s="85">
        <f t="shared" si="33"/>
        <v>11560</v>
      </c>
      <c r="BU35" s="85">
        <f t="shared" si="33"/>
        <v>9945</v>
      </c>
      <c r="BV35" s="85">
        <f t="shared" si="33"/>
        <v>9945</v>
      </c>
      <c r="BW35" s="85">
        <f t="shared" si="33"/>
        <v>9945</v>
      </c>
      <c r="BX35" s="85">
        <f t="shared" si="33"/>
        <v>9945</v>
      </c>
      <c r="BY35" s="85">
        <f t="shared" si="33"/>
        <v>9945</v>
      </c>
      <c r="BZ35" s="85">
        <f t="shared" si="33"/>
        <v>9945</v>
      </c>
      <c r="CA35" s="85">
        <f t="shared" si="33"/>
        <v>9945</v>
      </c>
      <c r="CB35" s="85">
        <f t="shared" si="33"/>
        <v>9945</v>
      </c>
      <c r="CC35" s="85">
        <f t="shared" si="33"/>
        <v>9945</v>
      </c>
      <c r="CD35" s="85">
        <f t="shared" si="33"/>
        <v>12580</v>
      </c>
      <c r="CE35" s="85">
        <f t="shared" si="33"/>
        <v>12580</v>
      </c>
      <c r="CF35" s="85">
        <f t="shared" si="33"/>
        <v>12580</v>
      </c>
      <c r="CG35" s="85">
        <f t="shared" si="33"/>
        <v>12580</v>
      </c>
      <c r="CH35" s="85">
        <f t="shared" si="33"/>
        <v>17340</v>
      </c>
      <c r="CI35" s="85">
        <f t="shared" si="33"/>
        <v>17340</v>
      </c>
      <c r="CJ35" s="97">
        <f t="shared" si="33"/>
        <v>17340</v>
      </c>
      <c r="CK35" s="97">
        <f t="shared" si="33"/>
        <v>17340</v>
      </c>
      <c r="CL35" s="97">
        <f t="shared" si="33"/>
        <v>17340</v>
      </c>
      <c r="CM35" s="97">
        <f t="shared" si="33"/>
        <v>17340</v>
      </c>
      <c r="CN35" s="97">
        <f t="shared" si="33"/>
        <v>17340</v>
      </c>
      <c r="CO35" s="85">
        <f t="shared" si="33"/>
        <v>10965</v>
      </c>
      <c r="CP35" s="85">
        <f t="shared" si="33"/>
        <v>10965</v>
      </c>
      <c r="CQ35" s="85">
        <f t="shared" si="33"/>
        <v>10965</v>
      </c>
      <c r="CR35" s="124">
        <f t="shared" si="33"/>
        <v>13600</v>
      </c>
      <c r="CS35" s="124">
        <f t="shared" si="33"/>
        <v>13600</v>
      </c>
      <c r="CT35" s="124">
        <f t="shared" si="33"/>
        <v>13600</v>
      </c>
      <c r="CU35" s="124">
        <f t="shared" si="33"/>
        <v>13600</v>
      </c>
      <c r="CV35" s="85">
        <f t="shared" si="33"/>
        <v>13600</v>
      </c>
      <c r="CW35" s="85">
        <f t="shared" si="33"/>
        <v>13600</v>
      </c>
      <c r="CX35" s="85">
        <f t="shared" si="33"/>
        <v>13005</v>
      </c>
      <c r="CY35" s="85">
        <f t="shared" si="33"/>
        <v>13005</v>
      </c>
      <c r="CZ35" s="85">
        <f t="shared" si="33"/>
        <v>13005</v>
      </c>
      <c r="DA35" s="85">
        <f t="shared" ref="DA35:FL35" si="34">ROUNDUP(DA8*0.85,)</f>
        <v>13005</v>
      </c>
      <c r="DB35" s="85">
        <f t="shared" si="34"/>
        <v>13005</v>
      </c>
      <c r="DC35" s="85">
        <f t="shared" si="34"/>
        <v>13600</v>
      </c>
      <c r="DD35" s="85">
        <f t="shared" si="34"/>
        <v>13600</v>
      </c>
      <c r="DE35" s="85">
        <f t="shared" si="34"/>
        <v>13005</v>
      </c>
      <c r="DF35" s="85">
        <f t="shared" si="34"/>
        <v>13005</v>
      </c>
      <c r="DG35" s="85">
        <f t="shared" si="34"/>
        <v>15895</v>
      </c>
      <c r="DH35" s="85">
        <f t="shared" si="34"/>
        <v>15895</v>
      </c>
      <c r="DI35" s="85">
        <f t="shared" si="34"/>
        <v>15895</v>
      </c>
      <c r="DJ35" s="85">
        <f t="shared" si="34"/>
        <v>15895</v>
      </c>
      <c r="DK35" s="85">
        <f t="shared" si="34"/>
        <v>15895</v>
      </c>
      <c r="DL35" s="85">
        <f t="shared" si="34"/>
        <v>15895</v>
      </c>
      <c r="DM35" s="85">
        <f t="shared" si="34"/>
        <v>15895</v>
      </c>
      <c r="DN35" s="85">
        <f t="shared" si="34"/>
        <v>15895</v>
      </c>
      <c r="DO35" s="85">
        <f t="shared" si="34"/>
        <v>15895</v>
      </c>
      <c r="DP35" s="85">
        <f t="shared" si="34"/>
        <v>15895</v>
      </c>
      <c r="DQ35" s="85">
        <f t="shared" si="34"/>
        <v>15895</v>
      </c>
      <c r="DR35" s="85">
        <f t="shared" si="34"/>
        <v>13600</v>
      </c>
      <c r="DS35" s="85">
        <f t="shared" si="34"/>
        <v>13600</v>
      </c>
      <c r="DT35" s="85">
        <f t="shared" si="34"/>
        <v>14450</v>
      </c>
      <c r="DU35" s="85">
        <f t="shared" si="34"/>
        <v>14450</v>
      </c>
      <c r="DV35" s="85">
        <f t="shared" si="34"/>
        <v>14450</v>
      </c>
      <c r="DW35" s="85">
        <f t="shared" si="34"/>
        <v>14450</v>
      </c>
      <c r="DX35" s="85">
        <f t="shared" si="34"/>
        <v>15045</v>
      </c>
      <c r="DY35" s="85">
        <f t="shared" si="34"/>
        <v>15045</v>
      </c>
      <c r="DZ35" s="85">
        <f t="shared" si="34"/>
        <v>14450</v>
      </c>
      <c r="EA35" s="85">
        <f t="shared" si="34"/>
        <v>14450</v>
      </c>
      <c r="EB35" s="85">
        <f t="shared" si="34"/>
        <v>14450</v>
      </c>
      <c r="EC35" s="85">
        <f t="shared" si="34"/>
        <v>14450</v>
      </c>
      <c r="ED35" s="85">
        <f t="shared" si="34"/>
        <v>14450</v>
      </c>
      <c r="EE35" s="85">
        <f t="shared" si="34"/>
        <v>15045</v>
      </c>
      <c r="EF35" s="85">
        <f t="shared" si="34"/>
        <v>15045</v>
      </c>
      <c r="EG35" s="85">
        <f t="shared" si="34"/>
        <v>14450</v>
      </c>
      <c r="EH35" s="85">
        <f t="shared" si="34"/>
        <v>14450</v>
      </c>
      <c r="EI35" s="85">
        <f t="shared" si="34"/>
        <v>14450</v>
      </c>
      <c r="EJ35" s="85">
        <f t="shared" si="34"/>
        <v>14450</v>
      </c>
      <c r="EK35" s="85">
        <f t="shared" si="34"/>
        <v>14450</v>
      </c>
      <c r="EL35" s="85">
        <f t="shared" si="34"/>
        <v>9945</v>
      </c>
      <c r="EM35" s="85">
        <f t="shared" si="34"/>
        <v>15045</v>
      </c>
      <c r="EN35" s="85">
        <f t="shared" si="34"/>
        <v>15045</v>
      </c>
      <c r="EO35" s="85">
        <f t="shared" si="34"/>
        <v>15045</v>
      </c>
      <c r="EP35" s="85">
        <f t="shared" si="34"/>
        <v>15045</v>
      </c>
      <c r="EQ35" s="85">
        <f t="shared" si="34"/>
        <v>15045</v>
      </c>
      <c r="ER35" s="85">
        <f t="shared" si="34"/>
        <v>15045</v>
      </c>
      <c r="ES35" s="85">
        <f t="shared" si="34"/>
        <v>15045</v>
      </c>
      <c r="ET35" s="85">
        <f t="shared" si="34"/>
        <v>15045</v>
      </c>
      <c r="EU35" s="85">
        <f t="shared" si="34"/>
        <v>15045</v>
      </c>
      <c r="EV35" s="85">
        <f t="shared" si="34"/>
        <v>15045</v>
      </c>
      <c r="EW35" s="85">
        <f t="shared" si="34"/>
        <v>15045</v>
      </c>
      <c r="EX35" s="85">
        <f t="shared" si="34"/>
        <v>15045</v>
      </c>
      <c r="EY35" s="85">
        <f t="shared" si="34"/>
        <v>15045</v>
      </c>
      <c r="EZ35" s="85">
        <f t="shared" si="34"/>
        <v>15045</v>
      </c>
      <c r="FA35" s="85">
        <f t="shared" si="34"/>
        <v>15045</v>
      </c>
      <c r="FB35" s="85">
        <f t="shared" si="34"/>
        <v>15045</v>
      </c>
      <c r="FC35" s="85">
        <f t="shared" si="34"/>
        <v>15045</v>
      </c>
      <c r="FD35" s="85">
        <f t="shared" si="34"/>
        <v>15045</v>
      </c>
      <c r="FE35" s="85">
        <f t="shared" si="34"/>
        <v>15045</v>
      </c>
      <c r="FF35" s="85">
        <f t="shared" si="34"/>
        <v>15045</v>
      </c>
      <c r="FG35" s="85">
        <f t="shared" si="34"/>
        <v>15045</v>
      </c>
      <c r="FH35" s="85">
        <f t="shared" si="34"/>
        <v>15045</v>
      </c>
      <c r="FI35" s="85">
        <f t="shared" si="34"/>
        <v>15045</v>
      </c>
      <c r="FJ35" s="85">
        <f t="shared" si="34"/>
        <v>15045</v>
      </c>
      <c r="FK35" s="85">
        <f t="shared" si="34"/>
        <v>15045</v>
      </c>
      <c r="FL35" s="85">
        <f t="shared" si="34"/>
        <v>15045</v>
      </c>
      <c r="FM35" s="85">
        <f t="shared" ref="FM35:GU35" si="35">ROUNDUP(FM8*0.85,)</f>
        <v>15045</v>
      </c>
      <c r="FN35" s="85">
        <f t="shared" si="35"/>
        <v>15045</v>
      </c>
      <c r="FO35" s="85">
        <f t="shared" si="35"/>
        <v>15045</v>
      </c>
      <c r="FP35" s="85">
        <f t="shared" si="35"/>
        <v>15045</v>
      </c>
      <c r="FQ35" s="85">
        <f t="shared" si="35"/>
        <v>9945</v>
      </c>
      <c r="FR35" s="85">
        <f t="shared" si="35"/>
        <v>13005</v>
      </c>
      <c r="FS35" s="85">
        <f t="shared" si="35"/>
        <v>13005</v>
      </c>
      <c r="FT35" s="85">
        <f t="shared" si="35"/>
        <v>13005</v>
      </c>
      <c r="FU35" s="85">
        <f t="shared" si="35"/>
        <v>13600</v>
      </c>
      <c r="FV35" s="85">
        <f t="shared" si="35"/>
        <v>13600</v>
      </c>
      <c r="FW35" s="85">
        <f t="shared" si="35"/>
        <v>13005</v>
      </c>
      <c r="FX35" s="85">
        <f t="shared" si="35"/>
        <v>13005</v>
      </c>
      <c r="FY35" s="85">
        <f t="shared" si="35"/>
        <v>13005</v>
      </c>
      <c r="FZ35" s="85">
        <f t="shared" si="35"/>
        <v>13005</v>
      </c>
      <c r="GA35" s="85">
        <f t="shared" si="35"/>
        <v>13005</v>
      </c>
      <c r="GB35" s="85">
        <f t="shared" si="35"/>
        <v>13600</v>
      </c>
      <c r="GC35" s="85">
        <f t="shared" si="35"/>
        <v>13600</v>
      </c>
      <c r="GD35" s="85">
        <f t="shared" si="35"/>
        <v>13005</v>
      </c>
      <c r="GE35" s="85">
        <f t="shared" si="35"/>
        <v>13005</v>
      </c>
      <c r="GF35" s="85">
        <f t="shared" si="35"/>
        <v>13005</v>
      </c>
      <c r="GG35" s="85">
        <f t="shared" si="35"/>
        <v>13005</v>
      </c>
      <c r="GH35" s="85">
        <f t="shared" si="35"/>
        <v>13005</v>
      </c>
      <c r="GI35" s="85">
        <f t="shared" si="35"/>
        <v>13600</v>
      </c>
      <c r="GJ35" s="85">
        <f t="shared" si="35"/>
        <v>13600</v>
      </c>
      <c r="GK35" s="85">
        <f t="shared" si="35"/>
        <v>13005</v>
      </c>
      <c r="GL35" s="85">
        <f t="shared" si="35"/>
        <v>15895</v>
      </c>
      <c r="GM35" s="85">
        <f t="shared" si="35"/>
        <v>15895</v>
      </c>
      <c r="GN35" s="85">
        <f t="shared" si="35"/>
        <v>15895</v>
      </c>
      <c r="GO35" s="85">
        <f t="shared" si="35"/>
        <v>15895</v>
      </c>
      <c r="GP35" s="85">
        <f t="shared" si="35"/>
        <v>15895</v>
      </c>
      <c r="GQ35" s="85">
        <f t="shared" si="35"/>
        <v>14450</v>
      </c>
      <c r="GR35" s="85">
        <f t="shared" si="35"/>
        <v>13600</v>
      </c>
      <c r="GS35" s="85">
        <f t="shared" si="35"/>
        <v>13600</v>
      </c>
      <c r="GT35" s="85">
        <f t="shared" si="35"/>
        <v>15895</v>
      </c>
      <c r="GU35" s="85">
        <f t="shared" si="35"/>
        <v>15895</v>
      </c>
    </row>
    <row r="36" spans="1:203" s="146" customFormat="1" ht="11.1" customHeight="1" x14ac:dyDescent="0.2">
      <c r="A36" s="38" t="s">
        <v>30</v>
      </c>
      <c r="B36" s="85"/>
      <c r="C36" s="85"/>
      <c r="D36" s="85"/>
      <c r="E36" s="85"/>
      <c r="F36" s="85"/>
      <c r="G36" s="85"/>
      <c r="H36" s="85"/>
      <c r="I36" s="85"/>
      <c r="J36" s="85"/>
      <c r="K36" s="85"/>
      <c r="L36" s="85"/>
      <c r="M36" s="85"/>
      <c r="N36" s="85"/>
      <c r="O36" s="85"/>
      <c r="P36" s="85"/>
      <c r="Q36" s="85"/>
      <c r="R36" s="85"/>
      <c r="S36" s="85"/>
      <c r="T36" s="85"/>
      <c r="U36" s="85"/>
      <c r="V36" s="85"/>
      <c r="W36" s="85"/>
      <c r="X36" s="85"/>
      <c r="Y36" s="85"/>
      <c r="Z36" s="85"/>
      <c r="AA36" s="85"/>
      <c r="AB36" s="85"/>
      <c r="AC36" s="85"/>
      <c r="AD36" s="85"/>
      <c r="AE36" s="85"/>
      <c r="AF36" s="85"/>
      <c r="AG36" s="85"/>
      <c r="AH36" s="85"/>
      <c r="AI36" s="85"/>
      <c r="AJ36" s="85"/>
      <c r="AK36" s="85"/>
      <c r="AL36" s="85"/>
      <c r="AM36" s="85"/>
      <c r="AN36" s="85"/>
      <c r="AO36" s="85"/>
      <c r="AP36" s="85"/>
      <c r="AQ36" s="85"/>
      <c r="AR36" s="85"/>
      <c r="AS36" s="85"/>
      <c r="AT36" s="85"/>
      <c r="AU36" s="85"/>
      <c r="AV36" s="85"/>
      <c r="AW36" s="85"/>
      <c r="AX36" s="85"/>
      <c r="AY36" s="85"/>
      <c r="AZ36" s="85"/>
      <c r="BA36" s="85"/>
      <c r="BB36" s="85"/>
      <c r="BC36" s="85"/>
      <c r="BD36" s="85"/>
      <c r="BE36" s="85"/>
      <c r="BF36" s="85"/>
      <c r="BG36" s="85"/>
      <c r="BH36" s="85"/>
      <c r="BI36" s="85"/>
      <c r="BJ36" s="85"/>
      <c r="BK36" s="85"/>
      <c r="BL36" s="85"/>
      <c r="BM36" s="85"/>
      <c r="BN36" s="85"/>
      <c r="BO36" s="85"/>
      <c r="BP36" s="85"/>
      <c r="BQ36" s="85"/>
      <c r="BR36" s="85"/>
      <c r="BS36" s="85"/>
      <c r="BT36" s="85"/>
      <c r="BU36" s="85"/>
      <c r="BV36" s="85"/>
      <c r="BW36" s="85"/>
      <c r="BX36" s="85"/>
      <c r="BY36" s="85"/>
      <c r="BZ36" s="85"/>
      <c r="CA36" s="85"/>
      <c r="CB36" s="85"/>
      <c r="CC36" s="85"/>
      <c r="CD36" s="85"/>
      <c r="CE36" s="85"/>
      <c r="CF36" s="85"/>
      <c r="CG36" s="85"/>
      <c r="CH36" s="85"/>
      <c r="CI36" s="85"/>
      <c r="CJ36" s="97"/>
      <c r="CK36" s="97"/>
      <c r="CL36" s="97"/>
      <c r="CM36" s="97"/>
      <c r="CN36" s="97"/>
      <c r="CO36" s="85"/>
      <c r="CP36" s="85"/>
      <c r="CQ36" s="85"/>
      <c r="CR36" s="124"/>
      <c r="CS36" s="124"/>
      <c r="CT36" s="124"/>
      <c r="CU36" s="124"/>
      <c r="CV36" s="85"/>
      <c r="CW36" s="85"/>
      <c r="CX36" s="85"/>
      <c r="CY36" s="85"/>
      <c r="CZ36" s="85"/>
      <c r="DA36" s="85"/>
      <c r="DB36" s="85"/>
      <c r="DC36" s="85"/>
      <c r="DD36" s="85"/>
      <c r="DE36" s="85"/>
      <c r="DF36" s="85"/>
      <c r="DG36" s="85"/>
      <c r="DH36" s="85"/>
      <c r="DI36" s="85"/>
      <c r="DJ36" s="85"/>
      <c r="DK36" s="85"/>
      <c r="DL36" s="85"/>
      <c r="DM36" s="85"/>
      <c r="DN36" s="85"/>
      <c r="DO36" s="85"/>
      <c r="DP36" s="85"/>
      <c r="DQ36" s="85"/>
      <c r="DR36" s="85"/>
      <c r="DS36" s="85"/>
      <c r="DT36" s="85"/>
      <c r="DU36" s="85"/>
      <c r="DV36" s="85"/>
      <c r="DW36" s="85"/>
      <c r="DX36" s="85"/>
      <c r="DY36" s="85"/>
      <c r="DZ36" s="85"/>
      <c r="EA36" s="85"/>
      <c r="EB36" s="85"/>
      <c r="EC36" s="85"/>
      <c r="ED36" s="85"/>
      <c r="EE36" s="85"/>
      <c r="EF36" s="85"/>
      <c r="EG36" s="85"/>
      <c r="EH36" s="85"/>
      <c r="EI36" s="85"/>
      <c r="EJ36" s="85"/>
      <c r="EK36" s="85"/>
      <c r="EL36" s="85"/>
      <c r="EM36" s="85"/>
      <c r="EN36" s="85"/>
      <c r="EO36" s="85"/>
      <c r="EP36" s="85"/>
      <c r="EQ36" s="85"/>
      <c r="ER36" s="85"/>
      <c r="ES36" s="85"/>
      <c r="ET36" s="85"/>
      <c r="EU36" s="85"/>
      <c r="EV36" s="85"/>
      <c r="EW36" s="85"/>
      <c r="EX36" s="85"/>
      <c r="EY36" s="85"/>
      <c r="EZ36" s="85"/>
      <c r="FA36" s="85"/>
      <c r="FB36" s="85"/>
      <c r="FC36" s="85"/>
      <c r="FD36" s="85"/>
      <c r="FE36" s="85"/>
      <c r="FF36" s="85"/>
      <c r="FG36" s="85"/>
      <c r="FH36" s="85"/>
      <c r="FI36" s="85"/>
      <c r="FJ36" s="85"/>
      <c r="FK36" s="85"/>
      <c r="FL36" s="85"/>
      <c r="FM36" s="85"/>
      <c r="FN36" s="85"/>
      <c r="FO36" s="85"/>
      <c r="FP36" s="85"/>
      <c r="FQ36" s="85"/>
      <c r="FR36" s="85"/>
      <c r="FS36" s="85"/>
      <c r="FT36" s="85"/>
      <c r="FU36" s="85"/>
      <c r="FV36" s="85"/>
      <c r="FW36" s="85"/>
      <c r="FX36" s="85"/>
      <c r="FY36" s="85"/>
      <c r="FZ36" s="85"/>
      <c r="GA36" s="85"/>
      <c r="GB36" s="85"/>
      <c r="GC36" s="85"/>
      <c r="GD36" s="85"/>
      <c r="GE36" s="85"/>
      <c r="GF36" s="85"/>
      <c r="GG36" s="85"/>
      <c r="GH36" s="85"/>
      <c r="GI36" s="85"/>
      <c r="GJ36" s="85"/>
      <c r="GK36" s="85"/>
      <c r="GL36" s="85"/>
      <c r="GM36" s="85"/>
      <c r="GN36" s="85"/>
      <c r="GO36" s="85"/>
      <c r="GP36" s="85"/>
      <c r="GQ36" s="85"/>
      <c r="GR36" s="85"/>
      <c r="GS36" s="85"/>
      <c r="GT36" s="85"/>
      <c r="GU36" s="85"/>
    </row>
    <row r="37" spans="1:203" s="146" customFormat="1" ht="11.1" customHeight="1" x14ac:dyDescent="0.2">
      <c r="A37" s="9">
        <v>1</v>
      </c>
      <c r="B37" s="85">
        <f t="shared" ref="B37:T37" si="36">ROUNDUP(B10*0.85,)</f>
        <v>15853</v>
      </c>
      <c r="C37" s="85">
        <f t="shared" si="36"/>
        <v>14153</v>
      </c>
      <c r="D37" s="85">
        <f t="shared" si="36"/>
        <v>15853</v>
      </c>
      <c r="E37" s="85">
        <f t="shared" si="36"/>
        <v>15853</v>
      </c>
      <c r="F37" s="85">
        <f t="shared" si="36"/>
        <v>12878</v>
      </c>
      <c r="G37" s="85">
        <f t="shared" si="36"/>
        <v>12878</v>
      </c>
      <c r="H37" s="85">
        <f t="shared" si="36"/>
        <v>12878</v>
      </c>
      <c r="I37" s="85">
        <f t="shared" si="36"/>
        <v>12878</v>
      </c>
      <c r="J37" s="85">
        <f t="shared" si="36"/>
        <v>12878</v>
      </c>
      <c r="K37" s="85">
        <f t="shared" si="36"/>
        <v>12878</v>
      </c>
      <c r="L37" s="85">
        <f t="shared" si="36"/>
        <v>11603</v>
      </c>
      <c r="M37" s="85">
        <f t="shared" si="36"/>
        <v>11603</v>
      </c>
      <c r="N37" s="85">
        <f t="shared" si="36"/>
        <v>11603</v>
      </c>
      <c r="O37" s="85">
        <f t="shared" si="36"/>
        <v>11603</v>
      </c>
      <c r="P37" s="85">
        <f t="shared" si="36"/>
        <v>15853</v>
      </c>
      <c r="Q37" s="85">
        <f t="shared" si="36"/>
        <v>15853</v>
      </c>
      <c r="R37" s="85">
        <f t="shared" si="36"/>
        <v>14153</v>
      </c>
      <c r="S37" s="85">
        <f t="shared" si="36"/>
        <v>12878</v>
      </c>
      <c r="T37" s="85">
        <f t="shared" si="36"/>
        <v>11603</v>
      </c>
      <c r="U37" s="85">
        <f t="shared" ref="U37:AO37" si="37">ROUNDUP(U10*0.85,)</f>
        <v>8925</v>
      </c>
      <c r="V37" s="85">
        <f t="shared" si="37"/>
        <v>8925</v>
      </c>
      <c r="W37" s="85">
        <f t="shared" si="37"/>
        <v>8500</v>
      </c>
      <c r="X37" s="85">
        <f t="shared" si="37"/>
        <v>8500</v>
      </c>
      <c r="Y37" s="85">
        <f t="shared" si="37"/>
        <v>8925</v>
      </c>
      <c r="Z37" s="85">
        <f t="shared" si="37"/>
        <v>8925</v>
      </c>
      <c r="AA37" s="85">
        <f t="shared" si="37"/>
        <v>8500</v>
      </c>
      <c r="AB37" s="85">
        <f t="shared" si="37"/>
        <v>8500</v>
      </c>
      <c r="AC37" s="85">
        <f t="shared" si="37"/>
        <v>8925</v>
      </c>
      <c r="AD37" s="85">
        <f t="shared" si="37"/>
        <v>8925</v>
      </c>
      <c r="AE37" s="85">
        <f t="shared" si="37"/>
        <v>8500</v>
      </c>
      <c r="AF37" s="85">
        <f t="shared" si="37"/>
        <v>8500</v>
      </c>
      <c r="AG37" s="85">
        <f t="shared" si="37"/>
        <v>8500</v>
      </c>
      <c r="AH37" s="85">
        <f t="shared" si="37"/>
        <v>8500</v>
      </c>
      <c r="AI37" s="85">
        <f t="shared" si="37"/>
        <v>8925</v>
      </c>
      <c r="AJ37" s="85">
        <f t="shared" si="37"/>
        <v>8925</v>
      </c>
      <c r="AK37" s="85">
        <f t="shared" si="37"/>
        <v>8500</v>
      </c>
      <c r="AL37" s="85">
        <f t="shared" si="37"/>
        <v>8500</v>
      </c>
      <c r="AM37" s="85">
        <f t="shared" si="37"/>
        <v>8500</v>
      </c>
      <c r="AN37" s="85">
        <f t="shared" si="37"/>
        <v>8500</v>
      </c>
      <c r="AO37" s="85">
        <f t="shared" si="37"/>
        <v>8925</v>
      </c>
      <c r="AP37" s="85">
        <f t="shared" ref="AP37:AX37" si="38">ROUNDUP(AP10*0.85,)</f>
        <v>8925</v>
      </c>
      <c r="AQ37" s="85">
        <f t="shared" si="38"/>
        <v>8500</v>
      </c>
      <c r="AR37" s="85">
        <f t="shared" si="38"/>
        <v>8500</v>
      </c>
      <c r="AS37" s="85">
        <f t="shared" si="38"/>
        <v>10540</v>
      </c>
      <c r="AT37" s="85">
        <f t="shared" si="38"/>
        <v>10540</v>
      </c>
      <c r="AU37" s="85">
        <f t="shared" si="38"/>
        <v>10540</v>
      </c>
      <c r="AV37" s="85">
        <f t="shared" si="38"/>
        <v>8925</v>
      </c>
      <c r="AW37" s="85">
        <f t="shared" si="38"/>
        <v>8925</v>
      </c>
      <c r="AX37" s="85">
        <f t="shared" si="38"/>
        <v>11985</v>
      </c>
      <c r="AY37" s="85">
        <f t="shared" ref="AY37:CZ37" si="39">ROUNDUP(AY10*0.85,)</f>
        <v>9520</v>
      </c>
      <c r="AZ37" s="85">
        <f t="shared" si="39"/>
        <v>9520</v>
      </c>
      <c r="BA37" s="85">
        <f t="shared" si="39"/>
        <v>9520</v>
      </c>
      <c r="BB37" s="85">
        <f t="shared" si="39"/>
        <v>9945</v>
      </c>
      <c r="BC37" s="85">
        <f t="shared" si="39"/>
        <v>9945</v>
      </c>
      <c r="BD37" s="85">
        <f t="shared" si="39"/>
        <v>9945</v>
      </c>
      <c r="BE37" s="85">
        <f t="shared" si="39"/>
        <v>9520</v>
      </c>
      <c r="BF37" s="85">
        <f t="shared" si="39"/>
        <v>9520</v>
      </c>
      <c r="BG37" s="85">
        <f t="shared" si="39"/>
        <v>9520</v>
      </c>
      <c r="BH37" s="85">
        <f t="shared" si="39"/>
        <v>8925</v>
      </c>
      <c r="BI37" s="85">
        <f t="shared" si="39"/>
        <v>8925</v>
      </c>
      <c r="BJ37" s="85">
        <f t="shared" si="39"/>
        <v>8925</v>
      </c>
      <c r="BK37" s="85">
        <f t="shared" si="39"/>
        <v>8925</v>
      </c>
      <c r="BL37" s="85">
        <f t="shared" si="39"/>
        <v>8925</v>
      </c>
      <c r="BM37" s="85">
        <f t="shared" si="39"/>
        <v>8925</v>
      </c>
      <c r="BN37" s="85">
        <f t="shared" si="39"/>
        <v>8925</v>
      </c>
      <c r="BO37" s="85">
        <f t="shared" si="39"/>
        <v>8925</v>
      </c>
      <c r="BP37" s="85">
        <f t="shared" si="39"/>
        <v>9945</v>
      </c>
      <c r="BQ37" s="85">
        <f t="shared" si="39"/>
        <v>9945</v>
      </c>
      <c r="BR37" s="85">
        <f t="shared" si="39"/>
        <v>9945</v>
      </c>
      <c r="BS37" s="85">
        <f t="shared" si="39"/>
        <v>9945</v>
      </c>
      <c r="BT37" s="85">
        <f t="shared" si="39"/>
        <v>10540</v>
      </c>
      <c r="BU37" s="85">
        <f t="shared" si="39"/>
        <v>8925</v>
      </c>
      <c r="BV37" s="85">
        <f t="shared" si="39"/>
        <v>8925</v>
      </c>
      <c r="BW37" s="85">
        <f t="shared" si="39"/>
        <v>8925</v>
      </c>
      <c r="BX37" s="85">
        <f t="shared" si="39"/>
        <v>8925</v>
      </c>
      <c r="BY37" s="85">
        <f t="shared" si="39"/>
        <v>8925</v>
      </c>
      <c r="BZ37" s="85">
        <f t="shared" si="39"/>
        <v>8925</v>
      </c>
      <c r="CA37" s="85">
        <f t="shared" si="39"/>
        <v>8925</v>
      </c>
      <c r="CB37" s="85">
        <f t="shared" si="39"/>
        <v>8925</v>
      </c>
      <c r="CC37" s="85">
        <f t="shared" si="39"/>
        <v>8925</v>
      </c>
      <c r="CD37" s="85">
        <f t="shared" si="39"/>
        <v>11560</v>
      </c>
      <c r="CE37" s="85">
        <f t="shared" si="39"/>
        <v>11560</v>
      </c>
      <c r="CF37" s="85">
        <f t="shared" si="39"/>
        <v>11560</v>
      </c>
      <c r="CG37" s="85">
        <f t="shared" si="39"/>
        <v>11560</v>
      </c>
      <c r="CH37" s="85">
        <f t="shared" si="39"/>
        <v>16320</v>
      </c>
      <c r="CI37" s="85">
        <f t="shared" si="39"/>
        <v>16320</v>
      </c>
      <c r="CJ37" s="97">
        <f t="shared" si="39"/>
        <v>16320</v>
      </c>
      <c r="CK37" s="97">
        <f t="shared" si="39"/>
        <v>16320</v>
      </c>
      <c r="CL37" s="97">
        <f t="shared" si="39"/>
        <v>16320</v>
      </c>
      <c r="CM37" s="97">
        <f t="shared" si="39"/>
        <v>16320</v>
      </c>
      <c r="CN37" s="97">
        <f t="shared" si="39"/>
        <v>16320</v>
      </c>
      <c r="CO37" s="85">
        <f t="shared" si="39"/>
        <v>9945</v>
      </c>
      <c r="CP37" s="85">
        <f t="shared" si="39"/>
        <v>9945</v>
      </c>
      <c r="CQ37" s="85">
        <f t="shared" si="39"/>
        <v>9945</v>
      </c>
      <c r="CR37" s="124">
        <f t="shared" si="39"/>
        <v>12580</v>
      </c>
      <c r="CS37" s="124">
        <f t="shared" si="39"/>
        <v>12580</v>
      </c>
      <c r="CT37" s="124">
        <f t="shared" si="39"/>
        <v>12580</v>
      </c>
      <c r="CU37" s="124">
        <f t="shared" si="39"/>
        <v>12580</v>
      </c>
      <c r="CV37" s="85">
        <f t="shared" si="39"/>
        <v>12580</v>
      </c>
      <c r="CW37" s="85">
        <f t="shared" si="39"/>
        <v>12580</v>
      </c>
      <c r="CX37" s="85">
        <f t="shared" si="39"/>
        <v>11985</v>
      </c>
      <c r="CY37" s="85">
        <f t="shared" si="39"/>
        <v>11985</v>
      </c>
      <c r="CZ37" s="85">
        <f t="shared" si="39"/>
        <v>11985</v>
      </c>
      <c r="DA37" s="85">
        <f t="shared" ref="DA37:FL37" si="40">ROUNDUP(DA10*0.85,)</f>
        <v>11985</v>
      </c>
      <c r="DB37" s="85">
        <f t="shared" si="40"/>
        <v>11985</v>
      </c>
      <c r="DC37" s="85">
        <f t="shared" si="40"/>
        <v>12580</v>
      </c>
      <c r="DD37" s="85">
        <f t="shared" si="40"/>
        <v>12580</v>
      </c>
      <c r="DE37" s="85">
        <f t="shared" si="40"/>
        <v>11985</v>
      </c>
      <c r="DF37" s="85">
        <f t="shared" si="40"/>
        <v>11985</v>
      </c>
      <c r="DG37" s="85">
        <f t="shared" si="40"/>
        <v>14875</v>
      </c>
      <c r="DH37" s="85">
        <f t="shared" si="40"/>
        <v>14875</v>
      </c>
      <c r="DI37" s="85">
        <f t="shared" si="40"/>
        <v>14875</v>
      </c>
      <c r="DJ37" s="85">
        <f t="shared" si="40"/>
        <v>14875</v>
      </c>
      <c r="DK37" s="85">
        <f t="shared" si="40"/>
        <v>14875</v>
      </c>
      <c r="DL37" s="85">
        <f t="shared" si="40"/>
        <v>14875</v>
      </c>
      <c r="DM37" s="85">
        <f t="shared" si="40"/>
        <v>14875</v>
      </c>
      <c r="DN37" s="85">
        <f t="shared" si="40"/>
        <v>14875</v>
      </c>
      <c r="DO37" s="85">
        <f t="shared" si="40"/>
        <v>14875</v>
      </c>
      <c r="DP37" s="85">
        <f t="shared" si="40"/>
        <v>14875</v>
      </c>
      <c r="DQ37" s="85">
        <f t="shared" si="40"/>
        <v>14875</v>
      </c>
      <c r="DR37" s="85">
        <f t="shared" si="40"/>
        <v>12580</v>
      </c>
      <c r="DS37" s="85">
        <f t="shared" si="40"/>
        <v>12580</v>
      </c>
      <c r="DT37" s="85">
        <f t="shared" si="40"/>
        <v>13430</v>
      </c>
      <c r="DU37" s="85">
        <f t="shared" si="40"/>
        <v>13430</v>
      </c>
      <c r="DV37" s="85">
        <f t="shared" si="40"/>
        <v>13430</v>
      </c>
      <c r="DW37" s="85">
        <f t="shared" si="40"/>
        <v>13430</v>
      </c>
      <c r="DX37" s="85">
        <f t="shared" si="40"/>
        <v>14025</v>
      </c>
      <c r="DY37" s="85">
        <f t="shared" si="40"/>
        <v>14025</v>
      </c>
      <c r="DZ37" s="85">
        <f t="shared" si="40"/>
        <v>13430</v>
      </c>
      <c r="EA37" s="85">
        <f t="shared" si="40"/>
        <v>13430</v>
      </c>
      <c r="EB37" s="85">
        <f t="shared" si="40"/>
        <v>13430</v>
      </c>
      <c r="EC37" s="85">
        <f t="shared" si="40"/>
        <v>13430</v>
      </c>
      <c r="ED37" s="85">
        <f t="shared" si="40"/>
        <v>13430</v>
      </c>
      <c r="EE37" s="85">
        <f t="shared" si="40"/>
        <v>14025</v>
      </c>
      <c r="EF37" s="85">
        <f t="shared" si="40"/>
        <v>14025</v>
      </c>
      <c r="EG37" s="85">
        <f t="shared" si="40"/>
        <v>13430</v>
      </c>
      <c r="EH37" s="85">
        <f t="shared" si="40"/>
        <v>13430</v>
      </c>
      <c r="EI37" s="85">
        <f t="shared" si="40"/>
        <v>13430</v>
      </c>
      <c r="EJ37" s="85">
        <f t="shared" si="40"/>
        <v>13430</v>
      </c>
      <c r="EK37" s="85">
        <f t="shared" si="40"/>
        <v>13430</v>
      </c>
      <c r="EL37" s="85">
        <f t="shared" si="40"/>
        <v>8925</v>
      </c>
      <c r="EM37" s="85">
        <f t="shared" si="40"/>
        <v>14025</v>
      </c>
      <c r="EN37" s="85">
        <f t="shared" si="40"/>
        <v>14025</v>
      </c>
      <c r="EO37" s="85">
        <f t="shared" si="40"/>
        <v>14025</v>
      </c>
      <c r="EP37" s="85">
        <f t="shared" si="40"/>
        <v>14025</v>
      </c>
      <c r="EQ37" s="85">
        <f t="shared" si="40"/>
        <v>14025</v>
      </c>
      <c r="ER37" s="85">
        <f t="shared" si="40"/>
        <v>14025</v>
      </c>
      <c r="ES37" s="85">
        <f t="shared" si="40"/>
        <v>14025</v>
      </c>
      <c r="ET37" s="85">
        <f t="shared" si="40"/>
        <v>14025</v>
      </c>
      <c r="EU37" s="85">
        <f t="shared" si="40"/>
        <v>14025</v>
      </c>
      <c r="EV37" s="85">
        <f t="shared" si="40"/>
        <v>14025</v>
      </c>
      <c r="EW37" s="85">
        <f t="shared" si="40"/>
        <v>14025</v>
      </c>
      <c r="EX37" s="85">
        <f t="shared" si="40"/>
        <v>14025</v>
      </c>
      <c r="EY37" s="85">
        <f t="shared" si="40"/>
        <v>14025</v>
      </c>
      <c r="EZ37" s="85">
        <f t="shared" si="40"/>
        <v>14025</v>
      </c>
      <c r="FA37" s="85">
        <f t="shared" si="40"/>
        <v>14025</v>
      </c>
      <c r="FB37" s="85">
        <f t="shared" si="40"/>
        <v>14025</v>
      </c>
      <c r="FC37" s="85">
        <f t="shared" si="40"/>
        <v>14025</v>
      </c>
      <c r="FD37" s="85">
        <f t="shared" si="40"/>
        <v>14025</v>
      </c>
      <c r="FE37" s="85">
        <f t="shared" si="40"/>
        <v>14025</v>
      </c>
      <c r="FF37" s="85">
        <f t="shared" si="40"/>
        <v>14025</v>
      </c>
      <c r="FG37" s="85">
        <f t="shared" si="40"/>
        <v>14025</v>
      </c>
      <c r="FH37" s="85">
        <f t="shared" si="40"/>
        <v>14025</v>
      </c>
      <c r="FI37" s="85">
        <f t="shared" si="40"/>
        <v>14025</v>
      </c>
      <c r="FJ37" s="85">
        <f t="shared" si="40"/>
        <v>14025</v>
      </c>
      <c r="FK37" s="85">
        <f t="shared" si="40"/>
        <v>14025</v>
      </c>
      <c r="FL37" s="85">
        <f t="shared" si="40"/>
        <v>14025</v>
      </c>
      <c r="FM37" s="85">
        <f t="shared" ref="FM37:GU37" si="41">ROUNDUP(FM10*0.85,)</f>
        <v>14025</v>
      </c>
      <c r="FN37" s="85">
        <f t="shared" si="41"/>
        <v>14025</v>
      </c>
      <c r="FO37" s="85">
        <f t="shared" si="41"/>
        <v>14025</v>
      </c>
      <c r="FP37" s="85">
        <f t="shared" si="41"/>
        <v>14025</v>
      </c>
      <c r="FQ37" s="85">
        <f t="shared" si="41"/>
        <v>8925</v>
      </c>
      <c r="FR37" s="85">
        <f t="shared" si="41"/>
        <v>11985</v>
      </c>
      <c r="FS37" s="85">
        <f t="shared" si="41"/>
        <v>11985</v>
      </c>
      <c r="FT37" s="85">
        <f t="shared" si="41"/>
        <v>11985</v>
      </c>
      <c r="FU37" s="85">
        <f t="shared" si="41"/>
        <v>12580</v>
      </c>
      <c r="FV37" s="85">
        <f t="shared" si="41"/>
        <v>12580</v>
      </c>
      <c r="FW37" s="85">
        <f t="shared" si="41"/>
        <v>11985</v>
      </c>
      <c r="FX37" s="85">
        <f t="shared" si="41"/>
        <v>11985</v>
      </c>
      <c r="FY37" s="85">
        <f t="shared" si="41"/>
        <v>11985</v>
      </c>
      <c r="FZ37" s="85">
        <f t="shared" si="41"/>
        <v>11985</v>
      </c>
      <c r="GA37" s="85">
        <f t="shared" si="41"/>
        <v>11985</v>
      </c>
      <c r="GB37" s="85">
        <f t="shared" si="41"/>
        <v>12580</v>
      </c>
      <c r="GC37" s="85">
        <f t="shared" si="41"/>
        <v>12580</v>
      </c>
      <c r="GD37" s="85">
        <f t="shared" si="41"/>
        <v>11985</v>
      </c>
      <c r="GE37" s="85">
        <f t="shared" si="41"/>
        <v>11985</v>
      </c>
      <c r="GF37" s="85">
        <f t="shared" si="41"/>
        <v>11985</v>
      </c>
      <c r="GG37" s="85">
        <f t="shared" si="41"/>
        <v>11985</v>
      </c>
      <c r="GH37" s="85">
        <f t="shared" si="41"/>
        <v>11985</v>
      </c>
      <c r="GI37" s="85">
        <f t="shared" si="41"/>
        <v>12580</v>
      </c>
      <c r="GJ37" s="85">
        <f t="shared" si="41"/>
        <v>12580</v>
      </c>
      <c r="GK37" s="85">
        <f t="shared" si="41"/>
        <v>11985</v>
      </c>
      <c r="GL37" s="85">
        <f t="shared" si="41"/>
        <v>14875</v>
      </c>
      <c r="GM37" s="85">
        <f t="shared" si="41"/>
        <v>14875</v>
      </c>
      <c r="GN37" s="85">
        <f t="shared" si="41"/>
        <v>14875</v>
      </c>
      <c r="GO37" s="85">
        <f t="shared" si="41"/>
        <v>14875</v>
      </c>
      <c r="GP37" s="85">
        <f t="shared" si="41"/>
        <v>14875</v>
      </c>
      <c r="GQ37" s="85">
        <f t="shared" si="41"/>
        <v>13430</v>
      </c>
      <c r="GR37" s="85">
        <f t="shared" si="41"/>
        <v>12580</v>
      </c>
      <c r="GS37" s="85">
        <f t="shared" si="41"/>
        <v>12580</v>
      </c>
      <c r="GT37" s="85">
        <f t="shared" si="41"/>
        <v>14875</v>
      </c>
      <c r="GU37" s="85">
        <f t="shared" si="41"/>
        <v>14875</v>
      </c>
    </row>
    <row r="38" spans="1:203" s="146" customFormat="1" ht="11.1" customHeight="1" x14ac:dyDescent="0.2">
      <c r="A38" s="9">
        <v>2</v>
      </c>
      <c r="B38" s="85">
        <f t="shared" ref="B38:T38" si="42">ROUNDUP(B11*0.85,)</f>
        <v>18105</v>
      </c>
      <c r="C38" s="85">
        <f t="shared" si="42"/>
        <v>16405</v>
      </c>
      <c r="D38" s="85">
        <f t="shared" si="42"/>
        <v>18105</v>
      </c>
      <c r="E38" s="85">
        <f t="shared" si="42"/>
        <v>18105</v>
      </c>
      <c r="F38" s="85">
        <f t="shared" si="42"/>
        <v>15130</v>
      </c>
      <c r="G38" s="85">
        <f t="shared" si="42"/>
        <v>15130</v>
      </c>
      <c r="H38" s="85">
        <f t="shared" si="42"/>
        <v>15130</v>
      </c>
      <c r="I38" s="85">
        <f t="shared" si="42"/>
        <v>15130</v>
      </c>
      <c r="J38" s="85">
        <f t="shared" si="42"/>
        <v>15130</v>
      </c>
      <c r="K38" s="85">
        <f t="shared" si="42"/>
        <v>15130</v>
      </c>
      <c r="L38" s="85">
        <f t="shared" si="42"/>
        <v>13855</v>
      </c>
      <c r="M38" s="85">
        <f t="shared" si="42"/>
        <v>13855</v>
      </c>
      <c r="N38" s="85">
        <f t="shared" si="42"/>
        <v>13855</v>
      </c>
      <c r="O38" s="85">
        <f t="shared" si="42"/>
        <v>13855</v>
      </c>
      <c r="P38" s="85">
        <f t="shared" si="42"/>
        <v>18105</v>
      </c>
      <c r="Q38" s="85">
        <f t="shared" si="42"/>
        <v>18105</v>
      </c>
      <c r="R38" s="85">
        <f t="shared" si="42"/>
        <v>16405</v>
      </c>
      <c r="S38" s="85">
        <f t="shared" si="42"/>
        <v>15130</v>
      </c>
      <c r="T38" s="85">
        <f t="shared" si="42"/>
        <v>13855</v>
      </c>
      <c r="U38" s="85">
        <f t="shared" ref="U38:AO38" si="43">ROUNDUP(U11*0.85,)</f>
        <v>10795</v>
      </c>
      <c r="V38" s="85">
        <f t="shared" si="43"/>
        <v>10795</v>
      </c>
      <c r="W38" s="85">
        <f t="shared" si="43"/>
        <v>10370</v>
      </c>
      <c r="X38" s="85">
        <f t="shared" si="43"/>
        <v>10370</v>
      </c>
      <c r="Y38" s="85">
        <f t="shared" si="43"/>
        <v>10795</v>
      </c>
      <c r="Z38" s="85">
        <f t="shared" si="43"/>
        <v>10795</v>
      </c>
      <c r="AA38" s="85">
        <f t="shared" si="43"/>
        <v>10370</v>
      </c>
      <c r="AB38" s="85">
        <f t="shared" si="43"/>
        <v>10370</v>
      </c>
      <c r="AC38" s="85">
        <f t="shared" si="43"/>
        <v>10795</v>
      </c>
      <c r="AD38" s="85">
        <f t="shared" si="43"/>
        <v>10795</v>
      </c>
      <c r="AE38" s="85">
        <f t="shared" si="43"/>
        <v>10370</v>
      </c>
      <c r="AF38" s="85">
        <f t="shared" si="43"/>
        <v>10370</v>
      </c>
      <c r="AG38" s="85">
        <f t="shared" si="43"/>
        <v>10370</v>
      </c>
      <c r="AH38" s="85">
        <f t="shared" si="43"/>
        <v>10370</v>
      </c>
      <c r="AI38" s="85">
        <f t="shared" si="43"/>
        <v>10795</v>
      </c>
      <c r="AJ38" s="85">
        <f t="shared" si="43"/>
        <v>10795</v>
      </c>
      <c r="AK38" s="85">
        <f t="shared" si="43"/>
        <v>10370</v>
      </c>
      <c r="AL38" s="85">
        <f t="shared" si="43"/>
        <v>10370</v>
      </c>
      <c r="AM38" s="85">
        <f t="shared" si="43"/>
        <v>10370</v>
      </c>
      <c r="AN38" s="85">
        <f t="shared" si="43"/>
        <v>10370</v>
      </c>
      <c r="AO38" s="85">
        <f t="shared" si="43"/>
        <v>10795</v>
      </c>
      <c r="AP38" s="85">
        <f t="shared" ref="AP38:AX38" si="44">ROUNDUP(AP11*0.85,)</f>
        <v>10795</v>
      </c>
      <c r="AQ38" s="85">
        <f t="shared" si="44"/>
        <v>10370</v>
      </c>
      <c r="AR38" s="85">
        <f t="shared" si="44"/>
        <v>10370</v>
      </c>
      <c r="AS38" s="85">
        <f t="shared" si="44"/>
        <v>12410</v>
      </c>
      <c r="AT38" s="85">
        <f t="shared" si="44"/>
        <v>12410</v>
      </c>
      <c r="AU38" s="85">
        <f t="shared" si="44"/>
        <v>12410</v>
      </c>
      <c r="AV38" s="85">
        <f t="shared" si="44"/>
        <v>10795</v>
      </c>
      <c r="AW38" s="85">
        <f t="shared" si="44"/>
        <v>10795</v>
      </c>
      <c r="AX38" s="85">
        <f t="shared" si="44"/>
        <v>13855</v>
      </c>
      <c r="AY38" s="85">
        <f t="shared" ref="AY38:CZ38" si="45">ROUNDUP(AY11*0.85,)</f>
        <v>11390</v>
      </c>
      <c r="AZ38" s="85">
        <f t="shared" si="45"/>
        <v>11390</v>
      </c>
      <c r="BA38" s="85">
        <f t="shared" si="45"/>
        <v>11390</v>
      </c>
      <c r="BB38" s="85">
        <f t="shared" si="45"/>
        <v>11815</v>
      </c>
      <c r="BC38" s="85">
        <f t="shared" si="45"/>
        <v>11815</v>
      </c>
      <c r="BD38" s="85">
        <f t="shared" si="45"/>
        <v>11815</v>
      </c>
      <c r="BE38" s="85">
        <f t="shared" si="45"/>
        <v>11390</v>
      </c>
      <c r="BF38" s="85">
        <f t="shared" si="45"/>
        <v>11390</v>
      </c>
      <c r="BG38" s="85">
        <f t="shared" si="45"/>
        <v>11390</v>
      </c>
      <c r="BH38" s="85">
        <f t="shared" si="45"/>
        <v>10795</v>
      </c>
      <c r="BI38" s="85">
        <f t="shared" si="45"/>
        <v>10795</v>
      </c>
      <c r="BJ38" s="85">
        <f t="shared" si="45"/>
        <v>10795</v>
      </c>
      <c r="BK38" s="85">
        <f t="shared" si="45"/>
        <v>10795</v>
      </c>
      <c r="BL38" s="85">
        <f t="shared" si="45"/>
        <v>10795</v>
      </c>
      <c r="BM38" s="85">
        <f t="shared" si="45"/>
        <v>10795</v>
      </c>
      <c r="BN38" s="85">
        <f t="shared" si="45"/>
        <v>10795</v>
      </c>
      <c r="BO38" s="85">
        <f t="shared" si="45"/>
        <v>10795</v>
      </c>
      <c r="BP38" s="85">
        <f t="shared" si="45"/>
        <v>11815</v>
      </c>
      <c r="BQ38" s="85">
        <f t="shared" si="45"/>
        <v>11815</v>
      </c>
      <c r="BR38" s="85">
        <f t="shared" si="45"/>
        <v>11815</v>
      </c>
      <c r="BS38" s="85">
        <f t="shared" si="45"/>
        <v>11815</v>
      </c>
      <c r="BT38" s="85">
        <f t="shared" si="45"/>
        <v>12410</v>
      </c>
      <c r="BU38" s="85">
        <f t="shared" si="45"/>
        <v>10795</v>
      </c>
      <c r="BV38" s="85">
        <f t="shared" si="45"/>
        <v>10795</v>
      </c>
      <c r="BW38" s="85">
        <f t="shared" si="45"/>
        <v>10795</v>
      </c>
      <c r="BX38" s="85">
        <f t="shared" si="45"/>
        <v>10795</v>
      </c>
      <c r="BY38" s="85">
        <f t="shared" si="45"/>
        <v>10795</v>
      </c>
      <c r="BZ38" s="85">
        <f t="shared" si="45"/>
        <v>10795</v>
      </c>
      <c r="CA38" s="85">
        <f t="shared" si="45"/>
        <v>10795</v>
      </c>
      <c r="CB38" s="85">
        <f t="shared" si="45"/>
        <v>10795</v>
      </c>
      <c r="CC38" s="85">
        <f t="shared" si="45"/>
        <v>10795</v>
      </c>
      <c r="CD38" s="85">
        <f t="shared" si="45"/>
        <v>13430</v>
      </c>
      <c r="CE38" s="85">
        <f t="shared" si="45"/>
        <v>13430</v>
      </c>
      <c r="CF38" s="85">
        <f t="shared" si="45"/>
        <v>13430</v>
      </c>
      <c r="CG38" s="85">
        <f t="shared" si="45"/>
        <v>13430</v>
      </c>
      <c r="CH38" s="85">
        <f t="shared" si="45"/>
        <v>18190</v>
      </c>
      <c r="CI38" s="85">
        <f t="shared" si="45"/>
        <v>18190</v>
      </c>
      <c r="CJ38" s="97">
        <f t="shared" si="45"/>
        <v>18190</v>
      </c>
      <c r="CK38" s="97">
        <f t="shared" si="45"/>
        <v>18190</v>
      </c>
      <c r="CL38" s="97">
        <f t="shared" si="45"/>
        <v>18190</v>
      </c>
      <c r="CM38" s="97">
        <f t="shared" si="45"/>
        <v>18190</v>
      </c>
      <c r="CN38" s="97">
        <f t="shared" si="45"/>
        <v>18190</v>
      </c>
      <c r="CO38" s="85">
        <f t="shared" si="45"/>
        <v>11815</v>
      </c>
      <c r="CP38" s="85">
        <f t="shared" si="45"/>
        <v>11815</v>
      </c>
      <c r="CQ38" s="85">
        <f t="shared" si="45"/>
        <v>11815</v>
      </c>
      <c r="CR38" s="124">
        <f t="shared" si="45"/>
        <v>14450</v>
      </c>
      <c r="CS38" s="124">
        <f t="shared" si="45"/>
        <v>14450</v>
      </c>
      <c r="CT38" s="124">
        <f t="shared" si="45"/>
        <v>14450</v>
      </c>
      <c r="CU38" s="124">
        <f t="shared" si="45"/>
        <v>14450</v>
      </c>
      <c r="CV38" s="85">
        <f t="shared" si="45"/>
        <v>14450</v>
      </c>
      <c r="CW38" s="85">
        <f t="shared" si="45"/>
        <v>14450</v>
      </c>
      <c r="CX38" s="85">
        <f t="shared" si="45"/>
        <v>13855</v>
      </c>
      <c r="CY38" s="85">
        <f t="shared" si="45"/>
        <v>13855</v>
      </c>
      <c r="CZ38" s="85">
        <f t="shared" si="45"/>
        <v>13855</v>
      </c>
      <c r="DA38" s="85">
        <f t="shared" ref="DA38:FL38" si="46">ROUNDUP(DA11*0.85,)</f>
        <v>13855</v>
      </c>
      <c r="DB38" s="85">
        <f t="shared" si="46"/>
        <v>13855</v>
      </c>
      <c r="DC38" s="85">
        <f t="shared" si="46"/>
        <v>14450</v>
      </c>
      <c r="DD38" s="85">
        <f t="shared" si="46"/>
        <v>14450</v>
      </c>
      <c r="DE38" s="85">
        <f t="shared" si="46"/>
        <v>13855</v>
      </c>
      <c r="DF38" s="85">
        <f t="shared" si="46"/>
        <v>13855</v>
      </c>
      <c r="DG38" s="85">
        <f t="shared" si="46"/>
        <v>16745</v>
      </c>
      <c r="DH38" s="85">
        <f t="shared" si="46"/>
        <v>16745</v>
      </c>
      <c r="DI38" s="85">
        <f t="shared" si="46"/>
        <v>16745</v>
      </c>
      <c r="DJ38" s="85">
        <f t="shared" si="46"/>
        <v>16745</v>
      </c>
      <c r="DK38" s="85">
        <f t="shared" si="46"/>
        <v>16745</v>
      </c>
      <c r="DL38" s="85">
        <f t="shared" si="46"/>
        <v>16745</v>
      </c>
      <c r="DM38" s="85">
        <f t="shared" si="46"/>
        <v>16745</v>
      </c>
      <c r="DN38" s="85">
        <f t="shared" si="46"/>
        <v>16745</v>
      </c>
      <c r="DO38" s="85">
        <f t="shared" si="46"/>
        <v>16745</v>
      </c>
      <c r="DP38" s="85">
        <f t="shared" si="46"/>
        <v>16745</v>
      </c>
      <c r="DQ38" s="85">
        <f t="shared" si="46"/>
        <v>16745</v>
      </c>
      <c r="DR38" s="85">
        <f t="shared" si="46"/>
        <v>14450</v>
      </c>
      <c r="DS38" s="85">
        <f t="shared" si="46"/>
        <v>14450</v>
      </c>
      <c r="DT38" s="85">
        <f t="shared" si="46"/>
        <v>15300</v>
      </c>
      <c r="DU38" s="85">
        <f t="shared" si="46"/>
        <v>15300</v>
      </c>
      <c r="DV38" s="85">
        <f t="shared" si="46"/>
        <v>15300</v>
      </c>
      <c r="DW38" s="85">
        <f t="shared" si="46"/>
        <v>15300</v>
      </c>
      <c r="DX38" s="85">
        <f t="shared" si="46"/>
        <v>15895</v>
      </c>
      <c r="DY38" s="85">
        <f t="shared" si="46"/>
        <v>15895</v>
      </c>
      <c r="DZ38" s="85">
        <f t="shared" si="46"/>
        <v>15300</v>
      </c>
      <c r="EA38" s="85">
        <f t="shared" si="46"/>
        <v>15300</v>
      </c>
      <c r="EB38" s="85">
        <f t="shared" si="46"/>
        <v>15300</v>
      </c>
      <c r="EC38" s="85">
        <f t="shared" si="46"/>
        <v>15300</v>
      </c>
      <c r="ED38" s="85">
        <f t="shared" si="46"/>
        <v>15300</v>
      </c>
      <c r="EE38" s="85">
        <f t="shared" si="46"/>
        <v>15895</v>
      </c>
      <c r="EF38" s="85">
        <f t="shared" si="46"/>
        <v>15895</v>
      </c>
      <c r="EG38" s="85">
        <f t="shared" si="46"/>
        <v>15300</v>
      </c>
      <c r="EH38" s="85">
        <f t="shared" si="46"/>
        <v>15300</v>
      </c>
      <c r="EI38" s="85">
        <f t="shared" si="46"/>
        <v>15300</v>
      </c>
      <c r="EJ38" s="85">
        <f t="shared" si="46"/>
        <v>15300</v>
      </c>
      <c r="EK38" s="85">
        <f t="shared" si="46"/>
        <v>15300</v>
      </c>
      <c r="EL38" s="85">
        <f t="shared" si="46"/>
        <v>10795</v>
      </c>
      <c r="EM38" s="85">
        <f t="shared" si="46"/>
        <v>15895</v>
      </c>
      <c r="EN38" s="85">
        <f t="shared" si="46"/>
        <v>15895</v>
      </c>
      <c r="EO38" s="85">
        <f t="shared" si="46"/>
        <v>15895</v>
      </c>
      <c r="EP38" s="85">
        <f t="shared" si="46"/>
        <v>15895</v>
      </c>
      <c r="EQ38" s="85">
        <f t="shared" si="46"/>
        <v>15895</v>
      </c>
      <c r="ER38" s="85">
        <f t="shared" si="46"/>
        <v>15895</v>
      </c>
      <c r="ES38" s="85">
        <f t="shared" si="46"/>
        <v>15895</v>
      </c>
      <c r="ET38" s="85">
        <f t="shared" si="46"/>
        <v>15895</v>
      </c>
      <c r="EU38" s="85">
        <f t="shared" si="46"/>
        <v>15895</v>
      </c>
      <c r="EV38" s="85">
        <f t="shared" si="46"/>
        <v>15895</v>
      </c>
      <c r="EW38" s="85">
        <f t="shared" si="46"/>
        <v>15895</v>
      </c>
      <c r="EX38" s="85">
        <f t="shared" si="46"/>
        <v>15895</v>
      </c>
      <c r="EY38" s="85">
        <f t="shared" si="46"/>
        <v>15895</v>
      </c>
      <c r="EZ38" s="85">
        <f t="shared" si="46"/>
        <v>15895</v>
      </c>
      <c r="FA38" s="85">
        <f t="shared" si="46"/>
        <v>15895</v>
      </c>
      <c r="FB38" s="85">
        <f t="shared" si="46"/>
        <v>15895</v>
      </c>
      <c r="FC38" s="85">
        <f t="shared" si="46"/>
        <v>15895</v>
      </c>
      <c r="FD38" s="85">
        <f t="shared" si="46"/>
        <v>15895</v>
      </c>
      <c r="FE38" s="85">
        <f t="shared" si="46"/>
        <v>15895</v>
      </c>
      <c r="FF38" s="85">
        <f t="shared" si="46"/>
        <v>15895</v>
      </c>
      <c r="FG38" s="85">
        <f t="shared" si="46"/>
        <v>15895</v>
      </c>
      <c r="FH38" s="85">
        <f t="shared" si="46"/>
        <v>15895</v>
      </c>
      <c r="FI38" s="85">
        <f t="shared" si="46"/>
        <v>15895</v>
      </c>
      <c r="FJ38" s="85">
        <f t="shared" si="46"/>
        <v>15895</v>
      </c>
      <c r="FK38" s="85">
        <f t="shared" si="46"/>
        <v>15895</v>
      </c>
      <c r="FL38" s="85">
        <f t="shared" si="46"/>
        <v>15895</v>
      </c>
      <c r="FM38" s="85">
        <f t="shared" ref="FM38:GU38" si="47">ROUNDUP(FM11*0.85,)</f>
        <v>15895</v>
      </c>
      <c r="FN38" s="85">
        <f t="shared" si="47"/>
        <v>15895</v>
      </c>
      <c r="FO38" s="85">
        <f t="shared" si="47"/>
        <v>15895</v>
      </c>
      <c r="FP38" s="85">
        <f t="shared" si="47"/>
        <v>15895</v>
      </c>
      <c r="FQ38" s="85">
        <f t="shared" si="47"/>
        <v>10795</v>
      </c>
      <c r="FR38" s="85">
        <f t="shared" si="47"/>
        <v>13855</v>
      </c>
      <c r="FS38" s="85">
        <f t="shared" si="47"/>
        <v>13855</v>
      </c>
      <c r="FT38" s="85">
        <f t="shared" si="47"/>
        <v>13855</v>
      </c>
      <c r="FU38" s="85">
        <f t="shared" si="47"/>
        <v>14450</v>
      </c>
      <c r="FV38" s="85">
        <f t="shared" si="47"/>
        <v>14450</v>
      </c>
      <c r="FW38" s="85">
        <f t="shared" si="47"/>
        <v>13855</v>
      </c>
      <c r="FX38" s="85">
        <f t="shared" si="47"/>
        <v>13855</v>
      </c>
      <c r="FY38" s="85">
        <f t="shared" si="47"/>
        <v>13855</v>
      </c>
      <c r="FZ38" s="85">
        <f t="shared" si="47"/>
        <v>13855</v>
      </c>
      <c r="GA38" s="85">
        <f t="shared" si="47"/>
        <v>13855</v>
      </c>
      <c r="GB38" s="85">
        <f t="shared" si="47"/>
        <v>14450</v>
      </c>
      <c r="GC38" s="85">
        <f t="shared" si="47"/>
        <v>14450</v>
      </c>
      <c r="GD38" s="85">
        <f t="shared" si="47"/>
        <v>13855</v>
      </c>
      <c r="GE38" s="85">
        <f t="shared" si="47"/>
        <v>13855</v>
      </c>
      <c r="GF38" s="85">
        <f t="shared" si="47"/>
        <v>13855</v>
      </c>
      <c r="GG38" s="85">
        <f t="shared" si="47"/>
        <v>13855</v>
      </c>
      <c r="GH38" s="85">
        <f t="shared" si="47"/>
        <v>13855</v>
      </c>
      <c r="GI38" s="85">
        <f t="shared" si="47"/>
        <v>14450</v>
      </c>
      <c r="GJ38" s="85">
        <f t="shared" si="47"/>
        <v>14450</v>
      </c>
      <c r="GK38" s="85">
        <f t="shared" si="47"/>
        <v>13855</v>
      </c>
      <c r="GL38" s="85">
        <f t="shared" si="47"/>
        <v>16745</v>
      </c>
      <c r="GM38" s="85">
        <f t="shared" si="47"/>
        <v>16745</v>
      </c>
      <c r="GN38" s="85">
        <f t="shared" si="47"/>
        <v>16745</v>
      </c>
      <c r="GO38" s="85">
        <f t="shared" si="47"/>
        <v>16745</v>
      </c>
      <c r="GP38" s="85">
        <f t="shared" si="47"/>
        <v>16745</v>
      </c>
      <c r="GQ38" s="85">
        <f t="shared" si="47"/>
        <v>15300</v>
      </c>
      <c r="GR38" s="85">
        <f t="shared" si="47"/>
        <v>14450</v>
      </c>
      <c r="GS38" s="85">
        <f t="shared" si="47"/>
        <v>14450</v>
      </c>
      <c r="GT38" s="85">
        <f t="shared" si="47"/>
        <v>16745</v>
      </c>
      <c r="GU38" s="85">
        <f t="shared" si="47"/>
        <v>16745</v>
      </c>
    </row>
    <row r="39" spans="1:203" s="146" customFormat="1" ht="11.1" customHeight="1" x14ac:dyDescent="0.2">
      <c r="A39" s="38" t="s">
        <v>31</v>
      </c>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c r="AB39" s="85"/>
      <c r="AC39" s="85"/>
      <c r="AD39" s="85"/>
      <c r="AE39" s="85"/>
      <c r="AF39" s="85"/>
      <c r="AG39" s="85"/>
      <c r="AH39" s="85"/>
      <c r="AI39" s="85"/>
      <c r="AJ39" s="85"/>
      <c r="AK39" s="85"/>
      <c r="AL39" s="85"/>
      <c r="AM39" s="85"/>
      <c r="AN39" s="85"/>
      <c r="AO39" s="85"/>
      <c r="AP39" s="85"/>
      <c r="AQ39" s="85"/>
      <c r="AR39" s="85"/>
      <c r="AS39" s="85"/>
      <c r="AT39" s="85"/>
      <c r="AU39" s="85"/>
      <c r="AV39" s="85"/>
      <c r="AW39" s="85"/>
      <c r="AX39" s="85"/>
      <c r="AY39" s="85"/>
      <c r="AZ39" s="85"/>
      <c r="BA39" s="85"/>
      <c r="BB39" s="85"/>
      <c r="BC39" s="85"/>
      <c r="BD39" s="85"/>
      <c r="BE39" s="85"/>
      <c r="BF39" s="85"/>
      <c r="BG39" s="85"/>
      <c r="BH39" s="85"/>
      <c r="BI39" s="85"/>
      <c r="BJ39" s="85"/>
      <c r="BK39" s="85"/>
      <c r="BL39" s="85"/>
      <c r="BM39" s="85"/>
      <c r="BN39" s="85"/>
      <c r="BO39" s="85"/>
      <c r="BP39" s="85"/>
      <c r="BQ39" s="85"/>
      <c r="BR39" s="85"/>
      <c r="BS39" s="85"/>
      <c r="BT39" s="85"/>
      <c r="BU39" s="85"/>
      <c r="BV39" s="85"/>
      <c r="BW39" s="85"/>
      <c r="BX39" s="85"/>
      <c r="BY39" s="85"/>
      <c r="BZ39" s="85"/>
      <c r="CA39" s="85"/>
      <c r="CB39" s="85"/>
      <c r="CC39" s="85"/>
      <c r="CD39" s="85"/>
      <c r="CE39" s="85"/>
      <c r="CF39" s="85"/>
      <c r="CG39" s="85"/>
      <c r="CH39" s="85"/>
      <c r="CI39" s="85"/>
      <c r="CJ39" s="97"/>
      <c r="CK39" s="97"/>
      <c r="CL39" s="97"/>
      <c r="CM39" s="97"/>
      <c r="CN39" s="97"/>
      <c r="CO39" s="85"/>
      <c r="CP39" s="85"/>
      <c r="CQ39" s="85"/>
      <c r="CR39" s="124"/>
      <c r="CS39" s="124"/>
      <c r="CT39" s="124"/>
      <c r="CU39" s="124"/>
      <c r="CV39" s="85"/>
      <c r="CW39" s="85"/>
      <c r="CX39" s="85"/>
      <c r="CY39" s="85"/>
      <c r="CZ39" s="85"/>
      <c r="DA39" s="85"/>
      <c r="DB39" s="85"/>
      <c r="DC39" s="85"/>
      <c r="DD39" s="85"/>
      <c r="DE39" s="85"/>
      <c r="DF39" s="85"/>
      <c r="DG39" s="85"/>
      <c r="DH39" s="85"/>
      <c r="DI39" s="85"/>
      <c r="DJ39" s="85"/>
      <c r="DK39" s="85"/>
      <c r="DL39" s="85"/>
      <c r="DM39" s="85"/>
      <c r="DN39" s="85"/>
      <c r="DO39" s="85"/>
      <c r="DP39" s="85"/>
      <c r="DQ39" s="85"/>
      <c r="DR39" s="85"/>
      <c r="DS39" s="85"/>
      <c r="DT39" s="85"/>
      <c r="DU39" s="85"/>
      <c r="DV39" s="85"/>
      <c r="DW39" s="85"/>
      <c r="DX39" s="85"/>
      <c r="DY39" s="85"/>
      <c r="DZ39" s="85"/>
      <c r="EA39" s="85"/>
      <c r="EB39" s="85"/>
      <c r="EC39" s="85"/>
      <c r="ED39" s="85"/>
      <c r="EE39" s="85"/>
      <c r="EF39" s="85"/>
      <c r="EG39" s="85"/>
      <c r="EH39" s="85"/>
      <c r="EI39" s="85"/>
      <c r="EJ39" s="85"/>
      <c r="EK39" s="85"/>
      <c r="EL39" s="85"/>
      <c r="EM39" s="85"/>
      <c r="EN39" s="85"/>
      <c r="EO39" s="85"/>
      <c r="EP39" s="85"/>
      <c r="EQ39" s="85"/>
      <c r="ER39" s="85"/>
      <c r="ES39" s="85"/>
      <c r="ET39" s="85"/>
      <c r="EU39" s="85"/>
      <c r="EV39" s="85"/>
      <c r="EW39" s="85"/>
      <c r="EX39" s="85"/>
      <c r="EY39" s="85"/>
      <c r="EZ39" s="85"/>
      <c r="FA39" s="85"/>
      <c r="FB39" s="85"/>
      <c r="FC39" s="85"/>
      <c r="FD39" s="85"/>
      <c r="FE39" s="85"/>
      <c r="FF39" s="85"/>
      <c r="FG39" s="85"/>
      <c r="FH39" s="85"/>
      <c r="FI39" s="85"/>
      <c r="FJ39" s="85"/>
      <c r="FK39" s="85"/>
      <c r="FL39" s="85"/>
      <c r="FM39" s="85"/>
      <c r="FN39" s="85"/>
      <c r="FO39" s="85"/>
      <c r="FP39" s="85"/>
      <c r="FQ39" s="85"/>
      <c r="FR39" s="85"/>
      <c r="FS39" s="85"/>
      <c r="FT39" s="85"/>
      <c r="FU39" s="85"/>
      <c r="FV39" s="85"/>
      <c r="FW39" s="85"/>
      <c r="FX39" s="85"/>
      <c r="FY39" s="85"/>
      <c r="FZ39" s="85"/>
      <c r="GA39" s="85"/>
      <c r="GB39" s="85"/>
      <c r="GC39" s="85"/>
      <c r="GD39" s="85"/>
      <c r="GE39" s="85"/>
      <c r="GF39" s="85"/>
      <c r="GG39" s="85"/>
      <c r="GH39" s="85"/>
      <c r="GI39" s="85"/>
      <c r="GJ39" s="85"/>
      <c r="GK39" s="85"/>
      <c r="GL39" s="85"/>
      <c r="GM39" s="85"/>
      <c r="GN39" s="85"/>
      <c r="GO39" s="85"/>
      <c r="GP39" s="85"/>
      <c r="GQ39" s="85"/>
      <c r="GR39" s="85"/>
      <c r="GS39" s="85"/>
      <c r="GT39" s="85"/>
      <c r="GU39" s="85"/>
    </row>
    <row r="40" spans="1:203" s="146" customFormat="1" ht="11.1" customHeight="1" x14ac:dyDescent="0.2">
      <c r="A40" s="9">
        <v>1</v>
      </c>
      <c r="B40" s="85">
        <f t="shared" ref="B40:T40" si="48">ROUNDUP(B13*0.85,)</f>
        <v>16703</v>
      </c>
      <c r="C40" s="85">
        <f t="shared" si="48"/>
        <v>15003</v>
      </c>
      <c r="D40" s="85">
        <f t="shared" si="48"/>
        <v>16703</v>
      </c>
      <c r="E40" s="85">
        <f t="shared" si="48"/>
        <v>16703</v>
      </c>
      <c r="F40" s="85">
        <f t="shared" si="48"/>
        <v>13728</v>
      </c>
      <c r="G40" s="85">
        <f t="shared" si="48"/>
        <v>13728</v>
      </c>
      <c r="H40" s="85">
        <f t="shared" si="48"/>
        <v>13728</v>
      </c>
      <c r="I40" s="85">
        <f t="shared" si="48"/>
        <v>13728</v>
      </c>
      <c r="J40" s="85">
        <f t="shared" si="48"/>
        <v>13728</v>
      </c>
      <c r="K40" s="85">
        <f t="shared" si="48"/>
        <v>13728</v>
      </c>
      <c r="L40" s="85">
        <f t="shared" si="48"/>
        <v>12453</v>
      </c>
      <c r="M40" s="85">
        <f t="shared" si="48"/>
        <v>12453</v>
      </c>
      <c r="N40" s="85">
        <f t="shared" si="48"/>
        <v>12453</v>
      </c>
      <c r="O40" s="85">
        <f t="shared" si="48"/>
        <v>12453</v>
      </c>
      <c r="P40" s="85">
        <f t="shared" si="48"/>
        <v>16703</v>
      </c>
      <c r="Q40" s="85">
        <f t="shared" si="48"/>
        <v>16703</v>
      </c>
      <c r="R40" s="85">
        <f t="shared" si="48"/>
        <v>15003</v>
      </c>
      <c r="S40" s="85">
        <f t="shared" si="48"/>
        <v>13728</v>
      </c>
      <c r="T40" s="85">
        <f t="shared" si="48"/>
        <v>12453</v>
      </c>
      <c r="U40" s="85">
        <f t="shared" ref="U40:AO40" si="49">ROUNDUP(U13*0.85,)</f>
        <v>9775</v>
      </c>
      <c r="V40" s="85">
        <f t="shared" si="49"/>
        <v>9775</v>
      </c>
      <c r="W40" s="85">
        <f t="shared" si="49"/>
        <v>9350</v>
      </c>
      <c r="X40" s="85">
        <f t="shared" si="49"/>
        <v>9350</v>
      </c>
      <c r="Y40" s="85">
        <f t="shared" si="49"/>
        <v>9775</v>
      </c>
      <c r="Z40" s="85">
        <f t="shared" si="49"/>
        <v>9775</v>
      </c>
      <c r="AA40" s="85">
        <f t="shared" si="49"/>
        <v>9350</v>
      </c>
      <c r="AB40" s="85">
        <f t="shared" si="49"/>
        <v>9350</v>
      </c>
      <c r="AC40" s="85">
        <f t="shared" si="49"/>
        <v>9775</v>
      </c>
      <c r="AD40" s="85">
        <f t="shared" si="49"/>
        <v>9775</v>
      </c>
      <c r="AE40" s="85">
        <f t="shared" si="49"/>
        <v>9350</v>
      </c>
      <c r="AF40" s="85">
        <f t="shared" si="49"/>
        <v>9350</v>
      </c>
      <c r="AG40" s="85">
        <f t="shared" si="49"/>
        <v>9350</v>
      </c>
      <c r="AH40" s="85">
        <f t="shared" si="49"/>
        <v>9350</v>
      </c>
      <c r="AI40" s="85">
        <f t="shared" si="49"/>
        <v>9775</v>
      </c>
      <c r="AJ40" s="85">
        <f t="shared" si="49"/>
        <v>9775</v>
      </c>
      <c r="AK40" s="85">
        <f t="shared" si="49"/>
        <v>9350</v>
      </c>
      <c r="AL40" s="85">
        <f t="shared" si="49"/>
        <v>9350</v>
      </c>
      <c r="AM40" s="85">
        <f t="shared" si="49"/>
        <v>9350</v>
      </c>
      <c r="AN40" s="85">
        <f t="shared" si="49"/>
        <v>9350</v>
      </c>
      <c r="AO40" s="85">
        <f t="shared" si="49"/>
        <v>9775</v>
      </c>
      <c r="AP40" s="85">
        <f t="shared" ref="AP40:AX40" si="50">ROUNDUP(AP13*0.85,)</f>
        <v>9775</v>
      </c>
      <c r="AQ40" s="85">
        <f t="shared" si="50"/>
        <v>9350</v>
      </c>
      <c r="AR40" s="85">
        <f t="shared" si="50"/>
        <v>9350</v>
      </c>
      <c r="AS40" s="85">
        <f t="shared" si="50"/>
        <v>11390</v>
      </c>
      <c r="AT40" s="85">
        <f t="shared" si="50"/>
        <v>11390</v>
      </c>
      <c r="AU40" s="85">
        <f t="shared" si="50"/>
        <v>11390</v>
      </c>
      <c r="AV40" s="85">
        <f t="shared" si="50"/>
        <v>9775</v>
      </c>
      <c r="AW40" s="85">
        <f t="shared" si="50"/>
        <v>9775</v>
      </c>
      <c r="AX40" s="85">
        <f t="shared" si="50"/>
        <v>12835</v>
      </c>
      <c r="AY40" s="85">
        <f t="shared" ref="AY40:CZ40" si="51">ROUNDUP(AY13*0.85,)</f>
        <v>10370</v>
      </c>
      <c r="AZ40" s="85">
        <f t="shared" si="51"/>
        <v>10370</v>
      </c>
      <c r="BA40" s="85">
        <f t="shared" si="51"/>
        <v>10370</v>
      </c>
      <c r="BB40" s="85">
        <f t="shared" si="51"/>
        <v>10795</v>
      </c>
      <c r="BC40" s="85">
        <f t="shared" si="51"/>
        <v>10795</v>
      </c>
      <c r="BD40" s="85">
        <f t="shared" si="51"/>
        <v>10795</v>
      </c>
      <c r="BE40" s="85">
        <f t="shared" si="51"/>
        <v>10370</v>
      </c>
      <c r="BF40" s="85">
        <f t="shared" si="51"/>
        <v>10370</v>
      </c>
      <c r="BG40" s="85">
        <f t="shared" si="51"/>
        <v>10370</v>
      </c>
      <c r="BH40" s="85">
        <f t="shared" si="51"/>
        <v>9775</v>
      </c>
      <c r="BI40" s="85">
        <f t="shared" si="51"/>
        <v>9775</v>
      </c>
      <c r="BJ40" s="85">
        <f t="shared" si="51"/>
        <v>9775</v>
      </c>
      <c r="BK40" s="85">
        <f t="shared" si="51"/>
        <v>9775</v>
      </c>
      <c r="BL40" s="85">
        <f t="shared" si="51"/>
        <v>9775</v>
      </c>
      <c r="BM40" s="85">
        <f t="shared" si="51"/>
        <v>9775</v>
      </c>
      <c r="BN40" s="85">
        <f t="shared" si="51"/>
        <v>9775</v>
      </c>
      <c r="BO40" s="85">
        <f t="shared" si="51"/>
        <v>9775</v>
      </c>
      <c r="BP40" s="85">
        <f t="shared" si="51"/>
        <v>10795</v>
      </c>
      <c r="BQ40" s="85">
        <f t="shared" si="51"/>
        <v>10795</v>
      </c>
      <c r="BR40" s="85">
        <f t="shared" si="51"/>
        <v>10795</v>
      </c>
      <c r="BS40" s="85">
        <f t="shared" si="51"/>
        <v>10795</v>
      </c>
      <c r="BT40" s="85">
        <f t="shared" si="51"/>
        <v>11390</v>
      </c>
      <c r="BU40" s="85">
        <f t="shared" si="51"/>
        <v>9775</v>
      </c>
      <c r="BV40" s="85">
        <f t="shared" si="51"/>
        <v>9775</v>
      </c>
      <c r="BW40" s="85">
        <f t="shared" si="51"/>
        <v>9775</v>
      </c>
      <c r="BX40" s="85">
        <f t="shared" si="51"/>
        <v>9775</v>
      </c>
      <c r="BY40" s="85">
        <f t="shared" si="51"/>
        <v>9775</v>
      </c>
      <c r="BZ40" s="85">
        <f t="shared" si="51"/>
        <v>9775</v>
      </c>
      <c r="CA40" s="85">
        <f t="shared" si="51"/>
        <v>9775</v>
      </c>
      <c r="CB40" s="85">
        <f t="shared" si="51"/>
        <v>9775</v>
      </c>
      <c r="CC40" s="85">
        <f t="shared" si="51"/>
        <v>9775</v>
      </c>
      <c r="CD40" s="85">
        <f t="shared" si="51"/>
        <v>12410</v>
      </c>
      <c r="CE40" s="85">
        <f t="shared" si="51"/>
        <v>12410</v>
      </c>
      <c r="CF40" s="85">
        <f t="shared" si="51"/>
        <v>12410</v>
      </c>
      <c r="CG40" s="85">
        <f t="shared" si="51"/>
        <v>12410</v>
      </c>
      <c r="CH40" s="85">
        <f t="shared" si="51"/>
        <v>17170</v>
      </c>
      <c r="CI40" s="85">
        <f t="shared" si="51"/>
        <v>17170</v>
      </c>
      <c r="CJ40" s="97">
        <f t="shared" si="51"/>
        <v>17170</v>
      </c>
      <c r="CK40" s="97">
        <f t="shared" si="51"/>
        <v>17170</v>
      </c>
      <c r="CL40" s="97">
        <f t="shared" si="51"/>
        <v>17170</v>
      </c>
      <c r="CM40" s="97">
        <f t="shared" si="51"/>
        <v>17170</v>
      </c>
      <c r="CN40" s="97">
        <f t="shared" si="51"/>
        <v>17170</v>
      </c>
      <c r="CO40" s="85">
        <f t="shared" si="51"/>
        <v>10795</v>
      </c>
      <c r="CP40" s="85">
        <f t="shared" si="51"/>
        <v>10795</v>
      </c>
      <c r="CQ40" s="85">
        <f t="shared" si="51"/>
        <v>10795</v>
      </c>
      <c r="CR40" s="124">
        <f t="shared" si="51"/>
        <v>13430</v>
      </c>
      <c r="CS40" s="124">
        <f t="shared" si="51"/>
        <v>13430</v>
      </c>
      <c r="CT40" s="124">
        <f t="shared" si="51"/>
        <v>13430</v>
      </c>
      <c r="CU40" s="124">
        <f t="shared" si="51"/>
        <v>13430</v>
      </c>
      <c r="CV40" s="85">
        <f t="shared" si="51"/>
        <v>13430</v>
      </c>
      <c r="CW40" s="85">
        <f t="shared" si="51"/>
        <v>13430</v>
      </c>
      <c r="CX40" s="85">
        <f t="shared" si="51"/>
        <v>12835</v>
      </c>
      <c r="CY40" s="85">
        <f t="shared" si="51"/>
        <v>12835</v>
      </c>
      <c r="CZ40" s="85">
        <f t="shared" si="51"/>
        <v>12835</v>
      </c>
      <c r="DA40" s="85">
        <f t="shared" ref="DA40:FL40" si="52">ROUNDUP(DA13*0.85,)</f>
        <v>12835</v>
      </c>
      <c r="DB40" s="85">
        <f t="shared" si="52"/>
        <v>12835</v>
      </c>
      <c r="DC40" s="85">
        <f t="shared" si="52"/>
        <v>13430</v>
      </c>
      <c r="DD40" s="85">
        <f t="shared" si="52"/>
        <v>13430</v>
      </c>
      <c r="DE40" s="85">
        <f t="shared" si="52"/>
        <v>12835</v>
      </c>
      <c r="DF40" s="85">
        <f t="shared" si="52"/>
        <v>12835</v>
      </c>
      <c r="DG40" s="85">
        <f t="shared" si="52"/>
        <v>15725</v>
      </c>
      <c r="DH40" s="85">
        <f t="shared" si="52"/>
        <v>15725</v>
      </c>
      <c r="DI40" s="85">
        <f t="shared" si="52"/>
        <v>15725</v>
      </c>
      <c r="DJ40" s="85">
        <f t="shared" si="52"/>
        <v>15725</v>
      </c>
      <c r="DK40" s="85">
        <f t="shared" si="52"/>
        <v>15725</v>
      </c>
      <c r="DL40" s="85">
        <f t="shared" si="52"/>
        <v>15725</v>
      </c>
      <c r="DM40" s="85">
        <f t="shared" si="52"/>
        <v>15725</v>
      </c>
      <c r="DN40" s="85">
        <f t="shared" si="52"/>
        <v>15725</v>
      </c>
      <c r="DO40" s="85">
        <f t="shared" si="52"/>
        <v>15725</v>
      </c>
      <c r="DP40" s="85">
        <f t="shared" si="52"/>
        <v>15725</v>
      </c>
      <c r="DQ40" s="85">
        <f t="shared" si="52"/>
        <v>15725</v>
      </c>
      <c r="DR40" s="85">
        <f t="shared" si="52"/>
        <v>13430</v>
      </c>
      <c r="DS40" s="85">
        <f t="shared" si="52"/>
        <v>13430</v>
      </c>
      <c r="DT40" s="85">
        <f t="shared" si="52"/>
        <v>14280</v>
      </c>
      <c r="DU40" s="85">
        <f t="shared" si="52"/>
        <v>14280</v>
      </c>
      <c r="DV40" s="85">
        <f t="shared" si="52"/>
        <v>14280</v>
      </c>
      <c r="DW40" s="85">
        <f t="shared" si="52"/>
        <v>14280</v>
      </c>
      <c r="DX40" s="85">
        <f t="shared" si="52"/>
        <v>14875</v>
      </c>
      <c r="DY40" s="85">
        <f t="shared" si="52"/>
        <v>14875</v>
      </c>
      <c r="DZ40" s="85">
        <f t="shared" si="52"/>
        <v>14280</v>
      </c>
      <c r="EA40" s="85">
        <f t="shared" si="52"/>
        <v>14280</v>
      </c>
      <c r="EB40" s="85">
        <f t="shared" si="52"/>
        <v>14280</v>
      </c>
      <c r="EC40" s="85">
        <f t="shared" si="52"/>
        <v>14280</v>
      </c>
      <c r="ED40" s="85">
        <f t="shared" si="52"/>
        <v>14280</v>
      </c>
      <c r="EE40" s="85">
        <f t="shared" si="52"/>
        <v>14875</v>
      </c>
      <c r="EF40" s="85">
        <f t="shared" si="52"/>
        <v>14875</v>
      </c>
      <c r="EG40" s="85">
        <f t="shared" si="52"/>
        <v>14280</v>
      </c>
      <c r="EH40" s="85">
        <f t="shared" si="52"/>
        <v>14280</v>
      </c>
      <c r="EI40" s="85">
        <f t="shared" si="52"/>
        <v>14280</v>
      </c>
      <c r="EJ40" s="85">
        <f t="shared" si="52"/>
        <v>14280</v>
      </c>
      <c r="EK40" s="85">
        <f t="shared" si="52"/>
        <v>14280</v>
      </c>
      <c r="EL40" s="85">
        <f t="shared" si="52"/>
        <v>9775</v>
      </c>
      <c r="EM40" s="85">
        <f t="shared" si="52"/>
        <v>14875</v>
      </c>
      <c r="EN40" s="85">
        <f t="shared" si="52"/>
        <v>14875</v>
      </c>
      <c r="EO40" s="85">
        <f t="shared" si="52"/>
        <v>14875</v>
      </c>
      <c r="EP40" s="85">
        <f t="shared" si="52"/>
        <v>14875</v>
      </c>
      <c r="EQ40" s="85">
        <f t="shared" si="52"/>
        <v>14875</v>
      </c>
      <c r="ER40" s="85">
        <f t="shared" si="52"/>
        <v>14875</v>
      </c>
      <c r="ES40" s="85">
        <f t="shared" si="52"/>
        <v>14875</v>
      </c>
      <c r="ET40" s="85">
        <f t="shared" si="52"/>
        <v>14875</v>
      </c>
      <c r="EU40" s="85">
        <f t="shared" si="52"/>
        <v>14875</v>
      </c>
      <c r="EV40" s="85">
        <f t="shared" si="52"/>
        <v>14875</v>
      </c>
      <c r="EW40" s="85">
        <f t="shared" si="52"/>
        <v>14875</v>
      </c>
      <c r="EX40" s="85">
        <f t="shared" si="52"/>
        <v>14875</v>
      </c>
      <c r="EY40" s="85">
        <f t="shared" si="52"/>
        <v>14875</v>
      </c>
      <c r="EZ40" s="85">
        <f t="shared" si="52"/>
        <v>14875</v>
      </c>
      <c r="FA40" s="85">
        <f t="shared" si="52"/>
        <v>14875</v>
      </c>
      <c r="FB40" s="85">
        <f t="shared" si="52"/>
        <v>14875</v>
      </c>
      <c r="FC40" s="85">
        <f t="shared" si="52"/>
        <v>14875</v>
      </c>
      <c r="FD40" s="85">
        <f t="shared" si="52"/>
        <v>14875</v>
      </c>
      <c r="FE40" s="85">
        <f t="shared" si="52"/>
        <v>14875</v>
      </c>
      <c r="FF40" s="85">
        <f t="shared" si="52"/>
        <v>14875</v>
      </c>
      <c r="FG40" s="85">
        <f t="shared" si="52"/>
        <v>14875</v>
      </c>
      <c r="FH40" s="85">
        <f t="shared" si="52"/>
        <v>14875</v>
      </c>
      <c r="FI40" s="85">
        <f t="shared" si="52"/>
        <v>14875</v>
      </c>
      <c r="FJ40" s="85">
        <f t="shared" si="52"/>
        <v>14875</v>
      </c>
      <c r="FK40" s="85">
        <f t="shared" si="52"/>
        <v>14875</v>
      </c>
      <c r="FL40" s="85">
        <f t="shared" si="52"/>
        <v>14875</v>
      </c>
      <c r="FM40" s="85">
        <f t="shared" ref="FM40:GU40" si="53">ROUNDUP(FM13*0.85,)</f>
        <v>14875</v>
      </c>
      <c r="FN40" s="85">
        <f t="shared" si="53"/>
        <v>14875</v>
      </c>
      <c r="FO40" s="85">
        <f t="shared" si="53"/>
        <v>14875</v>
      </c>
      <c r="FP40" s="85">
        <f t="shared" si="53"/>
        <v>14875</v>
      </c>
      <c r="FQ40" s="85">
        <f t="shared" si="53"/>
        <v>9775</v>
      </c>
      <c r="FR40" s="85">
        <f t="shared" si="53"/>
        <v>12835</v>
      </c>
      <c r="FS40" s="85">
        <f t="shared" si="53"/>
        <v>12835</v>
      </c>
      <c r="FT40" s="85">
        <f t="shared" si="53"/>
        <v>12835</v>
      </c>
      <c r="FU40" s="85">
        <f t="shared" si="53"/>
        <v>13430</v>
      </c>
      <c r="FV40" s="85">
        <f t="shared" si="53"/>
        <v>13430</v>
      </c>
      <c r="FW40" s="85">
        <f t="shared" si="53"/>
        <v>12835</v>
      </c>
      <c r="FX40" s="85">
        <f t="shared" si="53"/>
        <v>12835</v>
      </c>
      <c r="FY40" s="85">
        <f t="shared" si="53"/>
        <v>12835</v>
      </c>
      <c r="FZ40" s="85">
        <f t="shared" si="53"/>
        <v>12835</v>
      </c>
      <c r="GA40" s="85">
        <f t="shared" si="53"/>
        <v>12835</v>
      </c>
      <c r="GB40" s="85">
        <f t="shared" si="53"/>
        <v>13430</v>
      </c>
      <c r="GC40" s="85">
        <f t="shared" si="53"/>
        <v>13430</v>
      </c>
      <c r="GD40" s="85">
        <f t="shared" si="53"/>
        <v>12835</v>
      </c>
      <c r="GE40" s="85">
        <f t="shared" si="53"/>
        <v>12835</v>
      </c>
      <c r="GF40" s="85">
        <f t="shared" si="53"/>
        <v>12835</v>
      </c>
      <c r="GG40" s="85">
        <f t="shared" si="53"/>
        <v>12835</v>
      </c>
      <c r="GH40" s="85">
        <f t="shared" si="53"/>
        <v>12835</v>
      </c>
      <c r="GI40" s="85">
        <f t="shared" si="53"/>
        <v>13430</v>
      </c>
      <c r="GJ40" s="85">
        <f t="shared" si="53"/>
        <v>13430</v>
      </c>
      <c r="GK40" s="85">
        <f t="shared" si="53"/>
        <v>12835</v>
      </c>
      <c r="GL40" s="85">
        <f t="shared" si="53"/>
        <v>15725</v>
      </c>
      <c r="GM40" s="85">
        <f t="shared" si="53"/>
        <v>15725</v>
      </c>
      <c r="GN40" s="85">
        <f t="shared" si="53"/>
        <v>15725</v>
      </c>
      <c r="GO40" s="85">
        <f t="shared" si="53"/>
        <v>15725</v>
      </c>
      <c r="GP40" s="85">
        <f t="shared" si="53"/>
        <v>15725</v>
      </c>
      <c r="GQ40" s="85">
        <f t="shared" si="53"/>
        <v>14280</v>
      </c>
      <c r="GR40" s="85">
        <f t="shared" si="53"/>
        <v>13430</v>
      </c>
      <c r="GS40" s="85">
        <f t="shared" si="53"/>
        <v>13430</v>
      </c>
      <c r="GT40" s="85">
        <f t="shared" si="53"/>
        <v>15725</v>
      </c>
      <c r="GU40" s="85">
        <f t="shared" si="53"/>
        <v>15725</v>
      </c>
    </row>
    <row r="41" spans="1:203" s="146" customFormat="1" ht="11.1" customHeight="1" x14ac:dyDescent="0.2">
      <c r="A41" s="9">
        <v>2</v>
      </c>
      <c r="B41" s="85">
        <f t="shared" ref="B41:T41" si="54">ROUNDUP(B14*0.85,)</f>
        <v>18955</v>
      </c>
      <c r="C41" s="85">
        <f t="shared" si="54"/>
        <v>17255</v>
      </c>
      <c r="D41" s="85">
        <f t="shared" si="54"/>
        <v>18955</v>
      </c>
      <c r="E41" s="85">
        <f t="shared" si="54"/>
        <v>18955</v>
      </c>
      <c r="F41" s="85">
        <f t="shared" si="54"/>
        <v>15980</v>
      </c>
      <c r="G41" s="85">
        <f t="shared" si="54"/>
        <v>15980</v>
      </c>
      <c r="H41" s="85">
        <f t="shared" si="54"/>
        <v>15980</v>
      </c>
      <c r="I41" s="85">
        <f t="shared" si="54"/>
        <v>15980</v>
      </c>
      <c r="J41" s="85">
        <f t="shared" si="54"/>
        <v>15980</v>
      </c>
      <c r="K41" s="85">
        <f t="shared" si="54"/>
        <v>15980</v>
      </c>
      <c r="L41" s="85">
        <f t="shared" si="54"/>
        <v>14705</v>
      </c>
      <c r="M41" s="85">
        <f t="shared" si="54"/>
        <v>14705</v>
      </c>
      <c r="N41" s="85">
        <f t="shared" si="54"/>
        <v>14705</v>
      </c>
      <c r="O41" s="85">
        <f t="shared" si="54"/>
        <v>14705</v>
      </c>
      <c r="P41" s="85">
        <f t="shared" si="54"/>
        <v>18955</v>
      </c>
      <c r="Q41" s="85">
        <f t="shared" si="54"/>
        <v>18955</v>
      </c>
      <c r="R41" s="85">
        <f t="shared" si="54"/>
        <v>17255</v>
      </c>
      <c r="S41" s="85">
        <f t="shared" si="54"/>
        <v>15980</v>
      </c>
      <c r="T41" s="85">
        <f t="shared" si="54"/>
        <v>14705</v>
      </c>
      <c r="U41" s="85">
        <f t="shared" ref="U41:AO41" si="55">ROUNDUP(U14*0.85,)</f>
        <v>11645</v>
      </c>
      <c r="V41" s="85">
        <f t="shared" si="55"/>
        <v>11645</v>
      </c>
      <c r="W41" s="85">
        <f t="shared" si="55"/>
        <v>11220</v>
      </c>
      <c r="X41" s="85">
        <f t="shared" si="55"/>
        <v>11220</v>
      </c>
      <c r="Y41" s="85">
        <f t="shared" si="55"/>
        <v>11645</v>
      </c>
      <c r="Z41" s="85">
        <f t="shared" si="55"/>
        <v>11645</v>
      </c>
      <c r="AA41" s="85">
        <f t="shared" si="55"/>
        <v>11220</v>
      </c>
      <c r="AB41" s="85">
        <f t="shared" si="55"/>
        <v>11220</v>
      </c>
      <c r="AC41" s="85">
        <f t="shared" si="55"/>
        <v>11645</v>
      </c>
      <c r="AD41" s="85">
        <f t="shared" si="55"/>
        <v>11645</v>
      </c>
      <c r="AE41" s="85">
        <f t="shared" si="55"/>
        <v>11220</v>
      </c>
      <c r="AF41" s="85">
        <f t="shared" si="55"/>
        <v>11220</v>
      </c>
      <c r="AG41" s="85">
        <f t="shared" si="55"/>
        <v>11220</v>
      </c>
      <c r="AH41" s="85">
        <f t="shared" si="55"/>
        <v>11220</v>
      </c>
      <c r="AI41" s="85">
        <f t="shared" si="55"/>
        <v>11645</v>
      </c>
      <c r="AJ41" s="85">
        <f t="shared" si="55"/>
        <v>11645</v>
      </c>
      <c r="AK41" s="85">
        <f t="shared" si="55"/>
        <v>11220</v>
      </c>
      <c r="AL41" s="85">
        <f t="shared" si="55"/>
        <v>11220</v>
      </c>
      <c r="AM41" s="85">
        <f t="shared" si="55"/>
        <v>11220</v>
      </c>
      <c r="AN41" s="85">
        <f t="shared" si="55"/>
        <v>11220</v>
      </c>
      <c r="AO41" s="85">
        <f t="shared" si="55"/>
        <v>11645</v>
      </c>
      <c r="AP41" s="85">
        <f t="shared" ref="AP41:AX41" si="56">ROUNDUP(AP14*0.85,)</f>
        <v>11645</v>
      </c>
      <c r="AQ41" s="85">
        <f t="shared" si="56"/>
        <v>11220</v>
      </c>
      <c r="AR41" s="85">
        <f t="shared" si="56"/>
        <v>11220</v>
      </c>
      <c r="AS41" s="85">
        <f t="shared" si="56"/>
        <v>13260</v>
      </c>
      <c r="AT41" s="85">
        <f t="shared" si="56"/>
        <v>13260</v>
      </c>
      <c r="AU41" s="85">
        <f t="shared" si="56"/>
        <v>13260</v>
      </c>
      <c r="AV41" s="85">
        <f t="shared" si="56"/>
        <v>11645</v>
      </c>
      <c r="AW41" s="85">
        <f t="shared" si="56"/>
        <v>11645</v>
      </c>
      <c r="AX41" s="85">
        <f t="shared" si="56"/>
        <v>14705</v>
      </c>
      <c r="AY41" s="85">
        <f t="shared" ref="AY41:CZ41" si="57">ROUNDUP(AY14*0.85,)</f>
        <v>12240</v>
      </c>
      <c r="AZ41" s="85">
        <f t="shared" si="57"/>
        <v>12240</v>
      </c>
      <c r="BA41" s="85">
        <f t="shared" si="57"/>
        <v>12240</v>
      </c>
      <c r="BB41" s="85">
        <f t="shared" si="57"/>
        <v>12665</v>
      </c>
      <c r="BC41" s="85">
        <f t="shared" si="57"/>
        <v>12665</v>
      </c>
      <c r="BD41" s="85">
        <f t="shared" si="57"/>
        <v>12665</v>
      </c>
      <c r="BE41" s="85">
        <f t="shared" si="57"/>
        <v>12240</v>
      </c>
      <c r="BF41" s="85">
        <f t="shared" si="57"/>
        <v>12240</v>
      </c>
      <c r="BG41" s="85">
        <f t="shared" si="57"/>
        <v>12240</v>
      </c>
      <c r="BH41" s="85">
        <f t="shared" si="57"/>
        <v>11645</v>
      </c>
      <c r="BI41" s="85">
        <f t="shared" si="57"/>
        <v>11645</v>
      </c>
      <c r="BJ41" s="85">
        <f t="shared" si="57"/>
        <v>11645</v>
      </c>
      <c r="BK41" s="85">
        <f t="shared" si="57"/>
        <v>11645</v>
      </c>
      <c r="BL41" s="85">
        <f t="shared" si="57"/>
        <v>11645</v>
      </c>
      <c r="BM41" s="85">
        <f t="shared" si="57"/>
        <v>11645</v>
      </c>
      <c r="BN41" s="85">
        <f t="shared" si="57"/>
        <v>11645</v>
      </c>
      <c r="BO41" s="85">
        <f t="shared" si="57"/>
        <v>11645</v>
      </c>
      <c r="BP41" s="85">
        <f t="shared" si="57"/>
        <v>12665</v>
      </c>
      <c r="BQ41" s="85">
        <f t="shared" si="57"/>
        <v>12665</v>
      </c>
      <c r="BR41" s="85">
        <f t="shared" si="57"/>
        <v>12665</v>
      </c>
      <c r="BS41" s="85">
        <f t="shared" si="57"/>
        <v>12665</v>
      </c>
      <c r="BT41" s="85">
        <f t="shared" si="57"/>
        <v>13260</v>
      </c>
      <c r="BU41" s="85">
        <f t="shared" si="57"/>
        <v>11645</v>
      </c>
      <c r="BV41" s="85">
        <f t="shared" si="57"/>
        <v>11645</v>
      </c>
      <c r="BW41" s="85">
        <f t="shared" si="57"/>
        <v>11645</v>
      </c>
      <c r="BX41" s="85">
        <f t="shared" si="57"/>
        <v>11645</v>
      </c>
      <c r="BY41" s="85">
        <f t="shared" si="57"/>
        <v>11645</v>
      </c>
      <c r="BZ41" s="85">
        <f t="shared" si="57"/>
        <v>11645</v>
      </c>
      <c r="CA41" s="85">
        <f t="shared" si="57"/>
        <v>11645</v>
      </c>
      <c r="CB41" s="85">
        <f t="shared" si="57"/>
        <v>11645</v>
      </c>
      <c r="CC41" s="85">
        <f t="shared" si="57"/>
        <v>11645</v>
      </c>
      <c r="CD41" s="85">
        <f t="shared" si="57"/>
        <v>14280</v>
      </c>
      <c r="CE41" s="85">
        <f t="shared" si="57"/>
        <v>14280</v>
      </c>
      <c r="CF41" s="85">
        <f t="shared" si="57"/>
        <v>14280</v>
      </c>
      <c r="CG41" s="85">
        <f t="shared" si="57"/>
        <v>14280</v>
      </c>
      <c r="CH41" s="85">
        <f t="shared" si="57"/>
        <v>19040</v>
      </c>
      <c r="CI41" s="85">
        <f t="shared" si="57"/>
        <v>19040</v>
      </c>
      <c r="CJ41" s="97">
        <f t="shared" si="57"/>
        <v>19040</v>
      </c>
      <c r="CK41" s="97">
        <f t="shared" si="57"/>
        <v>19040</v>
      </c>
      <c r="CL41" s="97">
        <f t="shared" si="57"/>
        <v>19040</v>
      </c>
      <c r="CM41" s="97">
        <f t="shared" si="57"/>
        <v>19040</v>
      </c>
      <c r="CN41" s="97">
        <f t="shared" si="57"/>
        <v>19040</v>
      </c>
      <c r="CO41" s="85">
        <f t="shared" si="57"/>
        <v>12665</v>
      </c>
      <c r="CP41" s="85">
        <f t="shared" si="57"/>
        <v>12665</v>
      </c>
      <c r="CQ41" s="85">
        <f t="shared" si="57"/>
        <v>12665</v>
      </c>
      <c r="CR41" s="124">
        <f t="shared" si="57"/>
        <v>15300</v>
      </c>
      <c r="CS41" s="124">
        <f t="shared" si="57"/>
        <v>15300</v>
      </c>
      <c r="CT41" s="124">
        <f t="shared" si="57"/>
        <v>15300</v>
      </c>
      <c r="CU41" s="124">
        <f t="shared" si="57"/>
        <v>15300</v>
      </c>
      <c r="CV41" s="85">
        <f t="shared" si="57"/>
        <v>15300</v>
      </c>
      <c r="CW41" s="85">
        <f t="shared" si="57"/>
        <v>15300</v>
      </c>
      <c r="CX41" s="85">
        <f t="shared" si="57"/>
        <v>14705</v>
      </c>
      <c r="CY41" s="85">
        <f t="shared" si="57"/>
        <v>14705</v>
      </c>
      <c r="CZ41" s="85">
        <f t="shared" si="57"/>
        <v>14705</v>
      </c>
      <c r="DA41" s="85">
        <f t="shared" ref="DA41:FL41" si="58">ROUNDUP(DA14*0.85,)</f>
        <v>14705</v>
      </c>
      <c r="DB41" s="85">
        <f t="shared" si="58"/>
        <v>14705</v>
      </c>
      <c r="DC41" s="85">
        <f t="shared" si="58"/>
        <v>15300</v>
      </c>
      <c r="DD41" s="85">
        <f t="shared" si="58"/>
        <v>15300</v>
      </c>
      <c r="DE41" s="85">
        <f t="shared" si="58"/>
        <v>14705</v>
      </c>
      <c r="DF41" s="85">
        <f t="shared" si="58"/>
        <v>14705</v>
      </c>
      <c r="DG41" s="85">
        <f t="shared" si="58"/>
        <v>17595</v>
      </c>
      <c r="DH41" s="85">
        <f t="shared" si="58"/>
        <v>17595</v>
      </c>
      <c r="DI41" s="85">
        <f t="shared" si="58"/>
        <v>17595</v>
      </c>
      <c r="DJ41" s="85">
        <f t="shared" si="58"/>
        <v>17595</v>
      </c>
      <c r="DK41" s="85">
        <f t="shared" si="58"/>
        <v>17595</v>
      </c>
      <c r="DL41" s="85">
        <f t="shared" si="58"/>
        <v>17595</v>
      </c>
      <c r="DM41" s="85">
        <f t="shared" si="58"/>
        <v>17595</v>
      </c>
      <c r="DN41" s="85">
        <f t="shared" si="58"/>
        <v>17595</v>
      </c>
      <c r="DO41" s="85">
        <f t="shared" si="58"/>
        <v>17595</v>
      </c>
      <c r="DP41" s="85">
        <f t="shared" si="58"/>
        <v>17595</v>
      </c>
      <c r="DQ41" s="85">
        <f t="shared" si="58"/>
        <v>17595</v>
      </c>
      <c r="DR41" s="85">
        <f t="shared" si="58"/>
        <v>15300</v>
      </c>
      <c r="DS41" s="85">
        <f t="shared" si="58"/>
        <v>15300</v>
      </c>
      <c r="DT41" s="85">
        <f t="shared" si="58"/>
        <v>16150</v>
      </c>
      <c r="DU41" s="85">
        <f t="shared" si="58"/>
        <v>16150</v>
      </c>
      <c r="DV41" s="85">
        <f t="shared" si="58"/>
        <v>16150</v>
      </c>
      <c r="DW41" s="85">
        <f t="shared" si="58"/>
        <v>16150</v>
      </c>
      <c r="DX41" s="85">
        <f t="shared" si="58"/>
        <v>16745</v>
      </c>
      <c r="DY41" s="85">
        <f t="shared" si="58"/>
        <v>16745</v>
      </c>
      <c r="DZ41" s="85">
        <f t="shared" si="58"/>
        <v>16150</v>
      </c>
      <c r="EA41" s="85">
        <f t="shared" si="58"/>
        <v>16150</v>
      </c>
      <c r="EB41" s="85">
        <f t="shared" si="58"/>
        <v>16150</v>
      </c>
      <c r="EC41" s="85">
        <f t="shared" si="58"/>
        <v>16150</v>
      </c>
      <c r="ED41" s="85">
        <f t="shared" si="58"/>
        <v>16150</v>
      </c>
      <c r="EE41" s="85">
        <f t="shared" si="58"/>
        <v>16745</v>
      </c>
      <c r="EF41" s="85">
        <f t="shared" si="58"/>
        <v>16745</v>
      </c>
      <c r="EG41" s="85">
        <f t="shared" si="58"/>
        <v>16150</v>
      </c>
      <c r="EH41" s="85">
        <f t="shared" si="58"/>
        <v>16150</v>
      </c>
      <c r="EI41" s="85">
        <f t="shared" si="58"/>
        <v>16150</v>
      </c>
      <c r="EJ41" s="85">
        <f t="shared" si="58"/>
        <v>16150</v>
      </c>
      <c r="EK41" s="85">
        <f t="shared" si="58"/>
        <v>16150</v>
      </c>
      <c r="EL41" s="85">
        <f t="shared" si="58"/>
        <v>11645</v>
      </c>
      <c r="EM41" s="85">
        <f t="shared" si="58"/>
        <v>16745</v>
      </c>
      <c r="EN41" s="85">
        <f t="shared" si="58"/>
        <v>16745</v>
      </c>
      <c r="EO41" s="85">
        <f t="shared" si="58"/>
        <v>16745</v>
      </c>
      <c r="EP41" s="85">
        <f t="shared" si="58"/>
        <v>16745</v>
      </c>
      <c r="EQ41" s="85">
        <f t="shared" si="58"/>
        <v>16745</v>
      </c>
      <c r="ER41" s="85">
        <f t="shared" si="58"/>
        <v>16745</v>
      </c>
      <c r="ES41" s="85">
        <f t="shared" si="58"/>
        <v>16745</v>
      </c>
      <c r="ET41" s="85">
        <f t="shared" si="58"/>
        <v>16745</v>
      </c>
      <c r="EU41" s="85">
        <f t="shared" si="58"/>
        <v>16745</v>
      </c>
      <c r="EV41" s="85">
        <f t="shared" si="58"/>
        <v>16745</v>
      </c>
      <c r="EW41" s="85">
        <f t="shared" si="58"/>
        <v>16745</v>
      </c>
      <c r="EX41" s="85">
        <f t="shared" si="58"/>
        <v>16745</v>
      </c>
      <c r="EY41" s="85">
        <f t="shared" si="58"/>
        <v>16745</v>
      </c>
      <c r="EZ41" s="85">
        <f t="shared" si="58"/>
        <v>16745</v>
      </c>
      <c r="FA41" s="85">
        <f t="shared" si="58"/>
        <v>16745</v>
      </c>
      <c r="FB41" s="85">
        <f t="shared" si="58"/>
        <v>16745</v>
      </c>
      <c r="FC41" s="85">
        <f t="shared" si="58"/>
        <v>16745</v>
      </c>
      <c r="FD41" s="85">
        <f t="shared" si="58"/>
        <v>16745</v>
      </c>
      <c r="FE41" s="85">
        <f t="shared" si="58"/>
        <v>16745</v>
      </c>
      <c r="FF41" s="85">
        <f t="shared" si="58"/>
        <v>16745</v>
      </c>
      <c r="FG41" s="85">
        <f t="shared" si="58"/>
        <v>16745</v>
      </c>
      <c r="FH41" s="85">
        <f t="shared" si="58"/>
        <v>16745</v>
      </c>
      <c r="FI41" s="85">
        <f t="shared" si="58"/>
        <v>16745</v>
      </c>
      <c r="FJ41" s="85">
        <f t="shared" si="58"/>
        <v>16745</v>
      </c>
      <c r="FK41" s="85">
        <f t="shared" si="58"/>
        <v>16745</v>
      </c>
      <c r="FL41" s="85">
        <f t="shared" si="58"/>
        <v>16745</v>
      </c>
      <c r="FM41" s="85">
        <f t="shared" ref="FM41:GU41" si="59">ROUNDUP(FM14*0.85,)</f>
        <v>16745</v>
      </c>
      <c r="FN41" s="85">
        <f t="shared" si="59"/>
        <v>16745</v>
      </c>
      <c r="FO41" s="85">
        <f t="shared" si="59"/>
        <v>16745</v>
      </c>
      <c r="FP41" s="85">
        <f t="shared" si="59"/>
        <v>16745</v>
      </c>
      <c r="FQ41" s="85">
        <f t="shared" si="59"/>
        <v>11645</v>
      </c>
      <c r="FR41" s="85">
        <f t="shared" si="59"/>
        <v>14705</v>
      </c>
      <c r="FS41" s="85">
        <f t="shared" si="59"/>
        <v>14705</v>
      </c>
      <c r="FT41" s="85">
        <f t="shared" si="59"/>
        <v>14705</v>
      </c>
      <c r="FU41" s="85">
        <f t="shared" si="59"/>
        <v>15300</v>
      </c>
      <c r="FV41" s="85">
        <f t="shared" si="59"/>
        <v>15300</v>
      </c>
      <c r="FW41" s="85">
        <f t="shared" si="59"/>
        <v>14705</v>
      </c>
      <c r="FX41" s="85">
        <f t="shared" si="59"/>
        <v>14705</v>
      </c>
      <c r="FY41" s="85">
        <f t="shared" si="59"/>
        <v>14705</v>
      </c>
      <c r="FZ41" s="85">
        <f t="shared" si="59"/>
        <v>14705</v>
      </c>
      <c r="GA41" s="85">
        <f t="shared" si="59"/>
        <v>14705</v>
      </c>
      <c r="GB41" s="85">
        <f t="shared" si="59"/>
        <v>15300</v>
      </c>
      <c r="GC41" s="85">
        <f t="shared" si="59"/>
        <v>15300</v>
      </c>
      <c r="GD41" s="85">
        <f t="shared" si="59"/>
        <v>14705</v>
      </c>
      <c r="GE41" s="85">
        <f t="shared" si="59"/>
        <v>14705</v>
      </c>
      <c r="GF41" s="85">
        <f t="shared" si="59"/>
        <v>14705</v>
      </c>
      <c r="GG41" s="85">
        <f t="shared" si="59"/>
        <v>14705</v>
      </c>
      <c r="GH41" s="85">
        <f t="shared" si="59"/>
        <v>14705</v>
      </c>
      <c r="GI41" s="85">
        <f t="shared" si="59"/>
        <v>15300</v>
      </c>
      <c r="GJ41" s="85">
        <f t="shared" si="59"/>
        <v>15300</v>
      </c>
      <c r="GK41" s="85">
        <f t="shared" si="59"/>
        <v>14705</v>
      </c>
      <c r="GL41" s="85">
        <f t="shared" si="59"/>
        <v>17595</v>
      </c>
      <c r="GM41" s="85">
        <f t="shared" si="59"/>
        <v>17595</v>
      </c>
      <c r="GN41" s="85">
        <f t="shared" si="59"/>
        <v>17595</v>
      </c>
      <c r="GO41" s="85">
        <f t="shared" si="59"/>
        <v>17595</v>
      </c>
      <c r="GP41" s="85">
        <f t="shared" si="59"/>
        <v>17595</v>
      </c>
      <c r="GQ41" s="85">
        <f t="shared" si="59"/>
        <v>16150</v>
      </c>
      <c r="GR41" s="85">
        <f t="shared" si="59"/>
        <v>15300</v>
      </c>
      <c r="GS41" s="85">
        <f t="shared" si="59"/>
        <v>15300</v>
      </c>
      <c r="GT41" s="85">
        <f t="shared" si="59"/>
        <v>17595</v>
      </c>
      <c r="GU41" s="85">
        <f t="shared" si="59"/>
        <v>17595</v>
      </c>
    </row>
    <row r="42" spans="1:203" s="146" customFormat="1" ht="11.1" customHeight="1" x14ac:dyDescent="0.2">
      <c r="A42" s="38" t="s">
        <v>32</v>
      </c>
      <c r="B42" s="85"/>
      <c r="C42" s="85"/>
      <c r="D42" s="85"/>
      <c r="E42" s="85"/>
      <c r="F42" s="85"/>
      <c r="G42" s="85"/>
      <c r="H42" s="85"/>
      <c r="I42" s="85"/>
      <c r="J42" s="85"/>
      <c r="K42" s="85"/>
      <c r="L42" s="85"/>
      <c r="M42" s="85"/>
      <c r="N42" s="85"/>
      <c r="O42" s="85"/>
      <c r="P42" s="85"/>
      <c r="Q42" s="85"/>
      <c r="R42" s="85"/>
      <c r="S42" s="85"/>
      <c r="T42" s="85"/>
      <c r="U42" s="85"/>
      <c r="V42" s="85"/>
      <c r="W42" s="85"/>
      <c r="X42" s="85"/>
      <c r="Y42" s="85"/>
      <c r="Z42" s="85"/>
      <c r="AA42" s="85"/>
      <c r="AB42" s="85"/>
      <c r="AC42" s="85"/>
      <c r="AD42" s="85"/>
      <c r="AE42" s="85"/>
      <c r="AF42" s="85"/>
      <c r="AG42" s="85"/>
      <c r="AH42" s="85"/>
      <c r="AI42" s="85"/>
      <c r="AJ42" s="85"/>
      <c r="AK42" s="85"/>
      <c r="AL42" s="85"/>
      <c r="AM42" s="85"/>
      <c r="AN42" s="85"/>
      <c r="AO42" s="85"/>
      <c r="AP42" s="85"/>
      <c r="AQ42" s="85"/>
      <c r="AR42" s="85"/>
      <c r="AS42" s="85"/>
      <c r="AT42" s="85"/>
      <c r="AU42" s="85"/>
      <c r="AV42" s="85"/>
      <c r="AW42" s="85"/>
      <c r="AX42" s="85"/>
      <c r="AY42" s="85"/>
      <c r="AZ42" s="85"/>
      <c r="BA42" s="85"/>
      <c r="BB42" s="85"/>
      <c r="BC42" s="85"/>
      <c r="BD42" s="85"/>
      <c r="BE42" s="85"/>
      <c r="BF42" s="85"/>
      <c r="BG42" s="85"/>
      <c r="BH42" s="85"/>
      <c r="BI42" s="85"/>
      <c r="BJ42" s="85"/>
      <c r="BK42" s="85"/>
      <c r="BL42" s="85"/>
      <c r="BM42" s="85"/>
      <c r="BN42" s="85"/>
      <c r="BO42" s="85"/>
      <c r="BP42" s="85"/>
      <c r="BQ42" s="85"/>
      <c r="BR42" s="85"/>
      <c r="BS42" s="85"/>
      <c r="BT42" s="85"/>
      <c r="BU42" s="85"/>
      <c r="BV42" s="85"/>
      <c r="BW42" s="85"/>
      <c r="BX42" s="85"/>
      <c r="BY42" s="85"/>
      <c r="BZ42" s="85"/>
      <c r="CA42" s="85"/>
      <c r="CB42" s="85"/>
      <c r="CC42" s="85"/>
      <c r="CD42" s="85"/>
      <c r="CE42" s="85"/>
      <c r="CF42" s="85"/>
      <c r="CG42" s="85"/>
      <c r="CH42" s="85"/>
      <c r="CI42" s="85"/>
      <c r="CJ42" s="97"/>
      <c r="CK42" s="97"/>
      <c r="CL42" s="97"/>
      <c r="CM42" s="97"/>
      <c r="CN42" s="97"/>
      <c r="CO42" s="85"/>
      <c r="CP42" s="85"/>
      <c r="CQ42" s="85"/>
      <c r="CR42" s="124"/>
      <c r="CS42" s="124"/>
      <c r="CT42" s="124"/>
      <c r="CU42" s="124"/>
      <c r="CV42" s="85"/>
      <c r="CW42" s="85"/>
      <c r="CX42" s="85"/>
      <c r="CY42" s="85"/>
      <c r="CZ42" s="85"/>
      <c r="DA42" s="85"/>
      <c r="DB42" s="85"/>
      <c r="DC42" s="85"/>
      <c r="DD42" s="85"/>
      <c r="DE42" s="85"/>
      <c r="DF42" s="85"/>
      <c r="DG42" s="85"/>
      <c r="DH42" s="85"/>
      <c r="DI42" s="85"/>
      <c r="DJ42" s="85"/>
      <c r="DK42" s="85"/>
      <c r="DL42" s="85"/>
      <c r="DM42" s="85"/>
      <c r="DN42" s="85"/>
      <c r="DO42" s="85"/>
      <c r="DP42" s="85"/>
      <c r="DQ42" s="85"/>
      <c r="DR42" s="85"/>
      <c r="DS42" s="85"/>
      <c r="DT42" s="85"/>
      <c r="DU42" s="85"/>
      <c r="DV42" s="85"/>
      <c r="DW42" s="85"/>
      <c r="DX42" s="85"/>
      <c r="DY42" s="85"/>
      <c r="DZ42" s="85"/>
      <c r="EA42" s="85"/>
      <c r="EB42" s="85"/>
      <c r="EC42" s="85"/>
      <c r="ED42" s="85"/>
      <c r="EE42" s="85"/>
      <c r="EF42" s="85"/>
      <c r="EG42" s="85"/>
      <c r="EH42" s="85"/>
      <c r="EI42" s="85"/>
      <c r="EJ42" s="85"/>
      <c r="EK42" s="85"/>
      <c r="EL42" s="85"/>
      <c r="EM42" s="85"/>
      <c r="EN42" s="85"/>
      <c r="EO42" s="85"/>
      <c r="EP42" s="85"/>
      <c r="EQ42" s="85"/>
      <c r="ER42" s="85"/>
      <c r="ES42" s="85"/>
      <c r="ET42" s="85"/>
      <c r="EU42" s="85"/>
      <c r="EV42" s="85"/>
      <c r="EW42" s="85"/>
      <c r="EX42" s="85"/>
      <c r="EY42" s="85"/>
      <c r="EZ42" s="85"/>
      <c r="FA42" s="85"/>
      <c r="FB42" s="85"/>
      <c r="FC42" s="85"/>
      <c r="FD42" s="85"/>
      <c r="FE42" s="85"/>
      <c r="FF42" s="85"/>
      <c r="FG42" s="85"/>
      <c r="FH42" s="85"/>
      <c r="FI42" s="85"/>
      <c r="FJ42" s="85"/>
      <c r="FK42" s="85"/>
      <c r="FL42" s="85"/>
      <c r="FM42" s="85"/>
      <c r="FN42" s="85"/>
      <c r="FO42" s="85"/>
      <c r="FP42" s="85"/>
      <c r="FQ42" s="85"/>
      <c r="FR42" s="85"/>
      <c r="FS42" s="85"/>
      <c r="FT42" s="85"/>
      <c r="FU42" s="85"/>
      <c r="FV42" s="85"/>
      <c r="FW42" s="85"/>
      <c r="FX42" s="85"/>
      <c r="FY42" s="85"/>
      <c r="FZ42" s="85"/>
      <c r="GA42" s="85"/>
      <c r="GB42" s="85"/>
      <c r="GC42" s="85"/>
      <c r="GD42" s="85"/>
      <c r="GE42" s="85"/>
      <c r="GF42" s="85"/>
      <c r="GG42" s="85"/>
      <c r="GH42" s="85"/>
      <c r="GI42" s="85"/>
      <c r="GJ42" s="85"/>
      <c r="GK42" s="85"/>
      <c r="GL42" s="85"/>
      <c r="GM42" s="85"/>
      <c r="GN42" s="85"/>
      <c r="GO42" s="85"/>
      <c r="GP42" s="85"/>
      <c r="GQ42" s="85"/>
      <c r="GR42" s="85"/>
      <c r="GS42" s="85"/>
      <c r="GT42" s="85"/>
      <c r="GU42" s="85"/>
    </row>
    <row r="43" spans="1:203" s="146" customFormat="1" ht="11.1" customHeight="1" x14ac:dyDescent="0.2">
      <c r="A43" s="9">
        <v>1</v>
      </c>
      <c r="B43" s="85">
        <f t="shared" ref="B43:T43" si="60">ROUNDUP(B16*0.85,)</f>
        <v>17978</v>
      </c>
      <c r="C43" s="85">
        <f t="shared" si="60"/>
        <v>16278</v>
      </c>
      <c r="D43" s="85">
        <f t="shared" si="60"/>
        <v>17978</v>
      </c>
      <c r="E43" s="85">
        <f t="shared" si="60"/>
        <v>17978</v>
      </c>
      <c r="F43" s="85">
        <f t="shared" si="60"/>
        <v>15003</v>
      </c>
      <c r="G43" s="85">
        <f t="shared" si="60"/>
        <v>15003</v>
      </c>
      <c r="H43" s="85">
        <f t="shared" si="60"/>
        <v>15003</v>
      </c>
      <c r="I43" s="85">
        <f t="shared" si="60"/>
        <v>15003</v>
      </c>
      <c r="J43" s="85">
        <f t="shared" si="60"/>
        <v>15003</v>
      </c>
      <c r="K43" s="85">
        <f t="shared" si="60"/>
        <v>15003</v>
      </c>
      <c r="L43" s="85">
        <f t="shared" si="60"/>
        <v>13728</v>
      </c>
      <c r="M43" s="85">
        <f t="shared" si="60"/>
        <v>13728</v>
      </c>
      <c r="N43" s="85">
        <f t="shared" si="60"/>
        <v>13728</v>
      </c>
      <c r="O43" s="85">
        <f t="shared" si="60"/>
        <v>13728</v>
      </c>
      <c r="P43" s="85">
        <f t="shared" si="60"/>
        <v>17978</v>
      </c>
      <c r="Q43" s="85">
        <f t="shared" si="60"/>
        <v>17978</v>
      </c>
      <c r="R43" s="85">
        <f t="shared" si="60"/>
        <v>16278</v>
      </c>
      <c r="S43" s="85">
        <f t="shared" si="60"/>
        <v>15003</v>
      </c>
      <c r="T43" s="85">
        <f t="shared" si="60"/>
        <v>13728</v>
      </c>
      <c r="U43" s="85">
        <f t="shared" ref="U43:AO43" si="61">ROUNDUP(U16*0.85,)</f>
        <v>11050</v>
      </c>
      <c r="V43" s="85">
        <f t="shared" si="61"/>
        <v>11050</v>
      </c>
      <c r="W43" s="85">
        <f t="shared" si="61"/>
        <v>10625</v>
      </c>
      <c r="X43" s="85">
        <f t="shared" si="61"/>
        <v>10625</v>
      </c>
      <c r="Y43" s="85">
        <f t="shared" si="61"/>
        <v>11050</v>
      </c>
      <c r="Z43" s="85">
        <f t="shared" si="61"/>
        <v>11050</v>
      </c>
      <c r="AA43" s="85">
        <f t="shared" si="61"/>
        <v>10625</v>
      </c>
      <c r="AB43" s="85">
        <f t="shared" si="61"/>
        <v>10625</v>
      </c>
      <c r="AC43" s="85">
        <f t="shared" si="61"/>
        <v>11050</v>
      </c>
      <c r="AD43" s="85">
        <f t="shared" si="61"/>
        <v>11050</v>
      </c>
      <c r="AE43" s="85">
        <f t="shared" si="61"/>
        <v>10625</v>
      </c>
      <c r="AF43" s="85">
        <f t="shared" si="61"/>
        <v>10625</v>
      </c>
      <c r="AG43" s="85">
        <f t="shared" si="61"/>
        <v>10625</v>
      </c>
      <c r="AH43" s="85">
        <f t="shared" si="61"/>
        <v>10625</v>
      </c>
      <c r="AI43" s="85">
        <f t="shared" si="61"/>
        <v>11050</v>
      </c>
      <c r="AJ43" s="85">
        <f t="shared" si="61"/>
        <v>11050</v>
      </c>
      <c r="AK43" s="85">
        <f t="shared" si="61"/>
        <v>10625</v>
      </c>
      <c r="AL43" s="85">
        <f t="shared" si="61"/>
        <v>10625</v>
      </c>
      <c r="AM43" s="85">
        <f t="shared" si="61"/>
        <v>10625</v>
      </c>
      <c r="AN43" s="85">
        <f t="shared" si="61"/>
        <v>10625</v>
      </c>
      <c r="AO43" s="85">
        <f t="shared" si="61"/>
        <v>11050</v>
      </c>
      <c r="AP43" s="85">
        <f t="shared" ref="AP43:AX43" si="62">ROUNDUP(AP16*0.85,)</f>
        <v>11050</v>
      </c>
      <c r="AQ43" s="85">
        <f t="shared" si="62"/>
        <v>10625</v>
      </c>
      <c r="AR43" s="85">
        <f t="shared" si="62"/>
        <v>10625</v>
      </c>
      <c r="AS43" s="85">
        <f t="shared" si="62"/>
        <v>12665</v>
      </c>
      <c r="AT43" s="85">
        <f t="shared" si="62"/>
        <v>12665</v>
      </c>
      <c r="AU43" s="85">
        <f t="shared" si="62"/>
        <v>12665</v>
      </c>
      <c r="AV43" s="85">
        <f t="shared" si="62"/>
        <v>11050</v>
      </c>
      <c r="AW43" s="85">
        <f t="shared" si="62"/>
        <v>11050</v>
      </c>
      <c r="AX43" s="85">
        <f t="shared" si="62"/>
        <v>14110</v>
      </c>
      <c r="AY43" s="85">
        <f t="shared" ref="AY43:CZ43" si="63">ROUNDUP(AY16*0.85,)</f>
        <v>11645</v>
      </c>
      <c r="AZ43" s="85">
        <f t="shared" si="63"/>
        <v>11645</v>
      </c>
      <c r="BA43" s="85">
        <f t="shared" si="63"/>
        <v>11645</v>
      </c>
      <c r="BB43" s="85">
        <f t="shared" si="63"/>
        <v>12070</v>
      </c>
      <c r="BC43" s="85">
        <f t="shared" si="63"/>
        <v>12070</v>
      </c>
      <c r="BD43" s="85">
        <f t="shared" si="63"/>
        <v>12070</v>
      </c>
      <c r="BE43" s="85">
        <f t="shared" si="63"/>
        <v>11645</v>
      </c>
      <c r="BF43" s="85">
        <f t="shared" si="63"/>
        <v>11645</v>
      </c>
      <c r="BG43" s="85">
        <f t="shared" si="63"/>
        <v>11645</v>
      </c>
      <c r="BH43" s="85">
        <f t="shared" si="63"/>
        <v>11050</v>
      </c>
      <c r="BI43" s="85">
        <f t="shared" si="63"/>
        <v>11050</v>
      </c>
      <c r="BJ43" s="85">
        <f t="shared" si="63"/>
        <v>11050</v>
      </c>
      <c r="BK43" s="85">
        <f t="shared" si="63"/>
        <v>11050</v>
      </c>
      <c r="BL43" s="85">
        <f t="shared" si="63"/>
        <v>11050</v>
      </c>
      <c r="BM43" s="85">
        <f t="shared" si="63"/>
        <v>11050</v>
      </c>
      <c r="BN43" s="85">
        <f t="shared" si="63"/>
        <v>11050</v>
      </c>
      <c r="BO43" s="85">
        <f t="shared" si="63"/>
        <v>11050</v>
      </c>
      <c r="BP43" s="85">
        <f t="shared" si="63"/>
        <v>12070</v>
      </c>
      <c r="BQ43" s="85">
        <f t="shared" si="63"/>
        <v>12070</v>
      </c>
      <c r="BR43" s="85">
        <f t="shared" si="63"/>
        <v>12070</v>
      </c>
      <c r="BS43" s="85">
        <f t="shared" si="63"/>
        <v>12070</v>
      </c>
      <c r="BT43" s="85">
        <f t="shared" si="63"/>
        <v>12665</v>
      </c>
      <c r="BU43" s="85">
        <f t="shared" si="63"/>
        <v>11050</v>
      </c>
      <c r="BV43" s="85">
        <f t="shared" si="63"/>
        <v>11050</v>
      </c>
      <c r="BW43" s="85">
        <f t="shared" si="63"/>
        <v>11050</v>
      </c>
      <c r="BX43" s="85">
        <f t="shared" si="63"/>
        <v>11050</v>
      </c>
      <c r="BY43" s="85">
        <f t="shared" si="63"/>
        <v>11050</v>
      </c>
      <c r="BZ43" s="85">
        <f t="shared" si="63"/>
        <v>11050</v>
      </c>
      <c r="CA43" s="85">
        <f t="shared" si="63"/>
        <v>11050</v>
      </c>
      <c r="CB43" s="85">
        <f t="shared" si="63"/>
        <v>11050</v>
      </c>
      <c r="CC43" s="85">
        <f t="shared" si="63"/>
        <v>11050</v>
      </c>
      <c r="CD43" s="85">
        <f t="shared" si="63"/>
        <v>13685</v>
      </c>
      <c r="CE43" s="85">
        <f t="shared" si="63"/>
        <v>13685</v>
      </c>
      <c r="CF43" s="85">
        <f t="shared" si="63"/>
        <v>13685</v>
      </c>
      <c r="CG43" s="85">
        <f t="shared" si="63"/>
        <v>13685</v>
      </c>
      <c r="CH43" s="85">
        <f t="shared" si="63"/>
        <v>18445</v>
      </c>
      <c r="CI43" s="85">
        <f t="shared" si="63"/>
        <v>18445</v>
      </c>
      <c r="CJ43" s="97">
        <f t="shared" si="63"/>
        <v>18445</v>
      </c>
      <c r="CK43" s="97">
        <f t="shared" si="63"/>
        <v>18445</v>
      </c>
      <c r="CL43" s="97">
        <f t="shared" si="63"/>
        <v>18445</v>
      </c>
      <c r="CM43" s="97">
        <f t="shared" si="63"/>
        <v>18445</v>
      </c>
      <c r="CN43" s="97">
        <f t="shared" si="63"/>
        <v>18445</v>
      </c>
      <c r="CO43" s="85">
        <f t="shared" si="63"/>
        <v>12070</v>
      </c>
      <c r="CP43" s="85">
        <f t="shared" si="63"/>
        <v>12070</v>
      </c>
      <c r="CQ43" s="85">
        <f t="shared" si="63"/>
        <v>12070</v>
      </c>
      <c r="CR43" s="124">
        <f t="shared" si="63"/>
        <v>14705</v>
      </c>
      <c r="CS43" s="124">
        <f t="shared" si="63"/>
        <v>14705</v>
      </c>
      <c r="CT43" s="124">
        <f t="shared" si="63"/>
        <v>14705</v>
      </c>
      <c r="CU43" s="124">
        <f t="shared" si="63"/>
        <v>14705</v>
      </c>
      <c r="CV43" s="85">
        <f t="shared" si="63"/>
        <v>14705</v>
      </c>
      <c r="CW43" s="85">
        <f t="shared" si="63"/>
        <v>14705</v>
      </c>
      <c r="CX43" s="85">
        <f t="shared" si="63"/>
        <v>14110</v>
      </c>
      <c r="CY43" s="85">
        <f t="shared" si="63"/>
        <v>14110</v>
      </c>
      <c r="CZ43" s="85">
        <f t="shared" si="63"/>
        <v>14110</v>
      </c>
      <c r="DA43" s="85">
        <f t="shared" ref="DA43:FL43" si="64">ROUNDUP(DA16*0.85,)</f>
        <v>14110</v>
      </c>
      <c r="DB43" s="85">
        <f t="shared" si="64"/>
        <v>14110</v>
      </c>
      <c r="DC43" s="85">
        <f t="shared" si="64"/>
        <v>14705</v>
      </c>
      <c r="DD43" s="85">
        <f t="shared" si="64"/>
        <v>14705</v>
      </c>
      <c r="DE43" s="85">
        <f t="shared" si="64"/>
        <v>14110</v>
      </c>
      <c r="DF43" s="85">
        <f t="shared" si="64"/>
        <v>14110</v>
      </c>
      <c r="DG43" s="85">
        <f t="shared" si="64"/>
        <v>17000</v>
      </c>
      <c r="DH43" s="85">
        <f t="shared" si="64"/>
        <v>17000</v>
      </c>
      <c r="DI43" s="85">
        <f t="shared" si="64"/>
        <v>17000</v>
      </c>
      <c r="DJ43" s="85">
        <f t="shared" si="64"/>
        <v>17000</v>
      </c>
      <c r="DK43" s="85">
        <f t="shared" si="64"/>
        <v>17000</v>
      </c>
      <c r="DL43" s="85">
        <f t="shared" si="64"/>
        <v>17000</v>
      </c>
      <c r="DM43" s="85">
        <f t="shared" si="64"/>
        <v>17000</v>
      </c>
      <c r="DN43" s="85">
        <f t="shared" si="64"/>
        <v>17000</v>
      </c>
      <c r="DO43" s="85">
        <f t="shared" si="64"/>
        <v>17000</v>
      </c>
      <c r="DP43" s="85">
        <f t="shared" si="64"/>
        <v>17000</v>
      </c>
      <c r="DQ43" s="85">
        <f t="shared" si="64"/>
        <v>17000</v>
      </c>
      <c r="DR43" s="85">
        <f t="shared" si="64"/>
        <v>14705</v>
      </c>
      <c r="DS43" s="85">
        <f t="shared" si="64"/>
        <v>14705</v>
      </c>
      <c r="DT43" s="85">
        <f t="shared" si="64"/>
        <v>15555</v>
      </c>
      <c r="DU43" s="85">
        <f t="shared" si="64"/>
        <v>15555</v>
      </c>
      <c r="DV43" s="85">
        <f t="shared" si="64"/>
        <v>15555</v>
      </c>
      <c r="DW43" s="85">
        <f t="shared" si="64"/>
        <v>15555</v>
      </c>
      <c r="DX43" s="85">
        <f t="shared" si="64"/>
        <v>16150</v>
      </c>
      <c r="DY43" s="85">
        <f t="shared" si="64"/>
        <v>16150</v>
      </c>
      <c r="DZ43" s="85">
        <f t="shared" si="64"/>
        <v>15555</v>
      </c>
      <c r="EA43" s="85">
        <f t="shared" si="64"/>
        <v>15555</v>
      </c>
      <c r="EB43" s="85">
        <f t="shared" si="64"/>
        <v>15555</v>
      </c>
      <c r="EC43" s="85">
        <f t="shared" si="64"/>
        <v>15555</v>
      </c>
      <c r="ED43" s="85">
        <f t="shared" si="64"/>
        <v>15555</v>
      </c>
      <c r="EE43" s="85">
        <f t="shared" si="64"/>
        <v>16150</v>
      </c>
      <c r="EF43" s="85">
        <f t="shared" si="64"/>
        <v>16150</v>
      </c>
      <c r="EG43" s="85">
        <f t="shared" si="64"/>
        <v>15555</v>
      </c>
      <c r="EH43" s="85">
        <f t="shared" si="64"/>
        <v>15555</v>
      </c>
      <c r="EI43" s="85">
        <f t="shared" si="64"/>
        <v>15555</v>
      </c>
      <c r="EJ43" s="85">
        <f t="shared" si="64"/>
        <v>15555</v>
      </c>
      <c r="EK43" s="85">
        <f t="shared" si="64"/>
        <v>15555</v>
      </c>
      <c r="EL43" s="85">
        <f t="shared" si="64"/>
        <v>11050</v>
      </c>
      <c r="EM43" s="85">
        <f t="shared" si="64"/>
        <v>16150</v>
      </c>
      <c r="EN43" s="85">
        <f t="shared" si="64"/>
        <v>16150</v>
      </c>
      <c r="EO43" s="85">
        <f t="shared" si="64"/>
        <v>16150</v>
      </c>
      <c r="EP43" s="85">
        <f t="shared" si="64"/>
        <v>16150</v>
      </c>
      <c r="EQ43" s="85">
        <f t="shared" si="64"/>
        <v>16150</v>
      </c>
      <c r="ER43" s="85">
        <f t="shared" si="64"/>
        <v>16150</v>
      </c>
      <c r="ES43" s="85">
        <f t="shared" si="64"/>
        <v>16150</v>
      </c>
      <c r="ET43" s="85">
        <f t="shared" si="64"/>
        <v>16150</v>
      </c>
      <c r="EU43" s="85">
        <f t="shared" si="64"/>
        <v>16150</v>
      </c>
      <c r="EV43" s="85">
        <f t="shared" si="64"/>
        <v>16150</v>
      </c>
      <c r="EW43" s="85">
        <f t="shared" si="64"/>
        <v>16150</v>
      </c>
      <c r="EX43" s="85">
        <f t="shared" si="64"/>
        <v>16150</v>
      </c>
      <c r="EY43" s="85">
        <f t="shared" si="64"/>
        <v>16150</v>
      </c>
      <c r="EZ43" s="85">
        <f t="shared" si="64"/>
        <v>16150</v>
      </c>
      <c r="FA43" s="85">
        <f t="shared" si="64"/>
        <v>16150</v>
      </c>
      <c r="FB43" s="85">
        <f t="shared" si="64"/>
        <v>16150</v>
      </c>
      <c r="FC43" s="85">
        <f t="shared" si="64"/>
        <v>16150</v>
      </c>
      <c r="FD43" s="85">
        <f t="shared" si="64"/>
        <v>16150</v>
      </c>
      <c r="FE43" s="85">
        <f t="shared" si="64"/>
        <v>16150</v>
      </c>
      <c r="FF43" s="85">
        <f t="shared" si="64"/>
        <v>16150</v>
      </c>
      <c r="FG43" s="85">
        <f t="shared" si="64"/>
        <v>16150</v>
      </c>
      <c r="FH43" s="85">
        <f t="shared" si="64"/>
        <v>16150</v>
      </c>
      <c r="FI43" s="85">
        <f t="shared" si="64"/>
        <v>16150</v>
      </c>
      <c r="FJ43" s="85">
        <f t="shared" si="64"/>
        <v>16150</v>
      </c>
      <c r="FK43" s="85">
        <f t="shared" si="64"/>
        <v>16150</v>
      </c>
      <c r="FL43" s="85">
        <f t="shared" si="64"/>
        <v>16150</v>
      </c>
      <c r="FM43" s="85">
        <f t="shared" ref="FM43:GU43" si="65">ROUNDUP(FM16*0.85,)</f>
        <v>16150</v>
      </c>
      <c r="FN43" s="85">
        <f t="shared" si="65"/>
        <v>16150</v>
      </c>
      <c r="FO43" s="85">
        <f t="shared" si="65"/>
        <v>16150</v>
      </c>
      <c r="FP43" s="85">
        <f t="shared" si="65"/>
        <v>16150</v>
      </c>
      <c r="FQ43" s="85">
        <f t="shared" si="65"/>
        <v>11050</v>
      </c>
      <c r="FR43" s="85">
        <f t="shared" si="65"/>
        <v>14110</v>
      </c>
      <c r="FS43" s="85">
        <f t="shared" si="65"/>
        <v>14110</v>
      </c>
      <c r="FT43" s="85">
        <f t="shared" si="65"/>
        <v>14110</v>
      </c>
      <c r="FU43" s="85">
        <f t="shared" si="65"/>
        <v>14705</v>
      </c>
      <c r="FV43" s="85">
        <f t="shared" si="65"/>
        <v>14705</v>
      </c>
      <c r="FW43" s="85">
        <f t="shared" si="65"/>
        <v>14110</v>
      </c>
      <c r="FX43" s="85">
        <f t="shared" si="65"/>
        <v>14110</v>
      </c>
      <c r="FY43" s="85">
        <f t="shared" si="65"/>
        <v>14110</v>
      </c>
      <c r="FZ43" s="85">
        <f t="shared" si="65"/>
        <v>14110</v>
      </c>
      <c r="GA43" s="85">
        <f t="shared" si="65"/>
        <v>14110</v>
      </c>
      <c r="GB43" s="85">
        <f t="shared" si="65"/>
        <v>14705</v>
      </c>
      <c r="GC43" s="85">
        <f t="shared" si="65"/>
        <v>14705</v>
      </c>
      <c r="GD43" s="85">
        <f t="shared" si="65"/>
        <v>14110</v>
      </c>
      <c r="GE43" s="85">
        <f t="shared" si="65"/>
        <v>14110</v>
      </c>
      <c r="GF43" s="85">
        <f t="shared" si="65"/>
        <v>14110</v>
      </c>
      <c r="GG43" s="85">
        <f t="shared" si="65"/>
        <v>14110</v>
      </c>
      <c r="GH43" s="85">
        <f t="shared" si="65"/>
        <v>14110</v>
      </c>
      <c r="GI43" s="85">
        <f t="shared" si="65"/>
        <v>14705</v>
      </c>
      <c r="GJ43" s="85">
        <f t="shared" si="65"/>
        <v>14705</v>
      </c>
      <c r="GK43" s="85">
        <f t="shared" si="65"/>
        <v>14110</v>
      </c>
      <c r="GL43" s="85">
        <f t="shared" si="65"/>
        <v>17000</v>
      </c>
      <c r="GM43" s="85">
        <f t="shared" si="65"/>
        <v>17000</v>
      </c>
      <c r="GN43" s="85">
        <f t="shared" si="65"/>
        <v>17000</v>
      </c>
      <c r="GO43" s="85">
        <f t="shared" si="65"/>
        <v>17000</v>
      </c>
      <c r="GP43" s="85">
        <f t="shared" si="65"/>
        <v>17000</v>
      </c>
      <c r="GQ43" s="85">
        <f t="shared" si="65"/>
        <v>15555</v>
      </c>
      <c r="GR43" s="85">
        <f t="shared" si="65"/>
        <v>14705</v>
      </c>
      <c r="GS43" s="85">
        <f t="shared" si="65"/>
        <v>14705</v>
      </c>
      <c r="GT43" s="85">
        <f t="shared" si="65"/>
        <v>17000</v>
      </c>
      <c r="GU43" s="85">
        <f t="shared" si="65"/>
        <v>17000</v>
      </c>
    </row>
    <row r="44" spans="1:203" s="146" customFormat="1" ht="11.1" customHeight="1" x14ac:dyDescent="0.2">
      <c r="A44" s="9">
        <v>2</v>
      </c>
      <c r="B44" s="85">
        <f t="shared" ref="B44:T44" si="66">ROUNDUP(B17*0.85,)</f>
        <v>20230</v>
      </c>
      <c r="C44" s="85">
        <f t="shared" si="66"/>
        <v>18530</v>
      </c>
      <c r="D44" s="85">
        <f t="shared" si="66"/>
        <v>20230</v>
      </c>
      <c r="E44" s="85">
        <f t="shared" si="66"/>
        <v>20230</v>
      </c>
      <c r="F44" s="85">
        <f t="shared" si="66"/>
        <v>17255</v>
      </c>
      <c r="G44" s="85">
        <f t="shared" si="66"/>
        <v>17255</v>
      </c>
      <c r="H44" s="85">
        <f t="shared" si="66"/>
        <v>17255</v>
      </c>
      <c r="I44" s="85">
        <f t="shared" si="66"/>
        <v>17255</v>
      </c>
      <c r="J44" s="85">
        <f t="shared" si="66"/>
        <v>17255</v>
      </c>
      <c r="K44" s="85">
        <f t="shared" si="66"/>
        <v>17255</v>
      </c>
      <c r="L44" s="85">
        <f t="shared" si="66"/>
        <v>15980</v>
      </c>
      <c r="M44" s="85">
        <f t="shared" si="66"/>
        <v>15980</v>
      </c>
      <c r="N44" s="85">
        <f t="shared" si="66"/>
        <v>15980</v>
      </c>
      <c r="O44" s="85">
        <f t="shared" si="66"/>
        <v>15980</v>
      </c>
      <c r="P44" s="85">
        <f t="shared" si="66"/>
        <v>20230</v>
      </c>
      <c r="Q44" s="85">
        <f t="shared" si="66"/>
        <v>20230</v>
      </c>
      <c r="R44" s="85">
        <f t="shared" si="66"/>
        <v>18530</v>
      </c>
      <c r="S44" s="85">
        <f t="shared" si="66"/>
        <v>17255</v>
      </c>
      <c r="T44" s="85">
        <f t="shared" si="66"/>
        <v>15980</v>
      </c>
      <c r="U44" s="85">
        <f t="shared" ref="U44:AO44" si="67">ROUNDUP(U17*0.85,)</f>
        <v>12920</v>
      </c>
      <c r="V44" s="85">
        <f t="shared" si="67"/>
        <v>12920</v>
      </c>
      <c r="W44" s="85">
        <f t="shared" si="67"/>
        <v>12495</v>
      </c>
      <c r="X44" s="85">
        <f t="shared" si="67"/>
        <v>12495</v>
      </c>
      <c r="Y44" s="85">
        <f t="shared" si="67"/>
        <v>12920</v>
      </c>
      <c r="Z44" s="85">
        <f t="shared" si="67"/>
        <v>12920</v>
      </c>
      <c r="AA44" s="85">
        <f t="shared" si="67"/>
        <v>12495</v>
      </c>
      <c r="AB44" s="85">
        <f t="shared" si="67"/>
        <v>12495</v>
      </c>
      <c r="AC44" s="85">
        <f t="shared" si="67"/>
        <v>12920</v>
      </c>
      <c r="AD44" s="85">
        <f t="shared" si="67"/>
        <v>12920</v>
      </c>
      <c r="AE44" s="85">
        <f t="shared" si="67"/>
        <v>12495</v>
      </c>
      <c r="AF44" s="85">
        <f t="shared" si="67"/>
        <v>12495</v>
      </c>
      <c r="AG44" s="85">
        <f t="shared" si="67"/>
        <v>12495</v>
      </c>
      <c r="AH44" s="85">
        <f t="shared" si="67"/>
        <v>12495</v>
      </c>
      <c r="AI44" s="85">
        <f t="shared" si="67"/>
        <v>12920</v>
      </c>
      <c r="AJ44" s="85">
        <f t="shared" si="67"/>
        <v>12920</v>
      </c>
      <c r="AK44" s="85">
        <f t="shared" si="67"/>
        <v>12495</v>
      </c>
      <c r="AL44" s="85">
        <f t="shared" si="67"/>
        <v>12495</v>
      </c>
      <c r="AM44" s="85">
        <f t="shared" si="67"/>
        <v>12495</v>
      </c>
      <c r="AN44" s="85">
        <f t="shared" si="67"/>
        <v>12495</v>
      </c>
      <c r="AO44" s="85">
        <f t="shared" si="67"/>
        <v>12920</v>
      </c>
      <c r="AP44" s="85">
        <f t="shared" ref="AP44:AX44" si="68">ROUNDUP(AP17*0.85,)</f>
        <v>12920</v>
      </c>
      <c r="AQ44" s="85">
        <f t="shared" si="68"/>
        <v>12495</v>
      </c>
      <c r="AR44" s="85">
        <f t="shared" si="68"/>
        <v>12495</v>
      </c>
      <c r="AS44" s="85">
        <f t="shared" si="68"/>
        <v>14535</v>
      </c>
      <c r="AT44" s="85">
        <f t="shared" si="68"/>
        <v>14535</v>
      </c>
      <c r="AU44" s="85">
        <f t="shared" si="68"/>
        <v>14535</v>
      </c>
      <c r="AV44" s="85">
        <f t="shared" si="68"/>
        <v>12920</v>
      </c>
      <c r="AW44" s="85">
        <f t="shared" si="68"/>
        <v>12920</v>
      </c>
      <c r="AX44" s="85">
        <f t="shared" si="68"/>
        <v>15980</v>
      </c>
      <c r="AY44" s="85">
        <f t="shared" ref="AY44:CZ44" si="69">ROUNDUP(AY17*0.85,)</f>
        <v>13515</v>
      </c>
      <c r="AZ44" s="85">
        <f t="shared" si="69"/>
        <v>13515</v>
      </c>
      <c r="BA44" s="85">
        <f t="shared" si="69"/>
        <v>13515</v>
      </c>
      <c r="BB44" s="85">
        <f t="shared" si="69"/>
        <v>13940</v>
      </c>
      <c r="BC44" s="85">
        <f t="shared" si="69"/>
        <v>13940</v>
      </c>
      <c r="BD44" s="85">
        <f t="shared" si="69"/>
        <v>13940</v>
      </c>
      <c r="BE44" s="85">
        <f t="shared" si="69"/>
        <v>13515</v>
      </c>
      <c r="BF44" s="85">
        <f t="shared" si="69"/>
        <v>13515</v>
      </c>
      <c r="BG44" s="85">
        <f t="shared" si="69"/>
        <v>13515</v>
      </c>
      <c r="BH44" s="85">
        <f t="shared" si="69"/>
        <v>12920</v>
      </c>
      <c r="BI44" s="85">
        <f t="shared" si="69"/>
        <v>12920</v>
      </c>
      <c r="BJ44" s="85">
        <f t="shared" si="69"/>
        <v>12920</v>
      </c>
      <c r="BK44" s="85">
        <f t="shared" si="69"/>
        <v>12920</v>
      </c>
      <c r="BL44" s="85">
        <f t="shared" si="69"/>
        <v>12920</v>
      </c>
      <c r="BM44" s="85">
        <f t="shared" si="69"/>
        <v>12920</v>
      </c>
      <c r="BN44" s="85">
        <f t="shared" si="69"/>
        <v>12920</v>
      </c>
      <c r="BO44" s="85">
        <f t="shared" si="69"/>
        <v>12920</v>
      </c>
      <c r="BP44" s="85">
        <f t="shared" si="69"/>
        <v>13940</v>
      </c>
      <c r="BQ44" s="85">
        <f t="shared" si="69"/>
        <v>13940</v>
      </c>
      <c r="BR44" s="85">
        <f t="shared" si="69"/>
        <v>13940</v>
      </c>
      <c r="BS44" s="85">
        <f t="shared" si="69"/>
        <v>13940</v>
      </c>
      <c r="BT44" s="85">
        <f t="shared" si="69"/>
        <v>14535</v>
      </c>
      <c r="BU44" s="85">
        <f t="shared" si="69"/>
        <v>12920</v>
      </c>
      <c r="BV44" s="85">
        <f t="shared" si="69"/>
        <v>12920</v>
      </c>
      <c r="BW44" s="85">
        <f t="shared" si="69"/>
        <v>12920</v>
      </c>
      <c r="BX44" s="85">
        <f t="shared" si="69"/>
        <v>12920</v>
      </c>
      <c r="BY44" s="85">
        <f t="shared" si="69"/>
        <v>12920</v>
      </c>
      <c r="BZ44" s="85">
        <f t="shared" si="69"/>
        <v>12920</v>
      </c>
      <c r="CA44" s="85">
        <f t="shared" si="69"/>
        <v>12920</v>
      </c>
      <c r="CB44" s="85">
        <f t="shared" si="69"/>
        <v>12920</v>
      </c>
      <c r="CC44" s="85">
        <f t="shared" si="69"/>
        <v>12920</v>
      </c>
      <c r="CD44" s="85">
        <f t="shared" si="69"/>
        <v>15555</v>
      </c>
      <c r="CE44" s="85">
        <f t="shared" si="69"/>
        <v>15555</v>
      </c>
      <c r="CF44" s="85">
        <f t="shared" si="69"/>
        <v>15555</v>
      </c>
      <c r="CG44" s="85">
        <f t="shared" si="69"/>
        <v>15555</v>
      </c>
      <c r="CH44" s="85">
        <f t="shared" si="69"/>
        <v>20315</v>
      </c>
      <c r="CI44" s="85">
        <f t="shared" si="69"/>
        <v>20315</v>
      </c>
      <c r="CJ44" s="97">
        <f t="shared" si="69"/>
        <v>20315</v>
      </c>
      <c r="CK44" s="97">
        <f t="shared" si="69"/>
        <v>20315</v>
      </c>
      <c r="CL44" s="97">
        <f t="shared" si="69"/>
        <v>20315</v>
      </c>
      <c r="CM44" s="97">
        <f t="shared" si="69"/>
        <v>20315</v>
      </c>
      <c r="CN44" s="97">
        <f t="shared" si="69"/>
        <v>20315</v>
      </c>
      <c r="CO44" s="85">
        <f t="shared" si="69"/>
        <v>13940</v>
      </c>
      <c r="CP44" s="85">
        <f t="shared" si="69"/>
        <v>13940</v>
      </c>
      <c r="CQ44" s="85">
        <f t="shared" si="69"/>
        <v>13940</v>
      </c>
      <c r="CR44" s="124">
        <f t="shared" si="69"/>
        <v>16575</v>
      </c>
      <c r="CS44" s="124">
        <f t="shared" si="69"/>
        <v>16575</v>
      </c>
      <c r="CT44" s="124">
        <f t="shared" si="69"/>
        <v>16575</v>
      </c>
      <c r="CU44" s="124">
        <f t="shared" si="69"/>
        <v>16575</v>
      </c>
      <c r="CV44" s="85">
        <f t="shared" si="69"/>
        <v>16575</v>
      </c>
      <c r="CW44" s="85">
        <f t="shared" si="69"/>
        <v>16575</v>
      </c>
      <c r="CX44" s="85">
        <f t="shared" si="69"/>
        <v>15980</v>
      </c>
      <c r="CY44" s="85">
        <f t="shared" si="69"/>
        <v>15980</v>
      </c>
      <c r="CZ44" s="85">
        <f t="shared" si="69"/>
        <v>15980</v>
      </c>
      <c r="DA44" s="85">
        <f t="shared" ref="DA44:FL44" si="70">ROUNDUP(DA17*0.85,)</f>
        <v>15980</v>
      </c>
      <c r="DB44" s="85">
        <f t="shared" si="70"/>
        <v>15980</v>
      </c>
      <c r="DC44" s="85">
        <f t="shared" si="70"/>
        <v>16575</v>
      </c>
      <c r="DD44" s="85">
        <f t="shared" si="70"/>
        <v>16575</v>
      </c>
      <c r="DE44" s="85">
        <f t="shared" si="70"/>
        <v>15980</v>
      </c>
      <c r="DF44" s="85">
        <f t="shared" si="70"/>
        <v>15980</v>
      </c>
      <c r="DG44" s="85">
        <f t="shared" si="70"/>
        <v>18870</v>
      </c>
      <c r="DH44" s="85">
        <f t="shared" si="70"/>
        <v>18870</v>
      </c>
      <c r="DI44" s="85">
        <f t="shared" si="70"/>
        <v>18870</v>
      </c>
      <c r="DJ44" s="85">
        <f t="shared" si="70"/>
        <v>18870</v>
      </c>
      <c r="DK44" s="85">
        <f t="shared" si="70"/>
        <v>18870</v>
      </c>
      <c r="DL44" s="85">
        <f t="shared" si="70"/>
        <v>18870</v>
      </c>
      <c r="DM44" s="85">
        <f t="shared" si="70"/>
        <v>18870</v>
      </c>
      <c r="DN44" s="85">
        <f t="shared" si="70"/>
        <v>18870</v>
      </c>
      <c r="DO44" s="85">
        <f t="shared" si="70"/>
        <v>18870</v>
      </c>
      <c r="DP44" s="85">
        <f t="shared" si="70"/>
        <v>18870</v>
      </c>
      <c r="DQ44" s="85">
        <f t="shared" si="70"/>
        <v>18870</v>
      </c>
      <c r="DR44" s="85">
        <f t="shared" si="70"/>
        <v>16575</v>
      </c>
      <c r="DS44" s="85">
        <f t="shared" si="70"/>
        <v>16575</v>
      </c>
      <c r="DT44" s="85">
        <f t="shared" si="70"/>
        <v>17425</v>
      </c>
      <c r="DU44" s="85">
        <f t="shared" si="70"/>
        <v>17425</v>
      </c>
      <c r="DV44" s="85">
        <f t="shared" si="70"/>
        <v>17425</v>
      </c>
      <c r="DW44" s="85">
        <f t="shared" si="70"/>
        <v>17425</v>
      </c>
      <c r="DX44" s="85">
        <f t="shared" si="70"/>
        <v>18020</v>
      </c>
      <c r="DY44" s="85">
        <f t="shared" si="70"/>
        <v>18020</v>
      </c>
      <c r="DZ44" s="85">
        <f t="shared" si="70"/>
        <v>17425</v>
      </c>
      <c r="EA44" s="85">
        <f t="shared" si="70"/>
        <v>17425</v>
      </c>
      <c r="EB44" s="85">
        <f t="shared" si="70"/>
        <v>17425</v>
      </c>
      <c r="EC44" s="85">
        <f t="shared" si="70"/>
        <v>17425</v>
      </c>
      <c r="ED44" s="85">
        <f t="shared" si="70"/>
        <v>17425</v>
      </c>
      <c r="EE44" s="85">
        <f t="shared" si="70"/>
        <v>18020</v>
      </c>
      <c r="EF44" s="85">
        <f t="shared" si="70"/>
        <v>18020</v>
      </c>
      <c r="EG44" s="85">
        <f t="shared" si="70"/>
        <v>17425</v>
      </c>
      <c r="EH44" s="85">
        <f t="shared" si="70"/>
        <v>17425</v>
      </c>
      <c r="EI44" s="85">
        <f t="shared" si="70"/>
        <v>17425</v>
      </c>
      <c r="EJ44" s="85">
        <f t="shared" si="70"/>
        <v>17425</v>
      </c>
      <c r="EK44" s="85">
        <f t="shared" si="70"/>
        <v>17425</v>
      </c>
      <c r="EL44" s="85">
        <f t="shared" si="70"/>
        <v>12920</v>
      </c>
      <c r="EM44" s="85">
        <f t="shared" si="70"/>
        <v>18020</v>
      </c>
      <c r="EN44" s="85">
        <f t="shared" si="70"/>
        <v>18020</v>
      </c>
      <c r="EO44" s="85">
        <f t="shared" si="70"/>
        <v>18020</v>
      </c>
      <c r="EP44" s="85">
        <f t="shared" si="70"/>
        <v>18020</v>
      </c>
      <c r="EQ44" s="85">
        <f t="shared" si="70"/>
        <v>18020</v>
      </c>
      <c r="ER44" s="85">
        <f t="shared" si="70"/>
        <v>18020</v>
      </c>
      <c r="ES44" s="85">
        <f t="shared" si="70"/>
        <v>18020</v>
      </c>
      <c r="ET44" s="85">
        <f t="shared" si="70"/>
        <v>18020</v>
      </c>
      <c r="EU44" s="85">
        <f t="shared" si="70"/>
        <v>18020</v>
      </c>
      <c r="EV44" s="85">
        <f t="shared" si="70"/>
        <v>18020</v>
      </c>
      <c r="EW44" s="85">
        <f t="shared" si="70"/>
        <v>18020</v>
      </c>
      <c r="EX44" s="85">
        <f t="shared" si="70"/>
        <v>18020</v>
      </c>
      <c r="EY44" s="85">
        <f t="shared" si="70"/>
        <v>18020</v>
      </c>
      <c r="EZ44" s="85">
        <f t="shared" si="70"/>
        <v>18020</v>
      </c>
      <c r="FA44" s="85">
        <f t="shared" si="70"/>
        <v>18020</v>
      </c>
      <c r="FB44" s="85">
        <f t="shared" si="70"/>
        <v>18020</v>
      </c>
      <c r="FC44" s="85">
        <f t="shared" si="70"/>
        <v>18020</v>
      </c>
      <c r="FD44" s="85">
        <f t="shared" si="70"/>
        <v>18020</v>
      </c>
      <c r="FE44" s="85">
        <f t="shared" si="70"/>
        <v>18020</v>
      </c>
      <c r="FF44" s="85">
        <f t="shared" si="70"/>
        <v>18020</v>
      </c>
      <c r="FG44" s="85">
        <f t="shared" si="70"/>
        <v>18020</v>
      </c>
      <c r="FH44" s="85">
        <f t="shared" si="70"/>
        <v>18020</v>
      </c>
      <c r="FI44" s="85">
        <f t="shared" si="70"/>
        <v>18020</v>
      </c>
      <c r="FJ44" s="85">
        <f t="shared" si="70"/>
        <v>18020</v>
      </c>
      <c r="FK44" s="85">
        <f t="shared" si="70"/>
        <v>18020</v>
      </c>
      <c r="FL44" s="85">
        <f t="shared" si="70"/>
        <v>18020</v>
      </c>
      <c r="FM44" s="85">
        <f t="shared" ref="FM44:GU44" si="71">ROUNDUP(FM17*0.85,)</f>
        <v>18020</v>
      </c>
      <c r="FN44" s="85">
        <f t="shared" si="71"/>
        <v>18020</v>
      </c>
      <c r="FO44" s="85">
        <f t="shared" si="71"/>
        <v>18020</v>
      </c>
      <c r="FP44" s="85">
        <f t="shared" si="71"/>
        <v>18020</v>
      </c>
      <c r="FQ44" s="85">
        <f t="shared" si="71"/>
        <v>12920</v>
      </c>
      <c r="FR44" s="85">
        <f t="shared" si="71"/>
        <v>15980</v>
      </c>
      <c r="FS44" s="85">
        <f t="shared" si="71"/>
        <v>15980</v>
      </c>
      <c r="FT44" s="85">
        <f t="shared" si="71"/>
        <v>15980</v>
      </c>
      <c r="FU44" s="85">
        <f t="shared" si="71"/>
        <v>16575</v>
      </c>
      <c r="FV44" s="85">
        <f t="shared" si="71"/>
        <v>16575</v>
      </c>
      <c r="FW44" s="85">
        <f t="shared" si="71"/>
        <v>15980</v>
      </c>
      <c r="FX44" s="85">
        <f t="shared" si="71"/>
        <v>15980</v>
      </c>
      <c r="FY44" s="85">
        <f t="shared" si="71"/>
        <v>15980</v>
      </c>
      <c r="FZ44" s="85">
        <f t="shared" si="71"/>
        <v>15980</v>
      </c>
      <c r="GA44" s="85">
        <f t="shared" si="71"/>
        <v>15980</v>
      </c>
      <c r="GB44" s="85">
        <f t="shared" si="71"/>
        <v>16575</v>
      </c>
      <c r="GC44" s="85">
        <f t="shared" si="71"/>
        <v>16575</v>
      </c>
      <c r="GD44" s="85">
        <f t="shared" si="71"/>
        <v>15980</v>
      </c>
      <c r="GE44" s="85">
        <f t="shared" si="71"/>
        <v>15980</v>
      </c>
      <c r="GF44" s="85">
        <f t="shared" si="71"/>
        <v>15980</v>
      </c>
      <c r="GG44" s="85">
        <f t="shared" si="71"/>
        <v>15980</v>
      </c>
      <c r="GH44" s="85">
        <f t="shared" si="71"/>
        <v>15980</v>
      </c>
      <c r="GI44" s="85">
        <f t="shared" si="71"/>
        <v>16575</v>
      </c>
      <c r="GJ44" s="85">
        <f t="shared" si="71"/>
        <v>16575</v>
      </c>
      <c r="GK44" s="85">
        <f t="shared" si="71"/>
        <v>15980</v>
      </c>
      <c r="GL44" s="85">
        <f t="shared" si="71"/>
        <v>18870</v>
      </c>
      <c r="GM44" s="85">
        <f t="shared" si="71"/>
        <v>18870</v>
      </c>
      <c r="GN44" s="85">
        <f t="shared" si="71"/>
        <v>18870</v>
      </c>
      <c r="GO44" s="85">
        <f t="shared" si="71"/>
        <v>18870</v>
      </c>
      <c r="GP44" s="85">
        <f t="shared" si="71"/>
        <v>18870</v>
      </c>
      <c r="GQ44" s="85">
        <f t="shared" si="71"/>
        <v>17425</v>
      </c>
      <c r="GR44" s="85">
        <f t="shared" si="71"/>
        <v>16575</v>
      </c>
      <c r="GS44" s="85">
        <f t="shared" si="71"/>
        <v>16575</v>
      </c>
      <c r="GT44" s="85">
        <f t="shared" si="71"/>
        <v>18870</v>
      </c>
      <c r="GU44" s="85">
        <f t="shared" si="71"/>
        <v>18870</v>
      </c>
    </row>
    <row r="45" spans="1:203" s="146" customFormat="1" ht="11.1" customHeight="1" x14ac:dyDescent="0.2">
      <c r="A45" s="89" t="s">
        <v>33</v>
      </c>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93"/>
      <c r="CK45" s="93"/>
      <c r="CL45" s="93"/>
      <c r="CM45" s="93"/>
      <c r="CN45" s="93"/>
      <c r="CO45" s="38"/>
      <c r="CP45" s="38"/>
      <c r="CQ45" s="38"/>
      <c r="CR45" s="123"/>
      <c r="CS45" s="123"/>
      <c r="CT45" s="123"/>
      <c r="CU45" s="123"/>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row>
    <row r="46" spans="1:203" s="146" customFormat="1" ht="11.1" customHeight="1" x14ac:dyDescent="0.2">
      <c r="A46" s="9">
        <v>1</v>
      </c>
      <c r="B46" s="38">
        <f t="shared" ref="B46:T46" si="72">B37</f>
        <v>15853</v>
      </c>
      <c r="C46" s="38">
        <f t="shared" si="72"/>
        <v>14153</v>
      </c>
      <c r="D46" s="38">
        <f t="shared" si="72"/>
        <v>15853</v>
      </c>
      <c r="E46" s="38">
        <f t="shared" si="72"/>
        <v>15853</v>
      </c>
      <c r="F46" s="38">
        <f t="shared" si="72"/>
        <v>12878</v>
      </c>
      <c r="G46" s="38">
        <f t="shared" si="72"/>
        <v>12878</v>
      </c>
      <c r="H46" s="38">
        <f t="shared" si="72"/>
        <v>12878</v>
      </c>
      <c r="I46" s="38">
        <f t="shared" si="72"/>
        <v>12878</v>
      </c>
      <c r="J46" s="38">
        <f t="shared" si="72"/>
        <v>12878</v>
      </c>
      <c r="K46" s="38">
        <f t="shared" si="72"/>
        <v>12878</v>
      </c>
      <c r="L46" s="38">
        <f t="shared" si="72"/>
        <v>11603</v>
      </c>
      <c r="M46" s="38">
        <f t="shared" si="72"/>
        <v>11603</v>
      </c>
      <c r="N46" s="38">
        <f t="shared" si="72"/>
        <v>11603</v>
      </c>
      <c r="O46" s="38">
        <f t="shared" si="72"/>
        <v>11603</v>
      </c>
      <c r="P46" s="38">
        <f t="shared" si="72"/>
        <v>15853</v>
      </c>
      <c r="Q46" s="38">
        <f t="shared" si="72"/>
        <v>15853</v>
      </c>
      <c r="R46" s="38">
        <f t="shared" si="72"/>
        <v>14153</v>
      </c>
      <c r="S46" s="38">
        <f t="shared" si="72"/>
        <v>12878</v>
      </c>
      <c r="T46" s="38">
        <f t="shared" si="72"/>
        <v>11603</v>
      </c>
      <c r="U46" s="38">
        <f t="shared" ref="U46:AO46" si="73">U37</f>
        <v>8925</v>
      </c>
      <c r="V46" s="38">
        <f t="shared" si="73"/>
        <v>8925</v>
      </c>
      <c r="W46" s="38">
        <f t="shared" si="73"/>
        <v>8500</v>
      </c>
      <c r="X46" s="38">
        <f t="shared" si="73"/>
        <v>8500</v>
      </c>
      <c r="Y46" s="38">
        <f t="shared" si="73"/>
        <v>8925</v>
      </c>
      <c r="Z46" s="38">
        <f t="shared" si="73"/>
        <v>8925</v>
      </c>
      <c r="AA46" s="38">
        <f t="shared" si="73"/>
        <v>8500</v>
      </c>
      <c r="AB46" s="38">
        <f t="shared" si="73"/>
        <v>8500</v>
      </c>
      <c r="AC46" s="38">
        <f t="shared" si="73"/>
        <v>8925</v>
      </c>
      <c r="AD46" s="38">
        <f t="shared" si="73"/>
        <v>8925</v>
      </c>
      <c r="AE46" s="38">
        <f t="shared" si="73"/>
        <v>8500</v>
      </c>
      <c r="AF46" s="38">
        <f t="shared" si="73"/>
        <v>8500</v>
      </c>
      <c r="AG46" s="38">
        <f t="shared" si="73"/>
        <v>8500</v>
      </c>
      <c r="AH46" s="38">
        <f t="shared" si="73"/>
        <v>8500</v>
      </c>
      <c r="AI46" s="38">
        <f t="shared" si="73"/>
        <v>8925</v>
      </c>
      <c r="AJ46" s="38">
        <f t="shared" si="73"/>
        <v>8925</v>
      </c>
      <c r="AK46" s="38">
        <f t="shared" si="73"/>
        <v>8500</v>
      </c>
      <c r="AL46" s="38">
        <f t="shared" si="73"/>
        <v>8500</v>
      </c>
      <c r="AM46" s="38">
        <f t="shared" si="73"/>
        <v>8500</v>
      </c>
      <c r="AN46" s="38">
        <f t="shared" si="73"/>
        <v>8500</v>
      </c>
      <c r="AO46" s="38">
        <f t="shared" si="73"/>
        <v>8925</v>
      </c>
      <c r="AP46" s="38">
        <f t="shared" ref="AP46:AX46" si="74">AP37</f>
        <v>8925</v>
      </c>
      <c r="AQ46" s="38">
        <f t="shared" si="74"/>
        <v>8500</v>
      </c>
      <c r="AR46" s="38">
        <f t="shared" si="74"/>
        <v>8500</v>
      </c>
      <c r="AS46" s="38">
        <f t="shared" si="74"/>
        <v>10540</v>
      </c>
      <c r="AT46" s="38">
        <f t="shared" si="74"/>
        <v>10540</v>
      </c>
      <c r="AU46" s="38">
        <f t="shared" si="74"/>
        <v>10540</v>
      </c>
      <c r="AV46" s="38">
        <f t="shared" si="74"/>
        <v>8925</v>
      </c>
      <c r="AW46" s="38">
        <f t="shared" si="74"/>
        <v>8925</v>
      </c>
      <c r="AX46" s="38">
        <f t="shared" si="74"/>
        <v>11985</v>
      </c>
      <c r="AY46" s="38">
        <f t="shared" ref="AY46:CZ46" si="75">AY37</f>
        <v>9520</v>
      </c>
      <c r="AZ46" s="38">
        <f t="shared" si="75"/>
        <v>9520</v>
      </c>
      <c r="BA46" s="38">
        <f t="shared" si="75"/>
        <v>9520</v>
      </c>
      <c r="BB46" s="38">
        <f t="shared" si="75"/>
        <v>9945</v>
      </c>
      <c r="BC46" s="38">
        <f t="shared" si="75"/>
        <v>9945</v>
      </c>
      <c r="BD46" s="38">
        <f t="shared" si="75"/>
        <v>9945</v>
      </c>
      <c r="BE46" s="38">
        <f t="shared" si="75"/>
        <v>9520</v>
      </c>
      <c r="BF46" s="38">
        <f t="shared" si="75"/>
        <v>9520</v>
      </c>
      <c r="BG46" s="38">
        <f t="shared" si="75"/>
        <v>9520</v>
      </c>
      <c r="BH46" s="38">
        <f t="shared" si="75"/>
        <v>8925</v>
      </c>
      <c r="BI46" s="38">
        <f t="shared" si="75"/>
        <v>8925</v>
      </c>
      <c r="BJ46" s="38">
        <f t="shared" si="75"/>
        <v>8925</v>
      </c>
      <c r="BK46" s="38">
        <f t="shared" si="75"/>
        <v>8925</v>
      </c>
      <c r="BL46" s="38">
        <f t="shared" si="75"/>
        <v>8925</v>
      </c>
      <c r="BM46" s="38">
        <f t="shared" si="75"/>
        <v>8925</v>
      </c>
      <c r="BN46" s="38">
        <f t="shared" si="75"/>
        <v>8925</v>
      </c>
      <c r="BO46" s="38">
        <f t="shared" si="75"/>
        <v>8925</v>
      </c>
      <c r="BP46" s="38">
        <f t="shared" si="75"/>
        <v>9945</v>
      </c>
      <c r="BQ46" s="38">
        <f t="shared" si="75"/>
        <v>9945</v>
      </c>
      <c r="BR46" s="38">
        <f t="shared" si="75"/>
        <v>9945</v>
      </c>
      <c r="BS46" s="38">
        <f t="shared" si="75"/>
        <v>9945</v>
      </c>
      <c r="BT46" s="38">
        <f t="shared" si="75"/>
        <v>10540</v>
      </c>
      <c r="BU46" s="38">
        <f t="shared" si="75"/>
        <v>8925</v>
      </c>
      <c r="BV46" s="38">
        <f t="shared" si="75"/>
        <v>8925</v>
      </c>
      <c r="BW46" s="38">
        <f t="shared" si="75"/>
        <v>8925</v>
      </c>
      <c r="BX46" s="38">
        <f t="shared" si="75"/>
        <v>8925</v>
      </c>
      <c r="BY46" s="38">
        <f t="shared" si="75"/>
        <v>8925</v>
      </c>
      <c r="BZ46" s="38">
        <f t="shared" si="75"/>
        <v>8925</v>
      </c>
      <c r="CA46" s="38">
        <f t="shared" si="75"/>
        <v>8925</v>
      </c>
      <c r="CB46" s="38">
        <f t="shared" si="75"/>
        <v>8925</v>
      </c>
      <c r="CC46" s="38">
        <f t="shared" si="75"/>
        <v>8925</v>
      </c>
      <c r="CD46" s="38">
        <f t="shared" si="75"/>
        <v>11560</v>
      </c>
      <c r="CE46" s="38">
        <f t="shared" si="75"/>
        <v>11560</v>
      </c>
      <c r="CF46" s="38">
        <f t="shared" si="75"/>
        <v>11560</v>
      </c>
      <c r="CG46" s="38">
        <f t="shared" si="75"/>
        <v>11560</v>
      </c>
      <c r="CH46" s="38">
        <f t="shared" si="75"/>
        <v>16320</v>
      </c>
      <c r="CI46" s="38">
        <f t="shared" si="75"/>
        <v>16320</v>
      </c>
      <c r="CJ46" s="93">
        <f t="shared" si="75"/>
        <v>16320</v>
      </c>
      <c r="CK46" s="93">
        <f t="shared" si="75"/>
        <v>16320</v>
      </c>
      <c r="CL46" s="93">
        <f t="shared" si="75"/>
        <v>16320</v>
      </c>
      <c r="CM46" s="93">
        <f t="shared" si="75"/>
        <v>16320</v>
      </c>
      <c r="CN46" s="93">
        <f t="shared" si="75"/>
        <v>16320</v>
      </c>
      <c r="CO46" s="38">
        <f t="shared" si="75"/>
        <v>9945</v>
      </c>
      <c r="CP46" s="38">
        <f t="shared" si="75"/>
        <v>9945</v>
      </c>
      <c r="CQ46" s="38">
        <f t="shared" si="75"/>
        <v>9945</v>
      </c>
      <c r="CR46" s="123">
        <f t="shared" si="75"/>
        <v>12580</v>
      </c>
      <c r="CS46" s="123">
        <f t="shared" si="75"/>
        <v>12580</v>
      </c>
      <c r="CT46" s="123">
        <f t="shared" si="75"/>
        <v>12580</v>
      </c>
      <c r="CU46" s="123">
        <f t="shared" si="75"/>
        <v>12580</v>
      </c>
      <c r="CV46" s="38">
        <f t="shared" si="75"/>
        <v>12580</v>
      </c>
      <c r="CW46" s="38">
        <f t="shared" si="75"/>
        <v>12580</v>
      </c>
      <c r="CX46" s="38">
        <f t="shared" si="75"/>
        <v>11985</v>
      </c>
      <c r="CY46" s="38">
        <f t="shared" si="75"/>
        <v>11985</v>
      </c>
      <c r="CZ46" s="38">
        <f t="shared" si="75"/>
        <v>11985</v>
      </c>
      <c r="DA46" s="38">
        <f t="shared" ref="DA46:FL46" si="76">DA37</f>
        <v>11985</v>
      </c>
      <c r="DB46" s="38">
        <f t="shared" si="76"/>
        <v>11985</v>
      </c>
      <c r="DC46" s="38">
        <f t="shared" si="76"/>
        <v>12580</v>
      </c>
      <c r="DD46" s="38">
        <f t="shared" si="76"/>
        <v>12580</v>
      </c>
      <c r="DE46" s="38">
        <f t="shared" si="76"/>
        <v>11985</v>
      </c>
      <c r="DF46" s="38">
        <f t="shared" si="76"/>
        <v>11985</v>
      </c>
      <c r="DG46" s="38">
        <f t="shared" si="76"/>
        <v>14875</v>
      </c>
      <c r="DH46" s="38">
        <f t="shared" si="76"/>
        <v>14875</v>
      </c>
      <c r="DI46" s="38">
        <f t="shared" si="76"/>
        <v>14875</v>
      </c>
      <c r="DJ46" s="38">
        <f t="shared" si="76"/>
        <v>14875</v>
      </c>
      <c r="DK46" s="38">
        <f t="shared" si="76"/>
        <v>14875</v>
      </c>
      <c r="DL46" s="38">
        <f t="shared" si="76"/>
        <v>14875</v>
      </c>
      <c r="DM46" s="38">
        <f t="shared" si="76"/>
        <v>14875</v>
      </c>
      <c r="DN46" s="38">
        <f t="shared" si="76"/>
        <v>14875</v>
      </c>
      <c r="DO46" s="38">
        <f t="shared" si="76"/>
        <v>14875</v>
      </c>
      <c r="DP46" s="38">
        <f t="shared" si="76"/>
        <v>14875</v>
      </c>
      <c r="DQ46" s="38">
        <f t="shared" si="76"/>
        <v>14875</v>
      </c>
      <c r="DR46" s="38">
        <f t="shared" si="76"/>
        <v>12580</v>
      </c>
      <c r="DS46" s="38">
        <f t="shared" si="76"/>
        <v>12580</v>
      </c>
      <c r="DT46" s="38">
        <f t="shared" si="76"/>
        <v>13430</v>
      </c>
      <c r="DU46" s="38">
        <f t="shared" si="76"/>
        <v>13430</v>
      </c>
      <c r="DV46" s="38">
        <f t="shared" si="76"/>
        <v>13430</v>
      </c>
      <c r="DW46" s="38">
        <f t="shared" si="76"/>
        <v>13430</v>
      </c>
      <c r="DX46" s="38">
        <f t="shared" si="76"/>
        <v>14025</v>
      </c>
      <c r="DY46" s="38">
        <f t="shared" si="76"/>
        <v>14025</v>
      </c>
      <c r="DZ46" s="38">
        <f t="shared" si="76"/>
        <v>13430</v>
      </c>
      <c r="EA46" s="38">
        <f t="shared" si="76"/>
        <v>13430</v>
      </c>
      <c r="EB46" s="38">
        <f t="shared" si="76"/>
        <v>13430</v>
      </c>
      <c r="EC46" s="38">
        <f t="shared" si="76"/>
        <v>13430</v>
      </c>
      <c r="ED46" s="38">
        <f t="shared" si="76"/>
        <v>13430</v>
      </c>
      <c r="EE46" s="38">
        <f t="shared" si="76"/>
        <v>14025</v>
      </c>
      <c r="EF46" s="38">
        <f t="shared" si="76"/>
        <v>14025</v>
      </c>
      <c r="EG46" s="38">
        <f t="shared" si="76"/>
        <v>13430</v>
      </c>
      <c r="EH46" s="38">
        <f t="shared" si="76"/>
        <v>13430</v>
      </c>
      <c r="EI46" s="38">
        <f t="shared" si="76"/>
        <v>13430</v>
      </c>
      <c r="EJ46" s="38">
        <f t="shared" si="76"/>
        <v>13430</v>
      </c>
      <c r="EK46" s="38">
        <f t="shared" si="76"/>
        <v>13430</v>
      </c>
      <c r="EL46" s="38">
        <f t="shared" si="76"/>
        <v>8925</v>
      </c>
      <c r="EM46" s="38">
        <f t="shared" si="76"/>
        <v>14025</v>
      </c>
      <c r="EN46" s="38">
        <f t="shared" si="76"/>
        <v>14025</v>
      </c>
      <c r="EO46" s="38">
        <f t="shared" si="76"/>
        <v>14025</v>
      </c>
      <c r="EP46" s="38">
        <f t="shared" si="76"/>
        <v>14025</v>
      </c>
      <c r="EQ46" s="38">
        <f t="shared" si="76"/>
        <v>14025</v>
      </c>
      <c r="ER46" s="38">
        <f t="shared" si="76"/>
        <v>14025</v>
      </c>
      <c r="ES46" s="38">
        <f t="shared" si="76"/>
        <v>14025</v>
      </c>
      <c r="ET46" s="38">
        <f t="shared" si="76"/>
        <v>14025</v>
      </c>
      <c r="EU46" s="38">
        <f t="shared" si="76"/>
        <v>14025</v>
      </c>
      <c r="EV46" s="38">
        <f t="shared" si="76"/>
        <v>14025</v>
      </c>
      <c r="EW46" s="38">
        <f t="shared" si="76"/>
        <v>14025</v>
      </c>
      <c r="EX46" s="38">
        <f t="shared" si="76"/>
        <v>14025</v>
      </c>
      <c r="EY46" s="38">
        <f t="shared" si="76"/>
        <v>14025</v>
      </c>
      <c r="EZ46" s="38">
        <f t="shared" si="76"/>
        <v>14025</v>
      </c>
      <c r="FA46" s="38">
        <f t="shared" si="76"/>
        <v>14025</v>
      </c>
      <c r="FB46" s="38">
        <f t="shared" si="76"/>
        <v>14025</v>
      </c>
      <c r="FC46" s="38">
        <f t="shared" si="76"/>
        <v>14025</v>
      </c>
      <c r="FD46" s="38">
        <f t="shared" si="76"/>
        <v>14025</v>
      </c>
      <c r="FE46" s="38">
        <f t="shared" si="76"/>
        <v>14025</v>
      </c>
      <c r="FF46" s="38">
        <f t="shared" si="76"/>
        <v>14025</v>
      </c>
      <c r="FG46" s="38">
        <f t="shared" si="76"/>
        <v>14025</v>
      </c>
      <c r="FH46" s="38">
        <f t="shared" si="76"/>
        <v>14025</v>
      </c>
      <c r="FI46" s="38">
        <f t="shared" si="76"/>
        <v>14025</v>
      </c>
      <c r="FJ46" s="38">
        <f t="shared" si="76"/>
        <v>14025</v>
      </c>
      <c r="FK46" s="38">
        <f t="shared" si="76"/>
        <v>14025</v>
      </c>
      <c r="FL46" s="38">
        <f t="shared" si="76"/>
        <v>14025</v>
      </c>
      <c r="FM46" s="38">
        <f t="shared" ref="FM46:GU46" si="77">FM37</f>
        <v>14025</v>
      </c>
      <c r="FN46" s="38">
        <f t="shared" si="77"/>
        <v>14025</v>
      </c>
      <c r="FO46" s="38">
        <f t="shared" si="77"/>
        <v>14025</v>
      </c>
      <c r="FP46" s="38">
        <f t="shared" si="77"/>
        <v>14025</v>
      </c>
      <c r="FQ46" s="38">
        <f t="shared" si="77"/>
        <v>8925</v>
      </c>
      <c r="FR46" s="38">
        <f t="shared" si="77"/>
        <v>11985</v>
      </c>
      <c r="FS46" s="38">
        <f t="shared" si="77"/>
        <v>11985</v>
      </c>
      <c r="FT46" s="38">
        <f t="shared" si="77"/>
        <v>11985</v>
      </c>
      <c r="FU46" s="38">
        <f t="shared" si="77"/>
        <v>12580</v>
      </c>
      <c r="FV46" s="38">
        <f t="shared" si="77"/>
        <v>12580</v>
      </c>
      <c r="FW46" s="38">
        <f t="shared" si="77"/>
        <v>11985</v>
      </c>
      <c r="FX46" s="38">
        <f t="shared" si="77"/>
        <v>11985</v>
      </c>
      <c r="FY46" s="38">
        <f t="shared" si="77"/>
        <v>11985</v>
      </c>
      <c r="FZ46" s="38">
        <f t="shared" si="77"/>
        <v>11985</v>
      </c>
      <c r="GA46" s="38">
        <f t="shared" si="77"/>
        <v>11985</v>
      </c>
      <c r="GB46" s="38">
        <f t="shared" si="77"/>
        <v>12580</v>
      </c>
      <c r="GC46" s="38">
        <f t="shared" si="77"/>
        <v>12580</v>
      </c>
      <c r="GD46" s="38">
        <f t="shared" si="77"/>
        <v>11985</v>
      </c>
      <c r="GE46" s="38">
        <f t="shared" si="77"/>
        <v>11985</v>
      </c>
      <c r="GF46" s="38">
        <f t="shared" si="77"/>
        <v>11985</v>
      </c>
      <c r="GG46" s="38">
        <f t="shared" si="77"/>
        <v>11985</v>
      </c>
      <c r="GH46" s="38">
        <f t="shared" si="77"/>
        <v>11985</v>
      </c>
      <c r="GI46" s="38">
        <f t="shared" si="77"/>
        <v>12580</v>
      </c>
      <c r="GJ46" s="38">
        <f t="shared" si="77"/>
        <v>12580</v>
      </c>
      <c r="GK46" s="38">
        <f t="shared" si="77"/>
        <v>11985</v>
      </c>
      <c r="GL46" s="38">
        <f t="shared" si="77"/>
        <v>14875</v>
      </c>
      <c r="GM46" s="38">
        <f t="shared" si="77"/>
        <v>14875</v>
      </c>
      <c r="GN46" s="38">
        <f t="shared" si="77"/>
        <v>14875</v>
      </c>
      <c r="GO46" s="38">
        <f t="shared" si="77"/>
        <v>14875</v>
      </c>
      <c r="GP46" s="38">
        <f t="shared" si="77"/>
        <v>14875</v>
      </c>
      <c r="GQ46" s="38">
        <f t="shared" si="77"/>
        <v>13430</v>
      </c>
      <c r="GR46" s="38">
        <f t="shared" si="77"/>
        <v>12580</v>
      </c>
      <c r="GS46" s="38">
        <f t="shared" si="77"/>
        <v>12580</v>
      </c>
      <c r="GT46" s="38">
        <f t="shared" si="77"/>
        <v>14875</v>
      </c>
      <c r="GU46" s="38">
        <f t="shared" si="77"/>
        <v>14875</v>
      </c>
    </row>
    <row r="47" spans="1:203" s="146" customFormat="1" ht="11.1" customHeight="1" x14ac:dyDescent="0.2">
      <c r="A47" s="9">
        <v>2</v>
      </c>
      <c r="B47" s="38">
        <f t="shared" ref="B47:T47" si="78">B38</f>
        <v>18105</v>
      </c>
      <c r="C47" s="38">
        <f t="shared" si="78"/>
        <v>16405</v>
      </c>
      <c r="D47" s="38">
        <f t="shared" si="78"/>
        <v>18105</v>
      </c>
      <c r="E47" s="38">
        <f t="shared" si="78"/>
        <v>18105</v>
      </c>
      <c r="F47" s="38">
        <f t="shared" si="78"/>
        <v>15130</v>
      </c>
      <c r="G47" s="38">
        <f t="shared" si="78"/>
        <v>15130</v>
      </c>
      <c r="H47" s="38">
        <f t="shared" si="78"/>
        <v>15130</v>
      </c>
      <c r="I47" s="38">
        <f t="shared" si="78"/>
        <v>15130</v>
      </c>
      <c r="J47" s="38">
        <f t="shared" si="78"/>
        <v>15130</v>
      </c>
      <c r="K47" s="38">
        <f t="shared" si="78"/>
        <v>15130</v>
      </c>
      <c r="L47" s="38">
        <f t="shared" si="78"/>
        <v>13855</v>
      </c>
      <c r="M47" s="38">
        <f t="shared" si="78"/>
        <v>13855</v>
      </c>
      <c r="N47" s="38">
        <f t="shared" si="78"/>
        <v>13855</v>
      </c>
      <c r="O47" s="38">
        <f t="shared" si="78"/>
        <v>13855</v>
      </c>
      <c r="P47" s="38">
        <f t="shared" si="78"/>
        <v>18105</v>
      </c>
      <c r="Q47" s="38">
        <f t="shared" si="78"/>
        <v>18105</v>
      </c>
      <c r="R47" s="38">
        <f t="shared" si="78"/>
        <v>16405</v>
      </c>
      <c r="S47" s="38">
        <f t="shared" si="78"/>
        <v>15130</v>
      </c>
      <c r="T47" s="38">
        <f t="shared" si="78"/>
        <v>13855</v>
      </c>
      <c r="U47" s="38">
        <f t="shared" ref="U47:AO47" si="79">U38</f>
        <v>10795</v>
      </c>
      <c r="V47" s="38">
        <f t="shared" si="79"/>
        <v>10795</v>
      </c>
      <c r="W47" s="38">
        <f t="shared" si="79"/>
        <v>10370</v>
      </c>
      <c r="X47" s="38">
        <f t="shared" si="79"/>
        <v>10370</v>
      </c>
      <c r="Y47" s="38">
        <f t="shared" si="79"/>
        <v>10795</v>
      </c>
      <c r="Z47" s="38">
        <f t="shared" si="79"/>
        <v>10795</v>
      </c>
      <c r="AA47" s="38">
        <f t="shared" si="79"/>
        <v>10370</v>
      </c>
      <c r="AB47" s="38">
        <f t="shared" si="79"/>
        <v>10370</v>
      </c>
      <c r="AC47" s="38">
        <f t="shared" si="79"/>
        <v>10795</v>
      </c>
      <c r="AD47" s="38">
        <f t="shared" si="79"/>
        <v>10795</v>
      </c>
      <c r="AE47" s="38">
        <f t="shared" si="79"/>
        <v>10370</v>
      </c>
      <c r="AF47" s="38">
        <f t="shared" si="79"/>
        <v>10370</v>
      </c>
      <c r="AG47" s="38">
        <f t="shared" si="79"/>
        <v>10370</v>
      </c>
      <c r="AH47" s="38">
        <f t="shared" si="79"/>
        <v>10370</v>
      </c>
      <c r="AI47" s="38">
        <f t="shared" si="79"/>
        <v>10795</v>
      </c>
      <c r="AJ47" s="38">
        <f t="shared" si="79"/>
        <v>10795</v>
      </c>
      <c r="AK47" s="38">
        <f t="shared" si="79"/>
        <v>10370</v>
      </c>
      <c r="AL47" s="38">
        <f t="shared" si="79"/>
        <v>10370</v>
      </c>
      <c r="AM47" s="38">
        <f t="shared" si="79"/>
        <v>10370</v>
      </c>
      <c r="AN47" s="38">
        <f t="shared" si="79"/>
        <v>10370</v>
      </c>
      <c r="AO47" s="38">
        <f t="shared" si="79"/>
        <v>10795</v>
      </c>
      <c r="AP47" s="38">
        <f t="shared" ref="AP47:AX47" si="80">AP38</f>
        <v>10795</v>
      </c>
      <c r="AQ47" s="38">
        <f t="shared" si="80"/>
        <v>10370</v>
      </c>
      <c r="AR47" s="38">
        <f t="shared" si="80"/>
        <v>10370</v>
      </c>
      <c r="AS47" s="38">
        <f t="shared" si="80"/>
        <v>12410</v>
      </c>
      <c r="AT47" s="38">
        <f t="shared" si="80"/>
        <v>12410</v>
      </c>
      <c r="AU47" s="38">
        <f t="shared" si="80"/>
        <v>12410</v>
      </c>
      <c r="AV47" s="38">
        <f t="shared" si="80"/>
        <v>10795</v>
      </c>
      <c r="AW47" s="38">
        <f t="shared" si="80"/>
        <v>10795</v>
      </c>
      <c r="AX47" s="38">
        <f t="shared" si="80"/>
        <v>13855</v>
      </c>
      <c r="AY47" s="38">
        <f t="shared" ref="AY47:CZ47" si="81">AY38</f>
        <v>11390</v>
      </c>
      <c r="AZ47" s="38">
        <f t="shared" si="81"/>
        <v>11390</v>
      </c>
      <c r="BA47" s="38">
        <f t="shared" si="81"/>
        <v>11390</v>
      </c>
      <c r="BB47" s="38">
        <f t="shared" si="81"/>
        <v>11815</v>
      </c>
      <c r="BC47" s="38">
        <f t="shared" si="81"/>
        <v>11815</v>
      </c>
      <c r="BD47" s="38">
        <f t="shared" si="81"/>
        <v>11815</v>
      </c>
      <c r="BE47" s="38">
        <f t="shared" si="81"/>
        <v>11390</v>
      </c>
      <c r="BF47" s="38">
        <f t="shared" si="81"/>
        <v>11390</v>
      </c>
      <c r="BG47" s="38">
        <f t="shared" si="81"/>
        <v>11390</v>
      </c>
      <c r="BH47" s="38">
        <f t="shared" si="81"/>
        <v>10795</v>
      </c>
      <c r="BI47" s="38">
        <f t="shared" si="81"/>
        <v>10795</v>
      </c>
      <c r="BJ47" s="38">
        <f t="shared" si="81"/>
        <v>10795</v>
      </c>
      <c r="BK47" s="38">
        <f t="shared" si="81"/>
        <v>10795</v>
      </c>
      <c r="BL47" s="38">
        <f t="shared" si="81"/>
        <v>10795</v>
      </c>
      <c r="BM47" s="38">
        <f t="shared" si="81"/>
        <v>10795</v>
      </c>
      <c r="BN47" s="38">
        <f t="shared" si="81"/>
        <v>10795</v>
      </c>
      <c r="BO47" s="38">
        <f t="shared" si="81"/>
        <v>10795</v>
      </c>
      <c r="BP47" s="38">
        <f t="shared" si="81"/>
        <v>11815</v>
      </c>
      <c r="BQ47" s="38">
        <f t="shared" si="81"/>
        <v>11815</v>
      </c>
      <c r="BR47" s="38">
        <f t="shared" si="81"/>
        <v>11815</v>
      </c>
      <c r="BS47" s="38">
        <f t="shared" si="81"/>
        <v>11815</v>
      </c>
      <c r="BT47" s="38">
        <f t="shared" si="81"/>
        <v>12410</v>
      </c>
      <c r="BU47" s="38">
        <f t="shared" si="81"/>
        <v>10795</v>
      </c>
      <c r="BV47" s="38">
        <f t="shared" si="81"/>
        <v>10795</v>
      </c>
      <c r="BW47" s="38">
        <f t="shared" si="81"/>
        <v>10795</v>
      </c>
      <c r="BX47" s="38">
        <f t="shared" si="81"/>
        <v>10795</v>
      </c>
      <c r="BY47" s="38">
        <f t="shared" si="81"/>
        <v>10795</v>
      </c>
      <c r="BZ47" s="38">
        <f t="shared" si="81"/>
        <v>10795</v>
      </c>
      <c r="CA47" s="38">
        <f t="shared" si="81"/>
        <v>10795</v>
      </c>
      <c r="CB47" s="38">
        <f t="shared" si="81"/>
        <v>10795</v>
      </c>
      <c r="CC47" s="38">
        <f t="shared" si="81"/>
        <v>10795</v>
      </c>
      <c r="CD47" s="38">
        <f t="shared" si="81"/>
        <v>13430</v>
      </c>
      <c r="CE47" s="38">
        <f t="shared" si="81"/>
        <v>13430</v>
      </c>
      <c r="CF47" s="38">
        <f t="shared" si="81"/>
        <v>13430</v>
      </c>
      <c r="CG47" s="38">
        <f t="shared" si="81"/>
        <v>13430</v>
      </c>
      <c r="CH47" s="38">
        <f t="shared" si="81"/>
        <v>18190</v>
      </c>
      <c r="CI47" s="38">
        <f t="shared" si="81"/>
        <v>18190</v>
      </c>
      <c r="CJ47" s="93">
        <f t="shared" si="81"/>
        <v>18190</v>
      </c>
      <c r="CK47" s="93">
        <f t="shared" si="81"/>
        <v>18190</v>
      </c>
      <c r="CL47" s="93">
        <f t="shared" si="81"/>
        <v>18190</v>
      </c>
      <c r="CM47" s="93">
        <f t="shared" si="81"/>
        <v>18190</v>
      </c>
      <c r="CN47" s="93">
        <f t="shared" si="81"/>
        <v>18190</v>
      </c>
      <c r="CO47" s="38">
        <f t="shared" si="81"/>
        <v>11815</v>
      </c>
      <c r="CP47" s="38">
        <f t="shared" si="81"/>
        <v>11815</v>
      </c>
      <c r="CQ47" s="38">
        <f t="shared" si="81"/>
        <v>11815</v>
      </c>
      <c r="CR47" s="123">
        <f t="shared" si="81"/>
        <v>14450</v>
      </c>
      <c r="CS47" s="123">
        <f t="shared" si="81"/>
        <v>14450</v>
      </c>
      <c r="CT47" s="123">
        <f t="shared" si="81"/>
        <v>14450</v>
      </c>
      <c r="CU47" s="123">
        <f t="shared" si="81"/>
        <v>14450</v>
      </c>
      <c r="CV47" s="38">
        <f t="shared" si="81"/>
        <v>14450</v>
      </c>
      <c r="CW47" s="38">
        <f t="shared" si="81"/>
        <v>14450</v>
      </c>
      <c r="CX47" s="38">
        <f t="shared" si="81"/>
        <v>13855</v>
      </c>
      <c r="CY47" s="38">
        <f t="shared" si="81"/>
        <v>13855</v>
      </c>
      <c r="CZ47" s="38">
        <f t="shared" si="81"/>
        <v>13855</v>
      </c>
      <c r="DA47" s="38">
        <f t="shared" ref="DA47:FL47" si="82">DA38</f>
        <v>13855</v>
      </c>
      <c r="DB47" s="38">
        <f t="shared" si="82"/>
        <v>13855</v>
      </c>
      <c r="DC47" s="38">
        <f t="shared" si="82"/>
        <v>14450</v>
      </c>
      <c r="DD47" s="38">
        <f t="shared" si="82"/>
        <v>14450</v>
      </c>
      <c r="DE47" s="38">
        <f t="shared" si="82"/>
        <v>13855</v>
      </c>
      <c r="DF47" s="38">
        <f t="shared" si="82"/>
        <v>13855</v>
      </c>
      <c r="DG47" s="38">
        <f t="shared" si="82"/>
        <v>16745</v>
      </c>
      <c r="DH47" s="38">
        <f t="shared" si="82"/>
        <v>16745</v>
      </c>
      <c r="DI47" s="38">
        <f t="shared" si="82"/>
        <v>16745</v>
      </c>
      <c r="DJ47" s="38">
        <f t="shared" si="82"/>
        <v>16745</v>
      </c>
      <c r="DK47" s="38">
        <f t="shared" si="82"/>
        <v>16745</v>
      </c>
      <c r="DL47" s="38">
        <f t="shared" si="82"/>
        <v>16745</v>
      </c>
      <c r="DM47" s="38">
        <f t="shared" si="82"/>
        <v>16745</v>
      </c>
      <c r="DN47" s="38">
        <f t="shared" si="82"/>
        <v>16745</v>
      </c>
      <c r="DO47" s="38">
        <f t="shared" si="82"/>
        <v>16745</v>
      </c>
      <c r="DP47" s="38">
        <f t="shared" si="82"/>
        <v>16745</v>
      </c>
      <c r="DQ47" s="38">
        <f t="shared" si="82"/>
        <v>16745</v>
      </c>
      <c r="DR47" s="38">
        <f t="shared" si="82"/>
        <v>14450</v>
      </c>
      <c r="DS47" s="38">
        <f t="shared" si="82"/>
        <v>14450</v>
      </c>
      <c r="DT47" s="38">
        <f t="shared" si="82"/>
        <v>15300</v>
      </c>
      <c r="DU47" s="38">
        <f t="shared" si="82"/>
        <v>15300</v>
      </c>
      <c r="DV47" s="38">
        <f t="shared" si="82"/>
        <v>15300</v>
      </c>
      <c r="DW47" s="38">
        <f t="shared" si="82"/>
        <v>15300</v>
      </c>
      <c r="DX47" s="38">
        <f t="shared" si="82"/>
        <v>15895</v>
      </c>
      <c r="DY47" s="38">
        <f t="shared" si="82"/>
        <v>15895</v>
      </c>
      <c r="DZ47" s="38">
        <f t="shared" si="82"/>
        <v>15300</v>
      </c>
      <c r="EA47" s="38">
        <f t="shared" si="82"/>
        <v>15300</v>
      </c>
      <c r="EB47" s="38">
        <f t="shared" si="82"/>
        <v>15300</v>
      </c>
      <c r="EC47" s="38">
        <f t="shared" si="82"/>
        <v>15300</v>
      </c>
      <c r="ED47" s="38">
        <f t="shared" si="82"/>
        <v>15300</v>
      </c>
      <c r="EE47" s="38">
        <f t="shared" si="82"/>
        <v>15895</v>
      </c>
      <c r="EF47" s="38">
        <f t="shared" si="82"/>
        <v>15895</v>
      </c>
      <c r="EG47" s="38">
        <f t="shared" si="82"/>
        <v>15300</v>
      </c>
      <c r="EH47" s="38">
        <f t="shared" si="82"/>
        <v>15300</v>
      </c>
      <c r="EI47" s="38">
        <f t="shared" si="82"/>
        <v>15300</v>
      </c>
      <c r="EJ47" s="38">
        <f t="shared" si="82"/>
        <v>15300</v>
      </c>
      <c r="EK47" s="38">
        <f t="shared" si="82"/>
        <v>15300</v>
      </c>
      <c r="EL47" s="38">
        <f t="shared" si="82"/>
        <v>10795</v>
      </c>
      <c r="EM47" s="38">
        <f t="shared" si="82"/>
        <v>15895</v>
      </c>
      <c r="EN47" s="38">
        <f t="shared" si="82"/>
        <v>15895</v>
      </c>
      <c r="EO47" s="38">
        <f t="shared" si="82"/>
        <v>15895</v>
      </c>
      <c r="EP47" s="38">
        <f t="shared" si="82"/>
        <v>15895</v>
      </c>
      <c r="EQ47" s="38">
        <f t="shared" si="82"/>
        <v>15895</v>
      </c>
      <c r="ER47" s="38">
        <f t="shared" si="82"/>
        <v>15895</v>
      </c>
      <c r="ES47" s="38">
        <f t="shared" si="82"/>
        <v>15895</v>
      </c>
      <c r="ET47" s="38">
        <f t="shared" si="82"/>
        <v>15895</v>
      </c>
      <c r="EU47" s="38">
        <f t="shared" si="82"/>
        <v>15895</v>
      </c>
      <c r="EV47" s="38">
        <f t="shared" si="82"/>
        <v>15895</v>
      </c>
      <c r="EW47" s="38">
        <f t="shared" si="82"/>
        <v>15895</v>
      </c>
      <c r="EX47" s="38">
        <f t="shared" si="82"/>
        <v>15895</v>
      </c>
      <c r="EY47" s="38">
        <f t="shared" si="82"/>
        <v>15895</v>
      </c>
      <c r="EZ47" s="38">
        <f t="shared" si="82"/>
        <v>15895</v>
      </c>
      <c r="FA47" s="38">
        <f t="shared" si="82"/>
        <v>15895</v>
      </c>
      <c r="FB47" s="38">
        <f t="shared" si="82"/>
        <v>15895</v>
      </c>
      <c r="FC47" s="38">
        <f t="shared" si="82"/>
        <v>15895</v>
      </c>
      <c r="FD47" s="38">
        <f t="shared" si="82"/>
        <v>15895</v>
      </c>
      <c r="FE47" s="38">
        <f t="shared" si="82"/>
        <v>15895</v>
      </c>
      <c r="FF47" s="38">
        <f t="shared" si="82"/>
        <v>15895</v>
      </c>
      <c r="FG47" s="38">
        <f t="shared" si="82"/>
        <v>15895</v>
      </c>
      <c r="FH47" s="38">
        <f t="shared" si="82"/>
        <v>15895</v>
      </c>
      <c r="FI47" s="38">
        <f t="shared" si="82"/>
        <v>15895</v>
      </c>
      <c r="FJ47" s="38">
        <f t="shared" si="82"/>
        <v>15895</v>
      </c>
      <c r="FK47" s="38">
        <f t="shared" si="82"/>
        <v>15895</v>
      </c>
      <c r="FL47" s="38">
        <f t="shared" si="82"/>
        <v>15895</v>
      </c>
      <c r="FM47" s="38">
        <f t="shared" ref="FM47:GU47" si="83">FM38</f>
        <v>15895</v>
      </c>
      <c r="FN47" s="38">
        <f t="shared" si="83"/>
        <v>15895</v>
      </c>
      <c r="FO47" s="38">
        <f t="shared" si="83"/>
        <v>15895</v>
      </c>
      <c r="FP47" s="38">
        <f t="shared" si="83"/>
        <v>15895</v>
      </c>
      <c r="FQ47" s="38">
        <f t="shared" si="83"/>
        <v>10795</v>
      </c>
      <c r="FR47" s="38">
        <f t="shared" si="83"/>
        <v>13855</v>
      </c>
      <c r="FS47" s="38">
        <f t="shared" si="83"/>
        <v>13855</v>
      </c>
      <c r="FT47" s="38">
        <f t="shared" si="83"/>
        <v>13855</v>
      </c>
      <c r="FU47" s="38">
        <f t="shared" si="83"/>
        <v>14450</v>
      </c>
      <c r="FV47" s="38">
        <f t="shared" si="83"/>
        <v>14450</v>
      </c>
      <c r="FW47" s="38">
        <f t="shared" si="83"/>
        <v>13855</v>
      </c>
      <c r="FX47" s="38">
        <f t="shared" si="83"/>
        <v>13855</v>
      </c>
      <c r="FY47" s="38">
        <f t="shared" si="83"/>
        <v>13855</v>
      </c>
      <c r="FZ47" s="38">
        <f t="shared" si="83"/>
        <v>13855</v>
      </c>
      <c r="GA47" s="38">
        <f t="shared" si="83"/>
        <v>13855</v>
      </c>
      <c r="GB47" s="38">
        <f t="shared" si="83"/>
        <v>14450</v>
      </c>
      <c r="GC47" s="38">
        <f t="shared" si="83"/>
        <v>14450</v>
      </c>
      <c r="GD47" s="38">
        <f t="shared" si="83"/>
        <v>13855</v>
      </c>
      <c r="GE47" s="38">
        <f t="shared" si="83"/>
        <v>13855</v>
      </c>
      <c r="GF47" s="38">
        <f t="shared" si="83"/>
        <v>13855</v>
      </c>
      <c r="GG47" s="38">
        <f t="shared" si="83"/>
        <v>13855</v>
      </c>
      <c r="GH47" s="38">
        <f t="shared" si="83"/>
        <v>13855</v>
      </c>
      <c r="GI47" s="38">
        <f t="shared" si="83"/>
        <v>14450</v>
      </c>
      <c r="GJ47" s="38">
        <f t="shared" si="83"/>
        <v>14450</v>
      </c>
      <c r="GK47" s="38">
        <f t="shared" si="83"/>
        <v>13855</v>
      </c>
      <c r="GL47" s="38">
        <f t="shared" si="83"/>
        <v>16745</v>
      </c>
      <c r="GM47" s="38">
        <f t="shared" si="83"/>
        <v>16745</v>
      </c>
      <c r="GN47" s="38">
        <f t="shared" si="83"/>
        <v>16745</v>
      </c>
      <c r="GO47" s="38">
        <f t="shared" si="83"/>
        <v>16745</v>
      </c>
      <c r="GP47" s="38">
        <f t="shared" si="83"/>
        <v>16745</v>
      </c>
      <c r="GQ47" s="38">
        <f t="shared" si="83"/>
        <v>15300</v>
      </c>
      <c r="GR47" s="38">
        <f t="shared" si="83"/>
        <v>14450</v>
      </c>
      <c r="GS47" s="38">
        <f t="shared" si="83"/>
        <v>14450</v>
      </c>
      <c r="GT47" s="38">
        <f t="shared" si="83"/>
        <v>16745</v>
      </c>
      <c r="GU47" s="38">
        <f t="shared" si="83"/>
        <v>16745</v>
      </c>
    </row>
    <row r="48" spans="1:203" s="146" customFormat="1" ht="11.1" customHeight="1" x14ac:dyDescent="0.2">
      <c r="A48" s="38" t="s">
        <v>34</v>
      </c>
      <c r="B48" s="85"/>
      <c r="C48" s="85"/>
      <c r="D48" s="85"/>
      <c r="E48" s="85"/>
      <c r="F48" s="85"/>
      <c r="G48" s="85"/>
      <c r="H48" s="85"/>
      <c r="I48" s="85"/>
      <c r="J48" s="85"/>
      <c r="K48" s="85"/>
      <c r="L48" s="85"/>
      <c r="M48" s="85"/>
      <c r="N48" s="85"/>
      <c r="O48" s="85"/>
      <c r="P48" s="85"/>
      <c r="Q48" s="85"/>
      <c r="R48" s="85"/>
      <c r="S48" s="85"/>
      <c r="T48" s="85"/>
      <c r="U48" s="85"/>
      <c r="V48" s="85"/>
      <c r="W48" s="85"/>
      <c r="X48" s="85"/>
      <c r="Y48" s="85"/>
      <c r="Z48" s="85"/>
      <c r="AA48" s="85"/>
      <c r="AB48" s="85"/>
      <c r="AC48" s="85"/>
      <c r="AD48" s="85"/>
      <c r="AE48" s="85"/>
      <c r="AF48" s="85"/>
      <c r="AG48" s="85"/>
      <c r="AH48" s="85"/>
      <c r="AI48" s="85"/>
      <c r="AJ48" s="85"/>
      <c r="AK48" s="85"/>
      <c r="AL48" s="85"/>
      <c r="AM48" s="85"/>
      <c r="AN48" s="85"/>
      <c r="AO48" s="85"/>
      <c r="AP48" s="85"/>
      <c r="AQ48" s="85"/>
      <c r="AR48" s="85"/>
      <c r="AS48" s="85"/>
      <c r="AT48" s="85"/>
      <c r="AU48" s="85"/>
      <c r="AV48" s="85"/>
      <c r="AW48" s="85"/>
      <c r="AX48" s="85"/>
      <c r="AY48" s="85"/>
      <c r="AZ48" s="85"/>
      <c r="BA48" s="85"/>
      <c r="BB48" s="85"/>
      <c r="BC48" s="85"/>
      <c r="BD48" s="85"/>
      <c r="BE48" s="85"/>
      <c r="BF48" s="85"/>
      <c r="BG48" s="85"/>
      <c r="BH48" s="85"/>
      <c r="BI48" s="85"/>
      <c r="BJ48" s="85"/>
      <c r="BK48" s="85"/>
      <c r="BL48" s="85"/>
      <c r="BM48" s="85"/>
      <c r="BN48" s="85"/>
      <c r="BO48" s="85"/>
      <c r="BP48" s="85"/>
      <c r="BQ48" s="85"/>
      <c r="BR48" s="85"/>
      <c r="BS48" s="85"/>
      <c r="BT48" s="85"/>
      <c r="BU48" s="85"/>
      <c r="BV48" s="85"/>
      <c r="BW48" s="85"/>
      <c r="BX48" s="85"/>
      <c r="BY48" s="85"/>
      <c r="BZ48" s="85"/>
      <c r="CA48" s="85"/>
      <c r="CB48" s="85"/>
      <c r="CC48" s="85"/>
      <c r="CD48" s="85"/>
      <c r="CE48" s="85"/>
      <c r="CF48" s="85"/>
      <c r="CG48" s="85"/>
      <c r="CH48" s="85"/>
      <c r="CI48" s="85"/>
      <c r="CJ48" s="97"/>
      <c r="CK48" s="97"/>
      <c r="CL48" s="97"/>
      <c r="CM48" s="97"/>
      <c r="CN48" s="97"/>
      <c r="CO48" s="85"/>
      <c r="CP48" s="85"/>
      <c r="CQ48" s="85"/>
      <c r="CR48" s="124"/>
      <c r="CS48" s="124"/>
      <c r="CT48" s="124"/>
      <c r="CU48" s="124"/>
      <c r="CV48" s="85"/>
      <c r="CW48" s="85"/>
      <c r="CX48" s="85"/>
      <c r="CY48" s="85"/>
      <c r="CZ48" s="85"/>
      <c r="DA48" s="85"/>
      <c r="DB48" s="85"/>
      <c r="DC48" s="85"/>
      <c r="DD48" s="85"/>
      <c r="DE48" s="85"/>
      <c r="DF48" s="85"/>
      <c r="DG48" s="85"/>
      <c r="DH48" s="85"/>
      <c r="DI48" s="85"/>
      <c r="DJ48" s="85"/>
      <c r="DK48" s="85"/>
      <c r="DL48" s="85"/>
      <c r="DM48" s="85"/>
      <c r="DN48" s="85"/>
      <c r="DO48" s="85"/>
      <c r="DP48" s="85"/>
      <c r="DQ48" s="85"/>
      <c r="DR48" s="85"/>
      <c r="DS48" s="85"/>
      <c r="DT48" s="85"/>
      <c r="DU48" s="85"/>
      <c r="DV48" s="85"/>
      <c r="DW48" s="85"/>
      <c r="DX48" s="85"/>
      <c r="DY48" s="85"/>
      <c r="DZ48" s="85"/>
      <c r="EA48" s="85"/>
      <c r="EB48" s="85"/>
      <c r="EC48" s="85"/>
      <c r="ED48" s="85"/>
      <c r="EE48" s="85"/>
      <c r="EF48" s="85"/>
      <c r="EG48" s="85"/>
      <c r="EH48" s="85"/>
      <c r="EI48" s="85"/>
      <c r="EJ48" s="85"/>
      <c r="EK48" s="85"/>
      <c r="EL48" s="85"/>
      <c r="EM48" s="85"/>
      <c r="EN48" s="85"/>
      <c r="EO48" s="85"/>
      <c r="EP48" s="85"/>
      <c r="EQ48" s="85"/>
      <c r="ER48" s="85"/>
      <c r="ES48" s="85"/>
      <c r="ET48" s="85"/>
      <c r="EU48" s="85"/>
      <c r="EV48" s="85"/>
      <c r="EW48" s="85"/>
      <c r="EX48" s="85"/>
      <c r="EY48" s="85"/>
      <c r="EZ48" s="85"/>
      <c r="FA48" s="85"/>
      <c r="FB48" s="85"/>
      <c r="FC48" s="85"/>
      <c r="FD48" s="85"/>
      <c r="FE48" s="85"/>
      <c r="FF48" s="85"/>
      <c r="FG48" s="85"/>
      <c r="FH48" s="85"/>
      <c r="FI48" s="85"/>
      <c r="FJ48" s="85"/>
      <c r="FK48" s="85"/>
      <c r="FL48" s="85"/>
      <c r="FM48" s="85"/>
      <c r="FN48" s="85"/>
      <c r="FO48" s="85"/>
      <c r="FP48" s="85"/>
      <c r="FQ48" s="85"/>
      <c r="FR48" s="85"/>
      <c r="FS48" s="85"/>
      <c r="FT48" s="85"/>
      <c r="FU48" s="85"/>
      <c r="FV48" s="85"/>
      <c r="FW48" s="85"/>
      <c r="FX48" s="85"/>
      <c r="FY48" s="85"/>
      <c r="FZ48" s="85"/>
      <c r="GA48" s="85"/>
      <c r="GB48" s="85"/>
      <c r="GC48" s="85"/>
      <c r="GD48" s="85"/>
      <c r="GE48" s="85"/>
      <c r="GF48" s="85"/>
      <c r="GG48" s="85"/>
      <c r="GH48" s="85"/>
      <c r="GI48" s="85"/>
      <c r="GJ48" s="85"/>
      <c r="GK48" s="85"/>
      <c r="GL48" s="85"/>
      <c r="GM48" s="85"/>
      <c r="GN48" s="85"/>
      <c r="GO48" s="85"/>
      <c r="GP48" s="85"/>
      <c r="GQ48" s="85"/>
      <c r="GR48" s="85"/>
      <c r="GS48" s="85"/>
      <c r="GT48" s="85"/>
      <c r="GU48" s="85"/>
    </row>
    <row r="49" spans="1:203" s="146" customFormat="1" ht="11.1" customHeight="1" x14ac:dyDescent="0.2">
      <c r="A49" s="9">
        <v>1</v>
      </c>
      <c r="B49" s="85">
        <f t="shared" ref="B49:T49" si="84">ROUNDUP(B22*0.85,)</f>
        <v>20953</v>
      </c>
      <c r="C49" s="85">
        <f t="shared" si="84"/>
        <v>19253</v>
      </c>
      <c r="D49" s="85">
        <f t="shared" si="84"/>
        <v>20953</v>
      </c>
      <c r="E49" s="85">
        <f t="shared" si="84"/>
        <v>20953</v>
      </c>
      <c r="F49" s="85">
        <f t="shared" si="84"/>
        <v>17978</v>
      </c>
      <c r="G49" s="85">
        <f t="shared" si="84"/>
        <v>17978</v>
      </c>
      <c r="H49" s="85">
        <f t="shared" si="84"/>
        <v>17978</v>
      </c>
      <c r="I49" s="85">
        <f t="shared" si="84"/>
        <v>17978</v>
      </c>
      <c r="J49" s="85">
        <f t="shared" si="84"/>
        <v>17978</v>
      </c>
      <c r="K49" s="85">
        <f t="shared" si="84"/>
        <v>17978</v>
      </c>
      <c r="L49" s="85">
        <f t="shared" si="84"/>
        <v>16703</v>
      </c>
      <c r="M49" s="85">
        <f t="shared" si="84"/>
        <v>16703</v>
      </c>
      <c r="N49" s="85">
        <f t="shared" si="84"/>
        <v>16703</v>
      </c>
      <c r="O49" s="85">
        <f t="shared" si="84"/>
        <v>16703</v>
      </c>
      <c r="P49" s="85">
        <f t="shared" si="84"/>
        <v>20953</v>
      </c>
      <c r="Q49" s="85">
        <f t="shared" si="84"/>
        <v>20953</v>
      </c>
      <c r="R49" s="85">
        <f t="shared" si="84"/>
        <v>19253</v>
      </c>
      <c r="S49" s="85">
        <f t="shared" si="84"/>
        <v>17978</v>
      </c>
      <c r="T49" s="85">
        <f t="shared" si="84"/>
        <v>16703</v>
      </c>
      <c r="U49" s="85">
        <f t="shared" ref="U49:AO49" si="85">ROUNDUP(U22*0.85,)</f>
        <v>14025</v>
      </c>
      <c r="V49" s="85">
        <f t="shared" si="85"/>
        <v>14025</v>
      </c>
      <c r="W49" s="85">
        <f t="shared" si="85"/>
        <v>13600</v>
      </c>
      <c r="X49" s="85">
        <f t="shared" si="85"/>
        <v>13600</v>
      </c>
      <c r="Y49" s="85">
        <f t="shared" si="85"/>
        <v>14025</v>
      </c>
      <c r="Z49" s="85">
        <f t="shared" si="85"/>
        <v>14025</v>
      </c>
      <c r="AA49" s="85">
        <f t="shared" si="85"/>
        <v>13600</v>
      </c>
      <c r="AB49" s="85">
        <f t="shared" si="85"/>
        <v>13600</v>
      </c>
      <c r="AC49" s="85">
        <f t="shared" si="85"/>
        <v>14025</v>
      </c>
      <c r="AD49" s="85">
        <f t="shared" si="85"/>
        <v>14025</v>
      </c>
      <c r="AE49" s="85">
        <f t="shared" si="85"/>
        <v>13600</v>
      </c>
      <c r="AF49" s="85">
        <f t="shared" si="85"/>
        <v>13600</v>
      </c>
      <c r="AG49" s="85">
        <f t="shared" si="85"/>
        <v>13600</v>
      </c>
      <c r="AH49" s="85">
        <f t="shared" si="85"/>
        <v>13600</v>
      </c>
      <c r="AI49" s="85">
        <f t="shared" si="85"/>
        <v>14025</v>
      </c>
      <c r="AJ49" s="85">
        <f t="shared" si="85"/>
        <v>14025</v>
      </c>
      <c r="AK49" s="85">
        <f t="shared" si="85"/>
        <v>13600</v>
      </c>
      <c r="AL49" s="85">
        <f t="shared" si="85"/>
        <v>13600</v>
      </c>
      <c r="AM49" s="85">
        <f t="shared" si="85"/>
        <v>13600</v>
      </c>
      <c r="AN49" s="85">
        <f t="shared" si="85"/>
        <v>13600</v>
      </c>
      <c r="AO49" s="85">
        <f t="shared" si="85"/>
        <v>14025</v>
      </c>
      <c r="AP49" s="85">
        <f t="shared" ref="AP49:AX49" si="86">ROUNDUP(AP22*0.85,)</f>
        <v>14025</v>
      </c>
      <c r="AQ49" s="85">
        <f t="shared" si="86"/>
        <v>13600</v>
      </c>
      <c r="AR49" s="85">
        <f t="shared" si="86"/>
        <v>13600</v>
      </c>
      <c r="AS49" s="85">
        <f t="shared" si="86"/>
        <v>15640</v>
      </c>
      <c r="AT49" s="85">
        <f t="shared" si="86"/>
        <v>15640</v>
      </c>
      <c r="AU49" s="85">
        <f t="shared" si="86"/>
        <v>15640</v>
      </c>
      <c r="AV49" s="85">
        <f t="shared" si="86"/>
        <v>14025</v>
      </c>
      <c r="AW49" s="85">
        <f t="shared" si="86"/>
        <v>14025</v>
      </c>
      <c r="AX49" s="85">
        <f t="shared" si="86"/>
        <v>17085</v>
      </c>
      <c r="AY49" s="85">
        <f t="shared" ref="AY49:CZ49" si="87">ROUNDUP(AY22*0.85,)</f>
        <v>14620</v>
      </c>
      <c r="AZ49" s="85">
        <f t="shared" si="87"/>
        <v>14620</v>
      </c>
      <c r="BA49" s="85">
        <f t="shared" si="87"/>
        <v>14620</v>
      </c>
      <c r="BB49" s="85">
        <f t="shared" si="87"/>
        <v>15045</v>
      </c>
      <c r="BC49" s="85">
        <f t="shared" si="87"/>
        <v>15045</v>
      </c>
      <c r="BD49" s="85">
        <f t="shared" si="87"/>
        <v>15045</v>
      </c>
      <c r="BE49" s="85">
        <f t="shared" si="87"/>
        <v>14620</v>
      </c>
      <c r="BF49" s="85">
        <f t="shared" si="87"/>
        <v>14620</v>
      </c>
      <c r="BG49" s="85">
        <f t="shared" si="87"/>
        <v>14620</v>
      </c>
      <c r="BH49" s="85">
        <f t="shared" si="87"/>
        <v>14025</v>
      </c>
      <c r="BI49" s="85">
        <f t="shared" si="87"/>
        <v>14025</v>
      </c>
      <c r="BJ49" s="85">
        <f t="shared" si="87"/>
        <v>14025</v>
      </c>
      <c r="BK49" s="85">
        <f t="shared" si="87"/>
        <v>14025</v>
      </c>
      <c r="BL49" s="85">
        <f t="shared" si="87"/>
        <v>14025</v>
      </c>
      <c r="BM49" s="85">
        <f t="shared" si="87"/>
        <v>14025</v>
      </c>
      <c r="BN49" s="85">
        <f t="shared" si="87"/>
        <v>14025</v>
      </c>
      <c r="BO49" s="85">
        <f t="shared" si="87"/>
        <v>14025</v>
      </c>
      <c r="BP49" s="85">
        <f t="shared" si="87"/>
        <v>15045</v>
      </c>
      <c r="BQ49" s="85">
        <f t="shared" si="87"/>
        <v>15045</v>
      </c>
      <c r="BR49" s="85">
        <f t="shared" si="87"/>
        <v>15045</v>
      </c>
      <c r="BS49" s="85">
        <f t="shared" si="87"/>
        <v>15045</v>
      </c>
      <c r="BT49" s="85">
        <f t="shared" si="87"/>
        <v>15640</v>
      </c>
      <c r="BU49" s="85">
        <f t="shared" si="87"/>
        <v>14025</v>
      </c>
      <c r="BV49" s="85">
        <f t="shared" si="87"/>
        <v>14025</v>
      </c>
      <c r="BW49" s="85">
        <f t="shared" si="87"/>
        <v>14025</v>
      </c>
      <c r="BX49" s="85">
        <f t="shared" si="87"/>
        <v>14025</v>
      </c>
      <c r="BY49" s="85">
        <f t="shared" si="87"/>
        <v>14025</v>
      </c>
      <c r="BZ49" s="85">
        <f t="shared" si="87"/>
        <v>14025</v>
      </c>
      <c r="CA49" s="85">
        <f t="shared" si="87"/>
        <v>14025</v>
      </c>
      <c r="CB49" s="85">
        <f t="shared" si="87"/>
        <v>14025</v>
      </c>
      <c r="CC49" s="85">
        <f t="shared" si="87"/>
        <v>14025</v>
      </c>
      <c r="CD49" s="85">
        <f t="shared" si="87"/>
        <v>16660</v>
      </c>
      <c r="CE49" s="85">
        <f t="shared" si="87"/>
        <v>16660</v>
      </c>
      <c r="CF49" s="85">
        <f t="shared" si="87"/>
        <v>16660</v>
      </c>
      <c r="CG49" s="85">
        <f t="shared" si="87"/>
        <v>16660</v>
      </c>
      <c r="CH49" s="85">
        <f t="shared" si="87"/>
        <v>21420</v>
      </c>
      <c r="CI49" s="85">
        <f t="shared" si="87"/>
        <v>21420</v>
      </c>
      <c r="CJ49" s="97">
        <f t="shared" si="87"/>
        <v>21420</v>
      </c>
      <c r="CK49" s="97">
        <f t="shared" si="87"/>
        <v>21420</v>
      </c>
      <c r="CL49" s="97">
        <f t="shared" si="87"/>
        <v>21420</v>
      </c>
      <c r="CM49" s="97">
        <f t="shared" si="87"/>
        <v>21420</v>
      </c>
      <c r="CN49" s="97">
        <f t="shared" si="87"/>
        <v>21420</v>
      </c>
      <c r="CO49" s="85">
        <f t="shared" si="87"/>
        <v>15045</v>
      </c>
      <c r="CP49" s="85">
        <f t="shared" si="87"/>
        <v>15045</v>
      </c>
      <c r="CQ49" s="85">
        <f t="shared" si="87"/>
        <v>15045</v>
      </c>
      <c r="CR49" s="124">
        <f t="shared" si="87"/>
        <v>17680</v>
      </c>
      <c r="CS49" s="124">
        <f t="shared" si="87"/>
        <v>17680</v>
      </c>
      <c r="CT49" s="124">
        <f t="shared" si="87"/>
        <v>17680</v>
      </c>
      <c r="CU49" s="124">
        <f t="shared" si="87"/>
        <v>17680</v>
      </c>
      <c r="CV49" s="85">
        <f t="shared" si="87"/>
        <v>17680</v>
      </c>
      <c r="CW49" s="85">
        <f t="shared" si="87"/>
        <v>17680</v>
      </c>
      <c r="CX49" s="85">
        <f t="shared" si="87"/>
        <v>17085</v>
      </c>
      <c r="CY49" s="85">
        <f t="shared" si="87"/>
        <v>17085</v>
      </c>
      <c r="CZ49" s="85">
        <f t="shared" si="87"/>
        <v>17085</v>
      </c>
      <c r="DA49" s="85">
        <f t="shared" ref="DA49:FL49" si="88">ROUNDUP(DA22*0.85,)</f>
        <v>17085</v>
      </c>
      <c r="DB49" s="85">
        <f t="shared" si="88"/>
        <v>17085</v>
      </c>
      <c r="DC49" s="85">
        <f t="shared" si="88"/>
        <v>17680</v>
      </c>
      <c r="DD49" s="85">
        <f t="shared" si="88"/>
        <v>17680</v>
      </c>
      <c r="DE49" s="85">
        <f t="shared" si="88"/>
        <v>17085</v>
      </c>
      <c r="DF49" s="85">
        <f t="shared" si="88"/>
        <v>17085</v>
      </c>
      <c r="DG49" s="85">
        <f t="shared" si="88"/>
        <v>19975</v>
      </c>
      <c r="DH49" s="85">
        <f t="shared" si="88"/>
        <v>19975</v>
      </c>
      <c r="DI49" s="85">
        <f t="shared" si="88"/>
        <v>19975</v>
      </c>
      <c r="DJ49" s="85">
        <f t="shared" si="88"/>
        <v>19975</v>
      </c>
      <c r="DK49" s="85">
        <f t="shared" si="88"/>
        <v>19975</v>
      </c>
      <c r="DL49" s="85">
        <f t="shared" si="88"/>
        <v>19975</v>
      </c>
      <c r="DM49" s="85">
        <f t="shared" si="88"/>
        <v>19975</v>
      </c>
      <c r="DN49" s="85">
        <f t="shared" si="88"/>
        <v>19975</v>
      </c>
      <c r="DO49" s="85">
        <f t="shared" si="88"/>
        <v>19975</v>
      </c>
      <c r="DP49" s="85">
        <f t="shared" si="88"/>
        <v>19975</v>
      </c>
      <c r="DQ49" s="85">
        <f t="shared" si="88"/>
        <v>19975</v>
      </c>
      <c r="DR49" s="85">
        <f t="shared" si="88"/>
        <v>17680</v>
      </c>
      <c r="DS49" s="85">
        <f t="shared" si="88"/>
        <v>17680</v>
      </c>
      <c r="DT49" s="85">
        <f t="shared" si="88"/>
        <v>18530</v>
      </c>
      <c r="DU49" s="85">
        <f t="shared" si="88"/>
        <v>18530</v>
      </c>
      <c r="DV49" s="85">
        <f t="shared" si="88"/>
        <v>18530</v>
      </c>
      <c r="DW49" s="85">
        <f t="shared" si="88"/>
        <v>18530</v>
      </c>
      <c r="DX49" s="85">
        <f t="shared" si="88"/>
        <v>19125</v>
      </c>
      <c r="DY49" s="85">
        <f t="shared" si="88"/>
        <v>19125</v>
      </c>
      <c r="DZ49" s="85">
        <f t="shared" si="88"/>
        <v>18530</v>
      </c>
      <c r="EA49" s="85">
        <f t="shared" si="88"/>
        <v>18530</v>
      </c>
      <c r="EB49" s="85">
        <f t="shared" si="88"/>
        <v>18530</v>
      </c>
      <c r="EC49" s="85">
        <f t="shared" si="88"/>
        <v>18530</v>
      </c>
      <c r="ED49" s="85">
        <f t="shared" si="88"/>
        <v>18530</v>
      </c>
      <c r="EE49" s="85">
        <f t="shared" si="88"/>
        <v>19125</v>
      </c>
      <c r="EF49" s="85">
        <f t="shared" si="88"/>
        <v>19125</v>
      </c>
      <c r="EG49" s="85">
        <f t="shared" si="88"/>
        <v>18530</v>
      </c>
      <c r="EH49" s="85">
        <f t="shared" si="88"/>
        <v>18530</v>
      </c>
      <c r="EI49" s="85">
        <f t="shared" si="88"/>
        <v>18530</v>
      </c>
      <c r="EJ49" s="85">
        <f t="shared" si="88"/>
        <v>18530</v>
      </c>
      <c r="EK49" s="85">
        <f t="shared" si="88"/>
        <v>18530</v>
      </c>
      <c r="EL49" s="85">
        <f t="shared" si="88"/>
        <v>14025</v>
      </c>
      <c r="EM49" s="85">
        <f t="shared" si="88"/>
        <v>19125</v>
      </c>
      <c r="EN49" s="85">
        <f t="shared" si="88"/>
        <v>19125</v>
      </c>
      <c r="EO49" s="85">
        <f t="shared" si="88"/>
        <v>19125</v>
      </c>
      <c r="EP49" s="85">
        <f t="shared" si="88"/>
        <v>19125</v>
      </c>
      <c r="EQ49" s="85">
        <f t="shared" si="88"/>
        <v>19125</v>
      </c>
      <c r="ER49" s="85">
        <f t="shared" si="88"/>
        <v>19125</v>
      </c>
      <c r="ES49" s="85">
        <f t="shared" si="88"/>
        <v>19125</v>
      </c>
      <c r="ET49" s="85">
        <f t="shared" si="88"/>
        <v>19125</v>
      </c>
      <c r="EU49" s="85">
        <f t="shared" si="88"/>
        <v>19125</v>
      </c>
      <c r="EV49" s="85">
        <f t="shared" si="88"/>
        <v>19125</v>
      </c>
      <c r="EW49" s="85">
        <f t="shared" si="88"/>
        <v>19125</v>
      </c>
      <c r="EX49" s="85">
        <f t="shared" si="88"/>
        <v>19125</v>
      </c>
      <c r="EY49" s="85">
        <f t="shared" si="88"/>
        <v>19125</v>
      </c>
      <c r="EZ49" s="85">
        <f t="shared" si="88"/>
        <v>19125</v>
      </c>
      <c r="FA49" s="85">
        <f t="shared" si="88"/>
        <v>19125</v>
      </c>
      <c r="FB49" s="85">
        <f t="shared" si="88"/>
        <v>19125</v>
      </c>
      <c r="FC49" s="85">
        <f t="shared" si="88"/>
        <v>19125</v>
      </c>
      <c r="FD49" s="85">
        <f t="shared" si="88"/>
        <v>19125</v>
      </c>
      <c r="FE49" s="85">
        <f t="shared" si="88"/>
        <v>19125</v>
      </c>
      <c r="FF49" s="85">
        <f t="shared" si="88"/>
        <v>19125</v>
      </c>
      <c r="FG49" s="85">
        <f t="shared" si="88"/>
        <v>19125</v>
      </c>
      <c r="FH49" s="85">
        <f t="shared" si="88"/>
        <v>19125</v>
      </c>
      <c r="FI49" s="85">
        <f t="shared" si="88"/>
        <v>19125</v>
      </c>
      <c r="FJ49" s="85">
        <f t="shared" si="88"/>
        <v>19125</v>
      </c>
      <c r="FK49" s="85">
        <f t="shared" si="88"/>
        <v>19125</v>
      </c>
      <c r="FL49" s="85">
        <f t="shared" si="88"/>
        <v>19125</v>
      </c>
      <c r="FM49" s="85">
        <f t="shared" ref="FM49:GU49" si="89">ROUNDUP(FM22*0.85,)</f>
        <v>19125</v>
      </c>
      <c r="FN49" s="85">
        <f t="shared" si="89"/>
        <v>19125</v>
      </c>
      <c r="FO49" s="85">
        <f t="shared" si="89"/>
        <v>19125</v>
      </c>
      <c r="FP49" s="85">
        <f t="shared" si="89"/>
        <v>19125</v>
      </c>
      <c r="FQ49" s="85">
        <f t="shared" si="89"/>
        <v>14025</v>
      </c>
      <c r="FR49" s="85">
        <f t="shared" si="89"/>
        <v>17085</v>
      </c>
      <c r="FS49" s="85">
        <f t="shared" si="89"/>
        <v>17085</v>
      </c>
      <c r="FT49" s="85">
        <f t="shared" si="89"/>
        <v>17085</v>
      </c>
      <c r="FU49" s="85">
        <f t="shared" si="89"/>
        <v>17680</v>
      </c>
      <c r="FV49" s="85">
        <f t="shared" si="89"/>
        <v>17680</v>
      </c>
      <c r="FW49" s="85">
        <f t="shared" si="89"/>
        <v>17085</v>
      </c>
      <c r="FX49" s="85">
        <f t="shared" si="89"/>
        <v>17085</v>
      </c>
      <c r="FY49" s="85">
        <f t="shared" si="89"/>
        <v>17085</v>
      </c>
      <c r="FZ49" s="85">
        <f t="shared" si="89"/>
        <v>17085</v>
      </c>
      <c r="GA49" s="85">
        <f t="shared" si="89"/>
        <v>17085</v>
      </c>
      <c r="GB49" s="85">
        <f t="shared" si="89"/>
        <v>17680</v>
      </c>
      <c r="GC49" s="85">
        <f t="shared" si="89"/>
        <v>17680</v>
      </c>
      <c r="GD49" s="85">
        <f t="shared" si="89"/>
        <v>17085</v>
      </c>
      <c r="GE49" s="85">
        <f t="shared" si="89"/>
        <v>17085</v>
      </c>
      <c r="GF49" s="85">
        <f t="shared" si="89"/>
        <v>17085</v>
      </c>
      <c r="GG49" s="85">
        <f t="shared" si="89"/>
        <v>17085</v>
      </c>
      <c r="GH49" s="85">
        <f t="shared" si="89"/>
        <v>17085</v>
      </c>
      <c r="GI49" s="85">
        <f t="shared" si="89"/>
        <v>17680</v>
      </c>
      <c r="GJ49" s="85">
        <f t="shared" si="89"/>
        <v>17680</v>
      </c>
      <c r="GK49" s="85">
        <f t="shared" si="89"/>
        <v>17085</v>
      </c>
      <c r="GL49" s="85">
        <f t="shared" si="89"/>
        <v>19975</v>
      </c>
      <c r="GM49" s="85">
        <f t="shared" si="89"/>
        <v>19975</v>
      </c>
      <c r="GN49" s="85">
        <f t="shared" si="89"/>
        <v>19975</v>
      </c>
      <c r="GO49" s="85">
        <f t="shared" si="89"/>
        <v>19975</v>
      </c>
      <c r="GP49" s="85">
        <f t="shared" si="89"/>
        <v>19975</v>
      </c>
      <c r="GQ49" s="85">
        <f t="shared" si="89"/>
        <v>18530</v>
      </c>
      <c r="GR49" s="85">
        <f t="shared" si="89"/>
        <v>17680</v>
      </c>
      <c r="GS49" s="85">
        <f t="shared" si="89"/>
        <v>17680</v>
      </c>
      <c r="GT49" s="85">
        <f t="shared" si="89"/>
        <v>19975</v>
      </c>
      <c r="GU49" s="85">
        <f t="shared" si="89"/>
        <v>19975</v>
      </c>
    </row>
    <row r="50" spans="1:203" s="146" customFormat="1" ht="11.1" customHeight="1" x14ac:dyDescent="0.2">
      <c r="A50" s="9">
        <v>2</v>
      </c>
      <c r="B50" s="85">
        <f t="shared" ref="B50:T50" si="90">ROUNDUP(B23*0.85,)</f>
        <v>23205</v>
      </c>
      <c r="C50" s="85">
        <f t="shared" si="90"/>
        <v>21505</v>
      </c>
      <c r="D50" s="85">
        <f t="shared" si="90"/>
        <v>23205</v>
      </c>
      <c r="E50" s="85">
        <f t="shared" si="90"/>
        <v>23205</v>
      </c>
      <c r="F50" s="85">
        <f t="shared" si="90"/>
        <v>20230</v>
      </c>
      <c r="G50" s="85">
        <f t="shared" si="90"/>
        <v>20230</v>
      </c>
      <c r="H50" s="85">
        <f t="shared" si="90"/>
        <v>20230</v>
      </c>
      <c r="I50" s="85">
        <f t="shared" si="90"/>
        <v>20230</v>
      </c>
      <c r="J50" s="85">
        <f t="shared" si="90"/>
        <v>20230</v>
      </c>
      <c r="K50" s="85">
        <f t="shared" si="90"/>
        <v>20230</v>
      </c>
      <c r="L50" s="85">
        <f t="shared" si="90"/>
        <v>18955</v>
      </c>
      <c r="M50" s="85">
        <f t="shared" si="90"/>
        <v>18955</v>
      </c>
      <c r="N50" s="85">
        <f t="shared" si="90"/>
        <v>18955</v>
      </c>
      <c r="O50" s="85">
        <f t="shared" si="90"/>
        <v>18955</v>
      </c>
      <c r="P50" s="85">
        <f t="shared" si="90"/>
        <v>23205</v>
      </c>
      <c r="Q50" s="85">
        <f t="shared" si="90"/>
        <v>23205</v>
      </c>
      <c r="R50" s="85">
        <f t="shared" si="90"/>
        <v>21505</v>
      </c>
      <c r="S50" s="85">
        <f t="shared" si="90"/>
        <v>20230</v>
      </c>
      <c r="T50" s="85">
        <f t="shared" si="90"/>
        <v>18955</v>
      </c>
      <c r="U50" s="85">
        <f t="shared" ref="U50:AO50" si="91">ROUNDUP(U23*0.85,)</f>
        <v>15895</v>
      </c>
      <c r="V50" s="85">
        <f t="shared" si="91"/>
        <v>15895</v>
      </c>
      <c r="W50" s="85">
        <f t="shared" si="91"/>
        <v>15470</v>
      </c>
      <c r="X50" s="85">
        <f t="shared" si="91"/>
        <v>15470</v>
      </c>
      <c r="Y50" s="85">
        <f t="shared" si="91"/>
        <v>15895</v>
      </c>
      <c r="Z50" s="85">
        <f t="shared" si="91"/>
        <v>15895</v>
      </c>
      <c r="AA50" s="85">
        <f t="shared" si="91"/>
        <v>15470</v>
      </c>
      <c r="AB50" s="85">
        <f t="shared" si="91"/>
        <v>15470</v>
      </c>
      <c r="AC50" s="85">
        <f t="shared" si="91"/>
        <v>15895</v>
      </c>
      <c r="AD50" s="85">
        <f t="shared" si="91"/>
        <v>15895</v>
      </c>
      <c r="AE50" s="85">
        <f t="shared" si="91"/>
        <v>15470</v>
      </c>
      <c r="AF50" s="85">
        <f t="shared" si="91"/>
        <v>15470</v>
      </c>
      <c r="AG50" s="85">
        <f t="shared" si="91"/>
        <v>15470</v>
      </c>
      <c r="AH50" s="85">
        <f t="shared" si="91"/>
        <v>15470</v>
      </c>
      <c r="AI50" s="85">
        <f t="shared" si="91"/>
        <v>15895</v>
      </c>
      <c r="AJ50" s="85">
        <f t="shared" si="91"/>
        <v>15895</v>
      </c>
      <c r="AK50" s="85">
        <f t="shared" si="91"/>
        <v>15470</v>
      </c>
      <c r="AL50" s="85">
        <f t="shared" si="91"/>
        <v>15470</v>
      </c>
      <c r="AM50" s="85">
        <f t="shared" si="91"/>
        <v>15470</v>
      </c>
      <c r="AN50" s="85">
        <f t="shared" si="91"/>
        <v>15470</v>
      </c>
      <c r="AO50" s="85">
        <f t="shared" si="91"/>
        <v>15895</v>
      </c>
      <c r="AP50" s="85">
        <f t="shared" ref="AP50:AX50" si="92">ROUNDUP(AP23*0.85,)</f>
        <v>15895</v>
      </c>
      <c r="AQ50" s="85">
        <f t="shared" si="92"/>
        <v>15470</v>
      </c>
      <c r="AR50" s="85">
        <f t="shared" si="92"/>
        <v>15470</v>
      </c>
      <c r="AS50" s="85">
        <f t="shared" si="92"/>
        <v>17510</v>
      </c>
      <c r="AT50" s="85">
        <f t="shared" si="92"/>
        <v>17510</v>
      </c>
      <c r="AU50" s="85">
        <f t="shared" si="92"/>
        <v>17510</v>
      </c>
      <c r="AV50" s="85">
        <f t="shared" si="92"/>
        <v>15895</v>
      </c>
      <c r="AW50" s="85">
        <f t="shared" si="92"/>
        <v>15895</v>
      </c>
      <c r="AX50" s="85">
        <f t="shared" si="92"/>
        <v>18955</v>
      </c>
      <c r="AY50" s="85">
        <f t="shared" ref="AY50:CZ50" si="93">ROUNDUP(AY23*0.85,)</f>
        <v>16490</v>
      </c>
      <c r="AZ50" s="85">
        <f t="shared" si="93"/>
        <v>16490</v>
      </c>
      <c r="BA50" s="85">
        <f t="shared" si="93"/>
        <v>16490</v>
      </c>
      <c r="BB50" s="85">
        <f t="shared" si="93"/>
        <v>16915</v>
      </c>
      <c r="BC50" s="85">
        <f t="shared" si="93"/>
        <v>16915</v>
      </c>
      <c r="BD50" s="85">
        <f t="shared" si="93"/>
        <v>16915</v>
      </c>
      <c r="BE50" s="85">
        <f t="shared" si="93"/>
        <v>16490</v>
      </c>
      <c r="BF50" s="85">
        <f t="shared" si="93"/>
        <v>16490</v>
      </c>
      <c r="BG50" s="85">
        <f t="shared" si="93"/>
        <v>16490</v>
      </c>
      <c r="BH50" s="85">
        <f t="shared" si="93"/>
        <v>15895</v>
      </c>
      <c r="BI50" s="85">
        <f t="shared" si="93"/>
        <v>15895</v>
      </c>
      <c r="BJ50" s="85">
        <f t="shared" si="93"/>
        <v>15895</v>
      </c>
      <c r="BK50" s="85">
        <f t="shared" si="93"/>
        <v>15895</v>
      </c>
      <c r="BL50" s="85">
        <f t="shared" si="93"/>
        <v>15895</v>
      </c>
      <c r="BM50" s="85">
        <f t="shared" si="93"/>
        <v>15895</v>
      </c>
      <c r="BN50" s="85">
        <f t="shared" si="93"/>
        <v>15895</v>
      </c>
      <c r="BO50" s="85">
        <f t="shared" si="93"/>
        <v>15895</v>
      </c>
      <c r="BP50" s="85">
        <f t="shared" si="93"/>
        <v>16915</v>
      </c>
      <c r="BQ50" s="85">
        <f t="shared" si="93"/>
        <v>16915</v>
      </c>
      <c r="BR50" s="85">
        <f t="shared" si="93"/>
        <v>16915</v>
      </c>
      <c r="BS50" s="85">
        <f t="shared" si="93"/>
        <v>16915</v>
      </c>
      <c r="BT50" s="85">
        <f t="shared" si="93"/>
        <v>17510</v>
      </c>
      <c r="BU50" s="85">
        <f t="shared" si="93"/>
        <v>15895</v>
      </c>
      <c r="BV50" s="85">
        <f t="shared" si="93"/>
        <v>15895</v>
      </c>
      <c r="BW50" s="85">
        <f t="shared" si="93"/>
        <v>15895</v>
      </c>
      <c r="BX50" s="85">
        <f t="shared" si="93"/>
        <v>15895</v>
      </c>
      <c r="BY50" s="85">
        <f t="shared" si="93"/>
        <v>15895</v>
      </c>
      <c r="BZ50" s="85">
        <f t="shared" si="93"/>
        <v>15895</v>
      </c>
      <c r="CA50" s="85">
        <f t="shared" si="93"/>
        <v>15895</v>
      </c>
      <c r="CB50" s="85">
        <f t="shared" si="93"/>
        <v>15895</v>
      </c>
      <c r="CC50" s="85">
        <f t="shared" si="93"/>
        <v>15895</v>
      </c>
      <c r="CD50" s="85">
        <f t="shared" si="93"/>
        <v>18530</v>
      </c>
      <c r="CE50" s="85">
        <f t="shared" si="93"/>
        <v>18530</v>
      </c>
      <c r="CF50" s="85">
        <f t="shared" si="93"/>
        <v>18530</v>
      </c>
      <c r="CG50" s="85">
        <f t="shared" si="93"/>
        <v>18530</v>
      </c>
      <c r="CH50" s="85">
        <f t="shared" si="93"/>
        <v>23290</v>
      </c>
      <c r="CI50" s="85">
        <f t="shared" si="93"/>
        <v>23290</v>
      </c>
      <c r="CJ50" s="97">
        <f t="shared" si="93"/>
        <v>23290</v>
      </c>
      <c r="CK50" s="97">
        <f t="shared" si="93"/>
        <v>23290</v>
      </c>
      <c r="CL50" s="97">
        <f t="shared" si="93"/>
        <v>23290</v>
      </c>
      <c r="CM50" s="97">
        <f t="shared" si="93"/>
        <v>23290</v>
      </c>
      <c r="CN50" s="97">
        <f t="shared" si="93"/>
        <v>23290</v>
      </c>
      <c r="CO50" s="85">
        <f t="shared" si="93"/>
        <v>16915</v>
      </c>
      <c r="CP50" s="85">
        <f t="shared" si="93"/>
        <v>16915</v>
      </c>
      <c r="CQ50" s="85">
        <f t="shared" si="93"/>
        <v>16915</v>
      </c>
      <c r="CR50" s="124">
        <f t="shared" si="93"/>
        <v>19550</v>
      </c>
      <c r="CS50" s="124">
        <f t="shared" si="93"/>
        <v>19550</v>
      </c>
      <c r="CT50" s="124">
        <f t="shared" si="93"/>
        <v>19550</v>
      </c>
      <c r="CU50" s="124">
        <f t="shared" si="93"/>
        <v>19550</v>
      </c>
      <c r="CV50" s="85">
        <f t="shared" si="93"/>
        <v>19550</v>
      </c>
      <c r="CW50" s="85">
        <f t="shared" si="93"/>
        <v>19550</v>
      </c>
      <c r="CX50" s="85">
        <f t="shared" si="93"/>
        <v>18955</v>
      </c>
      <c r="CY50" s="85">
        <f t="shared" si="93"/>
        <v>18955</v>
      </c>
      <c r="CZ50" s="85">
        <f t="shared" si="93"/>
        <v>18955</v>
      </c>
      <c r="DA50" s="85">
        <f t="shared" ref="DA50:FL50" si="94">ROUNDUP(DA23*0.85,)</f>
        <v>18955</v>
      </c>
      <c r="DB50" s="85">
        <f t="shared" si="94"/>
        <v>18955</v>
      </c>
      <c r="DC50" s="85">
        <f t="shared" si="94"/>
        <v>19550</v>
      </c>
      <c r="DD50" s="85">
        <f t="shared" si="94"/>
        <v>19550</v>
      </c>
      <c r="DE50" s="85">
        <f t="shared" si="94"/>
        <v>18955</v>
      </c>
      <c r="DF50" s="85">
        <f t="shared" si="94"/>
        <v>18955</v>
      </c>
      <c r="DG50" s="85">
        <f t="shared" si="94"/>
        <v>21845</v>
      </c>
      <c r="DH50" s="85">
        <f t="shared" si="94"/>
        <v>21845</v>
      </c>
      <c r="DI50" s="85">
        <f t="shared" si="94"/>
        <v>21845</v>
      </c>
      <c r="DJ50" s="85">
        <f t="shared" si="94"/>
        <v>21845</v>
      </c>
      <c r="DK50" s="85">
        <f t="shared" si="94"/>
        <v>21845</v>
      </c>
      <c r="DL50" s="85">
        <f t="shared" si="94"/>
        <v>21845</v>
      </c>
      <c r="DM50" s="85">
        <f t="shared" si="94"/>
        <v>21845</v>
      </c>
      <c r="DN50" s="85">
        <f t="shared" si="94"/>
        <v>21845</v>
      </c>
      <c r="DO50" s="85">
        <f t="shared" si="94"/>
        <v>21845</v>
      </c>
      <c r="DP50" s="85">
        <f t="shared" si="94"/>
        <v>21845</v>
      </c>
      <c r="DQ50" s="85">
        <f t="shared" si="94"/>
        <v>21845</v>
      </c>
      <c r="DR50" s="85">
        <f t="shared" si="94"/>
        <v>19550</v>
      </c>
      <c r="DS50" s="85">
        <f t="shared" si="94"/>
        <v>19550</v>
      </c>
      <c r="DT50" s="85">
        <f t="shared" si="94"/>
        <v>20400</v>
      </c>
      <c r="DU50" s="85">
        <f t="shared" si="94"/>
        <v>20400</v>
      </c>
      <c r="DV50" s="85">
        <f t="shared" si="94"/>
        <v>20400</v>
      </c>
      <c r="DW50" s="85">
        <f t="shared" si="94"/>
        <v>20400</v>
      </c>
      <c r="DX50" s="85">
        <f t="shared" si="94"/>
        <v>20995</v>
      </c>
      <c r="DY50" s="85">
        <f t="shared" si="94"/>
        <v>20995</v>
      </c>
      <c r="DZ50" s="85">
        <f t="shared" si="94"/>
        <v>20400</v>
      </c>
      <c r="EA50" s="85">
        <f t="shared" si="94"/>
        <v>20400</v>
      </c>
      <c r="EB50" s="85">
        <f t="shared" si="94"/>
        <v>20400</v>
      </c>
      <c r="EC50" s="85">
        <f t="shared" si="94"/>
        <v>20400</v>
      </c>
      <c r="ED50" s="85">
        <f t="shared" si="94"/>
        <v>20400</v>
      </c>
      <c r="EE50" s="85">
        <f t="shared" si="94"/>
        <v>20995</v>
      </c>
      <c r="EF50" s="85">
        <f t="shared" si="94"/>
        <v>20995</v>
      </c>
      <c r="EG50" s="85">
        <f t="shared" si="94"/>
        <v>20400</v>
      </c>
      <c r="EH50" s="85">
        <f t="shared" si="94"/>
        <v>20400</v>
      </c>
      <c r="EI50" s="85">
        <f t="shared" si="94"/>
        <v>20400</v>
      </c>
      <c r="EJ50" s="85">
        <f t="shared" si="94"/>
        <v>20400</v>
      </c>
      <c r="EK50" s="85">
        <f t="shared" si="94"/>
        <v>20400</v>
      </c>
      <c r="EL50" s="85">
        <f t="shared" si="94"/>
        <v>15895</v>
      </c>
      <c r="EM50" s="85">
        <f t="shared" si="94"/>
        <v>20995</v>
      </c>
      <c r="EN50" s="85">
        <f t="shared" si="94"/>
        <v>20995</v>
      </c>
      <c r="EO50" s="85">
        <f t="shared" si="94"/>
        <v>20995</v>
      </c>
      <c r="EP50" s="85">
        <f t="shared" si="94"/>
        <v>20995</v>
      </c>
      <c r="EQ50" s="85">
        <f t="shared" si="94"/>
        <v>20995</v>
      </c>
      <c r="ER50" s="85">
        <f t="shared" si="94"/>
        <v>20995</v>
      </c>
      <c r="ES50" s="85">
        <f t="shared" si="94"/>
        <v>20995</v>
      </c>
      <c r="ET50" s="85">
        <f t="shared" si="94"/>
        <v>20995</v>
      </c>
      <c r="EU50" s="85">
        <f t="shared" si="94"/>
        <v>20995</v>
      </c>
      <c r="EV50" s="85">
        <f t="shared" si="94"/>
        <v>20995</v>
      </c>
      <c r="EW50" s="85">
        <f t="shared" si="94"/>
        <v>20995</v>
      </c>
      <c r="EX50" s="85">
        <f t="shared" si="94"/>
        <v>20995</v>
      </c>
      <c r="EY50" s="85">
        <f t="shared" si="94"/>
        <v>20995</v>
      </c>
      <c r="EZ50" s="85">
        <f t="shared" si="94"/>
        <v>20995</v>
      </c>
      <c r="FA50" s="85">
        <f t="shared" si="94"/>
        <v>20995</v>
      </c>
      <c r="FB50" s="85">
        <f t="shared" si="94"/>
        <v>20995</v>
      </c>
      <c r="FC50" s="85">
        <f t="shared" si="94"/>
        <v>20995</v>
      </c>
      <c r="FD50" s="85">
        <f t="shared" si="94"/>
        <v>20995</v>
      </c>
      <c r="FE50" s="85">
        <f t="shared" si="94"/>
        <v>20995</v>
      </c>
      <c r="FF50" s="85">
        <f t="shared" si="94"/>
        <v>20995</v>
      </c>
      <c r="FG50" s="85">
        <f t="shared" si="94"/>
        <v>20995</v>
      </c>
      <c r="FH50" s="85">
        <f t="shared" si="94"/>
        <v>20995</v>
      </c>
      <c r="FI50" s="85">
        <f t="shared" si="94"/>
        <v>20995</v>
      </c>
      <c r="FJ50" s="85">
        <f t="shared" si="94"/>
        <v>20995</v>
      </c>
      <c r="FK50" s="85">
        <f t="shared" si="94"/>
        <v>20995</v>
      </c>
      <c r="FL50" s="85">
        <f t="shared" si="94"/>
        <v>20995</v>
      </c>
      <c r="FM50" s="85">
        <f t="shared" ref="FM50:GU50" si="95">ROUNDUP(FM23*0.85,)</f>
        <v>20995</v>
      </c>
      <c r="FN50" s="85">
        <f t="shared" si="95"/>
        <v>20995</v>
      </c>
      <c r="FO50" s="85">
        <f t="shared" si="95"/>
        <v>20995</v>
      </c>
      <c r="FP50" s="85">
        <f t="shared" si="95"/>
        <v>20995</v>
      </c>
      <c r="FQ50" s="85">
        <f t="shared" si="95"/>
        <v>15895</v>
      </c>
      <c r="FR50" s="85">
        <f t="shared" si="95"/>
        <v>18955</v>
      </c>
      <c r="FS50" s="85">
        <f t="shared" si="95"/>
        <v>18955</v>
      </c>
      <c r="FT50" s="85">
        <f t="shared" si="95"/>
        <v>18955</v>
      </c>
      <c r="FU50" s="85">
        <f t="shared" si="95"/>
        <v>19550</v>
      </c>
      <c r="FV50" s="85">
        <f t="shared" si="95"/>
        <v>19550</v>
      </c>
      <c r="FW50" s="85">
        <f t="shared" si="95"/>
        <v>18955</v>
      </c>
      <c r="FX50" s="85">
        <f t="shared" si="95"/>
        <v>18955</v>
      </c>
      <c r="FY50" s="85">
        <f t="shared" si="95"/>
        <v>18955</v>
      </c>
      <c r="FZ50" s="85">
        <f t="shared" si="95"/>
        <v>18955</v>
      </c>
      <c r="GA50" s="85">
        <f t="shared" si="95"/>
        <v>18955</v>
      </c>
      <c r="GB50" s="85">
        <f t="shared" si="95"/>
        <v>19550</v>
      </c>
      <c r="GC50" s="85">
        <f t="shared" si="95"/>
        <v>19550</v>
      </c>
      <c r="GD50" s="85">
        <f t="shared" si="95"/>
        <v>18955</v>
      </c>
      <c r="GE50" s="85">
        <f t="shared" si="95"/>
        <v>18955</v>
      </c>
      <c r="GF50" s="85">
        <f t="shared" si="95"/>
        <v>18955</v>
      </c>
      <c r="GG50" s="85">
        <f t="shared" si="95"/>
        <v>18955</v>
      </c>
      <c r="GH50" s="85">
        <f t="shared" si="95"/>
        <v>18955</v>
      </c>
      <c r="GI50" s="85">
        <f t="shared" si="95"/>
        <v>19550</v>
      </c>
      <c r="GJ50" s="85">
        <f t="shared" si="95"/>
        <v>19550</v>
      </c>
      <c r="GK50" s="85">
        <f t="shared" si="95"/>
        <v>18955</v>
      </c>
      <c r="GL50" s="85">
        <f t="shared" si="95"/>
        <v>21845</v>
      </c>
      <c r="GM50" s="85">
        <f t="shared" si="95"/>
        <v>21845</v>
      </c>
      <c r="GN50" s="85">
        <f t="shared" si="95"/>
        <v>21845</v>
      </c>
      <c r="GO50" s="85">
        <f t="shared" si="95"/>
        <v>21845</v>
      </c>
      <c r="GP50" s="85">
        <f t="shared" si="95"/>
        <v>21845</v>
      </c>
      <c r="GQ50" s="85">
        <f t="shared" si="95"/>
        <v>20400</v>
      </c>
      <c r="GR50" s="85">
        <f t="shared" si="95"/>
        <v>19550</v>
      </c>
      <c r="GS50" s="85">
        <f t="shared" si="95"/>
        <v>19550</v>
      </c>
      <c r="GT50" s="85">
        <f t="shared" si="95"/>
        <v>21845</v>
      </c>
      <c r="GU50" s="85">
        <f t="shared" si="95"/>
        <v>21845</v>
      </c>
    </row>
    <row r="51" spans="1:203" s="146" customFormat="1" ht="11.1" customHeight="1" x14ac:dyDescent="0.2">
      <c r="A51" s="38" t="s">
        <v>35</v>
      </c>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c r="AB51" s="85"/>
      <c r="AC51" s="85"/>
      <c r="AD51" s="85"/>
      <c r="AE51" s="85"/>
      <c r="AF51" s="85"/>
      <c r="AG51" s="85"/>
      <c r="AH51" s="85"/>
      <c r="AI51" s="85"/>
      <c r="AJ51" s="85"/>
      <c r="AK51" s="85"/>
      <c r="AL51" s="85"/>
      <c r="AM51" s="85"/>
      <c r="AN51" s="85"/>
      <c r="AO51" s="85"/>
      <c r="AP51" s="85"/>
      <c r="AQ51" s="85"/>
      <c r="AR51" s="85"/>
      <c r="AS51" s="85"/>
      <c r="AT51" s="85"/>
      <c r="AU51" s="85"/>
      <c r="AV51" s="85"/>
      <c r="AW51" s="85"/>
      <c r="AX51" s="85"/>
      <c r="AY51" s="85"/>
      <c r="AZ51" s="85"/>
      <c r="BA51" s="85"/>
      <c r="BB51" s="85"/>
      <c r="BC51" s="85"/>
      <c r="BD51" s="85"/>
      <c r="BE51" s="85"/>
      <c r="BF51" s="85"/>
      <c r="BG51" s="85"/>
      <c r="BH51" s="85"/>
      <c r="BI51" s="85"/>
      <c r="BJ51" s="85"/>
      <c r="BK51" s="85"/>
      <c r="BL51" s="85"/>
      <c r="BM51" s="85"/>
      <c r="BN51" s="85"/>
      <c r="BO51" s="85"/>
      <c r="BP51" s="85"/>
      <c r="BQ51" s="85"/>
      <c r="BR51" s="85"/>
      <c r="BS51" s="85"/>
      <c r="BT51" s="85"/>
      <c r="BU51" s="85"/>
      <c r="BV51" s="85"/>
      <c r="BW51" s="85"/>
      <c r="BX51" s="85"/>
      <c r="BY51" s="85"/>
      <c r="BZ51" s="85"/>
      <c r="CA51" s="85"/>
      <c r="CB51" s="85"/>
      <c r="CC51" s="85"/>
      <c r="CD51" s="85"/>
      <c r="CE51" s="85"/>
      <c r="CF51" s="85"/>
      <c r="CG51" s="85"/>
      <c r="CH51" s="85"/>
      <c r="CI51" s="85"/>
      <c r="CJ51" s="97"/>
      <c r="CK51" s="97"/>
      <c r="CL51" s="97"/>
      <c r="CM51" s="97"/>
      <c r="CN51" s="97"/>
      <c r="CO51" s="85"/>
      <c r="CP51" s="85"/>
      <c r="CQ51" s="85"/>
      <c r="CR51" s="124"/>
      <c r="CS51" s="124"/>
      <c r="CT51" s="124"/>
      <c r="CU51" s="124"/>
      <c r="CV51" s="85"/>
      <c r="CW51" s="85"/>
      <c r="CX51" s="85"/>
      <c r="CY51" s="85"/>
      <c r="CZ51" s="85"/>
      <c r="DA51" s="85"/>
      <c r="DB51" s="85"/>
      <c r="DC51" s="85"/>
      <c r="DD51" s="85"/>
      <c r="DE51" s="85"/>
      <c r="DF51" s="85"/>
      <c r="DG51" s="85"/>
      <c r="DH51" s="85"/>
      <c r="DI51" s="85"/>
      <c r="DJ51" s="85"/>
      <c r="DK51" s="85"/>
      <c r="DL51" s="85"/>
      <c r="DM51" s="85"/>
      <c r="DN51" s="85"/>
      <c r="DO51" s="85"/>
      <c r="DP51" s="85"/>
      <c r="DQ51" s="85"/>
      <c r="DR51" s="85"/>
      <c r="DS51" s="85"/>
      <c r="DT51" s="85"/>
      <c r="DU51" s="85"/>
      <c r="DV51" s="85"/>
      <c r="DW51" s="85"/>
      <c r="DX51" s="85"/>
      <c r="DY51" s="85"/>
      <c r="DZ51" s="85"/>
      <c r="EA51" s="85"/>
      <c r="EB51" s="85"/>
      <c r="EC51" s="85"/>
      <c r="ED51" s="85"/>
      <c r="EE51" s="85"/>
      <c r="EF51" s="85"/>
      <c r="EG51" s="85"/>
      <c r="EH51" s="85"/>
      <c r="EI51" s="85"/>
      <c r="EJ51" s="85"/>
      <c r="EK51" s="85"/>
      <c r="EL51" s="85"/>
      <c r="EM51" s="85"/>
      <c r="EN51" s="85"/>
      <c r="EO51" s="85"/>
      <c r="EP51" s="85"/>
      <c r="EQ51" s="85"/>
      <c r="ER51" s="85"/>
      <c r="ES51" s="85"/>
      <c r="ET51" s="85"/>
      <c r="EU51" s="85"/>
      <c r="EV51" s="85"/>
      <c r="EW51" s="85"/>
      <c r="EX51" s="85"/>
      <c r="EY51" s="85"/>
      <c r="EZ51" s="85"/>
      <c r="FA51" s="85"/>
      <c r="FB51" s="85"/>
      <c r="FC51" s="85"/>
      <c r="FD51" s="85"/>
      <c r="FE51" s="85"/>
      <c r="FF51" s="85"/>
      <c r="FG51" s="85"/>
      <c r="FH51" s="85"/>
      <c r="FI51" s="85"/>
      <c r="FJ51" s="85"/>
      <c r="FK51" s="85"/>
      <c r="FL51" s="85"/>
      <c r="FM51" s="85"/>
      <c r="FN51" s="85"/>
      <c r="FO51" s="85"/>
      <c r="FP51" s="85"/>
      <c r="FQ51" s="85"/>
      <c r="FR51" s="85"/>
      <c r="FS51" s="85"/>
      <c r="FT51" s="85"/>
      <c r="FU51" s="85"/>
      <c r="FV51" s="85"/>
      <c r="FW51" s="85"/>
      <c r="FX51" s="85"/>
      <c r="FY51" s="85"/>
      <c r="FZ51" s="85"/>
      <c r="GA51" s="85"/>
      <c r="GB51" s="85"/>
      <c r="GC51" s="85"/>
      <c r="GD51" s="85"/>
      <c r="GE51" s="85"/>
      <c r="GF51" s="85"/>
      <c r="GG51" s="85"/>
      <c r="GH51" s="85"/>
      <c r="GI51" s="85"/>
      <c r="GJ51" s="85"/>
      <c r="GK51" s="85"/>
      <c r="GL51" s="85"/>
      <c r="GM51" s="85"/>
      <c r="GN51" s="85"/>
      <c r="GO51" s="85"/>
      <c r="GP51" s="85"/>
      <c r="GQ51" s="85"/>
      <c r="GR51" s="85"/>
      <c r="GS51" s="85"/>
      <c r="GT51" s="85"/>
      <c r="GU51" s="85"/>
    </row>
    <row r="52" spans="1:203" s="146" customFormat="1" ht="11.1" customHeight="1" x14ac:dyDescent="0.2">
      <c r="A52" s="9">
        <v>1</v>
      </c>
      <c r="B52" s="85">
        <f t="shared" ref="B52:T52" si="96">ROUNDUP(B25*0.85,)</f>
        <v>32003</v>
      </c>
      <c r="C52" s="85">
        <f t="shared" si="96"/>
        <v>30303</v>
      </c>
      <c r="D52" s="85">
        <f t="shared" si="96"/>
        <v>32003</v>
      </c>
      <c r="E52" s="85">
        <f t="shared" si="96"/>
        <v>32003</v>
      </c>
      <c r="F52" s="85">
        <f t="shared" si="96"/>
        <v>29028</v>
      </c>
      <c r="G52" s="85">
        <f t="shared" si="96"/>
        <v>29028</v>
      </c>
      <c r="H52" s="85">
        <f t="shared" si="96"/>
        <v>29028</v>
      </c>
      <c r="I52" s="85">
        <f t="shared" si="96"/>
        <v>29028</v>
      </c>
      <c r="J52" s="85">
        <f t="shared" si="96"/>
        <v>29028</v>
      </c>
      <c r="K52" s="85">
        <f t="shared" si="96"/>
        <v>29028</v>
      </c>
      <c r="L52" s="85">
        <f t="shared" si="96"/>
        <v>27753</v>
      </c>
      <c r="M52" s="85">
        <f t="shared" si="96"/>
        <v>27753</v>
      </c>
      <c r="N52" s="85">
        <f t="shared" si="96"/>
        <v>27753</v>
      </c>
      <c r="O52" s="85">
        <f t="shared" si="96"/>
        <v>27753</v>
      </c>
      <c r="P52" s="85">
        <f t="shared" si="96"/>
        <v>32003</v>
      </c>
      <c r="Q52" s="85">
        <f t="shared" si="96"/>
        <v>32003</v>
      </c>
      <c r="R52" s="85">
        <f t="shared" si="96"/>
        <v>30303</v>
      </c>
      <c r="S52" s="85">
        <f t="shared" si="96"/>
        <v>29028</v>
      </c>
      <c r="T52" s="85">
        <f t="shared" si="96"/>
        <v>27753</v>
      </c>
      <c r="U52" s="85">
        <f t="shared" ref="U52:AO52" si="97">ROUNDUP(U25*0.85,)</f>
        <v>25075</v>
      </c>
      <c r="V52" s="85">
        <f t="shared" si="97"/>
        <v>25075</v>
      </c>
      <c r="W52" s="85">
        <f t="shared" si="97"/>
        <v>24650</v>
      </c>
      <c r="X52" s="85">
        <f t="shared" si="97"/>
        <v>24650</v>
      </c>
      <c r="Y52" s="85">
        <f t="shared" si="97"/>
        <v>25075</v>
      </c>
      <c r="Z52" s="85">
        <f t="shared" si="97"/>
        <v>25075</v>
      </c>
      <c r="AA52" s="85">
        <f t="shared" si="97"/>
        <v>24650</v>
      </c>
      <c r="AB52" s="85">
        <f t="shared" si="97"/>
        <v>24650</v>
      </c>
      <c r="AC52" s="85">
        <f t="shared" si="97"/>
        <v>25075</v>
      </c>
      <c r="AD52" s="85">
        <f t="shared" si="97"/>
        <v>25075</v>
      </c>
      <c r="AE52" s="85">
        <f t="shared" si="97"/>
        <v>24650</v>
      </c>
      <c r="AF52" s="85">
        <f t="shared" si="97"/>
        <v>24650</v>
      </c>
      <c r="AG52" s="85">
        <f t="shared" si="97"/>
        <v>24650</v>
      </c>
      <c r="AH52" s="85">
        <f t="shared" si="97"/>
        <v>24650</v>
      </c>
      <c r="AI52" s="85">
        <f t="shared" si="97"/>
        <v>25075</v>
      </c>
      <c r="AJ52" s="85">
        <f t="shared" si="97"/>
        <v>25075</v>
      </c>
      <c r="AK52" s="85">
        <f t="shared" si="97"/>
        <v>24650</v>
      </c>
      <c r="AL52" s="85">
        <f t="shared" si="97"/>
        <v>24650</v>
      </c>
      <c r="AM52" s="85">
        <f t="shared" si="97"/>
        <v>24650</v>
      </c>
      <c r="AN52" s="85">
        <f t="shared" si="97"/>
        <v>24650</v>
      </c>
      <c r="AO52" s="85">
        <f t="shared" si="97"/>
        <v>25075</v>
      </c>
      <c r="AP52" s="85">
        <f t="shared" ref="AP52:AX52" si="98">ROUNDUP(AP25*0.85,)</f>
        <v>25075</v>
      </c>
      <c r="AQ52" s="85">
        <f t="shared" si="98"/>
        <v>24650</v>
      </c>
      <c r="AR52" s="85">
        <f t="shared" si="98"/>
        <v>24650</v>
      </c>
      <c r="AS52" s="85">
        <f t="shared" si="98"/>
        <v>26690</v>
      </c>
      <c r="AT52" s="85">
        <f t="shared" si="98"/>
        <v>26690</v>
      </c>
      <c r="AU52" s="85">
        <f t="shared" si="98"/>
        <v>26690</v>
      </c>
      <c r="AV52" s="85">
        <f t="shared" si="98"/>
        <v>25075</v>
      </c>
      <c r="AW52" s="85">
        <f t="shared" si="98"/>
        <v>25075</v>
      </c>
      <c r="AX52" s="85">
        <f t="shared" si="98"/>
        <v>28135</v>
      </c>
      <c r="AY52" s="85">
        <f t="shared" ref="AY52:CZ52" si="99">ROUNDUP(AY25*0.85,)</f>
        <v>25670</v>
      </c>
      <c r="AZ52" s="85">
        <f t="shared" si="99"/>
        <v>25670</v>
      </c>
      <c r="BA52" s="85">
        <f t="shared" si="99"/>
        <v>25670</v>
      </c>
      <c r="BB52" s="85">
        <f t="shared" si="99"/>
        <v>26095</v>
      </c>
      <c r="BC52" s="85">
        <f t="shared" si="99"/>
        <v>26095</v>
      </c>
      <c r="BD52" s="85">
        <f t="shared" si="99"/>
        <v>26095</v>
      </c>
      <c r="BE52" s="85">
        <f t="shared" si="99"/>
        <v>25670</v>
      </c>
      <c r="BF52" s="85">
        <f t="shared" si="99"/>
        <v>25670</v>
      </c>
      <c r="BG52" s="85">
        <f t="shared" si="99"/>
        <v>25670</v>
      </c>
      <c r="BH52" s="85">
        <f t="shared" si="99"/>
        <v>25075</v>
      </c>
      <c r="BI52" s="85">
        <f t="shared" si="99"/>
        <v>25075</v>
      </c>
      <c r="BJ52" s="85">
        <f t="shared" si="99"/>
        <v>25075</v>
      </c>
      <c r="BK52" s="85">
        <f t="shared" si="99"/>
        <v>25075</v>
      </c>
      <c r="BL52" s="85">
        <f t="shared" si="99"/>
        <v>25075</v>
      </c>
      <c r="BM52" s="85">
        <f t="shared" si="99"/>
        <v>25075</v>
      </c>
      <c r="BN52" s="85">
        <f t="shared" si="99"/>
        <v>25075</v>
      </c>
      <c r="BO52" s="85">
        <f t="shared" si="99"/>
        <v>25075</v>
      </c>
      <c r="BP52" s="85">
        <f t="shared" si="99"/>
        <v>26095</v>
      </c>
      <c r="BQ52" s="85">
        <f t="shared" si="99"/>
        <v>26095</v>
      </c>
      <c r="BR52" s="85">
        <f t="shared" si="99"/>
        <v>26095</v>
      </c>
      <c r="BS52" s="85">
        <f t="shared" si="99"/>
        <v>26095</v>
      </c>
      <c r="BT52" s="85">
        <f t="shared" si="99"/>
        <v>26690</v>
      </c>
      <c r="BU52" s="85">
        <f t="shared" si="99"/>
        <v>25075</v>
      </c>
      <c r="BV52" s="85">
        <f t="shared" si="99"/>
        <v>25075</v>
      </c>
      <c r="BW52" s="85">
        <f t="shared" si="99"/>
        <v>25075</v>
      </c>
      <c r="BX52" s="85">
        <f t="shared" si="99"/>
        <v>25075</v>
      </c>
      <c r="BY52" s="85">
        <f t="shared" si="99"/>
        <v>25075</v>
      </c>
      <c r="BZ52" s="85">
        <f t="shared" si="99"/>
        <v>25075</v>
      </c>
      <c r="CA52" s="85">
        <f t="shared" si="99"/>
        <v>25075</v>
      </c>
      <c r="CB52" s="85">
        <f t="shared" si="99"/>
        <v>25075</v>
      </c>
      <c r="CC52" s="85">
        <f t="shared" si="99"/>
        <v>25075</v>
      </c>
      <c r="CD52" s="85">
        <f t="shared" si="99"/>
        <v>27710</v>
      </c>
      <c r="CE52" s="85">
        <f t="shared" si="99"/>
        <v>27710</v>
      </c>
      <c r="CF52" s="85">
        <f t="shared" si="99"/>
        <v>27710</v>
      </c>
      <c r="CG52" s="85">
        <f t="shared" si="99"/>
        <v>27710</v>
      </c>
      <c r="CH52" s="85">
        <f t="shared" si="99"/>
        <v>32470</v>
      </c>
      <c r="CI52" s="85">
        <f t="shared" si="99"/>
        <v>32470</v>
      </c>
      <c r="CJ52" s="97">
        <f t="shared" si="99"/>
        <v>32470</v>
      </c>
      <c r="CK52" s="97">
        <f t="shared" si="99"/>
        <v>32470</v>
      </c>
      <c r="CL52" s="97">
        <f t="shared" si="99"/>
        <v>32470</v>
      </c>
      <c r="CM52" s="97">
        <f t="shared" si="99"/>
        <v>32470</v>
      </c>
      <c r="CN52" s="97">
        <f t="shared" si="99"/>
        <v>32470</v>
      </c>
      <c r="CO52" s="85">
        <f t="shared" si="99"/>
        <v>26095</v>
      </c>
      <c r="CP52" s="85">
        <f t="shared" si="99"/>
        <v>26095</v>
      </c>
      <c r="CQ52" s="85">
        <f t="shared" si="99"/>
        <v>26095</v>
      </c>
      <c r="CR52" s="124">
        <f t="shared" si="99"/>
        <v>28730</v>
      </c>
      <c r="CS52" s="124">
        <f t="shared" si="99"/>
        <v>28730</v>
      </c>
      <c r="CT52" s="124">
        <f t="shared" si="99"/>
        <v>28730</v>
      </c>
      <c r="CU52" s="124">
        <f t="shared" si="99"/>
        <v>28730</v>
      </c>
      <c r="CV52" s="85">
        <f t="shared" si="99"/>
        <v>28730</v>
      </c>
      <c r="CW52" s="85">
        <f t="shared" si="99"/>
        <v>28730</v>
      </c>
      <c r="CX52" s="85">
        <f t="shared" si="99"/>
        <v>28135</v>
      </c>
      <c r="CY52" s="85">
        <f t="shared" si="99"/>
        <v>28135</v>
      </c>
      <c r="CZ52" s="85">
        <f t="shared" si="99"/>
        <v>28135</v>
      </c>
      <c r="DA52" s="85">
        <f t="shared" ref="DA52:FL52" si="100">ROUNDUP(DA25*0.85,)</f>
        <v>28135</v>
      </c>
      <c r="DB52" s="85">
        <f t="shared" si="100"/>
        <v>28135</v>
      </c>
      <c r="DC52" s="85">
        <f t="shared" si="100"/>
        <v>28730</v>
      </c>
      <c r="DD52" s="85">
        <f t="shared" si="100"/>
        <v>28730</v>
      </c>
      <c r="DE52" s="85">
        <f t="shared" si="100"/>
        <v>28135</v>
      </c>
      <c r="DF52" s="85">
        <f t="shared" si="100"/>
        <v>28135</v>
      </c>
      <c r="DG52" s="85">
        <f t="shared" si="100"/>
        <v>31025</v>
      </c>
      <c r="DH52" s="85">
        <f t="shared" si="100"/>
        <v>31025</v>
      </c>
      <c r="DI52" s="85">
        <f t="shared" si="100"/>
        <v>31025</v>
      </c>
      <c r="DJ52" s="85">
        <f t="shared" si="100"/>
        <v>31025</v>
      </c>
      <c r="DK52" s="85">
        <f t="shared" si="100"/>
        <v>31025</v>
      </c>
      <c r="DL52" s="85">
        <f t="shared" si="100"/>
        <v>31025</v>
      </c>
      <c r="DM52" s="85">
        <f t="shared" si="100"/>
        <v>31025</v>
      </c>
      <c r="DN52" s="85">
        <f t="shared" si="100"/>
        <v>31025</v>
      </c>
      <c r="DO52" s="85">
        <f t="shared" si="100"/>
        <v>31025</v>
      </c>
      <c r="DP52" s="85">
        <f t="shared" si="100"/>
        <v>31025</v>
      </c>
      <c r="DQ52" s="85">
        <f t="shared" si="100"/>
        <v>31025</v>
      </c>
      <c r="DR52" s="85">
        <f t="shared" si="100"/>
        <v>28730</v>
      </c>
      <c r="DS52" s="85">
        <f t="shared" si="100"/>
        <v>28730</v>
      </c>
      <c r="DT52" s="85">
        <f t="shared" si="100"/>
        <v>29580</v>
      </c>
      <c r="DU52" s="85">
        <f t="shared" si="100"/>
        <v>29580</v>
      </c>
      <c r="DV52" s="85">
        <f t="shared" si="100"/>
        <v>29580</v>
      </c>
      <c r="DW52" s="85">
        <f t="shared" si="100"/>
        <v>29580</v>
      </c>
      <c r="DX52" s="85">
        <f t="shared" si="100"/>
        <v>30175</v>
      </c>
      <c r="DY52" s="85">
        <f t="shared" si="100"/>
        <v>30175</v>
      </c>
      <c r="DZ52" s="85">
        <f t="shared" si="100"/>
        <v>29580</v>
      </c>
      <c r="EA52" s="85">
        <f t="shared" si="100"/>
        <v>29580</v>
      </c>
      <c r="EB52" s="85">
        <f t="shared" si="100"/>
        <v>29580</v>
      </c>
      <c r="EC52" s="85">
        <f t="shared" si="100"/>
        <v>29580</v>
      </c>
      <c r="ED52" s="85">
        <f t="shared" si="100"/>
        <v>29580</v>
      </c>
      <c r="EE52" s="85">
        <f t="shared" si="100"/>
        <v>30175</v>
      </c>
      <c r="EF52" s="85">
        <f t="shared" si="100"/>
        <v>30175</v>
      </c>
      <c r="EG52" s="85">
        <f t="shared" si="100"/>
        <v>29580</v>
      </c>
      <c r="EH52" s="85">
        <f t="shared" si="100"/>
        <v>29580</v>
      </c>
      <c r="EI52" s="85">
        <f t="shared" si="100"/>
        <v>29580</v>
      </c>
      <c r="EJ52" s="85">
        <f t="shared" si="100"/>
        <v>29580</v>
      </c>
      <c r="EK52" s="85">
        <f t="shared" si="100"/>
        <v>29580</v>
      </c>
      <c r="EL52" s="85">
        <f t="shared" si="100"/>
        <v>25075</v>
      </c>
      <c r="EM52" s="85">
        <f t="shared" si="100"/>
        <v>30175</v>
      </c>
      <c r="EN52" s="85">
        <f t="shared" si="100"/>
        <v>30175</v>
      </c>
      <c r="EO52" s="85">
        <f t="shared" si="100"/>
        <v>30175</v>
      </c>
      <c r="EP52" s="85">
        <f t="shared" si="100"/>
        <v>30175</v>
      </c>
      <c r="EQ52" s="85">
        <f t="shared" si="100"/>
        <v>30175</v>
      </c>
      <c r="ER52" s="85">
        <f t="shared" si="100"/>
        <v>30175</v>
      </c>
      <c r="ES52" s="85">
        <f t="shared" si="100"/>
        <v>30175</v>
      </c>
      <c r="ET52" s="85">
        <f t="shared" si="100"/>
        <v>30175</v>
      </c>
      <c r="EU52" s="85">
        <f t="shared" si="100"/>
        <v>30175</v>
      </c>
      <c r="EV52" s="85">
        <f t="shared" si="100"/>
        <v>30175</v>
      </c>
      <c r="EW52" s="85">
        <f t="shared" si="100"/>
        <v>30175</v>
      </c>
      <c r="EX52" s="85">
        <f t="shared" si="100"/>
        <v>30175</v>
      </c>
      <c r="EY52" s="85">
        <f t="shared" si="100"/>
        <v>30175</v>
      </c>
      <c r="EZ52" s="85">
        <f t="shared" si="100"/>
        <v>30175</v>
      </c>
      <c r="FA52" s="85">
        <f t="shared" si="100"/>
        <v>30175</v>
      </c>
      <c r="FB52" s="85">
        <f t="shared" si="100"/>
        <v>30175</v>
      </c>
      <c r="FC52" s="85">
        <f t="shared" si="100"/>
        <v>30175</v>
      </c>
      <c r="FD52" s="85">
        <f t="shared" si="100"/>
        <v>30175</v>
      </c>
      <c r="FE52" s="85">
        <f t="shared" si="100"/>
        <v>30175</v>
      </c>
      <c r="FF52" s="85">
        <f t="shared" si="100"/>
        <v>30175</v>
      </c>
      <c r="FG52" s="85">
        <f t="shared" si="100"/>
        <v>30175</v>
      </c>
      <c r="FH52" s="85">
        <f t="shared" si="100"/>
        <v>30175</v>
      </c>
      <c r="FI52" s="85">
        <f t="shared" si="100"/>
        <v>30175</v>
      </c>
      <c r="FJ52" s="85">
        <f t="shared" si="100"/>
        <v>30175</v>
      </c>
      <c r="FK52" s="85">
        <f t="shared" si="100"/>
        <v>30175</v>
      </c>
      <c r="FL52" s="85">
        <f t="shared" si="100"/>
        <v>30175</v>
      </c>
      <c r="FM52" s="85">
        <f t="shared" ref="FM52:GU52" si="101">ROUNDUP(FM25*0.85,)</f>
        <v>30175</v>
      </c>
      <c r="FN52" s="85">
        <f t="shared" si="101"/>
        <v>30175</v>
      </c>
      <c r="FO52" s="85">
        <f t="shared" si="101"/>
        <v>30175</v>
      </c>
      <c r="FP52" s="85">
        <f t="shared" si="101"/>
        <v>30175</v>
      </c>
      <c r="FQ52" s="85">
        <f t="shared" si="101"/>
        <v>25075</v>
      </c>
      <c r="FR52" s="85">
        <f t="shared" si="101"/>
        <v>28135</v>
      </c>
      <c r="FS52" s="85">
        <f t="shared" si="101"/>
        <v>28135</v>
      </c>
      <c r="FT52" s="85">
        <f t="shared" si="101"/>
        <v>28135</v>
      </c>
      <c r="FU52" s="85">
        <f t="shared" si="101"/>
        <v>28730</v>
      </c>
      <c r="FV52" s="85">
        <f t="shared" si="101"/>
        <v>28730</v>
      </c>
      <c r="FW52" s="85">
        <f t="shared" si="101"/>
        <v>28135</v>
      </c>
      <c r="FX52" s="85">
        <f t="shared" si="101"/>
        <v>28135</v>
      </c>
      <c r="FY52" s="85">
        <f t="shared" si="101"/>
        <v>28135</v>
      </c>
      <c r="FZ52" s="85">
        <f t="shared" si="101"/>
        <v>28135</v>
      </c>
      <c r="GA52" s="85">
        <f t="shared" si="101"/>
        <v>28135</v>
      </c>
      <c r="GB52" s="85">
        <f t="shared" si="101"/>
        <v>28730</v>
      </c>
      <c r="GC52" s="85">
        <f t="shared" si="101"/>
        <v>28730</v>
      </c>
      <c r="GD52" s="85">
        <f t="shared" si="101"/>
        <v>28135</v>
      </c>
      <c r="GE52" s="85">
        <f t="shared" si="101"/>
        <v>28135</v>
      </c>
      <c r="GF52" s="85">
        <f t="shared" si="101"/>
        <v>28135</v>
      </c>
      <c r="GG52" s="85">
        <f t="shared" si="101"/>
        <v>28135</v>
      </c>
      <c r="GH52" s="85">
        <f t="shared" si="101"/>
        <v>28135</v>
      </c>
      <c r="GI52" s="85">
        <f t="shared" si="101"/>
        <v>28730</v>
      </c>
      <c r="GJ52" s="85">
        <f t="shared" si="101"/>
        <v>28730</v>
      </c>
      <c r="GK52" s="85">
        <f t="shared" si="101"/>
        <v>28135</v>
      </c>
      <c r="GL52" s="85">
        <f t="shared" si="101"/>
        <v>31025</v>
      </c>
      <c r="GM52" s="85">
        <f t="shared" si="101"/>
        <v>31025</v>
      </c>
      <c r="GN52" s="85">
        <f t="shared" si="101"/>
        <v>31025</v>
      </c>
      <c r="GO52" s="85">
        <f t="shared" si="101"/>
        <v>31025</v>
      </c>
      <c r="GP52" s="85">
        <f t="shared" si="101"/>
        <v>31025</v>
      </c>
      <c r="GQ52" s="85">
        <f t="shared" si="101"/>
        <v>29580</v>
      </c>
      <c r="GR52" s="85">
        <f t="shared" si="101"/>
        <v>28730</v>
      </c>
      <c r="GS52" s="85">
        <f t="shared" si="101"/>
        <v>28730</v>
      </c>
      <c r="GT52" s="85">
        <f t="shared" si="101"/>
        <v>31025</v>
      </c>
      <c r="GU52" s="85">
        <f t="shared" si="101"/>
        <v>31025</v>
      </c>
    </row>
    <row r="53" spans="1:203" s="146" customFormat="1" ht="11.1" customHeight="1" x14ac:dyDescent="0.2">
      <c r="A53" s="9">
        <v>2</v>
      </c>
      <c r="B53" s="85">
        <f t="shared" ref="B53:T53" si="102">ROUNDUP(B26*0.85,)</f>
        <v>34255</v>
      </c>
      <c r="C53" s="85">
        <f t="shared" si="102"/>
        <v>32555</v>
      </c>
      <c r="D53" s="85">
        <f t="shared" si="102"/>
        <v>34255</v>
      </c>
      <c r="E53" s="85">
        <f t="shared" si="102"/>
        <v>34255</v>
      </c>
      <c r="F53" s="85">
        <f t="shared" si="102"/>
        <v>31280</v>
      </c>
      <c r="G53" s="85">
        <f t="shared" si="102"/>
        <v>31280</v>
      </c>
      <c r="H53" s="85">
        <f t="shared" si="102"/>
        <v>31280</v>
      </c>
      <c r="I53" s="85">
        <f t="shared" si="102"/>
        <v>31280</v>
      </c>
      <c r="J53" s="85">
        <f t="shared" si="102"/>
        <v>31280</v>
      </c>
      <c r="K53" s="85">
        <f t="shared" si="102"/>
        <v>31280</v>
      </c>
      <c r="L53" s="85">
        <f t="shared" si="102"/>
        <v>30005</v>
      </c>
      <c r="M53" s="85">
        <f t="shared" si="102"/>
        <v>30005</v>
      </c>
      <c r="N53" s="85">
        <f t="shared" si="102"/>
        <v>30005</v>
      </c>
      <c r="O53" s="85">
        <f t="shared" si="102"/>
        <v>30005</v>
      </c>
      <c r="P53" s="85">
        <f t="shared" si="102"/>
        <v>34255</v>
      </c>
      <c r="Q53" s="85">
        <f t="shared" si="102"/>
        <v>34255</v>
      </c>
      <c r="R53" s="85">
        <f t="shared" si="102"/>
        <v>32555</v>
      </c>
      <c r="S53" s="85">
        <f t="shared" si="102"/>
        <v>31280</v>
      </c>
      <c r="T53" s="85">
        <f t="shared" si="102"/>
        <v>30005</v>
      </c>
      <c r="U53" s="85">
        <f t="shared" ref="U53:AO53" si="103">ROUNDUP(U26*0.85,)</f>
        <v>26945</v>
      </c>
      <c r="V53" s="85">
        <f t="shared" si="103"/>
        <v>26945</v>
      </c>
      <c r="W53" s="85">
        <f t="shared" si="103"/>
        <v>26520</v>
      </c>
      <c r="X53" s="85">
        <f t="shared" si="103"/>
        <v>26520</v>
      </c>
      <c r="Y53" s="85">
        <f t="shared" si="103"/>
        <v>26945</v>
      </c>
      <c r="Z53" s="85">
        <f t="shared" si="103"/>
        <v>26945</v>
      </c>
      <c r="AA53" s="85">
        <f t="shared" si="103"/>
        <v>26520</v>
      </c>
      <c r="AB53" s="85">
        <f t="shared" si="103"/>
        <v>26520</v>
      </c>
      <c r="AC53" s="85">
        <f t="shared" si="103"/>
        <v>26945</v>
      </c>
      <c r="AD53" s="85">
        <f t="shared" si="103"/>
        <v>26945</v>
      </c>
      <c r="AE53" s="85">
        <f t="shared" si="103"/>
        <v>26520</v>
      </c>
      <c r="AF53" s="85">
        <f t="shared" si="103"/>
        <v>26520</v>
      </c>
      <c r="AG53" s="85">
        <f t="shared" si="103"/>
        <v>26520</v>
      </c>
      <c r="AH53" s="85">
        <f t="shared" si="103"/>
        <v>26520</v>
      </c>
      <c r="AI53" s="85">
        <f t="shared" si="103"/>
        <v>26945</v>
      </c>
      <c r="AJ53" s="85">
        <f t="shared" si="103"/>
        <v>26945</v>
      </c>
      <c r="AK53" s="85">
        <f t="shared" si="103"/>
        <v>26520</v>
      </c>
      <c r="AL53" s="85">
        <f t="shared" si="103"/>
        <v>26520</v>
      </c>
      <c r="AM53" s="85">
        <f t="shared" si="103"/>
        <v>26520</v>
      </c>
      <c r="AN53" s="85">
        <f t="shared" si="103"/>
        <v>26520</v>
      </c>
      <c r="AO53" s="85">
        <f t="shared" si="103"/>
        <v>26945</v>
      </c>
      <c r="AP53" s="85">
        <f t="shared" ref="AP53:AX53" si="104">ROUNDUP(AP26*0.85,)</f>
        <v>26945</v>
      </c>
      <c r="AQ53" s="85">
        <f t="shared" si="104"/>
        <v>26520</v>
      </c>
      <c r="AR53" s="85">
        <f t="shared" si="104"/>
        <v>26520</v>
      </c>
      <c r="AS53" s="85">
        <f t="shared" si="104"/>
        <v>28560</v>
      </c>
      <c r="AT53" s="85">
        <f t="shared" si="104"/>
        <v>28560</v>
      </c>
      <c r="AU53" s="85">
        <f t="shared" si="104"/>
        <v>28560</v>
      </c>
      <c r="AV53" s="85">
        <f t="shared" si="104"/>
        <v>26945</v>
      </c>
      <c r="AW53" s="85">
        <f t="shared" si="104"/>
        <v>26945</v>
      </c>
      <c r="AX53" s="85">
        <f t="shared" si="104"/>
        <v>30005</v>
      </c>
      <c r="AY53" s="85">
        <f t="shared" ref="AY53:CZ53" si="105">ROUNDUP(AY26*0.85,)</f>
        <v>27540</v>
      </c>
      <c r="AZ53" s="85">
        <f t="shared" si="105"/>
        <v>27540</v>
      </c>
      <c r="BA53" s="85">
        <f t="shared" si="105"/>
        <v>27540</v>
      </c>
      <c r="BB53" s="85">
        <f t="shared" si="105"/>
        <v>27965</v>
      </c>
      <c r="BC53" s="85">
        <f t="shared" si="105"/>
        <v>27965</v>
      </c>
      <c r="BD53" s="85">
        <f t="shared" si="105"/>
        <v>27965</v>
      </c>
      <c r="BE53" s="85">
        <f t="shared" si="105"/>
        <v>27540</v>
      </c>
      <c r="BF53" s="85">
        <f t="shared" si="105"/>
        <v>27540</v>
      </c>
      <c r="BG53" s="85">
        <f t="shared" si="105"/>
        <v>27540</v>
      </c>
      <c r="BH53" s="85">
        <f t="shared" si="105"/>
        <v>26945</v>
      </c>
      <c r="BI53" s="85">
        <f t="shared" si="105"/>
        <v>26945</v>
      </c>
      <c r="BJ53" s="85">
        <f t="shared" si="105"/>
        <v>26945</v>
      </c>
      <c r="BK53" s="85">
        <f t="shared" si="105"/>
        <v>26945</v>
      </c>
      <c r="BL53" s="85">
        <f t="shared" si="105"/>
        <v>26945</v>
      </c>
      <c r="BM53" s="85">
        <f t="shared" si="105"/>
        <v>26945</v>
      </c>
      <c r="BN53" s="85">
        <f t="shared" si="105"/>
        <v>26945</v>
      </c>
      <c r="BO53" s="85">
        <f t="shared" si="105"/>
        <v>26945</v>
      </c>
      <c r="BP53" s="85">
        <f t="shared" si="105"/>
        <v>27965</v>
      </c>
      <c r="BQ53" s="85">
        <f t="shared" si="105"/>
        <v>27965</v>
      </c>
      <c r="BR53" s="85">
        <f t="shared" si="105"/>
        <v>27965</v>
      </c>
      <c r="BS53" s="85">
        <f t="shared" si="105"/>
        <v>27965</v>
      </c>
      <c r="BT53" s="85">
        <f t="shared" si="105"/>
        <v>28560</v>
      </c>
      <c r="BU53" s="85">
        <f t="shared" si="105"/>
        <v>26945</v>
      </c>
      <c r="BV53" s="85">
        <f t="shared" si="105"/>
        <v>26945</v>
      </c>
      <c r="BW53" s="85">
        <f t="shared" si="105"/>
        <v>26945</v>
      </c>
      <c r="BX53" s="85">
        <f t="shared" si="105"/>
        <v>26945</v>
      </c>
      <c r="BY53" s="85">
        <f t="shared" si="105"/>
        <v>26945</v>
      </c>
      <c r="BZ53" s="85">
        <f t="shared" si="105"/>
        <v>26945</v>
      </c>
      <c r="CA53" s="85">
        <f t="shared" si="105"/>
        <v>26945</v>
      </c>
      <c r="CB53" s="85">
        <f t="shared" si="105"/>
        <v>26945</v>
      </c>
      <c r="CC53" s="85">
        <f t="shared" si="105"/>
        <v>26945</v>
      </c>
      <c r="CD53" s="85">
        <f t="shared" si="105"/>
        <v>29580</v>
      </c>
      <c r="CE53" s="85">
        <f t="shared" si="105"/>
        <v>29580</v>
      </c>
      <c r="CF53" s="85">
        <f t="shared" si="105"/>
        <v>29580</v>
      </c>
      <c r="CG53" s="85">
        <f t="shared" si="105"/>
        <v>29580</v>
      </c>
      <c r="CH53" s="85">
        <f t="shared" si="105"/>
        <v>34340</v>
      </c>
      <c r="CI53" s="85">
        <f t="shared" si="105"/>
        <v>34340</v>
      </c>
      <c r="CJ53" s="97">
        <f t="shared" si="105"/>
        <v>34340</v>
      </c>
      <c r="CK53" s="97">
        <f t="shared" si="105"/>
        <v>34340</v>
      </c>
      <c r="CL53" s="97">
        <f t="shared" si="105"/>
        <v>34340</v>
      </c>
      <c r="CM53" s="97">
        <f t="shared" si="105"/>
        <v>34340</v>
      </c>
      <c r="CN53" s="97">
        <f t="shared" si="105"/>
        <v>34340</v>
      </c>
      <c r="CO53" s="85">
        <f t="shared" si="105"/>
        <v>27965</v>
      </c>
      <c r="CP53" s="85">
        <f t="shared" si="105"/>
        <v>27965</v>
      </c>
      <c r="CQ53" s="85">
        <f t="shared" si="105"/>
        <v>27965</v>
      </c>
      <c r="CR53" s="124">
        <f t="shared" si="105"/>
        <v>30600</v>
      </c>
      <c r="CS53" s="124">
        <f t="shared" si="105"/>
        <v>30600</v>
      </c>
      <c r="CT53" s="124">
        <f t="shared" si="105"/>
        <v>30600</v>
      </c>
      <c r="CU53" s="124">
        <f t="shared" si="105"/>
        <v>30600</v>
      </c>
      <c r="CV53" s="85">
        <f t="shared" si="105"/>
        <v>30600</v>
      </c>
      <c r="CW53" s="85">
        <f t="shared" si="105"/>
        <v>30600</v>
      </c>
      <c r="CX53" s="85">
        <f t="shared" si="105"/>
        <v>30005</v>
      </c>
      <c r="CY53" s="85">
        <f t="shared" si="105"/>
        <v>30005</v>
      </c>
      <c r="CZ53" s="85">
        <f t="shared" si="105"/>
        <v>30005</v>
      </c>
      <c r="DA53" s="85">
        <f t="shared" ref="DA53:FL53" si="106">ROUNDUP(DA26*0.85,)</f>
        <v>30005</v>
      </c>
      <c r="DB53" s="85">
        <f t="shared" si="106"/>
        <v>30005</v>
      </c>
      <c r="DC53" s="85">
        <f t="shared" si="106"/>
        <v>30600</v>
      </c>
      <c r="DD53" s="85">
        <f t="shared" si="106"/>
        <v>30600</v>
      </c>
      <c r="DE53" s="85">
        <f t="shared" si="106"/>
        <v>30005</v>
      </c>
      <c r="DF53" s="85">
        <f t="shared" si="106"/>
        <v>30005</v>
      </c>
      <c r="DG53" s="85">
        <f t="shared" si="106"/>
        <v>32895</v>
      </c>
      <c r="DH53" s="85">
        <f t="shared" si="106"/>
        <v>32895</v>
      </c>
      <c r="DI53" s="85">
        <f t="shared" si="106"/>
        <v>32895</v>
      </c>
      <c r="DJ53" s="85">
        <f t="shared" si="106"/>
        <v>32895</v>
      </c>
      <c r="DK53" s="85">
        <f t="shared" si="106"/>
        <v>32895</v>
      </c>
      <c r="DL53" s="85">
        <f t="shared" si="106"/>
        <v>32895</v>
      </c>
      <c r="DM53" s="85">
        <f t="shared" si="106"/>
        <v>32895</v>
      </c>
      <c r="DN53" s="85">
        <f t="shared" si="106"/>
        <v>32895</v>
      </c>
      <c r="DO53" s="85">
        <f t="shared" si="106"/>
        <v>32895</v>
      </c>
      <c r="DP53" s="85">
        <f t="shared" si="106"/>
        <v>32895</v>
      </c>
      <c r="DQ53" s="85">
        <f t="shared" si="106"/>
        <v>32895</v>
      </c>
      <c r="DR53" s="85">
        <f t="shared" si="106"/>
        <v>30600</v>
      </c>
      <c r="DS53" s="85">
        <f t="shared" si="106"/>
        <v>30600</v>
      </c>
      <c r="DT53" s="85">
        <f t="shared" si="106"/>
        <v>31450</v>
      </c>
      <c r="DU53" s="85">
        <f t="shared" si="106"/>
        <v>31450</v>
      </c>
      <c r="DV53" s="85">
        <f t="shared" si="106"/>
        <v>31450</v>
      </c>
      <c r="DW53" s="85">
        <f t="shared" si="106"/>
        <v>31450</v>
      </c>
      <c r="DX53" s="85">
        <f t="shared" si="106"/>
        <v>32045</v>
      </c>
      <c r="DY53" s="85">
        <f t="shared" si="106"/>
        <v>32045</v>
      </c>
      <c r="DZ53" s="85">
        <f t="shared" si="106"/>
        <v>31450</v>
      </c>
      <c r="EA53" s="85">
        <f t="shared" si="106"/>
        <v>31450</v>
      </c>
      <c r="EB53" s="85">
        <f t="shared" si="106"/>
        <v>31450</v>
      </c>
      <c r="EC53" s="85">
        <f t="shared" si="106"/>
        <v>31450</v>
      </c>
      <c r="ED53" s="85">
        <f t="shared" si="106"/>
        <v>31450</v>
      </c>
      <c r="EE53" s="85">
        <f t="shared" si="106"/>
        <v>32045</v>
      </c>
      <c r="EF53" s="85">
        <f t="shared" si="106"/>
        <v>32045</v>
      </c>
      <c r="EG53" s="85">
        <f t="shared" si="106"/>
        <v>31450</v>
      </c>
      <c r="EH53" s="85">
        <f t="shared" si="106"/>
        <v>31450</v>
      </c>
      <c r="EI53" s="85">
        <f t="shared" si="106"/>
        <v>31450</v>
      </c>
      <c r="EJ53" s="85">
        <f t="shared" si="106"/>
        <v>31450</v>
      </c>
      <c r="EK53" s="85">
        <f t="shared" si="106"/>
        <v>31450</v>
      </c>
      <c r="EL53" s="85">
        <f t="shared" si="106"/>
        <v>26945</v>
      </c>
      <c r="EM53" s="85">
        <f t="shared" si="106"/>
        <v>32045</v>
      </c>
      <c r="EN53" s="85">
        <f t="shared" si="106"/>
        <v>32045</v>
      </c>
      <c r="EO53" s="85">
        <f t="shared" si="106"/>
        <v>32045</v>
      </c>
      <c r="EP53" s="85">
        <f t="shared" si="106"/>
        <v>32045</v>
      </c>
      <c r="EQ53" s="85">
        <f t="shared" si="106"/>
        <v>32045</v>
      </c>
      <c r="ER53" s="85">
        <f t="shared" si="106"/>
        <v>32045</v>
      </c>
      <c r="ES53" s="85">
        <f t="shared" si="106"/>
        <v>32045</v>
      </c>
      <c r="ET53" s="85">
        <f t="shared" si="106"/>
        <v>32045</v>
      </c>
      <c r="EU53" s="85">
        <f t="shared" si="106"/>
        <v>32045</v>
      </c>
      <c r="EV53" s="85">
        <f t="shared" si="106"/>
        <v>32045</v>
      </c>
      <c r="EW53" s="85">
        <f t="shared" si="106"/>
        <v>32045</v>
      </c>
      <c r="EX53" s="85">
        <f t="shared" si="106"/>
        <v>32045</v>
      </c>
      <c r="EY53" s="85">
        <f t="shared" si="106"/>
        <v>32045</v>
      </c>
      <c r="EZ53" s="85">
        <f t="shared" si="106"/>
        <v>32045</v>
      </c>
      <c r="FA53" s="85">
        <f t="shared" si="106"/>
        <v>32045</v>
      </c>
      <c r="FB53" s="85">
        <f t="shared" si="106"/>
        <v>32045</v>
      </c>
      <c r="FC53" s="85">
        <f t="shared" si="106"/>
        <v>32045</v>
      </c>
      <c r="FD53" s="85">
        <f t="shared" si="106"/>
        <v>32045</v>
      </c>
      <c r="FE53" s="85">
        <f t="shared" si="106"/>
        <v>32045</v>
      </c>
      <c r="FF53" s="85">
        <f t="shared" si="106"/>
        <v>32045</v>
      </c>
      <c r="FG53" s="85">
        <f t="shared" si="106"/>
        <v>32045</v>
      </c>
      <c r="FH53" s="85">
        <f t="shared" si="106"/>
        <v>32045</v>
      </c>
      <c r="FI53" s="85">
        <f t="shared" si="106"/>
        <v>32045</v>
      </c>
      <c r="FJ53" s="85">
        <f t="shared" si="106"/>
        <v>32045</v>
      </c>
      <c r="FK53" s="85">
        <f t="shared" si="106"/>
        <v>32045</v>
      </c>
      <c r="FL53" s="85">
        <f t="shared" si="106"/>
        <v>32045</v>
      </c>
      <c r="FM53" s="85">
        <f t="shared" ref="FM53:GU53" si="107">ROUNDUP(FM26*0.85,)</f>
        <v>32045</v>
      </c>
      <c r="FN53" s="85">
        <f t="shared" si="107"/>
        <v>32045</v>
      </c>
      <c r="FO53" s="85">
        <f t="shared" si="107"/>
        <v>32045</v>
      </c>
      <c r="FP53" s="85">
        <f t="shared" si="107"/>
        <v>32045</v>
      </c>
      <c r="FQ53" s="85">
        <f t="shared" si="107"/>
        <v>26945</v>
      </c>
      <c r="FR53" s="85">
        <f t="shared" si="107"/>
        <v>30005</v>
      </c>
      <c r="FS53" s="85">
        <f t="shared" si="107"/>
        <v>30005</v>
      </c>
      <c r="FT53" s="85">
        <f t="shared" si="107"/>
        <v>30005</v>
      </c>
      <c r="FU53" s="85">
        <f t="shared" si="107"/>
        <v>30600</v>
      </c>
      <c r="FV53" s="85">
        <f t="shared" si="107"/>
        <v>30600</v>
      </c>
      <c r="FW53" s="85">
        <f t="shared" si="107"/>
        <v>30005</v>
      </c>
      <c r="FX53" s="85">
        <f t="shared" si="107"/>
        <v>30005</v>
      </c>
      <c r="FY53" s="85">
        <f t="shared" si="107"/>
        <v>30005</v>
      </c>
      <c r="FZ53" s="85">
        <f t="shared" si="107"/>
        <v>30005</v>
      </c>
      <c r="GA53" s="85">
        <f t="shared" si="107"/>
        <v>30005</v>
      </c>
      <c r="GB53" s="85">
        <f t="shared" si="107"/>
        <v>30600</v>
      </c>
      <c r="GC53" s="85">
        <f t="shared" si="107"/>
        <v>30600</v>
      </c>
      <c r="GD53" s="85">
        <f t="shared" si="107"/>
        <v>30005</v>
      </c>
      <c r="GE53" s="85">
        <f t="shared" si="107"/>
        <v>30005</v>
      </c>
      <c r="GF53" s="85">
        <f t="shared" si="107"/>
        <v>30005</v>
      </c>
      <c r="GG53" s="85">
        <f t="shared" si="107"/>
        <v>30005</v>
      </c>
      <c r="GH53" s="85">
        <f t="shared" si="107"/>
        <v>30005</v>
      </c>
      <c r="GI53" s="85">
        <f t="shared" si="107"/>
        <v>30600</v>
      </c>
      <c r="GJ53" s="85">
        <f t="shared" si="107"/>
        <v>30600</v>
      </c>
      <c r="GK53" s="85">
        <f t="shared" si="107"/>
        <v>30005</v>
      </c>
      <c r="GL53" s="85">
        <f t="shared" si="107"/>
        <v>32895</v>
      </c>
      <c r="GM53" s="85">
        <f t="shared" si="107"/>
        <v>32895</v>
      </c>
      <c r="GN53" s="85">
        <f t="shared" si="107"/>
        <v>32895</v>
      </c>
      <c r="GO53" s="85">
        <f t="shared" si="107"/>
        <v>32895</v>
      </c>
      <c r="GP53" s="85">
        <f t="shared" si="107"/>
        <v>32895</v>
      </c>
      <c r="GQ53" s="85">
        <f t="shared" si="107"/>
        <v>31450</v>
      </c>
      <c r="GR53" s="85">
        <f t="shared" si="107"/>
        <v>30600</v>
      </c>
      <c r="GS53" s="85">
        <f t="shared" si="107"/>
        <v>30600</v>
      </c>
      <c r="GT53" s="85">
        <f t="shared" si="107"/>
        <v>32895</v>
      </c>
      <c r="GU53" s="85">
        <f t="shared" si="107"/>
        <v>32895</v>
      </c>
    </row>
    <row r="54" spans="1:203" s="146" customFormat="1" ht="11.1" customHeight="1" x14ac:dyDescent="0.2">
      <c r="A54" s="38" t="s">
        <v>36</v>
      </c>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5"/>
      <c r="AC54" s="85"/>
      <c r="AD54" s="85"/>
      <c r="AE54" s="85"/>
      <c r="AF54" s="85"/>
      <c r="AG54" s="85"/>
      <c r="AH54" s="85"/>
      <c r="AI54" s="85"/>
      <c r="AJ54" s="85"/>
      <c r="AK54" s="85"/>
      <c r="AL54" s="85"/>
      <c r="AM54" s="85"/>
      <c r="AN54" s="85"/>
      <c r="AO54" s="85"/>
      <c r="AP54" s="85"/>
      <c r="AQ54" s="85"/>
      <c r="AR54" s="85"/>
      <c r="AS54" s="85"/>
      <c r="AT54" s="85"/>
      <c r="AU54" s="85"/>
      <c r="AV54" s="85"/>
      <c r="AW54" s="85"/>
      <c r="AX54" s="85"/>
      <c r="AY54" s="85"/>
      <c r="AZ54" s="85"/>
      <c r="BA54" s="85"/>
      <c r="BB54" s="85"/>
      <c r="BC54" s="85"/>
      <c r="BD54" s="85"/>
      <c r="BE54" s="85"/>
      <c r="BF54" s="85"/>
      <c r="BG54" s="85"/>
      <c r="BH54" s="85"/>
      <c r="BI54" s="85"/>
      <c r="BJ54" s="85"/>
      <c r="BK54" s="85"/>
      <c r="BL54" s="85"/>
      <c r="BM54" s="85"/>
      <c r="BN54" s="85"/>
      <c r="BO54" s="85"/>
      <c r="BP54" s="85"/>
      <c r="BQ54" s="85"/>
      <c r="BR54" s="85"/>
      <c r="BS54" s="85"/>
      <c r="BT54" s="85"/>
      <c r="BU54" s="85"/>
      <c r="BV54" s="85"/>
      <c r="BW54" s="85"/>
      <c r="BX54" s="85"/>
      <c r="BY54" s="85"/>
      <c r="BZ54" s="85"/>
      <c r="CA54" s="85"/>
      <c r="CB54" s="85"/>
      <c r="CC54" s="85"/>
      <c r="CD54" s="85"/>
      <c r="CE54" s="85"/>
      <c r="CF54" s="85"/>
      <c r="CG54" s="85"/>
      <c r="CH54" s="85"/>
      <c r="CI54" s="85"/>
      <c r="CJ54" s="97"/>
      <c r="CK54" s="97"/>
      <c r="CL54" s="97"/>
      <c r="CM54" s="97"/>
      <c r="CN54" s="97"/>
      <c r="CO54" s="85"/>
      <c r="CP54" s="85"/>
      <c r="CQ54" s="85"/>
      <c r="CR54" s="124"/>
      <c r="CS54" s="124"/>
      <c r="CT54" s="124"/>
      <c r="CU54" s="124"/>
      <c r="CV54" s="85"/>
      <c r="CW54" s="85"/>
      <c r="CX54" s="85"/>
      <c r="CY54" s="85"/>
      <c r="CZ54" s="85"/>
      <c r="DA54" s="85"/>
      <c r="DB54" s="85"/>
      <c r="DC54" s="85"/>
      <c r="DD54" s="85"/>
      <c r="DE54" s="85"/>
      <c r="DF54" s="85"/>
      <c r="DG54" s="85"/>
      <c r="DH54" s="85"/>
      <c r="DI54" s="85"/>
      <c r="DJ54" s="85"/>
      <c r="DK54" s="85"/>
      <c r="DL54" s="85"/>
      <c r="DM54" s="85"/>
      <c r="DN54" s="85"/>
      <c r="DO54" s="85"/>
      <c r="DP54" s="85"/>
      <c r="DQ54" s="85"/>
      <c r="DR54" s="85"/>
      <c r="DS54" s="85"/>
      <c r="DT54" s="85"/>
      <c r="DU54" s="85"/>
      <c r="DV54" s="85"/>
      <c r="DW54" s="85"/>
      <c r="DX54" s="85"/>
      <c r="DY54" s="85"/>
      <c r="DZ54" s="85"/>
      <c r="EA54" s="85"/>
      <c r="EB54" s="85"/>
      <c r="EC54" s="85"/>
      <c r="ED54" s="85"/>
      <c r="EE54" s="85"/>
      <c r="EF54" s="85"/>
      <c r="EG54" s="85"/>
      <c r="EH54" s="85"/>
      <c r="EI54" s="85"/>
      <c r="EJ54" s="85"/>
      <c r="EK54" s="85"/>
      <c r="EL54" s="85"/>
      <c r="EM54" s="85"/>
      <c r="EN54" s="85"/>
      <c r="EO54" s="85"/>
      <c r="EP54" s="85"/>
      <c r="EQ54" s="85"/>
      <c r="ER54" s="85"/>
      <c r="ES54" s="85"/>
      <c r="ET54" s="85"/>
      <c r="EU54" s="85"/>
      <c r="EV54" s="85"/>
      <c r="EW54" s="85"/>
      <c r="EX54" s="85"/>
      <c r="EY54" s="85"/>
      <c r="EZ54" s="85"/>
      <c r="FA54" s="85"/>
      <c r="FB54" s="85"/>
      <c r="FC54" s="85"/>
      <c r="FD54" s="85"/>
      <c r="FE54" s="85"/>
      <c r="FF54" s="85"/>
      <c r="FG54" s="85"/>
      <c r="FH54" s="85"/>
      <c r="FI54" s="85"/>
      <c r="FJ54" s="85"/>
      <c r="FK54" s="85"/>
      <c r="FL54" s="85"/>
      <c r="FM54" s="85"/>
      <c r="FN54" s="85"/>
      <c r="FO54" s="85"/>
      <c r="FP54" s="85"/>
      <c r="FQ54" s="85"/>
      <c r="FR54" s="85"/>
      <c r="FS54" s="85"/>
      <c r="FT54" s="85"/>
      <c r="FU54" s="85"/>
      <c r="FV54" s="85"/>
      <c r="FW54" s="85"/>
      <c r="FX54" s="85"/>
      <c r="FY54" s="85"/>
      <c r="FZ54" s="85"/>
      <c r="GA54" s="85"/>
      <c r="GB54" s="85"/>
      <c r="GC54" s="85"/>
      <c r="GD54" s="85"/>
      <c r="GE54" s="85"/>
      <c r="GF54" s="85"/>
      <c r="GG54" s="85"/>
      <c r="GH54" s="85"/>
      <c r="GI54" s="85"/>
      <c r="GJ54" s="85"/>
      <c r="GK54" s="85"/>
      <c r="GL54" s="85"/>
      <c r="GM54" s="85"/>
      <c r="GN54" s="85"/>
      <c r="GO54" s="85"/>
      <c r="GP54" s="85"/>
      <c r="GQ54" s="85"/>
      <c r="GR54" s="85"/>
      <c r="GS54" s="85"/>
      <c r="GT54" s="85"/>
      <c r="GU54" s="85"/>
    </row>
    <row r="55" spans="1:203" s="146" customFormat="1" ht="11.1" customHeight="1" x14ac:dyDescent="0.2">
      <c r="A55" s="9" t="s">
        <v>27</v>
      </c>
      <c r="B55" s="85">
        <f t="shared" ref="B55:T55" si="108">ROUNDUP(B28*0.85,)</f>
        <v>136000</v>
      </c>
      <c r="C55" s="85">
        <f t="shared" si="108"/>
        <v>136000</v>
      </c>
      <c r="D55" s="85">
        <f t="shared" si="108"/>
        <v>136000</v>
      </c>
      <c r="E55" s="85">
        <f t="shared" si="108"/>
        <v>136000</v>
      </c>
      <c r="F55" s="85">
        <f t="shared" si="108"/>
        <v>136000</v>
      </c>
      <c r="G55" s="85">
        <f t="shared" si="108"/>
        <v>136000</v>
      </c>
      <c r="H55" s="85">
        <f t="shared" si="108"/>
        <v>136000</v>
      </c>
      <c r="I55" s="85">
        <f t="shared" si="108"/>
        <v>136000</v>
      </c>
      <c r="J55" s="85">
        <f t="shared" si="108"/>
        <v>136000</v>
      </c>
      <c r="K55" s="85">
        <f t="shared" si="108"/>
        <v>136000</v>
      </c>
      <c r="L55" s="85">
        <f t="shared" si="108"/>
        <v>136000</v>
      </c>
      <c r="M55" s="85">
        <f t="shared" si="108"/>
        <v>136000</v>
      </c>
      <c r="N55" s="85">
        <f t="shared" si="108"/>
        <v>136000</v>
      </c>
      <c r="O55" s="85">
        <f t="shared" si="108"/>
        <v>136000</v>
      </c>
      <c r="P55" s="85">
        <f t="shared" si="108"/>
        <v>136000</v>
      </c>
      <c r="Q55" s="85">
        <f t="shared" si="108"/>
        <v>136000</v>
      </c>
      <c r="R55" s="85">
        <f t="shared" si="108"/>
        <v>136000</v>
      </c>
      <c r="S55" s="85">
        <f t="shared" si="108"/>
        <v>136000</v>
      </c>
      <c r="T55" s="85">
        <f t="shared" si="108"/>
        <v>136000</v>
      </c>
      <c r="U55" s="85">
        <f t="shared" ref="U55:AO55" si="109">ROUNDUP(U28*0.85,)</f>
        <v>93925</v>
      </c>
      <c r="V55" s="85">
        <f t="shared" si="109"/>
        <v>93925</v>
      </c>
      <c r="W55" s="85">
        <f t="shared" si="109"/>
        <v>93500</v>
      </c>
      <c r="X55" s="85">
        <f t="shared" si="109"/>
        <v>93500</v>
      </c>
      <c r="Y55" s="85">
        <f t="shared" si="109"/>
        <v>93925</v>
      </c>
      <c r="Z55" s="85">
        <f t="shared" si="109"/>
        <v>93925</v>
      </c>
      <c r="AA55" s="85">
        <f t="shared" si="109"/>
        <v>93500</v>
      </c>
      <c r="AB55" s="85">
        <f t="shared" si="109"/>
        <v>93500</v>
      </c>
      <c r="AC55" s="85">
        <f t="shared" si="109"/>
        <v>93925</v>
      </c>
      <c r="AD55" s="85">
        <f t="shared" si="109"/>
        <v>93925</v>
      </c>
      <c r="AE55" s="85">
        <f t="shared" si="109"/>
        <v>93500</v>
      </c>
      <c r="AF55" s="85">
        <f t="shared" si="109"/>
        <v>93500</v>
      </c>
      <c r="AG55" s="85">
        <f t="shared" si="109"/>
        <v>93500</v>
      </c>
      <c r="AH55" s="85">
        <f t="shared" si="109"/>
        <v>93500</v>
      </c>
      <c r="AI55" s="85">
        <f t="shared" si="109"/>
        <v>93925</v>
      </c>
      <c r="AJ55" s="85">
        <f t="shared" si="109"/>
        <v>93925</v>
      </c>
      <c r="AK55" s="85">
        <f t="shared" si="109"/>
        <v>93500</v>
      </c>
      <c r="AL55" s="85">
        <f t="shared" si="109"/>
        <v>93500</v>
      </c>
      <c r="AM55" s="85">
        <f t="shared" si="109"/>
        <v>93500</v>
      </c>
      <c r="AN55" s="85">
        <f t="shared" si="109"/>
        <v>93500</v>
      </c>
      <c r="AO55" s="85">
        <f t="shared" si="109"/>
        <v>93925</v>
      </c>
      <c r="AP55" s="85">
        <f t="shared" ref="AP55:AX55" si="110">ROUNDUP(AP28*0.85,)</f>
        <v>93925</v>
      </c>
      <c r="AQ55" s="85">
        <f t="shared" si="110"/>
        <v>93500</v>
      </c>
      <c r="AR55" s="85">
        <f t="shared" si="110"/>
        <v>93500</v>
      </c>
      <c r="AS55" s="85">
        <f t="shared" si="110"/>
        <v>95540</v>
      </c>
      <c r="AT55" s="85">
        <f t="shared" si="110"/>
        <v>95540</v>
      </c>
      <c r="AU55" s="85">
        <f t="shared" si="110"/>
        <v>95540</v>
      </c>
      <c r="AV55" s="85">
        <f t="shared" si="110"/>
        <v>93925</v>
      </c>
      <c r="AW55" s="85">
        <f t="shared" si="110"/>
        <v>93925</v>
      </c>
      <c r="AX55" s="85">
        <f t="shared" si="110"/>
        <v>96985</v>
      </c>
      <c r="AY55" s="85">
        <f t="shared" ref="AY55:CZ55" si="111">ROUNDUP(AY28*0.85,)</f>
        <v>94520</v>
      </c>
      <c r="AZ55" s="85">
        <f t="shared" si="111"/>
        <v>94520</v>
      </c>
      <c r="BA55" s="85">
        <f t="shared" si="111"/>
        <v>94520</v>
      </c>
      <c r="BB55" s="85">
        <f t="shared" si="111"/>
        <v>94945</v>
      </c>
      <c r="BC55" s="85">
        <f t="shared" si="111"/>
        <v>94945</v>
      </c>
      <c r="BD55" s="85">
        <f t="shared" si="111"/>
        <v>94945</v>
      </c>
      <c r="BE55" s="85">
        <f t="shared" si="111"/>
        <v>94520</v>
      </c>
      <c r="BF55" s="85">
        <f t="shared" si="111"/>
        <v>94520</v>
      </c>
      <c r="BG55" s="85">
        <f t="shared" si="111"/>
        <v>94520</v>
      </c>
      <c r="BH55" s="85">
        <f t="shared" si="111"/>
        <v>93925</v>
      </c>
      <c r="BI55" s="85">
        <f t="shared" si="111"/>
        <v>93925</v>
      </c>
      <c r="BJ55" s="85">
        <f t="shared" si="111"/>
        <v>93925</v>
      </c>
      <c r="BK55" s="85">
        <f t="shared" si="111"/>
        <v>93925</v>
      </c>
      <c r="BL55" s="85">
        <f t="shared" si="111"/>
        <v>93925</v>
      </c>
      <c r="BM55" s="85">
        <f t="shared" si="111"/>
        <v>93925</v>
      </c>
      <c r="BN55" s="85">
        <f t="shared" si="111"/>
        <v>93925</v>
      </c>
      <c r="BO55" s="85">
        <f t="shared" si="111"/>
        <v>93925</v>
      </c>
      <c r="BP55" s="85">
        <f t="shared" si="111"/>
        <v>94945</v>
      </c>
      <c r="BQ55" s="85">
        <f t="shared" si="111"/>
        <v>94945</v>
      </c>
      <c r="BR55" s="85">
        <f t="shared" si="111"/>
        <v>94945</v>
      </c>
      <c r="BS55" s="85">
        <f t="shared" si="111"/>
        <v>94945</v>
      </c>
      <c r="BT55" s="85">
        <f t="shared" si="111"/>
        <v>95540</v>
      </c>
      <c r="BU55" s="85">
        <f t="shared" si="111"/>
        <v>93925</v>
      </c>
      <c r="BV55" s="85">
        <f t="shared" si="111"/>
        <v>93925</v>
      </c>
      <c r="BW55" s="85">
        <f t="shared" si="111"/>
        <v>93925</v>
      </c>
      <c r="BX55" s="85">
        <f t="shared" si="111"/>
        <v>93925</v>
      </c>
      <c r="BY55" s="85">
        <f t="shared" si="111"/>
        <v>93925</v>
      </c>
      <c r="BZ55" s="85">
        <f t="shared" si="111"/>
        <v>93925</v>
      </c>
      <c r="CA55" s="85">
        <f t="shared" si="111"/>
        <v>93925</v>
      </c>
      <c r="CB55" s="85">
        <f t="shared" si="111"/>
        <v>93925</v>
      </c>
      <c r="CC55" s="85">
        <f t="shared" si="111"/>
        <v>93925</v>
      </c>
      <c r="CD55" s="85">
        <f t="shared" si="111"/>
        <v>96560</v>
      </c>
      <c r="CE55" s="85">
        <f t="shared" si="111"/>
        <v>96560</v>
      </c>
      <c r="CF55" s="85">
        <f t="shared" si="111"/>
        <v>96560</v>
      </c>
      <c r="CG55" s="85">
        <f t="shared" si="111"/>
        <v>96560</v>
      </c>
      <c r="CH55" s="85">
        <f t="shared" si="111"/>
        <v>101320</v>
      </c>
      <c r="CI55" s="85">
        <f t="shared" si="111"/>
        <v>101320</v>
      </c>
      <c r="CJ55" s="97">
        <f t="shared" si="111"/>
        <v>101320</v>
      </c>
      <c r="CK55" s="97">
        <f t="shared" si="111"/>
        <v>101320</v>
      </c>
      <c r="CL55" s="97">
        <f t="shared" si="111"/>
        <v>101320</v>
      </c>
      <c r="CM55" s="97">
        <f t="shared" si="111"/>
        <v>101320</v>
      </c>
      <c r="CN55" s="97">
        <f t="shared" si="111"/>
        <v>101320</v>
      </c>
      <c r="CO55" s="85">
        <f t="shared" si="111"/>
        <v>94945</v>
      </c>
      <c r="CP55" s="85">
        <f t="shared" si="111"/>
        <v>94945</v>
      </c>
      <c r="CQ55" s="85">
        <f t="shared" si="111"/>
        <v>94945</v>
      </c>
      <c r="CR55" s="124">
        <f t="shared" si="111"/>
        <v>97580</v>
      </c>
      <c r="CS55" s="124">
        <f t="shared" si="111"/>
        <v>97580</v>
      </c>
      <c r="CT55" s="124">
        <f t="shared" si="111"/>
        <v>97580</v>
      </c>
      <c r="CU55" s="124">
        <f t="shared" si="111"/>
        <v>97580</v>
      </c>
      <c r="CV55" s="85">
        <f t="shared" si="111"/>
        <v>97580</v>
      </c>
      <c r="CW55" s="85">
        <f t="shared" si="111"/>
        <v>97580</v>
      </c>
      <c r="CX55" s="85">
        <f t="shared" si="111"/>
        <v>96985</v>
      </c>
      <c r="CY55" s="85">
        <f t="shared" si="111"/>
        <v>96985</v>
      </c>
      <c r="CZ55" s="85">
        <f t="shared" si="111"/>
        <v>96985</v>
      </c>
      <c r="DA55" s="85">
        <f t="shared" ref="DA55:FL55" si="112">ROUNDUP(DA28*0.85,)</f>
        <v>96985</v>
      </c>
      <c r="DB55" s="85">
        <f t="shared" si="112"/>
        <v>96985</v>
      </c>
      <c r="DC55" s="85">
        <f t="shared" si="112"/>
        <v>97580</v>
      </c>
      <c r="DD55" s="85">
        <f t="shared" si="112"/>
        <v>97580</v>
      </c>
      <c r="DE55" s="85">
        <f t="shared" si="112"/>
        <v>96985</v>
      </c>
      <c r="DF55" s="85">
        <f t="shared" si="112"/>
        <v>96985</v>
      </c>
      <c r="DG55" s="85">
        <f t="shared" si="112"/>
        <v>99875</v>
      </c>
      <c r="DH55" s="85">
        <f t="shared" si="112"/>
        <v>99875</v>
      </c>
      <c r="DI55" s="85">
        <f t="shared" si="112"/>
        <v>99875</v>
      </c>
      <c r="DJ55" s="85">
        <f t="shared" si="112"/>
        <v>99875</v>
      </c>
      <c r="DK55" s="85">
        <f t="shared" si="112"/>
        <v>99875</v>
      </c>
      <c r="DL55" s="85">
        <f t="shared" si="112"/>
        <v>99875</v>
      </c>
      <c r="DM55" s="85">
        <f t="shared" si="112"/>
        <v>99875</v>
      </c>
      <c r="DN55" s="85">
        <f t="shared" si="112"/>
        <v>99875</v>
      </c>
      <c r="DO55" s="85">
        <f t="shared" si="112"/>
        <v>99875</v>
      </c>
      <c r="DP55" s="85">
        <f t="shared" si="112"/>
        <v>99875</v>
      </c>
      <c r="DQ55" s="85">
        <f t="shared" si="112"/>
        <v>99875</v>
      </c>
      <c r="DR55" s="85">
        <f t="shared" si="112"/>
        <v>97580</v>
      </c>
      <c r="DS55" s="85">
        <f t="shared" si="112"/>
        <v>97580</v>
      </c>
      <c r="DT55" s="85">
        <f t="shared" si="112"/>
        <v>98430</v>
      </c>
      <c r="DU55" s="85">
        <f t="shared" si="112"/>
        <v>98430</v>
      </c>
      <c r="DV55" s="85">
        <f t="shared" si="112"/>
        <v>98430</v>
      </c>
      <c r="DW55" s="85">
        <f t="shared" si="112"/>
        <v>98430</v>
      </c>
      <c r="DX55" s="85">
        <f t="shared" si="112"/>
        <v>99025</v>
      </c>
      <c r="DY55" s="85">
        <f t="shared" si="112"/>
        <v>99025</v>
      </c>
      <c r="DZ55" s="85">
        <f t="shared" si="112"/>
        <v>98430</v>
      </c>
      <c r="EA55" s="85">
        <f t="shared" si="112"/>
        <v>98430</v>
      </c>
      <c r="EB55" s="85">
        <f t="shared" si="112"/>
        <v>98430</v>
      </c>
      <c r="EC55" s="85">
        <f t="shared" si="112"/>
        <v>98430</v>
      </c>
      <c r="ED55" s="85">
        <f t="shared" si="112"/>
        <v>98430</v>
      </c>
      <c r="EE55" s="85">
        <f t="shared" si="112"/>
        <v>99025</v>
      </c>
      <c r="EF55" s="85">
        <f t="shared" si="112"/>
        <v>99025</v>
      </c>
      <c r="EG55" s="85">
        <f t="shared" si="112"/>
        <v>98430</v>
      </c>
      <c r="EH55" s="85">
        <f t="shared" si="112"/>
        <v>98430</v>
      </c>
      <c r="EI55" s="85">
        <f t="shared" si="112"/>
        <v>98430</v>
      </c>
      <c r="EJ55" s="85">
        <f t="shared" si="112"/>
        <v>98430</v>
      </c>
      <c r="EK55" s="85">
        <f t="shared" si="112"/>
        <v>98430</v>
      </c>
      <c r="EL55" s="85">
        <f t="shared" si="112"/>
        <v>93925</v>
      </c>
      <c r="EM55" s="85">
        <f t="shared" si="112"/>
        <v>99025</v>
      </c>
      <c r="EN55" s="85">
        <f t="shared" si="112"/>
        <v>99025</v>
      </c>
      <c r="EO55" s="85">
        <f t="shared" si="112"/>
        <v>99025</v>
      </c>
      <c r="EP55" s="85">
        <f t="shared" si="112"/>
        <v>99025</v>
      </c>
      <c r="EQ55" s="85">
        <f t="shared" si="112"/>
        <v>99025</v>
      </c>
      <c r="ER55" s="85">
        <f t="shared" si="112"/>
        <v>99025</v>
      </c>
      <c r="ES55" s="85">
        <f t="shared" si="112"/>
        <v>99025</v>
      </c>
      <c r="ET55" s="85">
        <f t="shared" si="112"/>
        <v>99025</v>
      </c>
      <c r="EU55" s="85">
        <f t="shared" si="112"/>
        <v>99025</v>
      </c>
      <c r="EV55" s="85">
        <f t="shared" si="112"/>
        <v>99025</v>
      </c>
      <c r="EW55" s="85">
        <f t="shared" si="112"/>
        <v>99025</v>
      </c>
      <c r="EX55" s="85">
        <f t="shared" si="112"/>
        <v>99025</v>
      </c>
      <c r="EY55" s="85">
        <f t="shared" si="112"/>
        <v>99025</v>
      </c>
      <c r="EZ55" s="85">
        <f t="shared" si="112"/>
        <v>99025</v>
      </c>
      <c r="FA55" s="85">
        <f t="shared" si="112"/>
        <v>99025</v>
      </c>
      <c r="FB55" s="85">
        <f t="shared" si="112"/>
        <v>99025</v>
      </c>
      <c r="FC55" s="85">
        <f t="shared" si="112"/>
        <v>99025</v>
      </c>
      <c r="FD55" s="85">
        <f t="shared" si="112"/>
        <v>99025</v>
      </c>
      <c r="FE55" s="85">
        <f t="shared" si="112"/>
        <v>99025</v>
      </c>
      <c r="FF55" s="85">
        <f t="shared" si="112"/>
        <v>99025</v>
      </c>
      <c r="FG55" s="85">
        <f t="shared" si="112"/>
        <v>99025</v>
      </c>
      <c r="FH55" s="85">
        <f t="shared" si="112"/>
        <v>99025</v>
      </c>
      <c r="FI55" s="85">
        <f t="shared" si="112"/>
        <v>99025</v>
      </c>
      <c r="FJ55" s="85">
        <f t="shared" si="112"/>
        <v>99025</v>
      </c>
      <c r="FK55" s="85">
        <f t="shared" si="112"/>
        <v>99025</v>
      </c>
      <c r="FL55" s="85">
        <f t="shared" si="112"/>
        <v>99025</v>
      </c>
      <c r="FM55" s="85">
        <f t="shared" ref="FM55:GU55" si="113">ROUNDUP(FM28*0.85,)</f>
        <v>99025</v>
      </c>
      <c r="FN55" s="85">
        <f t="shared" si="113"/>
        <v>99025</v>
      </c>
      <c r="FO55" s="85">
        <f t="shared" si="113"/>
        <v>99025</v>
      </c>
      <c r="FP55" s="85">
        <f t="shared" si="113"/>
        <v>99025</v>
      </c>
      <c r="FQ55" s="85">
        <f t="shared" si="113"/>
        <v>93925</v>
      </c>
      <c r="FR55" s="85">
        <f t="shared" si="113"/>
        <v>96985</v>
      </c>
      <c r="FS55" s="85">
        <f t="shared" si="113"/>
        <v>96985</v>
      </c>
      <c r="FT55" s="85">
        <f t="shared" si="113"/>
        <v>96985</v>
      </c>
      <c r="FU55" s="85">
        <f t="shared" si="113"/>
        <v>97580</v>
      </c>
      <c r="FV55" s="85">
        <f t="shared" si="113"/>
        <v>97580</v>
      </c>
      <c r="FW55" s="85">
        <f t="shared" si="113"/>
        <v>96985</v>
      </c>
      <c r="FX55" s="85">
        <f t="shared" si="113"/>
        <v>96985</v>
      </c>
      <c r="FY55" s="85">
        <f t="shared" si="113"/>
        <v>96985</v>
      </c>
      <c r="FZ55" s="85">
        <f t="shared" si="113"/>
        <v>96985</v>
      </c>
      <c r="GA55" s="85">
        <f t="shared" si="113"/>
        <v>96985</v>
      </c>
      <c r="GB55" s="85">
        <f t="shared" si="113"/>
        <v>97580</v>
      </c>
      <c r="GC55" s="85">
        <f t="shared" si="113"/>
        <v>97580</v>
      </c>
      <c r="GD55" s="85">
        <f t="shared" si="113"/>
        <v>96985</v>
      </c>
      <c r="GE55" s="85">
        <f t="shared" si="113"/>
        <v>96985</v>
      </c>
      <c r="GF55" s="85">
        <f t="shared" si="113"/>
        <v>96985</v>
      </c>
      <c r="GG55" s="85">
        <f t="shared" si="113"/>
        <v>96985</v>
      </c>
      <c r="GH55" s="85">
        <f t="shared" si="113"/>
        <v>96985</v>
      </c>
      <c r="GI55" s="85">
        <f t="shared" si="113"/>
        <v>97580</v>
      </c>
      <c r="GJ55" s="85">
        <f t="shared" si="113"/>
        <v>97580</v>
      </c>
      <c r="GK55" s="85">
        <f t="shared" si="113"/>
        <v>96985</v>
      </c>
      <c r="GL55" s="85">
        <f t="shared" si="113"/>
        <v>99875</v>
      </c>
      <c r="GM55" s="85">
        <f t="shared" si="113"/>
        <v>99875</v>
      </c>
      <c r="GN55" s="85">
        <f t="shared" si="113"/>
        <v>99875</v>
      </c>
      <c r="GO55" s="85">
        <f t="shared" si="113"/>
        <v>99875</v>
      </c>
      <c r="GP55" s="85">
        <f t="shared" si="113"/>
        <v>99875</v>
      </c>
      <c r="GQ55" s="85">
        <f t="shared" si="113"/>
        <v>98430</v>
      </c>
      <c r="GR55" s="85">
        <f t="shared" si="113"/>
        <v>97580</v>
      </c>
      <c r="GS55" s="85">
        <f t="shared" si="113"/>
        <v>97580</v>
      </c>
      <c r="GT55" s="85">
        <f t="shared" si="113"/>
        <v>99875</v>
      </c>
      <c r="GU55" s="85">
        <f t="shared" si="113"/>
        <v>99875</v>
      </c>
    </row>
    <row r="56" spans="1:203" hidden="1" x14ac:dyDescent="0.2">
      <c r="A56" s="42" t="s">
        <v>73</v>
      </c>
    </row>
    <row r="57" spans="1:203" ht="12.75" hidden="1" x14ac:dyDescent="0.2">
      <c r="A57" s="191" t="s">
        <v>74</v>
      </c>
    </row>
    <row r="58" spans="1:203" hidden="1" x14ac:dyDescent="0.2">
      <c r="A58" s="43" t="s">
        <v>75</v>
      </c>
    </row>
    <row r="59" spans="1:203" ht="25.5" hidden="1" x14ac:dyDescent="0.2">
      <c r="A59" s="44" t="s">
        <v>76</v>
      </c>
    </row>
    <row r="60" spans="1:203" hidden="1" x14ac:dyDescent="0.2">
      <c r="A60" s="43" t="s">
        <v>77</v>
      </c>
    </row>
    <row r="61" spans="1:203" hidden="1" x14ac:dyDescent="0.2">
      <c r="A61" s="197" t="s">
        <v>78</v>
      </c>
    </row>
    <row r="62" spans="1:203" x14ac:dyDescent="0.2">
      <c r="A62" s="67" t="s">
        <v>23</v>
      </c>
    </row>
    <row r="63" spans="1:203" x14ac:dyDescent="0.2">
      <c r="A63" s="68" t="s">
        <v>9</v>
      </c>
    </row>
    <row r="64" spans="1:203" x14ac:dyDescent="0.2">
      <c r="A64" s="68" t="s">
        <v>10</v>
      </c>
    </row>
    <row r="65" spans="1:1" ht="24" x14ac:dyDescent="0.2">
      <c r="A65" s="69" t="s">
        <v>11</v>
      </c>
    </row>
    <row r="66" spans="1:1" x14ac:dyDescent="0.2">
      <c r="A66" s="46" t="s">
        <v>12</v>
      </c>
    </row>
    <row r="68" spans="1:1" hidden="1" x14ac:dyDescent="0.2">
      <c r="A68" s="193" t="s">
        <v>20</v>
      </c>
    </row>
    <row r="69" spans="1:1" ht="72" hidden="1" x14ac:dyDescent="0.2">
      <c r="A69" s="77" t="s">
        <v>79</v>
      </c>
    </row>
    <row r="70" spans="1:1" hidden="1" x14ac:dyDescent="0.2"/>
    <row r="71" spans="1:1" hidden="1" x14ac:dyDescent="0.2">
      <c r="A71" s="199" t="s">
        <v>50</v>
      </c>
    </row>
    <row r="72" spans="1:1" hidden="1" x14ac:dyDescent="0.2">
      <c r="A72" s="200" t="s">
        <v>80</v>
      </c>
    </row>
    <row r="73" spans="1:1" hidden="1" x14ac:dyDescent="0.2">
      <c r="A73" s="148" t="s">
        <v>81</v>
      </c>
    </row>
    <row r="74" spans="1:1" hidden="1" x14ac:dyDescent="0.2"/>
    <row r="75" spans="1:1" ht="21.75" customHeight="1" x14ac:dyDescent="0.2">
      <c r="A75" s="193" t="s">
        <v>20</v>
      </c>
    </row>
    <row r="76" spans="1:1" ht="167.45" customHeight="1" x14ac:dyDescent="0.2">
      <c r="A76" s="268" t="s">
        <v>82</v>
      </c>
    </row>
    <row r="77" spans="1:1" x14ac:dyDescent="0.2">
      <c r="A77" s="98" t="s">
        <v>42</v>
      </c>
    </row>
    <row r="78" spans="1:1" ht="22.5" customHeight="1" x14ac:dyDescent="0.2">
      <c r="A78" s="99" t="s">
        <v>53</v>
      </c>
    </row>
  </sheetData>
  <pageMargins left="0.25" right="0.25" top="0.75" bottom="0.75" header="0.3" footer="0.3"/>
  <pageSetup scale="51" fitToHeight="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39991454817346722"/>
  </sheetPr>
  <dimension ref="A1:CUA49"/>
  <sheetViews>
    <sheetView workbookViewId="0">
      <pane xSplit="1" topLeftCell="B1" activePane="topRight" state="frozen"/>
      <selection pane="topRight" activeCell="A33" sqref="A33"/>
    </sheetView>
  </sheetViews>
  <sheetFormatPr defaultColWidth="9" defaultRowHeight="12" x14ac:dyDescent="0.2"/>
  <cols>
    <col min="1" max="1" width="87.85546875" style="33" customWidth="1"/>
    <col min="2" max="13" width="9" style="87" hidden="1" customWidth="1"/>
    <col min="14" max="62" width="10.85546875" style="33" customWidth="1"/>
    <col min="63" max="16384" width="9" style="33"/>
  </cols>
  <sheetData>
    <row r="1" spans="1:62" x14ac:dyDescent="0.2">
      <c r="A1" s="2" t="s">
        <v>44</v>
      </c>
    </row>
    <row r="2" spans="1:62" x14ac:dyDescent="0.2">
      <c r="A2" s="34" t="s">
        <v>45</v>
      </c>
    </row>
    <row r="3" spans="1:62" hidden="1" x14ac:dyDescent="0.2">
      <c r="A3" s="2"/>
    </row>
    <row r="4" spans="1:62" hidden="1" x14ac:dyDescent="0.2">
      <c r="A4" s="35" t="s">
        <v>2</v>
      </c>
      <c r="B4" s="201">
        <f>RO!B4</f>
        <v>46113</v>
      </c>
      <c r="C4" s="201">
        <f>RO!C4</f>
        <v>46114</v>
      </c>
      <c r="D4" s="201">
        <f>RO!D4</f>
        <v>46115</v>
      </c>
      <c r="E4" s="201">
        <f>RO!E4</f>
        <v>46116</v>
      </c>
      <c r="F4" s="201">
        <f>RO!F4</f>
        <v>46117</v>
      </c>
      <c r="G4" s="201">
        <f>RO!G4</f>
        <v>46118</v>
      </c>
      <c r="H4" s="201">
        <f>RO!H4</f>
        <v>46119</v>
      </c>
      <c r="I4" s="201">
        <f>RO!I4</f>
        <v>46120</v>
      </c>
      <c r="J4" s="201">
        <f>RO!J4</f>
        <v>46121</v>
      </c>
      <c r="K4" s="201">
        <f>RO!K4</f>
        <v>46122</v>
      </c>
      <c r="L4" s="201">
        <f>RO!L4</f>
        <v>46123</v>
      </c>
      <c r="M4" s="201">
        <f>RO!M4</f>
        <v>46124</v>
      </c>
      <c r="N4" s="209">
        <f>RO!N4</f>
        <v>46125</v>
      </c>
      <c r="O4" s="209">
        <f>RO!O4</f>
        <v>46126</v>
      </c>
      <c r="P4" s="209">
        <f>RO!P4</f>
        <v>46127</v>
      </c>
      <c r="Q4" s="209">
        <f>RO!Q4</f>
        <v>46128</v>
      </c>
      <c r="R4" s="209">
        <f>RO!R4</f>
        <v>46129</v>
      </c>
      <c r="S4" s="209">
        <f>RO!S4</f>
        <v>46130</v>
      </c>
      <c r="T4" s="209">
        <f>RO!T4</f>
        <v>46131</v>
      </c>
      <c r="U4" s="209">
        <f>RO!U4</f>
        <v>46132</v>
      </c>
      <c r="V4" s="209">
        <f>RO!V4</f>
        <v>46133</v>
      </c>
      <c r="W4" s="209">
        <f>RO!W4</f>
        <v>46134</v>
      </c>
      <c r="X4" s="209">
        <f>RO!X4</f>
        <v>46135</v>
      </c>
      <c r="Y4" s="209">
        <f>RO!Y4</f>
        <v>46136</v>
      </c>
      <c r="Z4" s="209">
        <f>RO!Z4</f>
        <v>46137</v>
      </c>
      <c r="AA4" s="209">
        <f>RO!AA4</f>
        <v>46138</v>
      </c>
      <c r="AB4" s="209">
        <f>RO!AB4</f>
        <v>46139</v>
      </c>
      <c r="AC4" s="209">
        <f>RO!AC4</f>
        <v>46140</v>
      </c>
      <c r="AD4" s="209">
        <f>RO!AD4</f>
        <v>46141</v>
      </c>
      <c r="AE4" s="209">
        <f>RO!AE4</f>
        <v>46142</v>
      </c>
      <c r="AF4" s="209">
        <f>RO!AF4</f>
        <v>46143</v>
      </c>
      <c r="AG4" s="209">
        <f>RO!AG4</f>
        <v>46144</v>
      </c>
      <c r="AH4" s="209">
        <f>RO!AH4</f>
        <v>46145</v>
      </c>
      <c r="AI4" s="209">
        <f>RO!AI4</f>
        <v>46146</v>
      </c>
      <c r="AJ4" s="209">
        <f>RO!AJ4</f>
        <v>46147</v>
      </c>
      <c r="AK4" s="209">
        <f>RO!AK4</f>
        <v>46148</v>
      </c>
      <c r="AL4" s="209">
        <f>RO!AL4</f>
        <v>46149</v>
      </c>
      <c r="AM4" s="209">
        <f>RO!AM4</f>
        <v>46150</v>
      </c>
      <c r="AN4" s="209">
        <f>RO!AN4</f>
        <v>46151</v>
      </c>
      <c r="AO4" s="209">
        <f>RO!AO4</f>
        <v>46152</v>
      </c>
      <c r="AP4" s="209">
        <f>RO!AP4</f>
        <v>46153</v>
      </c>
      <c r="AQ4" s="209">
        <f>RO!AQ4</f>
        <v>46154</v>
      </c>
      <c r="AR4" s="209">
        <f>RO!AR4</f>
        <v>46155</v>
      </c>
      <c r="AS4" s="209">
        <f>RO!AS4</f>
        <v>46156</v>
      </c>
      <c r="AT4" s="209">
        <f>RO!AT4</f>
        <v>46157</v>
      </c>
      <c r="AU4" s="209">
        <f>RO!AU4</f>
        <v>46158</v>
      </c>
      <c r="AV4" s="209">
        <f>RO!AV4</f>
        <v>46159</v>
      </c>
      <c r="AW4" s="209">
        <f>RO!AW4</f>
        <v>46160</v>
      </c>
      <c r="AX4" s="209">
        <f>RO!AX4</f>
        <v>46161</v>
      </c>
      <c r="AY4" s="209">
        <f>RO!AY4</f>
        <v>46162</v>
      </c>
      <c r="AZ4" s="209">
        <f>RO!AZ4</f>
        <v>46163</v>
      </c>
      <c r="BA4" s="209">
        <f>RO!BA4</f>
        <v>46164</v>
      </c>
      <c r="BB4" s="209">
        <f>RO!BB4</f>
        <v>46165</v>
      </c>
      <c r="BC4" s="209">
        <f>RO!BC4</f>
        <v>46166</v>
      </c>
      <c r="BD4" s="209">
        <f>RO!BD4</f>
        <v>46167</v>
      </c>
      <c r="BE4" s="209">
        <f>RO!BE4</f>
        <v>46168</v>
      </c>
      <c r="BF4" s="209">
        <f>RO!BF4</f>
        <v>46169</v>
      </c>
      <c r="BG4" s="209">
        <f>RO!BG4</f>
        <v>46170</v>
      </c>
      <c r="BH4" s="209">
        <f>RO!BH4</f>
        <v>46171</v>
      </c>
      <c r="BI4" s="209">
        <f>RO!BI4</f>
        <v>46172</v>
      </c>
      <c r="BJ4" s="209">
        <f>RO!BJ4</f>
        <v>46173</v>
      </c>
    </row>
    <row r="5" spans="1:62" s="189" customFormat="1" ht="22.35" hidden="1" customHeight="1" x14ac:dyDescent="0.2">
      <c r="A5" s="134"/>
      <c r="B5" s="201">
        <f>RO!B5</f>
        <v>46113</v>
      </c>
      <c r="C5" s="201">
        <f>RO!C5</f>
        <v>46114</v>
      </c>
      <c r="D5" s="201">
        <f>RO!D5</f>
        <v>46115</v>
      </c>
      <c r="E5" s="201">
        <f>RO!E5</f>
        <v>46116</v>
      </c>
      <c r="F5" s="201">
        <f>RO!F5</f>
        <v>46117</v>
      </c>
      <c r="G5" s="201">
        <f>RO!G5</f>
        <v>46118</v>
      </c>
      <c r="H5" s="201">
        <f>RO!H5</f>
        <v>46119</v>
      </c>
      <c r="I5" s="201">
        <f>RO!I5</f>
        <v>46120</v>
      </c>
      <c r="J5" s="201">
        <f>RO!J5</f>
        <v>46121</v>
      </c>
      <c r="K5" s="201">
        <f>RO!K5</f>
        <v>46122</v>
      </c>
      <c r="L5" s="201">
        <f>RO!L5</f>
        <v>46123</v>
      </c>
      <c r="M5" s="201">
        <f>RO!M5</f>
        <v>46124</v>
      </c>
      <c r="N5" s="209">
        <f>RO!N5</f>
        <v>46125</v>
      </c>
      <c r="O5" s="209">
        <f>RO!O5</f>
        <v>46126</v>
      </c>
      <c r="P5" s="209">
        <f>RO!P5</f>
        <v>46127</v>
      </c>
      <c r="Q5" s="209">
        <f>RO!Q5</f>
        <v>46128</v>
      </c>
      <c r="R5" s="209">
        <f>RO!R5</f>
        <v>46129</v>
      </c>
      <c r="S5" s="209">
        <f>RO!S5</f>
        <v>46130</v>
      </c>
      <c r="T5" s="209">
        <f>RO!T5</f>
        <v>46131</v>
      </c>
      <c r="U5" s="209">
        <f>RO!U5</f>
        <v>46132</v>
      </c>
      <c r="V5" s="209">
        <f>RO!V5</f>
        <v>46133</v>
      </c>
      <c r="W5" s="209">
        <f>RO!W5</f>
        <v>46134</v>
      </c>
      <c r="X5" s="209">
        <f>RO!X5</f>
        <v>46135</v>
      </c>
      <c r="Y5" s="209">
        <f>RO!Y5</f>
        <v>46136</v>
      </c>
      <c r="Z5" s="209">
        <f>RO!Z5</f>
        <v>46137</v>
      </c>
      <c r="AA5" s="209">
        <f>RO!AA5</f>
        <v>46138</v>
      </c>
      <c r="AB5" s="209">
        <f>RO!AB5</f>
        <v>46139</v>
      </c>
      <c r="AC5" s="209">
        <f>RO!AC5</f>
        <v>46140</v>
      </c>
      <c r="AD5" s="209">
        <f>RO!AD5</f>
        <v>46141</v>
      </c>
      <c r="AE5" s="209">
        <f>RO!AE5</f>
        <v>46142</v>
      </c>
      <c r="AF5" s="209">
        <f>RO!AF5</f>
        <v>46143</v>
      </c>
      <c r="AG5" s="209">
        <f>RO!AG5</f>
        <v>46144</v>
      </c>
      <c r="AH5" s="209">
        <f>RO!AH5</f>
        <v>46145</v>
      </c>
      <c r="AI5" s="209">
        <f>RO!AI5</f>
        <v>46146</v>
      </c>
      <c r="AJ5" s="209">
        <f>RO!AJ5</f>
        <v>46147</v>
      </c>
      <c r="AK5" s="209">
        <f>RO!AK5</f>
        <v>46148</v>
      </c>
      <c r="AL5" s="209">
        <f>RO!AL5</f>
        <v>46149</v>
      </c>
      <c r="AM5" s="209">
        <f>RO!AM5</f>
        <v>46150</v>
      </c>
      <c r="AN5" s="209">
        <f>RO!AN5</f>
        <v>46151</v>
      </c>
      <c r="AO5" s="209">
        <f>RO!AO5</f>
        <v>46152</v>
      </c>
      <c r="AP5" s="209">
        <f>RO!AP5</f>
        <v>46153</v>
      </c>
      <c r="AQ5" s="209">
        <f>RO!AQ5</f>
        <v>46154</v>
      </c>
      <c r="AR5" s="209">
        <f>RO!AR5</f>
        <v>46155</v>
      </c>
      <c r="AS5" s="209">
        <f>RO!AS5</f>
        <v>46156</v>
      </c>
      <c r="AT5" s="209">
        <f>RO!AT5</f>
        <v>46157</v>
      </c>
      <c r="AU5" s="209">
        <f>RO!AU5</f>
        <v>46158</v>
      </c>
      <c r="AV5" s="209">
        <f>RO!AV5</f>
        <v>46159</v>
      </c>
      <c r="AW5" s="209">
        <f>RO!AW5</f>
        <v>46160</v>
      </c>
      <c r="AX5" s="209">
        <f>RO!AX5</f>
        <v>46161</v>
      </c>
      <c r="AY5" s="209">
        <f>RO!AY5</f>
        <v>46162</v>
      </c>
      <c r="AZ5" s="209">
        <f>RO!AZ5</f>
        <v>46163</v>
      </c>
      <c r="BA5" s="209">
        <f>RO!BA5</f>
        <v>46164</v>
      </c>
      <c r="BB5" s="209">
        <f>RO!BB5</f>
        <v>46165</v>
      </c>
      <c r="BC5" s="209">
        <f>RO!BC5</f>
        <v>46166</v>
      </c>
      <c r="BD5" s="209">
        <f>RO!BD5</f>
        <v>46167</v>
      </c>
      <c r="BE5" s="209">
        <f>RO!BE5</f>
        <v>46168</v>
      </c>
      <c r="BF5" s="209">
        <f>RO!BF5</f>
        <v>46169</v>
      </c>
      <c r="BG5" s="209">
        <f>RO!BG5</f>
        <v>46170</v>
      </c>
      <c r="BH5" s="209">
        <f>RO!BH5</f>
        <v>46171</v>
      </c>
      <c r="BI5" s="209">
        <f>RO!BI5</f>
        <v>46172</v>
      </c>
      <c r="BJ5" s="209">
        <f>RO!BJ5</f>
        <v>46173</v>
      </c>
    </row>
    <row r="6" spans="1:62" s="146" customFormat="1" ht="10.35" hidden="1" customHeight="1" x14ac:dyDescent="0.2">
      <c r="A6" s="38" t="s">
        <v>4</v>
      </c>
      <c r="B6" s="262"/>
      <c r="C6" s="262"/>
      <c r="D6" s="262"/>
      <c r="E6" s="262"/>
      <c r="F6" s="262"/>
      <c r="G6" s="262"/>
      <c r="H6" s="262"/>
      <c r="I6" s="262"/>
      <c r="J6" s="262"/>
      <c r="K6" s="262"/>
      <c r="L6" s="262"/>
      <c r="M6" s="262"/>
      <c r="N6" s="265"/>
      <c r="O6" s="265"/>
      <c r="P6" s="265"/>
      <c r="Q6" s="265"/>
      <c r="R6" s="265"/>
      <c r="S6" s="265"/>
      <c r="T6" s="265"/>
      <c r="U6" s="265"/>
      <c r="V6" s="265"/>
      <c r="W6" s="265"/>
      <c r="X6" s="265"/>
      <c r="Y6" s="265"/>
      <c r="Z6" s="265"/>
      <c r="AA6" s="265"/>
      <c r="AB6" s="265"/>
      <c r="AC6" s="265"/>
      <c r="AD6" s="265"/>
      <c r="AE6" s="265"/>
      <c r="AF6" s="265"/>
      <c r="AG6" s="265"/>
      <c r="AH6" s="265"/>
      <c r="AI6" s="265"/>
      <c r="AJ6" s="265"/>
      <c r="AK6" s="265"/>
      <c r="AL6" s="265"/>
      <c r="AM6" s="265"/>
      <c r="AN6" s="265"/>
      <c r="AO6" s="265"/>
      <c r="AP6" s="265"/>
      <c r="AQ6" s="265"/>
      <c r="AR6" s="265"/>
      <c r="AS6" s="265"/>
      <c r="AT6" s="265"/>
      <c r="AU6" s="265"/>
      <c r="AV6" s="265"/>
      <c r="AW6" s="265"/>
      <c r="AX6" s="265"/>
      <c r="AY6" s="265"/>
      <c r="AZ6" s="265"/>
      <c r="BA6" s="265"/>
      <c r="BB6" s="265"/>
      <c r="BC6" s="265"/>
      <c r="BD6" s="265"/>
      <c r="BE6" s="265"/>
      <c r="BF6" s="265"/>
      <c r="BG6" s="265"/>
      <c r="BH6" s="265"/>
      <c r="BI6" s="265"/>
      <c r="BJ6" s="265"/>
    </row>
    <row r="7" spans="1:62" s="146" customFormat="1" ht="10.35" hidden="1" customHeight="1" x14ac:dyDescent="0.2">
      <c r="A7" s="9">
        <v>1</v>
      </c>
      <c r="B7" s="263">
        <f>RO!B7</f>
        <v>7300</v>
      </c>
      <c r="C7" s="263">
        <f>RO!C7</f>
        <v>7300</v>
      </c>
      <c r="D7" s="263">
        <f>RO!D7</f>
        <v>6800</v>
      </c>
      <c r="E7" s="263">
        <f>RO!E7</f>
        <v>6800</v>
      </c>
      <c r="F7" s="263">
        <f>RO!F7</f>
        <v>7300</v>
      </c>
      <c r="G7" s="263">
        <f>RO!G7</f>
        <v>7300</v>
      </c>
      <c r="H7" s="263">
        <f>RO!H7</f>
        <v>6800</v>
      </c>
      <c r="I7" s="263">
        <f>RO!I7</f>
        <v>6800</v>
      </c>
      <c r="J7" s="263">
        <f>RO!J7</f>
        <v>7300</v>
      </c>
      <c r="K7" s="263">
        <f>RO!K7</f>
        <v>7300</v>
      </c>
      <c r="L7" s="263">
        <f>RO!L7</f>
        <v>6800</v>
      </c>
      <c r="M7" s="263">
        <f>RO!M7</f>
        <v>6800</v>
      </c>
      <c r="N7" s="266">
        <f>RO!N7</f>
        <v>6800</v>
      </c>
      <c r="O7" s="266">
        <f>RO!O7</f>
        <v>6800</v>
      </c>
      <c r="P7" s="266">
        <f>RO!P7</f>
        <v>7300</v>
      </c>
      <c r="Q7" s="266">
        <f>RO!Q7</f>
        <v>7300</v>
      </c>
      <c r="R7" s="266">
        <f>RO!R7</f>
        <v>6800</v>
      </c>
      <c r="S7" s="266">
        <f>RO!S7</f>
        <v>6800</v>
      </c>
      <c r="T7" s="266">
        <f>RO!T7</f>
        <v>6800</v>
      </c>
      <c r="U7" s="266">
        <f>RO!U7</f>
        <v>6800</v>
      </c>
      <c r="V7" s="266">
        <f>RO!V7</f>
        <v>7300</v>
      </c>
      <c r="W7" s="266">
        <f>RO!W7</f>
        <v>7300</v>
      </c>
      <c r="X7" s="266">
        <f>RO!X7</f>
        <v>6800</v>
      </c>
      <c r="Y7" s="266">
        <f>RO!Y7</f>
        <v>6800</v>
      </c>
      <c r="Z7" s="266">
        <f>RO!Z7</f>
        <v>9200</v>
      </c>
      <c r="AA7" s="266">
        <f>RO!AA7</f>
        <v>9200</v>
      </c>
      <c r="AB7" s="266">
        <f>RO!AB7</f>
        <v>9200</v>
      </c>
      <c r="AC7" s="266">
        <f>RO!AC7</f>
        <v>7300</v>
      </c>
      <c r="AD7" s="266">
        <f>RO!AD7</f>
        <v>7300</v>
      </c>
      <c r="AE7" s="266">
        <f>RO!AE7</f>
        <v>10900</v>
      </c>
      <c r="AF7" s="266">
        <f>RO!AF7</f>
        <v>8000</v>
      </c>
      <c r="AG7" s="266">
        <f>RO!AG7</f>
        <v>8000</v>
      </c>
      <c r="AH7" s="266">
        <f>RO!AH7</f>
        <v>8000</v>
      </c>
      <c r="AI7" s="266">
        <f>RO!AI7</f>
        <v>8500</v>
      </c>
      <c r="AJ7" s="266">
        <f>RO!AJ7</f>
        <v>8500</v>
      </c>
      <c r="AK7" s="266">
        <f>RO!AK7</f>
        <v>8500</v>
      </c>
      <c r="AL7" s="266">
        <f>RO!AL7</f>
        <v>8000</v>
      </c>
      <c r="AM7" s="266">
        <f>RO!AM7</f>
        <v>8000</v>
      </c>
      <c r="AN7" s="266">
        <f>RO!AN7</f>
        <v>8000</v>
      </c>
      <c r="AO7" s="266">
        <f>RO!AO7</f>
        <v>7300</v>
      </c>
      <c r="AP7" s="266">
        <f>RO!AP7</f>
        <v>7300</v>
      </c>
      <c r="AQ7" s="266">
        <f>RO!AQ7</f>
        <v>7300</v>
      </c>
      <c r="AR7" s="266">
        <f>RO!AR7</f>
        <v>7300</v>
      </c>
      <c r="AS7" s="266">
        <f>RO!AS7</f>
        <v>7300</v>
      </c>
      <c r="AT7" s="266">
        <f>RO!AT7</f>
        <v>7300</v>
      </c>
      <c r="AU7" s="266">
        <f>RO!AU7</f>
        <v>7300</v>
      </c>
      <c r="AV7" s="266">
        <f>RO!AV7</f>
        <v>7300</v>
      </c>
      <c r="AW7" s="266">
        <f>RO!AW7</f>
        <v>8500</v>
      </c>
      <c r="AX7" s="266">
        <f>RO!AX7</f>
        <v>8500</v>
      </c>
      <c r="AY7" s="266">
        <f>RO!AY7</f>
        <v>8500</v>
      </c>
      <c r="AZ7" s="266">
        <f>RO!AZ7</f>
        <v>8500</v>
      </c>
      <c r="BA7" s="266">
        <f>RO!BA7</f>
        <v>9200</v>
      </c>
      <c r="BB7" s="266">
        <f>RO!BB7</f>
        <v>7300</v>
      </c>
      <c r="BC7" s="266">
        <f>RO!BC7</f>
        <v>7300</v>
      </c>
      <c r="BD7" s="266">
        <f>RO!BD7</f>
        <v>7300</v>
      </c>
      <c r="BE7" s="266">
        <f>RO!BE7</f>
        <v>7300</v>
      </c>
      <c r="BF7" s="266">
        <f>RO!BF7</f>
        <v>7300</v>
      </c>
      <c r="BG7" s="266">
        <f>RO!BG7</f>
        <v>7300</v>
      </c>
      <c r="BH7" s="266">
        <f>RO!BH7</f>
        <v>7300</v>
      </c>
      <c r="BI7" s="266">
        <f>RO!BI7</f>
        <v>7300</v>
      </c>
      <c r="BJ7" s="266">
        <f>RO!BJ7</f>
        <v>7300</v>
      </c>
    </row>
    <row r="8" spans="1:62" s="146" customFormat="1" ht="10.35" hidden="1" customHeight="1" x14ac:dyDescent="0.2">
      <c r="A8" s="38" t="s">
        <v>5</v>
      </c>
      <c r="B8" s="262"/>
      <c r="C8" s="262"/>
      <c r="D8" s="262"/>
      <c r="E8" s="262"/>
      <c r="F8" s="262"/>
      <c r="G8" s="262"/>
      <c r="H8" s="262"/>
      <c r="I8" s="262"/>
      <c r="J8" s="262"/>
      <c r="K8" s="262"/>
      <c r="L8" s="262"/>
      <c r="M8" s="262"/>
      <c r="N8" s="265"/>
      <c r="O8" s="265"/>
      <c r="P8" s="265"/>
      <c r="Q8" s="265"/>
      <c r="R8" s="265"/>
      <c r="S8" s="265"/>
      <c r="T8" s="265"/>
      <c r="U8" s="265"/>
      <c r="V8" s="265"/>
      <c r="W8" s="265"/>
      <c r="X8" s="265"/>
      <c r="Y8" s="265"/>
      <c r="Z8" s="265"/>
      <c r="AA8" s="265"/>
      <c r="AB8" s="265"/>
      <c r="AC8" s="265"/>
      <c r="AD8" s="265"/>
      <c r="AE8" s="265"/>
      <c r="AF8" s="265"/>
      <c r="AG8" s="265"/>
      <c r="AH8" s="265"/>
      <c r="AI8" s="265"/>
      <c r="AJ8" s="265"/>
      <c r="AK8" s="265"/>
      <c r="AL8" s="265"/>
      <c r="AM8" s="265"/>
      <c r="AN8" s="265"/>
      <c r="AO8" s="265"/>
      <c r="AP8" s="265"/>
      <c r="AQ8" s="265"/>
      <c r="AR8" s="265"/>
      <c r="AS8" s="265"/>
      <c r="AT8" s="265"/>
      <c r="AU8" s="265"/>
      <c r="AV8" s="265"/>
      <c r="AW8" s="265"/>
      <c r="AX8" s="265"/>
      <c r="AY8" s="265"/>
      <c r="AZ8" s="265"/>
      <c r="BA8" s="265"/>
      <c r="BB8" s="265"/>
      <c r="BC8" s="265"/>
      <c r="BD8" s="265"/>
      <c r="BE8" s="265"/>
      <c r="BF8" s="265"/>
      <c r="BG8" s="265"/>
      <c r="BH8" s="265"/>
      <c r="BI8" s="265"/>
      <c r="BJ8" s="265"/>
    </row>
    <row r="9" spans="1:62" s="146" customFormat="1" ht="10.35" hidden="1" customHeight="1" x14ac:dyDescent="0.2">
      <c r="A9" s="9">
        <v>1</v>
      </c>
      <c r="B9" s="263">
        <f>RO!B9</f>
        <v>8300</v>
      </c>
      <c r="C9" s="263">
        <f>RO!C9</f>
        <v>8300</v>
      </c>
      <c r="D9" s="263">
        <f>RO!D9</f>
        <v>7800</v>
      </c>
      <c r="E9" s="263">
        <f>RO!E9</f>
        <v>7800</v>
      </c>
      <c r="F9" s="263">
        <f>RO!F9</f>
        <v>8300</v>
      </c>
      <c r="G9" s="263">
        <f>RO!G9</f>
        <v>8300</v>
      </c>
      <c r="H9" s="263">
        <f>RO!H9</f>
        <v>7800</v>
      </c>
      <c r="I9" s="263">
        <f>RO!I9</f>
        <v>7800</v>
      </c>
      <c r="J9" s="263">
        <f>RO!J9</f>
        <v>8300</v>
      </c>
      <c r="K9" s="263">
        <f>RO!K9</f>
        <v>8300</v>
      </c>
      <c r="L9" s="263">
        <f>RO!L9</f>
        <v>7800</v>
      </c>
      <c r="M9" s="263">
        <f>RO!M9</f>
        <v>7800</v>
      </c>
      <c r="N9" s="266">
        <f>RO!N9</f>
        <v>7800</v>
      </c>
      <c r="O9" s="266">
        <f>RO!O9</f>
        <v>7800</v>
      </c>
      <c r="P9" s="266">
        <f>RO!P9</f>
        <v>8300</v>
      </c>
      <c r="Q9" s="266">
        <f>RO!Q9</f>
        <v>8300</v>
      </c>
      <c r="R9" s="266">
        <f>RO!R9</f>
        <v>7800</v>
      </c>
      <c r="S9" s="266">
        <f>RO!S9</f>
        <v>7800</v>
      </c>
      <c r="T9" s="266">
        <f>RO!T9</f>
        <v>7800</v>
      </c>
      <c r="U9" s="266">
        <f>RO!U9</f>
        <v>7800</v>
      </c>
      <c r="V9" s="266">
        <f>RO!V9</f>
        <v>8300</v>
      </c>
      <c r="W9" s="266">
        <f>RO!W9</f>
        <v>8300</v>
      </c>
      <c r="X9" s="266">
        <f>RO!X9</f>
        <v>7800</v>
      </c>
      <c r="Y9" s="266">
        <f>RO!Y9</f>
        <v>7800</v>
      </c>
      <c r="Z9" s="266">
        <f>RO!Z9</f>
        <v>10200</v>
      </c>
      <c r="AA9" s="266">
        <f>RO!AA9</f>
        <v>10200</v>
      </c>
      <c r="AB9" s="266">
        <f>RO!AB9</f>
        <v>10200</v>
      </c>
      <c r="AC9" s="266">
        <f>RO!AC9</f>
        <v>8300</v>
      </c>
      <c r="AD9" s="266">
        <f>RO!AD9</f>
        <v>8300</v>
      </c>
      <c r="AE9" s="266">
        <f>RO!AE9</f>
        <v>11900</v>
      </c>
      <c r="AF9" s="266">
        <f>RO!AF9</f>
        <v>9000</v>
      </c>
      <c r="AG9" s="266">
        <f>RO!AG9</f>
        <v>9000</v>
      </c>
      <c r="AH9" s="266">
        <f>RO!AH9</f>
        <v>9000</v>
      </c>
      <c r="AI9" s="266">
        <f>RO!AI9</f>
        <v>9500</v>
      </c>
      <c r="AJ9" s="266">
        <f>RO!AJ9</f>
        <v>9500</v>
      </c>
      <c r="AK9" s="266">
        <f>RO!AK9</f>
        <v>9500</v>
      </c>
      <c r="AL9" s="266">
        <f>RO!AL9</f>
        <v>9000</v>
      </c>
      <c r="AM9" s="266">
        <f>RO!AM9</f>
        <v>9000</v>
      </c>
      <c r="AN9" s="266">
        <f>RO!AN9</f>
        <v>9000</v>
      </c>
      <c r="AO9" s="266">
        <f>RO!AO9</f>
        <v>8300</v>
      </c>
      <c r="AP9" s="266">
        <f>RO!AP9</f>
        <v>8300</v>
      </c>
      <c r="AQ9" s="266">
        <f>RO!AQ9</f>
        <v>8300</v>
      </c>
      <c r="AR9" s="266">
        <f>RO!AR9</f>
        <v>8300</v>
      </c>
      <c r="AS9" s="266">
        <f>RO!AS9</f>
        <v>8300</v>
      </c>
      <c r="AT9" s="266">
        <f>RO!AT9</f>
        <v>8300</v>
      </c>
      <c r="AU9" s="266">
        <f>RO!AU9</f>
        <v>8300</v>
      </c>
      <c r="AV9" s="266">
        <f>RO!AV9</f>
        <v>8300</v>
      </c>
      <c r="AW9" s="266">
        <f>RO!AW9</f>
        <v>9500</v>
      </c>
      <c r="AX9" s="266">
        <f>RO!AX9</f>
        <v>9500</v>
      </c>
      <c r="AY9" s="266">
        <f>RO!AY9</f>
        <v>9500</v>
      </c>
      <c r="AZ9" s="266">
        <f>RO!AZ9</f>
        <v>9500</v>
      </c>
      <c r="BA9" s="266">
        <f>RO!BA9</f>
        <v>10200</v>
      </c>
      <c r="BB9" s="266">
        <f>RO!BB9</f>
        <v>8300</v>
      </c>
      <c r="BC9" s="266">
        <f>RO!BC9</f>
        <v>8300</v>
      </c>
      <c r="BD9" s="266">
        <f>RO!BD9</f>
        <v>8300</v>
      </c>
      <c r="BE9" s="266">
        <f>RO!BE9</f>
        <v>8300</v>
      </c>
      <c r="BF9" s="266">
        <f>RO!BF9</f>
        <v>8300</v>
      </c>
      <c r="BG9" s="266">
        <f>RO!BG9</f>
        <v>8300</v>
      </c>
      <c r="BH9" s="266">
        <f>RO!BH9</f>
        <v>8300</v>
      </c>
      <c r="BI9" s="266">
        <f>RO!BI9</f>
        <v>8300</v>
      </c>
      <c r="BJ9" s="266">
        <f>RO!BJ9</f>
        <v>8300</v>
      </c>
    </row>
    <row r="10" spans="1:62" s="146" customFormat="1" ht="10.35" hidden="1" customHeight="1" x14ac:dyDescent="0.2">
      <c r="A10" s="38" t="s">
        <v>6</v>
      </c>
      <c r="B10" s="263"/>
      <c r="C10" s="263"/>
      <c r="D10" s="263"/>
      <c r="E10" s="263"/>
      <c r="F10" s="263"/>
      <c r="G10" s="263"/>
      <c r="H10" s="263"/>
      <c r="I10" s="263"/>
      <c r="J10" s="263"/>
      <c r="K10" s="263"/>
      <c r="L10" s="263"/>
      <c r="M10" s="263"/>
      <c r="N10" s="266"/>
      <c r="O10" s="266"/>
      <c r="P10" s="266"/>
      <c r="Q10" s="266"/>
      <c r="R10" s="266"/>
      <c r="S10" s="266"/>
      <c r="T10" s="266"/>
      <c r="U10" s="266"/>
      <c r="V10" s="266"/>
      <c r="W10" s="266"/>
      <c r="X10" s="266"/>
      <c r="Y10" s="266"/>
      <c r="Z10" s="266"/>
      <c r="AA10" s="266"/>
      <c r="AB10" s="266"/>
      <c r="AC10" s="266"/>
      <c r="AD10" s="266"/>
      <c r="AE10" s="266"/>
      <c r="AF10" s="266"/>
      <c r="AG10" s="266"/>
      <c r="AH10" s="266"/>
      <c r="AI10" s="266"/>
      <c r="AJ10" s="266"/>
      <c r="AK10" s="266"/>
      <c r="AL10" s="266"/>
      <c r="AM10" s="266"/>
      <c r="AN10" s="266"/>
      <c r="AO10" s="266"/>
      <c r="AP10" s="266"/>
      <c r="AQ10" s="266"/>
      <c r="AR10" s="266"/>
      <c r="AS10" s="266"/>
      <c r="AT10" s="266"/>
      <c r="AU10" s="266"/>
      <c r="AV10" s="266"/>
      <c r="AW10" s="266"/>
      <c r="AX10" s="266"/>
      <c r="AY10" s="266"/>
      <c r="AZ10" s="266"/>
      <c r="BA10" s="266"/>
      <c r="BB10" s="266"/>
      <c r="BC10" s="266"/>
      <c r="BD10" s="266"/>
      <c r="BE10" s="266"/>
      <c r="BF10" s="266"/>
      <c r="BG10" s="266"/>
      <c r="BH10" s="266"/>
      <c r="BI10" s="266"/>
      <c r="BJ10" s="266"/>
    </row>
    <row r="11" spans="1:62" s="146" customFormat="1" ht="10.35" hidden="1" customHeight="1" x14ac:dyDescent="0.2">
      <c r="A11" s="9">
        <v>1</v>
      </c>
      <c r="B11" s="263">
        <f>RO!B11</f>
        <v>9300</v>
      </c>
      <c r="C11" s="263">
        <f>RO!C11</f>
        <v>9300</v>
      </c>
      <c r="D11" s="263">
        <f>RO!D11</f>
        <v>8800</v>
      </c>
      <c r="E11" s="263">
        <f>RO!E11</f>
        <v>8800</v>
      </c>
      <c r="F11" s="263">
        <f>RO!F11</f>
        <v>9300</v>
      </c>
      <c r="G11" s="263">
        <f>RO!G11</f>
        <v>9300</v>
      </c>
      <c r="H11" s="263">
        <f>RO!H11</f>
        <v>8800</v>
      </c>
      <c r="I11" s="263">
        <f>RO!I11</f>
        <v>8800</v>
      </c>
      <c r="J11" s="263">
        <f>RO!J11</f>
        <v>9300</v>
      </c>
      <c r="K11" s="263">
        <f>RO!K11</f>
        <v>9300</v>
      </c>
      <c r="L11" s="263">
        <f>RO!L11</f>
        <v>8800</v>
      </c>
      <c r="M11" s="263">
        <f>RO!M11</f>
        <v>8800</v>
      </c>
      <c r="N11" s="266">
        <f>RO!N11</f>
        <v>8800</v>
      </c>
      <c r="O11" s="266">
        <f>RO!O11</f>
        <v>8800</v>
      </c>
      <c r="P11" s="266">
        <f>RO!P11</f>
        <v>9300</v>
      </c>
      <c r="Q11" s="266">
        <f>RO!Q11</f>
        <v>9300</v>
      </c>
      <c r="R11" s="266">
        <f>RO!R11</f>
        <v>8800</v>
      </c>
      <c r="S11" s="266">
        <f>RO!S11</f>
        <v>8800</v>
      </c>
      <c r="T11" s="266">
        <f>RO!T11</f>
        <v>8800</v>
      </c>
      <c r="U11" s="266">
        <f>RO!U11</f>
        <v>8800</v>
      </c>
      <c r="V11" s="266">
        <f>RO!V11</f>
        <v>9300</v>
      </c>
      <c r="W11" s="266">
        <f>RO!W11</f>
        <v>9300</v>
      </c>
      <c r="X11" s="266">
        <f>RO!X11</f>
        <v>8800</v>
      </c>
      <c r="Y11" s="266">
        <f>RO!Y11</f>
        <v>8800</v>
      </c>
      <c r="Z11" s="266">
        <f>RO!Z11</f>
        <v>11200</v>
      </c>
      <c r="AA11" s="266">
        <f>RO!AA11</f>
        <v>11200</v>
      </c>
      <c r="AB11" s="266">
        <f>RO!AB11</f>
        <v>11200</v>
      </c>
      <c r="AC11" s="266">
        <f>RO!AC11</f>
        <v>9300</v>
      </c>
      <c r="AD11" s="266">
        <f>RO!AD11</f>
        <v>9300</v>
      </c>
      <c r="AE11" s="266">
        <f>RO!AE11</f>
        <v>12900</v>
      </c>
      <c r="AF11" s="266">
        <f>RO!AF11</f>
        <v>10000</v>
      </c>
      <c r="AG11" s="266">
        <f>RO!AG11</f>
        <v>10000</v>
      </c>
      <c r="AH11" s="266">
        <f>RO!AH11</f>
        <v>10000</v>
      </c>
      <c r="AI11" s="266">
        <f>RO!AI11</f>
        <v>10500</v>
      </c>
      <c r="AJ11" s="266">
        <f>RO!AJ11</f>
        <v>10500</v>
      </c>
      <c r="AK11" s="266">
        <f>RO!AK11</f>
        <v>10500</v>
      </c>
      <c r="AL11" s="266">
        <f>RO!AL11</f>
        <v>10000</v>
      </c>
      <c r="AM11" s="266">
        <f>RO!AM11</f>
        <v>10000</v>
      </c>
      <c r="AN11" s="266">
        <f>RO!AN11</f>
        <v>10000</v>
      </c>
      <c r="AO11" s="266">
        <f>RO!AO11</f>
        <v>9300</v>
      </c>
      <c r="AP11" s="266">
        <f>RO!AP11</f>
        <v>9300</v>
      </c>
      <c r="AQ11" s="266">
        <f>RO!AQ11</f>
        <v>9300</v>
      </c>
      <c r="AR11" s="266">
        <f>RO!AR11</f>
        <v>9300</v>
      </c>
      <c r="AS11" s="266">
        <f>RO!AS11</f>
        <v>9300</v>
      </c>
      <c r="AT11" s="266">
        <f>RO!AT11</f>
        <v>9300</v>
      </c>
      <c r="AU11" s="266">
        <f>RO!AU11</f>
        <v>9300</v>
      </c>
      <c r="AV11" s="266">
        <f>RO!AV11</f>
        <v>9300</v>
      </c>
      <c r="AW11" s="266">
        <f>RO!AW11</f>
        <v>10500</v>
      </c>
      <c r="AX11" s="266">
        <f>RO!AX11</f>
        <v>10500</v>
      </c>
      <c r="AY11" s="266">
        <f>RO!AY11</f>
        <v>10500</v>
      </c>
      <c r="AZ11" s="266">
        <f>RO!AZ11</f>
        <v>10500</v>
      </c>
      <c r="BA11" s="266">
        <f>RO!BA11</f>
        <v>11200</v>
      </c>
      <c r="BB11" s="266">
        <f>RO!BB11</f>
        <v>9300</v>
      </c>
      <c r="BC11" s="266">
        <f>RO!BC11</f>
        <v>9300</v>
      </c>
      <c r="BD11" s="266">
        <f>RO!BD11</f>
        <v>9300</v>
      </c>
      <c r="BE11" s="266">
        <f>RO!BE11</f>
        <v>9300</v>
      </c>
      <c r="BF11" s="266">
        <f>RO!BF11</f>
        <v>9300</v>
      </c>
      <c r="BG11" s="266">
        <f>RO!BG11</f>
        <v>9300</v>
      </c>
      <c r="BH11" s="266">
        <f>RO!BH11</f>
        <v>9300</v>
      </c>
      <c r="BI11" s="266">
        <f>RO!BI11</f>
        <v>9300</v>
      </c>
      <c r="BJ11" s="266">
        <f>RO!BJ11</f>
        <v>9300</v>
      </c>
    </row>
    <row r="12" spans="1:62" s="146" customFormat="1" ht="10.35" hidden="1" customHeight="1" x14ac:dyDescent="0.2">
      <c r="A12" s="38" t="s">
        <v>7</v>
      </c>
      <c r="B12" s="263"/>
      <c r="C12" s="263"/>
      <c r="D12" s="263"/>
      <c r="E12" s="263"/>
      <c r="F12" s="263"/>
      <c r="G12" s="263"/>
      <c r="H12" s="263"/>
      <c r="I12" s="263"/>
      <c r="J12" s="263"/>
      <c r="K12" s="263"/>
      <c r="L12" s="263"/>
      <c r="M12" s="263"/>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266"/>
      <c r="AU12" s="266"/>
      <c r="AV12" s="266"/>
      <c r="AW12" s="266"/>
      <c r="AX12" s="266"/>
      <c r="AY12" s="266"/>
      <c r="AZ12" s="266"/>
      <c r="BA12" s="266"/>
      <c r="BB12" s="266"/>
      <c r="BC12" s="266"/>
      <c r="BD12" s="266"/>
      <c r="BE12" s="266"/>
      <c r="BF12" s="266"/>
      <c r="BG12" s="266"/>
      <c r="BH12" s="266"/>
      <c r="BI12" s="266"/>
      <c r="BJ12" s="266"/>
    </row>
    <row r="13" spans="1:62" s="146" customFormat="1" ht="10.35" hidden="1" customHeight="1" x14ac:dyDescent="0.2">
      <c r="A13" s="9">
        <v>1</v>
      </c>
      <c r="B13" s="263">
        <f>RO!B13</f>
        <v>10800</v>
      </c>
      <c r="C13" s="263">
        <f>RO!C13</f>
        <v>10800</v>
      </c>
      <c r="D13" s="263">
        <f>RO!D13</f>
        <v>10300</v>
      </c>
      <c r="E13" s="263">
        <f>RO!E13</f>
        <v>10300</v>
      </c>
      <c r="F13" s="263">
        <f>RO!F13</f>
        <v>10800</v>
      </c>
      <c r="G13" s="263">
        <f>RO!G13</f>
        <v>10800</v>
      </c>
      <c r="H13" s="263">
        <f>RO!H13</f>
        <v>10300</v>
      </c>
      <c r="I13" s="263">
        <f>RO!I13</f>
        <v>10300</v>
      </c>
      <c r="J13" s="263">
        <f>RO!J13</f>
        <v>10800</v>
      </c>
      <c r="K13" s="263">
        <f>RO!K13</f>
        <v>10800</v>
      </c>
      <c r="L13" s="263">
        <f>RO!L13</f>
        <v>10300</v>
      </c>
      <c r="M13" s="263">
        <f>RO!M13</f>
        <v>10300</v>
      </c>
      <c r="N13" s="266">
        <f>RO!N13</f>
        <v>10300</v>
      </c>
      <c r="O13" s="266">
        <f>RO!O13</f>
        <v>10300</v>
      </c>
      <c r="P13" s="266">
        <f>RO!P13</f>
        <v>10800</v>
      </c>
      <c r="Q13" s="266">
        <f>RO!Q13</f>
        <v>10800</v>
      </c>
      <c r="R13" s="266">
        <f>RO!R13</f>
        <v>10300</v>
      </c>
      <c r="S13" s="266">
        <f>RO!S13</f>
        <v>10300</v>
      </c>
      <c r="T13" s="266">
        <f>RO!T13</f>
        <v>10300</v>
      </c>
      <c r="U13" s="266">
        <f>RO!U13</f>
        <v>10300</v>
      </c>
      <c r="V13" s="266">
        <f>RO!V13</f>
        <v>10800</v>
      </c>
      <c r="W13" s="266">
        <f>RO!W13</f>
        <v>10800</v>
      </c>
      <c r="X13" s="266">
        <f>RO!X13</f>
        <v>10300</v>
      </c>
      <c r="Y13" s="266">
        <f>RO!Y13</f>
        <v>10300</v>
      </c>
      <c r="Z13" s="266">
        <f>RO!Z13</f>
        <v>12700</v>
      </c>
      <c r="AA13" s="266">
        <f>RO!AA13</f>
        <v>12700</v>
      </c>
      <c r="AB13" s="266">
        <f>RO!AB13</f>
        <v>12700</v>
      </c>
      <c r="AC13" s="266">
        <f>RO!AC13</f>
        <v>10800</v>
      </c>
      <c r="AD13" s="266">
        <f>RO!AD13</f>
        <v>10800</v>
      </c>
      <c r="AE13" s="266">
        <f>RO!AE13</f>
        <v>14400</v>
      </c>
      <c r="AF13" s="266">
        <f>RO!AF13</f>
        <v>11500</v>
      </c>
      <c r="AG13" s="266">
        <f>RO!AG13</f>
        <v>11500</v>
      </c>
      <c r="AH13" s="266">
        <f>RO!AH13</f>
        <v>11500</v>
      </c>
      <c r="AI13" s="266">
        <f>RO!AI13</f>
        <v>12000</v>
      </c>
      <c r="AJ13" s="266">
        <f>RO!AJ13</f>
        <v>12000</v>
      </c>
      <c r="AK13" s="266">
        <f>RO!AK13</f>
        <v>12000</v>
      </c>
      <c r="AL13" s="266">
        <f>RO!AL13</f>
        <v>11500</v>
      </c>
      <c r="AM13" s="266">
        <f>RO!AM13</f>
        <v>11500</v>
      </c>
      <c r="AN13" s="266">
        <f>RO!AN13</f>
        <v>11500</v>
      </c>
      <c r="AO13" s="266">
        <f>RO!AO13</f>
        <v>10800</v>
      </c>
      <c r="AP13" s="266">
        <f>RO!AP13</f>
        <v>10800</v>
      </c>
      <c r="AQ13" s="266">
        <f>RO!AQ13</f>
        <v>10800</v>
      </c>
      <c r="AR13" s="266">
        <f>RO!AR13</f>
        <v>10800</v>
      </c>
      <c r="AS13" s="266">
        <f>RO!AS13</f>
        <v>10800</v>
      </c>
      <c r="AT13" s="266">
        <f>RO!AT13</f>
        <v>10800</v>
      </c>
      <c r="AU13" s="266">
        <f>RO!AU13</f>
        <v>10800</v>
      </c>
      <c r="AV13" s="266">
        <f>RO!AV13</f>
        <v>10800</v>
      </c>
      <c r="AW13" s="266">
        <f>RO!AW13</f>
        <v>12000</v>
      </c>
      <c r="AX13" s="266">
        <f>RO!AX13</f>
        <v>12000</v>
      </c>
      <c r="AY13" s="266">
        <f>RO!AY13</f>
        <v>12000</v>
      </c>
      <c r="AZ13" s="266">
        <f>RO!AZ13</f>
        <v>12000</v>
      </c>
      <c r="BA13" s="266">
        <f>RO!BA13</f>
        <v>12700</v>
      </c>
      <c r="BB13" s="266">
        <f>RO!BB13</f>
        <v>10800</v>
      </c>
      <c r="BC13" s="266">
        <f>RO!BC13</f>
        <v>10800</v>
      </c>
      <c r="BD13" s="266">
        <f>RO!BD13</f>
        <v>10800</v>
      </c>
      <c r="BE13" s="266">
        <f>RO!BE13</f>
        <v>10800</v>
      </c>
      <c r="BF13" s="266">
        <f>RO!BF13</f>
        <v>10800</v>
      </c>
      <c r="BG13" s="266">
        <f>RO!BG13</f>
        <v>10800</v>
      </c>
      <c r="BH13" s="266">
        <f>RO!BH13</f>
        <v>10800</v>
      </c>
      <c r="BI13" s="266">
        <f>RO!BI13</f>
        <v>10800</v>
      </c>
      <c r="BJ13" s="266">
        <f>RO!BJ13</f>
        <v>10800</v>
      </c>
    </row>
    <row r="14" spans="1:62" s="146" customFormat="1" ht="10.35" hidden="1" customHeight="1" x14ac:dyDescent="0.2">
      <c r="A14" s="89" t="s">
        <v>8</v>
      </c>
      <c r="B14" s="93"/>
      <c r="C14" s="93"/>
      <c r="D14" s="93"/>
      <c r="E14" s="93"/>
      <c r="F14" s="93"/>
      <c r="G14" s="93"/>
      <c r="H14" s="93"/>
      <c r="I14" s="93"/>
      <c r="J14" s="93"/>
      <c r="K14" s="93"/>
      <c r="L14" s="93"/>
      <c r="M14" s="93"/>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row>
    <row r="15" spans="1:62" s="146" customFormat="1" ht="10.35" hidden="1" customHeight="1" x14ac:dyDescent="0.2">
      <c r="A15" s="9">
        <v>1</v>
      </c>
      <c r="B15" s="93">
        <f t="shared" ref="B15:C15" si="0">B9</f>
        <v>8300</v>
      </c>
      <c r="C15" s="93">
        <f t="shared" si="0"/>
        <v>8300</v>
      </c>
      <c r="D15" s="93">
        <f t="shared" ref="D15:BG15" si="1">D9</f>
        <v>7800</v>
      </c>
      <c r="E15" s="93">
        <f t="shared" si="1"/>
        <v>7800</v>
      </c>
      <c r="F15" s="93">
        <f t="shared" si="1"/>
        <v>8300</v>
      </c>
      <c r="G15" s="93">
        <f t="shared" si="1"/>
        <v>8300</v>
      </c>
      <c r="H15" s="93">
        <f t="shared" si="1"/>
        <v>7800</v>
      </c>
      <c r="I15" s="93">
        <f t="shared" si="1"/>
        <v>7800</v>
      </c>
      <c r="J15" s="93">
        <f t="shared" si="1"/>
        <v>8300</v>
      </c>
      <c r="K15" s="93">
        <f t="shared" si="1"/>
        <v>8300</v>
      </c>
      <c r="L15" s="93">
        <f t="shared" si="1"/>
        <v>7800</v>
      </c>
      <c r="M15" s="93">
        <f t="shared" si="1"/>
        <v>7800</v>
      </c>
      <c r="N15" s="38">
        <f t="shared" si="1"/>
        <v>7800</v>
      </c>
      <c r="O15" s="38">
        <f t="shared" si="1"/>
        <v>7800</v>
      </c>
      <c r="P15" s="38">
        <f t="shared" si="1"/>
        <v>8300</v>
      </c>
      <c r="Q15" s="38">
        <f t="shared" si="1"/>
        <v>8300</v>
      </c>
      <c r="R15" s="38">
        <f t="shared" si="1"/>
        <v>7800</v>
      </c>
      <c r="S15" s="38">
        <f t="shared" si="1"/>
        <v>7800</v>
      </c>
      <c r="T15" s="38">
        <f t="shared" si="1"/>
        <v>7800</v>
      </c>
      <c r="U15" s="38">
        <f t="shared" si="1"/>
        <v>7800</v>
      </c>
      <c r="V15" s="38">
        <f t="shared" si="1"/>
        <v>8300</v>
      </c>
      <c r="W15" s="38">
        <f t="shared" si="1"/>
        <v>8300</v>
      </c>
      <c r="X15" s="38">
        <f t="shared" si="1"/>
        <v>7800</v>
      </c>
      <c r="Y15" s="38">
        <f t="shared" si="1"/>
        <v>7800</v>
      </c>
      <c r="Z15" s="38">
        <f t="shared" si="1"/>
        <v>10200</v>
      </c>
      <c r="AA15" s="38">
        <f t="shared" si="1"/>
        <v>10200</v>
      </c>
      <c r="AB15" s="38">
        <f t="shared" si="1"/>
        <v>10200</v>
      </c>
      <c r="AC15" s="38">
        <f t="shared" si="1"/>
        <v>8300</v>
      </c>
      <c r="AD15" s="38">
        <f t="shared" si="1"/>
        <v>8300</v>
      </c>
      <c r="AE15" s="38">
        <f t="shared" si="1"/>
        <v>11900</v>
      </c>
      <c r="AF15" s="38">
        <f t="shared" si="1"/>
        <v>9000</v>
      </c>
      <c r="AG15" s="38">
        <f t="shared" si="1"/>
        <v>9000</v>
      </c>
      <c r="AH15" s="38">
        <f t="shared" si="1"/>
        <v>9000</v>
      </c>
      <c r="AI15" s="38">
        <f t="shared" si="1"/>
        <v>9500</v>
      </c>
      <c r="AJ15" s="38">
        <f t="shared" si="1"/>
        <v>9500</v>
      </c>
      <c r="AK15" s="38">
        <f t="shared" si="1"/>
        <v>9500</v>
      </c>
      <c r="AL15" s="38">
        <f t="shared" si="1"/>
        <v>9000</v>
      </c>
      <c r="AM15" s="38">
        <f t="shared" si="1"/>
        <v>9000</v>
      </c>
      <c r="AN15" s="38">
        <f t="shared" si="1"/>
        <v>9000</v>
      </c>
      <c r="AO15" s="38">
        <f t="shared" si="1"/>
        <v>8300</v>
      </c>
      <c r="AP15" s="38">
        <f t="shared" si="1"/>
        <v>8300</v>
      </c>
      <c r="AQ15" s="38">
        <f t="shared" si="1"/>
        <v>8300</v>
      </c>
      <c r="AR15" s="38">
        <f t="shared" si="1"/>
        <v>8300</v>
      </c>
      <c r="AS15" s="38">
        <f t="shared" si="1"/>
        <v>8300</v>
      </c>
      <c r="AT15" s="38">
        <f t="shared" si="1"/>
        <v>8300</v>
      </c>
      <c r="AU15" s="38">
        <f t="shared" si="1"/>
        <v>8300</v>
      </c>
      <c r="AV15" s="38">
        <f t="shared" si="1"/>
        <v>8300</v>
      </c>
      <c r="AW15" s="38">
        <f t="shared" si="1"/>
        <v>9500</v>
      </c>
      <c r="AX15" s="38">
        <f t="shared" si="1"/>
        <v>9500</v>
      </c>
      <c r="AY15" s="38">
        <f t="shared" si="1"/>
        <v>9500</v>
      </c>
      <c r="AZ15" s="38">
        <f t="shared" si="1"/>
        <v>9500</v>
      </c>
      <c r="BA15" s="38">
        <f t="shared" si="1"/>
        <v>10200</v>
      </c>
      <c r="BB15" s="38">
        <f t="shared" si="1"/>
        <v>8300</v>
      </c>
      <c r="BC15" s="38">
        <f t="shared" si="1"/>
        <v>8300</v>
      </c>
      <c r="BD15" s="38">
        <f t="shared" si="1"/>
        <v>8300</v>
      </c>
      <c r="BE15" s="38">
        <f t="shared" si="1"/>
        <v>8300</v>
      </c>
      <c r="BF15" s="38">
        <f t="shared" si="1"/>
        <v>8300</v>
      </c>
      <c r="BG15" s="38">
        <f t="shared" si="1"/>
        <v>8300</v>
      </c>
      <c r="BH15" s="38">
        <f t="shared" ref="BH15:BJ15" si="2">BH9</f>
        <v>8300</v>
      </c>
      <c r="BI15" s="38">
        <f t="shared" si="2"/>
        <v>8300</v>
      </c>
      <c r="BJ15" s="38">
        <f t="shared" si="2"/>
        <v>8300</v>
      </c>
    </row>
    <row r="16" spans="1:62" s="146" customFormat="1" ht="10.35" hidden="1" customHeight="1" x14ac:dyDescent="0.2">
      <c r="A16" s="38" t="s">
        <v>24</v>
      </c>
      <c r="B16" s="263"/>
      <c r="C16" s="263"/>
      <c r="D16" s="263"/>
      <c r="E16" s="263"/>
      <c r="F16" s="263"/>
      <c r="G16" s="263"/>
      <c r="H16" s="263"/>
      <c r="I16" s="263"/>
      <c r="J16" s="263"/>
      <c r="K16" s="263"/>
      <c r="L16" s="263"/>
      <c r="M16" s="263"/>
      <c r="N16" s="266"/>
      <c r="O16" s="266"/>
      <c r="P16" s="266"/>
      <c r="Q16" s="266"/>
      <c r="R16" s="266"/>
      <c r="S16" s="266"/>
      <c r="T16" s="266"/>
      <c r="U16" s="266"/>
      <c r="V16" s="266"/>
      <c r="W16" s="266"/>
      <c r="X16" s="266"/>
      <c r="Y16" s="266"/>
      <c r="Z16" s="266"/>
      <c r="AA16" s="266"/>
      <c r="AB16" s="266"/>
      <c r="AC16" s="266"/>
      <c r="AD16" s="266"/>
      <c r="AE16" s="266"/>
      <c r="AF16" s="266"/>
      <c r="AG16" s="266"/>
      <c r="AH16" s="266"/>
      <c r="AI16" s="266"/>
      <c r="AJ16" s="266"/>
      <c r="AK16" s="266"/>
      <c r="AL16" s="266"/>
      <c r="AM16" s="266"/>
      <c r="AN16" s="266"/>
      <c r="AO16" s="266"/>
      <c r="AP16" s="266"/>
      <c r="AQ16" s="266"/>
      <c r="AR16" s="266"/>
      <c r="AS16" s="266"/>
      <c r="AT16" s="266"/>
      <c r="AU16" s="266"/>
      <c r="AV16" s="266"/>
      <c r="AW16" s="266"/>
      <c r="AX16" s="266"/>
      <c r="AY16" s="266"/>
      <c r="AZ16" s="266"/>
      <c r="BA16" s="266"/>
      <c r="BB16" s="266"/>
      <c r="BC16" s="266"/>
      <c r="BD16" s="266"/>
      <c r="BE16" s="266"/>
      <c r="BF16" s="266"/>
      <c r="BG16" s="266"/>
      <c r="BH16" s="266"/>
      <c r="BI16" s="266"/>
      <c r="BJ16" s="266"/>
    </row>
    <row r="17" spans="1:2575" s="146" customFormat="1" ht="10.35" hidden="1" customHeight="1" x14ac:dyDescent="0.2">
      <c r="A17" s="9">
        <v>1</v>
      </c>
      <c r="B17" s="263">
        <f>RO!B17</f>
        <v>14300</v>
      </c>
      <c r="C17" s="263">
        <f>RO!C17</f>
        <v>14300</v>
      </c>
      <c r="D17" s="263">
        <f>RO!D17</f>
        <v>13800</v>
      </c>
      <c r="E17" s="263">
        <f>RO!E17</f>
        <v>13800</v>
      </c>
      <c r="F17" s="263">
        <f>RO!F17</f>
        <v>14300</v>
      </c>
      <c r="G17" s="263">
        <f>RO!G17</f>
        <v>14300</v>
      </c>
      <c r="H17" s="263">
        <f>RO!H17</f>
        <v>13800</v>
      </c>
      <c r="I17" s="263">
        <f>RO!I17</f>
        <v>13800</v>
      </c>
      <c r="J17" s="263">
        <f>RO!J17</f>
        <v>14300</v>
      </c>
      <c r="K17" s="263">
        <f>RO!K17</f>
        <v>14300</v>
      </c>
      <c r="L17" s="263">
        <f>RO!L17</f>
        <v>13800</v>
      </c>
      <c r="M17" s="263">
        <f>RO!M17</f>
        <v>13800</v>
      </c>
      <c r="N17" s="266">
        <f>RO!N17</f>
        <v>13800</v>
      </c>
      <c r="O17" s="266">
        <f>RO!O17</f>
        <v>13800</v>
      </c>
      <c r="P17" s="266">
        <f>RO!P17</f>
        <v>14300</v>
      </c>
      <c r="Q17" s="266">
        <f>RO!Q17</f>
        <v>14300</v>
      </c>
      <c r="R17" s="266">
        <f>RO!R17</f>
        <v>13800</v>
      </c>
      <c r="S17" s="266">
        <f>RO!S17</f>
        <v>13800</v>
      </c>
      <c r="T17" s="266">
        <f>RO!T17</f>
        <v>13800</v>
      </c>
      <c r="U17" s="266">
        <f>RO!U17</f>
        <v>13800</v>
      </c>
      <c r="V17" s="266">
        <f>RO!V17</f>
        <v>14300</v>
      </c>
      <c r="W17" s="266">
        <f>RO!W17</f>
        <v>14300</v>
      </c>
      <c r="X17" s="266">
        <f>RO!X17</f>
        <v>13800</v>
      </c>
      <c r="Y17" s="266">
        <f>RO!Y17</f>
        <v>13800</v>
      </c>
      <c r="Z17" s="266">
        <f>RO!Z17</f>
        <v>16200</v>
      </c>
      <c r="AA17" s="266">
        <f>RO!AA17</f>
        <v>16200</v>
      </c>
      <c r="AB17" s="266">
        <f>RO!AB17</f>
        <v>16200</v>
      </c>
      <c r="AC17" s="266">
        <f>RO!AC17</f>
        <v>14300</v>
      </c>
      <c r="AD17" s="266">
        <f>RO!AD17</f>
        <v>14300</v>
      </c>
      <c r="AE17" s="266">
        <f>RO!AE17</f>
        <v>17900</v>
      </c>
      <c r="AF17" s="266">
        <f>RO!AF17</f>
        <v>15000</v>
      </c>
      <c r="AG17" s="266">
        <f>RO!AG17</f>
        <v>15000</v>
      </c>
      <c r="AH17" s="266">
        <f>RO!AH17</f>
        <v>15000</v>
      </c>
      <c r="AI17" s="266">
        <f>RO!AI17</f>
        <v>15500</v>
      </c>
      <c r="AJ17" s="266">
        <f>RO!AJ17</f>
        <v>15500</v>
      </c>
      <c r="AK17" s="266">
        <f>RO!AK17</f>
        <v>15500</v>
      </c>
      <c r="AL17" s="266">
        <f>RO!AL17</f>
        <v>15000</v>
      </c>
      <c r="AM17" s="266">
        <f>RO!AM17</f>
        <v>15000</v>
      </c>
      <c r="AN17" s="266">
        <f>RO!AN17</f>
        <v>15000</v>
      </c>
      <c r="AO17" s="266">
        <f>RO!AO17</f>
        <v>14300</v>
      </c>
      <c r="AP17" s="266">
        <f>RO!AP17</f>
        <v>14300</v>
      </c>
      <c r="AQ17" s="266">
        <f>RO!AQ17</f>
        <v>14300</v>
      </c>
      <c r="AR17" s="266">
        <f>RO!AR17</f>
        <v>14300</v>
      </c>
      <c r="AS17" s="266">
        <f>RO!AS17</f>
        <v>14300</v>
      </c>
      <c r="AT17" s="266">
        <f>RO!AT17</f>
        <v>14300</v>
      </c>
      <c r="AU17" s="266">
        <f>RO!AU17</f>
        <v>14300</v>
      </c>
      <c r="AV17" s="266">
        <f>RO!AV17</f>
        <v>14300</v>
      </c>
      <c r="AW17" s="266">
        <f>RO!AW17</f>
        <v>15500</v>
      </c>
      <c r="AX17" s="266">
        <f>RO!AX17</f>
        <v>15500</v>
      </c>
      <c r="AY17" s="266">
        <f>RO!AY17</f>
        <v>15500</v>
      </c>
      <c r="AZ17" s="266">
        <f>RO!AZ17</f>
        <v>15500</v>
      </c>
      <c r="BA17" s="266">
        <f>RO!BA17</f>
        <v>16200</v>
      </c>
      <c r="BB17" s="266">
        <f>RO!BB17</f>
        <v>14300</v>
      </c>
      <c r="BC17" s="266">
        <f>RO!BC17</f>
        <v>14300</v>
      </c>
      <c r="BD17" s="266">
        <f>RO!BD17</f>
        <v>14300</v>
      </c>
      <c r="BE17" s="266">
        <f>RO!BE17</f>
        <v>14300</v>
      </c>
      <c r="BF17" s="266">
        <f>RO!BF17</f>
        <v>14300</v>
      </c>
      <c r="BG17" s="266">
        <f>RO!BG17</f>
        <v>14300</v>
      </c>
      <c r="BH17" s="266">
        <f>RO!BH17</f>
        <v>14300</v>
      </c>
      <c r="BI17" s="266">
        <f>RO!BI17</f>
        <v>14300</v>
      </c>
      <c r="BJ17" s="266">
        <f>RO!BJ17</f>
        <v>14300</v>
      </c>
      <c r="BK17" s="135"/>
      <c r="BL17" s="135"/>
      <c r="BM17" s="135"/>
      <c r="BN17" s="135"/>
      <c r="BO17" s="135"/>
      <c r="BP17" s="135"/>
      <c r="BQ17" s="135"/>
      <c r="BR17" s="135"/>
      <c r="BS17" s="135"/>
      <c r="BT17" s="135"/>
      <c r="BU17" s="135"/>
      <c r="BV17" s="135"/>
      <c r="BW17" s="135"/>
      <c r="BX17" s="135"/>
      <c r="BY17" s="135"/>
      <c r="BZ17" s="135"/>
      <c r="CA17" s="135"/>
      <c r="CB17" s="135"/>
      <c r="CC17" s="135"/>
      <c r="CD17" s="135"/>
      <c r="CE17" s="135"/>
      <c r="CF17" s="135"/>
      <c r="CG17" s="135"/>
      <c r="CH17" s="135"/>
      <c r="CI17" s="135"/>
      <c r="CJ17" s="135"/>
      <c r="CK17" s="135"/>
      <c r="CL17" s="135"/>
      <c r="CM17" s="135"/>
      <c r="CN17" s="135"/>
      <c r="CO17" s="135"/>
      <c r="CP17" s="135"/>
      <c r="CQ17" s="135"/>
      <c r="CR17" s="135"/>
      <c r="CS17" s="135"/>
      <c r="CT17" s="135"/>
      <c r="CU17" s="135"/>
      <c r="CV17" s="135"/>
      <c r="CW17" s="135"/>
      <c r="CX17" s="135"/>
      <c r="CY17" s="135"/>
      <c r="CZ17" s="135"/>
      <c r="DA17" s="135"/>
      <c r="DB17" s="135"/>
      <c r="DC17" s="135"/>
      <c r="DD17" s="135"/>
      <c r="DE17" s="135"/>
      <c r="DF17" s="135"/>
      <c r="DG17" s="135"/>
      <c r="DH17" s="135"/>
      <c r="DI17" s="135"/>
      <c r="DJ17" s="135"/>
      <c r="DK17" s="135"/>
      <c r="DL17" s="135"/>
      <c r="DM17" s="135"/>
      <c r="DN17" s="135"/>
      <c r="DO17" s="135"/>
      <c r="DP17" s="135"/>
      <c r="DQ17" s="135"/>
      <c r="DR17" s="135"/>
      <c r="DS17" s="135"/>
      <c r="DT17" s="135"/>
      <c r="DU17" s="135"/>
      <c r="DV17" s="135"/>
      <c r="DW17" s="135"/>
      <c r="DX17" s="135"/>
      <c r="DY17" s="135"/>
      <c r="DZ17" s="135"/>
      <c r="EA17" s="135"/>
      <c r="EB17" s="135"/>
      <c r="EC17" s="135"/>
      <c r="ED17" s="135"/>
      <c r="EE17" s="135"/>
      <c r="EF17" s="135"/>
      <c r="EG17" s="135"/>
      <c r="EH17" s="135"/>
      <c r="EI17" s="135"/>
      <c r="EJ17" s="135"/>
      <c r="EK17" s="135"/>
      <c r="EL17" s="135"/>
      <c r="EM17" s="135"/>
      <c r="EN17" s="135"/>
      <c r="EO17" s="135"/>
      <c r="EP17" s="135"/>
      <c r="EQ17" s="135"/>
      <c r="ER17" s="135"/>
      <c r="ES17" s="135"/>
      <c r="ET17" s="135"/>
      <c r="EU17" s="135"/>
      <c r="EV17" s="135"/>
      <c r="EW17" s="135"/>
      <c r="EX17" s="135"/>
      <c r="EY17" s="135"/>
      <c r="EZ17" s="135"/>
      <c r="FA17" s="135"/>
      <c r="FB17" s="135"/>
      <c r="FC17" s="135"/>
      <c r="FD17" s="135"/>
      <c r="FE17" s="135"/>
      <c r="FF17" s="135"/>
      <c r="FG17" s="135"/>
      <c r="FH17" s="135"/>
      <c r="FI17" s="135"/>
      <c r="FJ17" s="135"/>
      <c r="FK17" s="135"/>
      <c r="FL17" s="135"/>
      <c r="FM17" s="135"/>
      <c r="FN17" s="135"/>
      <c r="FO17" s="135"/>
      <c r="FP17" s="135"/>
      <c r="FQ17" s="135"/>
      <c r="FR17" s="135"/>
      <c r="FS17" s="135"/>
      <c r="FT17" s="135"/>
      <c r="FU17" s="135"/>
      <c r="FV17" s="135"/>
      <c r="FW17" s="135"/>
      <c r="FX17" s="135"/>
      <c r="FY17" s="135"/>
      <c r="FZ17" s="135"/>
      <c r="GA17" s="135"/>
      <c r="GB17" s="135"/>
      <c r="GC17" s="135"/>
      <c r="GD17" s="135"/>
      <c r="GE17" s="135"/>
      <c r="GF17" s="135"/>
      <c r="GG17" s="135"/>
      <c r="GH17" s="135"/>
      <c r="GI17" s="135"/>
      <c r="GJ17" s="135"/>
      <c r="GK17" s="135"/>
      <c r="GL17" s="135"/>
      <c r="GM17" s="135"/>
      <c r="GN17" s="135"/>
      <c r="GO17" s="135"/>
      <c r="GP17" s="135"/>
      <c r="GQ17" s="135"/>
      <c r="GR17" s="135"/>
      <c r="GS17" s="135"/>
      <c r="GT17" s="135"/>
      <c r="GU17" s="135"/>
      <c r="GV17" s="135"/>
      <c r="GW17" s="135"/>
      <c r="GX17" s="135"/>
      <c r="GY17" s="135"/>
      <c r="GZ17" s="135"/>
      <c r="HA17" s="135"/>
      <c r="HB17" s="135"/>
      <c r="HC17" s="135"/>
      <c r="HD17" s="135"/>
      <c r="HE17" s="135"/>
      <c r="HF17" s="135"/>
      <c r="HG17" s="135"/>
      <c r="HH17" s="135"/>
      <c r="HI17" s="135"/>
      <c r="HJ17" s="135"/>
      <c r="HK17" s="135"/>
      <c r="HL17" s="135"/>
      <c r="HM17" s="135"/>
      <c r="HN17" s="135"/>
      <c r="HO17" s="135"/>
      <c r="HP17" s="135"/>
      <c r="HQ17" s="135"/>
      <c r="HR17" s="135"/>
      <c r="HS17" s="135"/>
      <c r="HT17" s="135"/>
      <c r="HU17" s="135"/>
      <c r="HV17" s="135"/>
      <c r="HW17" s="135"/>
      <c r="HX17" s="135"/>
      <c r="HY17" s="135"/>
      <c r="HZ17" s="135"/>
      <c r="IA17" s="135"/>
      <c r="IB17" s="135"/>
      <c r="IC17" s="135"/>
      <c r="ID17" s="135"/>
      <c r="IE17" s="135"/>
      <c r="IF17" s="135"/>
      <c r="IG17" s="135"/>
      <c r="IH17" s="135"/>
      <c r="II17" s="135"/>
      <c r="IJ17" s="135"/>
      <c r="IK17" s="135"/>
      <c r="IL17" s="135"/>
      <c r="IM17" s="135"/>
      <c r="IN17" s="135"/>
      <c r="IO17" s="135"/>
      <c r="IP17" s="135"/>
      <c r="IQ17" s="135"/>
      <c r="IR17" s="135"/>
      <c r="IS17" s="135"/>
      <c r="IT17" s="135"/>
      <c r="IU17" s="135"/>
      <c r="IV17" s="135"/>
      <c r="IW17" s="135"/>
      <c r="IX17" s="135"/>
      <c r="IY17" s="135"/>
      <c r="IZ17" s="135"/>
      <c r="JA17" s="135"/>
      <c r="JB17" s="135"/>
      <c r="JC17" s="135"/>
      <c r="JD17" s="135"/>
      <c r="JE17" s="135"/>
      <c r="JF17" s="135"/>
      <c r="JG17" s="135"/>
      <c r="JH17" s="135"/>
      <c r="JI17" s="135"/>
      <c r="JJ17" s="135"/>
      <c r="JK17" s="135"/>
      <c r="JL17" s="135"/>
      <c r="JM17" s="135"/>
      <c r="JN17" s="135"/>
      <c r="JO17" s="135"/>
      <c r="JP17" s="135"/>
      <c r="JQ17" s="135"/>
      <c r="JR17" s="135"/>
      <c r="JS17" s="135"/>
      <c r="JT17" s="135"/>
      <c r="JU17" s="135"/>
      <c r="JV17" s="135"/>
      <c r="JW17" s="135"/>
      <c r="JX17" s="135"/>
      <c r="JY17" s="135"/>
      <c r="JZ17" s="135"/>
      <c r="KA17" s="135"/>
      <c r="KB17" s="135"/>
      <c r="KC17" s="135"/>
      <c r="KD17" s="135"/>
      <c r="KE17" s="135"/>
      <c r="KF17" s="135"/>
      <c r="KG17" s="135"/>
      <c r="KH17" s="135"/>
      <c r="KI17" s="135"/>
      <c r="KJ17" s="135"/>
      <c r="KK17" s="135"/>
      <c r="KL17" s="135"/>
      <c r="KM17" s="135"/>
      <c r="KN17" s="135"/>
      <c r="KO17" s="135"/>
      <c r="KP17" s="135"/>
      <c r="KQ17" s="135"/>
      <c r="KR17" s="135"/>
      <c r="KS17" s="135"/>
      <c r="KT17" s="135"/>
      <c r="KU17" s="135"/>
      <c r="KV17" s="135"/>
      <c r="KW17" s="135"/>
      <c r="KX17" s="135"/>
      <c r="KY17" s="135"/>
      <c r="KZ17" s="135"/>
      <c r="LA17" s="135"/>
      <c r="LB17" s="135"/>
      <c r="LC17" s="135"/>
      <c r="LD17" s="135"/>
      <c r="LE17" s="135"/>
      <c r="LF17" s="135"/>
      <c r="LG17" s="135"/>
      <c r="LH17" s="135"/>
      <c r="LI17" s="135"/>
      <c r="LJ17" s="135"/>
      <c r="LK17" s="135"/>
      <c r="LL17" s="135"/>
      <c r="LM17" s="135"/>
      <c r="LN17" s="135"/>
      <c r="LO17" s="135"/>
      <c r="LP17" s="135"/>
      <c r="LQ17" s="135"/>
      <c r="LR17" s="135"/>
      <c r="LS17" s="135"/>
      <c r="LT17" s="135"/>
      <c r="LU17" s="135"/>
      <c r="LV17" s="135"/>
      <c r="LW17" s="135"/>
      <c r="LX17" s="135"/>
      <c r="LY17" s="135"/>
      <c r="LZ17" s="135"/>
      <c r="MA17" s="135"/>
      <c r="MB17" s="135"/>
      <c r="MC17" s="135"/>
      <c r="MD17" s="135"/>
      <c r="ME17" s="135"/>
      <c r="MF17" s="135"/>
      <c r="MG17" s="135"/>
      <c r="MH17" s="135"/>
      <c r="MI17" s="135"/>
      <c r="MJ17" s="135"/>
      <c r="MK17" s="135"/>
      <c r="ML17" s="135"/>
      <c r="MM17" s="135"/>
      <c r="MN17" s="135"/>
      <c r="MO17" s="135"/>
      <c r="MP17" s="135"/>
      <c r="MQ17" s="135"/>
      <c r="MR17" s="135"/>
      <c r="MS17" s="135"/>
      <c r="MT17" s="135"/>
      <c r="MU17" s="135"/>
      <c r="MV17" s="135"/>
      <c r="MW17" s="135"/>
      <c r="MX17" s="135"/>
      <c r="MY17" s="135"/>
      <c r="MZ17" s="135"/>
      <c r="NA17" s="135"/>
      <c r="NB17" s="135"/>
      <c r="NC17" s="135"/>
      <c r="ND17" s="135"/>
      <c r="NE17" s="135"/>
      <c r="NF17" s="135"/>
      <c r="NG17" s="135"/>
      <c r="NH17" s="135"/>
      <c r="NI17" s="135"/>
      <c r="NJ17" s="135"/>
      <c r="NK17" s="135"/>
      <c r="NL17" s="135"/>
      <c r="NM17" s="135"/>
      <c r="NN17" s="135"/>
      <c r="NO17" s="135"/>
      <c r="NP17" s="135"/>
      <c r="NQ17" s="135"/>
      <c r="NR17" s="135"/>
      <c r="NS17" s="135"/>
      <c r="NT17" s="135"/>
      <c r="NU17" s="135"/>
      <c r="NV17" s="135"/>
      <c r="NW17" s="135"/>
      <c r="NX17" s="135"/>
      <c r="NY17" s="135"/>
      <c r="NZ17" s="135"/>
      <c r="OA17" s="135"/>
      <c r="OB17" s="135"/>
      <c r="OC17" s="135"/>
      <c r="OD17" s="135"/>
      <c r="OE17" s="135"/>
      <c r="OF17" s="135"/>
      <c r="OG17" s="135"/>
      <c r="OH17" s="135"/>
      <c r="OI17" s="135"/>
      <c r="OJ17" s="135"/>
      <c r="OK17" s="135"/>
      <c r="OL17" s="135"/>
      <c r="OM17" s="135"/>
      <c r="ON17" s="135"/>
      <c r="OO17" s="135"/>
      <c r="OP17" s="135"/>
      <c r="OQ17" s="135"/>
      <c r="OR17" s="135"/>
      <c r="OS17" s="135"/>
      <c r="OT17" s="135"/>
      <c r="OU17" s="135"/>
      <c r="OV17" s="135"/>
      <c r="OW17" s="135"/>
      <c r="OX17" s="135"/>
      <c r="OY17" s="135"/>
      <c r="OZ17" s="135"/>
      <c r="PA17" s="135"/>
      <c r="PB17" s="135"/>
      <c r="PC17" s="135"/>
      <c r="PD17" s="135"/>
      <c r="PE17" s="135"/>
      <c r="PF17" s="135"/>
      <c r="PG17" s="135"/>
      <c r="PH17" s="135"/>
      <c r="PI17" s="135"/>
      <c r="PJ17" s="135"/>
      <c r="PK17" s="135"/>
      <c r="PL17" s="135"/>
      <c r="PM17" s="135"/>
      <c r="PN17" s="135"/>
      <c r="PO17" s="135"/>
      <c r="PP17" s="135"/>
      <c r="PQ17" s="135"/>
      <c r="PR17" s="135"/>
      <c r="PS17" s="135"/>
      <c r="PT17" s="135"/>
      <c r="PU17" s="135"/>
      <c r="PV17" s="135"/>
      <c r="PW17" s="135"/>
      <c r="PX17" s="135"/>
      <c r="PY17" s="135"/>
      <c r="PZ17" s="135"/>
      <c r="QA17" s="135"/>
      <c r="QB17" s="135"/>
      <c r="QC17" s="135"/>
      <c r="QD17" s="135"/>
      <c r="QE17" s="135"/>
      <c r="QF17" s="135"/>
      <c r="QG17" s="135"/>
      <c r="QH17" s="135"/>
      <c r="QI17" s="135"/>
      <c r="QJ17" s="135"/>
      <c r="QK17" s="135"/>
      <c r="QL17" s="135"/>
      <c r="QM17" s="135"/>
      <c r="QN17" s="135"/>
      <c r="QO17" s="135"/>
      <c r="QP17" s="135"/>
      <c r="QQ17" s="135"/>
      <c r="QR17" s="135"/>
      <c r="QS17" s="135"/>
      <c r="QT17" s="135"/>
      <c r="QU17" s="135"/>
      <c r="QV17" s="135"/>
      <c r="QW17" s="135"/>
      <c r="QX17" s="135"/>
      <c r="QY17" s="135"/>
      <c r="QZ17" s="135"/>
      <c r="RA17" s="135"/>
      <c r="RB17" s="135"/>
      <c r="RC17" s="135"/>
      <c r="RD17" s="135"/>
      <c r="RE17" s="135"/>
      <c r="RF17" s="135"/>
      <c r="RG17" s="135"/>
      <c r="RH17" s="135"/>
      <c r="RI17" s="135"/>
      <c r="RJ17" s="135"/>
      <c r="RK17" s="135"/>
      <c r="RL17" s="135"/>
      <c r="RM17" s="135"/>
      <c r="RN17" s="135"/>
      <c r="RO17" s="135"/>
      <c r="RP17" s="135"/>
      <c r="RQ17" s="135"/>
      <c r="RR17" s="135"/>
      <c r="RS17" s="135"/>
      <c r="RT17" s="135"/>
      <c r="RU17" s="135"/>
      <c r="RV17" s="135"/>
      <c r="RW17" s="135"/>
      <c r="RX17" s="135"/>
      <c r="RY17" s="135"/>
      <c r="RZ17" s="135"/>
      <c r="SA17" s="135"/>
      <c r="SB17" s="135"/>
      <c r="SC17" s="135"/>
      <c r="SD17" s="135"/>
      <c r="SE17" s="135"/>
      <c r="SF17" s="135"/>
      <c r="SG17" s="135"/>
      <c r="SH17" s="135"/>
      <c r="SI17" s="135"/>
      <c r="SJ17" s="135"/>
      <c r="SK17" s="135"/>
      <c r="SL17" s="135"/>
      <c r="SM17" s="135"/>
      <c r="SN17" s="135"/>
      <c r="SO17" s="135"/>
      <c r="SP17" s="135"/>
      <c r="SQ17" s="135"/>
      <c r="SR17" s="135"/>
      <c r="SS17" s="135"/>
      <c r="ST17" s="135"/>
      <c r="SU17" s="135"/>
      <c r="SV17" s="135"/>
      <c r="SW17" s="135"/>
      <c r="SX17" s="135"/>
      <c r="SY17" s="135"/>
      <c r="SZ17" s="135"/>
      <c r="TA17" s="135"/>
      <c r="TB17" s="135"/>
      <c r="TC17" s="135"/>
      <c r="TD17" s="135"/>
      <c r="TE17" s="135"/>
      <c r="TF17" s="135"/>
      <c r="TG17" s="135"/>
      <c r="TH17" s="135"/>
      <c r="TI17" s="135"/>
      <c r="TJ17" s="135"/>
      <c r="TK17" s="135"/>
      <c r="TL17" s="135"/>
      <c r="TM17" s="135"/>
      <c r="TN17" s="135"/>
      <c r="TO17" s="135"/>
      <c r="TP17" s="135"/>
      <c r="TQ17" s="135"/>
      <c r="TR17" s="135"/>
      <c r="TS17" s="135"/>
      <c r="TT17" s="135"/>
      <c r="TU17" s="135"/>
      <c r="TV17" s="135"/>
      <c r="TW17" s="135"/>
      <c r="TX17" s="135"/>
      <c r="TY17" s="135"/>
      <c r="TZ17" s="135"/>
      <c r="UA17" s="135"/>
      <c r="UB17" s="135"/>
      <c r="UC17" s="135"/>
      <c r="UD17" s="135"/>
      <c r="UE17" s="135"/>
      <c r="UF17" s="135"/>
      <c r="UG17" s="135"/>
      <c r="UH17" s="135"/>
      <c r="UI17" s="135"/>
      <c r="UJ17" s="135"/>
      <c r="UK17" s="135"/>
      <c r="UL17" s="135"/>
      <c r="UM17" s="135"/>
      <c r="UN17" s="135"/>
      <c r="UO17" s="135"/>
      <c r="UP17" s="135"/>
      <c r="UQ17" s="135"/>
      <c r="UR17" s="135"/>
      <c r="US17" s="135"/>
      <c r="UT17" s="135"/>
      <c r="UU17" s="135"/>
      <c r="UV17" s="135"/>
      <c r="UW17" s="135"/>
      <c r="UX17" s="135"/>
      <c r="UY17" s="135"/>
      <c r="UZ17" s="135"/>
      <c r="VA17" s="135"/>
      <c r="VB17" s="135"/>
      <c r="VC17" s="135"/>
      <c r="VD17" s="135"/>
      <c r="VE17" s="135"/>
      <c r="VF17" s="135"/>
      <c r="VG17" s="135"/>
      <c r="VH17" s="135"/>
      <c r="VI17" s="135"/>
      <c r="VJ17" s="135"/>
      <c r="VK17" s="135"/>
      <c r="VL17" s="135"/>
      <c r="VM17" s="135"/>
      <c r="VN17" s="135"/>
      <c r="VO17" s="135"/>
      <c r="VP17" s="135"/>
      <c r="VQ17" s="135"/>
      <c r="VR17" s="135"/>
      <c r="VS17" s="135"/>
      <c r="VT17" s="135"/>
      <c r="VU17" s="135"/>
      <c r="VV17" s="135"/>
      <c r="VW17" s="135"/>
      <c r="VX17" s="135"/>
      <c r="VY17" s="135"/>
      <c r="VZ17" s="135"/>
      <c r="WA17" s="135"/>
      <c r="WB17" s="135"/>
      <c r="WC17" s="135"/>
      <c r="WD17" s="135"/>
      <c r="WE17" s="135"/>
      <c r="WF17" s="135"/>
      <c r="WG17" s="135"/>
      <c r="WH17" s="135"/>
      <c r="WI17" s="135"/>
      <c r="WJ17" s="135"/>
      <c r="WK17" s="135"/>
      <c r="WL17" s="135"/>
      <c r="WM17" s="135"/>
      <c r="WN17" s="135"/>
      <c r="WO17" s="135"/>
      <c r="WP17" s="135"/>
      <c r="WQ17" s="135"/>
      <c r="WR17" s="135"/>
      <c r="WS17" s="135"/>
      <c r="WT17" s="135"/>
      <c r="WU17" s="135"/>
      <c r="WV17" s="135"/>
      <c r="WW17" s="135"/>
      <c r="WX17" s="135"/>
      <c r="WY17" s="135"/>
      <c r="WZ17" s="135"/>
      <c r="XA17" s="135"/>
      <c r="XB17" s="135"/>
      <c r="XC17" s="135"/>
      <c r="XD17" s="135"/>
      <c r="XE17" s="135"/>
      <c r="XF17" s="135"/>
      <c r="XG17" s="135"/>
      <c r="XH17" s="135"/>
      <c r="XI17" s="135"/>
      <c r="XJ17" s="135"/>
      <c r="XK17" s="135"/>
      <c r="XL17" s="135"/>
      <c r="XM17" s="135"/>
      <c r="XN17" s="135"/>
      <c r="XO17" s="135"/>
      <c r="XP17" s="135"/>
      <c r="XQ17" s="135"/>
      <c r="XR17" s="135"/>
      <c r="XS17" s="135"/>
      <c r="XT17" s="135"/>
      <c r="XU17" s="135"/>
      <c r="XV17" s="135"/>
      <c r="XW17" s="135"/>
      <c r="XX17" s="135"/>
      <c r="XY17" s="135"/>
      <c r="XZ17" s="135"/>
      <c r="YA17" s="135"/>
      <c r="YB17" s="135"/>
      <c r="YC17" s="135"/>
      <c r="YD17" s="135"/>
      <c r="YE17" s="135"/>
      <c r="YF17" s="135"/>
      <c r="YG17" s="135"/>
      <c r="YH17" s="135"/>
      <c r="YI17" s="135"/>
      <c r="YJ17" s="135"/>
      <c r="YK17" s="135"/>
      <c r="YL17" s="135"/>
      <c r="YM17" s="135"/>
      <c r="YN17" s="135"/>
      <c r="YO17" s="135"/>
      <c r="YP17" s="135"/>
      <c r="YQ17" s="135"/>
      <c r="YR17" s="135"/>
      <c r="YS17" s="135"/>
      <c r="YT17" s="135"/>
      <c r="YU17" s="135"/>
      <c r="YV17" s="135"/>
      <c r="YW17" s="135"/>
      <c r="YX17" s="135"/>
      <c r="YY17" s="135"/>
      <c r="YZ17" s="135"/>
      <c r="ZA17" s="135"/>
      <c r="ZB17" s="135"/>
      <c r="ZC17" s="135"/>
      <c r="ZD17" s="135"/>
      <c r="ZE17" s="135"/>
      <c r="ZF17" s="135"/>
      <c r="ZG17" s="135"/>
      <c r="ZH17" s="135"/>
      <c r="ZI17" s="135"/>
      <c r="ZJ17" s="135"/>
      <c r="ZK17" s="135"/>
      <c r="ZL17" s="135"/>
      <c r="ZM17" s="135"/>
      <c r="ZN17" s="135"/>
      <c r="ZO17" s="135"/>
      <c r="ZP17" s="135"/>
      <c r="ZQ17" s="135"/>
      <c r="ZR17" s="135"/>
      <c r="ZS17" s="135"/>
      <c r="ZT17" s="135"/>
      <c r="ZU17" s="135"/>
      <c r="ZV17" s="135"/>
      <c r="ZW17" s="135"/>
      <c r="ZX17" s="135"/>
      <c r="ZY17" s="135"/>
      <c r="ZZ17" s="135"/>
      <c r="AAA17" s="135"/>
      <c r="AAB17" s="135"/>
      <c r="AAC17" s="135"/>
      <c r="AAD17" s="135"/>
      <c r="AAE17" s="135"/>
      <c r="AAF17" s="135"/>
      <c r="AAG17" s="135"/>
      <c r="AAH17" s="135"/>
      <c r="AAI17" s="135"/>
      <c r="AAJ17" s="135"/>
      <c r="AAK17" s="135"/>
      <c r="AAL17" s="135"/>
      <c r="AAM17" s="135"/>
      <c r="AAN17" s="135"/>
      <c r="AAO17" s="135"/>
      <c r="AAP17" s="135"/>
      <c r="AAQ17" s="135"/>
      <c r="AAR17" s="135"/>
      <c r="AAS17" s="135"/>
      <c r="AAT17" s="135"/>
      <c r="AAU17" s="135"/>
      <c r="AAV17" s="135"/>
      <c r="AAW17" s="135"/>
      <c r="AAX17" s="135"/>
      <c r="AAY17" s="135"/>
      <c r="AAZ17" s="135"/>
      <c r="ABA17" s="135"/>
      <c r="ABB17" s="135"/>
      <c r="ABC17" s="135"/>
      <c r="ABD17" s="135"/>
      <c r="ABE17" s="135"/>
      <c r="ABF17" s="135"/>
      <c r="ABG17" s="135"/>
      <c r="ABH17" s="135"/>
      <c r="ABI17" s="135"/>
      <c r="ABJ17" s="135"/>
      <c r="ABK17" s="135"/>
      <c r="ABL17" s="135"/>
      <c r="ABM17" s="135"/>
      <c r="ABN17" s="135"/>
      <c r="ABO17" s="135"/>
      <c r="ABP17" s="135"/>
      <c r="ABQ17" s="135"/>
      <c r="ABR17" s="135"/>
      <c r="ABS17" s="135"/>
      <c r="ABT17" s="135"/>
      <c r="ABU17" s="135"/>
      <c r="ABV17" s="135"/>
      <c r="ABW17" s="135"/>
      <c r="ABX17" s="135"/>
      <c r="ABY17" s="135"/>
      <c r="ABZ17" s="135"/>
      <c r="ACA17" s="135"/>
      <c r="ACB17" s="135"/>
      <c r="ACC17" s="135"/>
      <c r="ACD17" s="135"/>
      <c r="ACE17" s="135"/>
      <c r="ACF17" s="135"/>
      <c r="ACG17" s="135"/>
      <c r="ACH17" s="135"/>
      <c r="ACI17" s="135"/>
      <c r="ACJ17" s="135"/>
      <c r="ACK17" s="135"/>
      <c r="ACL17" s="135"/>
      <c r="ACM17" s="135"/>
      <c r="ACN17" s="135"/>
      <c r="ACO17" s="135"/>
      <c r="ACP17" s="135"/>
      <c r="ACQ17" s="135"/>
      <c r="ACR17" s="135"/>
      <c r="ACS17" s="135"/>
      <c r="ACT17" s="135"/>
      <c r="ACU17" s="135"/>
      <c r="ACV17" s="135"/>
      <c r="ACW17" s="135"/>
      <c r="ACX17" s="135"/>
      <c r="ACY17" s="135"/>
      <c r="ACZ17" s="135"/>
      <c r="ADA17" s="135"/>
      <c r="ADB17" s="135"/>
      <c r="ADC17" s="135"/>
      <c r="ADD17" s="135"/>
      <c r="ADE17" s="135"/>
      <c r="ADF17" s="135"/>
      <c r="ADG17" s="135"/>
      <c r="ADH17" s="135"/>
      <c r="ADI17" s="135"/>
      <c r="ADJ17" s="135"/>
      <c r="ADK17" s="135"/>
      <c r="ADL17" s="135"/>
      <c r="ADM17" s="135"/>
      <c r="ADN17" s="135"/>
      <c r="ADO17" s="135"/>
      <c r="ADP17" s="135"/>
      <c r="ADQ17" s="135"/>
      <c r="ADR17" s="135"/>
      <c r="ADS17" s="135"/>
      <c r="ADT17" s="135"/>
      <c r="ADU17" s="135"/>
      <c r="ADV17" s="135"/>
      <c r="ADW17" s="135"/>
      <c r="ADX17" s="135"/>
      <c r="ADY17" s="135"/>
      <c r="ADZ17" s="135"/>
      <c r="AEA17" s="135"/>
      <c r="AEB17" s="135"/>
      <c r="AEC17" s="135"/>
      <c r="AED17" s="135"/>
      <c r="AEE17" s="135"/>
      <c r="AEF17" s="135"/>
      <c r="AEG17" s="135"/>
      <c r="AEH17" s="135"/>
      <c r="AEI17" s="135"/>
      <c r="AEJ17" s="135"/>
      <c r="AEK17" s="135"/>
      <c r="AEL17" s="135"/>
      <c r="AEM17" s="135"/>
      <c r="AEN17" s="135"/>
      <c r="AEO17" s="135"/>
      <c r="AEP17" s="135"/>
      <c r="AEQ17" s="135"/>
      <c r="AER17" s="135"/>
      <c r="AES17" s="135"/>
      <c r="AET17" s="135"/>
      <c r="AEU17" s="135"/>
      <c r="AEV17" s="135"/>
      <c r="AEW17" s="135"/>
      <c r="AEX17" s="135"/>
      <c r="AEY17" s="135"/>
      <c r="AEZ17" s="135"/>
      <c r="AFA17" s="135"/>
      <c r="AFB17" s="135"/>
      <c r="AFC17" s="135"/>
      <c r="AFD17" s="135"/>
      <c r="AFE17" s="135"/>
      <c r="AFF17" s="135"/>
      <c r="AFG17" s="135"/>
      <c r="AFH17" s="135"/>
      <c r="AFI17" s="135"/>
      <c r="AFJ17" s="135"/>
      <c r="AFK17" s="135"/>
      <c r="AFL17" s="135"/>
      <c r="AFM17" s="135"/>
      <c r="AFN17" s="135"/>
      <c r="AFO17" s="135"/>
      <c r="AFP17" s="135"/>
      <c r="AFQ17" s="135"/>
      <c r="AFR17" s="135"/>
      <c r="AFS17" s="135"/>
      <c r="AFT17" s="135"/>
      <c r="AFU17" s="135"/>
      <c r="AFV17" s="135"/>
      <c r="AFW17" s="135"/>
      <c r="AFX17" s="135"/>
      <c r="AFY17" s="135"/>
      <c r="AFZ17" s="135"/>
      <c r="AGA17" s="135"/>
      <c r="AGB17" s="135"/>
      <c r="AGC17" s="135"/>
      <c r="AGD17" s="135"/>
      <c r="AGE17" s="135"/>
      <c r="AGF17" s="135"/>
      <c r="AGG17" s="135"/>
      <c r="AGH17" s="135"/>
      <c r="AGI17" s="135"/>
      <c r="AGJ17" s="135"/>
      <c r="AGK17" s="135"/>
      <c r="AGL17" s="135"/>
      <c r="AGM17" s="135"/>
      <c r="AGN17" s="135"/>
      <c r="AGO17" s="135"/>
      <c r="AGP17" s="135"/>
      <c r="AGQ17" s="135"/>
      <c r="AGR17" s="135"/>
      <c r="AGS17" s="135"/>
      <c r="AGT17" s="135"/>
      <c r="AGU17" s="135"/>
      <c r="AGV17" s="135"/>
      <c r="AGW17" s="135"/>
      <c r="AGX17" s="135"/>
      <c r="AGY17" s="135"/>
      <c r="AGZ17" s="135"/>
      <c r="AHA17" s="135"/>
      <c r="AHB17" s="135"/>
      <c r="AHC17" s="135"/>
      <c r="AHD17" s="135"/>
      <c r="AHE17" s="135"/>
      <c r="AHF17" s="135"/>
      <c r="AHG17" s="135"/>
      <c r="AHH17" s="135"/>
      <c r="AHI17" s="135"/>
      <c r="AHJ17" s="135"/>
      <c r="AHK17" s="135"/>
      <c r="AHL17" s="135"/>
      <c r="AHM17" s="135"/>
      <c r="AHN17" s="135"/>
      <c r="AHO17" s="135"/>
      <c r="AHP17" s="135"/>
      <c r="AHQ17" s="135"/>
      <c r="AHR17" s="135"/>
      <c r="AHS17" s="135"/>
      <c r="AHT17" s="135"/>
      <c r="AHU17" s="135"/>
      <c r="AHV17" s="135"/>
      <c r="AHW17" s="135"/>
      <c r="AHX17" s="135"/>
      <c r="AHY17" s="135"/>
      <c r="AHZ17" s="135"/>
      <c r="AIA17" s="135"/>
      <c r="AIB17" s="135"/>
      <c r="AIC17" s="135"/>
      <c r="AID17" s="135"/>
      <c r="AIE17" s="135"/>
      <c r="AIF17" s="135"/>
      <c r="AIG17" s="135"/>
      <c r="AIH17" s="135"/>
      <c r="AII17" s="135"/>
      <c r="AIJ17" s="135"/>
      <c r="AIK17" s="135"/>
      <c r="AIL17" s="135"/>
      <c r="AIM17" s="135"/>
      <c r="AIN17" s="135"/>
      <c r="AIO17" s="135"/>
      <c r="AIP17" s="135"/>
      <c r="AIQ17" s="135"/>
      <c r="AIR17" s="135"/>
      <c r="AIS17" s="135"/>
      <c r="AIT17" s="135"/>
      <c r="AIU17" s="135"/>
      <c r="AIV17" s="135"/>
      <c r="AIW17" s="135"/>
      <c r="AIX17" s="135"/>
      <c r="AIY17" s="135"/>
      <c r="AIZ17" s="135"/>
      <c r="AJA17" s="135"/>
      <c r="AJB17" s="135"/>
      <c r="AJC17" s="135"/>
      <c r="AJD17" s="135"/>
      <c r="AJE17" s="135"/>
      <c r="AJF17" s="135"/>
      <c r="AJG17" s="135"/>
      <c r="AJH17" s="135"/>
      <c r="AJI17" s="135"/>
      <c r="AJJ17" s="135"/>
      <c r="AJK17" s="135"/>
      <c r="AJL17" s="135"/>
      <c r="AJM17" s="135"/>
      <c r="AJN17" s="135"/>
      <c r="AJO17" s="135"/>
      <c r="AJP17" s="135"/>
      <c r="AJQ17" s="135"/>
      <c r="AJR17" s="135"/>
      <c r="AJS17" s="135"/>
      <c r="AJT17" s="135"/>
      <c r="AJU17" s="135"/>
      <c r="AJV17" s="135"/>
      <c r="AJW17" s="135"/>
      <c r="AJX17" s="135"/>
      <c r="AJY17" s="135"/>
      <c r="AJZ17" s="135"/>
      <c r="AKA17" s="135"/>
      <c r="AKB17" s="135"/>
      <c r="AKC17" s="135"/>
      <c r="AKD17" s="135"/>
      <c r="AKE17" s="135"/>
      <c r="AKF17" s="135"/>
      <c r="AKG17" s="135"/>
      <c r="AKH17" s="135"/>
      <c r="AKI17" s="135"/>
      <c r="AKJ17" s="135"/>
      <c r="AKK17" s="135"/>
      <c r="AKL17" s="135"/>
      <c r="AKM17" s="135"/>
      <c r="AKN17" s="135"/>
      <c r="AKO17" s="135"/>
      <c r="AKP17" s="135"/>
      <c r="AKQ17" s="135"/>
      <c r="AKR17" s="135"/>
      <c r="AKS17" s="135"/>
      <c r="AKT17" s="135"/>
      <c r="AKU17" s="135"/>
      <c r="AKV17" s="135"/>
      <c r="AKW17" s="135"/>
      <c r="AKX17" s="135"/>
      <c r="AKY17" s="135"/>
      <c r="AKZ17" s="135"/>
      <c r="ALA17" s="135"/>
      <c r="ALB17" s="135"/>
      <c r="ALC17" s="135"/>
      <c r="ALD17" s="135"/>
      <c r="ALE17" s="135"/>
      <c r="ALF17" s="135"/>
      <c r="ALG17" s="135"/>
      <c r="ALH17" s="135"/>
      <c r="ALI17" s="135"/>
      <c r="ALJ17" s="135"/>
      <c r="ALK17" s="135"/>
      <c r="ALL17" s="135"/>
      <c r="ALM17" s="135"/>
      <c r="ALN17" s="135"/>
      <c r="ALO17" s="135"/>
      <c r="ALP17" s="135"/>
      <c r="ALQ17" s="135"/>
      <c r="ALR17" s="135"/>
      <c r="ALS17" s="135"/>
      <c r="ALT17" s="135"/>
      <c r="ALU17" s="135"/>
      <c r="ALV17" s="135"/>
      <c r="ALW17" s="135"/>
      <c r="ALX17" s="135"/>
      <c r="ALY17" s="135"/>
      <c r="ALZ17" s="135"/>
      <c r="AMA17" s="135"/>
      <c r="AMB17" s="135"/>
      <c r="AMC17" s="135"/>
      <c r="AMD17" s="135"/>
      <c r="AME17" s="135"/>
      <c r="AMF17" s="135"/>
      <c r="AMG17" s="135"/>
      <c r="AMH17" s="135"/>
      <c r="AMI17" s="135"/>
      <c r="AMJ17" s="135"/>
      <c r="AMK17" s="135"/>
      <c r="AML17" s="135"/>
      <c r="AMM17" s="135"/>
      <c r="AMN17" s="135"/>
      <c r="AMO17" s="135"/>
      <c r="AMP17" s="135"/>
      <c r="AMQ17" s="135"/>
      <c r="AMR17" s="135"/>
      <c r="AMS17" s="135"/>
      <c r="AMT17" s="135"/>
      <c r="AMU17" s="135"/>
      <c r="AMV17" s="135"/>
      <c r="AMW17" s="135"/>
      <c r="AMX17" s="135"/>
      <c r="AMY17" s="135"/>
      <c r="AMZ17" s="135"/>
      <c r="ANA17" s="135"/>
      <c r="ANB17" s="135"/>
      <c r="ANC17" s="135"/>
      <c r="AND17" s="135"/>
      <c r="ANE17" s="135"/>
      <c r="ANF17" s="135"/>
      <c r="ANG17" s="135"/>
      <c r="ANH17" s="135"/>
      <c r="ANI17" s="135"/>
      <c r="ANJ17" s="135"/>
      <c r="ANK17" s="135"/>
      <c r="ANL17" s="135"/>
      <c r="ANM17" s="135"/>
      <c r="ANN17" s="135"/>
      <c r="ANO17" s="135"/>
      <c r="ANP17" s="135"/>
      <c r="ANQ17" s="135"/>
      <c r="ANR17" s="135"/>
      <c r="ANS17" s="135"/>
      <c r="ANT17" s="135"/>
      <c r="ANU17" s="135"/>
      <c r="ANV17" s="135"/>
      <c r="ANW17" s="135"/>
      <c r="ANX17" s="135"/>
      <c r="ANY17" s="135"/>
      <c r="ANZ17" s="135"/>
      <c r="AOA17" s="135"/>
      <c r="AOB17" s="135"/>
      <c r="AOC17" s="135"/>
      <c r="AOD17" s="135"/>
      <c r="AOE17" s="135"/>
      <c r="AOF17" s="135"/>
      <c r="AOG17" s="135"/>
      <c r="AOH17" s="135"/>
      <c r="AOI17" s="135"/>
      <c r="AOJ17" s="135"/>
      <c r="AOK17" s="135"/>
      <c r="AOL17" s="135"/>
      <c r="AOM17" s="135"/>
      <c r="AON17" s="135"/>
      <c r="AOO17" s="135"/>
      <c r="AOP17" s="135"/>
      <c r="AOQ17" s="135"/>
      <c r="AOR17" s="135"/>
      <c r="AOS17" s="135"/>
      <c r="AOT17" s="135"/>
      <c r="AOU17" s="135"/>
      <c r="AOV17" s="135"/>
      <c r="AOW17" s="135"/>
      <c r="AOX17" s="135"/>
      <c r="AOY17" s="135"/>
      <c r="AOZ17" s="135"/>
      <c r="APA17" s="135"/>
      <c r="APB17" s="135"/>
      <c r="APC17" s="135"/>
      <c r="APD17" s="135"/>
      <c r="APE17" s="135"/>
      <c r="APF17" s="135"/>
      <c r="APG17" s="135"/>
      <c r="APH17" s="135"/>
      <c r="API17" s="135"/>
      <c r="APJ17" s="135"/>
      <c r="APK17" s="135"/>
      <c r="APL17" s="135"/>
      <c r="APM17" s="135"/>
      <c r="APN17" s="135"/>
      <c r="APO17" s="135"/>
      <c r="APP17" s="135"/>
      <c r="APQ17" s="135"/>
      <c r="APR17" s="135"/>
      <c r="APS17" s="135"/>
      <c r="APT17" s="135"/>
      <c r="APU17" s="135"/>
      <c r="APV17" s="135"/>
      <c r="APW17" s="135"/>
      <c r="APX17" s="135"/>
      <c r="APY17" s="135"/>
      <c r="APZ17" s="135"/>
      <c r="AQA17" s="135"/>
      <c r="AQB17" s="135"/>
      <c r="AQC17" s="135"/>
      <c r="AQD17" s="135"/>
      <c r="AQE17" s="135"/>
      <c r="AQF17" s="135"/>
      <c r="AQG17" s="135"/>
      <c r="AQH17" s="135"/>
      <c r="AQI17" s="135"/>
      <c r="AQJ17" s="135"/>
      <c r="AQK17" s="135"/>
      <c r="AQL17" s="135"/>
      <c r="AQM17" s="135"/>
      <c r="AQN17" s="135"/>
      <c r="AQO17" s="135"/>
      <c r="AQP17" s="135"/>
      <c r="AQQ17" s="135"/>
      <c r="AQR17" s="135"/>
      <c r="AQS17" s="135"/>
      <c r="AQT17" s="135"/>
      <c r="AQU17" s="135"/>
      <c r="AQV17" s="135"/>
      <c r="AQW17" s="135"/>
      <c r="AQX17" s="135"/>
      <c r="AQY17" s="135"/>
      <c r="AQZ17" s="135"/>
      <c r="ARA17" s="135"/>
      <c r="ARB17" s="135"/>
      <c r="ARC17" s="135"/>
      <c r="ARD17" s="135"/>
      <c r="ARE17" s="135"/>
      <c r="ARF17" s="135"/>
      <c r="ARG17" s="135"/>
      <c r="ARH17" s="135"/>
      <c r="ARI17" s="135"/>
      <c r="ARJ17" s="135"/>
      <c r="ARK17" s="135"/>
      <c r="ARL17" s="135"/>
      <c r="ARM17" s="135"/>
      <c r="ARN17" s="135"/>
      <c r="ARO17" s="135"/>
      <c r="ARP17" s="135"/>
      <c r="ARQ17" s="135"/>
      <c r="ARR17" s="135"/>
      <c r="ARS17" s="135"/>
      <c r="ART17" s="135"/>
      <c r="ARU17" s="135"/>
      <c r="ARV17" s="135"/>
      <c r="ARW17" s="135"/>
      <c r="ARX17" s="135"/>
      <c r="ARY17" s="135"/>
      <c r="ARZ17" s="135"/>
      <c r="ASA17" s="135"/>
      <c r="ASB17" s="135"/>
      <c r="ASC17" s="135"/>
      <c r="ASD17" s="135"/>
      <c r="ASE17" s="135"/>
      <c r="ASF17" s="135"/>
      <c r="ASG17" s="135"/>
      <c r="ASH17" s="135"/>
      <c r="ASI17" s="135"/>
      <c r="ASJ17" s="135"/>
      <c r="ASK17" s="135"/>
      <c r="ASL17" s="135"/>
      <c r="ASM17" s="135"/>
      <c r="ASN17" s="135"/>
      <c r="ASO17" s="135"/>
      <c r="ASP17" s="135"/>
      <c r="ASQ17" s="135"/>
      <c r="ASR17" s="135"/>
      <c r="ASS17" s="135"/>
      <c r="AST17" s="135"/>
      <c r="ASU17" s="135"/>
      <c r="ASV17" s="135"/>
      <c r="ASW17" s="135"/>
      <c r="ASX17" s="135"/>
      <c r="ASY17" s="135"/>
      <c r="ASZ17" s="135"/>
      <c r="ATA17" s="135"/>
      <c r="ATB17" s="135"/>
      <c r="ATC17" s="135"/>
      <c r="ATD17" s="135"/>
      <c r="ATE17" s="135"/>
      <c r="ATF17" s="135"/>
      <c r="ATG17" s="135"/>
      <c r="ATH17" s="135"/>
      <c r="ATI17" s="135"/>
      <c r="ATJ17" s="135"/>
      <c r="ATK17" s="135"/>
      <c r="ATL17" s="135"/>
      <c r="ATM17" s="135"/>
      <c r="ATN17" s="135"/>
      <c r="ATO17" s="135"/>
      <c r="ATP17" s="135"/>
      <c r="ATQ17" s="135"/>
      <c r="ATR17" s="135"/>
      <c r="ATS17" s="135"/>
      <c r="ATT17" s="135"/>
      <c r="ATU17" s="135"/>
      <c r="ATV17" s="135"/>
      <c r="ATW17" s="135"/>
      <c r="ATX17" s="135"/>
      <c r="ATY17" s="135"/>
      <c r="ATZ17" s="135"/>
      <c r="AUA17" s="135"/>
      <c r="AUB17" s="135"/>
      <c r="AUC17" s="135"/>
      <c r="AUD17" s="135"/>
      <c r="AUE17" s="135"/>
      <c r="AUF17" s="135"/>
      <c r="AUG17" s="135"/>
      <c r="AUH17" s="135"/>
      <c r="AUI17" s="135"/>
      <c r="AUJ17" s="135"/>
      <c r="AUK17" s="135"/>
      <c r="AUL17" s="135"/>
      <c r="AUM17" s="135"/>
      <c r="AUN17" s="135"/>
      <c r="AUO17" s="135"/>
      <c r="AUP17" s="135"/>
      <c r="AUQ17" s="135"/>
      <c r="AUR17" s="135"/>
      <c r="AUS17" s="135"/>
      <c r="AUT17" s="135"/>
      <c r="AUU17" s="135"/>
      <c r="AUV17" s="135"/>
      <c r="AUW17" s="135"/>
      <c r="AUX17" s="135"/>
      <c r="AUY17" s="135"/>
      <c r="AUZ17" s="135"/>
      <c r="AVA17" s="135"/>
      <c r="AVB17" s="135"/>
      <c r="AVC17" s="135"/>
      <c r="AVD17" s="135"/>
      <c r="AVE17" s="135"/>
      <c r="AVF17" s="135"/>
      <c r="AVG17" s="135"/>
      <c r="AVH17" s="135"/>
      <c r="AVI17" s="135"/>
      <c r="AVJ17" s="135"/>
      <c r="AVK17" s="135"/>
      <c r="AVL17" s="135"/>
      <c r="AVM17" s="135"/>
      <c r="AVN17" s="135"/>
      <c r="AVO17" s="135"/>
      <c r="AVP17" s="135"/>
      <c r="AVQ17" s="135"/>
      <c r="AVR17" s="135"/>
      <c r="AVS17" s="135"/>
      <c r="AVT17" s="135"/>
      <c r="AVU17" s="135"/>
      <c r="AVV17" s="135"/>
      <c r="AVW17" s="135"/>
      <c r="AVX17" s="135"/>
      <c r="AVY17" s="135"/>
      <c r="AVZ17" s="135"/>
      <c r="AWA17" s="135"/>
      <c r="AWB17" s="135"/>
      <c r="AWC17" s="135"/>
      <c r="AWD17" s="135"/>
      <c r="AWE17" s="135"/>
      <c r="AWF17" s="135"/>
      <c r="AWG17" s="135"/>
      <c r="AWH17" s="135"/>
      <c r="AWI17" s="135"/>
      <c r="AWJ17" s="135"/>
      <c r="AWK17" s="135"/>
      <c r="AWL17" s="135"/>
      <c r="AWM17" s="135"/>
      <c r="AWN17" s="135"/>
      <c r="AWO17" s="135"/>
      <c r="AWP17" s="135"/>
      <c r="AWQ17" s="135"/>
      <c r="AWR17" s="135"/>
      <c r="AWS17" s="135"/>
      <c r="AWT17" s="135"/>
      <c r="AWU17" s="135"/>
      <c r="AWV17" s="135"/>
      <c r="AWW17" s="135"/>
      <c r="AWX17" s="135"/>
      <c r="AWY17" s="135"/>
      <c r="AWZ17" s="135"/>
      <c r="AXA17" s="135"/>
      <c r="AXB17" s="135"/>
      <c r="AXC17" s="135"/>
      <c r="AXD17" s="135"/>
      <c r="AXE17" s="135"/>
      <c r="AXF17" s="135"/>
      <c r="AXG17" s="135"/>
      <c r="AXH17" s="135"/>
      <c r="AXI17" s="135"/>
      <c r="AXJ17" s="135"/>
      <c r="AXK17" s="135"/>
      <c r="AXL17" s="135"/>
      <c r="AXM17" s="135"/>
      <c r="AXN17" s="135"/>
      <c r="AXO17" s="135"/>
      <c r="AXP17" s="135"/>
      <c r="AXQ17" s="135"/>
      <c r="AXR17" s="135"/>
      <c r="AXS17" s="135"/>
      <c r="AXT17" s="135"/>
      <c r="AXU17" s="135"/>
      <c r="AXV17" s="135"/>
      <c r="AXW17" s="135"/>
      <c r="AXX17" s="135"/>
      <c r="AXY17" s="135"/>
      <c r="AXZ17" s="135"/>
      <c r="AYA17" s="135"/>
      <c r="AYB17" s="135"/>
      <c r="AYC17" s="135"/>
      <c r="AYD17" s="135"/>
      <c r="AYE17" s="135"/>
      <c r="AYF17" s="135"/>
      <c r="AYG17" s="135"/>
      <c r="AYH17" s="135"/>
      <c r="AYI17" s="135"/>
      <c r="AYJ17" s="135"/>
      <c r="AYK17" s="135"/>
      <c r="AYL17" s="135"/>
      <c r="AYM17" s="135"/>
      <c r="AYN17" s="135"/>
      <c r="AYO17" s="135"/>
      <c r="AYP17" s="135"/>
      <c r="AYQ17" s="135"/>
      <c r="AYR17" s="135"/>
      <c r="AYS17" s="135"/>
      <c r="AYT17" s="135"/>
      <c r="AYU17" s="135"/>
      <c r="AYV17" s="135"/>
      <c r="AYW17" s="135"/>
      <c r="AYX17" s="135"/>
      <c r="AYY17" s="135"/>
      <c r="AYZ17" s="135"/>
      <c r="AZA17" s="135"/>
      <c r="AZB17" s="135"/>
      <c r="AZC17" s="135"/>
      <c r="AZD17" s="135"/>
      <c r="AZE17" s="135"/>
      <c r="AZF17" s="135"/>
      <c r="AZG17" s="135"/>
      <c r="AZH17" s="135"/>
      <c r="AZI17" s="135"/>
      <c r="AZJ17" s="135"/>
      <c r="AZK17" s="135"/>
      <c r="AZL17" s="135"/>
      <c r="AZM17" s="135"/>
      <c r="AZN17" s="135"/>
      <c r="AZO17" s="135"/>
      <c r="AZP17" s="135"/>
      <c r="AZQ17" s="135"/>
      <c r="AZR17" s="135"/>
      <c r="AZS17" s="135"/>
      <c r="AZT17" s="135"/>
      <c r="AZU17" s="135"/>
      <c r="AZV17" s="135"/>
      <c r="AZW17" s="135"/>
      <c r="AZX17" s="135"/>
      <c r="AZY17" s="135"/>
      <c r="AZZ17" s="135"/>
      <c r="BAA17" s="135"/>
      <c r="BAB17" s="135"/>
      <c r="BAC17" s="135"/>
      <c r="BAD17" s="135"/>
      <c r="BAE17" s="135"/>
      <c r="BAF17" s="135"/>
      <c r="BAG17" s="135"/>
      <c r="BAH17" s="135"/>
      <c r="BAI17" s="135"/>
      <c r="BAJ17" s="135"/>
      <c r="BAK17" s="135"/>
      <c r="BAL17" s="135"/>
      <c r="BAM17" s="135"/>
      <c r="BAN17" s="135"/>
      <c r="BAO17" s="135"/>
      <c r="BAP17" s="135"/>
      <c r="BAQ17" s="135"/>
      <c r="BAR17" s="135"/>
      <c r="BAS17" s="135"/>
      <c r="BAT17" s="135"/>
      <c r="BAU17" s="135"/>
      <c r="BAV17" s="135"/>
      <c r="BAW17" s="135"/>
      <c r="BAX17" s="135"/>
      <c r="BAY17" s="135"/>
      <c r="BAZ17" s="135"/>
      <c r="BBA17" s="135"/>
      <c r="BBB17" s="135"/>
      <c r="BBC17" s="135"/>
      <c r="BBD17" s="135"/>
      <c r="BBE17" s="135"/>
      <c r="BBF17" s="135"/>
      <c r="BBG17" s="135"/>
      <c r="BBH17" s="135"/>
      <c r="BBI17" s="135"/>
      <c r="BBJ17" s="135"/>
      <c r="BBK17" s="135"/>
      <c r="BBL17" s="135"/>
      <c r="BBM17" s="135"/>
      <c r="BBN17" s="135"/>
      <c r="BBO17" s="135"/>
      <c r="BBP17" s="135"/>
      <c r="BBQ17" s="135"/>
      <c r="BBR17" s="135"/>
      <c r="BBS17" s="135"/>
      <c r="BBT17" s="135"/>
      <c r="BBU17" s="135"/>
      <c r="BBV17" s="135"/>
      <c r="BBW17" s="135"/>
      <c r="BBX17" s="135"/>
      <c r="BBY17" s="135"/>
      <c r="BBZ17" s="135"/>
      <c r="BCA17" s="135"/>
      <c r="BCB17" s="135"/>
      <c r="BCC17" s="135"/>
      <c r="BCD17" s="135"/>
      <c r="BCE17" s="135"/>
      <c r="BCF17" s="135"/>
      <c r="BCG17" s="135"/>
      <c r="BCH17" s="135"/>
      <c r="BCI17" s="135"/>
      <c r="BCJ17" s="135"/>
      <c r="BCK17" s="135"/>
      <c r="BCL17" s="135"/>
      <c r="BCM17" s="135"/>
      <c r="BCN17" s="135"/>
      <c r="BCO17" s="135"/>
      <c r="BCP17" s="135"/>
      <c r="BCQ17" s="135"/>
      <c r="BCR17" s="135"/>
      <c r="BCS17" s="135"/>
      <c r="BCT17" s="135"/>
      <c r="BCU17" s="135"/>
      <c r="BCV17" s="135"/>
      <c r="BCW17" s="135"/>
      <c r="BCX17" s="135"/>
      <c r="BCY17" s="135"/>
      <c r="BCZ17" s="135"/>
      <c r="BDA17" s="135"/>
      <c r="BDB17" s="135"/>
      <c r="BDC17" s="135"/>
      <c r="BDD17" s="135"/>
      <c r="BDE17" s="135"/>
      <c r="BDF17" s="135"/>
      <c r="BDG17" s="135"/>
      <c r="BDH17" s="135"/>
      <c r="BDI17" s="135"/>
      <c r="BDJ17" s="135"/>
      <c r="BDK17" s="135"/>
      <c r="BDL17" s="135"/>
      <c r="BDM17" s="135"/>
      <c r="BDN17" s="135"/>
      <c r="BDO17" s="135"/>
      <c r="BDP17" s="135"/>
      <c r="BDQ17" s="135"/>
      <c r="BDR17" s="135"/>
      <c r="BDS17" s="135"/>
      <c r="BDT17" s="135"/>
      <c r="BDU17" s="135"/>
      <c r="BDV17" s="135"/>
      <c r="BDW17" s="135"/>
      <c r="BDX17" s="135"/>
      <c r="BDY17" s="135"/>
      <c r="BDZ17" s="135"/>
      <c r="BEA17" s="135"/>
      <c r="BEB17" s="135"/>
      <c r="BEC17" s="135"/>
      <c r="BED17" s="135"/>
      <c r="BEE17" s="135"/>
      <c r="BEF17" s="135"/>
      <c r="BEG17" s="135"/>
      <c r="BEH17" s="135"/>
      <c r="BEI17" s="135"/>
      <c r="BEJ17" s="135"/>
      <c r="BEK17" s="135"/>
      <c r="BEL17" s="135"/>
      <c r="BEM17" s="135"/>
      <c r="BEN17" s="135"/>
      <c r="BEO17" s="135"/>
      <c r="BEP17" s="135"/>
      <c r="BEQ17" s="135"/>
      <c r="BER17" s="135"/>
      <c r="BES17" s="135"/>
      <c r="BET17" s="135"/>
      <c r="BEU17" s="135"/>
      <c r="BEV17" s="135"/>
      <c r="BEW17" s="135"/>
      <c r="BEX17" s="135"/>
      <c r="BEY17" s="135"/>
      <c r="BEZ17" s="135"/>
      <c r="BFA17" s="135"/>
      <c r="BFB17" s="135"/>
      <c r="BFC17" s="135"/>
      <c r="BFD17" s="135"/>
      <c r="BFE17" s="135"/>
      <c r="BFF17" s="135"/>
      <c r="BFG17" s="135"/>
      <c r="BFH17" s="135"/>
      <c r="BFI17" s="135"/>
      <c r="BFJ17" s="135"/>
      <c r="BFK17" s="135"/>
      <c r="BFL17" s="135"/>
      <c r="BFM17" s="135"/>
      <c r="BFN17" s="135"/>
      <c r="BFO17" s="135"/>
      <c r="BFP17" s="135"/>
      <c r="BFQ17" s="135"/>
      <c r="BFR17" s="135"/>
      <c r="BFS17" s="135"/>
      <c r="BFT17" s="135"/>
      <c r="BFU17" s="135"/>
      <c r="BFV17" s="135"/>
      <c r="BFW17" s="135"/>
      <c r="BFX17" s="135"/>
      <c r="BFY17" s="135"/>
      <c r="BFZ17" s="135"/>
      <c r="BGA17" s="135"/>
      <c r="BGB17" s="135"/>
      <c r="BGC17" s="135"/>
      <c r="BGD17" s="135"/>
      <c r="BGE17" s="135"/>
      <c r="BGF17" s="135"/>
      <c r="BGG17" s="135"/>
      <c r="BGH17" s="135"/>
      <c r="BGI17" s="135"/>
      <c r="BGJ17" s="135"/>
      <c r="BGK17" s="135"/>
      <c r="BGL17" s="135"/>
      <c r="BGM17" s="135"/>
      <c r="BGN17" s="135"/>
      <c r="BGO17" s="135"/>
      <c r="BGP17" s="135"/>
      <c r="BGQ17" s="135"/>
      <c r="BGR17" s="135"/>
      <c r="BGS17" s="135"/>
      <c r="BGT17" s="135"/>
      <c r="BGU17" s="135"/>
      <c r="BGV17" s="135"/>
      <c r="BGW17" s="135"/>
      <c r="BGX17" s="135"/>
      <c r="BGY17" s="135"/>
      <c r="BGZ17" s="135"/>
      <c r="BHA17" s="135"/>
      <c r="BHB17" s="135"/>
      <c r="BHC17" s="135"/>
      <c r="BHD17" s="135"/>
      <c r="BHE17" s="135"/>
      <c r="BHF17" s="135"/>
      <c r="BHG17" s="135"/>
      <c r="BHH17" s="135"/>
      <c r="BHI17" s="135"/>
      <c r="BHJ17" s="135"/>
      <c r="BHK17" s="135"/>
      <c r="BHL17" s="135"/>
      <c r="BHM17" s="135"/>
      <c r="BHN17" s="135"/>
      <c r="BHO17" s="135"/>
      <c r="BHP17" s="135"/>
      <c r="BHQ17" s="135"/>
      <c r="BHR17" s="135"/>
      <c r="BHS17" s="135"/>
      <c r="BHT17" s="135"/>
      <c r="BHU17" s="135"/>
      <c r="BHV17" s="135"/>
      <c r="BHW17" s="135"/>
      <c r="BHX17" s="135"/>
      <c r="BHY17" s="135"/>
      <c r="BHZ17" s="135"/>
      <c r="BIA17" s="135"/>
      <c r="BIB17" s="135"/>
      <c r="BIC17" s="135"/>
      <c r="BID17" s="135"/>
      <c r="BIE17" s="135"/>
      <c r="BIF17" s="135"/>
      <c r="BIG17" s="135"/>
      <c r="BIH17" s="135"/>
      <c r="BII17" s="135"/>
      <c r="BIJ17" s="135"/>
      <c r="BIK17" s="135"/>
      <c r="BIL17" s="135"/>
      <c r="BIM17" s="135"/>
      <c r="BIN17" s="135"/>
      <c r="BIO17" s="135"/>
      <c r="BIP17" s="135"/>
      <c r="BIQ17" s="135"/>
      <c r="BIR17" s="135"/>
      <c r="BIS17" s="135"/>
      <c r="BIT17" s="135"/>
      <c r="BIU17" s="135"/>
      <c r="BIV17" s="135"/>
      <c r="BIW17" s="135"/>
      <c r="BIX17" s="135"/>
      <c r="BIY17" s="135"/>
      <c r="BIZ17" s="135"/>
      <c r="BJA17" s="135"/>
      <c r="BJB17" s="135"/>
      <c r="BJC17" s="135"/>
      <c r="BJD17" s="135"/>
      <c r="BJE17" s="135"/>
      <c r="BJF17" s="135"/>
      <c r="BJG17" s="135"/>
      <c r="BJH17" s="135"/>
      <c r="BJI17" s="135"/>
      <c r="BJJ17" s="135"/>
      <c r="BJK17" s="135"/>
      <c r="BJL17" s="135"/>
      <c r="BJM17" s="135"/>
      <c r="BJN17" s="135"/>
      <c r="BJO17" s="135"/>
      <c r="BJP17" s="135"/>
      <c r="BJQ17" s="135"/>
      <c r="BJR17" s="135"/>
      <c r="BJS17" s="135"/>
      <c r="BJT17" s="135"/>
      <c r="BJU17" s="135"/>
      <c r="BJV17" s="135"/>
      <c r="BJW17" s="135"/>
      <c r="BJX17" s="135"/>
      <c r="BJY17" s="135"/>
      <c r="BJZ17" s="135"/>
      <c r="BKA17" s="135"/>
      <c r="BKB17" s="135"/>
      <c r="BKC17" s="135"/>
      <c r="BKD17" s="135"/>
      <c r="BKE17" s="135"/>
      <c r="BKF17" s="135"/>
      <c r="BKG17" s="135"/>
      <c r="BKH17" s="135"/>
      <c r="BKI17" s="135"/>
      <c r="BKJ17" s="135"/>
      <c r="BKK17" s="135"/>
      <c r="BKL17" s="135"/>
      <c r="BKM17" s="135"/>
      <c r="BKN17" s="135"/>
      <c r="BKO17" s="135"/>
      <c r="BKP17" s="135"/>
      <c r="BKQ17" s="135"/>
      <c r="BKR17" s="135"/>
      <c r="BKS17" s="135"/>
      <c r="BKT17" s="135"/>
      <c r="BKU17" s="135"/>
      <c r="BKV17" s="135"/>
      <c r="BKW17" s="135"/>
      <c r="BKX17" s="135"/>
      <c r="BKY17" s="135"/>
      <c r="BKZ17" s="135"/>
      <c r="BLA17" s="135"/>
      <c r="BLB17" s="135"/>
      <c r="BLC17" s="135"/>
      <c r="BLD17" s="135"/>
      <c r="BLE17" s="135"/>
      <c r="BLF17" s="135"/>
      <c r="BLG17" s="135"/>
      <c r="BLH17" s="135"/>
      <c r="BLI17" s="135"/>
      <c r="BLJ17" s="135"/>
      <c r="BLK17" s="135"/>
      <c r="BLL17" s="135"/>
      <c r="BLM17" s="135"/>
      <c r="BLN17" s="135"/>
      <c r="BLO17" s="135"/>
      <c r="BLP17" s="135"/>
      <c r="BLQ17" s="135"/>
      <c r="BLR17" s="135"/>
      <c r="BLS17" s="135"/>
      <c r="BLT17" s="135"/>
      <c r="BLU17" s="135"/>
      <c r="BLV17" s="135"/>
      <c r="BLW17" s="135"/>
      <c r="BLX17" s="135"/>
      <c r="BLY17" s="135"/>
      <c r="BLZ17" s="135"/>
      <c r="BMA17" s="135"/>
      <c r="BMB17" s="135"/>
      <c r="BMC17" s="135"/>
      <c r="BMD17" s="135"/>
      <c r="BME17" s="135"/>
      <c r="BMF17" s="135"/>
      <c r="BMG17" s="135"/>
      <c r="BMH17" s="135"/>
      <c r="BMI17" s="135"/>
      <c r="BMJ17" s="135"/>
      <c r="BMK17" s="135"/>
      <c r="BML17" s="135"/>
      <c r="BMM17" s="135"/>
      <c r="BMN17" s="135"/>
      <c r="BMO17" s="135"/>
      <c r="BMP17" s="135"/>
      <c r="BMQ17" s="135"/>
      <c r="BMR17" s="135"/>
      <c r="BMS17" s="135"/>
      <c r="BMT17" s="135"/>
      <c r="BMU17" s="135"/>
      <c r="BMV17" s="135"/>
      <c r="BMW17" s="135"/>
      <c r="BMX17" s="135"/>
      <c r="BMY17" s="135"/>
      <c r="BMZ17" s="135"/>
      <c r="BNA17" s="135"/>
      <c r="BNB17" s="135"/>
      <c r="BNC17" s="135"/>
      <c r="BND17" s="135"/>
      <c r="BNE17" s="135"/>
      <c r="BNF17" s="135"/>
      <c r="BNG17" s="135"/>
      <c r="BNH17" s="135"/>
      <c r="BNI17" s="135"/>
      <c r="BNJ17" s="135"/>
      <c r="BNK17" s="135"/>
      <c r="BNL17" s="135"/>
      <c r="BNM17" s="135"/>
      <c r="BNN17" s="135"/>
      <c r="BNO17" s="135"/>
      <c r="BNP17" s="135"/>
      <c r="BNQ17" s="135"/>
      <c r="BNR17" s="135"/>
      <c r="BNS17" s="135"/>
      <c r="BNT17" s="135"/>
      <c r="BNU17" s="135"/>
      <c r="BNV17" s="135"/>
      <c r="BNW17" s="135"/>
      <c r="BNX17" s="135"/>
      <c r="BNY17" s="135"/>
      <c r="BNZ17" s="135"/>
      <c r="BOA17" s="135"/>
      <c r="BOB17" s="135"/>
      <c r="BOC17" s="135"/>
      <c r="BOD17" s="135"/>
      <c r="BOE17" s="135"/>
      <c r="BOF17" s="135"/>
      <c r="BOG17" s="135"/>
      <c r="BOH17" s="135"/>
      <c r="BOI17" s="135"/>
      <c r="BOJ17" s="135"/>
      <c r="BOK17" s="135"/>
      <c r="BOL17" s="135"/>
      <c r="BOM17" s="135"/>
      <c r="BON17" s="135"/>
      <c r="BOO17" s="135"/>
      <c r="BOP17" s="135"/>
      <c r="BOQ17" s="135"/>
      <c r="BOR17" s="135"/>
      <c r="BOS17" s="135"/>
      <c r="BOT17" s="135"/>
      <c r="BOU17" s="135"/>
      <c r="BOV17" s="135"/>
      <c r="BOW17" s="135"/>
      <c r="BOX17" s="135"/>
      <c r="BOY17" s="135"/>
      <c r="BOZ17" s="135"/>
      <c r="BPA17" s="135"/>
      <c r="BPB17" s="135"/>
      <c r="BPC17" s="135"/>
      <c r="BPD17" s="135"/>
      <c r="BPE17" s="135"/>
      <c r="BPF17" s="135"/>
      <c r="BPG17" s="135"/>
      <c r="BPH17" s="135"/>
      <c r="BPI17" s="135"/>
      <c r="BPJ17" s="135"/>
      <c r="BPK17" s="135"/>
      <c r="BPL17" s="135"/>
      <c r="BPM17" s="135"/>
      <c r="BPN17" s="135"/>
      <c r="BPO17" s="135"/>
      <c r="BPP17" s="135"/>
      <c r="BPQ17" s="135"/>
      <c r="BPR17" s="135"/>
      <c r="BPS17" s="135"/>
      <c r="BPT17" s="135"/>
      <c r="BPU17" s="135"/>
      <c r="BPV17" s="135"/>
      <c r="BPW17" s="135"/>
      <c r="BPX17" s="135"/>
      <c r="BPY17" s="135"/>
      <c r="BPZ17" s="135"/>
      <c r="BQA17" s="135"/>
      <c r="BQB17" s="135"/>
      <c r="BQC17" s="135"/>
      <c r="BQD17" s="135"/>
      <c r="BQE17" s="135"/>
      <c r="BQF17" s="135"/>
      <c r="BQG17" s="135"/>
      <c r="BQH17" s="135"/>
      <c r="BQI17" s="135"/>
      <c r="BQJ17" s="135"/>
      <c r="BQK17" s="135"/>
      <c r="BQL17" s="135"/>
      <c r="BQM17" s="135"/>
      <c r="BQN17" s="135"/>
      <c r="BQO17" s="135"/>
      <c r="BQP17" s="135"/>
      <c r="BQQ17" s="135"/>
      <c r="BQR17" s="135"/>
      <c r="BQS17" s="135"/>
      <c r="BQT17" s="135"/>
      <c r="BQU17" s="135"/>
      <c r="BQV17" s="135"/>
      <c r="BQW17" s="135"/>
      <c r="BQX17" s="135"/>
      <c r="BQY17" s="135"/>
      <c r="BQZ17" s="135"/>
      <c r="BRA17" s="135"/>
      <c r="BRB17" s="135"/>
      <c r="BRC17" s="135"/>
      <c r="BRD17" s="135"/>
      <c r="BRE17" s="135"/>
      <c r="BRF17" s="135"/>
      <c r="BRG17" s="135"/>
      <c r="BRH17" s="135"/>
      <c r="BRI17" s="135"/>
      <c r="BRJ17" s="135"/>
      <c r="BRK17" s="135"/>
      <c r="BRL17" s="135"/>
      <c r="BRM17" s="135"/>
      <c r="BRN17" s="135"/>
      <c r="BRO17" s="135"/>
      <c r="BRP17" s="135"/>
      <c r="BRQ17" s="135"/>
      <c r="BRR17" s="135"/>
      <c r="BRS17" s="135"/>
      <c r="BRT17" s="135"/>
      <c r="BRU17" s="135"/>
      <c r="BRV17" s="135"/>
      <c r="BRW17" s="135"/>
      <c r="BRX17" s="135"/>
      <c r="BRY17" s="135"/>
      <c r="BRZ17" s="135"/>
      <c r="BSA17" s="135"/>
      <c r="BSB17" s="135"/>
      <c r="BSC17" s="135"/>
      <c r="BSD17" s="135"/>
      <c r="BSE17" s="135"/>
      <c r="BSF17" s="135"/>
      <c r="BSG17" s="135"/>
      <c r="BSH17" s="135"/>
      <c r="BSI17" s="135"/>
      <c r="BSJ17" s="135"/>
      <c r="BSK17" s="135"/>
      <c r="BSL17" s="135"/>
      <c r="BSM17" s="135"/>
      <c r="BSN17" s="135"/>
      <c r="BSO17" s="135"/>
      <c r="BSP17" s="135"/>
      <c r="BSQ17" s="135"/>
      <c r="BSR17" s="135"/>
      <c r="BSS17" s="135"/>
      <c r="BST17" s="135"/>
      <c r="BSU17" s="135"/>
      <c r="BSV17" s="135"/>
      <c r="BSW17" s="135"/>
      <c r="BSX17" s="135"/>
      <c r="BSY17" s="135"/>
      <c r="BSZ17" s="135"/>
      <c r="BTA17" s="135"/>
      <c r="BTB17" s="135"/>
      <c r="BTC17" s="135"/>
      <c r="BTD17" s="135"/>
      <c r="BTE17" s="135"/>
      <c r="BTF17" s="135"/>
      <c r="BTG17" s="135"/>
      <c r="BTH17" s="135"/>
      <c r="BTI17" s="135"/>
      <c r="BTJ17" s="135"/>
      <c r="BTK17" s="135"/>
      <c r="BTL17" s="135"/>
      <c r="BTM17" s="135"/>
      <c r="BTN17" s="135"/>
      <c r="BTO17" s="135"/>
      <c r="BTP17" s="135"/>
      <c r="BTQ17" s="135"/>
      <c r="BTR17" s="135"/>
      <c r="BTS17" s="135"/>
      <c r="BTT17" s="135"/>
      <c r="BTU17" s="135"/>
      <c r="BTV17" s="135"/>
      <c r="BTW17" s="135"/>
      <c r="BTX17" s="135"/>
      <c r="BTY17" s="135"/>
      <c r="BTZ17" s="135"/>
      <c r="BUA17" s="135"/>
      <c r="BUB17" s="135"/>
      <c r="BUC17" s="135"/>
      <c r="BUD17" s="135"/>
      <c r="BUE17" s="135"/>
      <c r="BUF17" s="135"/>
      <c r="BUG17" s="135"/>
      <c r="BUH17" s="135"/>
      <c r="BUI17" s="135"/>
      <c r="BUJ17" s="135"/>
      <c r="BUK17" s="135"/>
      <c r="BUL17" s="135"/>
      <c r="BUM17" s="135"/>
      <c r="BUN17" s="135"/>
      <c r="BUO17" s="135"/>
      <c r="BUP17" s="135"/>
      <c r="BUQ17" s="135"/>
      <c r="BUR17" s="135"/>
      <c r="BUS17" s="135"/>
      <c r="BUT17" s="135"/>
      <c r="BUU17" s="135"/>
      <c r="BUV17" s="135"/>
      <c r="BUW17" s="135"/>
      <c r="BUX17" s="135"/>
      <c r="BUY17" s="135"/>
      <c r="BUZ17" s="135"/>
      <c r="BVA17" s="135"/>
      <c r="BVB17" s="135"/>
      <c r="BVC17" s="135"/>
      <c r="BVD17" s="135"/>
      <c r="BVE17" s="135"/>
      <c r="BVF17" s="135"/>
      <c r="BVG17" s="135"/>
      <c r="BVH17" s="135"/>
      <c r="BVI17" s="135"/>
      <c r="BVJ17" s="135"/>
      <c r="BVK17" s="135"/>
      <c r="BVL17" s="135"/>
      <c r="BVM17" s="135"/>
      <c r="BVN17" s="135"/>
      <c r="BVO17" s="135"/>
      <c r="BVP17" s="135"/>
      <c r="BVQ17" s="135"/>
      <c r="BVR17" s="135"/>
      <c r="BVS17" s="135"/>
      <c r="BVT17" s="135"/>
      <c r="BVU17" s="135"/>
      <c r="BVV17" s="135"/>
      <c r="BVW17" s="135"/>
      <c r="BVX17" s="135"/>
      <c r="BVY17" s="135"/>
      <c r="BVZ17" s="135"/>
      <c r="BWA17" s="135"/>
      <c r="BWB17" s="135"/>
      <c r="BWC17" s="135"/>
      <c r="BWD17" s="135"/>
      <c r="BWE17" s="135"/>
      <c r="BWF17" s="135"/>
      <c r="BWG17" s="135"/>
      <c r="BWH17" s="135"/>
      <c r="BWI17" s="135"/>
      <c r="BWJ17" s="135"/>
      <c r="BWK17" s="135"/>
      <c r="BWL17" s="135"/>
      <c r="BWM17" s="135"/>
      <c r="BWN17" s="135"/>
      <c r="BWO17" s="135"/>
      <c r="BWP17" s="135"/>
      <c r="BWQ17" s="135"/>
      <c r="BWR17" s="135"/>
      <c r="BWS17" s="135"/>
      <c r="BWT17" s="135"/>
      <c r="BWU17" s="135"/>
      <c r="BWV17" s="135"/>
      <c r="BWW17" s="135"/>
      <c r="BWX17" s="135"/>
      <c r="BWY17" s="135"/>
      <c r="BWZ17" s="135"/>
      <c r="BXA17" s="135"/>
      <c r="BXB17" s="135"/>
      <c r="BXC17" s="135"/>
      <c r="BXD17" s="135"/>
      <c r="BXE17" s="135"/>
      <c r="BXF17" s="135"/>
      <c r="BXG17" s="135"/>
      <c r="BXH17" s="135"/>
      <c r="BXI17" s="135"/>
      <c r="BXJ17" s="135"/>
      <c r="BXK17" s="135"/>
      <c r="BXL17" s="135"/>
      <c r="BXM17" s="135"/>
      <c r="BXN17" s="135"/>
      <c r="BXO17" s="135"/>
      <c r="BXP17" s="135"/>
      <c r="BXQ17" s="135"/>
      <c r="BXR17" s="135"/>
      <c r="BXS17" s="135"/>
      <c r="BXT17" s="135"/>
      <c r="BXU17" s="135"/>
      <c r="BXV17" s="135"/>
      <c r="BXW17" s="135"/>
      <c r="BXX17" s="135"/>
      <c r="BXY17" s="135"/>
      <c r="BXZ17" s="135"/>
      <c r="BYA17" s="135"/>
      <c r="BYB17" s="135"/>
      <c r="BYC17" s="135"/>
      <c r="BYD17" s="135"/>
      <c r="BYE17" s="135"/>
      <c r="BYF17" s="135"/>
      <c r="BYG17" s="135"/>
      <c r="BYH17" s="135"/>
      <c r="BYI17" s="135"/>
      <c r="BYJ17" s="135"/>
      <c r="BYK17" s="135"/>
      <c r="BYL17" s="135"/>
      <c r="BYM17" s="135"/>
      <c r="BYN17" s="135"/>
      <c r="BYO17" s="135"/>
      <c r="BYP17" s="135"/>
      <c r="BYQ17" s="135"/>
      <c r="BYR17" s="135"/>
      <c r="BYS17" s="135"/>
      <c r="BYT17" s="135"/>
      <c r="BYU17" s="135"/>
      <c r="BYV17" s="135"/>
      <c r="BYW17" s="135"/>
      <c r="BYX17" s="135"/>
      <c r="BYY17" s="135"/>
      <c r="BYZ17" s="135"/>
      <c r="BZA17" s="135"/>
      <c r="BZB17" s="135"/>
      <c r="BZC17" s="135"/>
      <c r="BZD17" s="135"/>
      <c r="BZE17" s="135"/>
      <c r="BZF17" s="135"/>
      <c r="BZG17" s="135"/>
      <c r="BZH17" s="135"/>
      <c r="BZI17" s="135"/>
      <c r="BZJ17" s="135"/>
      <c r="BZK17" s="135"/>
      <c r="BZL17" s="135"/>
      <c r="BZM17" s="135"/>
      <c r="BZN17" s="135"/>
      <c r="BZO17" s="135"/>
      <c r="BZP17" s="135"/>
      <c r="BZQ17" s="135"/>
      <c r="BZR17" s="135"/>
      <c r="BZS17" s="135"/>
      <c r="BZT17" s="135"/>
      <c r="BZU17" s="135"/>
      <c r="BZV17" s="135"/>
      <c r="BZW17" s="135"/>
      <c r="BZX17" s="135"/>
      <c r="BZY17" s="135"/>
      <c r="BZZ17" s="135"/>
      <c r="CAA17" s="135"/>
      <c r="CAB17" s="135"/>
      <c r="CAC17" s="135"/>
      <c r="CAD17" s="135"/>
      <c r="CAE17" s="135"/>
      <c r="CAF17" s="135"/>
      <c r="CAG17" s="135"/>
      <c r="CAH17" s="135"/>
      <c r="CAI17" s="135"/>
      <c r="CAJ17" s="135"/>
      <c r="CAK17" s="135"/>
      <c r="CAL17" s="135"/>
      <c r="CAM17" s="135"/>
      <c r="CAN17" s="135"/>
      <c r="CAO17" s="135"/>
      <c r="CAP17" s="135"/>
      <c r="CAQ17" s="135"/>
      <c r="CAR17" s="135"/>
      <c r="CAS17" s="135"/>
      <c r="CAT17" s="135"/>
      <c r="CAU17" s="135"/>
      <c r="CAV17" s="135"/>
      <c r="CAW17" s="135"/>
      <c r="CAX17" s="135"/>
      <c r="CAY17" s="135"/>
      <c r="CAZ17" s="135"/>
      <c r="CBA17" s="135"/>
      <c r="CBB17" s="135"/>
      <c r="CBC17" s="135"/>
      <c r="CBD17" s="135"/>
      <c r="CBE17" s="135"/>
      <c r="CBF17" s="135"/>
      <c r="CBG17" s="135"/>
      <c r="CBH17" s="135"/>
      <c r="CBI17" s="135"/>
      <c r="CBJ17" s="135"/>
      <c r="CBK17" s="135"/>
      <c r="CBL17" s="135"/>
      <c r="CBM17" s="135"/>
      <c r="CBN17" s="135"/>
      <c r="CBO17" s="135"/>
      <c r="CBP17" s="135"/>
      <c r="CBQ17" s="135"/>
      <c r="CBR17" s="135"/>
      <c r="CBS17" s="135"/>
      <c r="CBT17" s="135"/>
      <c r="CBU17" s="135"/>
      <c r="CBV17" s="135"/>
      <c r="CBW17" s="135"/>
      <c r="CBX17" s="135"/>
      <c r="CBY17" s="135"/>
      <c r="CBZ17" s="135"/>
      <c r="CCA17" s="135"/>
      <c r="CCB17" s="135"/>
      <c r="CCC17" s="135"/>
      <c r="CCD17" s="135"/>
      <c r="CCE17" s="135"/>
      <c r="CCF17" s="135"/>
      <c r="CCG17" s="135"/>
      <c r="CCH17" s="135"/>
      <c r="CCI17" s="135"/>
      <c r="CCJ17" s="135"/>
      <c r="CCK17" s="135"/>
      <c r="CCL17" s="135"/>
      <c r="CCM17" s="135"/>
      <c r="CCN17" s="135"/>
      <c r="CCO17" s="135"/>
      <c r="CCP17" s="135"/>
      <c r="CCQ17" s="135"/>
      <c r="CCR17" s="135"/>
      <c r="CCS17" s="135"/>
      <c r="CCT17" s="135"/>
      <c r="CCU17" s="135"/>
      <c r="CCV17" s="135"/>
      <c r="CCW17" s="135"/>
      <c r="CCX17" s="135"/>
      <c r="CCY17" s="135"/>
      <c r="CCZ17" s="135"/>
      <c r="CDA17" s="135"/>
      <c r="CDB17" s="135"/>
      <c r="CDC17" s="135"/>
      <c r="CDD17" s="135"/>
      <c r="CDE17" s="135"/>
      <c r="CDF17" s="135"/>
      <c r="CDG17" s="135"/>
      <c r="CDH17" s="135"/>
      <c r="CDI17" s="135"/>
      <c r="CDJ17" s="135"/>
      <c r="CDK17" s="135"/>
      <c r="CDL17" s="135"/>
      <c r="CDM17" s="135"/>
      <c r="CDN17" s="135"/>
      <c r="CDO17" s="135"/>
      <c r="CDP17" s="135"/>
      <c r="CDQ17" s="135"/>
      <c r="CDR17" s="135"/>
      <c r="CDS17" s="135"/>
      <c r="CDT17" s="135"/>
      <c r="CDU17" s="135"/>
      <c r="CDV17" s="135"/>
      <c r="CDW17" s="135"/>
      <c r="CDX17" s="135"/>
      <c r="CDY17" s="135"/>
      <c r="CDZ17" s="135"/>
      <c r="CEA17" s="135"/>
      <c r="CEB17" s="135"/>
      <c r="CEC17" s="135"/>
      <c r="CED17" s="135"/>
      <c r="CEE17" s="135"/>
      <c r="CEF17" s="135"/>
      <c r="CEG17" s="135"/>
      <c r="CEH17" s="135"/>
      <c r="CEI17" s="135"/>
      <c r="CEJ17" s="135"/>
      <c r="CEK17" s="135"/>
      <c r="CEL17" s="135"/>
      <c r="CEM17" s="135"/>
      <c r="CEN17" s="135"/>
      <c r="CEO17" s="135"/>
      <c r="CEP17" s="135"/>
      <c r="CEQ17" s="135"/>
      <c r="CER17" s="135"/>
      <c r="CES17" s="135"/>
      <c r="CET17" s="135"/>
      <c r="CEU17" s="135"/>
      <c r="CEV17" s="135"/>
      <c r="CEW17" s="135"/>
      <c r="CEX17" s="135"/>
      <c r="CEY17" s="135"/>
      <c r="CEZ17" s="135"/>
      <c r="CFA17" s="135"/>
      <c r="CFB17" s="135"/>
      <c r="CFC17" s="135"/>
      <c r="CFD17" s="135"/>
      <c r="CFE17" s="135"/>
      <c r="CFF17" s="135"/>
      <c r="CFG17" s="135"/>
      <c r="CFH17" s="135"/>
      <c r="CFI17" s="135"/>
      <c r="CFJ17" s="135"/>
      <c r="CFK17" s="135"/>
      <c r="CFL17" s="135"/>
      <c r="CFM17" s="135"/>
      <c r="CFN17" s="135"/>
      <c r="CFO17" s="135"/>
      <c r="CFP17" s="135"/>
      <c r="CFQ17" s="135"/>
      <c r="CFR17" s="135"/>
      <c r="CFS17" s="135"/>
      <c r="CFT17" s="135"/>
      <c r="CFU17" s="135"/>
      <c r="CFV17" s="135"/>
      <c r="CFW17" s="135"/>
      <c r="CFX17" s="135"/>
      <c r="CFY17" s="135"/>
      <c r="CFZ17" s="135"/>
      <c r="CGA17" s="135"/>
      <c r="CGB17" s="135"/>
      <c r="CGC17" s="135"/>
      <c r="CGD17" s="135"/>
      <c r="CGE17" s="135"/>
      <c r="CGF17" s="135"/>
      <c r="CGG17" s="135"/>
      <c r="CGH17" s="135"/>
      <c r="CGI17" s="135"/>
      <c r="CGJ17" s="135"/>
      <c r="CGK17" s="135"/>
      <c r="CGL17" s="135"/>
      <c r="CGM17" s="135"/>
      <c r="CGN17" s="135"/>
      <c r="CGO17" s="135"/>
      <c r="CGP17" s="135"/>
      <c r="CGQ17" s="135"/>
      <c r="CGR17" s="135"/>
      <c r="CGS17" s="135"/>
      <c r="CGT17" s="135"/>
      <c r="CGU17" s="135"/>
      <c r="CGV17" s="135"/>
      <c r="CGW17" s="135"/>
      <c r="CGX17" s="135"/>
      <c r="CGY17" s="135"/>
      <c r="CGZ17" s="135"/>
      <c r="CHA17" s="135"/>
      <c r="CHB17" s="135"/>
      <c r="CHC17" s="135"/>
      <c r="CHD17" s="135"/>
      <c r="CHE17" s="135"/>
      <c r="CHF17" s="135"/>
      <c r="CHG17" s="135"/>
      <c r="CHH17" s="135"/>
      <c r="CHI17" s="135"/>
      <c r="CHJ17" s="135"/>
      <c r="CHK17" s="135"/>
      <c r="CHL17" s="135"/>
      <c r="CHM17" s="135"/>
      <c r="CHN17" s="135"/>
      <c r="CHO17" s="135"/>
      <c r="CHP17" s="135"/>
      <c r="CHQ17" s="135"/>
      <c r="CHR17" s="135"/>
      <c r="CHS17" s="135"/>
      <c r="CHT17" s="135"/>
      <c r="CHU17" s="135"/>
      <c r="CHV17" s="135"/>
      <c r="CHW17" s="135"/>
      <c r="CHX17" s="135"/>
      <c r="CHY17" s="135"/>
      <c r="CHZ17" s="135"/>
      <c r="CIA17" s="135"/>
      <c r="CIB17" s="135"/>
      <c r="CIC17" s="135"/>
      <c r="CID17" s="135"/>
      <c r="CIE17" s="135"/>
      <c r="CIF17" s="135"/>
      <c r="CIG17" s="135"/>
      <c r="CIH17" s="135"/>
      <c r="CII17" s="135"/>
      <c r="CIJ17" s="135"/>
      <c r="CIK17" s="135"/>
      <c r="CIL17" s="135"/>
      <c r="CIM17" s="135"/>
      <c r="CIN17" s="135"/>
      <c r="CIO17" s="135"/>
      <c r="CIP17" s="135"/>
      <c r="CIQ17" s="135"/>
      <c r="CIR17" s="135"/>
      <c r="CIS17" s="135"/>
      <c r="CIT17" s="135"/>
      <c r="CIU17" s="135"/>
      <c r="CIV17" s="135"/>
      <c r="CIW17" s="135"/>
      <c r="CIX17" s="135"/>
      <c r="CIY17" s="135"/>
      <c r="CIZ17" s="135"/>
      <c r="CJA17" s="135"/>
      <c r="CJB17" s="135"/>
      <c r="CJC17" s="135"/>
      <c r="CJD17" s="135"/>
      <c r="CJE17" s="135"/>
      <c r="CJF17" s="135"/>
      <c r="CJG17" s="135"/>
      <c r="CJH17" s="135"/>
      <c r="CJI17" s="135"/>
      <c r="CJJ17" s="135"/>
      <c r="CJK17" s="135"/>
      <c r="CJL17" s="135"/>
      <c r="CJM17" s="135"/>
      <c r="CJN17" s="135"/>
      <c r="CJO17" s="135"/>
      <c r="CJP17" s="135"/>
      <c r="CJQ17" s="135"/>
      <c r="CJR17" s="135"/>
      <c r="CJS17" s="135"/>
      <c r="CJT17" s="135"/>
      <c r="CJU17" s="135"/>
      <c r="CJV17" s="135"/>
      <c r="CJW17" s="135"/>
      <c r="CJX17" s="135"/>
      <c r="CJY17" s="135"/>
      <c r="CJZ17" s="135"/>
      <c r="CKA17" s="135"/>
      <c r="CKB17" s="135"/>
      <c r="CKC17" s="135"/>
      <c r="CKD17" s="135"/>
      <c r="CKE17" s="135"/>
      <c r="CKF17" s="135"/>
      <c r="CKG17" s="135"/>
      <c r="CKH17" s="135"/>
      <c r="CKI17" s="135"/>
      <c r="CKJ17" s="135"/>
      <c r="CKK17" s="135"/>
      <c r="CKL17" s="135"/>
      <c r="CKM17" s="135"/>
      <c r="CKN17" s="135"/>
      <c r="CKO17" s="135"/>
      <c r="CKP17" s="135"/>
      <c r="CKQ17" s="135"/>
      <c r="CKR17" s="135"/>
      <c r="CKS17" s="135"/>
      <c r="CKT17" s="135"/>
      <c r="CKU17" s="135"/>
      <c r="CKV17" s="135"/>
      <c r="CKW17" s="135"/>
      <c r="CKX17" s="135"/>
      <c r="CKY17" s="135"/>
      <c r="CKZ17" s="135"/>
      <c r="CLA17" s="135"/>
      <c r="CLB17" s="135"/>
      <c r="CLC17" s="135"/>
      <c r="CLD17" s="135"/>
      <c r="CLE17" s="135"/>
      <c r="CLF17" s="135"/>
      <c r="CLG17" s="135"/>
      <c r="CLH17" s="135"/>
      <c r="CLI17" s="135"/>
      <c r="CLJ17" s="135"/>
      <c r="CLK17" s="135"/>
      <c r="CLL17" s="135"/>
      <c r="CLM17" s="135"/>
      <c r="CLN17" s="135"/>
      <c r="CLO17" s="135"/>
      <c r="CLP17" s="135"/>
      <c r="CLQ17" s="135"/>
      <c r="CLR17" s="135"/>
      <c r="CLS17" s="135"/>
      <c r="CLT17" s="135"/>
      <c r="CLU17" s="135"/>
      <c r="CLV17" s="135"/>
      <c r="CLW17" s="135"/>
      <c r="CLX17" s="135"/>
      <c r="CLY17" s="135"/>
      <c r="CLZ17" s="135"/>
      <c r="CMA17" s="135"/>
      <c r="CMB17" s="135"/>
      <c r="CMC17" s="135"/>
      <c r="CMD17" s="135"/>
      <c r="CME17" s="135"/>
      <c r="CMF17" s="135"/>
      <c r="CMG17" s="135"/>
      <c r="CMH17" s="135"/>
      <c r="CMI17" s="135"/>
      <c r="CMJ17" s="135"/>
      <c r="CMK17" s="135"/>
      <c r="CML17" s="135"/>
      <c r="CMM17" s="135"/>
      <c r="CMN17" s="135"/>
      <c r="CMO17" s="135"/>
      <c r="CMP17" s="135"/>
      <c r="CMQ17" s="135"/>
      <c r="CMR17" s="135"/>
      <c r="CMS17" s="135"/>
      <c r="CMT17" s="135"/>
      <c r="CMU17" s="135"/>
      <c r="CMV17" s="135"/>
      <c r="CMW17" s="135"/>
      <c r="CMX17" s="135"/>
      <c r="CMY17" s="135"/>
      <c r="CMZ17" s="135"/>
      <c r="CNA17" s="135"/>
      <c r="CNB17" s="135"/>
      <c r="CNC17" s="135"/>
      <c r="CND17" s="135"/>
      <c r="CNE17" s="135"/>
      <c r="CNF17" s="135"/>
      <c r="CNG17" s="135"/>
      <c r="CNH17" s="135"/>
      <c r="CNI17" s="135"/>
      <c r="CNJ17" s="135"/>
      <c r="CNK17" s="135"/>
      <c r="CNL17" s="135"/>
      <c r="CNM17" s="135"/>
      <c r="CNN17" s="135"/>
      <c r="CNO17" s="135"/>
      <c r="CNP17" s="135"/>
      <c r="CNQ17" s="135"/>
      <c r="CNR17" s="135"/>
      <c r="CNS17" s="135"/>
      <c r="CNT17" s="135"/>
      <c r="CNU17" s="135"/>
      <c r="CNV17" s="135"/>
      <c r="CNW17" s="135"/>
      <c r="CNX17" s="135"/>
      <c r="CNY17" s="135"/>
      <c r="CNZ17" s="135"/>
      <c r="COA17" s="135"/>
      <c r="COB17" s="135"/>
      <c r="COC17" s="135"/>
      <c r="COD17" s="135"/>
      <c r="COE17" s="135"/>
      <c r="COF17" s="135"/>
      <c r="COG17" s="135"/>
      <c r="COH17" s="135"/>
      <c r="COI17" s="135"/>
      <c r="COJ17" s="135"/>
      <c r="COK17" s="135"/>
      <c r="COL17" s="135"/>
      <c r="COM17" s="135"/>
      <c r="CON17" s="135"/>
      <c r="COO17" s="135"/>
      <c r="COP17" s="135"/>
      <c r="COQ17" s="135"/>
      <c r="COR17" s="135"/>
      <c r="COS17" s="135"/>
      <c r="COT17" s="135"/>
      <c r="COU17" s="135"/>
      <c r="COV17" s="135"/>
      <c r="COW17" s="135"/>
      <c r="COX17" s="135"/>
      <c r="COY17" s="135"/>
      <c r="COZ17" s="135"/>
      <c r="CPA17" s="135"/>
      <c r="CPB17" s="135"/>
      <c r="CPC17" s="135"/>
      <c r="CPD17" s="135"/>
      <c r="CPE17" s="135"/>
      <c r="CPF17" s="135"/>
      <c r="CPG17" s="135"/>
      <c r="CPH17" s="135"/>
      <c r="CPI17" s="135"/>
      <c r="CPJ17" s="135"/>
      <c r="CPK17" s="135"/>
      <c r="CPL17" s="135"/>
      <c r="CPM17" s="135"/>
      <c r="CPN17" s="135"/>
      <c r="CPO17" s="135"/>
      <c r="CPP17" s="135"/>
      <c r="CPQ17" s="135"/>
      <c r="CPR17" s="135"/>
      <c r="CPS17" s="135"/>
      <c r="CPT17" s="135"/>
      <c r="CPU17" s="135"/>
      <c r="CPV17" s="135"/>
      <c r="CPW17" s="135"/>
      <c r="CPX17" s="135"/>
      <c r="CPY17" s="135"/>
      <c r="CPZ17" s="135"/>
      <c r="CQA17" s="135"/>
      <c r="CQB17" s="135"/>
      <c r="CQC17" s="135"/>
      <c r="CQD17" s="135"/>
      <c r="CQE17" s="135"/>
      <c r="CQF17" s="135"/>
      <c r="CQG17" s="135"/>
      <c r="CQH17" s="135"/>
      <c r="CQI17" s="135"/>
      <c r="CQJ17" s="135"/>
      <c r="CQK17" s="135"/>
      <c r="CQL17" s="135"/>
      <c r="CQM17" s="135"/>
      <c r="CQN17" s="135"/>
      <c r="CQO17" s="135"/>
      <c r="CQP17" s="135"/>
      <c r="CQQ17" s="135"/>
      <c r="CQR17" s="135"/>
      <c r="CQS17" s="135"/>
      <c r="CQT17" s="135"/>
      <c r="CQU17" s="135"/>
      <c r="CQV17" s="135"/>
      <c r="CQW17" s="135"/>
      <c r="CQX17" s="135"/>
      <c r="CQY17" s="135"/>
      <c r="CQZ17" s="135"/>
      <c r="CRA17" s="135"/>
      <c r="CRB17" s="135"/>
      <c r="CRC17" s="135"/>
      <c r="CRD17" s="135"/>
      <c r="CRE17" s="135"/>
      <c r="CRF17" s="135"/>
      <c r="CRG17" s="135"/>
      <c r="CRH17" s="135"/>
      <c r="CRI17" s="135"/>
      <c r="CRJ17" s="135"/>
      <c r="CRK17" s="135"/>
      <c r="CRL17" s="135"/>
      <c r="CRM17" s="135"/>
      <c r="CRN17" s="135"/>
      <c r="CRO17" s="135"/>
      <c r="CRP17" s="135"/>
      <c r="CRQ17" s="135"/>
      <c r="CRR17" s="135"/>
      <c r="CRS17" s="135"/>
      <c r="CRT17" s="135"/>
      <c r="CRU17" s="135"/>
      <c r="CRV17" s="135"/>
      <c r="CRW17" s="135"/>
      <c r="CRX17" s="135"/>
      <c r="CRY17" s="135"/>
      <c r="CRZ17" s="135"/>
      <c r="CSA17" s="135"/>
      <c r="CSB17" s="135"/>
      <c r="CSC17" s="135"/>
      <c r="CSD17" s="135"/>
      <c r="CSE17" s="135"/>
      <c r="CSF17" s="135"/>
      <c r="CSG17" s="135"/>
      <c r="CSH17" s="135"/>
      <c r="CSI17" s="135"/>
      <c r="CSJ17" s="135"/>
      <c r="CSK17" s="135"/>
      <c r="CSL17" s="135"/>
      <c r="CSM17" s="135"/>
      <c r="CSN17" s="135"/>
      <c r="CSO17" s="135"/>
      <c r="CSP17" s="135"/>
      <c r="CSQ17" s="135"/>
      <c r="CSR17" s="135"/>
      <c r="CSS17" s="135"/>
      <c r="CST17" s="135"/>
      <c r="CSU17" s="135"/>
      <c r="CSV17" s="135"/>
      <c r="CSW17" s="135"/>
      <c r="CSX17" s="135"/>
      <c r="CSY17" s="135"/>
      <c r="CSZ17" s="135"/>
      <c r="CTA17" s="135"/>
      <c r="CTB17" s="135"/>
      <c r="CTC17" s="135"/>
      <c r="CTD17" s="135"/>
      <c r="CTE17" s="135"/>
      <c r="CTF17" s="135"/>
      <c r="CTG17" s="135"/>
      <c r="CTH17" s="135"/>
      <c r="CTI17" s="135"/>
      <c r="CTJ17" s="135"/>
      <c r="CTK17" s="135"/>
      <c r="CTL17" s="135"/>
      <c r="CTM17" s="135"/>
      <c r="CTN17" s="135"/>
      <c r="CTO17" s="135"/>
      <c r="CTP17" s="135"/>
      <c r="CTQ17" s="135"/>
      <c r="CTR17" s="135"/>
      <c r="CTS17" s="135"/>
      <c r="CTT17" s="135"/>
      <c r="CTU17" s="135"/>
      <c r="CTV17" s="135"/>
      <c r="CTW17" s="135"/>
      <c r="CTX17" s="135"/>
      <c r="CTY17" s="135"/>
      <c r="CTZ17" s="135"/>
      <c r="CUA17" s="135"/>
    </row>
    <row r="18" spans="1:2575" s="146" customFormat="1" ht="10.35" hidden="1" customHeight="1" x14ac:dyDescent="0.2">
      <c r="A18" s="38" t="s">
        <v>25</v>
      </c>
      <c r="B18" s="263"/>
      <c r="C18" s="263"/>
      <c r="D18" s="263"/>
      <c r="E18" s="263"/>
      <c r="F18" s="263"/>
      <c r="G18" s="263"/>
      <c r="H18" s="263"/>
      <c r="I18" s="263"/>
      <c r="J18" s="263"/>
      <c r="K18" s="263"/>
      <c r="L18" s="263"/>
      <c r="M18" s="263"/>
      <c r="N18" s="266"/>
      <c r="O18" s="266"/>
      <c r="P18" s="266"/>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6"/>
      <c r="BA18" s="266"/>
      <c r="BB18" s="266"/>
      <c r="BC18" s="266"/>
      <c r="BD18" s="266"/>
      <c r="BE18" s="266"/>
      <c r="BF18" s="266"/>
      <c r="BG18" s="266"/>
      <c r="BH18" s="266"/>
      <c r="BI18" s="266"/>
      <c r="BJ18" s="266"/>
    </row>
    <row r="19" spans="1:2575" s="146" customFormat="1" ht="10.35" hidden="1" customHeight="1" x14ac:dyDescent="0.2">
      <c r="A19" s="9">
        <v>1</v>
      </c>
      <c r="B19" s="263">
        <f>RO!B19</f>
        <v>27300</v>
      </c>
      <c r="C19" s="263">
        <f>RO!C19</f>
        <v>27300</v>
      </c>
      <c r="D19" s="263">
        <f>RO!D19</f>
        <v>26800</v>
      </c>
      <c r="E19" s="263">
        <f>RO!E19</f>
        <v>26800</v>
      </c>
      <c r="F19" s="263">
        <f>RO!F19</f>
        <v>27300</v>
      </c>
      <c r="G19" s="263">
        <f>RO!G19</f>
        <v>27300</v>
      </c>
      <c r="H19" s="263">
        <f>RO!H19</f>
        <v>26800</v>
      </c>
      <c r="I19" s="263">
        <f>RO!I19</f>
        <v>26800</v>
      </c>
      <c r="J19" s="263">
        <f>RO!J19</f>
        <v>27300</v>
      </c>
      <c r="K19" s="263">
        <f>RO!K19</f>
        <v>27300</v>
      </c>
      <c r="L19" s="263">
        <f>RO!L19</f>
        <v>26800</v>
      </c>
      <c r="M19" s="263">
        <f>RO!M19</f>
        <v>26800</v>
      </c>
      <c r="N19" s="266">
        <f>RO!N19</f>
        <v>26800</v>
      </c>
      <c r="O19" s="266">
        <f>RO!O19</f>
        <v>26800</v>
      </c>
      <c r="P19" s="266">
        <f>RO!P19</f>
        <v>27300</v>
      </c>
      <c r="Q19" s="266">
        <f>RO!Q19</f>
        <v>27300</v>
      </c>
      <c r="R19" s="266">
        <f>RO!R19</f>
        <v>26800</v>
      </c>
      <c r="S19" s="266">
        <f>RO!S19</f>
        <v>26800</v>
      </c>
      <c r="T19" s="266">
        <f>RO!T19</f>
        <v>26800</v>
      </c>
      <c r="U19" s="266">
        <f>RO!U19</f>
        <v>26800</v>
      </c>
      <c r="V19" s="266">
        <f>RO!V19</f>
        <v>27300</v>
      </c>
      <c r="W19" s="266">
        <f>RO!W19</f>
        <v>27300</v>
      </c>
      <c r="X19" s="266">
        <f>RO!X19</f>
        <v>26800</v>
      </c>
      <c r="Y19" s="266">
        <f>RO!Y19</f>
        <v>26800</v>
      </c>
      <c r="Z19" s="266">
        <f>RO!Z19</f>
        <v>29200</v>
      </c>
      <c r="AA19" s="266">
        <f>RO!AA19</f>
        <v>29200</v>
      </c>
      <c r="AB19" s="266">
        <f>RO!AB19</f>
        <v>29200</v>
      </c>
      <c r="AC19" s="266">
        <f>RO!AC19</f>
        <v>27300</v>
      </c>
      <c r="AD19" s="266">
        <f>RO!AD19</f>
        <v>27300</v>
      </c>
      <c r="AE19" s="266">
        <f>RO!AE19</f>
        <v>30900</v>
      </c>
      <c r="AF19" s="266">
        <f>RO!AF19</f>
        <v>28000</v>
      </c>
      <c r="AG19" s="266">
        <f>RO!AG19</f>
        <v>28000</v>
      </c>
      <c r="AH19" s="266">
        <f>RO!AH19</f>
        <v>28000</v>
      </c>
      <c r="AI19" s="266">
        <f>RO!AI19</f>
        <v>28500</v>
      </c>
      <c r="AJ19" s="266">
        <f>RO!AJ19</f>
        <v>28500</v>
      </c>
      <c r="AK19" s="266">
        <f>RO!AK19</f>
        <v>28500</v>
      </c>
      <c r="AL19" s="266">
        <f>RO!AL19</f>
        <v>28000</v>
      </c>
      <c r="AM19" s="266">
        <f>RO!AM19</f>
        <v>28000</v>
      </c>
      <c r="AN19" s="266">
        <f>RO!AN19</f>
        <v>28000</v>
      </c>
      <c r="AO19" s="266">
        <f>RO!AO19</f>
        <v>27300</v>
      </c>
      <c r="AP19" s="266">
        <f>RO!AP19</f>
        <v>27300</v>
      </c>
      <c r="AQ19" s="266">
        <f>RO!AQ19</f>
        <v>27300</v>
      </c>
      <c r="AR19" s="266">
        <f>RO!AR19</f>
        <v>27300</v>
      </c>
      <c r="AS19" s="266">
        <f>RO!AS19</f>
        <v>27300</v>
      </c>
      <c r="AT19" s="266">
        <f>RO!AT19</f>
        <v>27300</v>
      </c>
      <c r="AU19" s="266">
        <f>RO!AU19</f>
        <v>27300</v>
      </c>
      <c r="AV19" s="266">
        <f>RO!AV19</f>
        <v>27300</v>
      </c>
      <c r="AW19" s="266">
        <f>RO!AW19</f>
        <v>28500</v>
      </c>
      <c r="AX19" s="266">
        <f>RO!AX19</f>
        <v>28500</v>
      </c>
      <c r="AY19" s="266">
        <f>RO!AY19</f>
        <v>28500</v>
      </c>
      <c r="AZ19" s="266">
        <f>RO!AZ19</f>
        <v>28500</v>
      </c>
      <c r="BA19" s="266">
        <f>RO!BA19</f>
        <v>29200</v>
      </c>
      <c r="BB19" s="266">
        <f>RO!BB19</f>
        <v>27300</v>
      </c>
      <c r="BC19" s="266">
        <f>RO!BC19</f>
        <v>27300</v>
      </c>
      <c r="BD19" s="266">
        <f>RO!BD19</f>
        <v>27300</v>
      </c>
      <c r="BE19" s="266">
        <f>RO!BE19</f>
        <v>27300</v>
      </c>
      <c r="BF19" s="266">
        <f>RO!BF19</f>
        <v>27300</v>
      </c>
      <c r="BG19" s="266">
        <f>RO!BG19</f>
        <v>27300</v>
      </c>
      <c r="BH19" s="266">
        <f>RO!BH19</f>
        <v>27300</v>
      </c>
      <c r="BI19" s="266">
        <f>RO!BI19</f>
        <v>27300</v>
      </c>
      <c r="BJ19" s="266">
        <f>RO!BJ19</f>
        <v>27300</v>
      </c>
      <c r="BK19" s="135"/>
      <c r="BL19" s="135"/>
      <c r="BM19" s="135"/>
      <c r="BN19" s="135"/>
      <c r="BO19" s="135"/>
      <c r="BP19" s="135"/>
      <c r="BQ19" s="135"/>
      <c r="BR19" s="135"/>
      <c r="BS19" s="135"/>
      <c r="BT19" s="135"/>
      <c r="BU19" s="135"/>
      <c r="BV19" s="135"/>
      <c r="BW19" s="135"/>
      <c r="BX19" s="135"/>
      <c r="BY19" s="135"/>
      <c r="BZ19" s="135"/>
      <c r="CA19" s="135"/>
      <c r="CB19" s="135"/>
      <c r="CC19" s="135"/>
      <c r="CD19" s="135"/>
      <c r="CE19" s="135"/>
      <c r="CF19" s="135"/>
      <c r="CG19" s="135"/>
      <c r="CH19" s="135"/>
      <c r="CI19" s="135"/>
      <c r="CJ19" s="135"/>
      <c r="CK19" s="135"/>
      <c r="CL19" s="135"/>
      <c r="CM19" s="135"/>
      <c r="CN19" s="135"/>
      <c r="CO19" s="135"/>
      <c r="CP19" s="135"/>
      <c r="CQ19" s="135"/>
      <c r="CR19" s="135"/>
      <c r="CS19" s="135"/>
      <c r="CT19" s="135"/>
      <c r="CU19" s="135"/>
      <c r="CV19" s="135"/>
      <c r="CW19" s="135"/>
      <c r="CX19" s="135"/>
      <c r="CY19" s="135"/>
      <c r="CZ19" s="135"/>
      <c r="DA19" s="135"/>
      <c r="DB19" s="135"/>
      <c r="DC19" s="135"/>
      <c r="DD19" s="135"/>
      <c r="DE19" s="135"/>
      <c r="DF19" s="135"/>
      <c r="DG19" s="135"/>
      <c r="DH19" s="135"/>
      <c r="DI19" s="135"/>
      <c r="DJ19" s="135"/>
      <c r="DK19" s="135"/>
      <c r="DL19" s="135"/>
      <c r="DM19" s="135"/>
      <c r="DN19" s="135"/>
      <c r="DO19" s="135"/>
      <c r="DP19" s="135"/>
      <c r="DQ19" s="135"/>
      <c r="DR19" s="135"/>
      <c r="DS19" s="135"/>
      <c r="DT19" s="135"/>
      <c r="DU19" s="135"/>
      <c r="DV19" s="135"/>
      <c r="DW19" s="135"/>
      <c r="DX19" s="135"/>
      <c r="DY19" s="135"/>
      <c r="DZ19" s="135"/>
      <c r="EA19" s="135"/>
      <c r="EB19" s="135"/>
      <c r="EC19" s="135"/>
      <c r="ED19" s="135"/>
      <c r="EE19" s="135"/>
      <c r="EF19" s="135"/>
      <c r="EG19" s="135"/>
      <c r="EH19" s="135"/>
      <c r="EI19" s="135"/>
      <c r="EJ19" s="135"/>
      <c r="EK19" s="135"/>
      <c r="EL19" s="135"/>
      <c r="EM19" s="135"/>
      <c r="EN19" s="135"/>
      <c r="EO19" s="135"/>
      <c r="EP19" s="135"/>
      <c r="EQ19" s="135"/>
      <c r="ER19" s="135"/>
      <c r="ES19" s="135"/>
      <c r="ET19" s="135"/>
      <c r="EU19" s="135"/>
      <c r="EV19" s="135"/>
      <c r="EW19" s="135"/>
      <c r="EX19" s="135"/>
      <c r="EY19" s="135"/>
      <c r="EZ19" s="135"/>
      <c r="FA19" s="135"/>
      <c r="FB19" s="135"/>
      <c r="FC19" s="135"/>
      <c r="FD19" s="135"/>
      <c r="FE19" s="135"/>
      <c r="FF19" s="135"/>
      <c r="FG19" s="135"/>
      <c r="FH19" s="135"/>
      <c r="FI19" s="135"/>
      <c r="FJ19" s="135"/>
      <c r="FK19" s="135"/>
      <c r="FL19" s="135"/>
      <c r="FM19" s="135"/>
      <c r="FN19" s="135"/>
      <c r="FO19" s="135"/>
      <c r="FP19" s="135"/>
      <c r="FQ19" s="135"/>
      <c r="FR19" s="135"/>
      <c r="FS19" s="135"/>
      <c r="FT19" s="135"/>
      <c r="FU19" s="135"/>
      <c r="FV19" s="135"/>
      <c r="FW19" s="135"/>
      <c r="FX19" s="135"/>
      <c r="FY19" s="135"/>
      <c r="FZ19" s="135"/>
      <c r="GA19" s="135"/>
      <c r="GB19" s="135"/>
      <c r="GC19" s="135"/>
      <c r="GD19" s="135"/>
      <c r="GE19" s="135"/>
      <c r="GF19" s="135"/>
      <c r="GG19" s="135"/>
      <c r="GH19" s="135"/>
      <c r="GI19" s="135"/>
      <c r="GJ19" s="135"/>
      <c r="GK19" s="135"/>
      <c r="GL19" s="135"/>
      <c r="GM19" s="135"/>
      <c r="GN19" s="135"/>
      <c r="GO19" s="135"/>
      <c r="GP19" s="135"/>
      <c r="GQ19" s="135"/>
      <c r="GR19" s="135"/>
      <c r="GS19" s="135"/>
      <c r="GT19" s="135"/>
      <c r="GU19" s="135"/>
      <c r="GV19" s="135"/>
      <c r="GW19" s="135"/>
      <c r="GX19" s="135"/>
      <c r="GY19" s="135"/>
      <c r="GZ19" s="135"/>
      <c r="HA19" s="135"/>
      <c r="HB19" s="135"/>
      <c r="HC19" s="135"/>
      <c r="HD19" s="135"/>
      <c r="HE19" s="135"/>
      <c r="HF19" s="135"/>
      <c r="HG19" s="135"/>
      <c r="HH19" s="135"/>
      <c r="HI19" s="135"/>
      <c r="HJ19" s="135"/>
      <c r="HK19" s="135"/>
      <c r="HL19" s="135"/>
      <c r="HM19" s="135"/>
      <c r="HN19" s="135"/>
      <c r="HO19" s="135"/>
      <c r="HP19" s="135"/>
      <c r="HQ19" s="135"/>
      <c r="HR19" s="135"/>
      <c r="HS19" s="135"/>
      <c r="HT19" s="135"/>
      <c r="HU19" s="135"/>
      <c r="HV19" s="135"/>
      <c r="HW19" s="135"/>
      <c r="HX19" s="135"/>
      <c r="HY19" s="135"/>
      <c r="HZ19" s="135"/>
      <c r="IA19" s="135"/>
      <c r="IB19" s="135"/>
      <c r="IC19" s="135"/>
      <c r="ID19" s="135"/>
      <c r="IE19" s="135"/>
      <c r="IF19" s="135"/>
      <c r="IG19" s="135"/>
      <c r="IH19" s="135"/>
      <c r="II19" s="135"/>
      <c r="IJ19" s="135"/>
      <c r="IK19" s="135"/>
      <c r="IL19" s="135"/>
      <c r="IM19" s="135"/>
      <c r="IN19" s="135"/>
      <c r="IO19" s="135"/>
      <c r="IP19" s="135"/>
      <c r="IQ19" s="135"/>
      <c r="IR19" s="135"/>
      <c r="IS19" s="135"/>
      <c r="IT19" s="135"/>
      <c r="IU19" s="135"/>
      <c r="IV19" s="135"/>
      <c r="IW19" s="135"/>
      <c r="IX19" s="135"/>
      <c r="IY19" s="135"/>
      <c r="IZ19" s="135"/>
      <c r="JA19" s="135"/>
      <c r="JB19" s="135"/>
      <c r="JC19" s="135"/>
      <c r="JD19" s="135"/>
      <c r="JE19" s="135"/>
      <c r="JF19" s="135"/>
      <c r="JG19" s="135"/>
      <c r="JH19" s="135"/>
      <c r="JI19" s="135"/>
      <c r="JJ19" s="135"/>
      <c r="JK19" s="135"/>
      <c r="JL19" s="135"/>
      <c r="JM19" s="135"/>
      <c r="JN19" s="135"/>
      <c r="JO19" s="135"/>
      <c r="JP19" s="135"/>
      <c r="JQ19" s="135"/>
      <c r="JR19" s="135"/>
      <c r="JS19" s="135"/>
      <c r="JT19" s="135"/>
      <c r="JU19" s="135"/>
      <c r="JV19" s="135"/>
      <c r="JW19" s="135"/>
      <c r="JX19" s="135"/>
      <c r="JY19" s="135"/>
      <c r="JZ19" s="135"/>
      <c r="KA19" s="135"/>
      <c r="KB19" s="135"/>
      <c r="KC19" s="135"/>
      <c r="KD19" s="135"/>
      <c r="KE19" s="135"/>
      <c r="KF19" s="135"/>
      <c r="KG19" s="135"/>
      <c r="KH19" s="135"/>
      <c r="KI19" s="135"/>
      <c r="KJ19" s="135"/>
      <c r="KK19" s="135"/>
      <c r="KL19" s="135"/>
      <c r="KM19" s="135"/>
      <c r="KN19" s="135"/>
      <c r="KO19" s="135"/>
      <c r="KP19" s="135"/>
      <c r="KQ19" s="135"/>
      <c r="KR19" s="135"/>
      <c r="KS19" s="135"/>
      <c r="KT19" s="135"/>
      <c r="KU19" s="135"/>
      <c r="KV19" s="135"/>
      <c r="KW19" s="135"/>
      <c r="KX19" s="135"/>
      <c r="KY19" s="135"/>
      <c r="KZ19" s="135"/>
      <c r="LA19" s="135"/>
      <c r="LB19" s="135"/>
      <c r="LC19" s="135"/>
      <c r="LD19" s="135"/>
      <c r="LE19" s="135"/>
      <c r="LF19" s="135"/>
      <c r="LG19" s="135"/>
      <c r="LH19" s="135"/>
      <c r="LI19" s="135"/>
      <c r="LJ19" s="135"/>
      <c r="LK19" s="135"/>
      <c r="LL19" s="135"/>
      <c r="LM19" s="135"/>
      <c r="LN19" s="135"/>
      <c r="LO19" s="135"/>
      <c r="LP19" s="135"/>
      <c r="LQ19" s="135"/>
      <c r="LR19" s="135"/>
      <c r="LS19" s="135"/>
      <c r="LT19" s="135"/>
      <c r="LU19" s="135"/>
      <c r="LV19" s="135"/>
      <c r="LW19" s="135"/>
      <c r="LX19" s="135"/>
      <c r="LY19" s="135"/>
      <c r="LZ19" s="135"/>
      <c r="MA19" s="135"/>
      <c r="MB19" s="135"/>
      <c r="MC19" s="135"/>
      <c r="MD19" s="135"/>
      <c r="ME19" s="135"/>
      <c r="MF19" s="135"/>
      <c r="MG19" s="135"/>
      <c r="MH19" s="135"/>
      <c r="MI19" s="135"/>
      <c r="MJ19" s="135"/>
      <c r="MK19" s="135"/>
      <c r="ML19" s="135"/>
      <c r="MM19" s="135"/>
      <c r="MN19" s="135"/>
      <c r="MO19" s="135"/>
      <c r="MP19" s="135"/>
      <c r="MQ19" s="135"/>
      <c r="MR19" s="135"/>
      <c r="MS19" s="135"/>
      <c r="MT19" s="135"/>
      <c r="MU19" s="135"/>
      <c r="MV19" s="135"/>
      <c r="MW19" s="135"/>
      <c r="MX19" s="135"/>
      <c r="MY19" s="135"/>
      <c r="MZ19" s="135"/>
      <c r="NA19" s="135"/>
      <c r="NB19" s="135"/>
      <c r="NC19" s="135"/>
      <c r="ND19" s="135"/>
      <c r="NE19" s="135"/>
      <c r="NF19" s="135"/>
      <c r="NG19" s="135"/>
      <c r="NH19" s="135"/>
      <c r="NI19" s="135"/>
      <c r="NJ19" s="135"/>
      <c r="NK19" s="135"/>
      <c r="NL19" s="135"/>
      <c r="NM19" s="135"/>
      <c r="NN19" s="135"/>
      <c r="NO19" s="135"/>
      <c r="NP19" s="135"/>
      <c r="NQ19" s="135"/>
      <c r="NR19" s="135"/>
      <c r="NS19" s="135"/>
      <c r="NT19" s="135"/>
      <c r="NU19" s="135"/>
      <c r="NV19" s="135"/>
      <c r="NW19" s="135"/>
      <c r="NX19" s="135"/>
      <c r="NY19" s="135"/>
      <c r="NZ19" s="135"/>
      <c r="OA19" s="135"/>
      <c r="OB19" s="135"/>
      <c r="OC19" s="135"/>
      <c r="OD19" s="135"/>
      <c r="OE19" s="135"/>
      <c r="OF19" s="135"/>
      <c r="OG19" s="135"/>
      <c r="OH19" s="135"/>
      <c r="OI19" s="135"/>
      <c r="OJ19" s="135"/>
      <c r="OK19" s="135"/>
      <c r="OL19" s="135"/>
      <c r="OM19" s="135"/>
      <c r="ON19" s="135"/>
      <c r="OO19" s="135"/>
      <c r="OP19" s="135"/>
      <c r="OQ19" s="135"/>
      <c r="OR19" s="135"/>
      <c r="OS19" s="135"/>
      <c r="OT19" s="135"/>
      <c r="OU19" s="135"/>
      <c r="OV19" s="135"/>
      <c r="OW19" s="135"/>
      <c r="OX19" s="135"/>
      <c r="OY19" s="135"/>
      <c r="OZ19" s="135"/>
      <c r="PA19" s="135"/>
      <c r="PB19" s="135"/>
      <c r="PC19" s="135"/>
      <c r="PD19" s="135"/>
      <c r="PE19" s="135"/>
      <c r="PF19" s="135"/>
      <c r="PG19" s="135"/>
      <c r="PH19" s="135"/>
      <c r="PI19" s="135"/>
      <c r="PJ19" s="135"/>
      <c r="PK19" s="135"/>
      <c r="PL19" s="135"/>
      <c r="PM19" s="135"/>
      <c r="PN19" s="135"/>
      <c r="PO19" s="135"/>
      <c r="PP19" s="135"/>
      <c r="PQ19" s="135"/>
      <c r="PR19" s="135"/>
      <c r="PS19" s="135"/>
      <c r="PT19" s="135"/>
      <c r="PU19" s="135"/>
      <c r="PV19" s="135"/>
      <c r="PW19" s="135"/>
      <c r="PX19" s="135"/>
      <c r="PY19" s="135"/>
      <c r="PZ19" s="135"/>
      <c r="QA19" s="135"/>
      <c r="QB19" s="135"/>
      <c r="QC19" s="135"/>
      <c r="QD19" s="135"/>
      <c r="QE19" s="135"/>
      <c r="QF19" s="135"/>
      <c r="QG19" s="135"/>
      <c r="QH19" s="135"/>
      <c r="QI19" s="135"/>
      <c r="QJ19" s="135"/>
      <c r="QK19" s="135"/>
      <c r="QL19" s="135"/>
      <c r="QM19" s="135"/>
      <c r="QN19" s="135"/>
      <c r="QO19" s="135"/>
      <c r="QP19" s="135"/>
      <c r="QQ19" s="135"/>
      <c r="QR19" s="135"/>
      <c r="QS19" s="135"/>
      <c r="QT19" s="135"/>
      <c r="QU19" s="135"/>
      <c r="QV19" s="135"/>
      <c r="QW19" s="135"/>
      <c r="QX19" s="135"/>
      <c r="QY19" s="135"/>
      <c r="QZ19" s="135"/>
      <c r="RA19" s="135"/>
      <c r="RB19" s="135"/>
      <c r="RC19" s="135"/>
      <c r="RD19" s="135"/>
      <c r="RE19" s="135"/>
      <c r="RF19" s="135"/>
      <c r="RG19" s="135"/>
      <c r="RH19" s="135"/>
      <c r="RI19" s="135"/>
      <c r="RJ19" s="135"/>
      <c r="RK19" s="135"/>
      <c r="RL19" s="135"/>
      <c r="RM19" s="135"/>
      <c r="RN19" s="135"/>
      <c r="RO19" s="135"/>
      <c r="RP19" s="135"/>
      <c r="RQ19" s="135"/>
      <c r="RR19" s="135"/>
      <c r="RS19" s="135"/>
      <c r="RT19" s="135"/>
      <c r="RU19" s="135"/>
      <c r="RV19" s="135"/>
      <c r="RW19" s="135"/>
      <c r="RX19" s="135"/>
      <c r="RY19" s="135"/>
      <c r="RZ19" s="135"/>
      <c r="SA19" s="135"/>
      <c r="SB19" s="135"/>
      <c r="SC19" s="135"/>
      <c r="SD19" s="135"/>
      <c r="SE19" s="135"/>
      <c r="SF19" s="135"/>
      <c r="SG19" s="135"/>
      <c r="SH19" s="135"/>
      <c r="SI19" s="135"/>
      <c r="SJ19" s="135"/>
      <c r="SK19" s="135"/>
      <c r="SL19" s="135"/>
      <c r="SM19" s="135"/>
      <c r="SN19" s="135"/>
      <c r="SO19" s="135"/>
      <c r="SP19" s="135"/>
      <c r="SQ19" s="135"/>
      <c r="SR19" s="135"/>
      <c r="SS19" s="135"/>
      <c r="ST19" s="135"/>
      <c r="SU19" s="135"/>
      <c r="SV19" s="135"/>
      <c r="SW19" s="135"/>
      <c r="SX19" s="135"/>
      <c r="SY19" s="135"/>
      <c r="SZ19" s="135"/>
      <c r="TA19" s="135"/>
      <c r="TB19" s="135"/>
      <c r="TC19" s="135"/>
      <c r="TD19" s="135"/>
      <c r="TE19" s="135"/>
      <c r="TF19" s="135"/>
      <c r="TG19" s="135"/>
      <c r="TH19" s="135"/>
      <c r="TI19" s="135"/>
      <c r="TJ19" s="135"/>
      <c r="TK19" s="135"/>
      <c r="TL19" s="135"/>
      <c r="TM19" s="135"/>
      <c r="TN19" s="135"/>
      <c r="TO19" s="135"/>
      <c r="TP19" s="135"/>
      <c r="TQ19" s="135"/>
      <c r="TR19" s="135"/>
      <c r="TS19" s="135"/>
      <c r="TT19" s="135"/>
      <c r="TU19" s="135"/>
      <c r="TV19" s="135"/>
      <c r="TW19" s="135"/>
      <c r="TX19" s="135"/>
      <c r="TY19" s="135"/>
      <c r="TZ19" s="135"/>
      <c r="UA19" s="135"/>
      <c r="UB19" s="135"/>
      <c r="UC19" s="135"/>
      <c r="UD19" s="135"/>
      <c r="UE19" s="135"/>
      <c r="UF19" s="135"/>
      <c r="UG19" s="135"/>
      <c r="UH19" s="135"/>
      <c r="UI19" s="135"/>
      <c r="UJ19" s="135"/>
      <c r="UK19" s="135"/>
      <c r="UL19" s="135"/>
      <c r="UM19" s="135"/>
      <c r="UN19" s="135"/>
      <c r="UO19" s="135"/>
      <c r="UP19" s="135"/>
      <c r="UQ19" s="135"/>
      <c r="UR19" s="135"/>
      <c r="US19" s="135"/>
      <c r="UT19" s="135"/>
      <c r="UU19" s="135"/>
      <c r="UV19" s="135"/>
      <c r="UW19" s="135"/>
      <c r="UX19" s="135"/>
      <c r="UY19" s="135"/>
      <c r="UZ19" s="135"/>
      <c r="VA19" s="135"/>
      <c r="VB19" s="135"/>
      <c r="VC19" s="135"/>
      <c r="VD19" s="135"/>
      <c r="VE19" s="135"/>
      <c r="VF19" s="135"/>
      <c r="VG19" s="135"/>
      <c r="VH19" s="135"/>
      <c r="VI19" s="135"/>
      <c r="VJ19" s="135"/>
      <c r="VK19" s="135"/>
      <c r="VL19" s="135"/>
      <c r="VM19" s="135"/>
      <c r="VN19" s="135"/>
      <c r="VO19" s="135"/>
      <c r="VP19" s="135"/>
      <c r="VQ19" s="135"/>
      <c r="VR19" s="135"/>
      <c r="VS19" s="135"/>
      <c r="VT19" s="135"/>
      <c r="VU19" s="135"/>
      <c r="VV19" s="135"/>
      <c r="VW19" s="135"/>
      <c r="VX19" s="135"/>
      <c r="VY19" s="135"/>
      <c r="VZ19" s="135"/>
      <c r="WA19" s="135"/>
      <c r="WB19" s="135"/>
      <c r="WC19" s="135"/>
      <c r="WD19" s="135"/>
      <c r="WE19" s="135"/>
      <c r="WF19" s="135"/>
      <c r="WG19" s="135"/>
      <c r="WH19" s="135"/>
      <c r="WI19" s="135"/>
      <c r="WJ19" s="135"/>
      <c r="WK19" s="135"/>
      <c r="WL19" s="135"/>
      <c r="WM19" s="135"/>
      <c r="WN19" s="135"/>
      <c r="WO19" s="135"/>
      <c r="WP19" s="135"/>
      <c r="WQ19" s="135"/>
      <c r="WR19" s="135"/>
      <c r="WS19" s="135"/>
      <c r="WT19" s="135"/>
      <c r="WU19" s="135"/>
      <c r="WV19" s="135"/>
      <c r="WW19" s="135"/>
      <c r="WX19" s="135"/>
      <c r="WY19" s="135"/>
      <c r="WZ19" s="135"/>
      <c r="XA19" s="135"/>
      <c r="XB19" s="135"/>
      <c r="XC19" s="135"/>
      <c r="XD19" s="135"/>
      <c r="XE19" s="135"/>
      <c r="XF19" s="135"/>
      <c r="XG19" s="135"/>
      <c r="XH19" s="135"/>
      <c r="XI19" s="135"/>
      <c r="XJ19" s="135"/>
      <c r="XK19" s="135"/>
      <c r="XL19" s="135"/>
      <c r="XM19" s="135"/>
      <c r="XN19" s="135"/>
      <c r="XO19" s="135"/>
      <c r="XP19" s="135"/>
      <c r="XQ19" s="135"/>
      <c r="XR19" s="135"/>
      <c r="XS19" s="135"/>
      <c r="XT19" s="135"/>
      <c r="XU19" s="135"/>
      <c r="XV19" s="135"/>
      <c r="XW19" s="135"/>
      <c r="XX19" s="135"/>
      <c r="XY19" s="135"/>
      <c r="XZ19" s="135"/>
      <c r="YA19" s="135"/>
      <c r="YB19" s="135"/>
      <c r="YC19" s="135"/>
      <c r="YD19" s="135"/>
      <c r="YE19" s="135"/>
      <c r="YF19" s="135"/>
      <c r="YG19" s="135"/>
      <c r="YH19" s="135"/>
      <c r="YI19" s="135"/>
      <c r="YJ19" s="135"/>
      <c r="YK19" s="135"/>
      <c r="YL19" s="135"/>
      <c r="YM19" s="135"/>
      <c r="YN19" s="135"/>
      <c r="YO19" s="135"/>
      <c r="YP19" s="135"/>
      <c r="YQ19" s="135"/>
      <c r="YR19" s="135"/>
      <c r="YS19" s="135"/>
      <c r="YT19" s="135"/>
      <c r="YU19" s="135"/>
      <c r="YV19" s="135"/>
      <c r="YW19" s="135"/>
      <c r="YX19" s="135"/>
      <c r="YY19" s="135"/>
      <c r="YZ19" s="135"/>
      <c r="ZA19" s="135"/>
      <c r="ZB19" s="135"/>
      <c r="ZC19" s="135"/>
      <c r="ZD19" s="135"/>
      <c r="ZE19" s="135"/>
      <c r="ZF19" s="135"/>
      <c r="ZG19" s="135"/>
      <c r="ZH19" s="135"/>
      <c r="ZI19" s="135"/>
      <c r="ZJ19" s="135"/>
      <c r="ZK19" s="135"/>
      <c r="ZL19" s="135"/>
      <c r="ZM19" s="135"/>
      <c r="ZN19" s="135"/>
      <c r="ZO19" s="135"/>
      <c r="ZP19" s="135"/>
      <c r="ZQ19" s="135"/>
      <c r="ZR19" s="135"/>
      <c r="ZS19" s="135"/>
      <c r="ZT19" s="135"/>
      <c r="ZU19" s="135"/>
      <c r="ZV19" s="135"/>
      <c r="ZW19" s="135"/>
      <c r="ZX19" s="135"/>
      <c r="ZY19" s="135"/>
      <c r="ZZ19" s="135"/>
      <c r="AAA19" s="135"/>
      <c r="AAB19" s="135"/>
      <c r="AAC19" s="135"/>
      <c r="AAD19" s="135"/>
      <c r="AAE19" s="135"/>
      <c r="AAF19" s="135"/>
      <c r="AAG19" s="135"/>
      <c r="AAH19" s="135"/>
      <c r="AAI19" s="135"/>
      <c r="AAJ19" s="135"/>
      <c r="AAK19" s="135"/>
      <c r="AAL19" s="135"/>
      <c r="AAM19" s="135"/>
      <c r="AAN19" s="135"/>
      <c r="AAO19" s="135"/>
      <c r="AAP19" s="135"/>
      <c r="AAQ19" s="135"/>
      <c r="AAR19" s="135"/>
      <c r="AAS19" s="135"/>
      <c r="AAT19" s="135"/>
      <c r="AAU19" s="135"/>
      <c r="AAV19" s="135"/>
      <c r="AAW19" s="135"/>
      <c r="AAX19" s="135"/>
      <c r="AAY19" s="135"/>
      <c r="AAZ19" s="135"/>
      <c r="ABA19" s="135"/>
      <c r="ABB19" s="135"/>
      <c r="ABC19" s="135"/>
      <c r="ABD19" s="135"/>
      <c r="ABE19" s="135"/>
      <c r="ABF19" s="135"/>
      <c r="ABG19" s="135"/>
      <c r="ABH19" s="135"/>
      <c r="ABI19" s="135"/>
      <c r="ABJ19" s="135"/>
      <c r="ABK19" s="135"/>
      <c r="ABL19" s="135"/>
      <c r="ABM19" s="135"/>
      <c r="ABN19" s="135"/>
      <c r="ABO19" s="135"/>
      <c r="ABP19" s="135"/>
      <c r="ABQ19" s="135"/>
      <c r="ABR19" s="135"/>
      <c r="ABS19" s="135"/>
      <c r="ABT19" s="135"/>
      <c r="ABU19" s="135"/>
      <c r="ABV19" s="135"/>
      <c r="ABW19" s="135"/>
      <c r="ABX19" s="135"/>
      <c r="ABY19" s="135"/>
      <c r="ABZ19" s="135"/>
      <c r="ACA19" s="135"/>
      <c r="ACB19" s="135"/>
      <c r="ACC19" s="135"/>
      <c r="ACD19" s="135"/>
      <c r="ACE19" s="135"/>
      <c r="ACF19" s="135"/>
      <c r="ACG19" s="135"/>
      <c r="ACH19" s="135"/>
      <c r="ACI19" s="135"/>
      <c r="ACJ19" s="135"/>
      <c r="ACK19" s="135"/>
      <c r="ACL19" s="135"/>
      <c r="ACM19" s="135"/>
      <c r="ACN19" s="135"/>
      <c r="ACO19" s="135"/>
      <c r="ACP19" s="135"/>
      <c r="ACQ19" s="135"/>
      <c r="ACR19" s="135"/>
      <c r="ACS19" s="135"/>
      <c r="ACT19" s="135"/>
      <c r="ACU19" s="135"/>
      <c r="ACV19" s="135"/>
      <c r="ACW19" s="135"/>
      <c r="ACX19" s="135"/>
      <c r="ACY19" s="135"/>
      <c r="ACZ19" s="135"/>
      <c r="ADA19" s="135"/>
      <c r="ADB19" s="135"/>
      <c r="ADC19" s="135"/>
      <c r="ADD19" s="135"/>
      <c r="ADE19" s="135"/>
      <c r="ADF19" s="135"/>
      <c r="ADG19" s="135"/>
      <c r="ADH19" s="135"/>
      <c r="ADI19" s="135"/>
      <c r="ADJ19" s="135"/>
      <c r="ADK19" s="135"/>
      <c r="ADL19" s="135"/>
      <c r="ADM19" s="135"/>
      <c r="ADN19" s="135"/>
      <c r="ADO19" s="135"/>
      <c r="ADP19" s="135"/>
      <c r="ADQ19" s="135"/>
      <c r="ADR19" s="135"/>
      <c r="ADS19" s="135"/>
      <c r="ADT19" s="135"/>
      <c r="ADU19" s="135"/>
      <c r="ADV19" s="135"/>
      <c r="ADW19" s="135"/>
      <c r="ADX19" s="135"/>
      <c r="ADY19" s="135"/>
      <c r="ADZ19" s="135"/>
      <c r="AEA19" s="135"/>
      <c r="AEB19" s="135"/>
      <c r="AEC19" s="135"/>
      <c r="AED19" s="135"/>
      <c r="AEE19" s="135"/>
      <c r="AEF19" s="135"/>
      <c r="AEG19" s="135"/>
      <c r="AEH19" s="135"/>
      <c r="AEI19" s="135"/>
      <c r="AEJ19" s="135"/>
      <c r="AEK19" s="135"/>
      <c r="AEL19" s="135"/>
      <c r="AEM19" s="135"/>
      <c r="AEN19" s="135"/>
      <c r="AEO19" s="135"/>
      <c r="AEP19" s="135"/>
      <c r="AEQ19" s="135"/>
      <c r="AER19" s="135"/>
      <c r="AES19" s="135"/>
      <c r="AET19" s="135"/>
      <c r="AEU19" s="135"/>
      <c r="AEV19" s="135"/>
      <c r="AEW19" s="135"/>
      <c r="AEX19" s="135"/>
      <c r="AEY19" s="135"/>
      <c r="AEZ19" s="135"/>
      <c r="AFA19" s="135"/>
      <c r="AFB19" s="135"/>
      <c r="AFC19" s="135"/>
      <c r="AFD19" s="135"/>
      <c r="AFE19" s="135"/>
      <c r="AFF19" s="135"/>
      <c r="AFG19" s="135"/>
      <c r="AFH19" s="135"/>
      <c r="AFI19" s="135"/>
      <c r="AFJ19" s="135"/>
      <c r="AFK19" s="135"/>
      <c r="AFL19" s="135"/>
      <c r="AFM19" s="135"/>
      <c r="AFN19" s="135"/>
      <c r="AFO19" s="135"/>
      <c r="AFP19" s="135"/>
      <c r="AFQ19" s="135"/>
      <c r="AFR19" s="135"/>
      <c r="AFS19" s="135"/>
      <c r="AFT19" s="135"/>
      <c r="AFU19" s="135"/>
      <c r="AFV19" s="135"/>
      <c r="AFW19" s="135"/>
      <c r="AFX19" s="135"/>
      <c r="AFY19" s="135"/>
      <c r="AFZ19" s="135"/>
      <c r="AGA19" s="135"/>
      <c r="AGB19" s="135"/>
      <c r="AGC19" s="135"/>
      <c r="AGD19" s="135"/>
      <c r="AGE19" s="135"/>
      <c r="AGF19" s="135"/>
      <c r="AGG19" s="135"/>
      <c r="AGH19" s="135"/>
      <c r="AGI19" s="135"/>
      <c r="AGJ19" s="135"/>
      <c r="AGK19" s="135"/>
      <c r="AGL19" s="135"/>
      <c r="AGM19" s="135"/>
      <c r="AGN19" s="135"/>
      <c r="AGO19" s="135"/>
      <c r="AGP19" s="135"/>
      <c r="AGQ19" s="135"/>
      <c r="AGR19" s="135"/>
      <c r="AGS19" s="135"/>
      <c r="AGT19" s="135"/>
      <c r="AGU19" s="135"/>
      <c r="AGV19" s="135"/>
      <c r="AGW19" s="135"/>
      <c r="AGX19" s="135"/>
      <c r="AGY19" s="135"/>
      <c r="AGZ19" s="135"/>
      <c r="AHA19" s="135"/>
      <c r="AHB19" s="135"/>
      <c r="AHC19" s="135"/>
      <c r="AHD19" s="135"/>
      <c r="AHE19" s="135"/>
      <c r="AHF19" s="135"/>
      <c r="AHG19" s="135"/>
      <c r="AHH19" s="135"/>
      <c r="AHI19" s="135"/>
      <c r="AHJ19" s="135"/>
      <c r="AHK19" s="135"/>
      <c r="AHL19" s="135"/>
      <c r="AHM19" s="135"/>
      <c r="AHN19" s="135"/>
      <c r="AHO19" s="135"/>
      <c r="AHP19" s="135"/>
      <c r="AHQ19" s="135"/>
      <c r="AHR19" s="135"/>
      <c r="AHS19" s="135"/>
      <c r="AHT19" s="135"/>
      <c r="AHU19" s="135"/>
      <c r="AHV19" s="135"/>
      <c r="AHW19" s="135"/>
      <c r="AHX19" s="135"/>
      <c r="AHY19" s="135"/>
      <c r="AHZ19" s="135"/>
      <c r="AIA19" s="135"/>
      <c r="AIB19" s="135"/>
      <c r="AIC19" s="135"/>
      <c r="AID19" s="135"/>
      <c r="AIE19" s="135"/>
      <c r="AIF19" s="135"/>
      <c r="AIG19" s="135"/>
      <c r="AIH19" s="135"/>
      <c r="AII19" s="135"/>
      <c r="AIJ19" s="135"/>
      <c r="AIK19" s="135"/>
      <c r="AIL19" s="135"/>
      <c r="AIM19" s="135"/>
      <c r="AIN19" s="135"/>
      <c r="AIO19" s="135"/>
      <c r="AIP19" s="135"/>
      <c r="AIQ19" s="135"/>
      <c r="AIR19" s="135"/>
      <c r="AIS19" s="135"/>
      <c r="AIT19" s="135"/>
      <c r="AIU19" s="135"/>
      <c r="AIV19" s="135"/>
      <c r="AIW19" s="135"/>
      <c r="AIX19" s="135"/>
      <c r="AIY19" s="135"/>
      <c r="AIZ19" s="135"/>
      <c r="AJA19" s="135"/>
      <c r="AJB19" s="135"/>
      <c r="AJC19" s="135"/>
      <c r="AJD19" s="135"/>
      <c r="AJE19" s="135"/>
      <c r="AJF19" s="135"/>
      <c r="AJG19" s="135"/>
      <c r="AJH19" s="135"/>
      <c r="AJI19" s="135"/>
      <c r="AJJ19" s="135"/>
      <c r="AJK19" s="135"/>
      <c r="AJL19" s="135"/>
      <c r="AJM19" s="135"/>
      <c r="AJN19" s="135"/>
      <c r="AJO19" s="135"/>
      <c r="AJP19" s="135"/>
      <c r="AJQ19" s="135"/>
      <c r="AJR19" s="135"/>
      <c r="AJS19" s="135"/>
      <c r="AJT19" s="135"/>
      <c r="AJU19" s="135"/>
      <c r="AJV19" s="135"/>
      <c r="AJW19" s="135"/>
      <c r="AJX19" s="135"/>
      <c r="AJY19" s="135"/>
      <c r="AJZ19" s="135"/>
      <c r="AKA19" s="135"/>
      <c r="AKB19" s="135"/>
      <c r="AKC19" s="135"/>
      <c r="AKD19" s="135"/>
      <c r="AKE19" s="135"/>
      <c r="AKF19" s="135"/>
      <c r="AKG19" s="135"/>
      <c r="AKH19" s="135"/>
      <c r="AKI19" s="135"/>
      <c r="AKJ19" s="135"/>
      <c r="AKK19" s="135"/>
      <c r="AKL19" s="135"/>
      <c r="AKM19" s="135"/>
      <c r="AKN19" s="135"/>
      <c r="AKO19" s="135"/>
      <c r="AKP19" s="135"/>
      <c r="AKQ19" s="135"/>
      <c r="AKR19" s="135"/>
      <c r="AKS19" s="135"/>
      <c r="AKT19" s="135"/>
      <c r="AKU19" s="135"/>
      <c r="AKV19" s="135"/>
      <c r="AKW19" s="135"/>
      <c r="AKX19" s="135"/>
      <c r="AKY19" s="135"/>
      <c r="AKZ19" s="135"/>
      <c r="ALA19" s="135"/>
      <c r="ALB19" s="135"/>
      <c r="ALC19" s="135"/>
      <c r="ALD19" s="135"/>
      <c r="ALE19" s="135"/>
      <c r="ALF19" s="135"/>
      <c r="ALG19" s="135"/>
      <c r="ALH19" s="135"/>
      <c r="ALI19" s="135"/>
      <c r="ALJ19" s="135"/>
      <c r="ALK19" s="135"/>
      <c r="ALL19" s="135"/>
      <c r="ALM19" s="135"/>
      <c r="ALN19" s="135"/>
      <c r="ALO19" s="135"/>
      <c r="ALP19" s="135"/>
      <c r="ALQ19" s="135"/>
      <c r="ALR19" s="135"/>
      <c r="ALS19" s="135"/>
      <c r="ALT19" s="135"/>
      <c r="ALU19" s="135"/>
      <c r="ALV19" s="135"/>
      <c r="ALW19" s="135"/>
      <c r="ALX19" s="135"/>
      <c r="ALY19" s="135"/>
      <c r="ALZ19" s="135"/>
      <c r="AMA19" s="135"/>
      <c r="AMB19" s="135"/>
      <c r="AMC19" s="135"/>
      <c r="AMD19" s="135"/>
      <c r="AME19" s="135"/>
      <c r="AMF19" s="135"/>
      <c r="AMG19" s="135"/>
      <c r="AMH19" s="135"/>
      <c r="AMI19" s="135"/>
      <c r="AMJ19" s="135"/>
      <c r="AMK19" s="135"/>
      <c r="AML19" s="135"/>
      <c r="AMM19" s="135"/>
      <c r="AMN19" s="135"/>
      <c r="AMO19" s="135"/>
      <c r="AMP19" s="135"/>
      <c r="AMQ19" s="135"/>
      <c r="AMR19" s="135"/>
      <c r="AMS19" s="135"/>
      <c r="AMT19" s="135"/>
      <c r="AMU19" s="135"/>
      <c r="AMV19" s="135"/>
      <c r="AMW19" s="135"/>
      <c r="AMX19" s="135"/>
      <c r="AMY19" s="135"/>
      <c r="AMZ19" s="135"/>
      <c r="ANA19" s="135"/>
      <c r="ANB19" s="135"/>
      <c r="ANC19" s="135"/>
      <c r="AND19" s="135"/>
      <c r="ANE19" s="135"/>
      <c r="ANF19" s="135"/>
      <c r="ANG19" s="135"/>
      <c r="ANH19" s="135"/>
      <c r="ANI19" s="135"/>
      <c r="ANJ19" s="135"/>
      <c r="ANK19" s="135"/>
      <c r="ANL19" s="135"/>
      <c r="ANM19" s="135"/>
      <c r="ANN19" s="135"/>
      <c r="ANO19" s="135"/>
      <c r="ANP19" s="135"/>
      <c r="ANQ19" s="135"/>
      <c r="ANR19" s="135"/>
      <c r="ANS19" s="135"/>
      <c r="ANT19" s="135"/>
      <c r="ANU19" s="135"/>
      <c r="ANV19" s="135"/>
      <c r="ANW19" s="135"/>
      <c r="ANX19" s="135"/>
      <c r="ANY19" s="135"/>
      <c r="ANZ19" s="135"/>
      <c r="AOA19" s="135"/>
      <c r="AOB19" s="135"/>
      <c r="AOC19" s="135"/>
      <c r="AOD19" s="135"/>
      <c r="AOE19" s="135"/>
      <c r="AOF19" s="135"/>
      <c r="AOG19" s="135"/>
      <c r="AOH19" s="135"/>
      <c r="AOI19" s="135"/>
      <c r="AOJ19" s="135"/>
      <c r="AOK19" s="135"/>
      <c r="AOL19" s="135"/>
      <c r="AOM19" s="135"/>
      <c r="AON19" s="135"/>
      <c r="AOO19" s="135"/>
      <c r="AOP19" s="135"/>
      <c r="AOQ19" s="135"/>
      <c r="AOR19" s="135"/>
      <c r="AOS19" s="135"/>
      <c r="AOT19" s="135"/>
      <c r="AOU19" s="135"/>
      <c r="AOV19" s="135"/>
      <c r="AOW19" s="135"/>
      <c r="AOX19" s="135"/>
      <c r="AOY19" s="135"/>
      <c r="AOZ19" s="135"/>
      <c r="APA19" s="135"/>
      <c r="APB19" s="135"/>
      <c r="APC19" s="135"/>
      <c r="APD19" s="135"/>
      <c r="APE19" s="135"/>
      <c r="APF19" s="135"/>
      <c r="APG19" s="135"/>
      <c r="APH19" s="135"/>
      <c r="API19" s="135"/>
      <c r="APJ19" s="135"/>
      <c r="APK19" s="135"/>
      <c r="APL19" s="135"/>
      <c r="APM19" s="135"/>
      <c r="APN19" s="135"/>
      <c r="APO19" s="135"/>
      <c r="APP19" s="135"/>
      <c r="APQ19" s="135"/>
      <c r="APR19" s="135"/>
      <c r="APS19" s="135"/>
      <c r="APT19" s="135"/>
      <c r="APU19" s="135"/>
      <c r="APV19" s="135"/>
      <c r="APW19" s="135"/>
      <c r="APX19" s="135"/>
      <c r="APY19" s="135"/>
      <c r="APZ19" s="135"/>
      <c r="AQA19" s="135"/>
      <c r="AQB19" s="135"/>
      <c r="AQC19" s="135"/>
      <c r="AQD19" s="135"/>
      <c r="AQE19" s="135"/>
      <c r="AQF19" s="135"/>
      <c r="AQG19" s="135"/>
      <c r="AQH19" s="135"/>
      <c r="AQI19" s="135"/>
      <c r="AQJ19" s="135"/>
      <c r="AQK19" s="135"/>
      <c r="AQL19" s="135"/>
      <c r="AQM19" s="135"/>
      <c r="AQN19" s="135"/>
      <c r="AQO19" s="135"/>
      <c r="AQP19" s="135"/>
      <c r="AQQ19" s="135"/>
      <c r="AQR19" s="135"/>
      <c r="AQS19" s="135"/>
      <c r="AQT19" s="135"/>
      <c r="AQU19" s="135"/>
      <c r="AQV19" s="135"/>
      <c r="AQW19" s="135"/>
      <c r="AQX19" s="135"/>
      <c r="AQY19" s="135"/>
      <c r="AQZ19" s="135"/>
      <c r="ARA19" s="135"/>
      <c r="ARB19" s="135"/>
      <c r="ARC19" s="135"/>
      <c r="ARD19" s="135"/>
      <c r="ARE19" s="135"/>
      <c r="ARF19" s="135"/>
      <c r="ARG19" s="135"/>
      <c r="ARH19" s="135"/>
      <c r="ARI19" s="135"/>
      <c r="ARJ19" s="135"/>
      <c r="ARK19" s="135"/>
      <c r="ARL19" s="135"/>
      <c r="ARM19" s="135"/>
      <c r="ARN19" s="135"/>
      <c r="ARO19" s="135"/>
      <c r="ARP19" s="135"/>
      <c r="ARQ19" s="135"/>
      <c r="ARR19" s="135"/>
      <c r="ARS19" s="135"/>
      <c r="ART19" s="135"/>
      <c r="ARU19" s="135"/>
      <c r="ARV19" s="135"/>
      <c r="ARW19" s="135"/>
      <c r="ARX19" s="135"/>
      <c r="ARY19" s="135"/>
      <c r="ARZ19" s="135"/>
      <c r="ASA19" s="135"/>
      <c r="ASB19" s="135"/>
      <c r="ASC19" s="135"/>
      <c r="ASD19" s="135"/>
      <c r="ASE19" s="135"/>
      <c r="ASF19" s="135"/>
      <c r="ASG19" s="135"/>
      <c r="ASH19" s="135"/>
      <c r="ASI19" s="135"/>
      <c r="ASJ19" s="135"/>
      <c r="ASK19" s="135"/>
      <c r="ASL19" s="135"/>
      <c r="ASM19" s="135"/>
      <c r="ASN19" s="135"/>
      <c r="ASO19" s="135"/>
      <c r="ASP19" s="135"/>
      <c r="ASQ19" s="135"/>
      <c r="ASR19" s="135"/>
      <c r="ASS19" s="135"/>
      <c r="AST19" s="135"/>
      <c r="ASU19" s="135"/>
      <c r="ASV19" s="135"/>
      <c r="ASW19" s="135"/>
      <c r="ASX19" s="135"/>
      <c r="ASY19" s="135"/>
      <c r="ASZ19" s="135"/>
      <c r="ATA19" s="135"/>
      <c r="ATB19" s="135"/>
      <c r="ATC19" s="135"/>
      <c r="ATD19" s="135"/>
      <c r="ATE19" s="135"/>
      <c r="ATF19" s="135"/>
      <c r="ATG19" s="135"/>
      <c r="ATH19" s="135"/>
      <c r="ATI19" s="135"/>
      <c r="ATJ19" s="135"/>
      <c r="ATK19" s="135"/>
      <c r="ATL19" s="135"/>
      <c r="ATM19" s="135"/>
      <c r="ATN19" s="135"/>
      <c r="ATO19" s="135"/>
      <c r="ATP19" s="135"/>
      <c r="ATQ19" s="135"/>
      <c r="ATR19" s="135"/>
      <c r="ATS19" s="135"/>
      <c r="ATT19" s="135"/>
      <c r="ATU19" s="135"/>
      <c r="ATV19" s="135"/>
      <c r="ATW19" s="135"/>
      <c r="ATX19" s="135"/>
      <c r="ATY19" s="135"/>
      <c r="ATZ19" s="135"/>
      <c r="AUA19" s="135"/>
      <c r="AUB19" s="135"/>
      <c r="AUC19" s="135"/>
      <c r="AUD19" s="135"/>
      <c r="AUE19" s="135"/>
      <c r="AUF19" s="135"/>
      <c r="AUG19" s="135"/>
      <c r="AUH19" s="135"/>
      <c r="AUI19" s="135"/>
      <c r="AUJ19" s="135"/>
      <c r="AUK19" s="135"/>
      <c r="AUL19" s="135"/>
      <c r="AUM19" s="135"/>
      <c r="AUN19" s="135"/>
      <c r="AUO19" s="135"/>
      <c r="AUP19" s="135"/>
      <c r="AUQ19" s="135"/>
      <c r="AUR19" s="135"/>
      <c r="AUS19" s="135"/>
      <c r="AUT19" s="135"/>
      <c r="AUU19" s="135"/>
      <c r="AUV19" s="135"/>
      <c r="AUW19" s="135"/>
      <c r="AUX19" s="135"/>
      <c r="AUY19" s="135"/>
      <c r="AUZ19" s="135"/>
      <c r="AVA19" s="135"/>
      <c r="AVB19" s="135"/>
      <c r="AVC19" s="135"/>
      <c r="AVD19" s="135"/>
      <c r="AVE19" s="135"/>
      <c r="AVF19" s="135"/>
      <c r="AVG19" s="135"/>
      <c r="AVH19" s="135"/>
      <c r="AVI19" s="135"/>
      <c r="AVJ19" s="135"/>
      <c r="AVK19" s="135"/>
      <c r="AVL19" s="135"/>
      <c r="AVM19" s="135"/>
      <c r="AVN19" s="135"/>
      <c r="AVO19" s="135"/>
      <c r="AVP19" s="135"/>
      <c r="AVQ19" s="135"/>
      <c r="AVR19" s="135"/>
      <c r="AVS19" s="135"/>
      <c r="AVT19" s="135"/>
      <c r="AVU19" s="135"/>
      <c r="AVV19" s="135"/>
      <c r="AVW19" s="135"/>
      <c r="AVX19" s="135"/>
      <c r="AVY19" s="135"/>
      <c r="AVZ19" s="135"/>
      <c r="AWA19" s="135"/>
      <c r="AWB19" s="135"/>
      <c r="AWC19" s="135"/>
      <c r="AWD19" s="135"/>
      <c r="AWE19" s="135"/>
      <c r="AWF19" s="135"/>
      <c r="AWG19" s="135"/>
      <c r="AWH19" s="135"/>
      <c r="AWI19" s="135"/>
      <c r="AWJ19" s="135"/>
      <c r="AWK19" s="135"/>
      <c r="AWL19" s="135"/>
      <c r="AWM19" s="135"/>
      <c r="AWN19" s="135"/>
      <c r="AWO19" s="135"/>
      <c r="AWP19" s="135"/>
      <c r="AWQ19" s="135"/>
      <c r="AWR19" s="135"/>
      <c r="AWS19" s="135"/>
      <c r="AWT19" s="135"/>
      <c r="AWU19" s="135"/>
      <c r="AWV19" s="135"/>
      <c r="AWW19" s="135"/>
      <c r="AWX19" s="135"/>
      <c r="AWY19" s="135"/>
      <c r="AWZ19" s="135"/>
      <c r="AXA19" s="135"/>
      <c r="AXB19" s="135"/>
      <c r="AXC19" s="135"/>
      <c r="AXD19" s="135"/>
      <c r="AXE19" s="135"/>
      <c r="AXF19" s="135"/>
      <c r="AXG19" s="135"/>
      <c r="AXH19" s="135"/>
      <c r="AXI19" s="135"/>
      <c r="AXJ19" s="135"/>
      <c r="AXK19" s="135"/>
      <c r="AXL19" s="135"/>
      <c r="AXM19" s="135"/>
      <c r="AXN19" s="135"/>
      <c r="AXO19" s="135"/>
      <c r="AXP19" s="135"/>
      <c r="AXQ19" s="135"/>
      <c r="AXR19" s="135"/>
      <c r="AXS19" s="135"/>
      <c r="AXT19" s="135"/>
      <c r="AXU19" s="135"/>
      <c r="AXV19" s="135"/>
      <c r="AXW19" s="135"/>
      <c r="AXX19" s="135"/>
      <c r="AXY19" s="135"/>
      <c r="AXZ19" s="135"/>
      <c r="AYA19" s="135"/>
      <c r="AYB19" s="135"/>
      <c r="AYC19" s="135"/>
      <c r="AYD19" s="135"/>
      <c r="AYE19" s="135"/>
      <c r="AYF19" s="135"/>
      <c r="AYG19" s="135"/>
      <c r="AYH19" s="135"/>
      <c r="AYI19" s="135"/>
      <c r="AYJ19" s="135"/>
      <c r="AYK19" s="135"/>
      <c r="AYL19" s="135"/>
      <c r="AYM19" s="135"/>
      <c r="AYN19" s="135"/>
      <c r="AYO19" s="135"/>
      <c r="AYP19" s="135"/>
      <c r="AYQ19" s="135"/>
      <c r="AYR19" s="135"/>
      <c r="AYS19" s="135"/>
      <c r="AYT19" s="135"/>
      <c r="AYU19" s="135"/>
      <c r="AYV19" s="135"/>
      <c r="AYW19" s="135"/>
      <c r="AYX19" s="135"/>
      <c r="AYY19" s="135"/>
      <c r="AYZ19" s="135"/>
      <c r="AZA19" s="135"/>
      <c r="AZB19" s="135"/>
      <c r="AZC19" s="135"/>
      <c r="AZD19" s="135"/>
      <c r="AZE19" s="135"/>
      <c r="AZF19" s="135"/>
      <c r="AZG19" s="135"/>
      <c r="AZH19" s="135"/>
      <c r="AZI19" s="135"/>
      <c r="AZJ19" s="135"/>
      <c r="AZK19" s="135"/>
      <c r="AZL19" s="135"/>
      <c r="AZM19" s="135"/>
      <c r="AZN19" s="135"/>
      <c r="AZO19" s="135"/>
      <c r="AZP19" s="135"/>
      <c r="AZQ19" s="135"/>
      <c r="AZR19" s="135"/>
      <c r="AZS19" s="135"/>
      <c r="AZT19" s="135"/>
      <c r="AZU19" s="135"/>
      <c r="AZV19" s="135"/>
      <c r="AZW19" s="135"/>
      <c r="AZX19" s="135"/>
      <c r="AZY19" s="135"/>
      <c r="AZZ19" s="135"/>
      <c r="BAA19" s="135"/>
      <c r="BAB19" s="135"/>
      <c r="BAC19" s="135"/>
      <c r="BAD19" s="135"/>
      <c r="BAE19" s="135"/>
      <c r="BAF19" s="135"/>
      <c r="BAG19" s="135"/>
      <c r="BAH19" s="135"/>
      <c r="BAI19" s="135"/>
      <c r="BAJ19" s="135"/>
      <c r="BAK19" s="135"/>
      <c r="BAL19" s="135"/>
      <c r="BAM19" s="135"/>
      <c r="BAN19" s="135"/>
      <c r="BAO19" s="135"/>
      <c r="BAP19" s="135"/>
      <c r="BAQ19" s="135"/>
      <c r="BAR19" s="135"/>
      <c r="BAS19" s="135"/>
      <c r="BAT19" s="135"/>
      <c r="BAU19" s="135"/>
      <c r="BAV19" s="135"/>
      <c r="BAW19" s="135"/>
      <c r="BAX19" s="135"/>
      <c r="BAY19" s="135"/>
      <c r="BAZ19" s="135"/>
      <c r="BBA19" s="135"/>
      <c r="BBB19" s="135"/>
      <c r="BBC19" s="135"/>
      <c r="BBD19" s="135"/>
      <c r="BBE19" s="135"/>
      <c r="BBF19" s="135"/>
      <c r="BBG19" s="135"/>
      <c r="BBH19" s="135"/>
      <c r="BBI19" s="135"/>
      <c r="BBJ19" s="135"/>
      <c r="BBK19" s="135"/>
      <c r="BBL19" s="135"/>
      <c r="BBM19" s="135"/>
      <c r="BBN19" s="135"/>
      <c r="BBO19" s="135"/>
      <c r="BBP19" s="135"/>
      <c r="BBQ19" s="135"/>
      <c r="BBR19" s="135"/>
      <c r="BBS19" s="135"/>
      <c r="BBT19" s="135"/>
      <c r="BBU19" s="135"/>
      <c r="BBV19" s="135"/>
      <c r="BBW19" s="135"/>
      <c r="BBX19" s="135"/>
      <c r="BBY19" s="135"/>
      <c r="BBZ19" s="135"/>
      <c r="BCA19" s="135"/>
      <c r="BCB19" s="135"/>
      <c r="BCC19" s="135"/>
      <c r="BCD19" s="135"/>
      <c r="BCE19" s="135"/>
      <c r="BCF19" s="135"/>
      <c r="BCG19" s="135"/>
      <c r="BCH19" s="135"/>
      <c r="BCI19" s="135"/>
      <c r="BCJ19" s="135"/>
      <c r="BCK19" s="135"/>
      <c r="BCL19" s="135"/>
      <c r="BCM19" s="135"/>
      <c r="BCN19" s="135"/>
      <c r="BCO19" s="135"/>
      <c r="BCP19" s="135"/>
      <c r="BCQ19" s="135"/>
      <c r="BCR19" s="135"/>
      <c r="BCS19" s="135"/>
      <c r="BCT19" s="135"/>
      <c r="BCU19" s="135"/>
      <c r="BCV19" s="135"/>
      <c r="BCW19" s="135"/>
      <c r="BCX19" s="135"/>
      <c r="BCY19" s="135"/>
      <c r="BCZ19" s="135"/>
      <c r="BDA19" s="135"/>
      <c r="BDB19" s="135"/>
      <c r="BDC19" s="135"/>
      <c r="BDD19" s="135"/>
      <c r="BDE19" s="135"/>
      <c r="BDF19" s="135"/>
      <c r="BDG19" s="135"/>
      <c r="BDH19" s="135"/>
      <c r="BDI19" s="135"/>
      <c r="BDJ19" s="135"/>
      <c r="BDK19" s="135"/>
      <c r="BDL19" s="135"/>
      <c r="BDM19" s="135"/>
      <c r="BDN19" s="135"/>
      <c r="BDO19" s="135"/>
      <c r="BDP19" s="135"/>
      <c r="BDQ19" s="135"/>
      <c r="BDR19" s="135"/>
      <c r="BDS19" s="135"/>
      <c r="BDT19" s="135"/>
      <c r="BDU19" s="135"/>
      <c r="BDV19" s="135"/>
      <c r="BDW19" s="135"/>
      <c r="BDX19" s="135"/>
      <c r="BDY19" s="135"/>
      <c r="BDZ19" s="135"/>
      <c r="BEA19" s="135"/>
      <c r="BEB19" s="135"/>
      <c r="BEC19" s="135"/>
      <c r="BED19" s="135"/>
      <c r="BEE19" s="135"/>
      <c r="BEF19" s="135"/>
      <c r="BEG19" s="135"/>
      <c r="BEH19" s="135"/>
      <c r="BEI19" s="135"/>
      <c r="BEJ19" s="135"/>
      <c r="BEK19" s="135"/>
      <c r="BEL19" s="135"/>
      <c r="BEM19" s="135"/>
      <c r="BEN19" s="135"/>
      <c r="BEO19" s="135"/>
      <c r="BEP19" s="135"/>
      <c r="BEQ19" s="135"/>
      <c r="BER19" s="135"/>
      <c r="BES19" s="135"/>
      <c r="BET19" s="135"/>
      <c r="BEU19" s="135"/>
      <c r="BEV19" s="135"/>
      <c r="BEW19" s="135"/>
      <c r="BEX19" s="135"/>
      <c r="BEY19" s="135"/>
      <c r="BEZ19" s="135"/>
      <c r="BFA19" s="135"/>
      <c r="BFB19" s="135"/>
      <c r="BFC19" s="135"/>
      <c r="BFD19" s="135"/>
      <c r="BFE19" s="135"/>
      <c r="BFF19" s="135"/>
      <c r="BFG19" s="135"/>
      <c r="BFH19" s="135"/>
      <c r="BFI19" s="135"/>
      <c r="BFJ19" s="135"/>
      <c r="BFK19" s="135"/>
      <c r="BFL19" s="135"/>
      <c r="BFM19" s="135"/>
      <c r="BFN19" s="135"/>
      <c r="BFO19" s="135"/>
      <c r="BFP19" s="135"/>
      <c r="BFQ19" s="135"/>
      <c r="BFR19" s="135"/>
      <c r="BFS19" s="135"/>
      <c r="BFT19" s="135"/>
      <c r="BFU19" s="135"/>
      <c r="BFV19" s="135"/>
      <c r="BFW19" s="135"/>
      <c r="BFX19" s="135"/>
      <c r="BFY19" s="135"/>
      <c r="BFZ19" s="135"/>
      <c r="BGA19" s="135"/>
      <c r="BGB19" s="135"/>
      <c r="BGC19" s="135"/>
      <c r="BGD19" s="135"/>
      <c r="BGE19" s="135"/>
      <c r="BGF19" s="135"/>
      <c r="BGG19" s="135"/>
      <c r="BGH19" s="135"/>
      <c r="BGI19" s="135"/>
      <c r="BGJ19" s="135"/>
      <c r="BGK19" s="135"/>
      <c r="BGL19" s="135"/>
      <c r="BGM19" s="135"/>
      <c r="BGN19" s="135"/>
      <c r="BGO19" s="135"/>
      <c r="BGP19" s="135"/>
      <c r="BGQ19" s="135"/>
      <c r="BGR19" s="135"/>
      <c r="BGS19" s="135"/>
      <c r="BGT19" s="135"/>
      <c r="BGU19" s="135"/>
      <c r="BGV19" s="135"/>
      <c r="BGW19" s="135"/>
      <c r="BGX19" s="135"/>
      <c r="BGY19" s="135"/>
      <c r="BGZ19" s="135"/>
      <c r="BHA19" s="135"/>
      <c r="BHB19" s="135"/>
      <c r="BHC19" s="135"/>
      <c r="BHD19" s="135"/>
      <c r="BHE19" s="135"/>
      <c r="BHF19" s="135"/>
      <c r="BHG19" s="135"/>
      <c r="BHH19" s="135"/>
      <c r="BHI19" s="135"/>
      <c r="BHJ19" s="135"/>
      <c r="BHK19" s="135"/>
      <c r="BHL19" s="135"/>
      <c r="BHM19" s="135"/>
      <c r="BHN19" s="135"/>
      <c r="BHO19" s="135"/>
      <c r="BHP19" s="135"/>
      <c r="BHQ19" s="135"/>
      <c r="BHR19" s="135"/>
      <c r="BHS19" s="135"/>
      <c r="BHT19" s="135"/>
      <c r="BHU19" s="135"/>
      <c r="BHV19" s="135"/>
      <c r="BHW19" s="135"/>
      <c r="BHX19" s="135"/>
      <c r="BHY19" s="135"/>
      <c r="BHZ19" s="135"/>
      <c r="BIA19" s="135"/>
      <c r="BIB19" s="135"/>
      <c r="BIC19" s="135"/>
      <c r="BID19" s="135"/>
      <c r="BIE19" s="135"/>
      <c r="BIF19" s="135"/>
      <c r="BIG19" s="135"/>
      <c r="BIH19" s="135"/>
      <c r="BII19" s="135"/>
      <c r="BIJ19" s="135"/>
      <c r="BIK19" s="135"/>
      <c r="BIL19" s="135"/>
      <c r="BIM19" s="135"/>
      <c r="BIN19" s="135"/>
      <c r="BIO19" s="135"/>
      <c r="BIP19" s="135"/>
      <c r="BIQ19" s="135"/>
      <c r="BIR19" s="135"/>
      <c r="BIS19" s="135"/>
      <c r="BIT19" s="135"/>
      <c r="BIU19" s="135"/>
      <c r="BIV19" s="135"/>
      <c r="BIW19" s="135"/>
      <c r="BIX19" s="135"/>
      <c r="BIY19" s="135"/>
      <c r="BIZ19" s="135"/>
      <c r="BJA19" s="135"/>
      <c r="BJB19" s="135"/>
      <c r="BJC19" s="135"/>
      <c r="BJD19" s="135"/>
      <c r="BJE19" s="135"/>
      <c r="BJF19" s="135"/>
      <c r="BJG19" s="135"/>
      <c r="BJH19" s="135"/>
      <c r="BJI19" s="135"/>
      <c r="BJJ19" s="135"/>
      <c r="BJK19" s="135"/>
      <c r="BJL19" s="135"/>
      <c r="BJM19" s="135"/>
      <c r="BJN19" s="135"/>
      <c r="BJO19" s="135"/>
      <c r="BJP19" s="135"/>
      <c r="BJQ19" s="135"/>
      <c r="BJR19" s="135"/>
      <c r="BJS19" s="135"/>
      <c r="BJT19" s="135"/>
      <c r="BJU19" s="135"/>
      <c r="BJV19" s="135"/>
      <c r="BJW19" s="135"/>
      <c r="BJX19" s="135"/>
      <c r="BJY19" s="135"/>
      <c r="BJZ19" s="135"/>
      <c r="BKA19" s="135"/>
      <c r="BKB19" s="135"/>
      <c r="BKC19" s="135"/>
      <c r="BKD19" s="135"/>
      <c r="BKE19" s="135"/>
      <c r="BKF19" s="135"/>
      <c r="BKG19" s="135"/>
      <c r="BKH19" s="135"/>
      <c r="BKI19" s="135"/>
      <c r="BKJ19" s="135"/>
      <c r="BKK19" s="135"/>
      <c r="BKL19" s="135"/>
      <c r="BKM19" s="135"/>
      <c r="BKN19" s="135"/>
      <c r="BKO19" s="135"/>
      <c r="BKP19" s="135"/>
      <c r="BKQ19" s="135"/>
      <c r="BKR19" s="135"/>
      <c r="BKS19" s="135"/>
      <c r="BKT19" s="135"/>
      <c r="BKU19" s="135"/>
      <c r="BKV19" s="135"/>
      <c r="BKW19" s="135"/>
      <c r="BKX19" s="135"/>
      <c r="BKY19" s="135"/>
      <c r="BKZ19" s="135"/>
      <c r="BLA19" s="135"/>
      <c r="BLB19" s="135"/>
      <c r="BLC19" s="135"/>
      <c r="BLD19" s="135"/>
      <c r="BLE19" s="135"/>
      <c r="BLF19" s="135"/>
      <c r="BLG19" s="135"/>
      <c r="BLH19" s="135"/>
      <c r="BLI19" s="135"/>
      <c r="BLJ19" s="135"/>
      <c r="BLK19" s="135"/>
      <c r="BLL19" s="135"/>
      <c r="BLM19" s="135"/>
      <c r="BLN19" s="135"/>
      <c r="BLO19" s="135"/>
      <c r="BLP19" s="135"/>
      <c r="BLQ19" s="135"/>
      <c r="BLR19" s="135"/>
      <c r="BLS19" s="135"/>
      <c r="BLT19" s="135"/>
      <c r="BLU19" s="135"/>
      <c r="BLV19" s="135"/>
      <c r="BLW19" s="135"/>
      <c r="BLX19" s="135"/>
      <c r="BLY19" s="135"/>
      <c r="BLZ19" s="135"/>
      <c r="BMA19" s="135"/>
      <c r="BMB19" s="135"/>
      <c r="BMC19" s="135"/>
      <c r="BMD19" s="135"/>
      <c r="BME19" s="135"/>
      <c r="BMF19" s="135"/>
      <c r="BMG19" s="135"/>
      <c r="BMH19" s="135"/>
      <c r="BMI19" s="135"/>
      <c r="BMJ19" s="135"/>
      <c r="BMK19" s="135"/>
      <c r="BML19" s="135"/>
      <c r="BMM19" s="135"/>
      <c r="BMN19" s="135"/>
      <c r="BMO19" s="135"/>
      <c r="BMP19" s="135"/>
      <c r="BMQ19" s="135"/>
      <c r="BMR19" s="135"/>
      <c r="BMS19" s="135"/>
      <c r="BMT19" s="135"/>
      <c r="BMU19" s="135"/>
      <c r="BMV19" s="135"/>
      <c r="BMW19" s="135"/>
      <c r="BMX19" s="135"/>
      <c r="BMY19" s="135"/>
      <c r="BMZ19" s="135"/>
      <c r="BNA19" s="135"/>
      <c r="BNB19" s="135"/>
      <c r="BNC19" s="135"/>
      <c r="BND19" s="135"/>
      <c r="BNE19" s="135"/>
      <c r="BNF19" s="135"/>
      <c r="BNG19" s="135"/>
      <c r="BNH19" s="135"/>
      <c r="BNI19" s="135"/>
      <c r="BNJ19" s="135"/>
      <c r="BNK19" s="135"/>
      <c r="BNL19" s="135"/>
      <c r="BNM19" s="135"/>
      <c r="BNN19" s="135"/>
      <c r="BNO19" s="135"/>
      <c r="BNP19" s="135"/>
      <c r="BNQ19" s="135"/>
      <c r="BNR19" s="135"/>
      <c r="BNS19" s="135"/>
      <c r="BNT19" s="135"/>
      <c r="BNU19" s="135"/>
      <c r="BNV19" s="135"/>
      <c r="BNW19" s="135"/>
      <c r="BNX19" s="135"/>
      <c r="BNY19" s="135"/>
      <c r="BNZ19" s="135"/>
      <c r="BOA19" s="135"/>
      <c r="BOB19" s="135"/>
      <c r="BOC19" s="135"/>
      <c r="BOD19" s="135"/>
      <c r="BOE19" s="135"/>
      <c r="BOF19" s="135"/>
      <c r="BOG19" s="135"/>
      <c r="BOH19" s="135"/>
      <c r="BOI19" s="135"/>
      <c r="BOJ19" s="135"/>
      <c r="BOK19" s="135"/>
      <c r="BOL19" s="135"/>
      <c r="BOM19" s="135"/>
      <c r="BON19" s="135"/>
      <c r="BOO19" s="135"/>
      <c r="BOP19" s="135"/>
      <c r="BOQ19" s="135"/>
      <c r="BOR19" s="135"/>
      <c r="BOS19" s="135"/>
      <c r="BOT19" s="135"/>
      <c r="BOU19" s="135"/>
      <c r="BOV19" s="135"/>
      <c r="BOW19" s="135"/>
      <c r="BOX19" s="135"/>
      <c r="BOY19" s="135"/>
      <c r="BOZ19" s="135"/>
      <c r="BPA19" s="135"/>
      <c r="BPB19" s="135"/>
      <c r="BPC19" s="135"/>
      <c r="BPD19" s="135"/>
      <c r="BPE19" s="135"/>
      <c r="BPF19" s="135"/>
      <c r="BPG19" s="135"/>
      <c r="BPH19" s="135"/>
      <c r="BPI19" s="135"/>
      <c r="BPJ19" s="135"/>
      <c r="BPK19" s="135"/>
      <c r="BPL19" s="135"/>
      <c r="BPM19" s="135"/>
      <c r="BPN19" s="135"/>
      <c r="BPO19" s="135"/>
      <c r="BPP19" s="135"/>
      <c r="BPQ19" s="135"/>
      <c r="BPR19" s="135"/>
      <c r="BPS19" s="135"/>
      <c r="BPT19" s="135"/>
      <c r="BPU19" s="135"/>
      <c r="BPV19" s="135"/>
      <c r="BPW19" s="135"/>
      <c r="BPX19" s="135"/>
      <c r="BPY19" s="135"/>
      <c r="BPZ19" s="135"/>
      <c r="BQA19" s="135"/>
      <c r="BQB19" s="135"/>
      <c r="BQC19" s="135"/>
      <c r="BQD19" s="135"/>
      <c r="BQE19" s="135"/>
      <c r="BQF19" s="135"/>
      <c r="BQG19" s="135"/>
      <c r="BQH19" s="135"/>
      <c r="BQI19" s="135"/>
      <c r="BQJ19" s="135"/>
      <c r="BQK19" s="135"/>
      <c r="BQL19" s="135"/>
      <c r="BQM19" s="135"/>
      <c r="BQN19" s="135"/>
      <c r="BQO19" s="135"/>
      <c r="BQP19" s="135"/>
      <c r="BQQ19" s="135"/>
      <c r="BQR19" s="135"/>
      <c r="BQS19" s="135"/>
      <c r="BQT19" s="135"/>
      <c r="BQU19" s="135"/>
      <c r="BQV19" s="135"/>
      <c r="BQW19" s="135"/>
      <c r="BQX19" s="135"/>
      <c r="BQY19" s="135"/>
      <c r="BQZ19" s="135"/>
      <c r="BRA19" s="135"/>
      <c r="BRB19" s="135"/>
      <c r="BRC19" s="135"/>
      <c r="BRD19" s="135"/>
      <c r="BRE19" s="135"/>
      <c r="BRF19" s="135"/>
      <c r="BRG19" s="135"/>
      <c r="BRH19" s="135"/>
      <c r="BRI19" s="135"/>
      <c r="BRJ19" s="135"/>
      <c r="BRK19" s="135"/>
      <c r="BRL19" s="135"/>
      <c r="BRM19" s="135"/>
      <c r="BRN19" s="135"/>
      <c r="BRO19" s="135"/>
      <c r="BRP19" s="135"/>
      <c r="BRQ19" s="135"/>
      <c r="BRR19" s="135"/>
      <c r="BRS19" s="135"/>
      <c r="BRT19" s="135"/>
      <c r="BRU19" s="135"/>
      <c r="BRV19" s="135"/>
      <c r="BRW19" s="135"/>
      <c r="BRX19" s="135"/>
      <c r="BRY19" s="135"/>
      <c r="BRZ19" s="135"/>
      <c r="BSA19" s="135"/>
      <c r="BSB19" s="135"/>
      <c r="BSC19" s="135"/>
      <c r="BSD19" s="135"/>
      <c r="BSE19" s="135"/>
      <c r="BSF19" s="135"/>
      <c r="BSG19" s="135"/>
      <c r="BSH19" s="135"/>
      <c r="BSI19" s="135"/>
      <c r="BSJ19" s="135"/>
      <c r="BSK19" s="135"/>
      <c r="BSL19" s="135"/>
      <c r="BSM19" s="135"/>
      <c r="BSN19" s="135"/>
      <c r="BSO19" s="135"/>
      <c r="BSP19" s="135"/>
      <c r="BSQ19" s="135"/>
      <c r="BSR19" s="135"/>
      <c r="BSS19" s="135"/>
      <c r="BST19" s="135"/>
      <c r="BSU19" s="135"/>
      <c r="BSV19" s="135"/>
      <c r="BSW19" s="135"/>
      <c r="BSX19" s="135"/>
      <c r="BSY19" s="135"/>
      <c r="BSZ19" s="135"/>
      <c r="BTA19" s="135"/>
      <c r="BTB19" s="135"/>
      <c r="BTC19" s="135"/>
      <c r="BTD19" s="135"/>
      <c r="BTE19" s="135"/>
      <c r="BTF19" s="135"/>
      <c r="BTG19" s="135"/>
      <c r="BTH19" s="135"/>
      <c r="BTI19" s="135"/>
      <c r="BTJ19" s="135"/>
      <c r="BTK19" s="135"/>
      <c r="BTL19" s="135"/>
      <c r="BTM19" s="135"/>
      <c r="BTN19" s="135"/>
      <c r="BTO19" s="135"/>
      <c r="BTP19" s="135"/>
      <c r="BTQ19" s="135"/>
      <c r="BTR19" s="135"/>
      <c r="BTS19" s="135"/>
      <c r="BTT19" s="135"/>
      <c r="BTU19" s="135"/>
      <c r="BTV19" s="135"/>
      <c r="BTW19" s="135"/>
      <c r="BTX19" s="135"/>
      <c r="BTY19" s="135"/>
      <c r="BTZ19" s="135"/>
      <c r="BUA19" s="135"/>
      <c r="BUB19" s="135"/>
      <c r="BUC19" s="135"/>
      <c r="BUD19" s="135"/>
      <c r="BUE19" s="135"/>
      <c r="BUF19" s="135"/>
      <c r="BUG19" s="135"/>
      <c r="BUH19" s="135"/>
      <c r="BUI19" s="135"/>
      <c r="BUJ19" s="135"/>
      <c r="BUK19" s="135"/>
      <c r="BUL19" s="135"/>
      <c r="BUM19" s="135"/>
      <c r="BUN19" s="135"/>
      <c r="BUO19" s="135"/>
      <c r="BUP19" s="135"/>
      <c r="BUQ19" s="135"/>
      <c r="BUR19" s="135"/>
      <c r="BUS19" s="135"/>
      <c r="BUT19" s="135"/>
      <c r="BUU19" s="135"/>
      <c r="BUV19" s="135"/>
      <c r="BUW19" s="135"/>
      <c r="BUX19" s="135"/>
      <c r="BUY19" s="135"/>
      <c r="BUZ19" s="135"/>
      <c r="BVA19" s="135"/>
      <c r="BVB19" s="135"/>
      <c r="BVC19" s="135"/>
      <c r="BVD19" s="135"/>
      <c r="BVE19" s="135"/>
      <c r="BVF19" s="135"/>
      <c r="BVG19" s="135"/>
      <c r="BVH19" s="135"/>
      <c r="BVI19" s="135"/>
      <c r="BVJ19" s="135"/>
      <c r="BVK19" s="135"/>
      <c r="BVL19" s="135"/>
      <c r="BVM19" s="135"/>
      <c r="BVN19" s="135"/>
      <c r="BVO19" s="135"/>
      <c r="BVP19" s="135"/>
      <c r="BVQ19" s="135"/>
      <c r="BVR19" s="135"/>
      <c r="BVS19" s="135"/>
      <c r="BVT19" s="135"/>
      <c r="BVU19" s="135"/>
      <c r="BVV19" s="135"/>
      <c r="BVW19" s="135"/>
      <c r="BVX19" s="135"/>
      <c r="BVY19" s="135"/>
      <c r="BVZ19" s="135"/>
      <c r="BWA19" s="135"/>
      <c r="BWB19" s="135"/>
      <c r="BWC19" s="135"/>
      <c r="BWD19" s="135"/>
      <c r="BWE19" s="135"/>
      <c r="BWF19" s="135"/>
      <c r="BWG19" s="135"/>
      <c r="BWH19" s="135"/>
      <c r="BWI19" s="135"/>
      <c r="BWJ19" s="135"/>
      <c r="BWK19" s="135"/>
      <c r="BWL19" s="135"/>
      <c r="BWM19" s="135"/>
      <c r="BWN19" s="135"/>
      <c r="BWO19" s="135"/>
      <c r="BWP19" s="135"/>
      <c r="BWQ19" s="135"/>
      <c r="BWR19" s="135"/>
      <c r="BWS19" s="135"/>
      <c r="BWT19" s="135"/>
      <c r="BWU19" s="135"/>
      <c r="BWV19" s="135"/>
      <c r="BWW19" s="135"/>
      <c r="BWX19" s="135"/>
      <c r="BWY19" s="135"/>
      <c r="BWZ19" s="135"/>
      <c r="BXA19" s="135"/>
      <c r="BXB19" s="135"/>
      <c r="BXC19" s="135"/>
      <c r="BXD19" s="135"/>
      <c r="BXE19" s="135"/>
      <c r="BXF19" s="135"/>
      <c r="BXG19" s="135"/>
      <c r="BXH19" s="135"/>
      <c r="BXI19" s="135"/>
      <c r="BXJ19" s="135"/>
      <c r="BXK19" s="135"/>
      <c r="BXL19" s="135"/>
      <c r="BXM19" s="135"/>
      <c r="BXN19" s="135"/>
      <c r="BXO19" s="135"/>
      <c r="BXP19" s="135"/>
      <c r="BXQ19" s="135"/>
      <c r="BXR19" s="135"/>
      <c r="BXS19" s="135"/>
      <c r="BXT19" s="135"/>
      <c r="BXU19" s="135"/>
      <c r="BXV19" s="135"/>
      <c r="BXW19" s="135"/>
      <c r="BXX19" s="135"/>
      <c r="BXY19" s="135"/>
      <c r="BXZ19" s="135"/>
      <c r="BYA19" s="135"/>
      <c r="BYB19" s="135"/>
      <c r="BYC19" s="135"/>
      <c r="BYD19" s="135"/>
      <c r="BYE19" s="135"/>
      <c r="BYF19" s="135"/>
      <c r="BYG19" s="135"/>
      <c r="BYH19" s="135"/>
      <c r="BYI19" s="135"/>
      <c r="BYJ19" s="135"/>
      <c r="BYK19" s="135"/>
      <c r="BYL19" s="135"/>
      <c r="BYM19" s="135"/>
      <c r="BYN19" s="135"/>
      <c r="BYO19" s="135"/>
      <c r="BYP19" s="135"/>
      <c r="BYQ19" s="135"/>
      <c r="BYR19" s="135"/>
      <c r="BYS19" s="135"/>
      <c r="BYT19" s="135"/>
      <c r="BYU19" s="135"/>
      <c r="BYV19" s="135"/>
      <c r="BYW19" s="135"/>
      <c r="BYX19" s="135"/>
      <c r="BYY19" s="135"/>
      <c r="BYZ19" s="135"/>
      <c r="BZA19" s="135"/>
      <c r="BZB19" s="135"/>
      <c r="BZC19" s="135"/>
      <c r="BZD19" s="135"/>
      <c r="BZE19" s="135"/>
      <c r="BZF19" s="135"/>
      <c r="BZG19" s="135"/>
      <c r="BZH19" s="135"/>
      <c r="BZI19" s="135"/>
      <c r="BZJ19" s="135"/>
      <c r="BZK19" s="135"/>
      <c r="BZL19" s="135"/>
      <c r="BZM19" s="135"/>
      <c r="BZN19" s="135"/>
      <c r="BZO19" s="135"/>
      <c r="BZP19" s="135"/>
      <c r="BZQ19" s="135"/>
      <c r="BZR19" s="135"/>
      <c r="BZS19" s="135"/>
      <c r="BZT19" s="135"/>
      <c r="BZU19" s="135"/>
      <c r="BZV19" s="135"/>
      <c r="BZW19" s="135"/>
      <c r="BZX19" s="135"/>
      <c r="BZY19" s="135"/>
      <c r="BZZ19" s="135"/>
      <c r="CAA19" s="135"/>
      <c r="CAB19" s="135"/>
      <c r="CAC19" s="135"/>
      <c r="CAD19" s="135"/>
      <c r="CAE19" s="135"/>
      <c r="CAF19" s="135"/>
      <c r="CAG19" s="135"/>
      <c r="CAH19" s="135"/>
      <c r="CAI19" s="135"/>
      <c r="CAJ19" s="135"/>
      <c r="CAK19" s="135"/>
      <c r="CAL19" s="135"/>
      <c r="CAM19" s="135"/>
      <c r="CAN19" s="135"/>
      <c r="CAO19" s="135"/>
      <c r="CAP19" s="135"/>
      <c r="CAQ19" s="135"/>
      <c r="CAR19" s="135"/>
      <c r="CAS19" s="135"/>
      <c r="CAT19" s="135"/>
      <c r="CAU19" s="135"/>
      <c r="CAV19" s="135"/>
      <c r="CAW19" s="135"/>
      <c r="CAX19" s="135"/>
      <c r="CAY19" s="135"/>
      <c r="CAZ19" s="135"/>
      <c r="CBA19" s="135"/>
      <c r="CBB19" s="135"/>
      <c r="CBC19" s="135"/>
      <c r="CBD19" s="135"/>
      <c r="CBE19" s="135"/>
      <c r="CBF19" s="135"/>
      <c r="CBG19" s="135"/>
      <c r="CBH19" s="135"/>
      <c r="CBI19" s="135"/>
      <c r="CBJ19" s="135"/>
      <c r="CBK19" s="135"/>
      <c r="CBL19" s="135"/>
      <c r="CBM19" s="135"/>
      <c r="CBN19" s="135"/>
      <c r="CBO19" s="135"/>
      <c r="CBP19" s="135"/>
      <c r="CBQ19" s="135"/>
      <c r="CBR19" s="135"/>
      <c r="CBS19" s="135"/>
      <c r="CBT19" s="135"/>
      <c r="CBU19" s="135"/>
      <c r="CBV19" s="135"/>
      <c r="CBW19" s="135"/>
      <c r="CBX19" s="135"/>
      <c r="CBY19" s="135"/>
      <c r="CBZ19" s="135"/>
      <c r="CCA19" s="135"/>
      <c r="CCB19" s="135"/>
      <c r="CCC19" s="135"/>
      <c r="CCD19" s="135"/>
      <c r="CCE19" s="135"/>
      <c r="CCF19" s="135"/>
      <c r="CCG19" s="135"/>
      <c r="CCH19" s="135"/>
      <c r="CCI19" s="135"/>
      <c r="CCJ19" s="135"/>
      <c r="CCK19" s="135"/>
      <c r="CCL19" s="135"/>
      <c r="CCM19" s="135"/>
      <c r="CCN19" s="135"/>
      <c r="CCO19" s="135"/>
      <c r="CCP19" s="135"/>
      <c r="CCQ19" s="135"/>
      <c r="CCR19" s="135"/>
      <c r="CCS19" s="135"/>
      <c r="CCT19" s="135"/>
      <c r="CCU19" s="135"/>
      <c r="CCV19" s="135"/>
      <c r="CCW19" s="135"/>
      <c r="CCX19" s="135"/>
      <c r="CCY19" s="135"/>
      <c r="CCZ19" s="135"/>
      <c r="CDA19" s="135"/>
      <c r="CDB19" s="135"/>
      <c r="CDC19" s="135"/>
      <c r="CDD19" s="135"/>
      <c r="CDE19" s="135"/>
      <c r="CDF19" s="135"/>
      <c r="CDG19" s="135"/>
      <c r="CDH19" s="135"/>
      <c r="CDI19" s="135"/>
      <c r="CDJ19" s="135"/>
      <c r="CDK19" s="135"/>
      <c r="CDL19" s="135"/>
      <c r="CDM19" s="135"/>
      <c r="CDN19" s="135"/>
      <c r="CDO19" s="135"/>
      <c r="CDP19" s="135"/>
      <c r="CDQ19" s="135"/>
      <c r="CDR19" s="135"/>
      <c r="CDS19" s="135"/>
      <c r="CDT19" s="135"/>
      <c r="CDU19" s="135"/>
      <c r="CDV19" s="135"/>
      <c r="CDW19" s="135"/>
      <c r="CDX19" s="135"/>
      <c r="CDY19" s="135"/>
      <c r="CDZ19" s="135"/>
      <c r="CEA19" s="135"/>
      <c r="CEB19" s="135"/>
      <c r="CEC19" s="135"/>
      <c r="CED19" s="135"/>
      <c r="CEE19" s="135"/>
      <c r="CEF19" s="135"/>
      <c r="CEG19" s="135"/>
      <c r="CEH19" s="135"/>
      <c r="CEI19" s="135"/>
      <c r="CEJ19" s="135"/>
      <c r="CEK19" s="135"/>
      <c r="CEL19" s="135"/>
      <c r="CEM19" s="135"/>
      <c r="CEN19" s="135"/>
      <c r="CEO19" s="135"/>
      <c r="CEP19" s="135"/>
      <c r="CEQ19" s="135"/>
      <c r="CER19" s="135"/>
      <c r="CES19" s="135"/>
      <c r="CET19" s="135"/>
      <c r="CEU19" s="135"/>
      <c r="CEV19" s="135"/>
      <c r="CEW19" s="135"/>
      <c r="CEX19" s="135"/>
      <c r="CEY19" s="135"/>
      <c r="CEZ19" s="135"/>
      <c r="CFA19" s="135"/>
      <c r="CFB19" s="135"/>
      <c r="CFC19" s="135"/>
      <c r="CFD19" s="135"/>
      <c r="CFE19" s="135"/>
      <c r="CFF19" s="135"/>
      <c r="CFG19" s="135"/>
      <c r="CFH19" s="135"/>
      <c r="CFI19" s="135"/>
      <c r="CFJ19" s="135"/>
      <c r="CFK19" s="135"/>
      <c r="CFL19" s="135"/>
      <c r="CFM19" s="135"/>
      <c r="CFN19" s="135"/>
      <c r="CFO19" s="135"/>
      <c r="CFP19" s="135"/>
      <c r="CFQ19" s="135"/>
      <c r="CFR19" s="135"/>
      <c r="CFS19" s="135"/>
      <c r="CFT19" s="135"/>
      <c r="CFU19" s="135"/>
      <c r="CFV19" s="135"/>
      <c r="CFW19" s="135"/>
      <c r="CFX19" s="135"/>
      <c r="CFY19" s="135"/>
      <c r="CFZ19" s="135"/>
      <c r="CGA19" s="135"/>
      <c r="CGB19" s="135"/>
      <c r="CGC19" s="135"/>
      <c r="CGD19" s="135"/>
      <c r="CGE19" s="135"/>
      <c r="CGF19" s="135"/>
      <c r="CGG19" s="135"/>
      <c r="CGH19" s="135"/>
      <c r="CGI19" s="135"/>
      <c r="CGJ19" s="135"/>
      <c r="CGK19" s="135"/>
      <c r="CGL19" s="135"/>
      <c r="CGM19" s="135"/>
      <c r="CGN19" s="135"/>
      <c r="CGO19" s="135"/>
      <c r="CGP19" s="135"/>
      <c r="CGQ19" s="135"/>
      <c r="CGR19" s="135"/>
      <c r="CGS19" s="135"/>
      <c r="CGT19" s="135"/>
      <c r="CGU19" s="135"/>
      <c r="CGV19" s="135"/>
      <c r="CGW19" s="135"/>
      <c r="CGX19" s="135"/>
      <c r="CGY19" s="135"/>
      <c r="CGZ19" s="135"/>
      <c r="CHA19" s="135"/>
      <c r="CHB19" s="135"/>
      <c r="CHC19" s="135"/>
      <c r="CHD19" s="135"/>
      <c r="CHE19" s="135"/>
      <c r="CHF19" s="135"/>
      <c r="CHG19" s="135"/>
      <c r="CHH19" s="135"/>
      <c r="CHI19" s="135"/>
      <c r="CHJ19" s="135"/>
      <c r="CHK19" s="135"/>
      <c r="CHL19" s="135"/>
      <c r="CHM19" s="135"/>
      <c r="CHN19" s="135"/>
      <c r="CHO19" s="135"/>
      <c r="CHP19" s="135"/>
      <c r="CHQ19" s="135"/>
      <c r="CHR19" s="135"/>
      <c r="CHS19" s="135"/>
      <c r="CHT19" s="135"/>
      <c r="CHU19" s="135"/>
      <c r="CHV19" s="135"/>
      <c r="CHW19" s="135"/>
      <c r="CHX19" s="135"/>
      <c r="CHY19" s="135"/>
      <c r="CHZ19" s="135"/>
      <c r="CIA19" s="135"/>
      <c r="CIB19" s="135"/>
      <c r="CIC19" s="135"/>
      <c r="CID19" s="135"/>
      <c r="CIE19" s="135"/>
      <c r="CIF19" s="135"/>
      <c r="CIG19" s="135"/>
      <c r="CIH19" s="135"/>
      <c r="CII19" s="135"/>
      <c r="CIJ19" s="135"/>
      <c r="CIK19" s="135"/>
      <c r="CIL19" s="135"/>
      <c r="CIM19" s="135"/>
      <c r="CIN19" s="135"/>
      <c r="CIO19" s="135"/>
      <c r="CIP19" s="135"/>
      <c r="CIQ19" s="135"/>
      <c r="CIR19" s="135"/>
      <c r="CIS19" s="135"/>
      <c r="CIT19" s="135"/>
      <c r="CIU19" s="135"/>
      <c r="CIV19" s="135"/>
      <c r="CIW19" s="135"/>
      <c r="CIX19" s="135"/>
      <c r="CIY19" s="135"/>
      <c r="CIZ19" s="135"/>
      <c r="CJA19" s="135"/>
      <c r="CJB19" s="135"/>
      <c r="CJC19" s="135"/>
      <c r="CJD19" s="135"/>
      <c r="CJE19" s="135"/>
      <c r="CJF19" s="135"/>
      <c r="CJG19" s="135"/>
      <c r="CJH19" s="135"/>
      <c r="CJI19" s="135"/>
      <c r="CJJ19" s="135"/>
      <c r="CJK19" s="135"/>
      <c r="CJL19" s="135"/>
      <c r="CJM19" s="135"/>
      <c r="CJN19" s="135"/>
      <c r="CJO19" s="135"/>
      <c r="CJP19" s="135"/>
      <c r="CJQ19" s="135"/>
      <c r="CJR19" s="135"/>
      <c r="CJS19" s="135"/>
      <c r="CJT19" s="135"/>
      <c r="CJU19" s="135"/>
      <c r="CJV19" s="135"/>
      <c r="CJW19" s="135"/>
      <c r="CJX19" s="135"/>
      <c r="CJY19" s="135"/>
      <c r="CJZ19" s="135"/>
      <c r="CKA19" s="135"/>
      <c r="CKB19" s="135"/>
      <c r="CKC19" s="135"/>
      <c r="CKD19" s="135"/>
      <c r="CKE19" s="135"/>
      <c r="CKF19" s="135"/>
      <c r="CKG19" s="135"/>
      <c r="CKH19" s="135"/>
      <c r="CKI19" s="135"/>
      <c r="CKJ19" s="135"/>
      <c r="CKK19" s="135"/>
      <c r="CKL19" s="135"/>
      <c r="CKM19" s="135"/>
      <c r="CKN19" s="135"/>
      <c r="CKO19" s="135"/>
      <c r="CKP19" s="135"/>
      <c r="CKQ19" s="135"/>
      <c r="CKR19" s="135"/>
      <c r="CKS19" s="135"/>
      <c r="CKT19" s="135"/>
      <c r="CKU19" s="135"/>
      <c r="CKV19" s="135"/>
      <c r="CKW19" s="135"/>
      <c r="CKX19" s="135"/>
      <c r="CKY19" s="135"/>
      <c r="CKZ19" s="135"/>
      <c r="CLA19" s="135"/>
      <c r="CLB19" s="135"/>
      <c r="CLC19" s="135"/>
      <c r="CLD19" s="135"/>
      <c r="CLE19" s="135"/>
      <c r="CLF19" s="135"/>
      <c r="CLG19" s="135"/>
      <c r="CLH19" s="135"/>
      <c r="CLI19" s="135"/>
      <c r="CLJ19" s="135"/>
      <c r="CLK19" s="135"/>
      <c r="CLL19" s="135"/>
      <c r="CLM19" s="135"/>
      <c r="CLN19" s="135"/>
      <c r="CLO19" s="135"/>
      <c r="CLP19" s="135"/>
      <c r="CLQ19" s="135"/>
      <c r="CLR19" s="135"/>
      <c r="CLS19" s="135"/>
      <c r="CLT19" s="135"/>
      <c r="CLU19" s="135"/>
      <c r="CLV19" s="135"/>
      <c r="CLW19" s="135"/>
      <c r="CLX19" s="135"/>
      <c r="CLY19" s="135"/>
      <c r="CLZ19" s="135"/>
      <c r="CMA19" s="135"/>
      <c r="CMB19" s="135"/>
      <c r="CMC19" s="135"/>
      <c r="CMD19" s="135"/>
      <c r="CME19" s="135"/>
      <c r="CMF19" s="135"/>
      <c r="CMG19" s="135"/>
      <c r="CMH19" s="135"/>
      <c r="CMI19" s="135"/>
      <c r="CMJ19" s="135"/>
      <c r="CMK19" s="135"/>
      <c r="CML19" s="135"/>
      <c r="CMM19" s="135"/>
      <c r="CMN19" s="135"/>
      <c r="CMO19" s="135"/>
      <c r="CMP19" s="135"/>
      <c r="CMQ19" s="135"/>
      <c r="CMR19" s="135"/>
      <c r="CMS19" s="135"/>
      <c r="CMT19" s="135"/>
      <c r="CMU19" s="135"/>
      <c r="CMV19" s="135"/>
      <c r="CMW19" s="135"/>
      <c r="CMX19" s="135"/>
      <c r="CMY19" s="135"/>
      <c r="CMZ19" s="135"/>
      <c r="CNA19" s="135"/>
      <c r="CNB19" s="135"/>
      <c r="CNC19" s="135"/>
      <c r="CND19" s="135"/>
      <c r="CNE19" s="135"/>
      <c r="CNF19" s="135"/>
      <c r="CNG19" s="135"/>
      <c r="CNH19" s="135"/>
      <c r="CNI19" s="135"/>
      <c r="CNJ19" s="135"/>
      <c r="CNK19" s="135"/>
      <c r="CNL19" s="135"/>
      <c r="CNM19" s="135"/>
      <c r="CNN19" s="135"/>
      <c r="CNO19" s="135"/>
      <c r="CNP19" s="135"/>
      <c r="CNQ19" s="135"/>
      <c r="CNR19" s="135"/>
      <c r="CNS19" s="135"/>
      <c r="CNT19" s="135"/>
      <c r="CNU19" s="135"/>
      <c r="CNV19" s="135"/>
      <c r="CNW19" s="135"/>
      <c r="CNX19" s="135"/>
      <c r="CNY19" s="135"/>
      <c r="CNZ19" s="135"/>
      <c r="COA19" s="135"/>
      <c r="COB19" s="135"/>
      <c r="COC19" s="135"/>
      <c r="COD19" s="135"/>
      <c r="COE19" s="135"/>
      <c r="COF19" s="135"/>
      <c r="COG19" s="135"/>
      <c r="COH19" s="135"/>
      <c r="COI19" s="135"/>
      <c r="COJ19" s="135"/>
      <c r="COK19" s="135"/>
      <c r="COL19" s="135"/>
      <c r="COM19" s="135"/>
      <c r="CON19" s="135"/>
      <c r="COO19" s="135"/>
      <c r="COP19" s="135"/>
      <c r="COQ19" s="135"/>
      <c r="COR19" s="135"/>
      <c r="COS19" s="135"/>
      <c r="COT19" s="135"/>
      <c r="COU19" s="135"/>
      <c r="COV19" s="135"/>
      <c r="COW19" s="135"/>
      <c r="COX19" s="135"/>
      <c r="COY19" s="135"/>
      <c r="COZ19" s="135"/>
      <c r="CPA19" s="135"/>
      <c r="CPB19" s="135"/>
      <c r="CPC19" s="135"/>
      <c r="CPD19" s="135"/>
      <c r="CPE19" s="135"/>
      <c r="CPF19" s="135"/>
      <c r="CPG19" s="135"/>
      <c r="CPH19" s="135"/>
      <c r="CPI19" s="135"/>
      <c r="CPJ19" s="135"/>
      <c r="CPK19" s="135"/>
      <c r="CPL19" s="135"/>
      <c r="CPM19" s="135"/>
      <c r="CPN19" s="135"/>
      <c r="CPO19" s="135"/>
      <c r="CPP19" s="135"/>
      <c r="CPQ19" s="135"/>
      <c r="CPR19" s="135"/>
      <c r="CPS19" s="135"/>
      <c r="CPT19" s="135"/>
      <c r="CPU19" s="135"/>
      <c r="CPV19" s="135"/>
      <c r="CPW19" s="135"/>
      <c r="CPX19" s="135"/>
      <c r="CPY19" s="135"/>
      <c r="CPZ19" s="135"/>
      <c r="CQA19" s="135"/>
      <c r="CQB19" s="135"/>
      <c r="CQC19" s="135"/>
      <c r="CQD19" s="135"/>
      <c r="CQE19" s="135"/>
      <c r="CQF19" s="135"/>
      <c r="CQG19" s="135"/>
      <c r="CQH19" s="135"/>
      <c r="CQI19" s="135"/>
      <c r="CQJ19" s="135"/>
      <c r="CQK19" s="135"/>
      <c r="CQL19" s="135"/>
      <c r="CQM19" s="135"/>
      <c r="CQN19" s="135"/>
      <c r="CQO19" s="135"/>
      <c r="CQP19" s="135"/>
      <c r="CQQ19" s="135"/>
      <c r="CQR19" s="135"/>
      <c r="CQS19" s="135"/>
      <c r="CQT19" s="135"/>
      <c r="CQU19" s="135"/>
      <c r="CQV19" s="135"/>
      <c r="CQW19" s="135"/>
      <c r="CQX19" s="135"/>
      <c r="CQY19" s="135"/>
      <c r="CQZ19" s="135"/>
      <c r="CRA19" s="135"/>
      <c r="CRB19" s="135"/>
      <c r="CRC19" s="135"/>
      <c r="CRD19" s="135"/>
      <c r="CRE19" s="135"/>
      <c r="CRF19" s="135"/>
      <c r="CRG19" s="135"/>
      <c r="CRH19" s="135"/>
      <c r="CRI19" s="135"/>
      <c r="CRJ19" s="135"/>
      <c r="CRK19" s="135"/>
      <c r="CRL19" s="135"/>
      <c r="CRM19" s="135"/>
      <c r="CRN19" s="135"/>
      <c r="CRO19" s="135"/>
      <c r="CRP19" s="135"/>
      <c r="CRQ19" s="135"/>
      <c r="CRR19" s="135"/>
      <c r="CRS19" s="135"/>
      <c r="CRT19" s="135"/>
      <c r="CRU19" s="135"/>
      <c r="CRV19" s="135"/>
      <c r="CRW19" s="135"/>
      <c r="CRX19" s="135"/>
      <c r="CRY19" s="135"/>
      <c r="CRZ19" s="135"/>
      <c r="CSA19" s="135"/>
      <c r="CSB19" s="135"/>
      <c r="CSC19" s="135"/>
      <c r="CSD19" s="135"/>
      <c r="CSE19" s="135"/>
      <c r="CSF19" s="135"/>
      <c r="CSG19" s="135"/>
      <c r="CSH19" s="135"/>
      <c r="CSI19" s="135"/>
      <c r="CSJ19" s="135"/>
      <c r="CSK19" s="135"/>
      <c r="CSL19" s="135"/>
      <c r="CSM19" s="135"/>
      <c r="CSN19" s="135"/>
      <c r="CSO19" s="135"/>
      <c r="CSP19" s="135"/>
      <c r="CSQ19" s="135"/>
      <c r="CSR19" s="135"/>
      <c r="CSS19" s="135"/>
      <c r="CST19" s="135"/>
      <c r="CSU19" s="135"/>
      <c r="CSV19" s="135"/>
      <c r="CSW19" s="135"/>
      <c r="CSX19" s="135"/>
      <c r="CSY19" s="135"/>
      <c r="CSZ19" s="135"/>
      <c r="CTA19" s="135"/>
      <c r="CTB19" s="135"/>
      <c r="CTC19" s="135"/>
      <c r="CTD19" s="135"/>
      <c r="CTE19" s="135"/>
      <c r="CTF19" s="135"/>
      <c r="CTG19" s="135"/>
      <c r="CTH19" s="135"/>
      <c r="CTI19" s="135"/>
      <c r="CTJ19" s="135"/>
      <c r="CTK19" s="135"/>
      <c r="CTL19" s="135"/>
      <c r="CTM19" s="135"/>
      <c r="CTN19" s="135"/>
      <c r="CTO19" s="135"/>
      <c r="CTP19" s="135"/>
      <c r="CTQ19" s="135"/>
      <c r="CTR19" s="135"/>
      <c r="CTS19" s="135"/>
      <c r="CTT19" s="135"/>
      <c r="CTU19" s="135"/>
      <c r="CTV19" s="135"/>
      <c r="CTW19" s="135"/>
      <c r="CTX19" s="135"/>
      <c r="CTY19" s="135"/>
      <c r="CTZ19" s="135"/>
      <c r="CUA19" s="135"/>
    </row>
    <row r="20" spans="1:2575" s="146" customFormat="1" ht="10.35" hidden="1" customHeight="1" x14ac:dyDescent="0.2">
      <c r="A20" s="29"/>
      <c r="B20" s="264"/>
      <c r="C20" s="264"/>
      <c r="D20" s="264"/>
      <c r="E20" s="264"/>
      <c r="F20" s="264"/>
      <c r="G20" s="264"/>
      <c r="H20" s="264"/>
      <c r="I20" s="264"/>
      <c r="J20" s="264"/>
      <c r="K20" s="264"/>
      <c r="L20" s="264"/>
      <c r="M20" s="264"/>
      <c r="N20" s="267"/>
      <c r="O20" s="267"/>
      <c r="P20" s="267"/>
      <c r="Q20" s="267"/>
      <c r="R20" s="267"/>
      <c r="S20" s="267"/>
      <c r="T20" s="267"/>
      <c r="U20" s="267"/>
      <c r="V20" s="267"/>
      <c r="W20" s="267"/>
      <c r="X20" s="267"/>
      <c r="Y20" s="267"/>
      <c r="Z20" s="267"/>
      <c r="AA20" s="267"/>
      <c r="AB20" s="267"/>
      <c r="AC20" s="267"/>
      <c r="AD20" s="267"/>
      <c r="AE20" s="267"/>
      <c r="AF20" s="267"/>
      <c r="AG20" s="267"/>
      <c r="AH20" s="267"/>
      <c r="AI20" s="267"/>
      <c r="AJ20" s="267"/>
      <c r="AK20" s="267"/>
      <c r="AL20" s="267"/>
      <c r="AM20" s="267"/>
      <c r="AN20" s="267"/>
      <c r="AO20" s="267"/>
      <c r="AP20" s="267"/>
      <c r="AQ20" s="267"/>
      <c r="AR20" s="267"/>
      <c r="AS20" s="267"/>
      <c r="AT20" s="267"/>
      <c r="AU20" s="267"/>
      <c r="AV20" s="267"/>
      <c r="AW20" s="267"/>
      <c r="AX20" s="267"/>
      <c r="AY20" s="267"/>
      <c r="AZ20" s="267"/>
      <c r="BA20" s="267"/>
      <c r="BB20" s="267"/>
      <c r="BC20" s="267"/>
      <c r="BD20" s="267"/>
      <c r="BE20" s="267"/>
      <c r="BF20" s="267"/>
      <c r="BG20" s="267"/>
      <c r="BH20" s="267"/>
      <c r="BI20" s="267"/>
      <c r="BJ20" s="267"/>
      <c r="BK20" s="135"/>
      <c r="BL20" s="135"/>
      <c r="BM20" s="135"/>
      <c r="BN20" s="135"/>
      <c r="BO20" s="135"/>
      <c r="BP20" s="135"/>
      <c r="BQ20" s="135"/>
      <c r="BR20" s="135"/>
      <c r="BS20" s="135"/>
      <c r="BT20" s="135"/>
      <c r="BU20" s="135"/>
      <c r="BV20" s="135"/>
      <c r="BW20" s="135"/>
      <c r="BX20" s="135"/>
      <c r="BY20" s="135"/>
      <c r="BZ20" s="135"/>
      <c r="CA20" s="135"/>
      <c r="CB20" s="135"/>
      <c r="CC20" s="135"/>
      <c r="CD20" s="135"/>
      <c r="CE20" s="135"/>
      <c r="CF20" s="135"/>
      <c r="CG20" s="135"/>
      <c r="CH20" s="135"/>
      <c r="CI20" s="135"/>
      <c r="CJ20" s="135"/>
      <c r="CK20" s="135"/>
      <c r="CL20" s="135"/>
      <c r="CM20" s="135"/>
      <c r="CN20" s="135"/>
      <c r="CO20" s="135"/>
      <c r="CP20" s="135"/>
      <c r="CQ20" s="135"/>
      <c r="CR20" s="135"/>
      <c r="CS20" s="135"/>
      <c r="CT20" s="135"/>
      <c r="CU20" s="135"/>
      <c r="CV20" s="135"/>
      <c r="CW20" s="135"/>
      <c r="CX20" s="135"/>
      <c r="CY20" s="135"/>
      <c r="CZ20" s="135"/>
      <c r="DA20" s="135"/>
      <c r="DB20" s="135"/>
      <c r="DC20" s="135"/>
      <c r="DD20" s="135"/>
      <c r="DE20" s="135"/>
      <c r="DF20" s="135"/>
      <c r="DG20" s="135"/>
      <c r="DH20" s="135"/>
      <c r="DI20" s="135"/>
      <c r="DJ20" s="135"/>
      <c r="DK20" s="135"/>
      <c r="DL20" s="135"/>
      <c r="DM20" s="135"/>
      <c r="DN20" s="135"/>
      <c r="DO20" s="135"/>
      <c r="DP20" s="135"/>
      <c r="DQ20" s="135"/>
      <c r="DR20" s="135"/>
      <c r="DS20" s="135"/>
      <c r="DT20" s="135"/>
      <c r="DU20" s="135"/>
      <c r="DV20" s="135"/>
      <c r="DW20" s="135"/>
      <c r="DX20" s="135"/>
      <c r="DY20" s="135"/>
      <c r="DZ20" s="135"/>
      <c r="EA20" s="135"/>
      <c r="EB20" s="135"/>
      <c r="EC20" s="135"/>
      <c r="ED20" s="135"/>
      <c r="EE20" s="135"/>
      <c r="EF20" s="135"/>
      <c r="EG20" s="135"/>
      <c r="EH20" s="135"/>
      <c r="EI20" s="135"/>
      <c r="EJ20" s="135"/>
      <c r="EK20" s="135"/>
      <c r="EL20" s="135"/>
      <c r="EM20" s="135"/>
      <c r="EN20" s="135"/>
      <c r="EO20" s="135"/>
      <c r="EP20" s="135"/>
      <c r="EQ20" s="135"/>
      <c r="ER20" s="135"/>
      <c r="ES20" s="135"/>
      <c r="ET20" s="135"/>
      <c r="EU20" s="135"/>
      <c r="EV20" s="135"/>
      <c r="EW20" s="135"/>
      <c r="EX20" s="135"/>
      <c r="EY20" s="135"/>
      <c r="EZ20" s="135"/>
      <c r="FA20" s="135"/>
      <c r="FB20" s="135"/>
      <c r="FC20" s="135"/>
      <c r="FD20" s="135"/>
      <c r="FE20" s="135"/>
      <c r="FF20" s="135"/>
      <c r="FG20" s="135"/>
      <c r="FH20" s="135"/>
      <c r="FI20" s="135"/>
      <c r="FJ20" s="135"/>
      <c r="FK20" s="135"/>
      <c r="FL20" s="135"/>
      <c r="FM20" s="135"/>
      <c r="FN20" s="135"/>
      <c r="FO20" s="135"/>
      <c r="FP20" s="135"/>
      <c r="FQ20" s="135"/>
      <c r="FR20" s="135"/>
      <c r="FS20" s="135"/>
      <c r="FT20" s="135"/>
      <c r="FU20" s="135"/>
      <c r="FV20" s="135"/>
      <c r="FW20" s="135"/>
      <c r="FX20" s="135"/>
      <c r="FY20" s="135"/>
      <c r="FZ20" s="135"/>
      <c r="GA20" s="135"/>
      <c r="GB20" s="135"/>
      <c r="GC20" s="135"/>
      <c r="GD20" s="135"/>
      <c r="GE20" s="135"/>
      <c r="GF20" s="135"/>
      <c r="GG20" s="135"/>
      <c r="GH20" s="135"/>
      <c r="GI20" s="135"/>
      <c r="GJ20" s="135"/>
      <c r="GK20" s="135"/>
      <c r="GL20" s="135"/>
      <c r="GM20" s="135"/>
      <c r="GN20" s="135"/>
      <c r="GO20" s="135"/>
      <c r="GP20" s="135"/>
      <c r="GQ20" s="135"/>
      <c r="GR20" s="135"/>
      <c r="GS20" s="135"/>
      <c r="GT20" s="135"/>
      <c r="GU20" s="135"/>
      <c r="GV20" s="135"/>
      <c r="GW20" s="135"/>
      <c r="GX20" s="135"/>
      <c r="GY20" s="135"/>
      <c r="GZ20" s="135"/>
      <c r="HA20" s="135"/>
      <c r="HB20" s="135"/>
      <c r="HC20" s="135"/>
      <c r="HD20" s="135"/>
      <c r="HE20" s="135"/>
      <c r="HF20" s="135"/>
      <c r="HG20" s="135"/>
      <c r="HH20" s="135"/>
      <c r="HI20" s="135"/>
      <c r="HJ20" s="135"/>
      <c r="HK20" s="135"/>
      <c r="HL20" s="135"/>
      <c r="HM20" s="135"/>
      <c r="HN20" s="135"/>
      <c r="HO20" s="135"/>
      <c r="HP20" s="135"/>
      <c r="HQ20" s="135"/>
      <c r="HR20" s="135"/>
      <c r="HS20" s="135"/>
      <c r="HT20" s="135"/>
      <c r="HU20" s="135"/>
      <c r="HV20" s="135"/>
      <c r="HW20" s="135"/>
      <c r="HX20" s="135"/>
      <c r="HY20" s="135"/>
      <c r="HZ20" s="135"/>
      <c r="IA20" s="135"/>
      <c r="IB20" s="135"/>
      <c r="IC20" s="135"/>
      <c r="ID20" s="135"/>
      <c r="IE20" s="135"/>
      <c r="IF20" s="135"/>
      <c r="IG20" s="135"/>
      <c r="IH20" s="135"/>
      <c r="II20" s="135"/>
      <c r="IJ20" s="135"/>
      <c r="IK20" s="135"/>
      <c r="IL20" s="135"/>
      <c r="IM20" s="135"/>
      <c r="IN20" s="135"/>
      <c r="IO20" s="135"/>
      <c r="IP20" s="135"/>
      <c r="IQ20" s="135"/>
      <c r="IR20" s="135"/>
      <c r="IS20" s="135"/>
      <c r="IT20" s="135"/>
      <c r="IU20" s="135"/>
      <c r="IV20" s="135"/>
      <c r="IW20" s="135"/>
      <c r="IX20" s="135"/>
      <c r="IY20" s="135"/>
      <c r="IZ20" s="135"/>
      <c r="JA20" s="135"/>
      <c r="JB20" s="135"/>
      <c r="JC20" s="135"/>
      <c r="JD20" s="135"/>
      <c r="JE20" s="135"/>
      <c r="JF20" s="135"/>
      <c r="JG20" s="135"/>
      <c r="JH20" s="135"/>
      <c r="JI20" s="135"/>
      <c r="JJ20" s="135"/>
      <c r="JK20" s="135"/>
      <c r="JL20" s="135"/>
      <c r="JM20" s="135"/>
      <c r="JN20" s="135"/>
      <c r="JO20" s="135"/>
      <c r="JP20" s="135"/>
      <c r="JQ20" s="135"/>
      <c r="JR20" s="135"/>
      <c r="JS20" s="135"/>
      <c r="JT20" s="135"/>
      <c r="JU20" s="135"/>
      <c r="JV20" s="135"/>
      <c r="JW20" s="135"/>
      <c r="JX20" s="135"/>
      <c r="JY20" s="135"/>
      <c r="JZ20" s="135"/>
      <c r="KA20" s="135"/>
      <c r="KB20" s="135"/>
      <c r="KC20" s="135"/>
      <c r="KD20" s="135"/>
      <c r="KE20" s="135"/>
      <c r="KF20" s="135"/>
      <c r="KG20" s="135"/>
      <c r="KH20" s="135"/>
      <c r="KI20" s="135"/>
      <c r="KJ20" s="135"/>
      <c r="KK20" s="135"/>
      <c r="KL20" s="135"/>
      <c r="KM20" s="135"/>
      <c r="KN20" s="135"/>
      <c r="KO20" s="135"/>
      <c r="KP20" s="135"/>
      <c r="KQ20" s="135"/>
      <c r="KR20" s="135"/>
      <c r="KS20" s="135"/>
      <c r="KT20" s="135"/>
      <c r="KU20" s="135"/>
      <c r="KV20" s="135"/>
      <c r="KW20" s="135"/>
      <c r="KX20" s="135"/>
      <c r="KY20" s="135"/>
      <c r="KZ20" s="135"/>
      <c r="LA20" s="135"/>
      <c r="LB20" s="135"/>
      <c r="LC20" s="135"/>
      <c r="LD20" s="135"/>
      <c r="LE20" s="135"/>
      <c r="LF20" s="135"/>
      <c r="LG20" s="135"/>
      <c r="LH20" s="135"/>
      <c r="LI20" s="135"/>
      <c r="LJ20" s="135"/>
      <c r="LK20" s="135"/>
      <c r="LL20" s="135"/>
      <c r="LM20" s="135"/>
      <c r="LN20" s="135"/>
      <c r="LO20" s="135"/>
      <c r="LP20" s="135"/>
      <c r="LQ20" s="135"/>
      <c r="LR20" s="135"/>
      <c r="LS20" s="135"/>
      <c r="LT20" s="135"/>
      <c r="LU20" s="135"/>
      <c r="LV20" s="135"/>
      <c r="LW20" s="135"/>
      <c r="LX20" s="135"/>
      <c r="LY20" s="135"/>
      <c r="LZ20" s="135"/>
      <c r="MA20" s="135"/>
      <c r="MB20" s="135"/>
      <c r="MC20" s="135"/>
      <c r="MD20" s="135"/>
      <c r="ME20" s="135"/>
      <c r="MF20" s="135"/>
      <c r="MG20" s="135"/>
      <c r="MH20" s="135"/>
      <c r="MI20" s="135"/>
      <c r="MJ20" s="135"/>
      <c r="MK20" s="135"/>
      <c r="ML20" s="135"/>
      <c r="MM20" s="135"/>
      <c r="MN20" s="135"/>
      <c r="MO20" s="135"/>
      <c r="MP20" s="135"/>
      <c r="MQ20" s="135"/>
      <c r="MR20" s="135"/>
      <c r="MS20" s="135"/>
      <c r="MT20" s="135"/>
      <c r="MU20" s="135"/>
      <c r="MV20" s="135"/>
      <c r="MW20" s="135"/>
      <c r="MX20" s="135"/>
      <c r="MY20" s="135"/>
      <c r="MZ20" s="135"/>
      <c r="NA20" s="135"/>
      <c r="NB20" s="135"/>
      <c r="NC20" s="135"/>
      <c r="ND20" s="135"/>
      <c r="NE20" s="135"/>
      <c r="NF20" s="135"/>
      <c r="NG20" s="135"/>
      <c r="NH20" s="135"/>
      <c r="NI20" s="135"/>
      <c r="NJ20" s="135"/>
      <c r="NK20" s="135"/>
      <c r="NL20" s="135"/>
      <c r="NM20" s="135"/>
      <c r="NN20" s="135"/>
      <c r="NO20" s="135"/>
      <c r="NP20" s="135"/>
      <c r="NQ20" s="135"/>
      <c r="NR20" s="135"/>
      <c r="NS20" s="135"/>
      <c r="NT20" s="135"/>
      <c r="NU20" s="135"/>
      <c r="NV20" s="135"/>
      <c r="NW20" s="135"/>
      <c r="NX20" s="135"/>
      <c r="NY20" s="135"/>
      <c r="NZ20" s="135"/>
      <c r="OA20" s="135"/>
      <c r="OB20" s="135"/>
      <c r="OC20" s="135"/>
      <c r="OD20" s="135"/>
      <c r="OE20" s="135"/>
      <c r="OF20" s="135"/>
      <c r="OG20" s="135"/>
      <c r="OH20" s="135"/>
      <c r="OI20" s="135"/>
      <c r="OJ20" s="135"/>
      <c r="OK20" s="135"/>
      <c r="OL20" s="135"/>
      <c r="OM20" s="135"/>
      <c r="ON20" s="135"/>
      <c r="OO20" s="135"/>
      <c r="OP20" s="135"/>
      <c r="OQ20" s="135"/>
      <c r="OR20" s="135"/>
      <c r="OS20" s="135"/>
      <c r="OT20" s="135"/>
      <c r="OU20" s="135"/>
      <c r="OV20" s="135"/>
      <c r="OW20" s="135"/>
      <c r="OX20" s="135"/>
      <c r="OY20" s="135"/>
      <c r="OZ20" s="135"/>
      <c r="PA20" s="135"/>
      <c r="PB20" s="135"/>
      <c r="PC20" s="135"/>
      <c r="PD20" s="135"/>
      <c r="PE20" s="135"/>
      <c r="PF20" s="135"/>
      <c r="PG20" s="135"/>
      <c r="PH20" s="135"/>
      <c r="PI20" s="135"/>
      <c r="PJ20" s="135"/>
      <c r="PK20" s="135"/>
      <c r="PL20" s="135"/>
      <c r="PM20" s="135"/>
      <c r="PN20" s="135"/>
      <c r="PO20" s="135"/>
      <c r="PP20" s="135"/>
      <c r="PQ20" s="135"/>
      <c r="PR20" s="135"/>
      <c r="PS20" s="135"/>
      <c r="PT20" s="135"/>
      <c r="PU20" s="135"/>
      <c r="PV20" s="135"/>
      <c r="PW20" s="135"/>
      <c r="PX20" s="135"/>
      <c r="PY20" s="135"/>
      <c r="PZ20" s="135"/>
      <c r="QA20" s="135"/>
      <c r="QB20" s="135"/>
      <c r="QC20" s="135"/>
      <c r="QD20" s="135"/>
      <c r="QE20" s="135"/>
      <c r="QF20" s="135"/>
      <c r="QG20" s="135"/>
      <c r="QH20" s="135"/>
      <c r="QI20" s="135"/>
      <c r="QJ20" s="135"/>
      <c r="QK20" s="135"/>
      <c r="QL20" s="135"/>
      <c r="QM20" s="135"/>
      <c r="QN20" s="135"/>
      <c r="QO20" s="135"/>
      <c r="QP20" s="135"/>
      <c r="QQ20" s="135"/>
      <c r="QR20" s="135"/>
      <c r="QS20" s="135"/>
      <c r="QT20" s="135"/>
      <c r="QU20" s="135"/>
      <c r="QV20" s="135"/>
      <c r="QW20" s="135"/>
      <c r="QX20" s="135"/>
      <c r="QY20" s="135"/>
      <c r="QZ20" s="135"/>
      <c r="RA20" s="135"/>
      <c r="RB20" s="135"/>
      <c r="RC20" s="135"/>
      <c r="RD20" s="135"/>
      <c r="RE20" s="135"/>
      <c r="RF20" s="135"/>
      <c r="RG20" s="135"/>
      <c r="RH20" s="135"/>
      <c r="RI20" s="135"/>
      <c r="RJ20" s="135"/>
      <c r="RK20" s="135"/>
      <c r="RL20" s="135"/>
      <c r="RM20" s="135"/>
      <c r="RN20" s="135"/>
      <c r="RO20" s="135"/>
      <c r="RP20" s="135"/>
      <c r="RQ20" s="135"/>
      <c r="RR20" s="135"/>
      <c r="RS20" s="135"/>
      <c r="RT20" s="135"/>
      <c r="RU20" s="135"/>
      <c r="RV20" s="135"/>
      <c r="RW20" s="135"/>
      <c r="RX20" s="135"/>
      <c r="RY20" s="135"/>
      <c r="RZ20" s="135"/>
      <c r="SA20" s="135"/>
      <c r="SB20" s="135"/>
      <c r="SC20" s="135"/>
      <c r="SD20" s="135"/>
      <c r="SE20" s="135"/>
      <c r="SF20" s="135"/>
      <c r="SG20" s="135"/>
      <c r="SH20" s="135"/>
      <c r="SI20" s="135"/>
      <c r="SJ20" s="135"/>
      <c r="SK20" s="135"/>
      <c r="SL20" s="135"/>
      <c r="SM20" s="135"/>
      <c r="SN20" s="135"/>
      <c r="SO20" s="135"/>
      <c r="SP20" s="135"/>
      <c r="SQ20" s="135"/>
      <c r="SR20" s="135"/>
      <c r="SS20" s="135"/>
      <c r="ST20" s="135"/>
      <c r="SU20" s="135"/>
      <c r="SV20" s="135"/>
      <c r="SW20" s="135"/>
      <c r="SX20" s="135"/>
      <c r="SY20" s="135"/>
      <c r="SZ20" s="135"/>
      <c r="TA20" s="135"/>
      <c r="TB20" s="135"/>
      <c r="TC20" s="135"/>
      <c r="TD20" s="135"/>
      <c r="TE20" s="135"/>
      <c r="TF20" s="135"/>
      <c r="TG20" s="135"/>
      <c r="TH20" s="135"/>
      <c r="TI20" s="135"/>
      <c r="TJ20" s="135"/>
      <c r="TK20" s="135"/>
      <c r="TL20" s="135"/>
      <c r="TM20" s="135"/>
      <c r="TN20" s="135"/>
      <c r="TO20" s="135"/>
      <c r="TP20" s="135"/>
      <c r="TQ20" s="135"/>
      <c r="TR20" s="135"/>
      <c r="TS20" s="135"/>
      <c r="TT20" s="135"/>
      <c r="TU20" s="135"/>
      <c r="TV20" s="135"/>
      <c r="TW20" s="135"/>
      <c r="TX20" s="135"/>
      <c r="TY20" s="135"/>
      <c r="TZ20" s="135"/>
      <c r="UA20" s="135"/>
      <c r="UB20" s="135"/>
      <c r="UC20" s="135"/>
      <c r="UD20" s="135"/>
      <c r="UE20" s="135"/>
      <c r="UF20" s="135"/>
      <c r="UG20" s="135"/>
      <c r="UH20" s="135"/>
      <c r="UI20" s="135"/>
      <c r="UJ20" s="135"/>
      <c r="UK20" s="135"/>
      <c r="UL20" s="135"/>
      <c r="UM20" s="135"/>
      <c r="UN20" s="135"/>
      <c r="UO20" s="135"/>
      <c r="UP20" s="135"/>
      <c r="UQ20" s="135"/>
      <c r="UR20" s="135"/>
      <c r="US20" s="135"/>
      <c r="UT20" s="135"/>
      <c r="UU20" s="135"/>
      <c r="UV20" s="135"/>
      <c r="UW20" s="135"/>
      <c r="UX20" s="135"/>
      <c r="UY20" s="135"/>
      <c r="UZ20" s="135"/>
      <c r="VA20" s="135"/>
      <c r="VB20" s="135"/>
      <c r="VC20" s="135"/>
      <c r="VD20" s="135"/>
      <c r="VE20" s="135"/>
      <c r="VF20" s="135"/>
      <c r="VG20" s="135"/>
      <c r="VH20" s="135"/>
      <c r="VI20" s="135"/>
      <c r="VJ20" s="135"/>
      <c r="VK20" s="135"/>
      <c r="VL20" s="135"/>
      <c r="VM20" s="135"/>
      <c r="VN20" s="135"/>
      <c r="VO20" s="135"/>
      <c r="VP20" s="135"/>
      <c r="VQ20" s="135"/>
      <c r="VR20" s="135"/>
      <c r="VS20" s="135"/>
      <c r="VT20" s="135"/>
      <c r="VU20" s="135"/>
      <c r="VV20" s="135"/>
      <c r="VW20" s="135"/>
      <c r="VX20" s="135"/>
      <c r="VY20" s="135"/>
      <c r="VZ20" s="135"/>
      <c r="WA20" s="135"/>
      <c r="WB20" s="135"/>
      <c r="WC20" s="135"/>
      <c r="WD20" s="135"/>
      <c r="WE20" s="135"/>
      <c r="WF20" s="135"/>
      <c r="WG20" s="135"/>
      <c r="WH20" s="135"/>
      <c r="WI20" s="135"/>
      <c r="WJ20" s="135"/>
      <c r="WK20" s="135"/>
      <c r="WL20" s="135"/>
      <c r="WM20" s="135"/>
      <c r="WN20" s="135"/>
      <c r="WO20" s="135"/>
      <c r="WP20" s="135"/>
      <c r="WQ20" s="135"/>
      <c r="WR20" s="135"/>
      <c r="WS20" s="135"/>
      <c r="WT20" s="135"/>
      <c r="WU20" s="135"/>
      <c r="WV20" s="135"/>
      <c r="WW20" s="135"/>
      <c r="WX20" s="135"/>
      <c r="WY20" s="135"/>
      <c r="WZ20" s="135"/>
      <c r="XA20" s="135"/>
      <c r="XB20" s="135"/>
      <c r="XC20" s="135"/>
      <c r="XD20" s="135"/>
      <c r="XE20" s="135"/>
      <c r="XF20" s="135"/>
      <c r="XG20" s="135"/>
      <c r="XH20" s="135"/>
      <c r="XI20" s="135"/>
      <c r="XJ20" s="135"/>
      <c r="XK20" s="135"/>
      <c r="XL20" s="135"/>
      <c r="XM20" s="135"/>
      <c r="XN20" s="135"/>
      <c r="XO20" s="135"/>
      <c r="XP20" s="135"/>
      <c r="XQ20" s="135"/>
      <c r="XR20" s="135"/>
      <c r="XS20" s="135"/>
      <c r="XT20" s="135"/>
      <c r="XU20" s="135"/>
      <c r="XV20" s="135"/>
      <c r="XW20" s="135"/>
      <c r="XX20" s="135"/>
      <c r="XY20" s="135"/>
      <c r="XZ20" s="135"/>
      <c r="YA20" s="135"/>
      <c r="YB20" s="135"/>
      <c r="YC20" s="135"/>
      <c r="YD20" s="135"/>
      <c r="YE20" s="135"/>
      <c r="YF20" s="135"/>
      <c r="YG20" s="135"/>
      <c r="YH20" s="135"/>
      <c r="YI20" s="135"/>
      <c r="YJ20" s="135"/>
      <c r="YK20" s="135"/>
      <c r="YL20" s="135"/>
      <c r="YM20" s="135"/>
      <c r="YN20" s="135"/>
      <c r="YO20" s="135"/>
      <c r="YP20" s="135"/>
      <c r="YQ20" s="135"/>
      <c r="YR20" s="135"/>
      <c r="YS20" s="135"/>
      <c r="YT20" s="135"/>
      <c r="YU20" s="135"/>
      <c r="YV20" s="135"/>
      <c r="YW20" s="135"/>
      <c r="YX20" s="135"/>
      <c r="YY20" s="135"/>
      <c r="YZ20" s="135"/>
      <c r="ZA20" s="135"/>
      <c r="ZB20" s="135"/>
      <c r="ZC20" s="135"/>
      <c r="ZD20" s="135"/>
      <c r="ZE20" s="135"/>
      <c r="ZF20" s="135"/>
      <c r="ZG20" s="135"/>
      <c r="ZH20" s="135"/>
      <c r="ZI20" s="135"/>
      <c r="ZJ20" s="135"/>
      <c r="ZK20" s="135"/>
      <c r="ZL20" s="135"/>
      <c r="ZM20" s="135"/>
      <c r="ZN20" s="135"/>
      <c r="ZO20" s="135"/>
      <c r="ZP20" s="135"/>
      <c r="ZQ20" s="135"/>
      <c r="ZR20" s="135"/>
      <c r="ZS20" s="135"/>
      <c r="ZT20" s="135"/>
      <c r="ZU20" s="135"/>
      <c r="ZV20" s="135"/>
      <c r="ZW20" s="135"/>
      <c r="ZX20" s="135"/>
      <c r="ZY20" s="135"/>
      <c r="ZZ20" s="135"/>
      <c r="AAA20" s="135"/>
      <c r="AAB20" s="135"/>
      <c r="AAC20" s="135"/>
      <c r="AAD20" s="135"/>
      <c r="AAE20" s="135"/>
      <c r="AAF20" s="135"/>
      <c r="AAG20" s="135"/>
      <c r="AAH20" s="135"/>
      <c r="AAI20" s="135"/>
      <c r="AAJ20" s="135"/>
      <c r="AAK20" s="135"/>
      <c r="AAL20" s="135"/>
      <c r="AAM20" s="135"/>
      <c r="AAN20" s="135"/>
      <c r="AAO20" s="135"/>
      <c r="AAP20" s="135"/>
      <c r="AAQ20" s="135"/>
      <c r="AAR20" s="135"/>
      <c r="AAS20" s="135"/>
      <c r="AAT20" s="135"/>
      <c r="AAU20" s="135"/>
      <c r="AAV20" s="135"/>
      <c r="AAW20" s="135"/>
      <c r="AAX20" s="135"/>
      <c r="AAY20" s="135"/>
      <c r="AAZ20" s="135"/>
      <c r="ABA20" s="135"/>
      <c r="ABB20" s="135"/>
      <c r="ABC20" s="135"/>
      <c r="ABD20" s="135"/>
      <c r="ABE20" s="135"/>
      <c r="ABF20" s="135"/>
      <c r="ABG20" s="135"/>
      <c r="ABH20" s="135"/>
      <c r="ABI20" s="135"/>
      <c r="ABJ20" s="135"/>
      <c r="ABK20" s="135"/>
      <c r="ABL20" s="135"/>
      <c r="ABM20" s="135"/>
      <c r="ABN20" s="135"/>
      <c r="ABO20" s="135"/>
      <c r="ABP20" s="135"/>
      <c r="ABQ20" s="135"/>
      <c r="ABR20" s="135"/>
      <c r="ABS20" s="135"/>
      <c r="ABT20" s="135"/>
      <c r="ABU20" s="135"/>
      <c r="ABV20" s="135"/>
      <c r="ABW20" s="135"/>
      <c r="ABX20" s="135"/>
      <c r="ABY20" s="135"/>
      <c r="ABZ20" s="135"/>
      <c r="ACA20" s="135"/>
      <c r="ACB20" s="135"/>
      <c r="ACC20" s="135"/>
      <c r="ACD20" s="135"/>
      <c r="ACE20" s="135"/>
      <c r="ACF20" s="135"/>
      <c r="ACG20" s="135"/>
      <c r="ACH20" s="135"/>
      <c r="ACI20" s="135"/>
      <c r="ACJ20" s="135"/>
      <c r="ACK20" s="135"/>
      <c r="ACL20" s="135"/>
      <c r="ACM20" s="135"/>
      <c r="ACN20" s="135"/>
      <c r="ACO20" s="135"/>
      <c r="ACP20" s="135"/>
      <c r="ACQ20" s="135"/>
      <c r="ACR20" s="135"/>
      <c r="ACS20" s="135"/>
      <c r="ACT20" s="135"/>
      <c r="ACU20" s="135"/>
      <c r="ACV20" s="135"/>
      <c r="ACW20" s="135"/>
      <c r="ACX20" s="135"/>
      <c r="ACY20" s="135"/>
      <c r="ACZ20" s="135"/>
      <c r="ADA20" s="135"/>
      <c r="ADB20" s="135"/>
      <c r="ADC20" s="135"/>
      <c r="ADD20" s="135"/>
      <c r="ADE20" s="135"/>
      <c r="ADF20" s="135"/>
      <c r="ADG20" s="135"/>
      <c r="ADH20" s="135"/>
      <c r="ADI20" s="135"/>
      <c r="ADJ20" s="135"/>
      <c r="ADK20" s="135"/>
      <c r="ADL20" s="135"/>
      <c r="ADM20" s="135"/>
      <c r="ADN20" s="135"/>
      <c r="ADO20" s="135"/>
      <c r="ADP20" s="135"/>
      <c r="ADQ20" s="135"/>
      <c r="ADR20" s="135"/>
      <c r="ADS20" s="135"/>
      <c r="ADT20" s="135"/>
      <c r="ADU20" s="135"/>
      <c r="ADV20" s="135"/>
      <c r="ADW20" s="135"/>
      <c r="ADX20" s="135"/>
      <c r="ADY20" s="135"/>
      <c r="ADZ20" s="135"/>
      <c r="AEA20" s="135"/>
      <c r="AEB20" s="135"/>
      <c r="AEC20" s="135"/>
      <c r="AED20" s="135"/>
      <c r="AEE20" s="135"/>
      <c r="AEF20" s="135"/>
      <c r="AEG20" s="135"/>
      <c r="AEH20" s="135"/>
      <c r="AEI20" s="135"/>
      <c r="AEJ20" s="135"/>
      <c r="AEK20" s="135"/>
      <c r="AEL20" s="135"/>
      <c r="AEM20" s="135"/>
      <c r="AEN20" s="135"/>
      <c r="AEO20" s="135"/>
      <c r="AEP20" s="135"/>
      <c r="AEQ20" s="135"/>
      <c r="AER20" s="135"/>
      <c r="AES20" s="135"/>
      <c r="AET20" s="135"/>
      <c r="AEU20" s="135"/>
      <c r="AEV20" s="135"/>
      <c r="AEW20" s="135"/>
      <c r="AEX20" s="135"/>
      <c r="AEY20" s="135"/>
      <c r="AEZ20" s="135"/>
      <c r="AFA20" s="135"/>
      <c r="AFB20" s="135"/>
      <c r="AFC20" s="135"/>
      <c r="AFD20" s="135"/>
      <c r="AFE20" s="135"/>
      <c r="AFF20" s="135"/>
      <c r="AFG20" s="135"/>
      <c r="AFH20" s="135"/>
      <c r="AFI20" s="135"/>
      <c r="AFJ20" s="135"/>
      <c r="AFK20" s="135"/>
      <c r="AFL20" s="135"/>
      <c r="AFM20" s="135"/>
      <c r="AFN20" s="135"/>
      <c r="AFO20" s="135"/>
      <c r="AFP20" s="135"/>
      <c r="AFQ20" s="135"/>
      <c r="AFR20" s="135"/>
      <c r="AFS20" s="135"/>
      <c r="AFT20" s="135"/>
      <c r="AFU20" s="135"/>
      <c r="AFV20" s="135"/>
      <c r="AFW20" s="135"/>
      <c r="AFX20" s="135"/>
      <c r="AFY20" s="135"/>
      <c r="AFZ20" s="135"/>
      <c r="AGA20" s="135"/>
      <c r="AGB20" s="135"/>
      <c r="AGC20" s="135"/>
      <c r="AGD20" s="135"/>
      <c r="AGE20" s="135"/>
      <c r="AGF20" s="135"/>
      <c r="AGG20" s="135"/>
      <c r="AGH20" s="135"/>
      <c r="AGI20" s="135"/>
      <c r="AGJ20" s="135"/>
      <c r="AGK20" s="135"/>
      <c r="AGL20" s="135"/>
      <c r="AGM20" s="135"/>
      <c r="AGN20" s="135"/>
      <c r="AGO20" s="135"/>
      <c r="AGP20" s="135"/>
      <c r="AGQ20" s="135"/>
      <c r="AGR20" s="135"/>
      <c r="AGS20" s="135"/>
      <c r="AGT20" s="135"/>
      <c r="AGU20" s="135"/>
      <c r="AGV20" s="135"/>
      <c r="AGW20" s="135"/>
      <c r="AGX20" s="135"/>
      <c r="AGY20" s="135"/>
      <c r="AGZ20" s="135"/>
      <c r="AHA20" s="135"/>
      <c r="AHB20" s="135"/>
      <c r="AHC20" s="135"/>
      <c r="AHD20" s="135"/>
      <c r="AHE20" s="135"/>
      <c r="AHF20" s="135"/>
      <c r="AHG20" s="135"/>
      <c r="AHH20" s="135"/>
      <c r="AHI20" s="135"/>
      <c r="AHJ20" s="135"/>
      <c r="AHK20" s="135"/>
      <c r="AHL20" s="135"/>
      <c r="AHM20" s="135"/>
      <c r="AHN20" s="135"/>
      <c r="AHO20" s="135"/>
      <c r="AHP20" s="135"/>
      <c r="AHQ20" s="135"/>
      <c r="AHR20" s="135"/>
      <c r="AHS20" s="135"/>
      <c r="AHT20" s="135"/>
      <c r="AHU20" s="135"/>
      <c r="AHV20" s="135"/>
      <c r="AHW20" s="135"/>
      <c r="AHX20" s="135"/>
      <c r="AHY20" s="135"/>
      <c r="AHZ20" s="135"/>
      <c r="AIA20" s="135"/>
      <c r="AIB20" s="135"/>
      <c r="AIC20" s="135"/>
      <c r="AID20" s="135"/>
      <c r="AIE20" s="135"/>
      <c r="AIF20" s="135"/>
      <c r="AIG20" s="135"/>
      <c r="AIH20" s="135"/>
      <c r="AII20" s="135"/>
      <c r="AIJ20" s="135"/>
      <c r="AIK20" s="135"/>
      <c r="AIL20" s="135"/>
      <c r="AIM20" s="135"/>
      <c r="AIN20" s="135"/>
      <c r="AIO20" s="135"/>
      <c r="AIP20" s="135"/>
      <c r="AIQ20" s="135"/>
      <c r="AIR20" s="135"/>
      <c r="AIS20" s="135"/>
      <c r="AIT20" s="135"/>
      <c r="AIU20" s="135"/>
      <c r="AIV20" s="135"/>
      <c r="AIW20" s="135"/>
      <c r="AIX20" s="135"/>
      <c r="AIY20" s="135"/>
      <c r="AIZ20" s="135"/>
      <c r="AJA20" s="135"/>
      <c r="AJB20" s="135"/>
      <c r="AJC20" s="135"/>
      <c r="AJD20" s="135"/>
      <c r="AJE20" s="135"/>
      <c r="AJF20" s="135"/>
      <c r="AJG20" s="135"/>
      <c r="AJH20" s="135"/>
      <c r="AJI20" s="135"/>
      <c r="AJJ20" s="135"/>
      <c r="AJK20" s="135"/>
      <c r="AJL20" s="135"/>
      <c r="AJM20" s="135"/>
      <c r="AJN20" s="135"/>
      <c r="AJO20" s="135"/>
      <c r="AJP20" s="135"/>
      <c r="AJQ20" s="135"/>
      <c r="AJR20" s="135"/>
      <c r="AJS20" s="135"/>
      <c r="AJT20" s="135"/>
      <c r="AJU20" s="135"/>
      <c r="AJV20" s="135"/>
      <c r="AJW20" s="135"/>
      <c r="AJX20" s="135"/>
      <c r="AJY20" s="135"/>
      <c r="AJZ20" s="135"/>
      <c r="AKA20" s="135"/>
      <c r="AKB20" s="135"/>
      <c r="AKC20" s="135"/>
      <c r="AKD20" s="135"/>
      <c r="AKE20" s="135"/>
      <c r="AKF20" s="135"/>
      <c r="AKG20" s="135"/>
      <c r="AKH20" s="135"/>
      <c r="AKI20" s="135"/>
      <c r="AKJ20" s="135"/>
      <c r="AKK20" s="135"/>
      <c r="AKL20" s="135"/>
      <c r="AKM20" s="135"/>
      <c r="AKN20" s="135"/>
      <c r="AKO20" s="135"/>
      <c r="AKP20" s="135"/>
      <c r="AKQ20" s="135"/>
      <c r="AKR20" s="135"/>
      <c r="AKS20" s="135"/>
      <c r="AKT20" s="135"/>
      <c r="AKU20" s="135"/>
      <c r="AKV20" s="135"/>
      <c r="AKW20" s="135"/>
      <c r="AKX20" s="135"/>
      <c r="AKY20" s="135"/>
      <c r="AKZ20" s="135"/>
      <c r="ALA20" s="135"/>
      <c r="ALB20" s="135"/>
      <c r="ALC20" s="135"/>
      <c r="ALD20" s="135"/>
      <c r="ALE20" s="135"/>
      <c r="ALF20" s="135"/>
      <c r="ALG20" s="135"/>
      <c r="ALH20" s="135"/>
      <c r="ALI20" s="135"/>
      <c r="ALJ20" s="135"/>
      <c r="ALK20" s="135"/>
      <c r="ALL20" s="135"/>
      <c r="ALM20" s="135"/>
      <c r="ALN20" s="135"/>
      <c r="ALO20" s="135"/>
      <c r="ALP20" s="135"/>
      <c r="ALQ20" s="135"/>
      <c r="ALR20" s="135"/>
      <c r="ALS20" s="135"/>
      <c r="ALT20" s="135"/>
      <c r="ALU20" s="135"/>
      <c r="ALV20" s="135"/>
      <c r="ALW20" s="135"/>
      <c r="ALX20" s="135"/>
      <c r="ALY20" s="135"/>
      <c r="ALZ20" s="135"/>
      <c r="AMA20" s="135"/>
      <c r="AMB20" s="135"/>
      <c r="AMC20" s="135"/>
      <c r="AMD20" s="135"/>
      <c r="AME20" s="135"/>
      <c r="AMF20" s="135"/>
      <c r="AMG20" s="135"/>
      <c r="AMH20" s="135"/>
      <c r="AMI20" s="135"/>
      <c r="AMJ20" s="135"/>
      <c r="AMK20" s="135"/>
      <c r="AML20" s="135"/>
      <c r="AMM20" s="135"/>
      <c r="AMN20" s="135"/>
      <c r="AMO20" s="135"/>
      <c r="AMP20" s="135"/>
      <c r="AMQ20" s="135"/>
      <c r="AMR20" s="135"/>
      <c r="AMS20" s="135"/>
      <c r="AMT20" s="135"/>
      <c r="AMU20" s="135"/>
      <c r="AMV20" s="135"/>
      <c r="AMW20" s="135"/>
      <c r="AMX20" s="135"/>
      <c r="AMY20" s="135"/>
      <c r="AMZ20" s="135"/>
      <c r="ANA20" s="135"/>
      <c r="ANB20" s="135"/>
      <c r="ANC20" s="135"/>
      <c r="AND20" s="135"/>
      <c r="ANE20" s="135"/>
      <c r="ANF20" s="135"/>
      <c r="ANG20" s="135"/>
      <c r="ANH20" s="135"/>
      <c r="ANI20" s="135"/>
      <c r="ANJ20" s="135"/>
      <c r="ANK20" s="135"/>
      <c r="ANL20" s="135"/>
      <c r="ANM20" s="135"/>
      <c r="ANN20" s="135"/>
      <c r="ANO20" s="135"/>
      <c r="ANP20" s="135"/>
      <c r="ANQ20" s="135"/>
      <c r="ANR20" s="135"/>
      <c r="ANS20" s="135"/>
      <c r="ANT20" s="135"/>
      <c r="ANU20" s="135"/>
      <c r="ANV20" s="135"/>
      <c r="ANW20" s="135"/>
      <c r="ANX20" s="135"/>
      <c r="ANY20" s="135"/>
      <c r="ANZ20" s="135"/>
      <c r="AOA20" s="135"/>
      <c r="AOB20" s="135"/>
      <c r="AOC20" s="135"/>
      <c r="AOD20" s="135"/>
      <c r="AOE20" s="135"/>
      <c r="AOF20" s="135"/>
      <c r="AOG20" s="135"/>
      <c r="AOH20" s="135"/>
      <c r="AOI20" s="135"/>
      <c r="AOJ20" s="135"/>
      <c r="AOK20" s="135"/>
      <c r="AOL20" s="135"/>
      <c r="AOM20" s="135"/>
      <c r="AON20" s="135"/>
      <c r="AOO20" s="135"/>
      <c r="AOP20" s="135"/>
      <c r="AOQ20" s="135"/>
      <c r="AOR20" s="135"/>
      <c r="AOS20" s="135"/>
      <c r="AOT20" s="135"/>
      <c r="AOU20" s="135"/>
      <c r="AOV20" s="135"/>
      <c r="AOW20" s="135"/>
      <c r="AOX20" s="135"/>
      <c r="AOY20" s="135"/>
      <c r="AOZ20" s="135"/>
      <c r="APA20" s="135"/>
      <c r="APB20" s="135"/>
      <c r="APC20" s="135"/>
      <c r="APD20" s="135"/>
      <c r="APE20" s="135"/>
      <c r="APF20" s="135"/>
      <c r="APG20" s="135"/>
      <c r="APH20" s="135"/>
      <c r="API20" s="135"/>
      <c r="APJ20" s="135"/>
      <c r="APK20" s="135"/>
      <c r="APL20" s="135"/>
      <c r="APM20" s="135"/>
      <c r="APN20" s="135"/>
      <c r="APO20" s="135"/>
      <c r="APP20" s="135"/>
      <c r="APQ20" s="135"/>
      <c r="APR20" s="135"/>
      <c r="APS20" s="135"/>
      <c r="APT20" s="135"/>
      <c r="APU20" s="135"/>
      <c r="APV20" s="135"/>
      <c r="APW20" s="135"/>
      <c r="APX20" s="135"/>
      <c r="APY20" s="135"/>
      <c r="APZ20" s="135"/>
      <c r="AQA20" s="135"/>
      <c r="AQB20" s="135"/>
      <c r="AQC20" s="135"/>
      <c r="AQD20" s="135"/>
      <c r="AQE20" s="135"/>
      <c r="AQF20" s="135"/>
      <c r="AQG20" s="135"/>
      <c r="AQH20" s="135"/>
      <c r="AQI20" s="135"/>
      <c r="AQJ20" s="135"/>
      <c r="AQK20" s="135"/>
      <c r="AQL20" s="135"/>
      <c r="AQM20" s="135"/>
      <c r="AQN20" s="135"/>
      <c r="AQO20" s="135"/>
      <c r="AQP20" s="135"/>
      <c r="AQQ20" s="135"/>
      <c r="AQR20" s="135"/>
      <c r="AQS20" s="135"/>
      <c r="AQT20" s="135"/>
      <c r="AQU20" s="135"/>
      <c r="AQV20" s="135"/>
      <c r="AQW20" s="135"/>
      <c r="AQX20" s="135"/>
      <c r="AQY20" s="135"/>
      <c r="AQZ20" s="135"/>
      <c r="ARA20" s="135"/>
      <c r="ARB20" s="135"/>
      <c r="ARC20" s="135"/>
      <c r="ARD20" s="135"/>
      <c r="ARE20" s="135"/>
      <c r="ARF20" s="135"/>
      <c r="ARG20" s="135"/>
      <c r="ARH20" s="135"/>
      <c r="ARI20" s="135"/>
      <c r="ARJ20" s="135"/>
      <c r="ARK20" s="135"/>
      <c r="ARL20" s="135"/>
      <c r="ARM20" s="135"/>
      <c r="ARN20" s="135"/>
      <c r="ARO20" s="135"/>
      <c r="ARP20" s="135"/>
      <c r="ARQ20" s="135"/>
      <c r="ARR20" s="135"/>
      <c r="ARS20" s="135"/>
      <c r="ART20" s="135"/>
      <c r="ARU20" s="135"/>
      <c r="ARV20" s="135"/>
      <c r="ARW20" s="135"/>
      <c r="ARX20" s="135"/>
      <c r="ARY20" s="135"/>
      <c r="ARZ20" s="135"/>
      <c r="ASA20" s="135"/>
      <c r="ASB20" s="135"/>
      <c r="ASC20" s="135"/>
      <c r="ASD20" s="135"/>
      <c r="ASE20" s="135"/>
      <c r="ASF20" s="135"/>
      <c r="ASG20" s="135"/>
      <c r="ASH20" s="135"/>
      <c r="ASI20" s="135"/>
      <c r="ASJ20" s="135"/>
      <c r="ASK20" s="135"/>
      <c r="ASL20" s="135"/>
      <c r="ASM20" s="135"/>
      <c r="ASN20" s="135"/>
      <c r="ASO20" s="135"/>
      <c r="ASP20" s="135"/>
      <c r="ASQ20" s="135"/>
      <c r="ASR20" s="135"/>
      <c r="ASS20" s="135"/>
      <c r="AST20" s="135"/>
      <c r="ASU20" s="135"/>
      <c r="ASV20" s="135"/>
      <c r="ASW20" s="135"/>
      <c r="ASX20" s="135"/>
      <c r="ASY20" s="135"/>
      <c r="ASZ20" s="135"/>
      <c r="ATA20" s="135"/>
      <c r="ATB20" s="135"/>
      <c r="ATC20" s="135"/>
      <c r="ATD20" s="135"/>
      <c r="ATE20" s="135"/>
      <c r="ATF20" s="135"/>
      <c r="ATG20" s="135"/>
      <c r="ATH20" s="135"/>
      <c r="ATI20" s="135"/>
      <c r="ATJ20" s="135"/>
      <c r="ATK20" s="135"/>
      <c r="ATL20" s="135"/>
      <c r="ATM20" s="135"/>
      <c r="ATN20" s="135"/>
      <c r="ATO20" s="135"/>
      <c r="ATP20" s="135"/>
      <c r="ATQ20" s="135"/>
      <c r="ATR20" s="135"/>
      <c r="ATS20" s="135"/>
      <c r="ATT20" s="135"/>
      <c r="ATU20" s="135"/>
      <c r="ATV20" s="135"/>
      <c r="ATW20" s="135"/>
      <c r="ATX20" s="135"/>
      <c r="ATY20" s="135"/>
      <c r="ATZ20" s="135"/>
      <c r="AUA20" s="135"/>
      <c r="AUB20" s="135"/>
      <c r="AUC20" s="135"/>
      <c r="AUD20" s="135"/>
      <c r="AUE20" s="135"/>
      <c r="AUF20" s="135"/>
      <c r="AUG20" s="135"/>
      <c r="AUH20" s="135"/>
      <c r="AUI20" s="135"/>
      <c r="AUJ20" s="135"/>
      <c r="AUK20" s="135"/>
      <c r="AUL20" s="135"/>
      <c r="AUM20" s="135"/>
      <c r="AUN20" s="135"/>
      <c r="AUO20" s="135"/>
      <c r="AUP20" s="135"/>
      <c r="AUQ20" s="135"/>
      <c r="AUR20" s="135"/>
      <c r="AUS20" s="135"/>
      <c r="AUT20" s="135"/>
      <c r="AUU20" s="135"/>
      <c r="AUV20" s="135"/>
      <c r="AUW20" s="135"/>
      <c r="AUX20" s="135"/>
      <c r="AUY20" s="135"/>
      <c r="AUZ20" s="135"/>
      <c r="AVA20" s="135"/>
      <c r="AVB20" s="135"/>
      <c r="AVC20" s="135"/>
      <c r="AVD20" s="135"/>
      <c r="AVE20" s="135"/>
      <c r="AVF20" s="135"/>
      <c r="AVG20" s="135"/>
      <c r="AVH20" s="135"/>
      <c r="AVI20" s="135"/>
      <c r="AVJ20" s="135"/>
      <c r="AVK20" s="135"/>
      <c r="AVL20" s="135"/>
      <c r="AVM20" s="135"/>
      <c r="AVN20" s="135"/>
      <c r="AVO20" s="135"/>
      <c r="AVP20" s="135"/>
      <c r="AVQ20" s="135"/>
      <c r="AVR20" s="135"/>
      <c r="AVS20" s="135"/>
      <c r="AVT20" s="135"/>
      <c r="AVU20" s="135"/>
      <c r="AVV20" s="135"/>
      <c r="AVW20" s="135"/>
      <c r="AVX20" s="135"/>
      <c r="AVY20" s="135"/>
      <c r="AVZ20" s="135"/>
      <c r="AWA20" s="135"/>
      <c r="AWB20" s="135"/>
      <c r="AWC20" s="135"/>
      <c r="AWD20" s="135"/>
      <c r="AWE20" s="135"/>
      <c r="AWF20" s="135"/>
      <c r="AWG20" s="135"/>
      <c r="AWH20" s="135"/>
      <c r="AWI20" s="135"/>
      <c r="AWJ20" s="135"/>
      <c r="AWK20" s="135"/>
      <c r="AWL20" s="135"/>
      <c r="AWM20" s="135"/>
      <c r="AWN20" s="135"/>
      <c r="AWO20" s="135"/>
      <c r="AWP20" s="135"/>
      <c r="AWQ20" s="135"/>
      <c r="AWR20" s="135"/>
      <c r="AWS20" s="135"/>
      <c r="AWT20" s="135"/>
      <c r="AWU20" s="135"/>
      <c r="AWV20" s="135"/>
      <c r="AWW20" s="135"/>
      <c r="AWX20" s="135"/>
      <c r="AWY20" s="135"/>
      <c r="AWZ20" s="135"/>
      <c r="AXA20" s="135"/>
      <c r="AXB20" s="135"/>
      <c r="AXC20" s="135"/>
      <c r="AXD20" s="135"/>
      <c r="AXE20" s="135"/>
      <c r="AXF20" s="135"/>
      <c r="AXG20" s="135"/>
      <c r="AXH20" s="135"/>
      <c r="AXI20" s="135"/>
      <c r="AXJ20" s="135"/>
      <c r="AXK20" s="135"/>
      <c r="AXL20" s="135"/>
      <c r="AXM20" s="135"/>
      <c r="AXN20" s="135"/>
      <c r="AXO20" s="135"/>
      <c r="AXP20" s="135"/>
      <c r="AXQ20" s="135"/>
      <c r="AXR20" s="135"/>
      <c r="AXS20" s="135"/>
      <c r="AXT20" s="135"/>
      <c r="AXU20" s="135"/>
      <c r="AXV20" s="135"/>
      <c r="AXW20" s="135"/>
      <c r="AXX20" s="135"/>
      <c r="AXY20" s="135"/>
      <c r="AXZ20" s="135"/>
      <c r="AYA20" s="135"/>
      <c r="AYB20" s="135"/>
      <c r="AYC20" s="135"/>
      <c r="AYD20" s="135"/>
      <c r="AYE20" s="135"/>
      <c r="AYF20" s="135"/>
      <c r="AYG20" s="135"/>
      <c r="AYH20" s="135"/>
      <c r="AYI20" s="135"/>
      <c r="AYJ20" s="135"/>
      <c r="AYK20" s="135"/>
      <c r="AYL20" s="135"/>
      <c r="AYM20" s="135"/>
      <c r="AYN20" s="135"/>
      <c r="AYO20" s="135"/>
      <c r="AYP20" s="135"/>
      <c r="AYQ20" s="135"/>
      <c r="AYR20" s="135"/>
      <c r="AYS20" s="135"/>
      <c r="AYT20" s="135"/>
      <c r="AYU20" s="135"/>
      <c r="AYV20" s="135"/>
      <c r="AYW20" s="135"/>
      <c r="AYX20" s="135"/>
      <c r="AYY20" s="135"/>
      <c r="AYZ20" s="135"/>
      <c r="AZA20" s="135"/>
      <c r="AZB20" s="135"/>
      <c r="AZC20" s="135"/>
      <c r="AZD20" s="135"/>
      <c r="AZE20" s="135"/>
      <c r="AZF20" s="135"/>
      <c r="AZG20" s="135"/>
      <c r="AZH20" s="135"/>
      <c r="AZI20" s="135"/>
      <c r="AZJ20" s="135"/>
      <c r="AZK20" s="135"/>
      <c r="AZL20" s="135"/>
      <c r="AZM20" s="135"/>
      <c r="AZN20" s="135"/>
      <c r="AZO20" s="135"/>
      <c r="AZP20" s="135"/>
      <c r="AZQ20" s="135"/>
      <c r="AZR20" s="135"/>
      <c r="AZS20" s="135"/>
      <c r="AZT20" s="135"/>
      <c r="AZU20" s="135"/>
      <c r="AZV20" s="135"/>
      <c r="AZW20" s="135"/>
      <c r="AZX20" s="135"/>
      <c r="AZY20" s="135"/>
      <c r="AZZ20" s="135"/>
      <c r="BAA20" s="135"/>
      <c r="BAB20" s="135"/>
      <c r="BAC20" s="135"/>
      <c r="BAD20" s="135"/>
      <c r="BAE20" s="135"/>
      <c r="BAF20" s="135"/>
      <c r="BAG20" s="135"/>
      <c r="BAH20" s="135"/>
      <c r="BAI20" s="135"/>
      <c r="BAJ20" s="135"/>
      <c r="BAK20" s="135"/>
      <c r="BAL20" s="135"/>
      <c r="BAM20" s="135"/>
      <c r="BAN20" s="135"/>
      <c r="BAO20" s="135"/>
      <c r="BAP20" s="135"/>
      <c r="BAQ20" s="135"/>
      <c r="BAR20" s="135"/>
      <c r="BAS20" s="135"/>
      <c r="BAT20" s="135"/>
      <c r="BAU20" s="135"/>
      <c r="BAV20" s="135"/>
      <c r="BAW20" s="135"/>
      <c r="BAX20" s="135"/>
      <c r="BAY20" s="135"/>
      <c r="BAZ20" s="135"/>
      <c r="BBA20" s="135"/>
      <c r="BBB20" s="135"/>
      <c r="BBC20" s="135"/>
      <c r="BBD20" s="135"/>
      <c r="BBE20" s="135"/>
      <c r="BBF20" s="135"/>
      <c r="BBG20" s="135"/>
      <c r="BBH20" s="135"/>
      <c r="BBI20" s="135"/>
      <c r="BBJ20" s="135"/>
      <c r="BBK20" s="135"/>
      <c r="BBL20" s="135"/>
      <c r="BBM20" s="135"/>
      <c r="BBN20" s="135"/>
      <c r="BBO20" s="135"/>
      <c r="BBP20" s="135"/>
      <c r="BBQ20" s="135"/>
      <c r="BBR20" s="135"/>
      <c r="BBS20" s="135"/>
      <c r="BBT20" s="135"/>
      <c r="BBU20" s="135"/>
      <c r="BBV20" s="135"/>
      <c r="BBW20" s="135"/>
      <c r="BBX20" s="135"/>
      <c r="BBY20" s="135"/>
      <c r="BBZ20" s="135"/>
      <c r="BCA20" s="135"/>
      <c r="BCB20" s="135"/>
      <c r="BCC20" s="135"/>
      <c r="BCD20" s="135"/>
      <c r="BCE20" s="135"/>
      <c r="BCF20" s="135"/>
      <c r="BCG20" s="135"/>
      <c r="BCH20" s="135"/>
      <c r="BCI20" s="135"/>
      <c r="BCJ20" s="135"/>
      <c r="BCK20" s="135"/>
      <c r="BCL20" s="135"/>
      <c r="BCM20" s="135"/>
      <c r="BCN20" s="135"/>
      <c r="BCO20" s="135"/>
      <c r="BCP20" s="135"/>
      <c r="BCQ20" s="135"/>
      <c r="BCR20" s="135"/>
      <c r="BCS20" s="135"/>
      <c r="BCT20" s="135"/>
      <c r="BCU20" s="135"/>
      <c r="BCV20" s="135"/>
      <c r="BCW20" s="135"/>
      <c r="BCX20" s="135"/>
      <c r="BCY20" s="135"/>
      <c r="BCZ20" s="135"/>
      <c r="BDA20" s="135"/>
      <c r="BDB20" s="135"/>
      <c r="BDC20" s="135"/>
      <c r="BDD20" s="135"/>
      <c r="BDE20" s="135"/>
      <c r="BDF20" s="135"/>
      <c r="BDG20" s="135"/>
      <c r="BDH20" s="135"/>
      <c r="BDI20" s="135"/>
      <c r="BDJ20" s="135"/>
      <c r="BDK20" s="135"/>
      <c r="BDL20" s="135"/>
      <c r="BDM20" s="135"/>
      <c r="BDN20" s="135"/>
      <c r="BDO20" s="135"/>
      <c r="BDP20" s="135"/>
      <c r="BDQ20" s="135"/>
      <c r="BDR20" s="135"/>
      <c r="BDS20" s="135"/>
      <c r="BDT20" s="135"/>
      <c r="BDU20" s="135"/>
      <c r="BDV20" s="135"/>
      <c r="BDW20" s="135"/>
      <c r="BDX20" s="135"/>
      <c r="BDY20" s="135"/>
      <c r="BDZ20" s="135"/>
      <c r="BEA20" s="135"/>
      <c r="BEB20" s="135"/>
      <c r="BEC20" s="135"/>
      <c r="BED20" s="135"/>
      <c r="BEE20" s="135"/>
      <c r="BEF20" s="135"/>
      <c r="BEG20" s="135"/>
      <c r="BEH20" s="135"/>
      <c r="BEI20" s="135"/>
      <c r="BEJ20" s="135"/>
      <c r="BEK20" s="135"/>
      <c r="BEL20" s="135"/>
      <c r="BEM20" s="135"/>
      <c r="BEN20" s="135"/>
      <c r="BEO20" s="135"/>
      <c r="BEP20" s="135"/>
      <c r="BEQ20" s="135"/>
      <c r="BER20" s="135"/>
      <c r="BES20" s="135"/>
      <c r="BET20" s="135"/>
      <c r="BEU20" s="135"/>
      <c r="BEV20" s="135"/>
      <c r="BEW20" s="135"/>
      <c r="BEX20" s="135"/>
      <c r="BEY20" s="135"/>
      <c r="BEZ20" s="135"/>
      <c r="BFA20" s="135"/>
      <c r="BFB20" s="135"/>
      <c r="BFC20" s="135"/>
      <c r="BFD20" s="135"/>
      <c r="BFE20" s="135"/>
      <c r="BFF20" s="135"/>
      <c r="BFG20" s="135"/>
      <c r="BFH20" s="135"/>
      <c r="BFI20" s="135"/>
      <c r="BFJ20" s="135"/>
      <c r="BFK20" s="135"/>
      <c r="BFL20" s="135"/>
      <c r="BFM20" s="135"/>
      <c r="BFN20" s="135"/>
      <c r="BFO20" s="135"/>
      <c r="BFP20" s="135"/>
      <c r="BFQ20" s="135"/>
      <c r="BFR20" s="135"/>
      <c r="BFS20" s="135"/>
      <c r="BFT20" s="135"/>
      <c r="BFU20" s="135"/>
      <c r="BFV20" s="135"/>
      <c r="BFW20" s="135"/>
      <c r="BFX20" s="135"/>
      <c r="BFY20" s="135"/>
      <c r="BFZ20" s="135"/>
      <c r="BGA20" s="135"/>
      <c r="BGB20" s="135"/>
      <c r="BGC20" s="135"/>
      <c r="BGD20" s="135"/>
      <c r="BGE20" s="135"/>
      <c r="BGF20" s="135"/>
      <c r="BGG20" s="135"/>
      <c r="BGH20" s="135"/>
      <c r="BGI20" s="135"/>
      <c r="BGJ20" s="135"/>
      <c r="BGK20" s="135"/>
      <c r="BGL20" s="135"/>
      <c r="BGM20" s="135"/>
      <c r="BGN20" s="135"/>
      <c r="BGO20" s="135"/>
      <c r="BGP20" s="135"/>
      <c r="BGQ20" s="135"/>
      <c r="BGR20" s="135"/>
      <c r="BGS20" s="135"/>
      <c r="BGT20" s="135"/>
      <c r="BGU20" s="135"/>
      <c r="BGV20" s="135"/>
      <c r="BGW20" s="135"/>
      <c r="BGX20" s="135"/>
      <c r="BGY20" s="135"/>
      <c r="BGZ20" s="135"/>
      <c r="BHA20" s="135"/>
      <c r="BHB20" s="135"/>
      <c r="BHC20" s="135"/>
      <c r="BHD20" s="135"/>
      <c r="BHE20" s="135"/>
      <c r="BHF20" s="135"/>
      <c r="BHG20" s="135"/>
      <c r="BHH20" s="135"/>
      <c r="BHI20" s="135"/>
      <c r="BHJ20" s="135"/>
      <c r="BHK20" s="135"/>
      <c r="BHL20" s="135"/>
      <c r="BHM20" s="135"/>
      <c r="BHN20" s="135"/>
      <c r="BHO20" s="135"/>
      <c r="BHP20" s="135"/>
      <c r="BHQ20" s="135"/>
      <c r="BHR20" s="135"/>
      <c r="BHS20" s="135"/>
      <c r="BHT20" s="135"/>
      <c r="BHU20" s="135"/>
      <c r="BHV20" s="135"/>
      <c r="BHW20" s="135"/>
      <c r="BHX20" s="135"/>
      <c r="BHY20" s="135"/>
      <c r="BHZ20" s="135"/>
      <c r="BIA20" s="135"/>
      <c r="BIB20" s="135"/>
      <c r="BIC20" s="135"/>
      <c r="BID20" s="135"/>
      <c r="BIE20" s="135"/>
      <c r="BIF20" s="135"/>
      <c r="BIG20" s="135"/>
      <c r="BIH20" s="135"/>
      <c r="BII20" s="135"/>
      <c r="BIJ20" s="135"/>
      <c r="BIK20" s="135"/>
      <c r="BIL20" s="135"/>
      <c r="BIM20" s="135"/>
      <c r="BIN20" s="135"/>
      <c r="BIO20" s="135"/>
      <c r="BIP20" s="135"/>
      <c r="BIQ20" s="135"/>
      <c r="BIR20" s="135"/>
      <c r="BIS20" s="135"/>
      <c r="BIT20" s="135"/>
      <c r="BIU20" s="135"/>
      <c r="BIV20" s="135"/>
      <c r="BIW20" s="135"/>
      <c r="BIX20" s="135"/>
      <c r="BIY20" s="135"/>
      <c r="BIZ20" s="135"/>
      <c r="BJA20" s="135"/>
      <c r="BJB20" s="135"/>
      <c r="BJC20" s="135"/>
      <c r="BJD20" s="135"/>
      <c r="BJE20" s="135"/>
      <c r="BJF20" s="135"/>
      <c r="BJG20" s="135"/>
      <c r="BJH20" s="135"/>
      <c r="BJI20" s="135"/>
      <c r="BJJ20" s="135"/>
      <c r="BJK20" s="135"/>
      <c r="BJL20" s="135"/>
      <c r="BJM20" s="135"/>
      <c r="BJN20" s="135"/>
      <c r="BJO20" s="135"/>
      <c r="BJP20" s="135"/>
      <c r="BJQ20" s="135"/>
      <c r="BJR20" s="135"/>
      <c r="BJS20" s="135"/>
      <c r="BJT20" s="135"/>
      <c r="BJU20" s="135"/>
      <c r="BJV20" s="135"/>
      <c r="BJW20" s="135"/>
      <c r="BJX20" s="135"/>
      <c r="BJY20" s="135"/>
      <c r="BJZ20" s="135"/>
      <c r="BKA20" s="135"/>
      <c r="BKB20" s="135"/>
      <c r="BKC20" s="135"/>
      <c r="BKD20" s="135"/>
      <c r="BKE20" s="135"/>
      <c r="BKF20" s="135"/>
      <c r="BKG20" s="135"/>
      <c r="BKH20" s="135"/>
      <c r="BKI20" s="135"/>
      <c r="BKJ20" s="135"/>
      <c r="BKK20" s="135"/>
      <c r="BKL20" s="135"/>
      <c r="BKM20" s="135"/>
      <c r="BKN20" s="135"/>
      <c r="BKO20" s="135"/>
      <c r="BKP20" s="135"/>
      <c r="BKQ20" s="135"/>
      <c r="BKR20" s="135"/>
      <c r="BKS20" s="135"/>
      <c r="BKT20" s="135"/>
      <c r="BKU20" s="135"/>
      <c r="BKV20" s="135"/>
      <c r="BKW20" s="135"/>
      <c r="BKX20" s="135"/>
      <c r="BKY20" s="135"/>
      <c r="BKZ20" s="135"/>
      <c r="BLA20" s="135"/>
      <c r="BLB20" s="135"/>
      <c r="BLC20" s="135"/>
      <c r="BLD20" s="135"/>
      <c r="BLE20" s="135"/>
      <c r="BLF20" s="135"/>
      <c r="BLG20" s="135"/>
      <c r="BLH20" s="135"/>
      <c r="BLI20" s="135"/>
      <c r="BLJ20" s="135"/>
      <c r="BLK20" s="135"/>
      <c r="BLL20" s="135"/>
      <c r="BLM20" s="135"/>
      <c r="BLN20" s="135"/>
      <c r="BLO20" s="135"/>
      <c r="BLP20" s="135"/>
      <c r="BLQ20" s="135"/>
      <c r="BLR20" s="135"/>
      <c r="BLS20" s="135"/>
      <c r="BLT20" s="135"/>
      <c r="BLU20" s="135"/>
      <c r="BLV20" s="135"/>
      <c r="BLW20" s="135"/>
      <c r="BLX20" s="135"/>
      <c r="BLY20" s="135"/>
      <c r="BLZ20" s="135"/>
      <c r="BMA20" s="135"/>
      <c r="BMB20" s="135"/>
      <c r="BMC20" s="135"/>
      <c r="BMD20" s="135"/>
      <c r="BME20" s="135"/>
      <c r="BMF20" s="135"/>
      <c r="BMG20" s="135"/>
      <c r="BMH20" s="135"/>
      <c r="BMI20" s="135"/>
      <c r="BMJ20" s="135"/>
      <c r="BMK20" s="135"/>
      <c r="BML20" s="135"/>
      <c r="BMM20" s="135"/>
      <c r="BMN20" s="135"/>
      <c r="BMO20" s="135"/>
      <c r="BMP20" s="135"/>
      <c r="BMQ20" s="135"/>
      <c r="BMR20" s="135"/>
      <c r="BMS20" s="135"/>
      <c r="BMT20" s="135"/>
      <c r="BMU20" s="135"/>
      <c r="BMV20" s="135"/>
      <c r="BMW20" s="135"/>
      <c r="BMX20" s="135"/>
      <c r="BMY20" s="135"/>
      <c r="BMZ20" s="135"/>
      <c r="BNA20" s="135"/>
      <c r="BNB20" s="135"/>
      <c r="BNC20" s="135"/>
      <c r="BND20" s="135"/>
      <c r="BNE20" s="135"/>
      <c r="BNF20" s="135"/>
      <c r="BNG20" s="135"/>
      <c r="BNH20" s="135"/>
      <c r="BNI20" s="135"/>
      <c r="BNJ20" s="135"/>
      <c r="BNK20" s="135"/>
      <c r="BNL20" s="135"/>
      <c r="BNM20" s="135"/>
      <c r="BNN20" s="135"/>
      <c r="BNO20" s="135"/>
      <c r="BNP20" s="135"/>
      <c r="BNQ20" s="135"/>
      <c r="BNR20" s="135"/>
      <c r="BNS20" s="135"/>
      <c r="BNT20" s="135"/>
      <c r="BNU20" s="135"/>
      <c r="BNV20" s="135"/>
      <c r="BNW20" s="135"/>
      <c r="BNX20" s="135"/>
      <c r="BNY20" s="135"/>
      <c r="BNZ20" s="135"/>
      <c r="BOA20" s="135"/>
      <c r="BOB20" s="135"/>
      <c r="BOC20" s="135"/>
      <c r="BOD20" s="135"/>
      <c r="BOE20" s="135"/>
      <c r="BOF20" s="135"/>
      <c r="BOG20" s="135"/>
      <c r="BOH20" s="135"/>
      <c r="BOI20" s="135"/>
      <c r="BOJ20" s="135"/>
      <c r="BOK20" s="135"/>
      <c r="BOL20" s="135"/>
      <c r="BOM20" s="135"/>
      <c r="BON20" s="135"/>
      <c r="BOO20" s="135"/>
      <c r="BOP20" s="135"/>
      <c r="BOQ20" s="135"/>
      <c r="BOR20" s="135"/>
      <c r="BOS20" s="135"/>
      <c r="BOT20" s="135"/>
      <c r="BOU20" s="135"/>
      <c r="BOV20" s="135"/>
      <c r="BOW20" s="135"/>
      <c r="BOX20" s="135"/>
      <c r="BOY20" s="135"/>
      <c r="BOZ20" s="135"/>
      <c r="BPA20" s="135"/>
      <c r="BPB20" s="135"/>
      <c r="BPC20" s="135"/>
      <c r="BPD20" s="135"/>
      <c r="BPE20" s="135"/>
      <c r="BPF20" s="135"/>
      <c r="BPG20" s="135"/>
      <c r="BPH20" s="135"/>
      <c r="BPI20" s="135"/>
      <c r="BPJ20" s="135"/>
      <c r="BPK20" s="135"/>
      <c r="BPL20" s="135"/>
      <c r="BPM20" s="135"/>
      <c r="BPN20" s="135"/>
      <c r="BPO20" s="135"/>
      <c r="BPP20" s="135"/>
      <c r="BPQ20" s="135"/>
      <c r="BPR20" s="135"/>
      <c r="BPS20" s="135"/>
      <c r="BPT20" s="135"/>
      <c r="BPU20" s="135"/>
      <c r="BPV20" s="135"/>
      <c r="BPW20" s="135"/>
      <c r="BPX20" s="135"/>
      <c r="BPY20" s="135"/>
      <c r="BPZ20" s="135"/>
      <c r="BQA20" s="135"/>
      <c r="BQB20" s="135"/>
      <c r="BQC20" s="135"/>
      <c r="BQD20" s="135"/>
      <c r="BQE20" s="135"/>
      <c r="BQF20" s="135"/>
      <c r="BQG20" s="135"/>
      <c r="BQH20" s="135"/>
      <c r="BQI20" s="135"/>
      <c r="BQJ20" s="135"/>
      <c r="BQK20" s="135"/>
      <c r="BQL20" s="135"/>
      <c r="BQM20" s="135"/>
      <c r="BQN20" s="135"/>
      <c r="BQO20" s="135"/>
      <c r="BQP20" s="135"/>
      <c r="BQQ20" s="135"/>
      <c r="BQR20" s="135"/>
      <c r="BQS20" s="135"/>
      <c r="BQT20" s="135"/>
      <c r="BQU20" s="135"/>
      <c r="BQV20" s="135"/>
      <c r="BQW20" s="135"/>
      <c r="BQX20" s="135"/>
      <c r="BQY20" s="135"/>
      <c r="BQZ20" s="135"/>
      <c r="BRA20" s="135"/>
      <c r="BRB20" s="135"/>
      <c r="BRC20" s="135"/>
      <c r="BRD20" s="135"/>
      <c r="BRE20" s="135"/>
      <c r="BRF20" s="135"/>
      <c r="BRG20" s="135"/>
      <c r="BRH20" s="135"/>
      <c r="BRI20" s="135"/>
      <c r="BRJ20" s="135"/>
      <c r="BRK20" s="135"/>
      <c r="BRL20" s="135"/>
      <c r="BRM20" s="135"/>
      <c r="BRN20" s="135"/>
      <c r="BRO20" s="135"/>
      <c r="BRP20" s="135"/>
      <c r="BRQ20" s="135"/>
      <c r="BRR20" s="135"/>
      <c r="BRS20" s="135"/>
      <c r="BRT20" s="135"/>
      <c r="BRU20" s="135"/>
      <c r="BRV20" s="135"/>
      <c r="BRW20" s="135"/>
      <c r="BRX20" s="135"/>
      <c r="BRY20" s="135"/>
      <c r="BRZ20" s="135"/>
      <c r="BSA20" s="135"/>
      <c r="BSB20" s="135"/>
      <c r="BSC20" s="135"/>
      <c r="BSD20" s="135"/>
      <c r="BSE20" s="135"/>
      <c r="BSF20" s="135"/>
      <c r="BSG20" s="135"/>
      <c r="BSH20" s="135"/>
      <c r="BSI20" s="135"/>
      <c r="BSJ20" s="135"/>
      <c r="BSK20" s="135"/>
      <c r="BSL20" s="135"/>
      <c r="BSM20" s="135"/>
      <c r="BSN20" s="135"/>
      <c r="BSO20" s="135"/>
      <c r="BSP20" s="135"/>
      <c r="BSQ20" s="135"/>
      <c r="BSR20" s="135"/>
      <c r="BSS20" s="135"/>
      <c r="BST20" s="135"/>
      <c r="BSU20" s="135"/>
      <c r="BSV20" s="135"/>
      <c r="BSW20" s="135"/>
      <c r="BSX20" s="135"/>
      <c r="BSY20" s="135"/>
      <c r="BSZ20" s="135"/>
      <c r="BTA20" s="135"/>
      <c r="BTB20" s="135"/>
      <c r="BTC20" s="135"/>
      <c r="BTD20" s="135"/>
      <c r="BTE20" s="135"/>
      <c r="BTF20" s="135"/>
      <c r="BTG20" s="135"/>
      <c r="BTH20" s="135"/>
      <c r="BTI20" s="135"/>
      <c r="BTJ20" s="135"/>
      <c r="BTK20" s="135"/>
      <c r="BTL20" s="135"/>
      <c r="BTM20" s="135"/>
      <c r="BTN20" s="135"/>
      <c r="BTO20" s="135"/>
      <c r="BTP20" s="135"/>
      <c r="BTQ20" s="135"/>
      <c r="BTR20" s="135"/>
      <c r="BTS20" s="135"/>
      <c r="BTT20" s="135"/>
      <c r="BTU20" s="135"/>
      <c r="BTV20" s="135"/>
      <c r="BTW20" s="135"/>
      <c r="BTX20" s="135"/>
      <c r="BTY20" s="135"/>
      <c r="BTZ20" s="135"/>
      <c r="BUA20" s="135"/>
      <c r="BUB20" s="135"/>
      <c r="BUC20" s="135"/>
      <c r="BUD20" s="135"/>
      <c r="BUE20" s="135"/>
      <c r="BUF20" s="135"/>
      <c r="BUG20" s="135"/>
      <c r="BUH20" s="135"/>
      <c r="BUI20" s="135"/>
      <c r="BUJ20" s="135"/>
      <c r="BUK20" s="135"/>
      <c r="BUL20" s="135"/>
      <c r="BUM20" s="135"/>
      <c r="BUN20" s="135"/>
      <c r="BUO20" s="135"/>
      <c r="BUP20" s="135"/>
      <c r="BUQ20" s="135"/>
      <c r="BUR20" s="135"/>
      <c r="BUS20" s="135"/>
      <c r="BUT20" s="135"/>
      <c r="BUU20" s="135"/>
      <c r="BUV20" s="135"/>
      <c r="BUW20" s="135"/>
      <c r="BUX20" s="135"/>
      <c r="BUY20" s="135"/>
      <c r="BUZ20" s="135"/>
      <c r="BVA20" s="135"/>
      <c r="BVB20" s="135"/>
      <c r="BVC20" s="135"/>
      <c r="BVD20" s="135"/>
      <c r="BVE20" s="135"/>
      <c r="BVF20" s="135"/>
      <c r="BVG20" s="135"/>
      <c r="BVH20" s="135"/>
      <c r="BVI20" s="135"/>
      <c r="BVJ20" s="135"/>
      <c r="BVK20" s="135"/>
      <c r="BVL20" s="135"/>
      <c r="BVM20" s="135"/>
      <c r="BVN20" s="135"/>
      <c r="BVO20" s="135"/>
      <c r="BVP20" s="135"/>
      <c r="BVQ20" s="135"/>
      <c r="BVR20" s="135"/>
      <c r="BVS20" s="135"/>
      <c r="BVT20" s="135"/>
      <c r="BVU20" s="135"/>
      <c r="BVV20" s="135"/>
      <c r="BVW20" s="135"/>
      <c r="BVX20" s="135"/>
      <c r="BVY20" s="135"/>
      <c r="BVZ20" s="135"/>
      <c r="BWA20" s="135"/>
      <c r="BWB20" s="135"/>
      <c r="BWC20" s="135"/>
      <c r="BWD20" s="135"/>
      <c r="BWE20" s="135"/>
      <c r="BWF20" s="135"/>
      <c r="BWG20" s="135"/>
      <c r="BWH20" s="135"/>
      <c r="BWI20" s="135"/>
      <c r="BWJ20" s="135"/>
      <c r="BWK20" s="135"/>
      <c r="BWL20" s="135"/>
      <c r="BWM20" s="135"/>
      <c r="BWN20" s="135"/>
      <c r="BWO20" s="135"/>
      <c r="BWP20" s="135"/>
      <c r="BWQ20" s="135"/>
      <c r="BWR20" s="135"/>
      <c r="BWS20" s="135"/>
      <c r="BWT20" s="135"/>
      <c r="BWU20" s="135"/>
      <c r="BWV20" s="135"/>
      <c r="BWW20" s="135"/>
      <c r="BWX20" s="135"/>
      <c r="BWY20" s="135"/>
      <c r="BWZ20" s="135"/>
      <c r="BXA20" s="135"/>
      <c r="BXB20" s="135"/>
      <c r="BXC20" s="135"/>
      <c r="BXD20" s="135"/>
      <c r="BXE20" s="135"/>
      <c r="BXF20" s="135"/>
      <c r="BXG20" s="135"/>
      <c r="BXH20" s="135"/>
      <c r="BXI20" s="135"/>
      <c r="BXJ20" s="135"/>
      <c r="BXK20" s="135"/>
      <c r="BXL20" s="135"/>
      <c r="BXM20" s="135"/>
      <c r="BXN20" s="135"/>
      <c r="BXO20" s="135"/>
      <c r="BXP20" s="135"/>
      <c r="BXQ20" s="135"/>
      <c r="BXR20" s="135"/>
      <c r="BXS20" s="135"/>
      <c r="BXT20" s="135"/>
      <c r="BXU20" s="135"/>
      <c r="BXV20" s="135"/>
      <c r="BXW20" s="135"/>
      <c r="BXX20" s="135"/>
      <c r="BXY20" s="135"/>
      <c r="BXZ20" s="135"/>
      <c r="BYA20" s="135"/>
      <c r="BYB20" s="135"/>
      <c r="BYC20" s="135"/>
      <c r="BYD20" s="135"/>
      <c r="BYE20" s="135"/>
      <c r="BYF20" s="135"/>
      <c r="BYG20" s="135"/>
      <c r="BYH20" s="135"/>
      <c r="BYI20" s="135"/>
      <c r="BYJ20" s="135"/>
      <c r="BYK20" s="135"/>
      <c r="BYL20" s="135"/>
      <c r="BYM20" s="135"/>
      <c r="BYN20" s="135"/>
      <c r="BYO20" s="135"/>
      <c r="BYP20" s="135"/>
      <c r="BYQ20" s="135"/>
      <c r="BYR20" s="135"/>
      <c r="BYS20" s="135"/>
      <c r="BYT20" s="135"/>
      <c r="BYU20" s="135"/>
      <c r="BYV20" s="135"/>
      <c r="BYW20" s="135"/>
      <c r="BYX20" s="135"/>
      <c r="BYY20" s="135"/>
      <c r="BYZ20" s="135"/>
      <c r="BZA20" s="135"/>
      <c r="BZB20" s="135"/>
      <c r="BZC20" s="135"/>
      <c r="BZD20" s="135"/>
      <c r="BZE20" s="135"/>
      <c r="BZF20" s="135"/>
      <c r="BZG20" s="135"/>
      <c r="BZH20" s="135"/>
      <c r="BZI20" s="135"/>
      <c r="BZJ20" s="135"/>
      <c r="BZK20" s="135"/>
      <c r="BZL20" s="135"/>
      <c r="BZM20" s="135"/>
      <c r="BZN20" s="135"/>
      <c r="BZO20" s="135"/>
      <c r="BZP20" s="135"/>
      <c r="BZQ20" s="135"/>
      <c r="BZR20" s="135"/>
      <c r="BZS20" s="135"/>
      <c r="BZT20" s="135"/>
      <c r="BZU20" s="135"/>
      <c r="BZV20" s="135"/>
      <c r="BZW20" s="135"/>
      <c r="BZX20" s="135"/>
      <c r="BZY20" s="135"/>
      <c r="BZZ20" s="135"/>
      <c r="CAA20" s="135"/>
      <c r="CAB20" s="135"/>
      <c r="CAC20" s="135"/>
      <c r="CAD20" s="135"/>
      <c r="CAE20" s="135"/>
      <c r="CAF20" s="135"/>
      <c r="CAG20" s="135"/>
      <c r="CAH20" s="135"/>
      <c r="CAI20" s="135"/>
      <c r="CAJ20" s="135"/>
      <c r="CAK20" s="135"/>
      <c r="CAL20" s="135"/>
      <c r="CAM20" s="135"/>
      <c r="CAN20" s="135"/>
      <c r="CAO20" s="135"/>
      <c r="CAP20" s="135"/>
      <c r="CAQ20" s="135"/>
      <c r="CAR20" s="135"/>
      <c r="CAS20" s="135"/>
      <c r="CAT20" s="135"/>
      <c r="CAU20" s="135"/>
      <c r="CAV20" s="135"/>
      <c r="CAW20" s="135"/>
      <c r="CAX20" s="135"/>
      <c r="CAY20" s="135"/>
      <c r="CAZ20" s="135"/>
      <c r="CBA20" s="135"/>
      <c r="CBB20" s="135"/>
      <c r="CBC20" s="135"/>
      <c r="CBD20" s="135"/>
      <c r="CBE20" s="135"/>
      <c r="CBF20" s="135"/>
      <c r="CBG20" s="135"/>
      <c r="CBH20" s="135"/>
      <c r="CBI20" s="135"/>
      <c r="CBJ20" s="135"/>
      <c r="CBK20" s="135"/>
      <c r="CBL20" s="135"/>
      <c r="CBM20" s="135"/>
      <c r="CBN20" s="135"/>
      <c r="CBO20" s="135"/>
      <c r="CBP20" s="135"/>
      <c r="CBQ20" s="135"/>
      <c r="CBR20" s="135"/>
      <c r="CBS20" s="135"/>
      <c r="CBT20" s="135"/>
      <c r="CBU20" s="135"/>
      <c r="CBV20" s="135"/>
      <c r="CBW20" s="135"/>
      <c r="CBX20" s="135"/>
      <c r="CBY20" s="135"/>
      <c r="CBZ20" s="135"/>
      <c r="CCA20" s="135"/>
      <c r="CCB20" s="135"/>
      <c r="CCC20" s="135"/>
      <c r="CCD20" s="135"/>
      <c r="CCE20" s="135"/>
      <c r="CCF20" s="135"/>
      <c r="CCG20" s="135"/>
      <c r="CCH20" s="135"/>
      <c r="CCI20" s="135"/>
      <c r="CCJ20" s="135"/>
      <c r="CCK20" s="135"/>
      <c r="CCL20" s="135"/>
      <c r="CCM20" s="135"/>
      <c r="CCN20" s="135"/>
      <c r="CCO20" s="135"/>
      <c r="CCP20" s="135"/>
      <c r="CCQ20" s="135"/>
      <c r="CCR20" s="135"/>
      <c r="CCS20" s="135"/>
      <c r="CCT20" s="135"/>
      <c r="CCU20" s="135"/>
      <c r="CCV20" s="135"/>
      <c r="CCW20" s="135"/>
      <c r="CCX20" s="135"/>
      <c r="CCY20" s="135"/>
      <c r="CCZ20" s="135"/>
      <c r="CDA20" s="135"/>
      <c r="CDB20" s="135"/>
      <c r="CDC20" s="135"/>
      <c r="CDD20" s="135"/>
      <c r="CDE20" s="135"/>
      <c r="CDF20" s="135"/>
      <c r="CDG20" s="135"/>
      <c r="CDH20" s="135"/>
      <c r="CDI20" s="135"/>
      <c r="CDJ20" s="135"/>
      <c r="CDK20" s="135"/>
      <c r="CDL20" s="135"/>
      <c r="CDM20" s="135"/>
      <c r="CDN20" s="135"/>
      <c r="CDO20" s="135"/>
      <c r="CDP20" s="135"/>
      <c r="CDQ20" s="135"/>
      <c r="CDR20" s="135"/>
      <c r="CDS20" s="135"/>
      <c r="CDT20" s="135"/>
      <c r="CDU20" s="135"/>
      <c r="CDV20" s="135"/>
      <c r="CDW20" s="135"/>
      <c r="CDX20" s="135"/>
      <c r="CDY20" s="135"/>
      <c r="CDZ20" s="135"/>
      <c r="CEA20" s="135"/>
      <c r="CEB20" s="135"/>
      <c r="CEC20" s="135"/>
      <c r="CED20" s="135"/>
      <c r="CEE20" s="135"/>
      <c r="CEF20" s="135"/>
      <c r="CEG20" s="135"/>
      <c r="CEH20" s="135"/>
      <c r="CEI20" s="135"/>
      <c r="CEJ20" s="135"/>
      <c r="CEK20" s="135"/>
      <c r="CEL20" s="135"/>
      <c r="CEM20" s="135"/>
      <c r="CEN20" s="135"/>
      <c r="CEO20" s="135"/>
      <c r="CEP20" s="135"/>
      <c r="CEQ20" s="135"/>
      <c r="CER20" s="135"/>
      <c r="CES20" s="135"/>
      <c r="CET20" s="135"/>
      <c r="CEU20" s="135"/>
      <c r="CEV20" s="135"/>
      <c r="CEW20" s="135"/>
      <c r="CEX20" s="135"/>
      <c r="CEY20" s="135"/>
      <c r="CEZ20" s="135"/>
      <c r="CFA20" s="135"/>
      <c r="CFB20" s="135"/>
      <c r="CFC20" s="135"/>
      <c r="CFD20" s="135"/>
      <c r="CFE20" s="135"/>
      <c r="CFF20" s="135"/>
      <c r="CFG20" s="135"/>
      <c r="CFH20" s="135"/>
      <c r="CFI20" s="135"/>
      <c r="CFJ20" s="135"/>
      <c r="CFK20" s="135"/>
      <c r="CFL20" s="135"/>
      <c r="CFM20" s="135"/>
      <c r="CFN20" s="135"/>
      <c r="CFO20" s="135"/>
      <c r="CFP20" s="135"/>
      <c r="CFQ20" s="135"/>
      <c r="CFR20" s="135"/>
      <c r="CFS20" s="135"/>
      <c r="CFT20" s="135"/>
      <c r="CFU20" s="135"/>
      <c r="CFV20" s="135"/>
      <c r="CFW20" s="135"/>
      <c r="CFX20" s="135"/>
      <c r="CFY20" s="135"/>
      <c r="CFZ20" s="135"/>
      <c r="CGA20" s="135"/>
      <c r="CGB20" s="135"/>
      <c r="CGC20" s="135"/>
      <c r="CGD20" s="135"/>
      <c r="CGE20" s="135"/>
      <c r="CGF20" s="135"/>
      <c r="CGG20" s="135"/>
      <c r="CGH20" s="135"/>
      <c r="CGI20" s="135"/>
      <c r="CGJ20" s="135"/>
      <c r="CGK20" s="135"/>
      <c r="CGL20" s="135"/>
      <c r="CGM20" s="135"/>
      <c r="CGN20" s="135"/>
      <c r="CGO20" s="135"/>
      <c r="CGP20" s="135"/>
      <c r="CGQ20" s="135"/>
      <c r="CGR20" s="135"/>
      <c r="CGS20" s="135"/>
      <c r="CGT20" s="135"/>
      <c r="CGU20" s="135"/>
      <c r="CGV20" s="135"/>
      <c r="CGW20" s="135"/>
      <c r="CGX20" s="135"/>
      <c r="CGY20" s="135"/>
      <c r="CGZ20" s="135"/>
      <c r="CHA20" s="135"/>
      <c r="CHB20" s="135"/>
      <c r="CHC20" s="135"/>
      <c r="CHD20" s="135"/>
      <c r="CHE20" s="135"/>
      <c r="CHF20" s="135"/>
      <c r="CHG20" s="135"/>
      <c r="CHH20" s="135"/>
      <c r="CHI20" s="135"/>
      <c r="CHJ20" s="135"/>
      <c r="CHK20" s="135"/>
      <c r="CHL20" s="135"/>
      <c r="CHM20" s="135"/>
      <c r="CHN20" s="135"/>
      <c r="CHO20" s="135"/>
      <c r="CHP20" s="135"/>
      <c r="CHQ20" s="135"/>
      <c r="CHR20" s="135"/>
      <c r="CHS20" s="135"/>
      <c r="CHT20" s="135"/>
      <c r="CHU20" s="135"/>
      <c r="CHV20" s="135"/>
      <c r="CHW20" s="135"/>
      <c r="CHX20" s="135"/>
      <c r="CHY20" s="135"/>
      <c r="CHZ20" s="135"/>
      <c r="CIA20" s="135"/>
      <c r="CIB20" s="135"/>
      <c r="CIC20" s="135"/>
      <c r="CID20" s="135"/>
      <c r="CIE20" s="135"/>
      <c r="CIF20" s="135"/>
      <c r="CIG20" s="135"/>
      <c r="CIH20" s="135"/>
      <c r="CII20" s="135"/>
      <c r="CIJ20" s="135"/>
      <c r="CIK20" s="135"/>
      <c r="CIL20" s="135"/>
      <c r="CIM20" s="135"/>
      <c r="CIN20" s="135"/>
      <c r="CIO20" s="135"/>
      <c r="CIP20" s="135"/>
      <c r="CIQ20" s="135"/>
      <c r="CIR20" s="135"/>
      <c r="CIS20" s="135"/>
      <c r="CIT20" s="135"/>
      <c r="CIU20" s="135"/>
      <c r="CIV20" s="135"/>
      <c r="CIW20" s="135"/>
      <c r="CIX20" s="135"/>
      <c r="CIY20" s="135"/>
      <c r="CIZ20" s="135"/>
      <c r="CJA20" s="135"/>
      <c r="CJB20" s="135"/>
      <c r="CJC20" s="135"/>
      <c r="CJD20" s="135"/>
      <c r="CJE20" s="135"/>
      <c r="CJF20" s="135"/>
      <c r="CJG20" s="135"/>
      <c r="CJH20" s="135"/>
      <c r="CJI20" s="135"/>
      <c r="CJJ20" s="135"/>
      <c r="CJK20" s="135"/>
      <c r="CJL20" s="135"/>
      <c r="CJM20" s="135"/>
      <c r="CJN20" s="135"/>
      <c r="CJO20" s="135"/>
      <c r="CJP20" s="135"/>
      <c r="CJQ20" s="135"/>
      <c r="CJR20" s="135"/>
      <c r="CJS20" s="135"/>
      <c r="CJT20" s="135"/>
      <c r="CJU20" s="135"/>
      <c r="CJV20" s="135"/>
      <c r="CJW20" s="135"/>
      <c r="CJX20" s="135"/>
      <c r="CJY20" s="135"/>
      <c r="CJZ20" s="135"/>
      <c r="CKA20" s="135"/>
      <c r="CKB20" s="135"/>
      <c r="CKC20" s="135"/>
      <c r="CKD20" s="135"/>
      <c r="CKE20" s="135"/>
      <c r="CKF20" s="135"/>
      <c r="CKG20" s="135"/>
      <c r="CKH20" s="135"/>
      <c r="CKI20" s="135"/>
      <c r="CKJ20" s="135"/>
      <c r="CKK20" s="135"/>
      <c r="CKL20" s="135"/>
      <c r="CKM20" s="135"/>
      <c r="CKN20" s="135"/>
      <c r="CKO20" s="135"/>
      <c r="CKP20" s="135"/>
      <c r="CKQ20" s="135"/>
      <c r="CKR20" s="135"/>
      <c r="CKS20" s="135"/>
      <c r="CKT20" s="135"/>
      <c r="CKU20" s="135"/>
      <c r="CKV20" s="135"/>
      <c r="CKW20" s="135"/>
      <c r="CKX20" s="135"/>
      <c r="CKY20" s="135"/>
      <c r="CKZ20" s="135"/>
      <c r="CLA20" s="135"/>
      <c r="CLB20" s="135"/>
      <c r="CLC20" s="135"/>
      <c r="CLD20" s="135"/>
      <c r="CLE20" s="135"/>
      <c r="CLF20" s="135"/>
      <c r="CLG20" s="135"/>
      <c r="CLH20" s="135"/>
      <c r="CLI20" s="135"/>
      <c r="CLJ20" s="135"/>
      <c r="CLK20" s="135"/>
      <c r="CLL20" s="135"/>
      <c r="CLM20" s="135"/>
      <c r="CLN20" s="135"/>
      <c r="CLO20" s="135"/>
      <c r="CLP20" s="135"/>
      <c r="CLQ20" s="135"/>
      <c r="CLR20" s="135"/>
      <c r="CLS20" s="135"/>
      <c r="CLT20" s="135"/>
      <c r="CLU20" s="135"/>
      <c r="CLV20" s="135"/>
      <c r="CLW20" s="135"/>
      <c r="CLX20" s="135"/>
      <c r="CLY20" s="135"/>
      <c r="CLZ20" s="135"/>
      <c r="CMA20" s="135"/>
      <c r="CMB20" s="135"/>
      <c r="CMC20" s="135"/>
      <c r="CMD20" s="135"/>
      <c r="CME20" s="135"/>
      <c r="CMF20" s="135"/>
      <c r="CMG20" s="135"/>
      <c r="CMH20" s="135"/>
      <c r="CMI20" s="135"/>
      <c r="CMJ20" s="135"/>
      <c r="CMK20" s="135"/>
      <c r="CML20" s="135"/>
      <c r="CMM20" s="135"/>
      <c r="CMN20" s="135"/>
      <c r="CMO20" s="135"/>
      <c r="CMP20" s="135"/>
      <c r="CMQ20" s="135"/>
      <c r="CMR20" s="135"/>
      <c r="CMS20" s="135"/>
      <c r="CMT20" s="135"/>
      <c r="CMU20" s="135"/>
      <c r="CMV20" s="135"/>
      <c r="CMW20" s="135"/>
      <c r="CMX20" s="135"/>
      <c r="CMY20" s="135"/>
      <c r="CMZ20" s="135"/>
      <c r="CNA20" s="135"/>
      <c r="CNB20" s="135"/>
      <c r="CNC20" s="135"/>
      <c r="CND20" s="135"/>
      <c r="CNE20" s="135"/>
      <c r="CNF20" s="135"/>
      <c r="CNG20" s="135"/>
      <c r="CNH20" s="135"/>
      <c r="CNI20" s="135"/>
      <c r="CNJ20" s="135"/>
      <c r="CNK20" s="135"/>
      <c r="CNL20" s="135"/>
      <c r="CNM20" s="135"/>
      <c r="CNN20" s="135"/>
      <c r="CNO20" s="135"/>
      <c r="CNP20" s="135"/>
      <c r="CNQ20" s="135"/>
      <c r="CNR20" s="135"/>
      <c r="CNS20" s="135"/>
      <c r="CNT20" s="135"/>
      <c r="CNU20" s="135"/>
      <c r="CNV20" s="135"/>
      <c r="CNW20" s="135"/>
      <c r="CNX20" s="135"/>
      <c r="CNY20" s="135"/>
      <c r="CNZ20" s="135"/>
      <c r="COA20" s="135"/>
      <c r="COB20" s="135"/>
      <c r="COC20" s="135"/>
      <c r="COD20" s="135"/>
      <c r="COE20" s="135"/>
      <c r="COF20" s="135"/>
      <c r="COG20" s="135"/>
      <c r="COH20" s="135"/>
      <c r="COI20" s="135"/>
      <c r="COJ20" s="135"/>
      <c r="COK20" s="135"/>
      <c r="COL20" s="135"/>
      <c r="COM20" s="135"/>
      <c r="CON20" s="135"/>
      <c r="COO20" s="135"/>
      <c r="COP20" s="135"/>
      <c r="COQ20" s="135"/>
      <c r="COR20" s="135"/>
      <c r="COS20" s="135"/>
      <c r="COT20" s="135"/>
      <c r="COU20" s="135"/>
      <c r="COV20" s="135"/>
      <c r="COW20" s="135"/>
      <c r="COX20" s="135"/>
      <c r="COY20" s="135"/>
      <c r="COZ20" s="135"/>
      <c r="CPA20" s="135"/>
      <c r="CPB20" s="135"/>
      <c r="CPC20" s="135"/>
      <c r="CPD20" s="135"/>
      <c r="CPE20" s="135"/>
      <c r="CPF20" s="135"/>
      <c r="CPG20" s="135"/>
      <c r="CPH20" s="135"/>
      <c r="CPI20" s="135"/>
      <c r="CPJ20" s="135"/>
      <c r="CPK20" s="135"/>
      <c r="CPL20" s="135"/>
      <c r="CPM20" s="135"/>
      <c r="CPN20" s="135"/>
      <c r="CPO20" s="135"/>
      <c r="CPP20" s="135"/>
      <c r="CPQ20" s="135"/>
      <c r="CPR20" s="135"/>
      <c r="CPS20" s="135"/>
      <c r="CPT20" s="135"/>
      <c r="CPU20" s="135"/>
      <c r="CPV20" s="135"/>
      <c r="CPW20" s="135"/>
      <c r="CPX20" s="135"/>
      <c r="CPY20" s="135"/>
      <c r="CPZ20" s="135"/>
      <c r="CQA20" s="135"/>
      <c r="CQB20" s="135"/>
      <c r="CQC20" s="135"/>
      <c r="CQD20" s="135"/>
      <c r="CQE20" s="135"/>
      <c r="CQF20" s="135"/>
      <c r="CQG20" s="135"/>
      <c r="CQH20" s="135"/>
      <c r="CQI20" s="135"/>
      <c r="CQJ20" s="135"/>
      <c r="CQK20" s="135"/>
      <c r="CQL20" s="135"/>
      <c r="CQM20" s="135"/>
      <c r="CQN20" s="135"/>
      <c r="CQO20" s="135"/>
      <c r="CQP20" s="135"/>
      <c r="CQQ20" s="135"/>
      <c r="CQR20" s="135"/>
      <c r="CQS20" s="135"/>
      <c r="CQT20" s="135"/>
      <c r="CQU20" s="135"/>
      <c r="CQV20" s="135"/>
      <c r="CQW20" s="135"/>
      <c r="CQX20" s="135"/>
      <c r="CQY20" s="135"/>
      <c r="CQZ20" s="135"/>
      <c r="CRA20" s="135"/>
      <c r="CRB20" s="135"/>
      <c r="CRC20" s="135"/>
      <c r="CRD20" s="135"/>
      <c r="CRE20" s="135"/>
      <c r="CRF20" s="135"/>
      <c r="CRG20" s="135"/>
      <c r="CRH20" s="135"/>
      <c r="CRI20" s="135"/>
      <c r="CRJ20" s="135"/>
      <c r="CRK20" s="135"/>
      <c r="CRL20" s="135"/>
      <c r="CRM20" s="135"/>
      <c r="CRN20" s="135"/>
      <c r="CRO20" s="135"/>
      <c r="CRP20" s="135"/>
      <c r="CRQ20" s="135"/>
      <c r="CRR20" s="135"/>
      <c r="CRS20" s="135"/>
      <c r="CRT20" s="135"/>
      <c r="CRU20" s="135"/>
      <c r="CRV20" s="135"/>
      <c r="CRW20" s="135"/>
      <c r="CRX20" s="135"/>
      <c r="CRY20" s="135"/>
      <c r="CRZ20" s="135"/>
      <c r="CSA20" s="135"/>
      <c r="CSB20" s="135"/>
      <c r="CSC20" s="135"/>
      <c r="CSD20" s="135"/>
      <c r="CSE20" s="135"/>
      <c r="CSF20" s="135"/>
      <c r="CSG20" s="135"/>
      <c r="CSH20" s="135"/>
      <c r="CSI20" s="135"/>
      <c r="CSJ20" s="135"/>
      <c r="CSK20" s="135"/>
      <c r="CSL20" s="135"/>
      <c r="CSM20" s="135"/>
      <c r="CSN20" s="135"/>
      <c r="CSO20" s="135"/>
      <c r="CSP20" s="135"/>
      <c r="CSQ20" s="135"/>
      <c r="CSR20" s="135"/>
      <c r="CSS20" s="135"/>
      <c r="CST20" s="135"/>
      <c r="CSU20" s="135"/>
      <c r="CSV20" s="135"/>
      <c r="CSW20" s="135"/>
      <c r="CSX20" s="135"/>
      <c r="CSY20" s="135"/>
      <c r="CSZ20" s="135"/>
      <c r="CTA20" s="135"/>
      <c r="CTB20" s="135"/>
      <c r="CTC20" s="135"/>
      <c r="CTD20" s="135"/>
      <c r="CTE20" s="135"/>
      <c r="CTF20" s="135"/>
      <c r="CTG20" s="135"/>
      <c r="CTH20" s="135"/>
      <c r="CTI20" s="135"/>
      <c r="CTJ20" s="135"/>
      <c r="CTK20" s="135"/>
      <c r="CTL20" s="135"/>
      <c r="CTM20" s="135"/>
      <c r="CTN20" s="135"/>
      <c r="CTO20" s="135"/>
      <c r="CTP20" s="135"/>
      <c r="CTQ20" s="135"/>
      <c r="CTR20" s="135"/>
      <c r="CTS20" s="135"/>
      <c r="CTT20" s="135"/>
      <c r="CTU20" s="135"/>
      <c r="CTV20" s="135"/>
      <c r="CTW20" s="135"/>
      <c r="CTX20" s="135"/>
      <c r="CTY20" s="135"/>
      <c r="CTZ20" s="135"/>
      <c r="CUA20" s="135"/>
    </row>
    <row r="21" spans="1:2575" s="146" customFormat="1" ht="10.35" customHeight="1" x14ac:dyDescent="0.2">
      <c r="A21" s="204" t="s">
        <v>22</v>
      </c>
      <c r="B21" s="205">
        <f t="shared" ref="B21:C21" si="3">B4</f>
        <v>46113</v>
      </c>
      <c r="C21" s="205">
        <f t="shared" si="3"/>
        <v>46114</v>
      </c>
      <c r="D21" s="205">
        <f t="shared" ref="D21:BG21" si="4">D4</f>
        <v>46115</v>
      </c>
      <c r="E21" s="205">
        <f t="shared" si="4"/>
        <v>46116</v>
      </c>
      <c r="F21" s="205">
        <f t="shared" si="4"/>
        <v>46117</v>
      </c>
      <c r="G21" s="205">
        <f t="shared" si="4"/>
        <v>46118</v>
      </c>
      <c r="H21" s="205">
        <f t="shared" si="4"/>
        <v>46119</v>
      </c>
      <c r="I21" s="205">
        <f t="shared" si="4"/>
        <v>46120</v>
      </c>
      <c r="J21" s="205">
        <f t="shared" si="4"/>
        <v>46121</v>
      </c>
      <c r="K21" s="205">
        <f t="shared" si="4"/>
        <v>46122</v>
      </c>
      <c r="L21" s="205">
        <f t="shared" si="4"/>
        <v>46123</v>
      </c>
      <c r="M21" s="205">
        <f t="shared" si="4"/>
        <v>46124</v>
      </c>
      <c r="N21" s="211">
        <f t="shared" si="4"/>
        <v>46125</v>
      </c>
      <c r="O21" s="211">
        <f t="shared" si="4"/>
        <v>46126</v>
      </c>
      <c r="P21" s="211">
        <f t="shared" si="4"/>
        <v>46127</v>
      </c>
      <c r="Q21" s="211">
        <f t="shared" si="4"/>
        <v>46128</v>
      </c>
      <c r="R21" s="211">
        <f t="shared" si="4"/>
        <v>46129</v>
      </c>
      <c r="S21" s="211">
        <f t="shared" si="4"/>
        <v>46130</v>
      </c>
      <c r="T21" s="211">
        <f t="shared" si="4"/>
        <v>46131</v>
      </c>
      <c r="U21" s="211">
        <f t="shared" si="4"/>
        <v>46132</v>
      </c>
      <c r="V21" s="211">
        <f t="shared" si="4"/>
        <v>46133</v>
      </c>
      <c r="W21" s="211">
        <f t="shared" si="4"/>
        <v>46134</v>
      </c>
      <c r="X21" s="211">
        <f t="shared" si="4"/>
        <v>46135</v>
      </c>
      <c r="Y21" s="211">
        <f t="shared" si="4"/>
        <v>46136</v>
      </c>
      <c r="Z21" s="211">
        <f t="shared" si="4"/>
        <v>46137</v>
      </c>
      <c r="AA21" s="211">
        <f t="shared" si="4"/>
        <v>46138</v>
      </c>
      <c r="AB21" s="211">
        <f t="shared" si="4"/>
        <v>46139</v>
      </c>
      <c r="AC21" s="211">
        <f t="shared" si="4"/>
        <v>46140</v>
      </c>
      <c r="AD21" s="211">
        <f t="shared" si="4"/>
        <v>46141</v>
      </c>
      <c r="AE21" s="211">
        <f t="shared" si="4"/>
        <v>46142</v>
      </c>
      <c r="AF21" s="211">
        <f t="shared" si="4"/>
        <v>46143</v>
      </c>
      <c r="AG21" s="211">
        <f t="shared" si="4"/>
        <v>46144</v>
      </c>
      <c r="AH21" s="211">
        <f t="shared" si="4"/>
        <v>46145</v>
      </c>
      <c r="AI21" s="211">
        <f t="shared" si="4"/>
        <v>46146</v>
      </c>
      <c r="AJ21" s="211">
        <f t="shared" si="4"/>
        <v>46147</v>
      </c>
      <c r="AK21" s="211">
        <f t="shared" si="4"/>
        <v>46148</v>
      </c>
      <c r="AL21" s="211">
        <f t="shared" si="4"/>
        <v>46149</v>
      </c>
      <c r="AM21" s="211">
        <f t="shared" si="4"/>
        <v>46150</v>
      </c>
      <c r="AN21" s="211">
        <f t="shared" si="4"/>
        <v>46151</v>
      </c>
      <c r="AO21" s="211">
        <f t="shared" si="4"/>
        <v>46152</v>
      </c>
      <c r="AP21" s="211">
        <f t="shared" si="4"/>
        <v>46153</v>
      </c>
      <c r="AQ21" s="211">
        <f t="shared" si="4"/>
        <v>46154</v>
      </c>
      <c r="AR21" s="211">
        <f t="shared" si="4"/>
        <v>46155</v>
      </c>
      <c r="AS21" s="211">
        <f t="shared" si="4"/>
        <v>46156</v>
      </c>
      <c r="AT21" s="211">
        <f t="shared" si="4"/>
        <v>46157</v>
      </c>
      <c r="AU21" s="211">
        <f t="shared" si="4"/>
        <v>46158</v>
      </c>
      <c r="AV21" s="211">
        <f t="shared" si="4"/>
        <v>46159</v>
      </c>
      <c r="AW21" s="211">
        <f t="shared" si="4"/>
        <v>46160</v>
      </c>
      <c r="AX21" s="211">
        <f t="shared" si="4"/>
        <v>46161</v>
      </c>
      <c r="AY21" s="211">
        <f t="shared" si="4"/>
        <v>46162</v>
      </c>
      <c r="AZ21" s="211">
        <f t="shared" si="4"/>
        <v>46163</v>
      </c>
      <c r="BA21" s="211">
        <f t="shared" si="4"/>
        <v>46164</v>
      </c>
      <c r="BB21" s="211">
        <f t="shared" si="4"/>
        <v>46165</v>
      </c>
      <c r="BC21" s="211">
        <f t="shared" si="4"/>
        <v>46166</v>
      </c>
      <c r="BD21" s="211">
        <f t="shared" si="4"/>
        <v>46167</v>
      </c>
      <c r="BE21" s="211">
        <f t="shared" si="4"/>
        <v>46168</v>
      </c>
      <c r="BF21" s="211">
        <f t="shared" si="4"/>
        <v>46169</v>
      </c>
      <c r="BG21" s="211">
        <f t="shared" si="4"/>
        <v>46170</v>
      </c>
      <c r="BH21" s="211">
        <f t="shared" ref="BH21:BJ21" si="5">BH4</f>
        <v>46171</v>
      </c>
      <c r="BI21" s="211">
        <f t="shared" si="5"/>
        <v>46172</v>
      </c>
      <c r="BJ21" s="211">
        <f t="shared" si="5"/>
        <v>46173</v>
      </c>
    </row>
    <row r="22" spans="1:2575" s="146" customFormat="1" ht="20.100000000000001" customHeight="1" x14ac:dyDescent="0.2">
      <c r="A22" s="134"/>
      <c r="B22" s="205">
        <f t="shared" ref="B22:C22" si="6">B5</f>
        <v>46113</v>
      </c>
      <c r="C22" s="205">
        <f t="shared" si="6"/>
        <v>46114</v>
      </c>
      <c r="D22" s="205">
        <f t="shared" ref="D22:BG22" si="7">D5</f>
        <v>46115</v>
      </c>
      <c r="E22" s="205">
        <f t="shared" si="7"/>
        <v>46116</v>
      </c>
      <c r="F22" s="205">
        <f t="shared" si="7"/>
        <v>46117</v>
      </c>
      <c r="G22" s="205">
        <f t="shared" si="7"/>
        <v>46118</v>
      </c>
      <c r="H22" s="205">
        <f t="shared" si="7"/>
        <v>46119</v>
      </c>
      <c r="I22" s="205">
        <f t="shared" si="7"/>
        <v>46120</v>
      </c>
      <c r="J22" s="205">
        <f t="shared" si="7"/>
        <v>46121</v>
      </c>
      <c r="K22" s="205">
        <f t="shared" si="7"/>
        <v>46122</v>
      </c>
      <c r="L22" s="205">
        <f t="shared" si="7"/>
        <v>46123</v>
      </c>
      <c r="M22" s="205">
        <f t="shared" si="7"/>
        <v>46124</v>
      </c>
      <c r="N22" s="211">
        <f t="shared" si="7"/>
        <v>46125</v>
      </c>
      <c r="O22" s="211">
        <f t="shared" si="7"/>
        <v>46126</v>
      </c>
      <c r="P22" s="211">
        <f t="shared" si="7"/>
        <v>46127</v>
      </c>
      <c r="Q22" s="211">
        <f t="shared" si="7"/>
        <v>46128</v>
      </c>
      <c r="R22" s="211">
        <f t="shared" si="7"/>
        <v>46129</v>
      </c>
      <c r="S22" s="211">
        <f t="shared" si="7"/>
        <v>46130</v>
      </c>
      <c r="T22" s="211">
        <f t="shared" si="7"/>
        <v>46131</v>
      </c>
      <c r="U22" s="211">
        <f t="shared" si="7"/>
        <v>46132</v>
      </c>
      <c r="V22" s="211">
        <f t="shared" si="7"/>
        <v>46133</v>
      </c>
      <c r="W22" s="211">
        <f t="shared" si="7"/>
        <v>46134</v>
      </c>
      <c r="X22" s="211">
        <f t="shared" si="7"/>
        <v>46135</v>
      </c>
      <c r="Y22" s="211">
        <f t="shared" si="7"/>
        <v>46136</v>
      </c>
      <c r="Z22" s="211">
        <f t="shared" si="7"/>
        <v>46137</v>
      </c>
      <c r="AA22" s="211">
        <f t="shared" si="7"/>
        <v>46138</v>
      </c>
      <c r="AB22" s="211">
        <f t="shared" si="7"/>
        <v>46139</v>
      </c>
      <c r="AC22" s="211">
        <f t="shared" si="7"/>
        <v>46140</v>
      </c>
      <c r="AD22" s="211">
        <f t="shared" si="7"/>
        <v>46141</v>
      </c>
      <c r="AE22" s="211">
        <f t="shared" si="7"/>
        <v>46142</v>
      </c>
      <c r="AF22" s="211">
        <f t="shared" si="7"/>
        <v>46143</v>
      </c>
      <c r="AG22" s="211">
        <f t="shared" si="7"/>
        <v>46144</v>
      </c>
      <c r="AH22" s="211">
        <f t="shared" si="7"/>
        <v>46145</v>
      </c>
      <c r="AI22" s="211">
        <f t="shared" si="7"/>
        <v>46146</v>
      </c>
      <c r="AJ22" s="211">
        <f t="shared" si="7"/>
        <v>46147</v>
      </c>
      <c r="AK22" s="211">
        <f t="shared" si="7"/>
        <v>46148</v>
      </c>
      <c r="AL22" s="211">
        <f t="shared" si="7"/>
        <v>46149</v>
      </c>
      <c r="AM22" s="211">
        <f t="shared" si="7"/>
        <v>46150</v>
      </c>
      <c r="AN22" s="211">
        <f t="shared" si="7"/>
        <v>46151</v>
      </c>
      <c r="AO22" s="211">
        <f t="shared" si="7"/>
        <v>46152</v>
      </c>
      <c r="AP22" s="211">
        <f t="shared" si="7"/>
        <v>46153</v>
      </c>
      <c r="AQ22" s="211">
        <f t="shared" si="7"/>
        <v>46154</v>
      </c>
      <c r="AR22" s="211">
        <f t="shared" si="7"/>
        <v>46155</v>
      </c>
      <c r="AS22" s="211">
        <f t="shared" si="7"/>
        <v>46156</v>
      </c>
      <c r="AT22" s="211">
        <f t="shared" si="7"/>
        <v>46157</v>
      </c>
      <c r="AU22" s="211">
        <f t="shared" si="7"/>
        <v>46158</v>
      </c>
      <c r="AV22" s="211">
        <f t="shared" si="7"/>
        <v>46159</v>
      </c>
      <c r="AW22" s="211">
        <f t="shared" si="7"/>
        <v>46160</v>
      </c>
      <c r="AX22" s="211">
        <f t="shared" si="7"/>
        <v>46161</v>
      </c>
      <c r="AY22" s="211">
        <f t="shared" si="7"/>
        <v>46162</v>
      </c>
      <c r="AZ22" s="211">
        <f t="shared" si="7"/>
        <v>46163</v>
      </c>
      <c r="BA22" s="211">
        <f t="shared" si="7"/>
        <v>46164</v>
      </c>
      <c r="BB22" s="211">
        <f t="shared" si="7"/>
        <v>46165</v>
      </c>
      <c r="BC22" s="211">
        <f t="shared" si="7"/>
        <v>46166</v>
      </c>
      <c r="BD22" s="211">
        <f t="shared" si="7"/>
        <v>46167</v>
      </c>
      <c r="BE22" s="211">
        <f t="shared" si="7"/>
        <v>46168</v>
      </c>
      <c r="BF22" s="211">
        <f t="shared" si="7"/>
        <v>46169</v>
      </c>
      <c r="BG22" s="211">
        <f t="shared" si="7"/>
        <v>46170</v>
      </c>
      <c r="BH22" s="211">
        <f t="shared" ref="BH22:BJ22" si="8">BH5</f>
        <v>46171</v>
      </c>
      <c r="BI22" s="211">
        <f t="shared" si="8"/>
        <v>46172</v>
      </c>
      <c r="BJ22" s="211">
        <f t="shared" si="8"/>
        <v>46173</v>
      </c>
    </row>
    <row r="23" spans="1:2575" s="146" customFormat="1" ht="10.35" customHeight="1" x14ac:dyDescent="0.2">
      <c r="A23" s="38" t="s">
        <v>29</v>
      </c>
      <c r="B23" s="202"/>
      <c r="C23" s="202"/>
      <c r="D23" s="202"/>
      <c r="E23" s="202"/>
      <c r="F23" s="202"/>
      <c r="G23" s="202"/>
      <c r="H23" s="202"/>
      <c r="I23" s="202"/>
      <c r="J23" s="202"/>
      <c r="K23" s="202"/>
      <c r="L23" s="202"/>
      <c r="M23" s="202"/>
    </row>
    <row r="24" spans="1:2575" s="146" customFormat="1" ht="10.35" customHeight="1" x14ac:dyDescent="0.2">
      <c r="A24" s="9">
        <v>1</v>
      </c>
      <c r="B24" s="93">
        <f t="shared" ref="B24:C24" si="9">ROUNDUP(B7*0.87,)</f>
        <v>6351</v>
      </c>
      <c r="C24" s="93">
        <f t="shared" si="9"/>
        <v>6351</v>
      </c>
      <c r="D24" s="93">
        <f t="shared" ref="D24:BG24" si="10">ROUNDUP(D7*0.87,)</f>
        <v>5916</v>
      </c>
      <c r="E24" s="93">
        <f t="shared" si="10"/>
        <v>5916</v>
      </c>
      <c r="F24" s="93">
        <f t="shared" si="10"/>
        <v>6351</v>
      </c>
      <c r="G24" s="93">
        <f t="shared" si="10"/>
        <v>6351</v>
      </c>
      <c r="H24" s="93">
        <f t="shared" si="10"/>
        <v>5916</v>
      </c>
      <c r="I24" s="93">
        <f t="shared" si="10"/>
        <v>5916</v>
      </c>
      <c r="J24" s="93">
        <f t="shared" si="10"/>
        <v>6351</v>
      </c>
      <c r="K24" s="93">
        <f t="shared" si="10"/>
        <v>6351</v>
      </c>
      <c r="L24" s="93">
        <f t="shared" si="10"/>
        <v>5916</v>
      </c>
      <c r="M24" s="93">
        <f t="shared" si="10"/>
        <v>5916</v>
      </c>
      <c r="N24" s="38">
        <f t="shared" si="10"/>
        <v>5916</v>
      </c>
      <c r="O24" s="38">
        <f t="shared" si="10"/>
        <v>5916</v>
      </c>
      <c r="P24" s="38">
        <f t="shared" si="10"/>
        <v>6351</v>
      </c>
      <c r="Q24" s="38">
        <f t="shared" si="10"/>
        <v>6351</v>
      </c>
      <c r="R24" s="38">
        <f t="shared" si="10"/>
        <v>5916</v>
      </c>
      <c r="S24" s="38">
        <f t="shared" si="10"/>
        <v>5916</v>
      </c>
      <c r="T24" s="38">
        <f t="shared" si="10"/>
        <v>5916</v>
      </c>
      <c r="U24" s="38">
        <f t="shared" si="10"/>
        <v>5916</v>
      </c>
      <c r="V24" s="38">
        <f t="shared" si="10"/>
        <v>6351</v>
      </c>
      <c r="W24" s="38">
        <f t="shared" si="10"/>
        <v>6351</v>
      </c>
      <c r="X24" s="38">
        <f t="shared" si="10"/>
        <v>5916</v>
      </c>
      <c r="Y24" s="38">
        <f t="shared" si="10"/>
        <v>5916</v>
      </c>
      <c r="Z24" s="38">
        <f t="shared" si="10"/>
        <v>8004</v>
      </c>
      <c r="AA24" s="38">
        <f t="shared" si="10"/>
        <v>8004</v>
      </c>
      <c r="AB24" s="38">
        <f t="shared" si="10"/>
        <v>8004</v>
      </c>
      <c r="AC24" s="38">
        <f t="shared" si="10"/>
        <v>6351</v>
      </c>
      <c r="AD24" s="38">
        <f t="shared" si="10"/>
        <v>6351</v>
      </c>
      <c r="AE24" s="38">
        <f t="shared" si="10"/>
        <v>9483</v>
      </c>
      <c r="AF24" s="38">
        <f t="shared" si="10"/>
        <v>6960</v>
      </c>
      <c r="AG24" s="38">
        <f t="shared" si="10"/>
        <v>6960</v>
      </c>
      <c r="AH24" s="38">
        <f t="shared" si="10"/>
        <v>6960</v>
      </c>
      <c r="AI24" s="38">
        <f t="shared" si="10"/>
        <v>7395</v>
      </c>
      <c r="AJ24" s="38">
        <f t="shared" si="10"/>
        <v>7395</v>
      </c>
      <c r="AK24" s="38">
        <f t="shared" si="10"/>
        <v>7395</v>
      </c>
      <c r="AL24" s="38">
        <f t="shared" si="10"/>
        <v>6960</v>
      </c>
      <c r="AM24" s="38">
        <f t="shared" si="10"/>
        <v>6960</v>
      </c>
      <c r="AN24" s="38">
        <f t="shared" si="10"/>
        <v>6960</v>
      </c>
      <c r="AO24" s="38">
        <f t="shared" si="10"/>
        <v>6351</v>
      </c>
      <c r="AP24" s="38">
        <f t="shared" si="10"/>
        <v>6351</v>
      </c>
      <c r="AQ24" s="38">
        <f t="shared" si="10"/>
        <v>6351</v>
      </c>
      <c r="AR24" s="38">
        <f t="shared" si="10"/>
        <v>6351</v>
      </c>
      <c r="AS24" s="38">
        <f t="shared" si="10"/>
        <v>6351</v>
      </c>
      <c r="AT24" s="38">
        <f t="shared" si="10"/>
        <v>6351</v>
      </c>
      <c r="AU24" s="38">
        <f t="shared" si="10"/>
        <v>6351</v>
      </c>
      <c r="AV24" s="38">
        <f t="shared" si="10"/>
        <v>6351</v>
      </c>
      <c r="AW24" s="38">
        <f t="shared" si="10"/>
        <v>7395</v>
      </c>
      <c r="AX24" s="38">
        <f t="shared" si="10"/>
        <v>7395</v>
      </c>
      <c r="AY24" s="38">
        <f t="shared" si="10"/>
        <v>7395</v>
      </c>
      <c r="AZ24" s="38">
        <f t="shared" si="10"/>
        <v>7395</v>
      </c>
      <c r="BA24" s="38">
        <f t="shared" si="10"/>
        <v>8004</v>
      </c>
      <c r="BB24" s="38">
        <f t="shared" si="10"/>
        <v>6351</v>
      </c>
      <c r="BC24" s="38">
        <f t="shared" si="10"/>
        <v>6351</v>
      </c>
      <c r="BD24" s="38">
        <f t="shared" si="10"/>
        <v>6351</v>
      </c>
      <c r="BE24" s="38">
        <f t="shared" si="10"/>
        <v>6351</v>
      </c>
      <c r="BF24" s="38">
        <f t="shared" si="10"/>
        <v>6351</v>
      </c>
      <c r="BG24" s="38">
        <f t="shared" si="10"/>
        <v>6351</v>
      </c>
      <c r="BH24" s="38">
        <f t="shared" ref="BH24:BJ24" si="11">ROUNDUP(BH7*0.87,)</f>
        <v>6351</v>
      </c>
      <c r="BI24" s="38">
        <f t="shared" si="11"/>
        <v>6351</v>
      </c>
      <c r="BJ24" s="38">
        <f t="shared" si="11"/>
        <v>6351</v>
      </c>
    </row>
    <row r="25" spans="1:2575" s="146" customFormat="1" ht="10.35" customHeight="1" x14ac:dyDescent="0.2">
      <c r="A25" s="38" t="s">
        <v>30</v>
      </c>
      <c r="B25" s="202"/>
      <c r="C25" s="202"/>
      <c r="D25" s="202"/>
      <c r="E25" s="202"/>
      <c r="F25" s="202"/>
      <c r="G25" s="202"/>
      <c r="H25" s="202"/>
      <c r="I25" s="202"/>
      <c r="J25" s="202"/>
      <c r="K25" s="202"/>
      <c r="L25" s="202"/>
      <c r="M25" s="202"/>
    </row>
    <row r="26" spans="1:2575" s="146" customFormat="1" ht="10.35" customHeight="1" x14ac:dyDescent="0.2">
      <c r="A26" s="9">
        <v>1</v>
      </c>
      <c r="B26" s="93">
        <f t="shared" ref="B26:C26" si="12">ROUNDUP(B9*0.87,)</f>
        <v>7221</v>
      </c>
      <c r="C26" s="93">
        <f t="shared" si="12"/>
        <v>7221</v>
      </c>
      <c r="D26" s="93">
        <f t="shared" ref="D26:BG26" si="13">ROUNDUP(D9*0.87,)</f>
        <v>6786</v>
      </c>
      <c r="E26" s="93">
        <f t="shared" si="13"/>
        <v>6786</v>
      </c>
      <c r="F26" s="93">
        <f t="shared" si="13"/>
        <v>7221</v>
      </c>
      <c r="G26" s="93">
        <f t="shared" si="13"/>
        <v>7221</v>
      </c>
      <c r="H26" s="93">
        <f t="shared" si="13"/>
        <v>6786</v>
      </c>
      <c r="I26" s="93">
        <f t="shared" si="13"/>
        <v>6786</v>
      </c>
      <c r="J26" s="93">
        <f t="shared" si="13"/>
        <v>7221</v>
      </c>
      <c r="K26" s="93">
        <f t="shared" si="13"/>
        <v>7221</v>
      </c>
      <c r="L26" s="93">
        <f t="shared" si="13"/>
        <v>6786</v>
      </c>
      <c r="M26" s="93">
        <f t="shared" si="13"/>
        <v>6786</v>
      </c>
      <c r="N26" s="38">
        <f t="shared" si="13"/>
        <v>6786</v>
      </c>
      <c r="O26" s="38">
        <f t="shared" si="13"/>
        <v>6786</v>
      </c>
      <c r="P26" s="38">
        <f t="shared" si="13"/>
        <v>7221</v>
      </c>
      <c r="Q26" s="38">
        <f t="shared" si="13"/>
        <v>7221</v>
      </c>
      <c r="R26" s="38">
        <f t="shared" si="13"/>
        <v>6786</v>
      </c>
      <c r="S26" s="38">
        <f t="shared" si="13"/>
        <v>6786</v>
      </c>
      <c r="T26" s="38">
        <f t="shared" si="13"/>
        <v>6786</v>
      </c>
      <c r="U26" s="38">
        <f t="shared" si="13"/>
        <v>6786</v>
      </c>
      <c r="V26" s="38">
        <f t="shared" si="13"/>
        <v>7221</v>
      </c>
      <c r="W26" s="38">
        <f t="shared" si="13"/>
        <v>7221</v>
      </c>
      <c r="X26" s="38">
        <f t="shared" si="13"/>
        <v>6786</v>
      </c>
      <c r="Y26" s="38">
        <f t="shared" si="13"/>
        <v>6786</v>
      </c>
      <c r="Z26" s="38">
        <f t="shared" si="13"/>
        <v>8874</v>
      </c>
      <c r="AA26" s="38">
        <f t="shared" si="13"/>
        <v>8874</v>
      </c>
      <c r="AB26" s="38">
        <f t="shared" si="13"/>
        <v>8874</v>
      </c>
      <c r="AC26" s="38">
        <f t="shared" si="13"/>
        <v>7221</v>
      </c>
      <c r="AD26" s="38">
        <f t="shared" si="13"/>
        <v>7221</v>
      </c>
      <c r="AE26" s="38">
        <f t="shared" si="13"/>
        <v>10353</v>
      </c>
      <c r="AF26" s="38">
        <f t="shared" si="13"/>
        <v>7830</v>
      </c>
      <c r="AG26" s="38">
        <f t="shared" si="13"/>
        <v>7830</v>
      </c>
      <c r="AH26" s="38">
        <f t="shared" si="13"/>
        <v>7830</v>
      </c>
      <c r="AI26" s="38">
        <f t="shared" si="13"/>
        <v>8265</v>
      </c>
      <c r="AJ26" s="38">
        <f t="shared" si="13"/>
        <v>8265</v>
      </c>
      <c r="AK26" s="38">
        <f t="shared" si="13"/>
        <v>8265</v>
      </c>
      <c r="AL26" s="38">
        <f t="shared" si="13"/>
        <v>7830</v>
      </c>
      <c r="AM26" s="38">
        <f t="shared" si="13"/>
        <v>7830</v>
      </c>
      <c r="AN26" s="38">
        <f t="shared" si="13"/>
        <v>7830</v>
      </c>
      <c r="AO26" s="38">
        <f t="shared" si="13"/>
        <v>7221</v>
      </c>
      <c r="AP26" s="38">
        <f t="shared" si="13"/>
        <v>7221</v>
      </c>
      <c r="AQ26" s="38">
        <f t="shared" si="13"/>
        <v>7221</v>
      </c>
      <c r="AR26" s="38">
        <f t="shared" si="13"/>
        <v>7221</v>
      </c>
      <c r="AS26" s="38">
        <f t="shared" si="13"/>
        <v>7221</v>
      </c>
      <c r="AT26" s="38">
        <f t="shared" si="13"/>
        <v>7221</v>
      </c>
      <c r="AU26" s="38">
        <f t="shared" si="13"/>
        <v>7221</v>
      </c>
      <c r="AV26" s="38">
        <f t="shared" si="13"/>
        <v>7221</v>
      </c>
      <c r="AW26" s="38">
        <f t="shared" si="13"/>
        <v>8265</v>
      </c>
      <c r="AX26" s="38">
        <f t="shared" si="13"/>
        <v>8265</v>
      </c>
      <c r="AY26" s="38">
        <f t="shared" si="13"/>
        <v>8265</v>
      </c>
      <c r="AZ26" s="38">
        <f t="shared" si="13"/>
        <v>8265</v>
      </c>
      <c r="BA26" s="38">
        <f t="shared" si="13"/>
        <v>8874</v>
      </c>
      <c r="BB26" s="38">
        <f t="shared" si="13"/>
        <v>7221</v>
      </c>
      <c r="BC26" s="38">
        <f t="shared" si="13"/>
        <v>7221</v>
      </c>
      <c r="BD26" s="38">
        <f t="shared" si="13"/>
        <v>7221</v>
      </c>
      <c r="BE26" s="38">
        <f t="shared" si="13"/>
        <v>7221</v>
      </c>
      <c r="BF26" s="38">
        <f t="shared" si="13"/>
        <v>7221</v>
      </c>
      <c r="BG26" s="38">
        <f t="shared" si="13"/>
        <v>7221</v>
      </c>
      <c r="BH26" s="38">
        <f t="shared" ref="BH26:BJ26" si="14">ROUNDUP(BH9*0.87,)</f>
        <v>7221</v>
      </c>
      <c r="BI26" s="38">
        <f t="shared" si="14"/>
        <v>7221</v>
      </c>
      <c r="BJ26" s="38">
        <f t="shared" si="14"/>
        <v>7221</v>
      </c>
    </row>
    <row r="27" spans="1:2575" s="146" customFormat="1" ht="10.35" customHeight="1" x14ac:dyDescent="0.2">
      <c r="A27" s="38" t="s">
        <v>31</v>
      </c>
      <c r="B27" s="93"/>
      <c r="C27" s="93"/>
      <c r="D27" s="93"/>
      <c r="E27" s="93"/>
      <c r="F27" s="93"/>
      <c r="G27" s="93"/>
      <c r="H27" s="93"/>
      <c r="I27" s="93"/>
      <c r="J27" s="93"/>
      <c r="K27" s="93"/>
      <c r="L27" s="93"/>
      <c r="M27" s="93"/>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row>
    <row r="28" spans="1:2575" s="146" customFormat="1" ht="10.15" customHeight="1" x14ac:dyDescent="0.2">
      <c r="A28" s="9">
        <v>1</v>
      </c>
      <c r="B28" s="93">
        <f t="shared" ref="B28:C28" si="15">ROUNDUP(B11*0.87,)</f>
        <v>8091</v>
      </c>
      <c r="C28" s="93">
        <f t="shared" si="15"/>
        <v>8091</v>
      </c>
      <c r="D28" s="93">
        <f t="shared" ref="D28:BG28" si="16">ROUNDUP(D11*0.87,)</f>
        <v>7656</v>
      </c>
      <c r="E28" s="93">
        <f t="shared" si="16"/>
        <v>7656</v>
      </c>
      <c r="F28" s="93">
        <f t="shared" si="16"/>
        <v>8091</v>
      </c>
      <c r="G28" s="93">
        <f t="shared" si="16"/>
        <v>8091</v>
      </c>
      <c r="H28" s="93">
        <f t="shared" si="16"/>
        <v>7656</v>
      </c>
      <c r="I28" s="93">
        <f t="shared" si="16"/>
        <v>7656</v>
      </c>
      <c r="J28" s="93">
        <f t="shared" si="16"/>
        <v>8091</v>
      </c>
      <c r="K28" s="93">
        <f t="shared" si="16"/>
        <v>8091</v>
      </c>
      <c r="L28" s="93">
        <f t="shared" si="16"/>
        <v>7656</v>
      </c>
      <c r="M28" s="93">
        <f t="shared" si="16"/>
        <v>7656</v>
      </c>
      <c r="N28" s="38">
        <f t="shared" si="16"/>
        <v>7656</v>
      </c>
      <c r="O28" s="38">
        <f t="shared" si="16"/>
        <v>7656</v>
      </c>
      <c r="P28" s="38">
        <f t="shared" si="16"/>
        <v>8091</v>
      </c>
      <c r="Q28" s="38">
        <f t="shared" si="16"/>
        <v>8091</v>
      </c>
      <c r="R28" s="38">
        <f t="shared" si="16"/>
        <v>7656</v>
      </c>
      <c r="S28" s="38">
        <f t="shared" si="16"/>
        <v>7656</v>
      </c>
      <c r="T28" s="38">
        <f t="shared" si="16"/>
        <v>7656</v>
      </c>
      <c r="U28" s="38">
        <f t="shared" si="16"/>
        <v>7656</v>
      </c>
      <c r="V28" s="38">
        <f t="shared" si="16"/>
        <v>8091</v>
      </c>
      <c r="W28" s="38">
        <f t="shared" si="16"/>
        <v>8091</v>
      </c>
      <c r="X28" s="38">
        <f t="shared" si="16"/>
        <v>7656</v>
      </c>
      <c r="Y28" s="38">
        <f t="shared" si="16"/>
        <v>7656</v>
      </c>
      <c r="Z28" s="38">
        <f t="shared" si="16"/>
        <v>9744</v>
      </c>
      <c r="AA28" s="38">
        <f t="shared" si="16"/>
        <v>9744</v>
      </c>
      <c r="AB28" s="38">
        <f t="shared" si="16"/>
        <v>9744</v>
      </c>
      <c r="AC28" s="38">
        <f t="shared" si="16"/>
        <v>8091</v>
      </c>
      <c r="AD28" s="38">
        <f t="shared" si="16"/>
        <v>8091</v>
      </c>
      <c r="AE28" s="38">
        <f t="shared" si="16"/>
        <v>11223</v>
      </c>
      <c r="AF28" s="38">
        <f t="shared" si="16"/>
        <v>8700</v>
      </c>
      <c r="AG28" s="38">
        <f t="shared" si="16"/>
        <v>8700</v>
      </c>
      <c r="AH28" s="38">
        <f t="shared" si="16"/>
        <v>8700</v>
      </c>
      <c r="AI28" s="38">
        <f t="shared" si="16"/>
        <v>9135</v>
      </c>
      <c r="AJ28" s="38">
        <f t="shared" si="16"/>
        <v>9135</v>
      </c>
      <c r="AK28" s="38">
        <f t="shared" si="16"/>
        <v>9135</v>
      </c>
      <c r="AL28" s="38">
        <f t="shared" si="16"/>
        <v>8700</v>
      </c>
      <c r="AM28" s="38">
        <f t="shared" si="16"/>
        <v>8700</v>
      </c>
      <c r="AN28" s="38">
        <f t="shared" si="16"/>
        <v>8700</v>
      </c>
      <c r="AO28" s="38">
        <f t="shared" si="16"/>
        <v>8091</v>
      </c>
      <c r="AP28" s="38">
        <f t="shared" si="16"/>
        <v>8091</v>
      </c>
      <c r="AQ28" s="38">
        <f t="shared" si="16"/>
        <v>8091</v>
      </c>
      <c r="AR28" s="38">
        <f t="shared" si="16"/>
        <v>8091</v>
      </c>
      <c r="AS28" s="38">
        <f t="shared" si="16"/>
        <v>8091</v>
      </c>
      <c r="AT28" s="38">
        <f t="shared" si="16"/>
        <v>8091</v>
      </c>
      <c r="AU28" s="38">
        <f t="shared" si="16"/>
        <v>8091</v>
      </c>
      <c r="AV28" s="38">
        <f t="shared" si="16"/>
        <v>8091</v>
      </c>
      <c r="AW28" s="38">
        <f t="shared" si="16"/>
        <v>9135</v>
      </c>
      <c r="AX28" s="38">
        <f t="shared" si="16"/>
        <v>9135</v>
      </c>
      <c r="AY28" s="38">
        <f t="shared" si="16"/>
        <v>9135</v>
      </c>
      <c r="AZ28" s="38">
        <f t="shared" si="16"/>
        <v>9135</v>
      </c>
      <c r="BA28" s="38">
        <f t="shared" si="16"/>
        <v>9744</v>
      </c>
      <c r="BB28" s="38">
        <f t="shared" si="16"/>
        <v>8091</v>
      </c>
      <c r="BC28" s="38">
        <f t="shared" si="16"/>
        <v>8091</v>
      </c>
      <c r="BD28" s="38">
        <f t="shared" si="16"/>
        <v>8091</v>
      </c>
      <c r="BE28" s="38">
        <f t="shared" si="16"/>
        <v>8091</v>
      </c>
      <c r="BF28" s="38">
        <f t="shared" si="16"/>
        <v>8091</v>
      </c>
      <c r="BG28" s="38">
        <f t="shared" si="16"/>
        <v>8091</v>
      </c>
      <c r="BH28" s="38">
        <f t="shared" ref="BH28:BJ28" si="17">ROUNDUP(BH11*0.87,)</f>
        <v>8091</v>
      </c>
      <c r="BI28" s="38">
        <f t="shared" si="17"/>
        <v>8091</v>
      </c>
      <c r="BJ28" s="38">
        <f t="shared" si="17"/>
        <v>8091</v>
      </c>
    </row>
    <row r="29" spans="1:2575" s="146" customFormat="1" ht="10.35" customHeight="1" x14ac:dyDescent="0.2">
      <c r="A29" s="38" t="s">
        <v>32</v>
      </c>
      <c r="B29" s="93"/>
      <c r="C29" s="93"/>
      <c r="D29" s="93"/>
      <c r="E29" s="93"/>
      <c r="F29" s="93"/>
      <c r="G29" s="93"/>
      <c r="H29" s="93"/>
      <c r="I29" s="93"/>
      <c r="J29" s="93"/>
      <c r="K29" s="93"/>
      <c r="L29" s="93"/>
      <c r="M29" s="93"/>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row>
    <row r="30" spans="1:2575" s="146" customFormat="1" ht="10.35" customHeight="1" x14ac:dyDescent="0.2">
      <c r="A30" s="9">
        <v>1</v>
      </c>
      <c r="B30" s="93">
        <f t="shared" ref="B30:C30" si="18">ROUNDUP(B13*0.87,)</f>
        <v>9396</v>
      </c>
      <c r="C30" s="93">
        <f t="shared" si="18"/>
        <v>9396</v>
      </c>
      <c r="D30" s="93">
        <f t="shared" ref="D30:BG30" si="19">ROUNDUP(D13*0.87,)</f>
        <v>8961</v>
      </c>
      <c r="E30" s="93">
        <f t="shared" si="19"/>
        <v>8961</v>
      </c>
      <c r="F30" s="93">
        <f t="shared" si="19"/>
        <v>9396</v>
      </c>
      <c r="G30" s="93">
        <f t="shared" si="19"/>
        <v>9396</v>
      </c>
      <c r="H30" s="93">
        <f t="shared" si="19"/>
        <v>8961</v>
      </c>
      <c r="I30" s="93">
        <f t="shared" si="19"/>
        <v>8961</v>
      </c>
      <c r="J30" s="93">
        <f t="shared" si="19"/>
        <v>9396</v>
      </c>
      <c r="K30" s="93">
        <f t="shared" si="19"/>
        <v>9396</v>
      </c>
      <c r="L30" s="93">
        <f t="shared" si="19"/>
        <v>8961</v>
      </c>
      <c r="M30" s="93">
        <f t="shared" si="19"/>
        <v>8961</v>
      </c>
      <c r="N30" s="38">
        <f t="shared" si="19"/>
        <v>8961</v>
      </c>
      <c r="O30" s="38">
        <f t="shared" si="19"/>
        <v>8961</v>
      </c>
      <c r="P30" s="38">
        <f t="shared" si="19"/>
        <v>9396</v>
      </c>
      <c r="Q30" s="38">
        <f t="shared" si="19"/>
        <v>9396</v>
      </c>
      <c r="R30" s="38">
        <f t="shared" si="19"/>
        <v>8961</v>
      </c>
      <c r="S30" s="38">
        <f t="shared" si="19"/>
        <v>8961</v>
      </c>
      <c r="T30" s="38">
        <f t="shared" si="19"/>
        <v>8961</v>
      </c>
      <c r="U30" s="38">
        <f t="shared" si="19"/>
        <v>8961</v>
      </c>
      <c r="V30" s="38">
        <f t="shared" si="19"/>
        <v>9396</v>
      </c>
      <c r="W30" s="38">
        <f t="shared" si="19"/>
        <v>9396</v>
      </c>
      <c r="X30" s="38">
        <f t="shared" si="19"/>
        <v>8961</v>
      </c>
      <c r="Y30" s="38">
        <f t="shared" si="19"/>
        <v>8961</v>
      </c>
      <c r="Z30" s="38">
        <f t="shared" si="19"/>
        <v>11049</v>
      </c>
      <c r="AA30" s="38">
        <f t="shared" si="19"/>
        <v>11049</v>
      </c>
      <c r="AB30" s="38">
        <f t="shared" si="19"/>
        <v>11049</v>
      </c>
      <c r="AC30" s="38">
        <f t="shared" si="19"/>
        <v>9396</v>
      </c>
      <c r="AD30" s="38">
        <f t="shared" si="19"/>
        <v>9396</v>
      </c>
      <c r="AE30" s="38">
        <f t="shared" si="19"/>
        <v>12528</v>
      </c>
      <c r="AF30" s="38">
        <f t="shared" si="19"/>
        <v>10005</v>
      </c>
      <c r="AG30" s="38">
        <f t="shared" si="19"/>
        <v>10005</v>
      </c>
      <c r="AH30" s="38">
        <f t="shared" si="19"/>
        <v>10005</v>
      </c>
      <c r="AI30" s="38">
        <f t="shared" si="19"/>
        <v>10440</v>
      </c>
      <c r="AJ30" s="38">
        <f t="shared" si="19"/>
        <v>10440</v>
      </c>
      <c r="AK30" s="38">
        <f t="shared" si="19"/>
        <v>10440</v>
      </c>
      <c r="AL30" s="38">
        <f t="shared" si="19"/>
        <v>10005</v>
      </c>
      <c r="AM30" s="38">
        <f t="shared" si="19"/>
        <v>10005</v>
      </c>
      <c r="AN30" s="38">
        <f t="shared" si="19"/>
        <v>10005</v>
      </c>
      <c r="AO30" s="38">
        <f t="shared" si="19"/>
        <v>9396</v>
      </c>
      <c r="AP30" s="38">
        <f t="shared" si="19"/>
        <v>9396</v>
      </c>
      <c r="AQ30" s="38">
        <f t="shared" si="19"/>
        <v>9396</v>
      </c>
      <c r="AR30" s="38">
        <f t="shared" si="19"/>
        <v>9396</v>
      </c>
      <c r="AS30" s="38">
        <f t="shared" si="19"/>
        <v>9396</v>
      </c>
      <c r="AT30" s="38">
        <f t="shared" si="19"/>
        <v>9396</v>
      </c>
      <c r="AU30" s="38">
        <f t="shared" si="19"/>
        <v>9396</v>
      </c>
      <c r="AV30" s="38">
        <f t="shared" si="19"/>
        <v>9396</v>
      </c>
      <c r="AW30" s="38">
        <f t="shared" si="19"/>
        <v>10440</v>
      </c>
      <c r="AX30" s="38">
        <f t="shared" si="19"/>
        <v>10440</v>
      </c>
      <c r="AY30" s="38">
        <f t="shared" si="19"/>
        <v>10440</v>
      </c>
      <c r="AZ30" s="38">
        <f t="shared" si="19"/>
        <v>10440</v>
      </c>
      <c r="BA30" s="38">
        <f t="shared" si="19"/>
        <v>11049</v>
      </c>
      <c r="BB30" s="38">
        <f t="shared" si="19"/>
        <v>9396</v>
      </c>
      <c r="BC30" s="38">
        <f t="shared" si="19"/>
        <v>9396</v>
      </c>
      <c r="BD30" s="38">
        <f t="shared" si="19"/>
        <v>9396</v>
      </c>
      <c r="BE30" s="38">
        <f t="shared" si="19"/>
        <v>9396</v>
      </c>
      <c r="BF30" s="38">
        <f t="shared" si="19"/>
        <v>9396</v>
      </c>
      <c r="BG30" s="38">
        <f t="shared" si="19"/>
        <v>9396</v>
      </c>
      <c r="BH30" s="38">
        <f t="shared" ref="BH30:BJ30" si="20">ROUNDUP(BH13*0.87,)</f>
        <v>9396</v>
      </c>
      <c r="BI30" s="38">
        <f t="shared" si="20"/>
        <v>9396</v>
      </c>
      <c r="BJ30" s="38">
        <f t="shared" si="20"/>
        <v>9396</v>
      </c>
    </row>
    <row r="31" spans="1:2575" s="146" customFormat="1" ht="10.35" customHeight="1" x14ac:dyDescent="0.2">
      <c r="A31" s="89" t="s">
        <v>33</v>
      </c>
      <c r="B31" s="93"/>
      <c r="C31" s="93"/>
      <c r="D31" s="93"/>
      <c r="E31" s="93"/>
      <c r="F31" s="93"/>
      <c r="G31" s="93"/>
      <c r="H31" s="93"/>
      <c r="I31" s="93"/>
      <c r="J31" s="93"/>
      <c r="K31" s="93"/>
      <c r="L31" s="93"/>
      <c r="M31" s="93"/>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row>
    <row r="32" spans="1:2575" s="146" customFormat="1" ht="10.35" customHeight="1" x14ac:dyDescent="0.2">
      <c r="A32" s="9">
        <v>1</v>
      </c>
      <c r="B32" s="93">
        <f t="shared" ref="B32:C32" si="21">B26</f>
        <v>7221</v>
      </c>
      <c r="C32" s="93">
        <f t="shared" si="21"/>
        <v>7221</v>
      </c>
      <c r="D32" s="93">
        <f t="shared" ref="D32:BG32" si="22">D26</f>
        <v>6786</v>
      </c>
      <c r="E32" s="93">
        <f t="shared" si="22"/>
        <v>6786</v>
      </c>
      <c r="F32" s="93">
        <f t="shared" si="22"/>
        <v>7221</v>
      </c>
      <c r="G32" s="93">
        <f t="shared" si="22"/>
        <v>7221</v>
      </c>
      <c r="H32" s="93">
        <f t="shared" si="22"/>
        <v>6786</v>
      </c>
      <c r="I32" s="93">
        <f t="shared" si="22"/>
        <v>6786</v>
      </c>
      <c r="J32" s="93">
        <f t="shared" si="22"/>
        <v>7221</v>
      </c>
      <c r="K32" s="93">
        <f t="shared" si="22"/>
        <v>7221</v>
      </c>
      <c r="L32" s="93">
        <f t="shared" si="22"/>
        <v>6786</v>
      </c>
      <c r="M32" s="93">
        <f t="shared" si="22"/>
        <v>6786</v>
      </c>
      <c r="N32" s="38">
        <f t="shared" si="22"/>
        <v>6786</v>
      </c>
      <c r="O32" s="38">
        <f t="shared" si="22"/>
        <v>6786</v>
      </c>
      <c r="P32" s="38">
        <f t="shared" si="22"/>
        <v>7221</v>
      </c>
      <c r="Q32" s="38">
        <f t="shared" si="22"/>
        <v>7221</v>
      </c>
      <c r="R32" s="38">
        <f t="shared" si="22"/>
        <v>6786</v>
      </c>
      <c r="S32" s="38">
        <f t="shared" si="22"/>
        <v>6786</v>
      </c>
      <c r="T32" s="38">
        <f t="shared" si="22"/>
        <v>6786</v>
      </c>
      <c r="U32" s="38">
        <f t="shared" si="22"/>
        <v>6786</v>
      </c>
      <c r="V32" s="38">
        <f t="shared" si="22"/>
        <v>7221</v>
      </c>
      <c r="W32" s="38">
        <f t="shared" si="22"/>
        <v>7221</v>
      </c>
      <c r="X32" s="38">
        <f t="shared" si="22"/>
        <v>6786</v>
      </c>
      <c r="Y32" s="38">
        <f t="shared" si="22"/>
        <v>6786</v>
      </c>
      <c r="Z32" s="38">
        <f t="shared" si="22"/>
        <v>8874</v>
      </c>
      <c r="AA32" s="38">
        <f t="shared" si="22"/>
        <v>8874</v>
      </c>
      <c r="AB32" s="38">
        <f t="shared" si="22"/>
        <v>8874</v>
      </c>
      <c r="AC32" s="38">
        <f t="shared" si="22"/>
        <v>7221</v>
      </c>
      <c r="AD32" s="38">
        <f t="shared" si="22"/>
        <v>7221</v>
      </c>
      <c r="AE32" s="38">
        <f t="shared" si="22"/>
        <v>10353</v>
      </c>
      <c r="AF32" s="38">
        <f t="shared" si="22"/>
        <v>7830</v>
      </c>
      <c r="AG32" s="38">
        <f t="shared" si="22"/>
        <v>7830</v>
      </c>
      <c r="AH32" s="38">
        <f t="shared" si="22"/>
        <v>7830</v>
      </c>
      <c r="AI32" s="38">
        <f t="shared" si="22"/>
        <v>8265</v>
      </c>
      <c r="AJ32" s="38">
        <f t="shared" si="22"/>
        <v>8265</v>
      </c>
      <c r="AK32" s="38">
        <f t="shared" si="22"/>
        <v>8265</v>
      </c>
      <c r="AL32" s="38">
        <f t="shared" si="22"/>
        <v>7830</v>
      </c>
      <c r="AM32" s="38">
        <f t="shared" si="22"/>
        <v>7830</v>
      </c>
      <c r="AN32" s="38">
        <f t="shared" si="22"/>
        <v>7830</v>
      </c>
      <c r="AO32" s="38">
        <f t="shared" si="22"/>
        <v>7221</v>
      </c>
      <c r="AP32" s="38">
        <f t="shared" si="22"/>
        <v>7221</v>
      </c>
      <c r="AQ32" s="38">
        <f t="shared" si="22"/>
        <v>7221</v>
      </c>
      <c r="AR32" s="38">
        <f t="shared" si="22"/>
        <v>7221</v>
      </c>
      <c r="AS32" s="38">
        <f t="shared" si="22"/>
        <v>7221</v>
      </c>
      <c r="AT32" s="38">
        <f t="shared" si="22"/>
        <v>7221</v>
      </c>
      <c r="AU32" s="38">
        <f t="shared" si="22"/>
        <v>7221</v>
      </c>
      <c r="AV32" s="38">
        <f t="shared" si="22"/>
        <v>7221</v>
      </c>
      <c r="AW32" s="38">
        <f t="shared" si="22"/>
        <v>8265</v>
      </c>
      <c r="AX32" s="38">
        <f t="shared" si="22"/>
        <v>8265</v>
      </c>
      <c r="AY32" s="38">
        <f t="shared" si="22"/>
        <v>8265</v>
      </c>
      <c r="AZ32" s="38">
        <f t="shared" si="22"/>
        <v>8265</v>
      </c>
      <c r="BA32" s="38">
        <f t="shared" si="22"/>
        <v>8874</v>
      </c>
      <c r="BB32" s="38">
        <f t="shared" si="22"/>
        <v>7221</v>
      </c>
      <c r="BC32" s="38">
        <f t="shared" si="22"/>
        <v>7221</v>
      </c>
      <c r="BD32" s="38">
        <f t="shared" si="22"/>
        <v>7221</v>
      </c>
      <c r="BE32" s="38">
        <f t="shared" si="22"/>
        <v>7221</v>
      </c>
      <c r="BF32" s="38">
        <f t="shared" si="22"/>
        <v>7221</v>
      </c>
      <c r="BG32" s="38">
        <f t="shared" si="22"/>
        <v>7221</v>
      </c>
      <c r="BH32" s="38">
        <f t="shared" ref="BH32:BJ32" si="23">BH26</f>
        <v>7221</v>
      </c>
      <c r="BI32" s="38">
        <f t="shared" si="23"/>
        <v>7221</v>
      </c>
      <c r="BJ32" s="38">
        <f t="shared" si="23"/>
        <v>7221</v>
      </c>
    </row>
    <row r="33" spans="1:2575" s="146" customFormat="1" ht="10.35" customHeight="1" x14ac:dyDescent="0.2">
      <c r="A33" s="38" t="s">
        <v>34</v>
      </c>
      <c r="B33" s="93"/>
      <c r="C33" s="93"/>
      <c r="D33" s="93"/>
      <c r="E33" s="93"/>
      <c r="F33" s="93"/>
      <c r="G33" s="93"/>
      <c r="H33" s="93"/>
      <c r="I33" s="93"/>
      <c r="J33" s="93"/>
      <c r="K33" s="93"/>
      <c r="L33" s="93"/>
      <c r="M33" s="93"/>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row>
    <row r="34" spans="1:2575" s="146" customFormat="1" ht="10.35" customHeight="1" x14ac:dyDescent="0.2">
      <c r="A34" s="9">
        <v>1</v>
      </c>
      <c r="B34" s="93">
        <f t="shared" ref="B34:C34" si="24">ROUNDUP(B17*0.87,)</f>
        <v>12441</v>
      </c>
      <c r="C34" s="93">
        <f t="shared" si="24"/>
        <v>12441</v>
      </c>
      <c r="D34" s="93">
        <f t="shared" ref="D34:BG34" si="25">ROUNDUP(D17*0.87,)</f>
        <v>12006</v>
      </c>
      <c r="E34" s="93">
        <f t="shared" si="25"/>
        <v>12006</v>
      </c>
      <c r="F34" s="93">
        <f t="shared" si="25"/>
        <v>12441</v>
      </c>
      <c r="G34" s="93">
        <f t="shared" si="25"/>
        <v>12441</v>
      </c>
      <c r="H34" s="93">
        <f t="shared" si="25"/>
        <v>12006</v>
      </c>
      <c r="I34" s="93">
        <f t="shared" si="25"/>
        <v>12006</v>
      </c>
      <c r="J34" s="93">
        <f t="shared" si="25"/>
        <v>12441</v>
      </c>
      <c r="K34" s="93">
        <f t="shared" si="25"/>
        <v>12441</v>
      </c>
      <c r="L34" s="93">
        <f t="shared" si="25"/>
        <v>12006</v>
      </c>
      <c r="M34" s="93">
        <f t="shared" si="25"/>
        <v>12006</v>
      </c>
      <c r="N34" s="38">
        <f t="shared" si="25"/>
        <v>12006</v>
      </c>
      <c r="O34" s="38">
        <f t="shared" si="25"/>
        <v>12006</v>
      </c>
      <c r="P34" s="38">
        <f t="shared" si="25"/>
        <v>12441</v>
      </c>
      <c r="Q34" s="38">
        <f t="shared" si="25"/>
        <v>12441</v>
      </c>
      <c r="R34" s="38">
        <f t="shared" si="25"/>
        <v>12006</v>
      </c>
      <c r="S34" s="38">
        <f t="shared" si="25"/>
        <v>12006</v>
      </c>
      <c r="T34" s="38">
        <f t="shared" si="25"/>
        <v>12006</v>
      </c>
      <c r="U34" s="38">
        <f t="shared" si="25"/>
        <v>12006</v>
      </c>
      <c r="V34" s="38">
        <f t="shared" si="25"/>
        <v>12441</v>
      </c>
      <c r="W34" s="38">
        <f t="shared" si="25"/>
        <v>12441</v>
      </c>
      <c r="X34" s="38">
        <f t="shared" si="25"/>
        <v>12006</v>
      </c>
      <c r="Y34" s="38">
        <f t="shared" si="25"/>
        <v>12006</v>
      </c>
      <c r="Z34" s="38">
        <f t="shared" si="25"/>
        <v>14094</v>
      </c>
      <c r="AA34" s="38">
        <f t="shared" si="25"/>
        <v>14094</v>
      </c>
      <c r="AB34" s="38">
        <f t="shared" si="25"/>
        <v>14094</v>
      </c>
      <c r="AC34" s="38">
        <f t="shared" si="25"/>
        <v>12441</v>
      </c>
      <c r="AD34" s="38">
        <f t="shared" si="25"/>
        <v>12441</v>
      </c>
      <c r="AE34" s="38">
        <f t="shared" si="25"/>
        <v>15573</v>
      </c>
      <c r="AF34" s="38">
        <f t="shared" si="25"/>
        <v>13050</v>
      </c>
      <c r="AG34" s="38">
        <f t="shared" si="25"/>
        <v>13050</v>
      </c>
      <c r="AH34" s="38">
        <f t="shared" si="25"/>
        <v>13050</v>
      </c>
      <c r="AI34" s="38">
        <f t="shared" si="25"/>
        <v>13485</v>
      </c>
      <c r="AJ34" s="38">
        <f t="shared" si="25"/>
        <v>13485</v>
      </c>
      <c r="AK34" s="38">
        <f t="shared" si="25"/>
        <v>13485</v>
      </c>
      <c r="AL34" s="38">
        <f t="shared" si="25"/>
        <v>13050</v>
      </c>
      <c r="AM34" s="38">
        <f t="shared" si="25"/>
        <v>13050</v>
      </c>
      <c r="AN34" s="38">
        <f t="shared" si="25"/>
        <v>13050</v>
      </c>
      <c r="AO34" s="38">
        <f t="shared" si="25"/>
        <v>12441</v>
      </c>
      <c r="AP34" s="38">
        <f t="shared" si="25"/>
        <v>12441</v>
      </c>
      <c r="AQ34" s="38">
        <f t="shared" si="25"/>
        <v>12441</v>
      </c>
      <c r="AR34" s="38">
        <f t="shared" si="25"/>
        <v>12441</v>
      </c>
      <c r="AS34" s="38">
        <f t="shared" si="25"/>
        <v>12441</v>
      </c>
      <c r="AT34" s="38">
        <f t="shared" si="25"/>
        <v>12441</v>
      </c>
      <c r="AU34" s="38">
        <f t="shared" si="25"/>
        <v>12441</v>
      </c>
      <c r="AV34" s="38">
        <f t="shared" si="25"/>
        <v>12441</v>
      </c>
      <c r="AW34" s="38">
        <f t="shared" si="25"/>
        <v>13485</v>
      </c>
      <c r="AX34" s="38">
        <f t="shared" si="25"/>
        <v>13485</v>
      </c>
      <c r="AY34" s="38">
        <f t="shared" si="25"/>
        <v>13485</v>
      </c>
      <c r="AZ34" s="38">
        <f t="shared" si="25"/>
        <v>13485</v>
      </c>
      <c r="BA34" s="38">
        <f t="shared" si="25"/>
        <v>14094</v>
      </c>
      <c r="BB34" s="38">
        <f t="shared" si="25"/>
        <v>12441</v>
      </c>
      <c r="BC34" s="38">
        <f t="shared" si="25"/>
        <v>12441</v>
      </c>
      <c r="BD34" s="38">
        <f t="shared" si="25"/>
        <v>12441</v>
      </c>
      <c r="BE34" s="38">
        <f t="shared" si="25"/>
        <v>12441</v>
      </c>
      <c r="BF34" s="38">
        <f t="shared" si="25"/>
        <v>12441</v>
      </c>
      <c r="BG34" s="38">
        <f t="shared" si="25"/>
        <v>12441</v>
      </c>
      <c r="BH34" s="38">
        <f t="shared" ref="BH34:BJ34" si="26">ROUNDUP(BH17*0.87,)</f>
        <v>12441</v>
      </c>
      <c r="BI34" s="38">
        <f t="shared" si="26"/>
        <v>12441</v>
      </c>
      <c r="BJ34" s="38">
        <f t="shared" si="26"/>
        <v>12441</v>
      </c>
    </row>
    <row r="35" spans="1:2575" s="146" customFormat="1" ht="10.35" customHeight="1" x14ac:dyDescent="0.2">
      <c r="A35" s="38" t="s">
        <v>35</v>
      </c>
      <c r="B35" s="93"/>
      <c r="C35" s="93"/>
      <c r="D35" s="93"/>
      <c r="E35" s="93"/>
      <c r="F35" s="93"/>
      <c r="G35" s="93"/>
      <c r="H35" s="93"/>
      <c r="I35" s="93"/>
      <c r="J35" s="93"/>
      <c r="K35" s="93"/>
      <c r="L35" s="93"/>
      <c r="M35" s="93"/>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row>
    <row r="36" spans="1:2575" s="146" customFormat="1" ht="10.35" customHeight="1" x14ac:dyDescent="0.2">
      <c r="A36" s="9">
        <v>1</v>
      </c>
      <c r="B36" s="93">
        <f t="shared" ref="B36:C36" si="27">ROUNDUP(B19*0.87,)</f>
        <v>23751</v>
      </c>
      <c r="C36" s="93">
        <f t="shared" si="27"/>
        <v>23751</v>
      </c>
      <c r="D36" s="93">
        <f t="shared" ref="D36:BG36" si="28">ROUNDUP(D19*0.87,)</f>
        <v>23316</v>
      </c>
      <c r="E36" s="93">
        <f t="shared" si="28"/>
        <v>23316</v>
      </c>
      <c r="F36" s="93">
        <f t="shared" si="28"/>
        <v>23751</v>
      </c>
      <c r="G36" s="93">
        <f t="shared" si="28"/>
        <v>23751</v>
      </c>
      <c r="H36" s="93">
        <f t="shared" si="28"/>
        <v>23316</v>
      </c>
      <c r="I36" s="93">
        <f t="shared" si="28"/>
        <v>23316</v>
      </c>
      <c r="J36" s="93">
        <f t="shared" si="28"/>
        <v>23751</v>
      </c>
      <c r="K36" s="93">
        <f t="shared" si="28"/>
        <v>23751</v>
      </c>
      <c r="L36" s="93">
        <f t="shared" si="28"/>
        <v>23316</v>
      </c>
      <c r="M36" s="93">
        <f t="shared" si="28"/>
        <v>23316</v>
      </c>
      <c r="N36" s="38">
        <f t="shared" si="28"/>
        <v>23316</v>
      </c>
      <c r="O36" s="38">
        <f t="shared" si="28"/>
        <v>23316</v>
      </c>
      <c r="P36" s="38">
        <f t="shared" si="28"/>
        <v>23751</v>
      </c>
      <c r="Q36" s="38">
        <f t="shared" si="28"/>
        <v>23751</v>
      </c>
      <c r="R36" s="38">
        <f t="shared" si="28"/>
        <v>23316</v>
      </c>
      <c r="S36" s="38">
        <f t="shared" si="28"/>
        <v>23316</v>
      </c>
      <c r="T36" s="38">
        <f t="shared" si="28"/>
        <v>23316</v>
      </c>
      <c r="U36" s="38">
        <f t="shared" si="28"/>
        <v>23316</v>
      </c>
      <c r="V36" s="38">
        <f t="shared" si="28"/>
        <v>23751</v>
      </c>
      <c r="W36" s="38">
        <f t="shared" si="28"/>
        <v>23751</v>
      </c>
      <c r="X36" s="38">
        <f t="shared" si="28"/>
        <v>23316</v>
      </c>
      <c r="Y36" s="38">
        <f t="shared" si="28"/>
        <v>23316</v>
      </c>
      <c r="Z36" s="38">
        <f t="shared" si="28"/>
        <v>25404</v>
      </c>
      <c r="AA36" s="38">
        <f t="shared" si="28"/>
        <v>25404</v>
      </c>
      <c r="AB36" s="38">
        <f t="shared" si="28"/>
        <v>25404</v>
      </c>
      <c r="AC36" s="38">
        <f t="shared" si="28"/>
        <v>23751</v>
      </c>
      <c r="AD36" s="38">
        <f t="shared" si="28"/>
        <v>23751</v>
      </c>
      <c r="AE36" s="38">
        <f t="shared" si="28"/>
        <v>26883</v>
      </c>
      <c r="AF36" s="38">
        <f t="shared" si="28"/>
        <v>24360</v>
      </c>
      <c r="AG36" s="38">
        <f t="shared" si="28"/>
        <v>24360</v>
      </c>
      <c r="AH36" s="38">
        <f t="shared" si="28"/>
        <v>24360</v>
      </c>
      <c r="AI36" s="38">
        <f t="shared" si="28"/>
        <v>24795</v>
      </c>
      <c r="AJ36" s="38">
        <f t="shared" si="28"/>
        <v>24795</v>
      </c>
      <c r="AK36" s="38">
        <f t="shared" si="28"/>
        <v>24795</v>
      </c>
      <c r="AL36" s="38">
        <f t="shared" si="28"/>
        <v>24360</v>
      </c>
      <c r="AM36" s="38">
        <f t="shared" si="28"/>
        <v>24360</v>
      </c>
      <c r="AN36" s="38">
        <f t="shared" si="28"/>
        <v>24360</v>
      </c>
      <c r="AO36" s="38">
        <f t="shared" si="28"/>
        <v>23751</v>
      </c>
      <c r="AP36" s="38">
        <f t="shared" si="28"/>
        <v>23751</v>
      </c>
      <c r="AQ36" s="38">
        <f t="shared" si="28"/>
        <v>23751</v>
      </c>
      <c r="AR36" s="38">
        <f t="shared" si="28"/>
        <v>23751</v>
      </c>
      <c r="AS36" s="38">
        <f t="shared" si="28"/>
        <v>23751</v>
      </c>
      <c r="AT36" s="38">
        <f t="shared" si="28"/>
        <v>23751</v>
      </c>
      <c r="AU36" s="38">
        <f t="shared" si="28"/>
        <v>23751</v>
      </c>
      <c r="AV36" s="38">
        <f t="shared" si="28"/>
        <v>23751</v>
      </c>
      <c r="AW36" s="38">
        <f t="shared" si="28"/>
        <v>24795</v>
      </c>
      <c r="AX36" s="38">
        <f t="shared" si="28"/>
        <v>24795</v>
      </c>
      <c r="AY36" s="38">
        <f t="shared" si="28"/>
        <v>24795</v>
      </c>
      <c r="AZ36" s="38">
        <f t="shared" si="28"/>
        <v>24795</v>
      </c>
      <c r="BA36" s="38">
        <f t="shared" si="28"/>
        <v>25404</v>
      </c>
      <c r="BB36" s="38">
        <f t="shared" si="28"/>
        <v>23751</v>
      </c>
      <c r="BC36" s="38">
        <f t="shared" si="28"/>
        <v>23751</v>
      </c>
      <c r="BD36" s="38">
        <f t="shared" si="28"/>
        <v>23751</v>
      </c>
      <c r="BE36" s="38">
        <f t="shared" si="28"/>
        <v>23751</v>
      </c>
      <c r="BF36" s="38">
        <f t="shared" si="28"/>
        <v>23751</v>
      </c>
      <c r="BG36" s="38">
        <f t="shared" si="28"/>
        <v>23751</v>
      </c>
      <c r="BH36" s="38">
        <f t="shared" ref="BH36:BJ36" si="29">ROUNDUP(BH19*0.87,)</f>
        <v>23751</v>
      </c>
      <c r="BI36" s="38">
        <f t="shared" si="29"/>
        <v>23751</v>
      </c>
      <c r="BJ36" s="38">
        <f t="shared" si="29"/>
        <v>23751</v>
      </c>
      <c r="BK36" s="135"/>
      <c r="BL36" s="135"/>
      <c r="BM36" s="135"/>
      <c r="BN36" s="135"/>
      <c r="BO36" s="135"/>
      <c r="BP36" s="135"/>
      <c r="BQ36" s="135"/>
      <c r="BR36" s="135"/>
      <c r="BS36" s="135"/>
      <c r="BT36" s="135"/>
      <c r="BU36" s="135"/>
      <c r="BV36" s="135"/>
      <c r="BW36" s="135"/>
      <c r="BX36" s="135"/>
      <c r="BY36" s="135"/>
      <c r="BZ36" s="135"/>
      <c r="CA36" s="135"/>
      <c r="CB36" s="135"/>
      <c r="CC36" s="135"/>
      <c r="CD36" s="135"/>
      <c r="CE36" s="135"/>
      <c r="CF36" s="135"/>
      <c r="CG36" s="135"/>
      <c r="CH36" s="135"/>
      <c r="CI36" s="135"/>
      <c r="CJ36" s="135"/>
      <c r="CK36" s="135"/>
      <c r="CL36" s="135"/>
      <c r="CM36" s="135"/>
      <c r="CN36" s="135"/>
      <c r="CO36" s="135"/>
      <c r="CP36" s="135"/>
      <c r="CQ36" s="135"/>
      <c r="CR36" s="135"/>
      <c r="CS36" s="135"/>
      <c r="CT36" s="135"/>
      <c r="CU36" s="135"/>
      <c r="CV36" s="135"/>
      <c r="CW36" s="135"/>
      <c r="CX36" s="135"/>
      <c r="CY36" s="135"/>
      <c r="CZ36" s="135"/>
      <c r="DA36" s="135"/>
      <c r="DB36" s="135"/>
      <c r="DC36" s="135"/>
      <c r="DD36" s="135"/>
      <c r="DE36" s="135"/>
      <c r="DF36" s="135"/>
      <c r="DG36" s="135"/>
      <c r="DH36" s="135"/>
      <c r="DI36" s="135"/>
      <c r="DJ36" s="135"/>
      <c r="DK36" s="135"/>
      <c r="DL36" s="135"/>
      <c r="DM36" s="135"/>
      <c r="DN36" s="135"/>
      <c r="DO36" s="135"/>
      <c r="DP36" s="135"/>
      <c r="DQ36" s="135"/>
      <c r="DR36" s="135"/>
      <c r="DS36" s="135"/>
      <c r="DT36" s="135"/>
      <c r="DU36" s="135"/>
      <c r="DV36" s="135"/>
      <c r="DW36" s="135"/>
      <c r="DX36" s="135"/>
      <c r="DY36" s="135"/>
      <c r="DZ36" s="135"/>
      <c r="EA36" s="135"/>
      <c r="EB36" s="135"/>
      <c r="EC36" s="135"/>
      <c r="ED36" s="135"/>
      <c r="EE36" s="135"/>
      <c r="EF36" s="135"/>
      <c r="EG36" s="135"/>
      <c r="EH36" s="135"/>
      <c r="EI36" s="135"/>
      <c r="EJ36" s="135"/>
      <c r="EK36" s="135"/>
      <c r="EL36" s="135"/>
      <c r="EM36" s="135"/>
      <c r="EN36" s="135"/>
      <c r="EO36" s="135"/>
      <c r="EP36" s="135"/>
      <c r="EQ36" s="135"/>
      <c r="ER36" s="135"/>
      <c r="ES36" s="135"/>
      <c r="ET36" s="135"/>
      <c r="EU36" s="135"/>
      <c r="EV36" s="135"/>
      <c r="EW36" s="135"/>
      <c r="EX36" s="135"/>
      <c r="EY36" s="135"/>
      <c r="EZ36" s="135"/>
      <c r="FA36" s="135"/>
      <c r="FB36" s="135"/>
      <c r="FC36" s="135"/>
      <c r="FD36" s="135"/>
      <c r="FE36" s="135"/>
      <c r="FF36" s="135"/>
      <c r="FG36" s="135"/>
      <c r="FH36" s="135"/>
      <c r="FI36" s="135"/>
      <c r="FJ36" s="135"/>
      <c r="FK36" s="135"/>
      <c r="FL36" s="135"/>
      <c r="FM36" s="135"/>
      <c r="FN36" s="135"/>
      <c r="FO36" s="135"/>
      <c r="FP36" s="135"/>
      <c r="FQ36" s="135"/>
      <c r="FR36" s="135"/>
      <c r="FS36" s="135"/>
      <c r="FT36" s="135"/>
      <c r="FU36" s="135"/>
      <c r="FV36" s="135"/>
      <c r="FW36" s="135"/>
      <c r="FX36" s="135"/>
      <c r="FY36" s="135"/>
      <c r="FZ36" s="135"/>
      <c r="GA36" s="135"/>
      <c r="GB36" s="135"/>
      <c r="GC36" s="135"/>
      <c r="GD36" s="135"/>
      <c r="GE36" s="135"/>
      <c r="GF36" s="135"/>
      <c r="GG36" s="135"/>
      <c r="GH36" s="135"/>
      <c r="GI36" s="135"/>
      <c r="GJ36" s="135"/>
      <c r="GK36" s="135"/>
      <c r="GL36" s="135"/>
      <c r="GM36" s="135"/>
      <c r="GN36" s="135"/>
      <c r="GO36" s="135"/>
      <c r="GP36" s="135"/>
      <c r="GQ36" s="135"/>
      <c r="GR36" s="135"/>
      <c r="GS36" s="135"/>
      <c r="GT36" s="135"/>
      <c r="GU36" s="135"/>
      <c r="GV36" s="135"/>
      <c r="GW36" s="135"/>
      <c r="GX36" s="135"/>
      <c r="GY36" s="135"/>
      <c r="GZ36" s="135"/>
      <c r="HA36" s="135"/>
      <c r="HB36" s="135"/>
      <c r="HC36" s="135"/>
      <c r="HD36" s="135"/>
      <c r="HE36" s="135"/>
      <c r="HF36" s="135"/>
      <c r="HG36" s="135"/>
      <c r="HH36" s="135"/>
      <c r="HI36" s="135"/>
      <c r="HJ36" s="135"/>
      <c r="HK36" s="135"/>
      <c r="HL36" s="135"/>
      <c r="HM36" s="135"/>
      <c r="HN36" s="135"/>
      <c r="HO36" s="135"/>
      <c r="HP36" s="135"/>
      <c r="HQ36" s="135"/>
      <c r="HR36" s="135"/>
      <c r="HS36" s="135"/>
      <c r="HT36" s="135"/>
      <c r="HU36" s="135"/>
      <c r="HV36" s="135"/>
      <c r="HW36" s="135"/>
      <c r="HX36" s="135"/>
      <c r="HY36" s="135"/>
      <c r="HZ36" s="135"/>
      <c r="IA36" s="135"/>
      <c r="IB36" s="135"/>
      <c r="IC36" s="135"/>
      <c r="ID36" s="135"/>
      <c r="IE36" s="135"/>
      <c r="IF36" s="135"/>
      <c r="IG36" s="135"/>
      <c r="IH36" s="135"/>
      <c r="II36" s="135"/>
      <c r="IJ36" s="135"/>
      <c r="IK36" s="135"/>
      <c r="IL36" s="135"/>
      <c r="IM36" s="135"/>
      <c r="IN36" s="135"/>
      <c r="IO36" s="135"/>
      <c r="IP36" s="135"/>
      <c r="IQ36" s="135"/>
      <c r="IR36" s="135"/>
      <c r="IS36" s="135"/>
      <c r="IT36" s="135"/>
      <c r="IU36" s="135"/>
      <c r="IV36" s="135"/>
      <c r="IW36" s="135"/>
      <c r="IX36" s="135"/>
      <c r="IY36" s="135"/>
      <c r="IZ36" s="135"/>
      <c r="JA36" s="135"/>
      <c r="JB36" s="135"/>
      <c r="JC36" s="135"/>
      <c r="JD36" s="135"/>
      <c r="JE36" s="135"/>
      <c r="JF36" s="135"/>
      <c r="JG36" s="135"/>
      <c r="JH36" s="135"/>
      <c r="JI36" s="135"/>
      <c r="JJ36" s="135"/>
      <c r="JK36" s="135"/>
      <c r="JL36" s="135"/>
      <c r="JM36" s="135"/>
      <c r="JN36" s="135"/>
      <c r="JO36" s="135"/>
      <c r="JP36" s="135"/>
      <c r="JQ36" s="135"/>
      <c r="JR36" s="135"/>
      <c r="JS36" s="135"/>
      <c r="JT36" s="135"/>
      <c r="JU36" s="135"/>
      <c r="JV36" s="135"/>
      <c r="JW36" s="135"/>
      <c r="JX36" s="135"/>
      <c r="JY36" s="135"/>
      <c r="JZ36" s="135"/>
      <c r="KA36" s="135"/>
      <c r="KB36" s="135"/>
      <c r="KC36" s="135"/>
      <c r="KD36" s="135"/>
      <c r="KE36" s="135"/>
      <c r="KF36" s="135"/>
      <c r="KG36" s="135"/>
      <c r="KH36" s="135"/>
      <c r="KI36" s="135"/>
      <c r="KJ36" s="135"/>
      <c r="KK36" s="135"/>
      <c r="KL36" s="135"/>
      <c r="KM36" s="135"/>
      <c r="KN36" s="135"/>
      <c r="KO36" s="135"/>
      <c r="KP36" s="135"/>
      <c r="KQ36" s="135"/>
      <c r="KR36" s="135"/>
      <c r="KS36" s="135"/>
      <c r="KT36" s="135"/>
      <c r="KU36" s="135"/>
      <c r="KV36" s="135"/>
      <c r="KW36" s="135"/>
      <c r="KX36" s="135"/>
      <c r="KY36" s="135"/>
      <c r="KZ36" s="135"/>
      <c r="LA36" s="135"/>
      <c r="LB36" s="135"/>
      <c r="LC36" s="135"/>
      <c r="LD36" s="135"/>
      <c r="LE36" s="135"/>
      <c r="LF36" s="135"/>
      <c r="LG36" s="135"/>
      <c r="LH36" s="135"/>
      <c r="LI36" s="135"/>
      <c r="LJ36" s="135"/>
      <c r="LK36" s="135"/>
      <c r="LL36" s="135"/>
      <c r="LM36" s="135"/>
      <c r="LN36" s="135"/>
      <c r="LO36" s="135"/>
      <c r="LP36" s="135"/>
      <c r="LQ36" s="135"/>
      <c r="LR36" s="135"/>
      <c r="LS36" s="135"/>
      <c r="LT36" s="135"/>
      <c r="LU36" s="135"/>
      <c r="LV36" s="135"/>
      <c r="LW36" s="135"/>
      <c r="LX36" s="135"/>
      <c r="LY36" s="135"/>
      <c r="LZ36" s="135"/>
      <c r="MA36" s="135"/>
      <c r="MB36" s="135"/>
      <c r="MC36" s="135"/>
      <c r="MD36" s="135"/>
      <c r="ME36" s="135"/>
      <c r="MF36" s="135"/>
      <c r="MG36" s="135"/>
      <c r="MH36" s="135"/>
      <c r="MI36" s="135"/>
      <c r="MJ36" s="135"/>
      <c r="MK36" s="135"/>
      <c r="ML36" s="135"/>
      <c r="MM36" s="135"/>
      <c r="MN36" s="135"/>
      <c r="MO36" s="135"/>
      <c r="MP36" s="135"/>
      <c r="MQ36" s="135"/>
      <c r="MR36" s="135"/>
      <c r="MS36" s="135"/>
      <c r="MT36" s="135"/>
      <c r="MU36" s="135"/>
      <c r="MV36" s="135"/>
      <c r="MW36" s="135"/>
      <c r="MX36" s="135"/>
      <c r="MY36" s="135"/>
      <c r="MZ36" s="135"/>
      <c r="NA36" s="135"/>
      <c r="NB36" s="135"/>
      <c r="NC36" s="135"/>
      <c r="ND36" s="135"/>
      <c r="NE36" s="135"/>
      <c r="NF36" s="135"/>
      <c r="NG36" s="135"/>
      <c r="NH36" s="135"/>
      <c r="NI36" s="135"/>
      <c r="NJ36" s="135"/>
      <c r="NK36" s="135"/>
      <c r="NL36" s="135"/>
      <c r="NM36" s="135"/>
      <c r="NN36" s="135"/>
      <c r="NO36" s="135"/>
      <c r="NP36" s="135"/>
      <c r="NQ36" s="135"/>
      <c r="NR36" s="135"/>
      <c r="NS36" s="135"/>
      <c r="NT36" s="135"/>
      <c r="NU36" s="135"/>
      <c r="NV36" s="135"/>
      <c r="NW36" s="135"/>
      <c r="NX36" s="135"/>
      <c r="NY36" s="135"/>
      <c r="NZ36" s="135"/>
      <c r="OA36" s="135"/>
      <c r="OB36" s="135"/>
      <c r="OC36" s="135"/>
      <c r="OD36" s="135"/>
      <c r="OE36" s="135"/>
      <c r="OF36" s="135"/>
      <c r="OG36" s="135"/>
      <c r="OH36" s="135"/>
      <c r="OI36" s="135"/>
      <c r="OJ36" s="135"/>
      <c r="OK36" s="135"/>
      <c r="OL36" s="135"/>
      <c r="OM36" s="135"/>
      <c r="ON36" s="135"/>
      <c r="OO36" s="135"/>
      <c r="OP36" s="135"/>
      <c r="OQ36" s="135"/>
      <c r="OR36" s="135"/>
      <c r="OS36" s="135"/>
      <c r="OT36" s="135"/>
      <c r="OU36" s="135"/>
      <c r="OV36" s="135"/>
      <c r="OW36" s="135"/>
      <c r="OX36" s="135"/>
      <c r="OY36" s="135"/>
      <c r="OZ36" s="135"/>
      <c r="PA36" s="135"/>
      <c r="PB36" s="135"/>
      <c r="PC36" s="135"/>
      <c r="PD36" s="135"/>
      <c r="PE36" s="135"/>
      <c r="PF36" s="135"/>
      <c r="PG36" s="135"/>
      <c r="PH36" s="135"/>
      <c r="PI36" s="135"/>
      <c r="PJ36" s="135"/>
      <c r="PK36" s="135"/>
      <c r="PL36" s="135"/>
      <c r="PM36" s="135"/>
      <c r="PN36" s="135"/>
      <c r="PO36" s="135"/>
      <c r="PP36" s="135"/>
      <c r="PQ36" s="135"/>
      <c r="PR36" s="135"/>
      <c r="PS36" s="135"/>
      <c r="PT36" s="135"/>
      <c r="PU36" s="135"/>
      <c r="PV36" s="135"/>
      <c r="PW36" s="135"/>
      <c r="PX36" s="135"/>
      <c r="PY36" s="135"/>
      <c r="PZ36" s="135"/>
      <c r="QA36" s="135"/>
      <c r="QB36" s="135"/>
      <c r="QC36" s="135"/>
      <c r="QD36" s="135"/>
      <c r="QE36" s="135"/>
      <c r="QF36" s="135"/>
      <c r="QG36" s="135"/>
      <c r="QH36" s="135"/>
      <c r="QI36" s="135"/>
      <c r="QJ36" s="135"/>
      <c r="QK36" s="135"/>
      <c r="QL36" s="135"/>
      <c r="QM36" s="135"/>
      <c r="QN36" s="135"/>
      <c r="QO36" s="135"/>
      <c r="QP36" s="135"/>
      <c r="QQ36" s="135"/>
      <c r="QR36" s="135"/>
      <c r="QS36" s="135"/>
      <c r="QT36" s="135"/>
      <c r="QU36" s="135"/>
      <c r="QV36" s="135"/>
      <c r="QW36" s="135"/>
      <c r="QX36" s="135"/>
      <c r="QY36" s="135"/>
      <c r="QZ36" s="135"/>
      <c r="RA36" s="135"/>
      <c r="RB36" s="135"/>
      <c r="RC36" s="135"/>
      <c r="RD36" s="135"/>
      <c r="RE36" s="135"/>
      <c r="RF36" s="135"/>
      <c r="RG36" s="135"/>
      <c r="RH36" s="135"/>
      <c r="RI36" s="135"/>
      <c r="RJ36" s="135"/>
      <c r="RK36" s="135"/>
      <c r="RL36" s="135"/>
      <c r="RM36" s="135"/>
      <c r="RN36" s="135"/>
      <c r="RO36" s="135"/>
      <c r="RP36" s="135"/>
      <c r="RQ36" s="135"/>
      <c r="RR36" s="135"/>
      <c r="RS36" s="135"/>
      <c r="RT36" s="135"/>
      <c r="RU36" s="135"/>
      <c r="RV36" s="135"/>
      <c r="RW36" s="135"/>
      <c r="RX36" s="135"/>
      <c r="RY36" s="135"/>
      <c r="RZ36" s="135"/>
      <c r="SA36" s="135"/>
      <c r="SB36" s="135"/>
      <c r="SC36" s="135"/>
      <c r="SD36" s="135"/>
      <c r="SE36" s="135"/>
      <c r="SF36" s="135"/>
      <c r="SG36" s="135"/>
      <c r="SH36" s="135"/>
      <c r="SI36" s="135"/>
      <c r="SJ36" s="135"/>
      <c r="SK36" s="135"/>
      <c r="SL36" s="135"/>
      <c r="SM36" s="135"/>
      <c r="SN36" s="135"/>
      <c r="SO36" s="135"/>
      <c r="SP36" s="135"/>
      <c r="SQ36" s="135"/>
      <c r="SR36" s="135"/>
      <c r="SS36" s="135"/>
      <c r="ST36" s="135"/>
      <c r="SU36" s="135"/>
      <c r="SV36" s="135"/>
      <c r="SW36" s="135"/>
      <c r="SX36" s="135"/>
      <c r="SY36" s="135"/>
      <c r="SZ36" s="135"/>
      <c r="TA36" s="135"/>
      <c r="TB36" s="135"/>
      <c r="TC36" s="135"/>
      <c r="TD36" s="135"/>
      <c r="TE36" s="135"/>
      <c r="TF36" s="135"/>
      <c r="TG36" s="135"/>
      <c r="TH36" s="135"/>
      <c r="TI36" s="135"/>
      <c r="TJ36" s="135"/>
      <c r="TK36" s="135"/>
      <c r="TL36" s="135"/>
      <c r="TM36" s="135"/>
      <c r="TN36" s="135"/>
      <c r="TO36" s="135"/>
      <c r="TP36" s="135"/>
      <c r="TQ36" s="135"/>
      <c r="TR36" s="135"/>
      <c r="TS36" s="135"/>
      <c r="TT36" s="135"/>
      <c r="TU36" s="135"/>
      <c r="TV36" s="135"/>
      <c r="TW36" s="135"/>
      <c r="TX36" s="135"/>
      <c r="TY36" s="135"/>
      <c r="TZ36" s="135"/>
      <c r="UA36" s="135"/>
      <c r="UB36" s="135"/>
      <c r="UC36" s="135"/>
      <c r="UD36" s="135"/>
      <c r="UE36" s="135"/>
      <c r="UF36" s="135"/>
      <c r="UG36" s="135"/>
      <c r="UH36" s="135"/>
      <c r="UI36" s="135"/>
      <c r="UJ36" s="135"/>
      <c r="UK36" s="135"/>
      <c r="UL36" s="135"/>
      <c r="UM36" s="135"/>
      <c r="UN36" s="135"/>
      <c r="UO36" s="135"/>
      <c r="UP36" s="135"/>
      <c r="UQ36" s="135"/>
      <c r="UR36" s="135"/>
      <c r="US36" s="135"/>
      <c r="UT36" s="135"/>
      <c r="UU36" s="135"/>
      <c r="UV36" s="135"/>
      <c r="UW36" s="135"/>
      <c r="UX36" s="135"/>
      <c r="UY36" s="135"/>
      <c r="UZ36" s="135"/>
      <c r="VA36" s="135"/>
      <c r="VB36" s="135"/>
      <c r="VC36" s="135"/>
      <c r="VD36" s="135"/>
      <c r="VE36" s="135"/>
      <c r="VF36" s="135"/>
      <c r="VG36" s="135"/>
      <c r="VH36" s="135"/>
      <c r="VI36" s="135"/>
      <c r="VJ36" s="135"/>
      <c r="VK36" s="135"/>
      <c r="VL36" s="135"/>
      <c r="VM36" s="135"/>
      <c r="VN36" s="135"/>
      <c r="VO36" s="135"/>
      <c r="VP36" s="135"/>
      <c r="VQ36" s="135"/>
      <c r="VR36" s="135"/>
      <c r="VS36" s="135"/>
      <c r="VT36" s="135"/>
      <c r="VU36" s="135"/>
      <c r="VV36" s="135"/>
      <c r="VW36" s="135"/>
      <c r="VX36" s="135"/>
      <c r="VY36" s="135"/>
      <c r="VZ36" s="135"/>
      <c r="WA36" s="135"/>
      <c r="WB36" s="135"/>
      <c r="WC36" s="135"/>
      <c r="WD36" s="135"/>
      <c r="WE36" s="135"/>
      <c r="WF36" s="135"/>
      <c r="WG36" s="135"/>
      <c r="WH36" s="135"/>
      <c r="WI36" s="135"/>
      <c r="WJ36" s="135"/>
      <c r="WK36" s="135"/>
      <c r="WL36" s="135"/>
      <c r="WM36" s="135"/>
      <c r="WN36" s="135"/>
      <c r="WO36" s="135"/>
      <c r="WP36" s="135"/>
      <c r="WQ36" s="135"/>
      <c r="WR36" s="135"/>
      <c r="WS36" s="135"/>
      <c r="WT36" s="135"/>
      <c r="WU36" s="135"/>
      <c r="WV36" s="135"/>
      <c r="WW36" s="135"/>
      <c r="WX36" s="135"/>
      <c r="WY36" s="135"/>
      <c r="WZ36" s="135"/>
      <c r="XA36" s="135"/>
      <c r="XB36" s="135"/>
      <c r="XC36" s="135"/>
      <c r="XD36" s="135"/>
      <c r="XE36" s="135"/>
      <c r="XF36" s="135"/>
      <c r="XG36" s="135"/>
      <c r="XH36" s="135"/>
      <c r="XI36" s="135"/>
      <c r="XJ36" s="135"/>
      <c r="XK36" s="135"/>
      <c r="XL36" s="135"/>
      <c r="XM36" s="135"/>
      <c r="XN36" s="135"/>
      <c r="XO36" s="135"/>
      <c r="XP36" s="135"/>
      <c r="XQ36" s="135"/>
      <c r="XR36" s="135"/>
      <c r="XS36" s="135"/>
      <c r="XT36" s="135"/>
      <c r="XU36" s="135"/>
      <c r="XV36" s="135"/>
      <c r="XW36" s="135"/>
      <c r="XX36" s="135"/>
      <c r="XY36" s="135"/>
      <c r="XZ36" s="135"/>
      <c r="YA36" s="135"/>
      <c r="YB36" s="135"/>
      <c r="YC36" s="135"/>
      <c r="YD36" s="135"/>
      <c r="YE36" s="135"/>
      <c r="YF36" s="135"/>
      <c r="YG36" s="135"/>
      <c r="YH36" s="135"/>
      <c r="YI36" s="135"/>
      <c r="YJ36" s="135"/>
      <c r="YK36" s="135"/>
      <c r="YL36" s="135"/>
      <c r="YM36" s="135"/>
      <c r="YN36" s="135"/>
      <c r="YO36" s="135"/>
      <c r="YP36" s="135"/>
      <c r="YQ36" s="135"/>
      <c r="YR36" s="135"/>
      <c r="YS36" s="135"/>
      <c r="YT36" s="135"/>
      <c r="YU36" s="135"/>
      <c r="YV36" s="135"/>
      <c r="YW36" s="135"/>
      <c r="YX36" s="135"/>
      <c r="YY36" s="135"/>
      <c r="YZ36" s="135"/>
      <c r="ZA36" s="135"/>
      <c r="ZB36" s="135"/>
      <c r="ZC36" s="135"/>
      <c r="ZD36" s="135"/>
      <c r="ZE36" s="135"/>
      <c r="ZF36" s="135"/>
      <c r="ZG36" s="135"/>
      <c r="ZH36" s="135"/>
      <c r="ZI36" s="135"/>
      <c r="ZJ36" s="135"/>
      <c r="ZK36" s="135"/>
      <c r="ZL36" s="135"/>
      <c r="ZM36" s="135"/>
      <c r="ZN36" s="135"/>
      <c r="ZO36" s="135"/>
      <c r="ZP36" s="135"/>
      <c r="ZQ36" s="135"/>
      <c r="ZR36" s="135"/>
      <c r="ZS36" s="135"/>
      <c r="ZT36" s="135"/>
      <c r="ZU36" s="135"/>
      <c r="ZV36" s="135"/>
      <c r="ZW36" s="135"/>
      <c r="ZX36" s="135"/>
      <c r="ZY36" s="135"/>
      <c r="ZZ36" s="135"/>
      <c r="AAA36" s="135"/>
      <c r="AAB36" s="135"/>
      <c r="AAC36" s="135"/>
      <c r="AAD36" s="135"/>
      <c r="AAE36" s="135"/>
      <c r="AAF36" s="135"/>
      <c r="AAG36" s="135"/>
      <c r="AAH36" s="135"/>
      <c r="AAI36" s="135"/>
      <c r="AAJ36" s="135"/>
      <c r="AAK36" s="135"/>
      <c r="AAL36" s="135"/>
      <c r="AAM36" s="135"/>
      <c r="AAN36" s="135"/>
      <c r="AAO36" s="135"/>
      <c r="AAP36" s="135"/>
      <c r="AAQ36" s="135"/>
      <c r="AAR36" s="135"/>
      <c r="AAS36" s="135"/>
      <c r="AAT36" s="135"/>
      <c r="AAU36" s="135"/>
      <c r="AAV36" s="135"/>
      <c r="AAW36" s="135"/>
      <c r="AAX36" s="135"/>
      <c r="AAY36" s="135"/>
      <c r="AAZ36" s="135"/>
      <c r="ABA36" s="135"/>
      <c r="ABB36" s="135"/>
      <c r="ABC36" s="135"/>
      <c r="ABD36" s="135"/>
      <c r="ABE36" s="135"/>
      <c r="ABF36" s="135"/>
      <c r="ABG36" s="135"/>
      <c r="ABH36" s="135"/>
      <c r="ABI36" s="135"/>
      <c r="ABJ36" s="135"/>
      <c r="ABK36" s="135"/>
      <c r="ABL36" s="135"/>
      <c r="ABM36" s="135"/>
      <c r="ABN36" s="135"/>
      <c r="ABO36" s="135"/>
      <c r="ABP36" s="135"/>
      <c r="ABQ36" s="135"/>
      <c r="ABR36" s="135"/>
      <c r="ABS36" s="135"/>
      <c r="ABT36" s="135"/>
      <c r="ABU36" s="135"/>
      <c r="ABV36" s="135"/>
      <c r="ABW36" s="135"/>
      <c r="ABX36" s="135"/>
      <c r="ABY36" s="135"/>
      <c r="ABZ36" s="135"/>
      <c r="ACA36" s="135"/>
      <c r="ACB36" s="135"/>
      <c r="ACC36" s="135"/>
      <c r="ACD36" s="135"/>
      <c r="ACE36" s="135"/>
      <c r="ACF36" s="135"/>
      <c r="ACG36" s="135"/>
      <c r="ACH36" s="135"/>
      <c r="ACI36" s="135"/>
      <c r="ACJ36" s="135"/>
      <c r="ACK36" s="135"/>
      <c r="ACL36" s="135"/>
      <c r="ACM36" s="135"/>
      <c r="ACN36" s="135"/>
      <c r="ACO36" s="135"/>
      <c r="ACP36" s="135"/>
      <c r="ACQ36" s="135"/>
      <c r="ACR36" s="135"/>
      <c r="ACS36" s="135"/>
      <c r="ACT36" s="135"/>
      <c r="ACU36" s="135"/>
      <c r="ACV36" s="135"/>
      <c r="ACW36" s="135"/>
      <c r="ACX36" s="135"/>
      <c r="ACY36" s="135"/>
      <c r="ACZ36" s="135"/>
      <c r="ADA36" s="135"/>
      <c r="ADB36" s="135"/>
      <c r="ADC36" s="135"/>
      <c r="ADD36" s="135"/>
      <c r="ADE36" s="135"/>
      <c r="ADF36" s="135"/>
      <c r="ADG36" s="135"/>
      <c r="ADH36" s="135"/>
      <c r="ADI36" s="135"/>
      <c r="ADJ36" s="135"/>
      <c r="ADK36" s="135"/>
      <c r="ADL36" s="135"/>
      <c r="ADM36" s="135"/>
      <c r="ADN36" s="135"/>
      <c r="ADO36" s="135"/>
      <c r="ADP36" s="135"/>
      <c r="ADQ36" s="135"/>
      <c r="ADR36" s="135"/>
      <c r="ADS36" s="135"/>
      <c r="ADT36" s="135"/>
      <c r="ADU36" s="135"/>
      <c r="ADV36" s="135"/>
      <c r="ADW36" s="135"/>
      <c r="ADX36" s="135"/>
      <c r="ADY36" s="135"/>
      <c r="ADZ36" s="135"/>
      <c r="AEA36" s="135"/>
      <c r="AEB36" s="135"/>
      <c r="AEC36" s="135"/>
      <c r="AED36" s="135"/>
      <c r="AEE36" s="135"/>
      <c r="AEF36" s="135"/>
      <c r="AEG36" s="135"/>
      <c r="AEH36" s="135"/>
      <c r="AEI36" s="135"/>
      <c r="AEJ36" s="135"/>
      <c r="AEK36" s="135"/>
      <c r="AEL36" s="135"/>
      <c r="AEM36" s="135"/>
      <c r="AEN36" s="135"/>
      <c r="AEO36" s="135"/>
      <c r="AEP36" s="135"/>
      <c r="AEQ36" s="135"/>
      <c r="AER36" s="135"/>
      <c r="AES36" s="135"/>
      <c r="AET36" s="135"/>
      <c r="AEU36" s="135"/>
      <c r="AEV36" s="135"/>
      <c r="AEW36" s="135"/>
      <c r="AEX36" s="135"/>
      <c r="AEY36" s="135"/>
      <c r="AEZ36" s="135"/>
      <c r="AFA36" s="135"/>
      <c r="AFB36" s="135"/>
      <c r="AFC36" s="135"/>
      <c r="AFD36" s="135"/>
      <c r="AFE36" s="135"/>
      <c r="AFF36" s="135"/>
      <c r="AFG36" s="135"/>
      <c r="AFH36" s="135"/>
      <c r="AFI36" s="135"/>
      <c r="AFJ36" s="135"/>
      <c r="AFK36" s="135"/>
      <c r="AFL36" s="135"/>
      <c r="AFM36" s="135"/>
      <c r="AFN36" s="135"/>
      <c r="AFO36" s="135"/>
      <c r="AFP36" s="135"/>
      <c r="AFQ36" s="135"/>
      <c r="AFR36" s="135"/>
      <c r="AFS36" s="135"/>
      <c r="AFT36" s="135"/>
      <c r="AFU36" s="135"/>
      <c r="AFV36" s="135"/>
      <c r="AFW36" s="135"/>
      <c r="AFX36" s="135"/>
      <c r="AFY36" s="135"/>
      <c r="AFZ36" s="135"/>
      <c r="AGA36" s="135"/>
      <c r="AGB36" s="135"/>
      <c r="AGC36" s="135"/>
      <c r="AGD36" s="135"/>
      <c r="AGE36" s="135"/>
      <c r="AGF36" s="135"/>
      <c r="AGG36" s="135"/>
      <c r="AGH36" s="135"/>
      <c r="AGI36" s="135"/>
      <c r="AGJ36" s="135"/>
      <c r="AGK36" s="135"/>
      <c r="AGL36" s="135"/>
      <c r="AGM36" s="135"/>
      <c r="AGN36" s="135"/>
      <c r="AGO36" s="135"/>
      <c r="AGP36" s="135"/>
      <c r="AGQ36" s="135"/>
      <c r="AGR36" s="135"/>
      <c r="AGS36" s="135"/>
      <c r="AGT36" s="135"/>
      <c r="AGU36" s="135"/>
      <c r="AGV36" s="135"/>
      <c r="AGW36" s="135"/>
      <c r="AGX36" s="135"/>
      <c r="AGY36" s="135"/>
      <c r="AGZ36" s="135"/>
      <c r="AHA36" s="135"/>
      <c r="AHB36" s="135"/>
      <c r="AHC36" s="135"/>
      <c r="AHD36" s="135"/>
      <c r="AHE36" s="135"/>
      <c r="AHF36" s="135"/>
      <c r="AHG36" s="135"/>
      <c r="AHH36" s="135"/>
      <c r="AHI36" s="135"/>
      <c r="AHJ36" s="135"/>
      <c r="AHK36" s="135"/>
      <c r="AHL36" s="135"/>
      <c r="AHM36" s="135"/>
      <c r="AHN36" s="135"/>
      <c r="AHO36" s="135"/>
      <c r="AHP36" s="135"/>
      <c r="AHQ36" s="135"/>
      <c r="AHR36" s="135"/>
      <c r="AHS36" s="135"/>
      <c r="AHT36" s="135"/>
      <c r="AHU36" s="135"/>
      <c r="AHV36" s="135"/>
      <c r="AHW36" s="135"/>
      <c r="AHX36" s="135"/>
      <c r="AHY36" s="135"/>
      <c r="AHZ36" s="135"/>
      <c r="AIA36" s="135"/>
      <c r="AIB36" s="135"/>
      <c r="AIC36" s="135"/>
      <c r="AID36" s="135"/>
      <c r="AIE36" s="135"/>
      <c r="AIF36" s="135"/>
      <c r="AIG36" s="135"/>
      <c r="AIH36" s="135"/>
      <c r="AII36" s="135"/>
      <c r="AIJ36" s="135"/>
      <c r="AIK36" s="135"/>
      <c r="AIL36" s="135"/>
      <c r="AIM36" s="135"/>
      <c r="AIN36" s="135"/>
      <c r="AIO36" s="135"/>
      <c r="AIP36" s="135"/>
      <c r="AIQ36" s="135"/>
      <c r="AIR36" s="135"/>
      <c r="AIS36" s="135"/>
      <c r="AIT36" s="135"/>
      <c r="AIU36" s="135"/>
      <c r="AIV36" s="135"/>
      <c r="AIW36" s="135"/>
      <c r="AIX36" s="135"/>
      <c r="AIY36" s="135"/>
      <c r="AIZ36" s="135"/>
      <c r="AJA36" s="135"/>
      <c r="AJB36" s="135"/>
      <c r="AJC36" s="135"/>
      <c r="AJD36" s="135"/>
      <c r="AJE36" s="135"/>
      <c r="AJF36" s="135"/>
      <c r="AJG36" s="135"/>
      <c r="AJH36" s="135"/>
      <c r="AJI36" s="135"/>
      <c r="AJJ36" s="135"/>
      <c r="AJK36" s="135"/>
      <c r="AJL36" s="135"/>
      <c r="AJM36" s="135"/>
      <c r="AJN36" s="135"/>
      <c r="AJO36" s="135"/>
      <c r="AJP36" s="135"/>
      <c r="AJQ36" s="135"/>
      <c r="AJR36" s="135"/>
      <c r="AJS36" s="135"/>
      <c r="AJT36" s="135"/>
      <c r="AJU36" s="135"/>
      <c r="AJV36" s="135"/>
      <c r="AJW36" s="135"/>
      <c r="AJX36" s="135"/>
      <c r="AJY36" s="135"/>
      <c r="AJZ36" s="135"/>
      <c r="AKA36" s="135"/>
      <c r="AKB36" s="135"/>
      <c r="AKC36" s="135"/>
      <c r="AKD36" s="135"/>
      <c r="AKE36" s="135"/>
      <c r="AKF36" s="135"/>
      <c r="AKG36" s="135"/>
      <c r="AKH36" s="135"/>
      <c r="AKI36" s="135"/>
      <c r="AKJ36" s="135"/>
      <c r="AKK36" s="135"/>
      <c r="AKL36" s="135"/>
      <c r="AKM36" s="135"/>
      <c r="AKN36" s="135"/>
      <c r="AKO36" s="135"/>
      <c r="AKP36" s="135"/>
      <c r="AKQ36" s="135"/>
      <c r="AKR36" s="135"/>
      <c r="AKS36" s="135"/>
      <c r="AKT36" s="135"/>
      <c r="AKU36" s="135"/>
      <c r="AKV36" s="135"/>
      <c r="AKW36" s="135"/>
      <c r="AKX36" s="135"/>
      <c r="AKY36" s="135"/>
      <c r="AKZ36" s="135"/>
      <c r="ALA36" s="135"/>
      <c r="ALB36" s="135"/>
      <c r="ALC36" s="135"/>
      <c r="ALD36" s="135"/>
      <c r="ALE36" s="135"/>
      <c r="ALF36" s="135"/>
      <c r="ALG36" s="135"/>
      <c r="ALH36" s="135"/>
      <c r="ALI36" s="135"/>
      <c r="ALJ36" s="135"/>
      <c r="ALK36" s="135"/>
      <c r="ALL36" s="135"/>
      <c r="ALM36" s="135"/>
      <c r="ALN36" s="135"/>
      <c r="ALO36" s="135"/>
      <c r="ALP36" s="135"/>
      <c r="ALQ36" s="135"/>
      <c r="ALR36" s="135"/>
      <c r="ALS36" s="135"/>
      <c r="ALT36" s="135"/>
      <c r="ALU36" s="135"/>
      <c r="ALV36" s="135"/>
      <c r="ALW36" s="135"/>
      <c r="ALX36" s="135"/>
      <c r="ALY36" s="135"/>
      <c r="ALZ36" s="135"/>
      <c r="AMA36" s="135"/>
      <c r="AMB36" s="135"/>
      <c r="AMC36" s="135"/>
      <c r="AMD36" s="135"/>
      <c r="AME36" s="135"/>
      <c r="AMF36" s="135"/>
      <c r="AMG36" s="135"/>
      <c r="AMH36" s="135"/>
      <c r="AMI36" s="135"/>
      <c r="AMJ36" s="135"/>
      <c r="AMK36" s="135"/>
      <c r="AML36" s="135"/>
      <c r="AMM36" s="135"/>
      <c r="AMN36" s="135"/>
      <c r="AMO36" s="135"/>
      <c r="AMP36" s="135"/>
      <c r="AMQ36" s="135"/>
      <c r="AMR36" s="135"/>
      <c r="AMS36" s="135"/>
      <c r="AMT36" s="135"/>
      <c r="AMU36" s="135"/>
      <c r="AMV36" s="135"/>
      <c r="AMW36" s="135"/>
      <c r="AMX36" s="135"/>
      <c r="AMY36" s="135"/>
      <c r="AMZ36" s="135"/>
      <c r="ANA36" s="135"/>
      <c r="ANB36" s="135"/>
      <c r="ANC36" s="135"/>
      <c r="AND36" s="135"/>
      <c r="ANE36" s="135"/>
      <c r="ANF36" s="135"/>
      <c r="ANG36" s="135"/>
      <c r="ANH36" s="135"/>
      <c r="ANI36" s="135"/>
      <c r="ANJ36" s="135"/>
      <c r="ANK36" s="135"/>
      <c r="ANL36" s="135"/>
      <c r="ANM36" s="135"/>
      <c r="ANN36" s="135"/>
      <c r="ANO36" s="135"/>
      <c r="ANP36" s="135"/>
      <c r="ANQ36" s="135"/>
      <c r="ANR36" s="135"/>
      <c r="ANS36" s="135"/>
      <c r="ANT36" s="135"/>
      <c r="ANU36" s="135"/>
      <c r="ANV36" s="135"/>
      <c r="ANW36" s="135"/>
      <c r="ANX36" s="135"/>
      <c r="ANY36" s="135"/>
      <c r="ANZ36" s="135"/>
      <c r="AOA36" s="135"/>
      <c r="AOB36" s="135"/>
      <c r="AOC36" s="135"/>
      <c r="AOD36" s="135"/>
      <c r="AOE36" s="135"/>
      <c r="AOF36" s="135"/>
      <c r="AOG36" s="135"/>
      <c r="AOH36" s="135"/>
      <c r="AOI36" s="135"/>
      <c r="AOJ36" s="135"/>
      <c r="AOK36" s="135"/>
      <c r="AOL36" s="135"/>
      <c r="AOM36" s="135"/>
      <c r="AON36" s="135"/>
      <c r="AOO36" s="135"/>
      <c r="AOP36" s="135"/>
      <c r="AOQ36" s="135"/>
      <c r="AOR36" s="135"/>
      <c r="AOS36" s="135"/>
      <c r="AOT36" s="135"/>
      <c r="AOU36" s="135"/>
      <c r="AOV36" s="135"/>
      <c r="AOW36" s="135"/>
      <c r="AOX36" s="135"/>
      <c r="AOY36" s="135"/>
      <c r="AOZ36" s="135"/>
      <c r="APA36" s="135"/>
      <c r="APB36" s="135"/>
      <c r="APC36" s="135"/>
      <c r="APD36" s="135"/>
      <c r="APE36" s="135"/>
      <c r="APF36" s="135"/>
      <c r="APG36" s="135"/>
      <c r="APH36" s="135"/>
      <c r="API36" s="135"/>
      <c r="APJ36" s="135"/>
      <c r="APK36" s="135"/>
      <c r="APL36" s="135"/>
      <c r="APM36" s="135"/>
      <c r="APN36" s="135"/>
      <c r="APO36" s="135"/>
      <c r="APP36" s="135"/>
      <c r="APQ36" s="135"/>
      <c r="APR36" s="135"/>
      <c r="APS36" s="135"/>
      <c r="APT36" s="135"/>
      <c r="APU36" s="135"/>
      <c r="APV36" s="135"/>
      <c r="APW36" s="135"/>
      <c r="APX36" s="135"/>
      <c r="APY36" s="135"/>
      <c r="APZ36" s="135"/>
      <c r="AQA36" s="135"/>
      <c r="AQB36" s="135"/>
      <c r="AQC36" s="135"/>
      <c r="AQD36" s="135"/>
      <c r="AQE36" s="135"/>
      <c r="AQF36" s="135"/>
      <c r="AQG36" s="135"/>
      <c r="AQH36" s="135"/>
      <c r="AQI36" s="135"/>
      <c r="AQJ36" s="135"/>
      <c r="AQK36" s="135"/>
      <c r="AQL36" s="135"/>
      <c r="AQM36" s="135"/>
      <c r="AQN36" s="135"/>
      <c r="AQO36" s="135"/>
      <c r="AQP36" s="135"/>
      <c r="AQQ36" s="135"/>
      <c r="AQR36" s="135"/>
      <c r="AQS36" s="135"/>
      <c r="AQT36" s="135"/>
      <c r="AQU36" s="135"/>
      <c r="AQV36" s="135"/>
      <c r="AQW36" s="135"/>
      <c r="AQX36" s="135"/>
      <c r="AQY36" s="135"/>
      <c r="AQZ36" s="135"/>
      <c r="ARA36" s="135"/>
      <c r="ARB36" s="135"/>
      <c r="ARC36" s="135"/>
      <c r="ARD36" s="135"/>
      <c r="ARE36" s="135"/>
      <c r="ARF36" s="135"/>
      <c r="ARG36" s="135"/>
      <c r="ARH36" s="135"/>
      <c r="ARI36" s="135"/>
      <c r="ARJ36" s="135"/>
      <c r="ARK36" s="135"/>
      <c r="ARL36" s="135"/>
      <c r="ARM36" s="135"/>
      <c r="ARN36" s="135"/>
      <c r="ARO36" s="135"/>
      <c r="ARP36" s="135"/>
      <c r="ARQ36" s="135"/>
      <c r="ARR36" s="135"/>
      <c r="ARS36" s="135"/>
      <c r="ART36" s="135"/>
      <c r="ARU36" s="135"/>
      <c r="ARV36" s="135"/>
      <c r="ARW36" s="135"/>
      <c r="ARX36" s="135"/>
      <c r="ARY36" s="135"/>
      <c r="ARZ36" s="135"/>
      <c r="ASA36" s="135"/>
      <c r="ASB36" s="135"/>
      <c r="ASC36" s="135"/>
      <c r="ASD36" s="135"/>
      <c r="ASE36" s="135"/>
      <c r="ASF36" s="135"/>
      <c r="ASG36" s="135"/>
      <c r="ASH36" s="135"/>
      <c r="ASI36" s="135"/>
      <c r="ASJ36" s="135"/>
      <c r="ASK36" s="135"/>
      <c r="ASL36" s="135"/>
      <c r="ASM36" s="135"/>
      <c r="ASN36" s="135"/>
      <c r="ASO36" s="135"/>
      <c r="ASP36" s="135"/>
      <c r="ASQ36" s="135"/>
      <c r="ASR36" s="135"/>
      <c r="ASS36" s="135"/>
      <c r="AST36" s="135"/>
      <c r="ASU36" s="135"/>
      <c r="ASV36" s="135"/>
      <c r="ASW36" s="135"/>
      <c r="ASX36" s="135"/>
      <c r="ASY36" s="135"/>
      <c r="ASZ36" s="135"/>
      <c r="ATA36" s="135"/>
      <c r="ATB36" s="135"/>
      <c r="ATC36" s="135"/>
      <c r="ATD36" s="135"/>
      <c r="ATE36" s="135"/>
      <c r="ATF36" s="135"/>
      <c r="ATG36" s="135"/>
      <c r="ATH36" s="135"/>
      <c r="ATI36" s="135"/>
      <c r="ATJ36" s="135"/>
      <c r="ATK36" s="135"/>
      <c r="ATL36" s="135"/>
      <c r="ATM36" s="135"/>
      <c r="ATN36" s="135"/>
      <c r="ATO36" s="135"/>
      <c r="ATP36" s="135"/>
      <c r="ATQ36" s="135"/>
      <c r="ATR36" s="135"/>
      <c r="ATS36" s="135"/>
      <c r="ATT36" s="135"/>
      <c r="ATU36" s="135"/>
      <c r="ATV36" s="135"/>
      <c r="ATW36" s="135"/>
      <c r="ATX36" s="135"/>
      <c r="ATY36" s="135"/>
      <c r="ATZ36" s="135"/>
      <c r="AUA36" s="135"/>
      <c r="AUB36" s="135"/>
      <c r="AUC36" s="135"/>
      <c r="AUD36" s="135"/>
      <c r="AUE36" s="135"/>
      <c r="AUF36" s="135"/>
      <c r="AUG36" s="135"/>
      <c r="AUH36" s="135"/>
      <c r="AUI36" s="135"/>
      <c r="AUJ36" s="135"/>
      <c r="AUK36" s="135"/>
      <c r="AUL36" s="135"/>
      <c r="AUM36" s="135"/>
      <c r="AUN36" s="135"/>
      <c r="AUO36" s="135"/>
      <c r="AUP36" s="135"/>
      <c r="AUQ36" s="135"/>
      <c r="AUR36" s="135"/>
      <c r="AUS36" s="135"/>
      <c r="AUT36" s="135"/>
      <c r="AUU36" s="135"/>
      <c r="AUV36" s="135"/>
      <c r="AUW36" s="135"/>
      <c r="AUX36" s="135"/>
      <c r="AUY36" s="135"/>
      <c r="AUZ36" s="135"/>
      <c r="AVA36" s="135"/>
      <c r="AVB36" s="135"/>
      <c r="AVC36" s="135"/>
      <c r="AVD36" s="135"/>
      <c r="AVE36" s="135"/>
      <c r="AVF36" s="135"/>
      <c r="AVG36" s="135"/>
      <c r="AVH36" s="135"/>
      <c r="AVI36" s="135"/>
      <c r="AVJ36" s="135"/>
      <c r="AVK36" s="135"/>
      <c r="AVL36" s="135"/>
      <c r="AVM36" s="135"/>
      <c r="AVN36" s="135"/>
      <c r="AVO36" s="135"/>
      <c r="AVP36" s="135"/>
      <c r="AVQ36" s="135"/>
      <c r="AVR36" s="135"/>
      <c r="AVS36" s="135"/>
      <c r="AVT36" s="135"/>
      <c r="AVU36" s="135"/>
      <c r="AVV36" s="135"/>
      <c r="AVW36" s="135"/>
      <c r="AVX36" s="135"/>
      <c r="AVY36" s="135"/>
      <c r="AVZ36" s="135"/>
      <c r="AWA36" s="135"/>
      <c r="AWB36" s="135"/>
      <c r="AWC36" s="135"/>
      <c r="AWD36" s="135"/>
      <c r="AWE36" s="135"/>
      <c r="AWF36" s="135"/>
      <c r="AWG36" s="135"/>
      <c r="AWH36" s="135"/>
      <c r="AWI36" s="135"/>
      <c r="AWJ36" s="135"/>
      <c r="AWK36" s="135"/>
      <c r="AWL36" s="135"/>
      <c r="AWM36" s="135"/>
      <c r="AWN36" s="135"/>
      <c r="AWO36" s="135"/>
      <c r="AWP36" s="135"/>
      <c r="AWQ36" s="135"/>
      <c r="AWR36" s="135"/>
      <c r="AWS36" s="135"/>
      <c r="AWT36" s="135"/>
      <c r="AWU36" s="135"/>
      <c r="AWV36" s="135"/>
      <c r="AWW36" s="135"/>
      <c r="AWX36" s="135"/>
      <c r="AWY36" s="135"/>
      <c r="AWZ36" s="135"/>
      <c r="AXA36" s="135"/>
      <c r="AXB36" s="135"/>
      <c r="AXC36" s="135"/>
      <c r="AXD36" s="135"/>
      <c r="AXE36" s="135"/>
      <c r="AXF36" s="135"/>
      <c r="AXG36" s="135"/>
      <c r="AXH36" s="135"/>
      <c r="AXI36" s="135"/>
      <c r="AXJ36" s="135"/>
      <c r="AXK36" s="135"/>
      <c r="AXL36" s="135"/>
      <c r="AXM36" s="135"/>
      <c r="AXN36" s="135"/>
      <c r="AXO36" s="135"/>
      <c r="AXP36" s="135"/>
      <c r="AXQ36" s="135"/>
      <c r="AXR36" s="135"/>
      <c r="AXS36" s="135"/>
      <c r="AXT36" s="135"/>
      <c r="AXU36" s="135"/>
      <c r="AXV36" s="135"/>
      <c r="AXW36" s="135"/>
      <c r="AXX36" s="135"/>
      <c r="AXY36" s="135"/>
      <c r="AXZ36" s="135"/>
      <c r="AYA36" s="135"/>
      <c r="AYB36" s="135"/>
      <c r="AYC36" s="135"/>
      <c r="AYD36" s="135"/>
      <c r="AYE36" s="135"/>
      <c r="AYF36" s="135"/>
      <c r="AYG36" s="135"/>
      <c r="AYH36" s="135"/>
      <c r="AYI36" s="135"/>
      <c r="AYJ36" s="135"/>
      <c r="AYK36" s="135"/>
      <c r="AYL36" s="135"/>
      <c r="AYM36" s="135"/>
      <c r="AYN36" s="135"/>
      <c r="AYO36" s="135"/>
      <c r="AYP36" s="135"/>
      <c r="AYQ36" s="135"/>
      <c r="AYR36" s="135"/>
      <c r="AYS36" s="135"/>
      <c r="AYT36" s="135"/>
      <c r="AYU36" s="135"/>
      <c r="AYV36" s="135"/>
      <c r="AYW36" s="135"/>
      <c r="AYX36" s="135"/>
      <c r="AYY36" s="135"/>
      <c r="AYZ36" s="135"/>
      <c r="AZA36" s="135"/>
      <c r="AZB36" s="135"/>
      <c r="AZC36" s="135"/>
      <c r="AZD36" s="135"/>
      <c r="AZE36" s="135"/>
      <c r="AZF36" s="135"/>
      <c r="AZG36" s="135"/>
      <c r="AZH36" s="135"/>
      <c r="AZI36" s="135"/>
      <c r="AZJ36" s="135"/>
      <c r="AZK36" s="135"/>
      <c r="AZL36" s="135"/>
      <c r="AZM36" s="135"/>
      <c r="AZN36" s="135"/>
      <c r="AZO36" s="135"/>
      <c r="AZP36" s="135"/>
      <c r="AZQ36" s="135"/>
      <c r="AZR36" s="135"/>
      <c r="AZS36" s="135"/>
      <c r="AZT36" s="135"/>
      <c r="AZU36" s="135"/>
      <c r="AZV36" s="135"/>
      <c r="AZW36" s="135"/>
      <c r="AZX36" s="135"/>
      <c r="AZY36" s="135"/>
      <c r="AZZ36" s="135"/>
      <c r="BAA36" s="135"/>
      <c r="BAB36" s="135"/>
      <c r="BAC36" s="135"/>
      <c r="BAD36" s="135"/>
      <c r="BAE36" s="135"/>
      <c r="BAF36" s="135"/>
      <c r="BAG36" s="135"/>
      <c r="BAH36" s="135"/>
      <c r="BAI36" s="135"/>
      <c r="BAJ36" s="135"/>
      <c r="BAK36" s="135"/>
      <c r="BAL36" s="135"/>
      <c r="BAM36" s="135"/>
      <c r="BAN36" s="135"/>
      <c r="BAO36" s="135"/>
      <c r="BAP36" s="135"/>
      <c r="BAQ36" s="135"/>
      <c r="BAR36" s="135"/>
      <c r="BAS36" s="135"/>
      <c r="BAT36" s="135"/>
      <c r="BAU36" s="135"/>
      <c r="BAV36" s="135"/>
      <c r="BAW36" s="135"/>
      <c r="BAX36" s="135"/>
      <c r="BAY36" s="135"/>
      <c r="BAZ36" s="135"/>
      <c r="BBA36" s="135"/>
      <c r="BBB36" s="135"/>
      <c r="BBC36" s="135"/>
      <c r="BBD36" s="135"/>
      <c r="BBE36" s="135"/>
      <c r="BBF36" s="135"/>
      <c r="BBG36" s="135"/>
      <c r="BBH36" s="135"/>
      <c r="BBI36" s="135"/>
      <c r="BBJ36" s="135"/>
      <c r="BBK36" s="135"/>
      <c r="BBL36" s="135"/>
      <c r="BBM36" s="135"/>
      <c r="BBN36" s="135"/>
      <c r="BBO36" s="135"/>
      <c r="BBP36" s="135"/>
      <c r="BBQ36" s="135"/>
      <c r="BBR36" s="135"/>
      <c r="BBS36" s="135"/>
      <c r="BBT36" s="135"/>
      <c r="BBU36" s="135"/>
      <c r="BBV36" s="135"/>
      <c r="BBW36" s="135"/>
      <c r="BBX36" s="135"/>
      <c r="BBY36" s="135"/>
      <c r="BBZ36" s="135"/>
      <c r="BCA36" s="135"/>
      <c r="BCB36" s="135"/>
      <c r="BCC36" s="135"/>
      <c r="BCD36" s="135"/>
      <c r="BCE36" s="135"/>
      <c r="BCF36" s="135"/>
      <c r="BCG36" s="135"/>
      <c r="BCH36" s="135"/>
      <c r="BCI36" s="135"/>
      <c r="BCJ36" s="135"/>
      <c r="BCK36" s="135"/>
      <c r="BCL36" s="135"/>
      <c r="BCM36" s="135"/>
      <c r="BCN36" s="135"/>
      <c r="BCO36" s="135"/>
      <c r="BCP36" s="135"/>
      <c r="BCQ36" s="135"/>
      <c r="BCR36" s="135"/>
      <c r="BCS36" s="135"/>
      <c r="BCT36" s="135"/>
      <c r="BCU36" s="135"/>
      <c r="BCV36" s="135"/>
      <c r="BCW36" s="135"/>
      <c r="BCX36" s="135"/>
      <c r="BCY36" s="135"/>
      <c r="BCZ36" s="135"/>
      <c r="BDA36" s="135"/>
      <c r="BDB36" s="135"/>
      <c r="BDC36" s="135"/>
      <c r="BDD36" s="135"/>
      <c r="BDE36" s="135"/>
      <c r="BDF36" s="135"/>
      <c r="BDG36" s="135"/>
      <c r="BDH36" s="135"/>
      <c r="BDI36" s="135"/>
      <c r="BDJ36" s="135"/>
      <c r="BDK36" s="135"/>
      <c r="BDL36" s="135"/>
      <c r="BDM36" s="135"/>
      <c r="BDN36" s="135"/>
      <c r="BDO36" s="135"/>
      <c r="BDP36" s="135"/>
      <c r="BDQ36" s="135"/>
      <c r="BDR36" s="135"/>
      <c r="BDS36" s="135"/>
      <c r="BDT36" s="135"/>
      <c r="BDU36" s="135"/>
      <c r="BDV36" s="135"/>
      <c r="BDW36" s="135"/>
      <c r="BDX36" s="135"/>
      <c r="BDY36" s="135"/>
      <c r="BDZ36" s="135"/>
      <c r="BEA36" s="135"/>
      <c r="BEB36" s="135"/>
      <c r="BEC36" s="135"/>
      <c r="BED36" s="135"/>
      <c r="BEE36" s="135"/>
      <c r="BEF36" s="135"/>
      <c r="BEG36" s="135"/>
      <c r="BEH36" s="135"/>
      <c r="BEI36" s="135"/>
      <c r="BEJ36" s="135"/>
      <c r="BEK36" s="135"/>
      <c r="BEL36" s="135"/>
      <c r="BEM36" s="135"/>
      <c r="BEN36" s="135"/>
      <c r="BEO36" s="135"/>
      <c r="BEP36" s="135"/>
      <c r="BEQ36" s="135"/>
      <c r="BER36" s="135"/>
      <c r="BES36" s="135"/>
      <c r="BET36" s="135"/>
      <c r="BEU36" s="135"/>
      <c r="BEV36" s="135"/>
      <c r="BEW36" s="135"/>
      <c r="BEX36" s="135"/>
      <c r="BEY36" s="135"/>
      <c r="BEZ36" s="135"/>
      <c r="BFA36" s="135"/>
      <c r="BFB36" s="135"/>
      <c r="BFC36" s="135"/>
      <c r="BFD36" s="135"/>
      <c r="BFE36" s="135"/>
      <c r="BFF36" s="135"/>
      <c r="BFG36" s="135"/>
      <c r="BFH36" s="135"/>
      <c r="BFI36" s="135"/>
      <c r="BFJ36" s="135"/>
      <c r="BFK36" s="135"/>
      <c r="BFL36" s="135"/>
      <c r="BFM36" s="135"/>
      <c r="BFN36" s="135"/>
      <c r="BFO36" s="135"/>
      <c r="BFP36" s="135"/>
      <c r="BFQ36" s="135"/>
      <c r="BFR36" s="135"/>
      <c r="BFS36" s="135"/>
      <c r="BFT36" s="135"/>
      <c r="BFU36" s="135"/>
      <c r="BFV36" s="135"/>
      <c r="BFW36" s="135"/>
      <c r="BFX36" s="135"/>
      <c r="BFY36" s="135"/>
      <c r="BFZ36" s="135"/>
      <c r="BGA36" s="135"/>
      <c r="BGB36" s="135"/>
      <c r="BGC36" s="135"/>
      <c r="BGD36" s="135"/>
      <c r="BGE36" s="135"/>
      <c r="BGF36" s="135"/>
      <c r="BGG36" s="135"/>
      <c r="BGH36" s="135"/>
      <c r="BGI36" s="135"/>
      <c r="BGJ36" s="135"/>
      <c r="BGK36" s="135"/>
      <c r="BGL36" s="135"/>
      <c r="BGM36" s="135"/>
      <c r="BGN36" s="135"/>
      <c r="BGO36" s="135"/>
      <c r="BGP36" s="135"/>
      <c r="BGQ36" s="135"/>
      <c r="BGR36" s="135"/>
      <c r="BGS36" s="135"/>
      <c r="BGT36" s="135"/>
      <c r="BGU36" s="135"/>
      <c r="BGV36" s="135"/>
      <c r="BGW36" s="135"/>
      <c r="BGX36" s="135"/>
      <c r="BGY36" s="135"/>
      <c r="BGZ36" s="135"/>
      <c r="BHA36" s="135"/>
      <c r="BHB36" s="135"/>
      <c r="BHC36" s="135"/>
      <c r="BHD36" s="135"/>
      <c r="BHE36" s="135"/>
      <c r="BHF36" s="135"/>
      <c r="BHG36" s="135"/>
      <c r="BHH36" s="135"/>
      <c r="BHI36" s="135"/>
      <c r="BHJ36" s="135"/>
      <c r="BHK36" s="135"/>
      <c r="BHL36" s="135"/>
      <c r="BHM36" s="135"/>
      <c r="BHN36" s="135"/>
      <c r="BHO36" s="135"/>
      <c r="BHP36" s="135"/>
      <c r="BHQ36" s="135"/>
      <c r="BHR36" s="135"/>
      <c r="BHS36" s="135"/>
      <c r="BHT36" s="135"/>
      <c r="BHU36" s="135"/>
      <c r="BHV36" s="135"/>
      <c r="BHW36" s="135"/>
      <c r="BHX36" s="135"/>
      <c r="BHY36" s="135"/>
      <c r="BHZ36" s="135"/>
      <c r="BIA36" s="135"/>
      <c r="BIB36" s="135"/>
      <c r="BIC36" s="135"/>
      <c r="BID36" s="135"/>
      <c r="BIE36" s="135"/>
      <c r="BIF36" s="135"/>
      <c r="BIG36" s="135"/>
      <c r="BIH36" s="135"/>
      <c r="BII36" s="135"/>
      <c r="BIJ36" s="135"/>
      <c r="BIK36" s="135"/>
      <c r="BIL36" s="135"/>
      <c r="BIM36" s="135"/>
      <c r="BIN36" s="135"/>
      <c r="BIO36" s="135"/>
      <c r="BIP36" s="135"/>
      <c r="BIQ36" s="135"/>
      <c r="BIR36" s="135"/>
      <c r="BIS36" s="135"/>
      <c r="BIT36" s="135"/>
      <c r="BIU36" s="135"/>
      <c r="BIV36" s="135"/>
      <c r="BIW36" s="135"/>
      <c r="BIX36" s="135"/>
      <c r="BIY36" s="135"/>
      <c r="BIZ36" s="135"/>
      <c r="BJA36" s="135"/>
      <c r="BJB36" s="135"/>
      <c r="BJC36" s="135"/>
      <c r="BJD36" s="135"/>
      <c r="BJE36" s="135"/>
      <c r="BJF36" s="135"/>
      <c r="BJG36" s="135"/>
      <c r="BJH36" s="135"/>
      <c r="BJI36" s="135"/>
      <c r="BJJ36" s="135"/>
      <c r="BJK36" s="135"/>
      <c r="BJL36" s="135"/>
      <c r="BJM36" s="135"/>
      <c r="BJN36" s="135"/>
      <c r="BJO36" s="135"/>
      <c r="BJP36" s="135"/>
      <c r="BJQ36" s="135"/>
      <c r="BJR36" s="135"/>
      <c r="BJS36" s="135"/>
      <c r="BJT36" s="135"/>
      <c r="BJU36" s="135"/>
      <c r="BJV36" s="135"/>
      <c r="BJW36" s="135"/>
      <c r="BJX36" s="135"/>
      <c r="BJY36" s="135"/>
      <c r="BJZ36" s="135"/>
      <c r="BKA36" s="135"/>
      <c r="BKB36" s="135"/>
      <c r="BKC36" s="135"/>
      <c r="BKD36" s="135"/>
      <c r="BKE36" s="135"/>
      <c r="BKF36" s="135"/>
      <c r="BKG36" s="135"/>
      <c r="BKH36" s="135"/>
      <c r="BKI36" s="135"/>
      <c r="BKJ36" s="135"/>
      <c r="BKK36" s="135"/>
      <c r="BKL36" s="135"/>
      <c r="BKM36" s="135"/>
      <c r="BKN36" s="135"/>
      <c r="BKO36" s="135"/>
      <c r="BKP36" s="135"/>
      <c r="BKQ36" s="135"/>
      <c r="BKR36" s="135"/>
      <c r="BKS36" s="135"/>
      <c r="BKT36" s="135"/>
      <c r="BKU36" s="135"/>
      <c r="BKV36" s="135"/>
      <c r="BKW36" s="135"/>
      <c r="BKX36" s="135"/>
      <c r="BKY36" s="135"/>
      <c r="BKZ36" s="135"/>
      <c r="BLA36" s="135"/>
      <c r="BLB36" s="135"/>
      <c r="BLC36" s="135"/>
      <c r="BLD36" s="135"/>
      <c r="BLE36" s="135"/>
      <c r="BLF36" s="135"/>
      <c r="BLG36" s="135"/>
      <c r="BLH36" s="135"/>
      <c r="BLI36" s="135"/>
      <c r="BLJ36" s="135"/>
      <c r="BLK36" s="135"/>
      <c r="BLL36" s="135"/>
      <c r="BLM36" s="135"/>
      <c r="BLN36" s="135"/>
      <c r="BLO36" s="135"/>
      <c r="BLP36" s="135"/>
      <c r="BLQ36" s="135"/>
      <c r="BLR36" s="135"/>
      <c r="BLS36" s="135"/>
      <c r="BLT36" s="135"/>
      <c r="BLU36" s="135"/>
      <c r="BLV36" s="135"/>
      <c r="BLW36" s="135"/>
      <c r="BLX36" s="135"/>
      <c r="BLY36" s="135"/>
      <c r="BLZ36" s="135"/>
      <c r="BMA36" s="135"/>
      <c r="BMB36" s="135"/>
      <c r="BMC36" s="135"/>
      <c r="BMD36" s="135"/>
      <c r="BME36" s="135"/>
      <c r="BMF36" s="135"/>
      <c r="BMG36" s="135"/>
      <c r="BMH36" s="135"/>
      <c r="BMI36" s="135"/>
      <c r="BMJ36" s="135"/>
      <c r="BMK36" s="135"/>
      <c r="BML36" s="135"/>
      <c r="BMM36" s="135"/>
      <c r="BMN36" s="135"/>
      <c r="BMO36" s="135"/>
      <c r="BMP36" s="135"/>
      <c r="BMQ36" s="135"/>
      <c r="BMR36" s="135"/>
      <c r="BMS36" s="135"/>
      <c r="BMT36" s="135"/>
      <c r="BMU36" s="135"/>
      <c r="BMV36" s="135"/>
      <c r="BMW36" s="135"/>
      <c r="BMX36" s="135"/>
      <c r="BMY36" s="135"/>
      <c r="BMZ36" s="135"/>
      <c r="BNA36" s="135"/>
      <c r="BNB36" s="135"/>
      <c r="BNC36" s="135"/>
      <c r="BND36" s="135"/>
      <c r="BNE36" s="135"/>
      <c r="BNF36" s="135"/>
      <c r="BNG36" s="135"/>
      <c r="BNH36" s="135"/>
      <c r="BNI36" s="135"/>
      <c r="BNJ36" s="135"/>
      <c r="BNK36" s="135"/>
      <c r="BNL36" s="135"/>
      <c r="BNM36" s="135"/>
      <c r="BNN36" s="135"/>
      <c r="BNO36" s="135"/>
      <c r="BNP36" s="135"/>
      <c r="BNQ36" s="135"/>
      <c r="BNR36" s="135"/>
      <c r="BNS36" s="135"/>
      <c r="BNT36" s="135"/>
      <c r="BNU36" s="135"/>
      <c r="BNV36" s="135"/>
      <c r="BNW36" s="135"/>
      <c r="BNX36" s="135"/>
      <c r="BNY36" s="135"/>
      <c r="BNZ36" s="135"/>
      <c r="BOA36" s="135"/>
      <c r="BOB36" s="135"/>
      <c r="BOC36" s="135"/>
      <c r="BOD36" s="135"/>
      <c r="BOE36" s="135"/>
      <c r="BOF36" s="135"/>
      <c r="BOG36" s="135"/>
      <c r="BOH36" s="135"/>
      <c r="BOI36" s="135"/>
      <c r="BOJ36" s="135"/>
      <c r="BOK36" s="135"/>
      <c r="BOL36" s="135"/>
      <c r="BOM36" s="135"/>
      <c r="BON36" s="135"/>
      <c r="BOO36" s="135"/>
      <c r="BOP36" s="135"/>
      <c r="BOQ36" s="135"/>
      <c r="BOR36" s="135"/>
      <c r="BOS36" s="135"/>
      <c r="BOT36" s="135"/>
      <c r="BOU36" s="135"/>
      <c r="BOV36" s="135"/>
      <c r="BOW36" s="135"/>
      <c r="BOX36" s="135"/>
      <c r="BOY36" s="135"/>
      <c r="BOZ36" s="135"/>
      <c r="BPA36" s="135"/>
      <c r="BPB36" s="135"/>
      <c r="BPC36" s="135"/>
      <c r="BPD36" s="135"/>
      <c r="BPE36" s="135"/>
      <c r="BPF36" s="135"/>
      <c r="BPG36" s="135"/>
      <c r="BPH36" s="135"/>
      <c r="BPI36" s="135"/>
      <c r="BPJ36" s="135"/>
      <c r="BPK36" s="135"/>
      <c r="BPL36" s="135"/>
      <c r="BPM36" s="135"/>
      <c r="BPN36" s="135"/>
      <c r="BPO36" s="135"/>
      <c r="BPP36" s="135"/>
      <c r="BPQ36" s="135"/>
      <c r="BPR36" s="135"/>
      <c r="BPS36" s="135"/>
      <c r="BPT36" s="135"/>
      <c r="BPU36" s="135"/>
      <c r="BPV36" s="135"/>
      <c r="BPW36" s="135"/>
      <c r="BPX36" s="135"/>
      <c r="BPY36" s="135"/>
      <c r="BPZ36" s="135"/>
      <c r="BQA36" s="135"/>
      <c r="BQB36" s="135"/>
      <c r="BQC36" s="135"/>
      <c r="BQD36" s="135"/>
      <c r="BQE36" s="135"/>
      <c r="BQF36" s="135"/>
      <c r="BQG36" s="135"/>
      <c r="BQH36" s="135"/>
      <c r="BQI36" s="135"/>
      <c r="BQJ36" s="135"/>
      <c r="BQK36" s="135"/>
      <c r="BQL36" s="135"/>
      <c r="BQM36" s="135"/>
      <c r="BQN36" s="135"/>
      <c r="BQO36" s="135"/>
      <c r="BQP36" s="135"/>
      <c r="BQQ36" s="135"/>
      <c r="BQR36" s="135"/>
      <c r="BQS36" s="135"/>
      <c r="BQT36" s="135"/>
      <c r="BQU36" s="135"/>
      <c r="BQV36" s="135"/>
      <c r="BQW36" s="135"/>
      <c r="BQX36" s="135"/>
      <c r="BQY36" s="135"/>
      <c r="BQZ36" s="135"/>
      <c r="BRA36" s="135"/>
      <c r="BRB36" s="135"/>
      <c r="BRC36" s="135"/>
      <c r="BRD36" s="135"/>
      <c r="BRE36" s="135"/>
      <c r="BRF36" s="135"/>
      <c r="BRG36" s="135"/>
      <c r="BRH36" s="135"/>
      <c r="BRI36" s="135"/>
      <c r="BRJ36" s="135"/>
      <c r="BRK36" s="135"/>
      <c r="BRL36" s="135"/>
      <c r="BRM36" s="135"/>
      <c r="BRN36" s="135"/>
      <c r="BRO36" s="135"/>
      <c r="BRP36" s="135"/>
      <c r="BRQ36" s="135"/>
      <c r="BRR36" s="135"/>
      <c r="BRS36" s="135"/>
      <c r="BRT36" s="135"/>
      <c r="BRU36" s="135"/>
      <c r="BRV36" s="135"/>
      <c r="BRW36" s="135"/>
      <c r="BRX36" s="135"/>
      <c r="BRY36" s="135"/>
      <c r="BRZ36" s="135"/>
      <c r="BSA36" s="135"/>
      <c r="BSB36" s="135"/>
      <c r="BSC36" s="135"/>
      <c r="BSD36" s="135"/>
      <c r="BSE36" s="135"/>
      <c r="BSF36" s="135"/>
      <c r="BSG36" s="135"/>
      <c r="BSH36" s="135"/>
      <c r="BSI36" s="135"/>
      <c r="BSJ36" s="135"/>
      <c r="BSK36" s="135"/>
      <c r="BSL36" s="135"/>
      <c r="BSM36" s="135"/>
      <c r="BSN36" s="135"/>
      <c r="BSO36" s="135"/>
      <c r="BSP36" s="135"/>
      <c r="BSQ36" s="135"/>
      <c r="BSR36" s="135"/>
      <c r="BSS36" s="135"/>
      <c r="BST36" s="135"/>
      <c r="BSU36" s="135"/>
      <c r="BSV36" s="135"/>
      <c r="BSW36" s="135"/>
      <c r="BSX36" s="135"/>
      <c r="BSY36" s="135"/>
      <c r="BSZ36" s="135"/>
      <c r="BTA36" s="135"/>
      <c r="BTB36" s="135"/>
      <c r="BTC36" s="135"/>
      <c r="BTD36" s="135"/>
      <c r="BTE36" s="135"/>
      <c r="BTF36" s="135"/>
      <c r="BTG36" s="135"/>
      <c r="BTH36" s="135"/>
      <c r="BTI36" s="135"/>
      <c r="BTJ36" s="135"/>
      <c r="BTK36" s="135"/>
      <c r="BTL36" s="135"/>
      <c r="BTM36" s="135"/>
      <c r="BTN36" s="135"/>
      <c r="BTO36" s="135"/>
      <c r="BTP36" s="135"/>
      <c r="BTQ36" s="135"/>
      <c r="BTR36" s="135"/>
      <c r="BTS36" s="135"/>
      <c r="BTT36" s="135"/>
      <c r="BTU36" s="135"/>
      <c r="BTV36" s="135"/>
      <c r="BTW36" s="135"/>
      <c r="BTX36" s="135"/>
      <c r="BTY36" s="135"/>
      <c r="BTZ36" s="135"/>
      <c r="BUA36" s="135"/>
      <c r="BUB36" s="135"/>
      <c r="BUC36" s="135"/>
      <c r="BUD36" s="135"/>
      <c r="BUE36" s="135"/>
      <c r="BUF36" s="135"/>
      <c r="BUG36" s="135"/>
      <c r="BUH36" s="135"/>
      <c r="BUI36" s="135"/>
      <c r="BUJ36" s="135"/>
      <c r="BUK36" s="135"/>
      <c r="BUL36" s="135"/>
      <c r="BUM36" s="135"/>
      <c r="BUN36" s="135"/>
      <c r="BUO36" s="135"/>
      <c r="BUP36" s="135"/>
      <c r="BUQ36" s="135"/>
      <c r="BUR36" s="135"/>
      <c r="BUS36" s="135"/>
      <c r="BUT36" s="135"/>
      <c r="BUU36" s="135"/>
      <c r="BUV36" s="135"/>
      <c r="BUW36" s="135"/>
      <c r="BUX36" s="135"/>
      <c r="BUY36" s="135"/>
      <c r="BUZ36" s="135"/>
      <c r="BVA36" s="135"/>
      <c r="BVB36" s="135"/>
      <c r="BVC36" s="135"/>
      <c r="BVD36" s="135"/>
      <c r="BVE36" s="135"/>
      <c r="BVF36" s="135"/>
      <c r="BVG36" s="135"/>
      <c r="BVH36" s="135"/>
      <c r="BVI36" s="135"/>
      <c r="BVJ36" s="135"/>
      <c r="BVK36" s="135"/>
      <c r="BVL36" s="135"/>
      <c r="BVM36" s="135"/>
      <c r="BVN36" s="135"/>
      <c r="BVO36" s="135"/>
      <c r="BVP36" s="135"/>
      <c r="BVQ36" s="135"/>
      <c r="BVR36" s="135"/>
      <c r="BVS36" s="135"/>
      <c r="BVT36" s="135"/>
      <c r="BVU36" s="135"/>
      <c r="BVV36" s="135"/>
      <c r="BVW36" s="135"/>
      <c r="BVX36" s="135"/>
      <c r="BVY36" s="135"/>
      <c r="BVZ36" s="135"/>
      <c r="BWA36" s="135"/>
      <c r="BWB36" s="135"/>
      <c r="BWC36" s="135"/>
      <c r="BWD36" s="135"/>
      <c r="BWE36" s="135"/>
      <c r="BWF36" s="135"/>
      <c r="BWG36" s="135"/>
      <c r="BWH36" s="135"/>
      <c r="BWI36" s="135"/>
      <c r="BWJ36" s="135"/>
      <c r="BWK36" s="135"/>
      <c r="BWL36" s="135"/>
      <c r="BWM36" s="135"/>
      <c r="BWN36" s="135"/>
      <c r="BWO36" s="135"/>
      <c r="BWP36" s="135"/>
      <c r="BWQ36" s="135"/>
      <c r="BWR36" s="135"/>
      <c r="BWS36" s="135"/>
      <c r="BWT36" s="135"/>
      <c r="BWU36" s="135"/>
      <c r="BWV36" s="135"/>
      <c r="BWW36" s="135"/>
      <c r="BWX36" s="135"/>
      <c r="BWY36" s="135"/>
      <c r="BWZ36" s="135"/>
      <c r="BXA36" s="135"/>
      <c r="BXB36" s="135"/>
      <c r="BXC36" s="135"/>
      <c r="BXD36" s="135"/>
      <c r="BXE36" s="135"/>
      <c r="BXF36" s="135"/>
      <c r="BXG36" s="135"/>
      <c r="BXH36" s="135"/>
      <c r="BXI36" s="135"/>
      <c r="BXJ36" s="135"/>
      <c r="BXK36" s="135"/>
      <c r="BXL36" s="135"/>
      <c r="BXM36" s="135"/>
      <c r="BXN36" s="135"/>
      <c r="BXO36" s="135"/>
      <c r="BXP36" s="135"/>
      <c r="BXQ36" s="135"/>
      <c r="BXR36" s="135"/>
      <c r="BXS36" s="135"/>
      <c r="BXT36" s="135"/>
      <c r="BXU36" s="135"/>
      <c r="BXV36" s="135"/>
      <c r="BXW36" s="135"/>
      <c r="BXX36" s="135"/>
      <c r="BXY36" s="135"/>
      <c r="BXZ36" s="135"/>
      <c r="BYA36" s="135"/>
      <c r="BYB36" s="135"/>
      <c r="BYC36" s="135"/>
      <c r="BYD36" s="135"/>
      <c r="BYE36" s="135"/>
      <c r="BYF36" s="135"/>
      <c r="BYG36" s="135"/>
      <c r="BYH36" s="135"/>
      <c r="BYI36" s="135"/>
      <c r="BYJ36" s="135"/>
      <c r="BYK36" s="135"/>
      <c r="BYL36" s="135"/>
      <c r="BYM36" s="135"/>
      <c r="BYN36" s="135"/>
      <c r="BYO36" s="135"/>
      <c r="BYP36" s="135"/>
      <c r="BYQ36" s="135"/>
      <c r="BYR36" s="135"/>
      <c r="BYS36" s="135"/>
      <c r="BYT36" s="135"/>
      <c r="BYU36" s="135"/>
      <c r="BYV36" s="135"/>
      <c r="BYW36" s="135"/>
      <c r="BYX36" s="135"/>
      <c r="BYY36" s="135"/>
      <c r="BYZ36" s="135"/>
      <c r="BZA36" s="135"/>
      <c r="BZB36" s="135"/>
      <c r="BZC36" s="135"/>
      <c r="BZD36" s="135"/>
      <c r="BZE36" s="135"/>
      <c r="BZF36" s="135"/>
      <c r="BZG36" s="135"/>
      <c r="BZH36" s="135"/>
      <c r="BZI36" s="135"/>
      <c r="BZJ36" s="135"/>
      <c r="BZK36" s="135"/>
      <c r="BZL36" s="135"/>
      <c r="BZM36" s="135"/>
      <c r="BZN36" s="135"/>
      <c r="BZO36" s="135"/>
      <c r="BZP36" s="135"/>
      <c r="BZQ36" s="135"/>
      <c r="BZR36" s="135"/>
      <c r="BZS36" s="135"/>
      <c r="BZT36" s="135"/>
      <c r="BZU36" s="135"/>
      <c r="BZV36" s="135"/>
      <c r="BZW36" s="135"/>
      <c r="BZX36" s="135"/>
      <c r="BZY36" s="135"/>
      <c r="BZZ36" s="135"/>
      <c r="CAA36" s="135"/>
      <c r="CAB36" s="135"/>
      <c r="CAC36" s="135"/>
      <c r="CAD36" s="135"/>
      <c r="CAE36" s="135"/>
      <c r="CAF36" s="135"/>
      <c r="CAG36" s="135"/>
      <c r="CAH36" s="135"/>
      <c r="CAI36" s="135"/>
      <c r="CAJ36" s="135"/>
      <c r="CAK36" s="135"/>
      <c r="CAL36" s="135"/>
      <c r="CAM36" s="135"/>
      <c r="CAN36" s="135"/>
      <c r="CAO36" s="135"/>
      <c r="CAP36" s="135"/>
      <c r="CAQ36" s="135"/>
      <c r="CAR36" s="135"/>
      <c r="CAS36" s="135"/>
      <c r="CAT36" s="135"/>
      <c r="CAU36" s="135"/>
      <c r="CAV36" s="135"/>
      <c r="CAW36" s="135"/>
      <c r="CAX36" s="135"/>
      <c r="CAY36" s="135"/>
      <c r="CAZ36" s="135"/>
      <c r="CBA36" s="135"/>
      <c r="CBB36" s="135"/>
      <c r="CBC36" s="135"/>
      <c r="CBD36" s="135"/>
      <c r="CBE36" s="135"/>
      <c r="CBF36" s="135"/>
      <c r="CBG36" s="135"/>
      <c r="CBH36" s="135"/>
      <c r="CBI36" s="135"/>
      <c r="CBJ36" s="135"/>
      <c r="CBK36" s="135"/>
      <c r="CBL36" s="135"/>
      <c r="CBM36" s="135"/>
      <c r="CBN36" s="135"/>
      <c r="CBO36" s="135"/>
      <c r="CBP36" s="135"/>
      <c r="CBQ36" s="135"/>
      <c r="CBR36" s="135"/>
      <c r="CBS36" s="135"/>
      <c r="CBT36" s="135"/>
      <c r="CBU36" s="135"/>
      <c r="CBV36" s="135"/>
      <c r="CBW36" s="135"/>
      <c r="CBX36" s="135"/>
      <c r="CBY36" s="135"/>
      <c r="CBZ36" s="135"/>
      <c r="CCA36" s="135"/>
      <c r="CCB36" s="135"/>
      <c r="CCC36" s="135"/>
      <c r="CCD36" s="135"/>
      <c r="CCE36" s="135"/>
      <c r="CCF36" s="135"/>
      <c r="CCG36" s="135"/>
      <c r="CCH36" s="135"/>
      <c r="CCI36" s="135"/>
      <c r="CCJ36" s="135"/>
      <c r="CCK36" s="135"/>
      <c r="CCL36" s="135"/>
      <c r="CCM36" s="135"/>
      <c r="CCN36" s="135"/>
      <c r="CCO36" s="135"/>
      <c r="CCP36" s="135"/>
      <c r="CCQ36" s="135"/>
      <c r="CCR36" s="135"/>
      <c r="CCS36" s="135"/>
      <c r="CCT36" s="135"/>
      <c r="CCU36" s="135"/>
      <c r="CCV36" s="135"/>
      <c r="CCW36" s="135"/>
      <c r="CCX36" s="135"/>
      <c r="CCY36" s="135"/>
      <c r="CCZ36" s="135"/>
      <c r="CDA36" s="135"/>
      <c r="CDB36" s="135"/>
      <c r="CDC36" s="135"/>
      <c r="CDD36" s="135"/>
      <c r="CDE36" s="135"/>
      <c r="CDF36" s="135"/>
      <c r="CDG36" s="135"/>
      <c r="CDH36" s="135"/>
      <c r="CDI36" s="135"/>
      <c r="CDJ36" s="135"/>
      <c r="CDK36" s="135"/>
      <c r="CDL36" s="135"/>
      <c r="CDM36" s="135"/>
      <c r="CDN36" s="135"/>
      <c r="CDO36" s="135"/>
      <c r="CDP36" s="135"/>
      <c r="CDQ36" s="135"/>
      <c r="CDR36" s="135"/>
      <c r="CDS36" s="135"/>
      <c r="CDT36" s="135"/>
      <c r="CDU36" s="135"/>
      <c r="CDV36" s="135"/>
      <c r="CDW36" s="135"/>
      <c r="CDX36" s="135"/>
      <c r="CDY36" s="135"/>
      <c r="CDZ36" s="135"/>
      <c r="CEA36" s="135"/>
      <c r="CEB36" s="135"/>
      <c r="CEC36" s="135"/>
      <c r="CED36" s="135"/>
      <c r="CEE36" s="135"/>
      <c r="CEF36" s="135"/>
      <c r="CEG36" s="135"/>
      <c r="CEH36" s="135"/>
      <c r="CEI36" s="135"/>
      <c r="CEJ36" s="135"/>
      <c r="CEK36" s="135"/>
      <c r="CEL36" s="135"/>
      <c r="CEM36" s="135"/>
      <c r="CEN36" s="135"/>
      <c r="CEO36" s="135"/>
      <c r="CEP36" s="135"/>
      <c r="CEQ36" s="135"/>
      <c r="CER36" s="135"/>
      <c r="CES36" s="135"/>
      <c r="CET36" s="135"/>
      <c r="CEU36" s="135"/>
      <c r="CEV36" s="135"/>
      <c r="CEW36" s="135"/>
      <c r="CEX36" s="135"/>
      <c r="CEY36" s="135"/>
      <c r="CEZ36" s="135"/>
      <c r="CFA36" s="135"/>
      <c r="CFB36" s="135"/>
      <c r="CFC36" s="135"/>
      <c r="CFD36" s="135"/>
      <c r="CFE36" s="135"/>
      <c r="CFF36" s="135"/>
      <c r="CFG36" s="135"/>
      <c r="CFH36" s="135"/>
      <c r="CFI36" s="135"/>
      <c r="CFJ36" s="135"/>
      <c r="CFK36" s="135"/>
      <c r="CFL36" s="135"/>
      <c r="CFM36" s="135"/>
      <c r="CFN36" s="135"/>
      <c r="CFO36" s="135"/>
      <c r="CFP36" s="135"/>
      <c r="CFQ36" s="135"/>
      <c r="CFR36" s="135"/>
      <c r="CFS36" s="135"/>
      <c r="CFT36" s="135"/>
      <c r="CFU36" s="135"/>
      <c r="CFV36" s="135"/>
      <c r="CFW36" s="135"/>
      <c r="CFX36" s="135"/>
      <c r="CFY36" s="135"/>
      <c r="CFZ36" s="135"/>
      <c r="CGA36" s="135"/>
      <c r="CGB36" s="135"/>
      <c r="CGC36" s="135"/>
      <c r="CGD36" s="135"/>
      <c r="CGE36" s="135"/>
      <c r="CGF36" s="135"/>
      <c r="CGG36" s="135"/>
      <c r="CGH36" s="135"/>
      <c r="CGI36" s="135"/>
      <c r="CGJ36" s="135"/>
      <c r="CGK36" s="135"/>
      <c r="CGL36" s="135"/>
      <c r="CGM36" s="135"/>
      <c r="CGN36" s="135"/>
      <c r="CGO36" s="135"/>
      <c r="CGP36" s="135"/>
      <c r="CGQ36" s="135"/>
      <c r="CGR36" s="135"/>
      <c r="CGS36" s="135"/>
      <c r="CGT36" s="135"/>
      <c r="CGU36" s="135"/>
      <c r="CGV36" s="135"/>
      <c r="CGW36" s="135"/>
      <c r="CGX36" s="135"/>
      <c r="CGY36" s="135"/>
      <c r="CGZ36" s="135"/>
      <c r="CHA36" s="135"/>
      <c r="CHB36" s="135"/>
      <c r="CHC36" s="135"/>
      <c r="CHD36" s="135"/>
      <c r="CHE36" s="135"/>
      <c r="CHF36" s="135"/>
      <c r="CHG36" s="135"/>
      <c r="CHH36" s="135"/>
      <c r="CHI36" s="135"/>
      <c r="CHJ36" s="135"/>
      <c r="CHK36" s="135"/>
      <c r="CHL36" s="135"/>
      <c r="CHM36" s="135"/>
      <c r="CHN36" s="135"/>
      <c r="CHO36" s="135"/>
      <c r="CHP36" s="135"/>
      <c r="CHQ36" s="135"/>
      <c r="CHR36" s="135"/>
      <c r="CHS36" s="135"/>
      <c r="CHT36" s="135"/>
      <c r="CHU36" s="135"/>
      <c r="CHV36" s="135"/>
      <c r="CHW36" s="135"/>
      <c r="CHX36" s="135"/>
      <c r="CHY36" s="135"/>
      <c r="CHZ36" s="135"/>
      <c r="CIA36" s="135"/>
      <c r="CIB36" s="135"/>
      <c r="CIC36" s="135"/>
      <c r="CID36" s="135"/>
      <c r="CIE36" s="135"/>
      <c r="CIF36" s="135"/>
      <c r="CIG36" s="135"/>
      <c r="CIH36" s="135"/>
      <c r="CII36" s="135"/>
      <c r="CIJ36" s="135"/>
      <c r="CIK36" s="135"/>
      <c r="CIL36" s="135"/>
      <c r="CIM36" s="135"/>
      <c r="CIN36" s="135"/>
      <c r="CIO36" s="135"/>
      <c r="CIP36" s="135"/>
      <c r="CIQ36" s="135"/>
      <c r="CIR36" s="135"/>
      <c r="CIS36" s="135"/>
      <c r="CIT36" s="135"/>
      <c r="CIU36" s="135"/>
      <c r="CIV36" s="135"/>
      <c r="CIW36" s="135"/>
      <c r="CIX36" s="135"/>
      <c r="CIY36" s="135"/>
      <c r="CIZ36" s="135"/>
      <c r="CJA36" s="135"/>
      <c r="CJB36" s="135"/>
      <c r="CJC36" s="135"/>
      <c r="CJD36" s="135"/>
      <c r="CJE36" s="135"/>
      <c r="CJF36" s="135"/>
      <c r="CJG36" s="135"/>
      <c r="CJH36" s="135"/>
      <c r="CJI36" s="135"/>
      <c r="CJJ36" s="135"/>
      <c r="CJK36" s="135"/>
      <c r="CJL36" s="135"/>
      <c r="CJM36" s="135"/>
      <c r="CJN36" s="135"/>
      <c r="CJO36" s="135"/>
      <c r="CJP36" s="135"/>
      <c r="CJQ36" s="135"/>
      <c r="CJR36" s="135"/>
      <c r="CJS36" s="135"/>
      <c r="CJT36" s="135"/>
      <c r="CJU36" s="135"/>
      <c r="CJV36" s="135"/>
      <c r="CJW36" s="135"/>
      <c r="CJX36" s="135"/>
      <c r="CJY36" s="135"/>
      <c r="CJZ36" s="135"/>
      <c r="CKA36" s="135"/>
      <c r="CKB36" s="135"/>
      <c r="CKC36" s="135"/>
      <c r="CKD36" s="135"/>
      <c r="CKE36" s="135"/>
      <c r="CKF36" s="135"/>
      <c r="CKG36" s="135"/>
      <c r="CKH36" s="135"/>
      <c r="CKI36" s="135"/>
      <c r="CKJ36" s="135"/>
      <c r="CKK36" s="135"/>
      <c r="CKL36" s="135"/>
      <c r="CKM36" s="135"/>
      <c r="CKN36" s="135"/>
      <c r="CKO36" s="135"/>
      <c r="CKP36" s="135"/>
      <c r="CKQ36" s="135"/>
      <c r="CKR36" s="135"/>
      <c r="CKS36" s="135"/>
      <c r="CKT36" s="135"/>
      <c r="CKU36" s="135"/>
      <c r="CKV36" s="135"/>
      <c r="CKW36" s="135"/>
      <c r="CKX36" s="135"/>
      <c r="CKY36" s="135"/>
      <c r="CKZ36" s="135"/>
      <c r="CLA36" s="135"/>
      <c r="CLB36" s="135"/>
      <c r="CLC36" s="135"/>
      <c r="CLD36" s="135"/>
      <c r="CLE36" s="135"/>
      <c r="CLF36" s="135"/>
      <c r="CLG36" s="135"/>
      <c r="CLH36" s="135"/>
      <c r="CLI36" s="135"/>
      <c r="CLJ36" s="135"/>
      <c r="CLK36" s="135"/>
      <c r="CLL36" s="135"/>
      <c r="CLM36" s="135"/>
      <c r="CLN36" s="135"/>
      <c r="CLO36" s="135"/>
      <c r="CLP36" s="135"/>
      <c r="CLQ36" s="135"/>
      <c r="CLR36" s="135"/>
      <c r="CLS36" s="135"/>
      <c r="CLT36" s="135"/>
      <c r="CLU36" s="135"/>
      <c r="CLV36" s="135"/>
      <c r="CLW36" s="135"/>
      <c r="CLX36" s="135"/>
      <c r="CLY36" s="135"/>
      <c r="CLZ36" s="135"/>
      <c r="CMA36" s="135"/>
      <c r="CMB36" s="135"/>
      <c r="CMC36" s="135"/>
      <c r="CMD36" s="135"/>
      <c r="CME36" s="135"/>
      <c r="CMF36" s="135"/>
      <c r="CMG36" s="135"/>
      <c r="CMH36" s="135"/>
      <c r="CMI36" s="135"/>
      <c r="CMJ36" s="135"/>
      <c r="CMK36" s="135"/>
      <c r="CML36" s="135"/>
      <c r="CMM36" s="135"/>
      <c r="CMN36" s="135"/>
      <c r="CMO36" s="135"/>
      <c r="CMP36" s="135"/>
      <c r="CMQ36" s="135"/>
      <c r="CMR36" s="135"/>
      <c r="CMS36" s="135"/>
      <c r="CMT36" s="135"/>
      <c r="CMU36" s="135"/>
      <c r="CMV36" s="135"/>
      <c r="CMW36" s="135"/>
      <c r="CMX36" s="135"/>
      <c r="CMY36" s="135"/>
      <c r="CMZ36" s="135"/>
      <c r="CNA36" s="135"/>
      <c r="CNB36" s="135"/>
      <c r="CNC36" s="135"/>
      <c r="CND36" s="135"/>
      <c r="CNE36" s="135"/>
      <c r="CNF36" s="135"/>
      <c r="CNG36" s="135"/>
      <c r="CNH36" s="135"/>
      <c r="CNI36" s="135"/>
      <c r="CNJ36" s="135"/>
      <c r="CNK36" s="135"/>
      <c r="CNL36" s="135"/>
      <c r="CNM36" s="135"/>
      <c r="CNN36" s="135"/>
      <c r="CNO36" s="135"/>
      <c r="CNP36" s="135"/>
      <c r="CNQ36" s="135"/>
      <c r="CNR36" s="135"/>
      <c r="CNS36" s="135"/>
      <c r="CNT36" s="135"/>
      <c r="CNU36" s="135"/>
      <c r="CNV36" s="135"/>
      <c r="CNW36" s="135"/>
      <c r="CNX36" s="135"/>
      <c r="CNY36" s="135"/>
      <c r="CNZ36" s="135"/>
      <c r="COA36" s="135"/>
      <c r="COB36" s="135"/>
      <c r="COC36" s="135"/>
      <c r="COD36" s="135"/>
      <c r="COE36" s="135"/>
      <c r="COF36" s="135"/>
      <c r="COG36" s="135"/>
      <c r="COH36" s="135"/>
      <c r="COI36" s="135"/>
      <c r="COJ36" s="135"/>
      <c r="COK36" s="135"/>
      <c r="COL36" s="135"/>
      <c r="COM36" s="135"/>
      <c r="CON36" s="135"/>
      <c r="COO36" s="135"/>
      <c r="COP36" s="135"/>
      <c r="COQ36" s="135"/>
      <c r="COR36" s="135"/>
      <c r="COS36" s="135"/>
      <c r="COT36" s="135"/>
      <c r="COU36" s="135"/>
      <c r="COV36" s="135"/>
      <c r="COW36" s="135"/>
      <c r="COX36" s="135"/>
      <c r="COY36" s="135"/>
      <c r="COZ36" s="135"/>
      <c r="CPA36" s="135"/>
      <c r="CPB36" s="135"/>
      <c r="CPC36" s="135"/>
      <c r="CPD36" s="135"/>
      <c r="CPE36" s="135"/>
      <c r="CPF36" s="135"/>
      <c r="CPG36" s="135"/>
      <c r="CPH36" s="135"/>
      <c r="CPI36" s="135"/>
      <c r="CPJ36" s="135"/>
      <c r="CPK36" s="135"/>
      <c r="CPL36" s="135"/>
      <c r="CPM36" s="135"/>
      <c r="CPN36" s="135"/>
      <c r="CPO36" s="135"/>
      <c r="CPP36" s="135"/>
      <c r="CPQ36" s="135"/>
      <c r="CPR36" s="135"/>
      <c r="CPS36" s="135"/>
      <c r="CPT36" s="135"/>
      <c r="CPU36" s="135"/>
      <c r="CPV36" s="135"/>
      <c r="CPW36" s="135"/>
      <c r="CPX36" s="135"/>
      <c r="CPY36" s="135"/>
      <c r="CPZ36" s="135"/>
      <c r="CQA36" s="135"/>
      <c r="CQB36" s="135"/>
      <c r="CQC36" s="135"/>
      <c r="CQD36" s="135"/>
      <c r="CQE36" s="135"/>
      <c r="CQF36" s="135"/>
      <c r="CQG36" s="135"/>
      <c r="CQH36" s="135"/>
      <c r="CQI36" s="135"/>
      <c r="CQJ36" s="135"/>
      <c r="CQK36" s="135"/>
      <c r="CQL36" s="135"/>
      <c r="CQM36" s="135"/>
      <c r="CQN36" s="135"/>
      <c r="CQO36" s="135"/>
      <c r="CQP36" s="135"/>
      <c r="CQQ36" s="135"/>
      <c r="CQR36" s="135"/>
      <c r="CQS36" s="135"/>
      <c r="CQT36" s="135"/>
      <c r="CQU36" s="135"/>
      <c r="CQV36" s="135"/>
      <c r="CQW36" s="135"/>
      <c r="CQX36" s="135"/>
      <c r="CQY36" s="135"/>
      <c r="CQZ36" s="135"/>
      <c r="CRA36" s="135"/>
      <c r="CRB36" s="135"/>
      <c r="CRC36" s="135"/>
      <c r="CRD36" s="135"/>
      <c r="CRE36" s="135"/>
      <c r="CRF36" s="135"/>
      <c r="CRG36" s="135"/>
      <c r="CRH36" s="135"/>
      <c r="CRI36" s="135"/>
      <c r="CRJ36" s="135"/>
      <c r="CRK36" s="135"/>
      <c r="CRL36" s="135"/>
      <c r="CRM36" s="135"/>
      <c r="CRN36" s="135"/>
      <c r="CRO36" s="135"/>
      <c r="CRP36" s="135"/>
      <c r="CRQ36" s="135"/>
      <c r="CRR36" s="135"/>
      <c r="CRS36" s="135"/>
      <c r="CRT36" s="135"/>
      <c r="CRU36" s="135"/>
      <c r="CRV36" s="135"/>
      <c r="CRW36" s="135"/>
      <c r="CRX36" s="135"/>
      <c r="CRY36" s="135"/>
      <c r="CRZ36" s="135"/>
      <c r="CSA36" s="135"/>
      <c r="CSB36" s="135"/>
      <c r="CSC36" s="135"/>
      <c r="CSD36" s="135"/>
      <c r="CSE36" s="135"/>
      <c r="CSF36" s="135"/>
      <c r="CSG36" s="135"/>
      <c r="CSH36" s="135"/>
      <c r="CSI36" s="135"/>
      <c r="CSJ36" s="135"/>
      <c r="CSK36" s="135"/>
      <c r="CSL36" s="135"/>
      <c r="CSM36" s="135"/>
      <c r="CSN36" s="135"/>
      <c r="CSO36" s="135"/>
      <c r="CSP36" s="135"/>
      <c r="CSQ36" s="135"/>
      <c r="CSR36" s="135"/>
      <c r="CSS36" s="135"/>
      <c r="CST36" s="135"/>
      <c r="CSU36" s="135"/>
      <c r="CSV36" s="135"/>
      <c r="CSW36" s="135"/>
      <c r="CSX36" s="135"/>
      <c r="CSY36" s="135"/>
      <c r="CSZ36" s="135"/>
      <c r="CTA36" s="135"/>
      <c r="CTB36" s="135"/>
      <c r="CTC36" s="135"/>
      <c r="CTD36" s="135"/>
      <c r="CTE36" s="135"/>
      <c r="CTF36" s="135"/>
      <c r="CTG36" s="135"/>
      <c r="CTH36" s="135"/>
      <c r="CTI36" s="135"/>
      <c r="CTJ36" s="135"/>
      <c r="CTK36" s="135"/>
      <c r="CTL36" s="135"/>
      <c r="CTM36" s="135"/>
      <c r="CTN36" s="135"/>
      <c r="CTO36" s="135"/>
      <c r="CTP36" s="135"/>
      <c r="CTQ36" s="135"/>
      <c r="CTR36" s="135"/>
      <c r="CTS36" s="135"/>
      <c r="CTT36" s="135"/>
      <c r="CTU36" s="135"/>
      <c r="CTV36" s="135"/>
      <c r="CTW36" s="135"/>
      <c r="CTX36" s="135"/>
      <c r="CTY36" s="135"/>
      <c r="CTZ36" s="135"/>
      <c r="CUA36" s="135"/>
    </row>
    <row r="37" spans="1:2575" s="146" customFormat="1" ht="10.35" customHeight="1" x14ac:dyDescent="0.2">
      <c r="A37" s="29"/>
      <c r="B37" s="202"/>
      <c r="C37" s="202"/>
      <c r="D37" s="202"/>
      <c r="E37" s="202"/>
      <c r="F37" s="202"/>
      <c r="G37" s="202"/>
      <c r="H37" s="202"/>
      <c r="I37" s="202"/>
      <c r="J37" s="202"/>
      <c r="K37" s="202"/>
      <c r="L37" s="202"/>
      <c r="M37" s="202"/>
    </row>
    <row r="38" spans="1:2575" s="146" customFormat="1" ht="10.35" customHeight="1" x14ac:dyDescent="0.2">
      <c r="A38" s="29"/>
      <c r="B38" s="202"/>
      <c r="C38" s="202"/>
      <c r="D38" s="202"/>
      <c r="E38" s="202"/>
      <c r="F38" s="202"/>
      <c r="G38" s="202"/>
      <c r="H38" s="202"/>
      <c r="I38" s="202"/>
      <c r="J38" s="202"/>
      <c r="K38" s="202"/>
      <c r="L38" s="202"/>
      <c r="M38" s="202"/>
    </row>
    <row r="39" spans="1:2575" s="146" customFormat="1" ht="10.35" customHeight="1" x14ac:dyDescent="0.2">
      <c r="A39" s="29"/>
      <c r="B39" s="206"/>
      <c r="C39" s="206"/>
      <c r="D39" s="206"/>
      <c r="E39" s="206"/>
      <c r="F39" s="206"/>
      <c r="G39" s="206"/>
      <c r="H39" s="206"/>
      <c r="I39" s="206"/>
      <c r="J39" s="206"/>
      <c r="K39" s="206"/>
      <c r="L39" s="206"/>
      <c r="M39" s="206"/>
      <c r="N39" s="135"/>
      <c r="O39" s="135"/>
      <c r="P39" s="135"/>
      <c r="Q39" s="135"/>
      <c r="R39" s="135"/>
      <c r="S39" s="135"/>
      <c r="T39" s="135"/>
      <c r="U39" s="135"/>
      <c r="V39" s="135"/>
      <c r="W39" s="135"/>
      <c r="X39" s="135"/>
      <c r="Y39" s="135"/>
      <c r="Z39" s="135"/>
      <c r="AA39" s="135"/>
      <c r="AB39" s="135"/>
      <c r="AC39" s="135"/>
      <c r="AD39" s="135"/>
      <c r="AE39" s="135"/>
      <c r="AF39" s="135"/>
      <c r="AG39" s="135"/>
      <c r="AH39" s="135"/>
      <c r="AI39" s="135"/>
      <c r="AJ39" s="135"/>
      <c r="AK39" s="135"/>
      <c r="AL39" s="135"/>
      <c r="AM39" s="135"/>
      <c r="AN39" s="135"/>
      <c r="AO39" s="135"/>
      <c r="AP39" s="135"/>
      <c r="AQ39" s="135"/>
      <c r="AR39" s="135"/>
      <c r="AS39" s="135"/>
      <c r="AT39" s="135"/>
      <c r="AU39" s="135"/>
      <c r="AV39" s="135"/>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c r="CP39" s="135"/>
      <c r="CQ39" s="135"/>
      <c r="CR39" s="135"/>
      <c r="CS39" s="135"/>
      <c r="CT39" s="135"/>
      <c r="CU39" s="135"/>
      <c r="CV39" s="135"/>
      <c r="CW39" s="135"/>
      <c r="CX39" s="135"/>
      <c r="CY39" s="135"/>
      <c r="CZ39" s="135"/>
      <c r="DA39" s="135"/>
      <c r="DB39" s="135"/>
      <c r="DC39" s="135"/>
      <c r="DD39" s="135"/>
      <c r="DE39" s="135"/>
      <c r="DF39" s="135"/>
      <c r="DG39" s="135"/>
      <c r="DH39" s="135"/>
      <c r="DI39" s="135"/>
      <c r="DJ39" s="135"/>
      <c r="DK39" s="135"/>
      <c r="DL39" s="135"/>
      <c r="DM39" s="135"/>
      <c r="DN39" s="135"/>
      <c r="DO39" s="135"/>
      <c r="DP39" s="135"/>
      <c r="DQ39" s="135"/>
      <c r="DR39" s="135"/>
      <c r="DS39" s="135"/>
      <c r="DT39" s="135"/>
      <c r="DU39" s="135"/>
      <c r="DV39" s="135"/>
      <c r="DW39" s="135"/>
      <c r="DX39" s="135"/>
      <c r="DY39" s="135"/>
      <c r="DZ39" s="135"/>
      <c r="EA39" s="135"/>
      <c r="EB39" s="135"/>
      <c r="EC39" s="135"/>
      <c r="ED39" s="135"/>
      <c r="EE39" s="135"/>
      <c r="EF39" s="135"/>
      <c r="EG39" s="135"/>
      <c r="EH39" s="135"/>
      <c r="EI39" s="135"/>
      <c r="EJ39" s="135"/>
      <c r="EK39" s="135"/>
      <c r="EL39" s="135"/>
      <c r="EM39" s="135"/>
      <c r="EN39" s="135"/>
      <c r="EO39" s="135"/>
      <c r="EP39" s="135"/>
      <c r="EQ39" s="135"/>
      <c r="ER39" s="135"/>
      <c r="ES39" s="135"/>
      <c r="ET39" s="135"/>
      <c r="EU39" s="135"/>
      <c r="EV39" s="135"/>
      <c r="EW39" s="135"/>
      <c r="EX39" s="135"/>
      <c r="EY39" s="135"/>
      <c r="EZ39" s="135"/>
      <c r="FA39" s="135"/>
      <c r="FB39" s="135"/>
      <c r="FC39" s="135"/>
      <c r="FD39" s="135"/>
      <c r="FE39" s="135"/>
      <c r="FF39" s="135"/>
      <c r="FG39" s="135"/>
      <c r="FH39" s="135"/>
      <c r="FI39" s="135"/>
      <c r="FJ39" s="135"/>
      <c r="FK39" s="135"/>
      <c r="FL39" s="135"/>
      <c r="FM39" s="135"/>
      <c r="FN39" s="135"/>
      <c r="FO39" s="135"/>
      <c r="FP39" s="135"/>
      <c r="FQ39" s="135"/>
      <c r="FR39" s="135"/>
      <c r="FS39" s="135"/>
      <c r="FT39" s="135"/>
      <c r="FU39" s="135"/>
      <c r="FV39" s="135"/>
      <c r="FW39" s="135"/>
      <c r="FX39" s="135"/>
      <c r="FY39" s="135"/>
      <c r="FZ39" s="135"/>
      <c r="GA39" s="135"/>
      <c r="GB39" s="135"/>
      <c r="GC39" s="135"/>
      <c r="GD39" s="135"/>
      <c r="GE39" s="135"/>
      <c r="GF39" s="135"/>
      <c r="GG39" s="135"/>
      <c r="GH39" s="135"/>
      <c r="GI39" s="135"/>
      <c r="GJ39" s="135"/>
      <c r="GK39" s="135"/>
      <c r="GL39" s="135"/>
      <c r="GM39" s="135"/>
      <c r="GN39" s="135"/>
      <c r="GO39" s="135"/>
      <c r="GP39" s="135"/>
      <c r="GQ39" s="135"/>
      <c r="GR39" s="135"/>
      <c r="GS39" s="135"/>
      <c r="GT39" s="135"/>
      <c r="GU39" s="135"/>
      <c r="GV39" s="135"/>
      <c r="GW39" s="135"/>
      <c r="GX39" s="135"/>
      <c r="GY39" s="135"/>
      <c r="GZ39" s="135"/>
      <c r="HA39" s="135"/>
      <c r="HB39" s="135"/>
      <c r="HC39" s="135"/>
      <c r="HD39" s="135"/>
      <c r="HE39" s="135"/>
      <c r="HF39" s="135"/>
      <c r="HG39" s="135"/>
      <c r="HH39" s="135"/>
      <c r="HI39" s="135"/>
      <c r="HJ39" s="135"/>
      <c r="HK39" s="135"/>
      <c r="HL39" s="135"/>
      <c r="HM39" s="135"/>
      <c r="HN39" s="135"/>
      <c r="HO39" s="135"/>
      <c r="HP39" s="135"/>
      <c r="HQ39" s="135"/>
      <c r="HR39" s="135"/>
      <c r="HS39" s="135"/>
      <c r="HT39" s="135"/>
      <c r="HU39" s="135"/>
      <c r="HV39" s="135"/>
      <c r="HW39" s="135"/>
      <c r="HX39" s="135"/>
      <c r="HY39" s="135"/>
      <c r="HZ39" s="135"/>
      <c r="IA39" s="135"/>
      <c r="IB39" s="135"/>
      <c r="IC39" s="135"/>
      <c r="ID39" s="135"/>
      <c r="IE39" s="135"/>
      <c r="IF39" s="135"/>
      <c r="IG39" s="135"/>
      <c r="IH39" s="135"/>
      <c r="II39" s="135"/>
      <c r="IJ39" s="135"/>
      <c r="IK39" s="135"/>
      <c r="IL39" s="135"/>
      <c r="IM39" s="135"/>
      <c r="IN39" s="135"/>
      <c r="IO39" s="135"/>
      <c r="IP39" s="135"/>
      <c r="IQ39" s="135"/>
      <c r="IR39" s="135"/>
      <c r="IS39" s="135"/>
      <c r="IT39" s="135"/>
      <c r="IU39" s="135"/>
      <c r="IV39" s="135"/>
      <c r="IW39" s="135"/>
      <c r="IX39" s="135"/>
      <c r="IY39" s="135"/>
      <c r="IZ39" s="135"/>
      <c r="JA39" s="135"/>
      <c r="JB39" s="135"/>
      <c r="JC39" s="135"/>
      <c r="JD39" s="135"/>
      <c r="JE39" s="135"/>
      <c r="JF39" s="135"/>
      <c r="JG39" s="135"/>
      <c r="JH39" s="135"/>
      <c r="JI39" s="135"/>
      <c r="JJ39" s="135"/>
      <c r="JK39" s="135"/>
      <c r="JL39" s="135"/>
      <c r="JM39" s="135"/>
      <c r="JN39" s="135"/>
      <c r="JO39" s="135"/>
      <c r="JP39" s="135"/>
      <c r="JQ39" s="135"/>
      <c r="JR39" s="135"/>
      <c r="JS39" s="135"/>
      <c r="JT39" s="135"/>
      <c r="JU39" s="135"/>
      <c r="JV39" s="135"/>
      <c r="JW39" s="135"/>
      <c r="JX39" s="135"/>
      <c r="JY39" s="135"/>
      <c r="JZ39" s="135"/>
      <c r="KA39" s="135"/>
      <c r="KB39" s="135"/>
      <c r="KC39" s="135"/>
      <c r="KD39" s="135"/>
      <c r="KE39" s="135"/>
      <c r="KF39" s="135"/>
      <c r="KG39" s="135"/>
      <c r="KH39" s="135"/>
      <c r="KI39" s="135"/>
      <c r="KJ39" s="135"/>
      <c r="KK39" s="135"/>
      <c r="KL39" s="135"/>
      <c r="KM39" s="135"/>
      <c r="KN39" s="135"/>
      <c r="KO39" s="135"/>
      <c r="KP39" s="135"/>
      <c r="KQ39" s="135"/>
      <c r="KR39" s="135"/>
      <c r="KS39" s="135"/>
      <c r="KT39" s="135"/>
      <c r="KU39" s="135"/>
      <c r="KV39" s="135"/>
      <c r="KW39" s="135"/>
      <c r="KX39" s="135"/>
      <c r="KY39" s="135"/>
      <c r="KZ39" s="135"/>
      <c r="LA39" s="135"/>
      <c r="LB39" s="135"/>
      <c r="LC39" s="135"/>
      <c r="LD39" s="135"/>
      <c r="LE39" s="135"/>
      <c r="LF39" s="135"/>
      <c r="LG39" s="135"/>
      <c r="LH39" s="135"/>
      <c r="LI39" s="135"/>
      <c r="LJ39" s="135"/>
      <c r="LK39" s="135"/>
      <c r="LL39" s="135"/>
      <c r="LM39" s="135"/>
      <c r="LN39" s="135"/>
      <c r="LO39" s="135"/>
      <c r="LP39" s="135"/>
      <c r="LQ39" s="135"/>
      <c r="LR39" s="135"/>
      <c r="LS39" s="135"/>
      <c r="LT39" s="135"/>
      <c r="LU39" s="135"/>
      <c r="LV39" s="135"/>
      <c r="LW39" s="135"/>
      <c r="LX39" s="135"/>
      <c r="LY39" s="135"/>
      <c r="LZ39" s="135"/>
      <c r="MA39" s="135"/>
      <c r="MB39" s="135"/>
      <c r="MC39" s="135"/>
      <c r="MD39" s="135"/>
      <c r="ME39" s="135"/>
      <c r="MF39" s="135"/>
      <c r="MG39" s="135"/>
      <c r="MH39" s="135"/>
      <c r="MI39" s="135"/>
      <c r="MJ39" s="135"/>
      <c r="MK39" s="135"/>
      <c r="ML39" s="135"/>
      <c r="MM39" s="135"/>
      <c r="MN39" s="135"/>
      <c r="MO39" s="135"/>
      <c r="MP39" s="135"/>
      <c r="MQ39" s="135"/>
      <c r="MR39" s="135"/>
      <c r="MS39" s="135"/>
      <c r="MT39" s="135"/>
      <c r="MU39" s="135"/>
      <c r="MV39" s="135"/>
      <c r="MW39" s="135"/>
      <c r="MX39" s="135"/>
      <c r="MY39" s="135"/>
      <c r="MZ39" s="135"/>
      <c r="NA39" s="135"/>
      <c r="NB39" s="135"/>
      <c r="NC39" s="135"/>
      <c r="ND39" s="135"/>
      <c r="NE39" s="135"/>
      <c r="NF39" s="135"/>
      <c r="NG39" s="135"/>
      <c r="NH39" s="135"/>
      <c r="NI39" s="135"/>
      <c r="NJ39" s="135"/>
      <c r="NK39" s="135"/>
      <c r="NL39" s="135"/>
      <c r="NM39" s="135"/>
      <c r="NN39" s="135"/>
      <c r="NO39" s="135"/>
      <c r="NP39" s="135"/>
      <c r="NQ39" s="135"/>
      <c r="NR39" s="135"/>
      <c r="NS39" s="135"/>
      <c r="NT39" s="135"/>
      <c r="NU39" s="135"/>
      <c r="NV39" s="135"/>
      <c r="NW39" s="135"/>
      <c r="NX39" s="135"/>
      <c r="NY39" s="135"/>
      <c r="NZ39" s="135"/>
      <c r="OA39" s="135"/>
      <c r="OB39" s="135"/>
      <c r="OC39" s="135"/>
      <c r="OD39" s="135"/>
      <c r="OE39" s="135"/>
      <c r="OF39" s="135"/>
      <c r="OG39" s="135"/>
      <c r="OH39" s="135"/>
      <c r="OI39" s="135"/>
      <c r="OJ39" s="135"/>
      <c r="OK39" s="135"/>
      <c r="OL39" s="135"/>
      <c r="OM39" s="135"/>
      <c r="ON39" s="135"/>
      <c r="OO39" s="135"/>
      <c r="OP39" s="135"/>
      <c r="OQ39" s="135"/>
      <c r="OR39" s="135"/>
      <c r="OS39" s="135"/>
      <c r="OT39" s="135"/>
      <c r="OU39" s="135"/>
      <c r="OV39" s="135"/>
      <c r="OW39" s="135"/>
      <c r="OX39" s="135"/>
      <c r="OY39" s="135"/>
      <c r="OZ39" s="135"/>
      <c r="PA39" s="135"/>
      <c r="PB39" s="135"/>
      <c r="PC39" s="135"/>
      <c r="PD39" s="135"/>
      <c r="PE39" s="135"/>
      <c r="PF39" s="135"/>
      <c r="PG39" s="135"/>
      <c r="PH39" s="135"/>
      <c r="PI39" s="135"/>
      <c r="PJ39" s="135"/>
      <c r="PK39" s="135"/>
      <c r="PL39" s="135"/>
      <c r="PM39" s="135"/>
      <c r="PN39" s="135"/>
      <c r="PO39" s="135"/>
      <c r="PP39" s="135"/>
      <c r="PQ39" s="135"/>
      <c r="PR39" s="135"/>
      <c r="PS39" s="135"/>
      <c r="PT39" s="135"/>
      <c r="PU39" s="135"/>
      <c r="PV39" s="135"/>
      <c r="PW39" s="135"/>
      <c r="PX39" s="135"/>
      <c r="PY39" s="135"/>
      <c r="PZ39" s="135"/>
      <c r="QA39" s="135"/>
      <c r="QB39" s="135"/>
      <c r="QC39" s="135"/>
      <c r="QD39" s="135"/>
      <c r="QE39" s="135"/>
      <c r="QF39" s="135"/>
      <c r="QG39" s="135"/>
      <c r="QH39" s="135"/>
      <c r="QI39" s="135"/>
      <c r="QJ39" s="135"/>
      <c r="QK39" s="135"/>
      <c r="QL39" s="135"/>
      <c r="QM39" s="135"/>
      <c r="QN39" s="135"/>
      <c r="QO39" s="135"/>
      <c r="QP39" s="135"/>
      <c r="QQ39" s="135"/>
      <c r="QR39" s="135"/>
      <c r="QS39" s="135"/>
      <c r="QT39" s="135"/>
      <c r="QU39" s="135"/>
      <c r="QV39" s="135"/>
      <c r="QW39" s="135"/>
      <c r="QX39" s="135"/>
      <c r="QY39" s="135"/>
      <c r="QZ39" s="135"/>
      <c r="RA39" s="135"/>
      <c r="RB39" s="135"/>
      <c r="RC39" s="135"/>
      <c r="RD39" s="135"/>
      <c r="RE39" s="135"/>
      <c r="RF39" s="135"/>
      <c r="RG39" s="135"/>
      <c r="RH39" s="135"/>
      <c r="RI39" s="135"/>
      <c r="RJ39" s="135"/>
      <c r="RK39" s="135"/>
      <c r="RL39" s="135"/>
      <c r="RM39" s="135"/>
      <c r="RN39" s="135"/>
      <c r="RO39" s="135"/>
      <c r="RP39" s="135"/>
      <c r="RQ39" s="135"/>
      <c r="RR39" s="135"/>
      <c r="RS39" s="135"/>
      <c r="RT39" s="135"/>
      <c r="RU39" s="135"/>
      <c r="RV39" s="135"/>
      <c r="RW39" s="135"/>
      <c r="RX39" s="135"/>
      <c r="RY39" s="135"/>
      <c r="RZ39" s="135"/>
      <c r="SA39" s="135"/>
      <c r="SB39" s="135"/>
      <c r="SC39" s="135"/>
      <c r="SD39" s="135"/>
      <c r="SE39" s="135"/>
      <c r="SF39" s="135"/>
      <c r="SG39" s="135"/>
      <c r="SH39" s="135"/>
      <c r="SI39" s="135"/>
      <c r="SJ39" s="135"/>
      <c r="SK39" s="135"/>
      <c r="SL39" s="135"/>
      <c r="SM39" s="135"/>
      <c r="SN39" s="135"/>
      <c r="SO39" s="135"/>
      <c r="SP39" s="135"/>
      <c r="SQ39" s="135"/>
      <c r="SR39" s="135"/>
      <c r="SS39" s="135"/>
      <c r="ST39" s="135"/>
      <c r="SU39" s="135"/>
      <c r="SV39" s="135"/>
      <c r="SW39" s="135"/>
      <c r="SX39" s="135"/>
      <c r="SY39" s="135"/>
      <c r="SZ39" s="135"/>
      <c r="TA39" s="135"/>
      <c r="TB39" s="135"/>
      <c r="TC39" s="135"/>
      <c r="TD39" s="135"/>
      <c r="TE39" s="135"/>
      <c r="TF39" s="135"/>
      <c r="TG39" s="135"/>
      <c r="TH39" s="135"/>
      <c r="TI39" s="135"/>
      <c r="TJ39" s="135"/>
      <c r="TK39" s="135"/>
      <c r="TL39" s="135"/>
      <c r="TM39" s="135"/>
      <c r="TN39" s="135"/>
      <c r="TO39" s="135"/>
      <c r="TP39" s="135"/>
      <c r="TQ39" s="135"/>
      <c r="TR39" s="135"/>
      <c r="TS39" s="135"/>
      <c r="TT39" s="135"/>
      <c r="TU39" s="135"/>
      <c r="TV39" s="135"/>
      <c r="TW39" s="135"/>
      <c r="TX39" s="135"/>
      <c r="TY39" s="135"/>
      <c r="TZ39" s="135"/>
      <c r="UA39" s="135"/>
      <c r="UB39" s="135"/>
      <c r="UC39" s="135"/>
      <c r="UD39" s="135"/>
      <c r="UE39" s="135"/>
      <c r="UF39" s="135"/>
      <c r="UG39" s="135"/>
      <c r="UH39" s="135"/>
      <c r="UI39" s="135"/>
      <c r="UJ39" s="135"/>
      <c r="UK39" s="135"/>
      <c r="UL39" s="135"/>
      <c r="UM39" s="135"/>
      <c r="UN39" s="135"/>
      <c r="UO39" s="135"/>
      <c r="UP39" s="135"/>
      <c r="UQ39" s="135"/>
      <c r="UR39" s="135"/>
      <c r="US39" s="135"/>
      <c r="UT39" s="135"/>
      <c r="UU39" s="135"/>
      <c r="UV39" s="135"/>
      <c r="UW39" s="135"/>
      <c r="UX39" s="135"/>
      <c r="UY39" s="135"/>
      <c r="UZ39" s="135"/>
      <c r="VA39" s="135"/>
      <c r="VB39" s="135"/>
      <c r="VC39" s="135"/>
      <c r="VD39" s="135"/>
      <c r="VE39" s="135"/>
      <c r="VF39" s="135"/>
      <c r="VG39" s="135"/>
      <c r="VH39" s="135"/>
      <c r="VI39" s="135"/>
      <c r="VJ39" s="135"/>
      <c r="VK39" s="135"/>
      <c r="VL39" s="135"/>
      <c r="VM39" s="135"/>
      <c r="VN39" s="135"/>
      <c r="VO39" s="135"/>
      <c r="VP39" s="135"/>
      <c r="VQ39" s="135"/>
      <c r="VR39" s="135"/>
      <c r="VS39" s="135"/>
      <c r="VT39" s="135"/>
      <c r="VU39" s="135"/>
      <c r="VV39" s="135"/>
      <c r="VW39" s="135"/>
      <c r="VX39" s="135"/>
      <c r="VY39" s="135"/>
      <c r="VZ39" s="135"/>
      <c r="WA39" s="135"/>
      <c r="WB39" s="135"/>
      <c r="WC39" s="135"/>
      <c r="WD39" s="135"/>
      <c r="WE39" s="135"/>
      <c r="WF39" s="135"/>
      <c r="WG39" s="135"/>
      <c r="WH39" s="135"/>
      <c r="WI39" s="135"/>
      <c r="WJ39" s="135"/>
      <c r="WK39" s="135"/>
      <c r="WL39" s="135"/>
      <c r="WM39" s="135"/>
      <c r="WN39" s="135"/>
      <c r="WO39" s="135"/>
      <c r="WP39" s="135"/>
      <c r="WQ39" s="135"/>
      <c r="WR39" s="135"/>
      <c r="WS39" s="135"/>
      <c r="WT39" s="135"/>
      <c r="WU39" s="135"/>
      <c r="WV39" s="135"/>
      <c r="WW39" s="135"/>
      <c r="WX39" s="135"/>
      <c r="WY39" s="135"/>
      <c r="WZ39" s="135"/>
      <c r="XA39" s="135"/>
      <c r="XB39" s="135"/>
      <c r="XC39" s="135"/>
      <c r="XD39" s="135"/>
      <c r="XE39" s="135"/>
      <c r="XF39" s="135"/>
      <c r="XG39" s="135"/>
      <c r="XH39" s="135"/>
      <c r="XI39" s="135"/>
      <c r="XJ39" s="135"/>
      <c r="XK39" s="135"/>
      <c r="XL39" s="135"/>
      <c r="XM39" s="135"/>
      <c r="XN39" s="135"/>
      <c r="XO39" s="135"/>
      <c r="XP39" s="135"/>
      <c r="XQ39" s="135"/>
      <c r="XR39" s="135"/>
      <c r="XS39" s="135"/>
      <c r="XT39" s="135"/>
      <c r="XU39" s="135"/>
      <c r="XV39" s="135"/>
      <c r="XW39" s="135"/>
      <c r="XX39" s="135"/>
      <c r="XY39" s="135"/>
      <c r="XZ39" s="135"/>
      <c r="YA39" s="135"/>
      <c r="YB39" s="135"/>
      <c r="YC39" s="135"/>
      <c r="YD39" s="135"/>
      <c r="YE39" s="135"/>
      <c r="YF39" s="135"/>
      <c r="YG39" s="135"/>
      <c r="YH39" s="135"/>
      <c r="YI39" s="135"/>
      <c r="YJ39" s="135"/>
      <c r="YK39" s="135"/>
      <c r="YL39" s="135"/>
      <c r="YM39" s="135"/>
      <c r="YN39" s="135"/>
      <c r="YO39" s="135"/>
      <c r="YP39" s="135"/>
      <c r="YQ39" s="135"/>
      <c r="YR39" s="135"/>
      <c r="YS39" s="135"/>
      <c r="YT39" s="135"/>
      <c r="YU39" s="135"/>
      <c r="YV39" s="135"/>
      <c r="YW39" s="135"/>
      <c r="YX39" s="135"/>
      <c r="YY39" s="135"/>
      <c r="YZ39" s="135"/>
      <c r="ZA39" s="135"/>
      <c r="ZB39" s="135"/>
      <c r="ZC39" s="135"/>
      <c r="ZD39" s="135"/>
      <c r="ZE39" s="135"/>
      <c r="ZF39" s="135"/>
      <c r="ZG39" s="135"/>
      <c r="ZH39" s="135"/>
      <c r="ZI39" s="135"/>
      <c r="ZJ39" s="135"/>
      <c r="ZK39" s="135"/>
      <c r="ZL39" s="135"/>
      <c r="ZM39" s="135"/>
      <c r="ZN39" s="135"/>
      <c r="ZO39" s="135"/>
      <c r="ZP39" s="135"/>
      <c r="ZQ39" s="135"/>
      <c r="ZR39" s="135"/>
      <c r="ZS39" s="135"/>
      <c r="ZT39" s="135"/>
      <c r="ZU39" s="135"/>
      <c r="ZV39" s="135"/>
      <c r="ZW39" s="135"/>
      <c r="ZX39" s="135"/>
      <c r="ZY39" s="135"/>
      <c r="ZZ39" s="135"/>
      <c r="AAA39" s="135"/>
      <c r="AAB39" s="135"/>
      <c r="AAC39" s="135"/>
      <c r="AAD39" s="135"/>
      <c r="AAE39" s="135"/>
      <c r="AAF39" s="135"/>
      <c r="AAG39" s="135"/>
      <c r="AAH39" s="135"/>
      <c r="AAI39" s="135"/>
      <c r="AAJ39" s="135"/>
      <c r="AAK39" s="135"/>
      <c r="AAL39" s="135"/>
      <c r="AAM39" s="135"/>
      <c r="AAN39" s="135"/>
      <c r="AAO39" s="135"/>
      <c r="AAP39" s="135"/>
      <c r="AAQ39" s="135"/>
      <c r="AAR39" s="135"/>
      <c r="AAS39" s="135"/>
      <c r="AAT39" s="135"/>
      <c r="AAU39" s="135"/>
      <c r="AAV39" s="135"/>
      <c r="AAW39" s="135"/>
      <c r="AAX39" s="135"/>
      <c r="AAY39" s="135"/>
      <c r="AAZ39" s="135"/>
      <c r="ABA39" s="135"/>
      <c r="ABB39" s="135"/>
      <c r="ABC39" s="135"/>
      <c r="ABD39" s="135"/>
      <c r="ABE39" s="135"/>
      <c r="ABF39" s="135"/>
      <c r="ABG39" s="135"/>
      <c r="ABH39" s="135"/>
      <c r="ABI39" s="135"/>
      <c r="ABJ39" s="135"/>
      <c r="ABK39" s="135"/>
      <c r="ABL39" s="135"/>
      <c r="ABM39" s="135"/>
      <c r="ABN39" s="135"/>
      <c r="ABO39" s="135"/>
      <c r="ABP39" s="135"/>
      <c r="ABQ39" s="135"/>
      <c r="ABR39" s="135"/>
      <c r="ABS39" s="135"/>
      <c r="ABT39" s="135"/>
      <c r="ABU39" s="135"/>
      <c r="ABV39" s="135"/>
      <c r="ABW39" s="135"/>
      <c r="ABX39" s="135"/>
      <c r="ABY39" s="135"/>
      <c r="ABZ39" s="135"/>
      <c r="ACA39" s="135"/>
      <c r="ACB39" s="135"/>
      <c r="ACC39" s="135"/>
      <c r="ACD39" s="135"/>
      <c r="ACE39" s="135"/>
      <c r="ACF39" s="135"/>
      <c r="ACG39" s="135"/>
      <c r="ACH39" s="135"/>
      <c r="ACI39" s="135"/>
      <c r="ACJ39" s="135"/>
      <c r="ACK39" s="135"/>
      <c r="ACL39" s="135"/>
      <c r="ACM39" s="135"/>
      <c r="ACN39" s="135"/>
      <c r="ACO39" s="135"/>
      <c r="ACP39" s="135"/>
      <c r="ACQ39" s="135"/>
      <c r="ACR39" s="135"/>
      <c r="ACS39" s="135"/>
      <c r="ACT39" s="135"/>
      <c r="ACU39" s="135"/>
      <c r="ACV39" s="135"/>
      <c r="ACW39" s="135"/>
      <c r="ACX39" s="135"/>
      <c r="ACY39" s="135"/>
      <c r="ACZ39" s="135"/>
      <c r="ADA39" s="135"/>
      <c r="ADB39" s="135"/>
      <c r="ADC39" s="135"/>
      <c r="ADD39" s="135"/>
      <c r="ADE39" s="135"/>
      <c r="ADF39" s="135"/>
      <c r="ADG39" s="135"/>
      <c r="ADH39" s="135"/>
      <c r="ADI39" s="135"/>
      <c r="ADJ39" s="135"/>
      <c r="ADK39" s="135"/>
      <c r="ADL39" s="135"/>
      <c r="ADM39" s="135"/>
      <c r="ADN39" s="135"/>
      <c r="ADO39" s="135"/>
      <c r="ADP39" s="135"/>
      <c r="ADQ39" s="135"/>
      <c r="ADR39" s="135"/>
      <c r="ADS39" s="135"/>
      <c r="ADT39" s="135"/>
      <c r="ADU39" s="135"/>
      <c r="ADV39" s="135"/>
      <c r="ADW39" s="135"/>
      <c r="ADX39" s="135"/>
      <c r="ADY39" s="135"/>
      <c r="ADZ39" s="135"/>
      <c r="AEA39" s="135"/>
      <c r="AEB39" s="135"/>
      <c r="AEC39" s="135"/>
      <c r="AED39" s="135"/>
      <c r="AEE39" s="135"/>
      <c r="AEF39" s="135"/>
      <c r="AEG39" s="135"/>
      <c r="AEH39" s="135"/>
      <c r="AEI39" s="135"/>
      <c r="AEJ39" s="135"/>
      <c r="AEK39" s="135"/>
      <c r="AEL39" s="135"/>
      <c r="AEM39" s="135"/>
      <c r="AEN39" s="135"/>
      <c r="AEO39" s="135"/>
      <c r="AEP39" s="135"/>
      <c r="AEQ39" s="135"/>
      <c r="AER39" s="135"/>
      <c r="AES39" s="135"/>
      <c r="AET39" s="135"/>
      <c r="AEU39" s="135"/>
      <c r="AEV39" s="135"/>
      <c r="AEW39" s="135"/>
      <c r="AEX39" s="135"/>
      <c r="AEY39" s="135"/>
      <c r="AEZ39" s="135"/>
      <c r="AFA39" s="135"/>
      <c r="AFB39" s="135"/>
      <c r="AFC39" s="135"/>
      <c r="AFD39" s="135"/>
      <c r="AFE39" s="135"/>
      <c r="AFF39" s="135"/>
      <c r="AFG39" s="135"/>
      <c r="AFH39" s="135"/>
      <c r="AFI39" s="135"/>
      <c r="AFJ39" s="135"/>
      <c r="AFK39" s="135"/>
      <c r="AFL39" s="135"/>
      <c r="AFM39" s="135"/>
      <c r="AFN39" s="135"/>
      <c r="AFO39" s="135"/>
      <c r="AFP39" s="135"/>
      <c r="AFQ39" s="135"/>
      <c r="AFR39" s="135"/>
      <c r="AFS39" s="135"/>
      <c r="AFT39" s="135"/>
      <c r="AFU39" s="135"/>
      <c r="AFV39" s="135"/>
      <c r="AFW39" s="135"/>
      <c r="AFX39" s="135"/>
      <c r="AFY39" s="135"/>
      <c r="AFZ39" s="135"/>
      <c r="AGA39" s="135"/>
      <c r="AGB39" s="135"/>
      <c r="AGC39" s="135"/>
      <c r="AGD39" s="135"/>
      <c r="AGE39" s="135"/>
      <c r="AGF39" s="135"/>
      <c r="AGG39" s="135"/>
      <c r="AGH39" s="135"/>
      <c r="AGI39" s="135"/>
      <c r="AGJ39" s="135"/>
      <c r="AGK39" s="135"/>
      <c r="AGL39" s="135"/>
      <c r="AGM39" s="135"/>
      <c r="AGN39" s="135"/>
      <c r="AGO39" s="135"/>
      <c r="AGP39" s="135"/>
      <c r="AGQ39" s="135"/>
      <c r="AGR39" s="135"/>
      <c r="AGS39" s="135"/>
      <c r="AGT39" s="135"/>
      <c r="AGU39" s="135"/>
      <c r="AGV39" s="135"/>
      <c r="AGW39" s="135"/>
      <c r="AGX39" s="135"/>
      <c r="AGY39" s="135"/>
      <c r="AGZ39" s="135"/>
      <c r="AHA39" s="135"/>
      <c r="AHB39" s="135"/>
      <c r="AHC39" s="135"/>
      <c r="AHD39" s="135"/>
      <c r="AHE39" s="135"/>
      <c r="AHF39" s="135"/>
      <c r="AHG39" s="135"/>
      <c r="AHH39" s="135"/>
      <c r="AHI39" s="135"/>
      <c r="AHJ39" s="135"/>
      <c r="AHK39" s="135"/>
      <c r="AHL39" s="135"/>
      <c r="AHM39" s="135"/>
      <c r="AHN39" s="135"/>
      <c r="AHO39" s="135"/>
      <c r="AHP39" s="135"/>
      <c r="AHQ39" s="135"/>
      <c r="AHR39" s="135"/>
      <c r="AHS39" s="135"/>
      <c r="AHT39" s="135"/>
      <c r="AHU39" s="135"/>
      <c r="AHV39" s="135"/>
      <c r="AHW39" s="135"/>
      <c r="AHX39" s="135"/>
      <c r="AHY39" s="135"/>
      <c r="AHZ39" s="135"/>
      <c r="AIA39" s="135"/>
      <c r="AIB39" s="135"/>
      <c r="AIC39" s="135"/>
      <c r="AID39" s="135"/>
      <c r="AIE39" s="135"/>
      <c r="AIF39" s="135"/>
      <c r="AIG39" s="135"/>
      <c r="AIH39" s="135"/>
      <c r="AII39" s="135"/>
      <c r="AIJ39" s="135"/>
      <c r="AIK39" s="135"/>
      <c r="AIL39" s="135"/>
      <c r="AIM39" s="135"/>
      <c r="AIN39" s="135"/>
      <c r="AIO39" s="135"/>
      <c r="AIP39" s="135"/>
      <c r="AIQ39" s="135"/>
      <c r="AIR39" s="135"/>
      <c r="AIS39" s="135"/>
      <c r="AIT39" s="135"/>
      <c r="AIU39" s="135"/>
      <c r="AIV39" s="135"/>
      <c r="AIW39" s="135"/>
      <c r="AIX39" s="135"/>
      <c r="AIY39" s="135"/>
      <c r="AIZ39" s="135"/>
      <c r="AJA39" s="135"/>
      <c r="AJB39" s="135"/>
      <c r="AJC39" s="135"/>
      <c r="AJD39" s="135"/>
      <c r="AJE39" s="135"/>
      <c r="AJF39" s="135"/>
      <c r="AJG39" s="135"/>
      <c r="AJH39" s="135"/>
      <c r="AJI39" s="135"/>
      <c r="AJJ39" s="135"/>
      <c r="AJK39" s="135"/>
      <c r="AJL39" s="135"/>
      <c r="AJM39" s="135"/>
      <c r="AJN39" s="135"/>
      <c r="AJO39" s="135"/>
      <c r="AJP39" s="135"/>
      <c r="AJQ39" s="135"/>
      <c r="AJR39" s="135"/>
      <c r="AJS39" s="135"/>
      <c r="AJT39" s="135"/>
      <c r="AJU39" s="135"/>
      <c r="AJV39" s="135"/>
      <c r="AJW39" s="135"/>
      <c r="AJX39" s="135"/>
      <c r="AJY39" s="135"/>
      <c r="AJZ39" s="135"/>
      <c r="AKA39" s="135"/>
      <c r="AKB39" s="135"/>
      <c r="AKC39" s="135"/>
      <c r="AKD39" s="135"/>
      <c r="AKE39" s="135"/>
      <c r="AKF39" s="135"/>
      <c r="AKG39" s="135"/>
      <c r="AKH39" s="135"/>
      <c r="AKI39" s="135"/>
      <c r="AKJ39" s="135"/>
      <c r="AKK39" s="135"/>
      <c r="AKL39" s="135"/>
      <c r="AKM39" s="135"/>
      <c r="AKN39" s="135"/>
      <c r="AKO39" s="135"/>
      <c r="AKP39" s="135"/>
      <c r="AKQ39" s="135"/>
      <c r="AKR39" s="135"/>
      <c r="AKS39" s="135"/>
      <c r="AKT39" s="135"/>
      <c r="AKU39" s="135"/>
      <c r="AKV39" s="135"/>
      <c r="AKW39" s="135"/>
      <c r="AKX39" s="135"/>
      <c r="AKY39" s="135"/>
      <c r="AKZ39" s="135"/>
      <c r="ALA39" s="135"/>
      <c r="ALB39" s="135"/>
      <c r="ALC39" s="135"/>
      <c r="ALD39" s="135"/>
      <c r="ALE39" s="135"/>
      <c r="ALF39" s="135"/>
      <c r="ALG39" s="135"/>
      <c r="ALH39" s="135"/>
      <c r="ALI39" s="135"/>
      <c r="ALJ39" s="135"/>
      <c r="ALK39" s="135"/>
      <c r="ALL39" s="135"/>
      <c r="ALM39" s="135"/>
      <c r="ALN39" s="135"/>
      <c r="ALO39" s="135"/>
      <c r="ALP39" s="135"/>
      <c r="ALQ39" s="135"/>
      <c r="ALR39" s="135"/>
      <c r="ALS39" s="135"/>
      <c r="ALT39" s="135"/>
      <c r="ALU39" s="135"/>
      <c r="ALV39" s="135"/>
      <c r="ALW39" s="135"/>
      <c r="ALX39" s="135"/>
      <c r="ALY39" s="135"/>
      <c r="ALZ39" s="135"/>
      <c r="AMA39" s="135"/>
      <c r="AMB39" s="135"/>
      <c r="AMC39" s="135"/>
      <c r="AMD39" s="135"/>
      <c r="AME39" s="135"/>
      <c r="AMF39" s="135"/>
      <c r="AMG39" s="135"/>
      <c r="AMH39" s="135"/>
      <c r="AMI39" s="135"/>
      <c r="AMJ39" s="135"/>
      <c r="AMK39" s="135"/>
      <c r="AML39" s="135"/>
      <c r="AMM39" s="135"/>
      <c r="AMN39" s="135"/>
      <c r="AMO39" s="135"/>
      <c r="AMP39" s="135"/>
      <c r="AMQ39" s="135"/>
      <c r="AMR39" s="135"/>
      <c r="AMS39" s="135"/>
      <c r="AMT39" s="135"/>
      <c r="AMU39" s="135"/>
      <c r="AMV39" s="135"/>
      <c r="AMW39" s="135"/>
      <c r="AMX39" s="135"/>
      <c r="AMY39" s="135"/>
      <c r="AMZ39" s="135"/>
      <c r="ANA39" s="135"/>
      <c r="ANB39" s="135"/>
      <c r="ANC39" s="135"/>
      <c r="AND39" s="135"/>
      <c r="ANE39" s="135"/>
      <c r="ANF39" s="135"/>
      <c r="ANG39" s="135"/>
      <c r="ANH39" s="135"/>
      <c r="ANI39" s="135"/>
      <c r="ANJ39" s="135"/>
      <c r="ANK39" s="135"/>
      <c r="ANL39" s="135"/>
      <c r="ANM39" s="135"/>
      <c r="ANN39" s="135"/>
      <c r="ANO39" s="135"/>
      <c r="ANP39" s="135"/>
      <c r="ANQ39" s="135"/>
      <c r="ANR39" s="135"/>
      <c r="ANS39" s="135"/>
      <c r="ANT39" s="135"/>
      <c r="ANU39" s="135"/>
      <c r="ANV39" s="135"/>
      <c r="ANW39" s="135"/>
      <c r="ANX39" s="135"/>
      <c r="ANY39" s="135"/>
      <c r="ANZ39" s="135"/>
      <c r="AOA39" s="135"/>
      <c r="AOB39" s="135"/>
      <c r="AOC39" s="135"/>
      <c r="AOD39" s="135"/>
      <c r="AOE39" s="135"/>
      <c r="AOF39" s="135"/>
      <c r="AOG39" s="135"/>
      <c r="AOH39" s="135"/>
      <c r="AOI39" s="135"/>
      <c r="AOJ39" s="135"/>
      <c r="AOK39" s="135"/>
      <c r="AOL39" s="135"/>
      <c r="AOM39" s="135"/>
      <c r="AON39" s="135"/>
      <c r="AOO39" s="135"/>
      <c r="AOP39" s="135"/>
      <c r="AOQ39" s="135"/>
      <c r="AOR39" s="135"/>
      <c r="AOS39" s="135"/>
      <c r="AOT39" s="135"/>
      <c r="AOU39" s="135"/>
      <c r="AOV39" s="135"/>
      <c r="AOW39" s="135"/>
      <c r="AOX39" s="135"/>
      <c r="AOY39" s="135"/>
      <c r="AOZ39" s="135"/>
      <c r="APA39" s="135"/>
      <c r="APB39" s="135"/>
      <c r="APC39" s="135"/>
      <c r="APD39" s="135"/>
      <c r="APE39" s="135"/>
      <c r="APF39" s="135"/>
      <c r="APG39" s="135"/>
      <c r="APH39" s="135"/>
      <c r="API39" s="135"/>
      <c r="APJ39" s="135"/>
      <c r="APK39" s="135"/>
      <c r="APL39" s="135"/>
      <c r="APM39" s="135"/>
      <c r="APN39" s="135"/>
      <c r="APO39" s="135"/>
      <c r="APP39" s="135"/>
      <c r="APQ39" s="135"/>
      <c r="APR39" s="135"/>
      <c r="APS39" s="135"/>
      <c r="APT39" s="135"/>
      <c r="APU39" s="135"/>
      <c r="APV39" s="135"/>
      <c r="APW39" s="135"/>
      <c r="APX39" s="135"/>
      <c r="APY39" s="135"/>
      <c r="APZ39" s="135"/>
      <c r="AQA39" s="135"/>
      <c r="AQB39" s="135"/>
      <c r="AQC39" s="135"/>
      <c r="AQD39" s="135"/>
      <c r="AQE39" s="135"/>
      <c r="AQF39" s="135"/>
      <c r="AQG39" s="135"/>
      <c r="AQH39" s="135"/>
      <c r="AQI39" s="135"/>
      <c r="AQJ39" s="135"/>
      <c r="AQK39" s="135"/>
      <c r="AQL39" s="135"/>
      <c r="AQM39" s="135"/>
      <c r="AQN39" s="135"/>
      <c r="AQO39" s="135"/>
      <c r="AQP39" s="135"/>
      <c r="AQQ39" s="135"/>
      <c r="AQR39" s="135"/>
      <c r="AQS39" s="135"/>
      <c r="AQT39" s="135"/>
      <c r="AQU39" s="135"/>
      <c r="AQV39" s="135"/>
      <c r="AQW39" s="135"/>
      <c r="AQX39" s="135"/>
      <c r="AQY39" s="135"/>
      <c r="AQZ39" s="135"/>
      <c r="ARA39" s="135"/>
      <c r="ARB39" s="135"/>
      <c r="ARC39" s="135"/>
      <c r="ARD39" s="135"/>
      <c r="ARE39" s="135"/>
      <c r="ARF39" s="135"/>
      <c r="ARG39" s="135"/>
      <c r="ARH39" s="135"/>
      <c r="ARI39" s="135"/>
      <c r="ARJ39" s="135"/>
      <c r="ARK39" s="135"/>
      <c r="ARL39" s="135"/>
      <c r="ARM39" s="135"/>
      <c r="ARN39" s="135"/>
      <c r="ARO39" s="135"/>
      <c r="ARP39" s="135"/>
      <c r="ARQ39" s="135"/>
      <c r="ARR39" s="135"/>
      <c r="ARS39" s="135"/>
      <c r="ART39" s="135"/>
      <c r="ARU39" s="135"/>
      <c r="ARV39" s="135"/>
      <c r="ARW39" s="135"/>
      <c r="ARX39" s="135"/>
      <c r="ARY39" s="135"/>
      <c r="ARZ39" s="135"/>
      <c r="ASA39" s="135"/>
      <c r="ASB39" s="135"/>
      <c r="ASC39" s="135"/>
      <c r="ASD39" s="135"/>
      <c r="ASE39" s="135"/>
      <c r="ASF39" s="135"/>
      <c r="ASG39" s="135"/>
      <c r="ASH39" s="135"/>
      <c r="ASI39" s="135"/>
      <c r="ASJ39" s="135"/>
      <c r="ASK39" s="135"/>
      <c r="ASL39" s="135"/>
      <c r="ASM39" s="135"/>
      <c r="ASN39" s="135"/>
      <c r="ASO39" s="135"/>
      <c r="ASP39" s="135"/>
      <c r="ASQ39" s="135"/>
      <c r="ASR39" s="135"/>
      <c r="ASS39" s="135"/>
      <c r="AST39" s="135"/>
      <c r="ASU39" s="135"/>
      <c r="ASV39" s="135"/>
      <c r="ASW39" s="135"/>
      <c r="ASX39" s="135"/>
      <c r="ASY39" s="135"/>
      <c r="ASZ39" s="135"/>
      <c r="ATA39" s="135"/>
      <c r="ATB39" s="135"/>
      <c r="ATC39" s="135"/>
      <c r="ATD39" s="135"/>
      <c r="ATE39" s="135"/>
      <c r="ATF39" s="135"/>
      <c r="ATG39" s="135"/>
      <c r="ATH39" s="135"/>
      <c r="ATI39" s="135"/>
      <c r="ATJ39" s="135"/>
      <c r="ATK39" s="135"/>
      <c r="ATL39" s="135"/>
      <c r="ATM39" s="135"/>
      <c r="ATN39" s="135"/>
      <c r="ATO39" s="135"/>
      <c r="ATP39" s="135"/>
      <c r="ATQ39" s="135"/>
      <c r="ATR39" s="135"/>
      <c r="ATS39" s="135"/>
      <c r="ATT39" s="135"/>
      <c r="ATU39" s="135"/>
      <c r="ATV39" s="135"/>
      <c r="ATW39" s="135"/>
      <c r="ATX39" s="135"/>
      <c r="ATY39" s="135"/>
      <c r="ATZ39" s="135"/>
      <c r="AUA39" s="135"/>
      <c r="AUB39" s="135"/>
      <c r="AUC39" s="135"/>
      <c r="AUD39" s="135"/>
      <c r="AUE39" s="135"/>
      <c r="AUF39" s="135"/>
      <c r="AUG39" s="135"/>
      <c r="AUH39" s="135"/>
      <c r="AUI39" s="135"/>
      <c r="AUJ39" s="135"/>
      <c r="AUK39" s="135"/>
      <c r="AUL39" s="135"/>
      <c r="AUM39" s="135"/>
      <c r="AUN39" s="135"/>
      <c r="AUO39" s="135"/>
      <c r="AUP39" s="135"/>
      <c r="AUQ39" s="135"/>
      <c r="AUR39" s="135"/>
      <c r="AUS39" s="135"/>
      <c r="AUT39" s="135"/>
      <c r="AUU39" s="135"/>
      <c r="AUV39" s="135"/>
      <c r="AUW39" s="135"/>
      <c r="AUX39" s="135"/>
      <c r="AUY39" s="135"/>
      <c r="AUZ39" s="135"/>
      <c r="AVA39" s="135"/>
      <c r="AVB39" s="135"/>
      <c r="AVC39" s="135"/>
      <c r="AVD39" s="135"/>
      <c r="AVE39" s="135"/>
      <c r="AVF39" s="135"/>
      <c r="AVG39" s="135"/>
      <c r="AVH39" s="135"/>
      <c r="AVI39" s="135"/>
      <c r="AVJ39" s="135"/>
      <c r="AVK39" s="135"/>
      <c r="AVL39" s="135"/>
      <c r="AVM39" s="135"/>
      <c r="AVN39" s="135"/>
      <c r="AVO39" s="135"/>
      <c r="AVP39" s="135"/>
      <c r="AVQ39" s="135"/>
      <c r="AVR39" s="135"/>
      <c r="AVS39" s="135"/>
      <c r="AVT39" s="135"/>
      <c r="AVU39" s="135"/>
      <c r="AVV39" s="135"/>
      <c r="AVW39" s="135"/>
      <c r="AVX39" s="135"/>
      <c r="AVY39" s="135"/>
      <c r="AVZ39" s="135"/>
      <c r="AWA39" s="135"/>
      <c r="AWB39" s="135"/>
      <c r="AWC39" s="135"/>
      <c r="AWD39" s="135"/>
      <c r="AWE39" s="135"/>
      <c r="AWF39" s="135"/>
      <c r="AWG39" s="135"/>
      <c r="AWH39" s="135"/>
      <c r="AWI39" s="135"/>
      <c r="AWJ39" s="135"/>
      <c r="AWK39" s="135"/>
      <c r="AWL39" s="135"/>
      <c r="AWM39" s="135"/>
      <c r="AWN39" s="135"/>
      <c r="AWO39" s="135"/>
      <c r="AWP39" s="135"/>
      <c r="AWQ39" s="135"/>
      <c r="AWR39" s="135"/>
      <c r="AWS39" s="135"/>
      <c r="AWT39" s="135"/>
      <c r="AWU39" s="135"/>
      <c r="AWV39" s="135"/>
      <c r="AWW39" s="135"/>
      <c r="AWX39" s="135"/>
      <c r="AWY39" s="135"/>
      <c r="AWZ39" s="135"/>
      <c r="AXA39" s="135"/>
      <c r="AXB39" s="135"/>
      <c r="AXC39" s="135"/>
      <c r="AXD39" s="135"/>
      <c r="AXE39" s="135"/>
      <c r="AXF39" s="135"/>
      <c r="AXG39" s="135"/>
      <c r="AXH39" s="135"/>
      <c r="AXI39" s="135"/>
      <c r="AXJ39" s="135"/>
      <c r="AXK39" s="135"/>
      <c r="AXL39" s="135"/>
      <c r="AXM39" s="135"/>
      <c r="AXN39" s="135"/>
      <c r="AXO39" s="135"/>
      <c r="AXP39" s="135"/>
      <c r="AXQ39" s="135"/>
      <c r="AXR39" s="135"/>
      <c r="AXS39" s="135"/>
      <c r="AXT39" s="135"/>
      <c r="AXU39" s="135"/>
      <c r="AXV39" s="135"/>
      <c r="AXW39" s="135"/>
      <c r="AXX39" s="135"/>
      <c r="AXY39" s="135"/>
      <c r="AXZ39" s="135"/>
      <c r="AYA39" s="135"/>
      <c r="AYB39" s="135"/>
      <c r="AYC39" s="135"/>
      <c r="AYD39" s="135"/>
      <c r="AYE39" s="135"/>
      <c r="AYF39" s="135"/>
      <c r="AYG39" s="135"/>
      <c r="AYH39" s="135"/>
      <c r="AYI39" s="135"/>
      <c r="AYJ39" s="135"/>
      <c r="AYK39" s="135"/>
      <c r="AYL39" s="135"/>
      <c r="AYM39" s="135"/>
      <c r="AYN39" s="135"/>
      <c r="AYO39" s="135"/>
      <c r="AYP39" s="135"/>
      <c r="AYQ39" s="135"/>
      <c r="AYR39" s="135"/>
      <c r="AYS39" s="135"/>
      <c r="AYT39" s="135"/>
      <c r="AYU39" s="135"/>
      <c r="AYV39" s="135"/>
      <c r="AYW39" s="135"/>
      <c r="AYX39" s="135"/>
      <c r="AYY39" s="135"/>
      <c r="AYZ39" s="135"/>
      <c r="AZA39" s="135"/>
      <c r="AZB39" s="135"/>
      <c r="AZC39" s="135"/>
      <c r="AZD39" s="135"/>
      <c r="AZE39" s="135"/>
      <c r="AZF39" s="135"/>
      <c r="AZG39" s="135"/>
      <c r="AZH39" s="135"/>
      <c r="AZI39" s="135"/>
      <c r="AZJ39" s="135"/>
      <c r="AZK39" s="135"/>
      <c r="AZL39" s="135"/>
      <c r="AZM39" s="135"/>
      <c r="AZN39" s="135"/>
      <c r="AZO39" s="135"/>
      <c r="AZP39" s="135"/>
      <c r="AZQ39" s="135"/>
      <c r="AZR39" s="135"/>
      <c r="AZS39" s="135"/>
      <c r="AZT39" s="135"/>
      <c r="AZU39" s="135"/>
      <c r="AZV39" s="135"/>
      <c r="AZW39" s="135"/>
      <c r="AZX39" s="135"/>
      <c r="AZY39" s="135"/>
      <c r="AZZ39" s="135"/>
      <c r="BAA39" s="135"/>
      <c r="BAB39" s="135"/>
      <c r="BAC39" s="135"/>
      <c r="BAD39" s="135"/>
      <c r="BAE39" s="135"/>
      <c r="BAF39" s="135"/>
      <c r="BAG39" s="135"/>
      <c r="BAH39" s="135"/>
      <c r="BAI39" s="135"/>
      <c r="BAJ39" s="135"/>
      <c r="BAK39" s="135"/>
      <c r="BAL39" s="135"/>
      <c r="BAM39" s="135"/>
      <c r="BAN39" s="135"/>
      <c r="BAO39" s="135"/>
      <c r="BAP39" s="135"/>
      <c r="BAQ39" s="135"/>
      <c r="BAR39" s="135"/>
      <c r="BAS39" s="135"/>
      <c r="BAT39" s="135"/>
      <c r="BAU39" s="135"/>
      <c r="BAV39" s="135"/>
      <c r="BAW39" s="135"/>
      <c r="BAX39" s="135"/>
      <c r="BAY39" s="135"/>
      <c r="BAZ39" s="135"/>
      <c r="BBA39" s="135"/>
      <c r="BBB39" s="135"/>
      <c r="BBC39" s="135"/>
      <c r="BBD39" s="135"/>
      <c r="BBE39" s="135"/>
      <c r="BBF39" s="135"/>
      <c r="BBG39" s="135"/>
      <c r="BBH39" s="135"/>
      <c r="BBI39" s="135"/>
      <c r="BBJ39" s="135"/>
      <c r="BBK39" s="135"/>
      <c r="BBL39" s="135"/>
      <c r="BBM39" s="135"/>
      <c r="BBN39" s="135"/>
      <c r="BBO39" s="135"/>
      <c r="BBP39" s="135"/>
      <c r="BBQ39" s="135"/>
      <c r="BBR39" s="135"/>
      <c r="BBS39" s="135"/>
      <c r="BBT39" s="135"/>
      <c r="BBU39" s="135"/>
      <c r="BBV39" s="135"/>
      <c r="BBW39" s="135"/>
      <c r="BBX39" s="135"/>
      <c r="BBY39" s="135"/>
      <c r="BBZ39" s="135"/>
      <c r="BCA39" s="135"/>
      <c r="BCB39" s="135"/>
      <c r="BCC39" s="135"/>
      <c r="BCD39" s="135"/>
      <c r="BCE39" s="135"/>
      <c r="BCF39" s="135"/>
      <c r="BCG39" s="135"/>
      <c r="BCH39" s="135"/>
      <c r="BCI39" s="135"/>
      <c r="BCJ39" s="135"/>
      <c r="BCK39" s="135"/>
      <c r="BCL39" s="135"/>
      <c r="BCM39" s="135"/>
      <c r="BCN39" s="135"/>
      <c r="BCO39" s="135"/>
      <c r="BCP39" s="135"/>
      <c r="BCQ39" s="135"/>
      <c r="BCR39" s="135"/>
      <c r="BCS39" s="135"/>
      <c r="BCT39" s="135"/>
      <c r="BCU39" s="135"/>
      <c r="BCV39" s="135"/>
      <c r="BCW39" s="135"/>
      <c r="BCX39" s="135"/>
      <c r="BCY39" s="135"/>
      <c r="BCZ39" s="135"/>
      <c r="BDA39" s="135"/>
      <c r="BDB39" s="135"/>
      <c r="BDC39" s="135"/>
      <c r="BDD39" s="135"/>
      <c r="BDE39" s="135"/>
      <c r="BDF39" s="135"/>
      <c r="BDG39" s="135"/>
      <c r="BDH39" s="135"/>
      <c r="BDI39" s="135"/>
      <c r="BDJ39" s="135"/>
      <c r="BDK39" s="135"/>
      <c r="BDL39" s="135"/>
      <c r="BDM39" s="135"/>
      <c r="BDN39" s="135"/>
      <c r="BDO39" s="135"/>
      <c r="BDP39" s="135"/>
      <c r="BDQ39" s="135"/>
      <c r="BDR39" s="135"/>
      <c r="BDS39" s="135"/>
      <c r="BDT39" s="135"/>
      <c r="BDU39" s="135"/>
      <c r="BDV39" s="135"/>
      <c r="BDW39" s="135"/>
      <c r="BDX39" s="135"/>
      <c r="BDY39" s="135"/>
      <c r="BDZ39" s="135"/>
      <c r="BEA39" s="135"/>
      <c r="BEB39" s="135"/>
      <c r="BEC39" s="135"/>
      <c r="BED39" s="135"/>
      <c r="BEE39" s="135"/>
      <c r="BEF39" s="135"/>
      <c r="BEG39" s="135"/>
      <c r="BEH39" s="135"/>
      <c r="BEI39" s="135"/>
      <c r="BEJ39" s="135"/>
      <c r="BEK39" s="135"/>
      <c r="BEL39" s="135"/>
      <c r="BEM39" s="135"/>
      <c r="BEN39" s="135"/>
      <c r="BEO39" s="135"/>
      <c r="BEP39" s="135"/>
      <c r="BEQ39" s="135"/>
      <c r="BER39" s="135"/>
      <c r="BES39" s="135"/>
      <c r="BET39" s="135"/>
      <c r="BEU39" s="135"/>
      <c r="BEV39" s="135"/>
      <c r="BEW39" s="135"/>
      <c r="BEX39" s="135"/>
      <c r="BEY39" s="135"/>
      <c r="BEZ39" s="135"/>
      <c r="BFA39" s="135"/>
      <c r="BFB39" s="135"/>
      <c r="BFC39" s="135"/>
      <c r="BFD39" s="135"/>
      <c r="BFE39" s="135"/>
      <c r="BFF39" s="135"/>
      <c r="BFG39" s="135"/>
      <c r="BFH39" s="135"/>
      <c r="BFI39" s="135"/>
      <c r="BFJ39" s="135"/>
      <c r="BFK39" s="135"/>
      <c r="BFL39" s="135"/>
      <c r="BFM39" s="135"/>
      <c r="BFN39" s="135"/>
      <c r="BFO39" s="135"/>
      <c r="BFP39" s="135"/>
      <c r="BFQ39" s="135"/>
      <c r="BFR39" s="135"/>
      <c r="BFS39" s="135"/>
      <c r="BFT39" s="135"/>
      <c r="BFU39" s="135"/>
      <c r="BFV39" s="135"/>
      <c r="BFW39" s="135"/>
      <c r="BFX39" s="135"/>
      <c r="BFY39" s="135"/>
      <c r="BFZ39" s="135"/>
      <c r="BGA39" s="135"/>
      <c r="BGB39" s="135"/>
      <c r="BGC39" s="135"/>
      <c r="BGD39" s="135"/>
      <c r="BGE39" s="135"/>
      <c r="BGF39" s="135"/>
      <c r="BGG39" s="135"/>
      <c r="BGH39" s="135"/>
      <c r="BGI39" s="135"/>
      <c r="BGJ39" s="135"/>
      <c r="BGK39" s="135"/>
      <c r="BGL39" s="135"/>
      <c r="BGM39" s="135"/>
      <c r="BGN39" s="135"/>
      <c r="BGO39" s="135"/>
      <c r="BGP39" s="135"/>
      <c r="BGQ39" s="135"/>
      <c r="BGR39" s="135"/>
      <c r="BGS39" s="135"/>
      <c r="BGT39" s="135"/>
      <c r="BGU39" s="135"/>
      <c r="BGV39" s="135"/>
      <c r="BGW39" s="135"/>
      <c r="BGX39" s="135"/>
      <c r="BGY39" s="135"/>
      <c r="BGZ39" s="135"/>
      <c r="BHA39" s="135"/>
      <c r="BHB39" s="135"/>
      <c r="BHC39" s="135"/>
      <c r="BHD39" s="135"/>
      <c r="BHE39" s="135"/>
      <c r="BHF39" s="135"/>
      <c r="BHG39" s="135"/>
      <c r="BHH39" s="135"/>
      <c r="BHI39" s="135"/>
      <c r="BHJ39" s="135"/>
      <c r="BHK39" s="135"/>
      <c r="BHL39" s="135"/>
      <c r="BHM39" s="135"/>
      <c r="BHN39" s="135"/>
      <c r="BHO39" s="135"/>
      <c r="BHP39" s="135"/>
      <c r="BHQ39" s="135"/>
      <c r="BHR39" s="135"/>
      <c r="BHS39" s="135"/>
      <c r="BHT39" s="135"/>
      <c r="BHU39" s="135"/>
      <c r="BHV39" s="135"/>
      <c r="BHW39" s="135"/>
      <c r="BHX39" s="135"/>
      <c r="BHY39" s="135"/>
      <c r="BHZ39" s="135"/>
      <c r="BIA39" s="135"/>
      <c r="BIB39" s="135"/>
      <c r="BIC39" s="135"/>
      <c r="BID39" s="135"/>
      <c r="BIE39" s="135"/>
      <c r="BIF39" s="135"/>
      <c r="BIG39" s="135"/>
      <c r="BIH39" s="135"/>
      <c r="BII39" s="135"/>
      <c r="BIJ39" s="135"/>
      <c r="BIK39" s="135"/>
      <c r="BIL39" s="135"/>
      <c r="BIM39" s="135"/>
      <c r="BIN39" s="135"/>
      <c r="BIO39" s="135"/>
      <c r="BIP39" s="135"/>
      <c r="BIQ39" s="135"/>
      <c r="BIR39" s="135"/>
      <c r="BIS39" s="135"/>
      <c r="BIT39" s="135"/>
      <c r="BIU39" s="135"/>
      <c r="BIV39" s="135"/>
      <c r="BIW39" s="135"/>
      <c r="BIX39" s="135"/>
      <c r="BIY39" s="135"/>
      <c r="BIZ39" s="135"/>
      <c r="BJA39" s="135"/>
      <c r="BJB39" s="135"/>
      <c r="BJC39" s="135"/>
      <c r="BJD39" s="135"/>
      <c r="BJE39" s="135"/>
      <c r="BJF39" s="135"/>
      <c r="BJG39" s="135"/>
      <c r="BJH39" s="135"/>
      <c r="BJI39" s="135"/>
      <c r="BJJ39" s="135"/>
      <c r="BJK39" s="135"/>
      <c r="BJL39" s="135"/>
      <c r="BJM39" s="135"/>
      <c r="BJN39" s="135"/>
      <c r="BJO39" s="135"/>
      <c r="BJP39" s="135"/>
      <c r="BJQ39" s="135"/>
      <c r="BJR39" s="135"/>
      <c r="BJS39" s="135"/>
      <c r="BJT39" s="135"/>
      <c r="BJU39" s="135"/>
      <c r="BJV39" s="135"/>
      <c r="BJW39" s="135"/>
      <c r="BJX39" s="135"/>
      <c r="BJY39" s="135"/>
      <c r="BJZ39" s="135"/>
      <c r="BKA39" s="135"/>
      <c r="BKB39" s="135"/>
      <c r="BKC39" s="135"/>
      <c r="BKD39" s="135"/>
      <c r="BKE39" s="135"/>
      <c r="BKF39" s="135"/>
      <c r="BKG39" s="135"/>
      <c r="BKH39" s="135"/>
      <c r="BKI39" s="135"/>
      <c r="BKJ39" s="135"/>
      <c r="BKK39" s="135"/>
      <c r="BKL39" s="135"/>
      <c r="BKM39" s="135"/>
      <c r="BKN39" s="135"/>
      <c r="BKO39" s="135"/>
      <c r="BKP39" s="135"/>
      <c r="BKQ39" s="135"/>
      <c r="BKR39" s="135"/>
      <c r="BKS39" s="135"/>
      <c r="BKT39" s="135"/>
      <c r="BKU39" s="135"/>
      <c r="BKV39" s="135"/>
      <c r="BKW39" s="135"/>
      <c r="BKX39" s="135"/>
      <c r="BKY39" s="135"/>
      <c r="BKZ39" s="135"/>
      <c r="BLA39" s="135"/>
      <c r="BLB39" s="135"/>
      <c r="BLC39" s="135"/>
      <c r="BLD39" s="135"/>
      <c r="BLE39" s="135"/>
      <c r="BLF39" s="135"/>
      <c r="BLG39" s="135"/>
      <c r="BLH39" s="135"/>
      <c r="BLI39" s="135"/>
      <c r="BLJ39" s="135"/>
      <c r="BLK39" s="135"/>
      <c r="BLL39" s="135"/>
      <c r="BLM39" s="135"/>
      <c r="BLN39" s="135"/>
      <c r="BLO39" s="135"/>
      <c r="BLP39" s="135"/>
      <c r="BLQ39" s="135"/>
      <c r="BLR39" s="135"/>
      <c r="BLS39" s="135"/>
      <c r="BLT39" s="135"/>
      <c r="BLU39" s="135"/>
      <c r="BLV39" s="135"/>
      <c r="BLW39" s="135"/>
      <c r="BLX39" s="135"/>
      <c r="BLY39" s="135"/>
      <c r="BLZ39" s="135"/>
      <c r="BMA39" s="135"/>
      <c r="BMB39" s="135"/>
      <c r="BMC39" s="135"/>
      <c r="BMD39" s="135"/>
      <c r="BME39" s="135"/>
      <c r="BMF39" s="135"/>
      <c r="BMG39" s="135"/>
      <c r="BMH39" s="135"/>
      <c r="BMI39" s="135"/>
      <c r="BMJ39" s="135"/>
      <c r="BMK39" s="135"/>
      <c r="BML39" s="135"/>
      <c r="BMM39" s="135"/>
      <c r="BMN39" s="135"/>
      <c r="BMO39" s="135"/>
      <c r="BMP39" s="135"/>
      <c r="BMQ39" s="135"/>
      <c r="BMR39" s="135"/>
      <c r="BMS39" s="135"/>
      <c r="BMT39" s="135"/>
      <c r="BMU39" s="135"/>
      <c r="BMV39" s="135"/>
      <c r="BMW39" s="135"/>
      <c r="BMX39" s="135"/>
      <c r="BMY39" s="135"/>
      <c r="BMZ39" s="135"/>
      <c r="BNA39" s="135"/>
      <c r="BNB39" s="135"/>
      <c r="BNC39" s="135"/>
      <c r="BND39" s="135"/>
      <c r="BNE39" s="135"/>
      <c r="BNF39" s="135"/>
      <c r="BNG39" s="135"/>
      <c r="BNH39" s="135"/>
      <c r="BNI39" s="135"/>
      <c r="BNJ39" s="135"/>
      <c r="BNK39" s="135"/>
      <c r="BNL39" s="135"/>
      <c r="BNM39" s="135"/>
      <c r="BNN39" s="135"/>
      <c r="BNO39" s="135"/>
      <c r="BNP39" s="135"/>
      <c r="BNQ39" s="135"/>
      <c r="BNR39" s="135"/>
      <c r="BNS39" s="135"/>
      <c r="BNT39" s="135"/>
      <c r="BNU39" s="135"/>
      <c r="BNV39" s="135"/>
      <c r="BNW39" s="135"/>
      <c r="BNX39" s="135"/>
      <c r="BNY39" s="135"/>
      <c r="BNZ39" s="135"/>
      <c r="BOA39" s="135"/>
      <c r="BOB39" s="135"/>
      <c r="BOC39" s="135"/>
      <c r="BOD39" s="135"/>
      <c r="BOE39" s="135"/>
      <c r="BOF39" s="135"/>
      <c r="BOG39" s="135"/>
      <c r="BOH39" s="135"/>
      <c r="BOI39" s="135"/>
      <c r="BOJ39" s="135"/>
      <c r="BOK39" s="135"/>
      <c r="BOL39" s="135"/>
      <c r="BOM39" s="135"/>
      <c r="BON39" s="135"/>
      <c r="BOO39" s="135"/>
      <c r="BOP39" s="135"/>
      <c r="BOQ39" s="135"/>
      <c r="BOR39" s="135"/>
      <c r="BOS39" s="135"/>
      <c r="BOT39" s="135"/>
      <c r="BOU39" s="135"/>
      <c r="BOV39" s="135"/>
      <c r="BOW39" s="135"/>
      <c r="BOX39" s="135"/>
      <c r="BOY39" s="135"/>
      <c r="BOZ39" s="135"/>
      <c r="BPA39" s="135"/>
      <c r="BPB39" s="135"/>
      <c r="BPC39" s="135"/>
      <c r="BPD39" s="135"/>
      <c r="BPE39" s="135"/>
      <c r="BPF39" s="135"/>
      <c r="BPG39" s="135"/>
      <c r="BPH39" s="135"/>
      <c r="BPI39" s="135"/>
      <c r="BPJ39" s="135"/>
      <c r="BPK39" s="135"/>
      <c r="BPL39" s="135"/>
      <c r="BPM39" s="135"/>
      <c r="BPN39" s="135"/>
      <c r="BPO39" s="135"/>
      <c r="BPP39" s="135"/>
      <c r="BPQ39" s="135"/>
      <c r="BPR39" s="135"/>
      <c r="BPS39" s="135"/>
      <c r="BPT39" s="135"/>
      <c r="BPU39" s="135"/>
      <c r="BPV39" s="135"/>
      <c r="BPW39" s="135"/>
      <c r="BPX39" s="135"/>
      <c r="BPY39" s="135"/>
      <c r="BPZ39" s="135"/>
      <c r="BQA39" s="135"/>
      <c r="BQB39" s="135"/>
      <c r="BQC39" s="135"/>
      <c r="BQD39" s="135"/>
      <c r="BQE39" s="135"/>
      <c r="BQF39" s="135"/>
      <c r="BQG39" s="135"/>
      <c r="BQH39" s="135"/>
      <c r="BQI39" s="135"/>
      <c r="BQJ39" s="135"/>
      <c r="BQK39" s="135"/>
      <c r="BQL39" s="135"/>
      <c r="BQM39" s="135"/>
      <c r="BQN39" s="135"/>
      <c r="BQO39" s="135"/>
      <c r="BQP39" s="135"/>
      <c r="BQQ39" s="135"/>
      <c r="BQR39" s="135"/>
      <c r="BQS39" s="135"/>
      <c r="BQT39" s="135"/>
      <c r="BQU39" s="135"/>
      <c r="BQV39" s="135"/>
      <c r="BQW39" s="135"/>
      <c r="BQX39" s="135"/>
      <c r="BQY39" s="135"/>
      <c r="BQZ39" s="135"/>
      <c r="BRA39" s="135"/>
      <c r="BRB39" s="135"/>
      <c r="BRC39" s="135"/>
      <c r="BRD39" s="135"/>
      <c r="BRE39" s="135"/>
      <c r="BRF39" s="135"/>
      <c r="BRG39" s="135"/>
      <c r="BRH39" s="135"/>
      <c r="BRI39" s="135"/>
      <c r="BRJ39" s="135"/>
      <c r="BRK39" s="135"/>
      <c r="BRL39" s="135"/>
      <c r="BRM39" s="135"/>
      <c r="BRN39" s="135"/>
      <c r="BRO39" s="135"/>
      <c r="BRP39" s="135"/>
      <c r="BRQ39" s="135"/>
      <c r="BRR39" s="135"/>
      <c r="BRS39" s="135"/>
      <c r="BRT39" s="135"/>
      <c r="BRU39" s="135"/>
      <c r="BRV39" s="135"/>
      <c r="BRW39" s="135"/>
      <c r="BRX39" s="135"/>
      <c r="BRY39" s="135"/>
      <c r="BRZ39" s="135"/>
      <c r="BSA39" s="135"/>
      <c r="BSB39" s="135"/>
      <c r="BSC39" s="135"/>
      <c r="BSD39" s="135"/>
      <c r="BSE39" s="135"/>
      <c r="BSF39" s="135"/>
      <c r="BSG39" s="135"/>
      <c r="BSH39" s="135"/>
      <c r="BSI39" s="135"/>
      <c r="BSJ39" s="135"/>
      <c r="BSK39" s="135"/>
      <c r="BSL39" s="135"/>
      <c r="BSM39" s="135"/>
      <c r="BSN39" s="135"/>
      <c r="BSO39" s="135"/>
      <c r="BSP39" s="135"/>
      <c r="BSQ39" s="135"/>
      <c r="BSR39" s="135"/>
      <c r="BSS39" s="135"/>
      <c r="BST39" s="135"/>
      <c r="BSU39" s="135"/>
      <c r="BSV39" s="135"/>
      <c r="BSW39" s="135"/>
      <c r="BSX39" s="135"/>
      <c r="BSY39" s="135"/>
      <c r="BSZ39" s="135"/>
      <c r="BTA39" s="135"/>
      <c r="BTB39" s="135"/>
      <c r="BTC39" s="135"/>
      <c r="BTD39" s="135"/>
      <c r="BTE39" s="135"/>
      <c r="BTF39" s="135"/>
      <c r="BTG39" s="135"/>
      <c r="BTH39" s="135"/>
      <c r="BTI39" s="135"/>
      <c r="BTJ39" s="135"/>
      <c r="BTK39" s="135"/>
      <c r="BTL39" s="135"/>
      <c r="BTM39" s="135"/>
      <c r="BTN39" s="135"/>
      <c r="BTO39" s="135"/>
      <c r="BTP39" s="135"/>
      <c r="BTQ39" s="135"/>
      <c r="BTR39" s="135"/>
      <c r="BTS39" s="135"/>
      <c r="BTT39" s="135"/>
      <c r="BTU39" s="135"/>
      <c r="BTV39" s="135"/>
      <c r="BTW39" s="135"/>
      <c r="BTX39" s="135"/>
      <c r="BTY39" s="135"/>
      <c r="BTZ39" s="135"/>
      <c r="BUA39" s="135"/>
      <c r="BUB39" s="135"/>
      <c r="BUC39" s="135"/>
      <c r="BUD39" s="135"/>
      <c r="BUE39" s="135"/>
      <c r="BUF39" s="135"/>
      <c r="BUG39" s="135"/>
      <c r="BUH39" s="135"/>
      <c r="BUI39" s="135"/>
      <c r="BUJ39" s="135"/>
      <c r="BUK39" s="135"/>
      <c r="BUL39" s="135"/>
      <c r="BUM39" s="135"/>
      <c r="BUN39" s="135"/>
      <c r="BUO39" s="135"/>
      <c r="BUP39" s="135"/>
      <c r="BUQ39" s="135"/>
      <c r="BUR39" s="135"/>
      <c r="BUS39" s="135"/>
      <c r="BUT39" s="135"/>
      <c r="BUU39" s="135"/>
      <c r="BUV39" s="135"/>
      <c r="BUW39" s="135"/>
      <c r="BUX39" s="135"/>
      <c r="BUY39" s="135"/>
      <c r="BUZ39" s="135"/>
      <c r="BVA39" s="135"/>
      <c r="BVB39" s="135"/>
      <c r="BVC39" s="135"/>
      <c r="BVD39" s="135"/>
      <c r="BVE39" s="135"/>
      <c r="BVF39" s="135"/>
      <c r="BVG39" s="135"/>
      <c r="BVH39" s="135"/>
      <c r="BVI39" s="135"/>
      <c r="BVJ39" s="135"/>
      <c r="BVK39" s="135"/>
      <c r="BVL39" s="135"/>
      <c r="BVM39" s="135"/>
      <c r="BVN39" s="135"/>
      <c r="BVO39" s="135"/>
      <c r="BVP39" s="135"/>
      <c r="BVQ39" s="135"/>
      <c r="BVR39" s="135"/>
      <c r="BVS39" s="135"/>
      <c r="BVT39" s="135"/>
      <c r="BVU39" s="135"/>
      <c r="BVV39" s="135"/>
      <c r="BVW39" s="135"/>
      <c r="BVX39" s="135"/>
      <c r="BVY39" s="135"/>
      <c r="BVZ39" s="135"/>
      <c r="BWA39" s="135"/>
      <c r="BWB39" s="135"/>
      <c r="BWC39" s="135"/>
      <c r="BWD39" s="135"/>
      <c r="BWE39" s="135"/>
      <c r="BWF39" s="135"/>
      <c r="BWG39" s="135"/>
      <c r="BWH39" s="135"/>
      <c r="BWI39" s="135"/>
      <c r="BWJ39" s="135"/>
      <c r="BWK39" s="135"/>
      <c r="BWL39" s="135"/>
      <c r="BWM39" s="135"/>
      <c r="BWN39" s="135"/>
      <c r="BWO39" s="135"/>
      <c r="BWP39" s="135"/>
      <c r="BWQ39" s="135"/>
      <c r="BWR39" s="135"/>
      <c r="BWS39" s="135"/>
      <c r="BWT39" s="135"/>
      <c r="BWU39" s="135"/>
      <c r="BWV39" s="135"/>
      <c r="BWW39" s="135"/>
      <c r="BWX39" s="135"/>
      <c r="BWY39" s="135"/>
      <c r="BWZ39" s="135"/>
      <c r="BXA39" s="135"/>
      <c r="BXB39" s="135"/>
      <c r="BXC39" s="135"/>
      <c r="BXD39" s="135"/>
      <c r="BXE39" s="135"/>
      <c r="BXF39" s="135"/>
      <c r="BXG39" s="135"/>
      <c r="BXH39" s="135"/>
      <c r="BXI39" s="135"/>
      <c r="BXJ39" s="135"/>
      <c r="BXK39" s="135"/>
      <c r="BXL39" s="135"/>
      <c r="BXM39" s="135"/>
      <c r="BXN39" s="135"/>
      <c r="BXO39" s="135"/>
      <c r="BXP39" s="135"/>
      <c r="BXQ39" s="135"/>
      <c r="BXR39" s="135"/>
      <c r="BXS39" s="135"/>
      <c r="BXT39" s="135"/>
      <c r="BXU39" s="135"/>
      <c r="BXV39" s="135"/>
      <c r="BXW39" s="135"/>
      <c r="BXX39" s="135"/>
      <c r="BXY39" s="135"/>
      <c r="BXZ39" s="135"/>
      <c r="BYA39" s="135"/>
      <c r="BYB39" s="135"/>
      <c r="BYC39" s="135"/>
      <c r="BYD39" s="135"/>
      <c r="BYE39" s="135"/>
      <c r="BYF39" s="135"/>
      <c r="BYG39" s="135"/>
      <c r="BYH39" s="135"/>
      <c r="BYI39" s="135"/>
      <c r="BYJ39" s="135"/>
      <c r="BYK39" s="135"/>
      <c r="BYL39" s="135"/>
      <c r="BYM39" s="135"/>
      <c r="BYN39" s="135"/>
      <c r="BYO39" s="135"/>
      <c r="BYP39" s="135"/>
      <c r="BYQ39" s="135"/>
      <c r="BYR39" s="135"/>
      <c r="BYS39" s="135"/>
      <c r="BYT39" s="135"/>
      <c r="BYU39" s="135"/>
      <c r="BYV39" s="135"/>
      <c r="BYW39" s="135"/>
      <c r="BYX39" s="135"/>
      <c r="BYY39" s="135"/>
      <c r="BYZ39" s="135"/>
      <c r="BZA39" s="135"/>
      <c r="BZB39" s="135"/>
      <c r="BZC39" s="135"/>
      <c r="BZD39" s="135"/>
      <c r="BZE39" s="135"/>
      <c r="BZF39" s="135"/>
      <c r="BZG39" s="135"/>
      <c r="BZH39" s="135"/>
      <c r="BZI39" s="135"/>
      <c r="BZJ39" s="135"/>
      <c r="BZK39" s="135"/>
      <c r="BZL39" s="135"/>
      <c r="BZM39" s="135"/>
      <c r="BZN39" s="135"/>
      <c r="BZO39" s="135"/>
      <c r="BZP39" s="135"/>
      <c r="BZQ39" s="135"/>
      <c r="BZR39" s="135"/>
      <c r="BZS39" s="135"/>
      <c r="BZT39" s="135"/>
      <c r="BZU39" s="135"/>
      <c r="BZV39" s="135"/>
      <c r="BZW39" s="135"/>
      <c r="BZX39" s="135"/>
      <c r="BZY39" s="135"/>
      <c r="BZZ39" s="135"/>
      <c r="CAA39" s="135"/>
      <c r="CAB39" s="135"/>
      <c r="CAC39" s="135"/>
      <c r="CAD39" s="135"/>
      <c r="CAE39" s="135"/>
      <c r="CAF39" s="135"/>
      <c r="CAG39" s="135"/>
      <c r="CAH39" s="135"/>
      <c r="CAI39" s="135"/>
      <c r="CAJ39" s="135"/>
      <c r="CAK39" s="135"/>
      <c r="CAL39" s="135"/>
      <c r="CAM39" s="135"/>
      <c r="CAN39" s="135"/>
      <c r="CAO39" s="135"/>
      <c r="CAP39" s="135"/>
      <c r="CAQ39" s="135"/>
      <c r="CAR39" s="135"/>
      <c r="CAS39" s="135"/>
      <c r="CAT39" s="135"/>
      <c r="CAU39" s="135"/>
      <c r="CAV39" s="135"/>
      <c r="CAW39" s="135"/>
      <c r="CAX39" s="135"/>
      <c r="CAY39" s="135"/>
      <c r="CAZ39" s="135"/>
      <c r="CBA39" s="135"/>
      <c r="CBB39" s="135"/>
      <c r="CBC39" s="135"/>
      <c r="CBD39" s="135"/>
      <c r="CBE39" s="135"/>
      <c r="CBF39" s="135"/>
      <c r="CBG39" s="135"/>
      <c r="CBH39" s="135"/>
      <c r="CBI39" s="135"/>
      <c r="CBJ39" s="135"/>
      <c r="CBK39" s="135"/>
      <c r="CBL39" s="135"/>
      <c r="CBM39" s="135"/>
      <c r="CBN39" s="135"/>
      <c r="CBO39" s="135"/>
      <c r="CBP39" s="135"/>
      <c r="CBQ39" s="135"/>
      <c r="CBR39" s="135"/>
      <c r="CBS39" s="135"/>
      <c r="CBT39" s="135"/>
      <c r="CBU39" s="135"/>
      <c r="CBV39" s="135"/>
      <c r="CBW39" s="135"/>
      <c r="CBX39" s="135"/>
      <c r="CBY39" s="135"/>
      <c r="CBZ39" s="135"/>
      <c r="CCA39" s="135"/>
      <c r="CCB39" s="135"/>
      <c r="CCC39" s="135"/>
      <c r="CCD39" s="135"/>
      <c r="CCE39" s="135"/>
      <c r="CCF39" s="135"/>
      <c r="CCG39" s="135"/>
      <c r="CCH39" s="135"/>
      <c r="CCI39" s="135"/>
      <c r="CCJ39" s="135"/>
      <c r="CCK39" s="135"/>
      <c r="CCL39" s="135"/>
      <c r="CCM39" s="135"/>
      <c r="CCN39" s="135"/>
      <c r="CCO39" s="135"/>
      <c r="CCP39" s="135"/>
      <c r="CCQ39" s="135"/>
      <c r="CCR39" s="135"/>
      <c r="CCS39" s="135"/>
      <c r="CCT39" s="135"/>
      <c r="CCU39" s="135"/>
      <c r="CCV39" s="135"/>
      <c r="CCW39" s="135"/>
      <c r="CCX39" s="135"/>
      <c r="CCY39" s="135"/>
      <c r="CCZ39" s="135"/>
      <c r="CDA39" s="135"/>
      <c r="CDB39" s="135"/>
      <c r="CDC39" s="135"/>
      <c r="CDD39" s="135"/>
      <c r="CDE39" s="135"/>
      <c r="CDF39" s="135"/>
      <c r="CDG39" s="135"/>
      <c r="CDH39" s="135"/>
      <c r="CDI39" s="135"/>
      <c r="CDJ39" s="135"/>
      <c r="CDK39" s="135"/>
      <c r="CDL39" s="135"/>
      <c r="CDM39" s="135"/>
      <c r="CDN39" s="135"/>
      <c r="CDO39" s="135"/>
      <c r="CDP39" s="135"/>
      <c r="CDQ39" s="135"/>
      <c r="CDR39" s="135"/>
      <c r="CDS39" s="135"/>
      <c r="CDT39" s="135"/>
      <c r="CDU39" s="135"/>
      <c r="CDV39" s="135"/>
      <c r="CDW39" s="135"/>
      <c r="CDX39" s="135"/>
      <c r="CDY39" s="135"/>
      <c r="CDZ39" s="135"/>
      <c r="CEA39" s="135"/>
      <c r="CEB39" s="135"/>
      <c r="CEC39" s="135"/>
      <c r="CED39" s="135"/>
      <c r="CEE39" s="135"/>
      <c r="CEF39" s="135"/>
      <c r="CEG39" s="135"/>
      <c r="CEH39" s="135"/>
      <c r="CEI39" s="135"/>
      <c r="CEJ39" s="135"/>
      <c r="CEK39" s="135"/>
      <c r="CEL39" s="135"/>
      <c r="CEM39" s="135"/>
      <c r="CEN39" s="135"/>
      <c r="CEO39" s="135"/>
      <c r="CEP39" s="135"/>
      <c r="CEQ39" s="135"/>
      <c r="CER39" s="135"/>
      <c r="CES39" s="135"/>
      <c r="CET39" s="135"/>
      <c r="CEU39" s="135"/>
      <c r="CEV39" s="135"/>
      <c r="CEW39" s="135"/>
      <c r="CEX39" s="135"/>
      <c r="CEY39" s="135"/>
      <c r="CEZ39" s="135"/>
      <c r="CFA39" s="135"/>
      <c r="CFB39" s="135"/>
      <c r="CFC39" s="135"/>
      <c r="CFD39" s="135"/>
      <c r="CFE39" s="135"/>
      <c r="CFF39" s="135"/>
      <c r="CFG39" s="135"/>
      <c r="CFH39" s="135"/>
      <c r="CFI39" s="135"/>
      <c r="CFJ39" s="135"/>
      <c r="CFK39" s="135"/>
      <c r="CFL39" s="135"/>
      <c r="CFM39" s="135"/>
      <c r="CFN39" s="135"/>
      <c r="CFO39" s="135"/>
      <c r="CFP39" s="135"/>
      <c r="CFQ39" s="135"/>
      <c r="CFR39" s="135"/>
      <c r="CFS39" s="135"/>
      <c r="CFT39" s="135"/>
      <c r="CFU39" s="135"/>
      <c r="CFV39" s="135"/>
      <c r="CFW39" s="135"/>
      <c r="CFX39" s="135"/>
      <c r="CFY39" s="135"/>
      <c r="CFZ39" s="135"/>
      <c r="CGA39" s="135"/>
      <c r="CGB39" s="135"/>
      <c r="CGC39" s="135"/>
      <c r="CGD39" s="135"/>
      <c r="CGE39" s="135"/>
      <c r="CGF39" s="135"/>
      <c r="CGG39" s="135"/>
      <c r="CGH39" s="135"/>
      <c r="CGI39" s="135"/>
      <c r="CGJ39" s="135"/>
      <c r="CGK39" s="135"/>
      <c r="CGL39" s="135"/>
      <c r="CGM39" s="135"/>
      <c r="CGN39" s="135"/>
      <c r="CGO39" s="135"/>
      <c r="CGP39" s="135"/>
      <c r="CGQ39" s="135"/>
      <c r="CGR39" s="135"/>
      <c r="CGS39" s="135"/>
      <c r="CGT39" s="135"/>
      <c r="CGU39" s="135"/>
      <c r="CGV39" s="135"/>
      <c r="CGW39" s="135"/>
      <c r="CGX39" s="135"/>
      <c r="CGY39" s="135"/>
      <c r="CGZ39" s="135"/>
      <c r="CHA39" s="135"/>
      <c r="CHB39" s="135"/>
      <c r="CHC39" s="135"/>
      <c r="CHD39" s="135"/>
      <c r="CHE39" s="135"/>
      <c r="CHF39" s="135"/>
      <c r="CHG39" s="135"/>
      <c r="CHH39" s="135"/>
      <c r="CHI39" s="135"/>
      <c r="CHJ39" s="135"/>
      <c r="CHK39" s="135"/>
      <c r="CHL39" s="135"/>
      <c r="CHM39" s="135"/>
      <c r="CHN39" s="135"/>
      <c r="CHO39" s="135"/>
      <c r="CHP39" s="135"/>
      <c r="CHQ39" s="135"/>
      <c r="CHR39" s="135"/>
      <c r="CHS39" s="135"/>
      <c r="CHT39" s="135"/>
      <c r="CHU39" s="135"/>
      <c r="CHV39" s="135"/>
      <c r="CHW39" s="135"/>
      <c r="CHX39" s="135"/>
      <c r="CHY39" s="135"/>
      <c r="CHZ39" s="135"/>
      <c r="CIA39" s="135"/>
      <c r="CIB39" s="135"/>
      <c r="CIC39" s="135"/>
      <c r="CID39" s="135"/>
      <c r="CIE39" s="135"/>
      <c r="CIF39" s="135"/>
      <c r="CIG39" s="135"/>
      <c r="CIH39" s="135"/>
      <c r="CII39" s="135"/>
      <c r="CIJ39" s="135"/>
      <c r="CIK39" s="135"/>
      <c r="CIL39" s="135"/>
      <c r="CIM39" s="135"/>
      <c r="CIN39" s="135"/>
      <c r="CIO39" s="135"/>
      <c r="CIP39" s="135"/>
      <c r="CIQ39" s="135"/>
      <c r="CIR39" s="135"/>
      <c r="CIS39" s="135"/>
      <c r="CIT39" s="135"/>
      <c r="CIU39" s="135"/>
      <c r="CIV39" s="135"/>
      <c r="CIW39" s="135"/>
      <c r="CIX39" s="135"/>
      <c r="CIY39" s="135"/>
      <c r="CIZ39" s="135"/>
      <c r="CJA39" s="135"/>
      <c r="CJB39" s="135"/>
      <c r="CJC39" s="135"/>
      <c r="CJD39" s="135"/>
      <c r="CJE39" s="135"/>
      <c r="CJF39" s="135"/>
      <c r="CJG39" s="135"/>
      <c r="CJH39" s="135"/>
      <c r="CJI39" s="135"/>
      <c r="CJJ39" s="135"/>
      <c r="CJK39" s="135"/>
      <c r="CJL39" s="135"/>
      <c r="CJM39" s="135"/>
      <c r="CJN39" s="135"/>
      <c r="CJO39" s="135"/>
      <c r="CJP39" s="135"/>
      <c r="CJQ39" s="135"/>
      <c r="CJR39" s="135"/>
      <c r="CJS39" s="135"/>
      <c r="CJT39" s="135"/>
      <c r="CJU39" s="135"/>
      <c r="CJV39" s="135"/>
      <c r="CJW39" s="135"/>
      <c r="CJX39" s="135"/>
      <c r="CJY39" s="135"/>
      <c r="CJZ39" s="135"/>
      <c r="CKA39" s="135"/>
      <c r="CKB39" s="135"/>
      <c r="CKC39" s="135"/>
      <c r="CKD39" s="135"/>
      <c r="CKE39" s="135"/>
      <c r="CKF39" s="135"/>
      <c r="CKG39" s="135"/>
      <c r="CKH39" s="135"/>
      <c r="CKI39" s="135"/>
      <c r="CKJ39" s="135"/>
      <c r="CKK39" s="135"/>
      <c r="CKL39" s="135"/>
      <c r="CKM39" s="135"/>
      <c r="CKN39" s="135"/>
      <c r="CKO39" s="135"/>
      <c r="CKP39" s="135"/>
      <c r="CKQ39" s="135"/>
      <c r="CKR39" s="135"/>
      <c r="CKS39" s="135"/>
      <c r="CKT39" s="135"/>
      <c r="CKU39" s="135"/>
      <c r="CKV39" s="135"/>
      <c r="CKW39" s="135"/>
      <c r="CKX39" s="135"/>
      <c r="CKY39" s="135"/>
      <c r="CKZ39" s="135"/>
      <c r="CLA39" s="135"/>
      <c r="CLB39" s="135"/>
      <c r="CLC39" s="135"/>
      <c r="CLD39" s="135"/>
      <c r="CLE39" s="135"/>
      <c r="CLF39" s="135"/>
      <c r="CLG39" s="135"/>
      <c r="CLH39" s="135"/>
      <c r="CLI39" s="135"/>
      <c r="CLJ39" s="135"/>
      <c r="CLK39" s="135"/>
      <c r="CLL39" s="135"/>
      <c r="CLM39" s="135"/>
      <c r="CLN39" s="135"/>
      <c r="CLO39" s="135"/>
      <c r="CLP39" s="135"/>
      <c r="CLQ39" s="135"/>
      <c r="CLR39" s="135"/>
      <c r="CLS39" s="135"/>
      <c r="CLT39" s="135"/>
      <c r="CLU39" s="135"/>
      <c r="CLV39" s="135"/>
      <c r="CLW39" s="135"/>
      <c r="CLX39" s="135"/>
      <c r="CLY39" s="135"/>
      <c r="CLZ39" s="135"/>
      <c r="CMA39" s="135"/>
      <c r="CMB39" s="135"/>
      <c r="CMC39" s="135"/>
      <c r="CMD39" s="135"/>
      <c r="CME39" s="135"/>
      <c r="CMF39" s="135"/>
      <c r="CMG39" s="135"/>
      <c r="CMH39" s="135"/>
      <c r="CMI39" s="135"/>
      <c r="CMJ39" s="135"/>
      <c r="CMK39" s="135"/>
      <c r="CML39" s="135"/>
      <c r="CMM39" s="135"/>
      <c r="CMN39" s="135"/>
      <c r="CMO39" s="135"/>
      <c r="CMP39" s="135"/>
      <c r="CMQ39" s="135"/>
      <c r="CMR39" s="135"/>
      <c r="CMS39" s="135"/>
      <c r="CMT39" s="135"/>
      <c r="CMU39" s="135"/>
      <c r="CMV39" s="135"/>
      <c r="CMW39" s="135"/>
      <c r="CMX39" s="135"/>
      <c r="CMY39" s="135"/>
      <c r="CMZ39" s="135"/>
      <c r="CNA39" s="135"/>
      <c r="CNB39" s="135"/>
      <c r="CNC39" s="135"/>
      <c r="CND39" s="135"/>
      <c r="CNE39" s="135"/>
      <c r="CNF39" s="135"/>
      <c r="CNG39" s="135"/>
      <c r="CNH39" s="135"/>
      <c r="CNI39" s="135"/>
      <c r="CNJ39" s="135"/>
      <c r="CNK39" s="135"/>
      <c r="CNL39" s="135"/>
      <c r="CNM39" s="135"/>
      <c r="CNN39" s="135"/>
      <c r="CNO39" s="135"/>
      <c r="CNP39" s="135"/>
      <c r="CNQ39" s="135"/>
      <c r="CNR39" s="135"/>
      <c r="CNS39" s="135"/>
      <c r="CNT39" s="135"/>
      <c r="CNU39" s="135"/>
      <c r="CNV39" s="135"/>
      <c r="CNW39" s="135"/>
      <c r="CNX39" s="135"/>
      <c r="CNY39" s="135"/>
      <c r="CNZ39" s="135"/>
      <c r="COA39" s="135"/>
      <c r="COB39" s="135"/>
      <c r="COC39" s="135"/>
      <c r="COD39" s="135"/>
      <c r="COE39" s="135"/>
      <c r="COF39" s="135"/>
      <c r="COG39" s="135"/>
      <c r="COH39" s="135"/>
      <c r="COI39" s="135"/>
      <c r="COJ39" s="135"/>
      <c r="COK39" s="135"/>
      <c r="COL39" s="135"/>
      <c r="COM39" s="135"/>
      <c r="CON39" s="135"/>
      <c r="COO39" s="135"/>
      <c r="COP39" s="135"/>
      <c r="COQ39" s="135"/>
      <c r="COR39" s="135"/>
      <c r="COS39" s="135"/>
      <c r="COT39" s="135"/>
      <c r="COU39" s="135"/>
      <c r="COV39" s="135"/>
      <c r="COW39" s="135"/>
      <c r="COX39" s="135"/>
      <c r="COY39" s="135"/>
      <c r="COZ39" s="135"/>
      <c r="CPA39" s="135"/>
      <c r="CPB39" s="135"/>
      <c r="CPC39" s="135"/>
      <c r="CPD39" s="135"/>
      <c r="CPE39" s="135"/>
      <c r="CPF39" s="135"/>
      <c r="CPG39" s="135"/>
      <c r="CPH39" s="135"/>
      <c r="CPI39" s="135"/>
      <c r="CPJ39" s="135"/>
      <c r="CPK39" s="135"/>
      <c r="CPL39" s="135"/>
      <c r="CPM39" s="135"/>
      <c r="CPN39" s="135"/>
      <c r="CPO39" s="135"/>
      <c r="CPP39" s="135"/>
      <c r="CPQ39" s="135"/>
      <c r="CPR39" s="135"/>
      <c r="CPS39" s="135"/>
      <c r="CPT39" s="135"/>
      <c r="CPU39" s="135"/>
      <c r="CPV39" s="135"/>
      <c r="CPW39" s="135"/>
      <c r="CPX39" s="135"/>
      <c r="CPY39" s="135"/>
      <c r="CPZ39" s="135"/>
      <c r="CQA39" s="135"/>
      <c r="CQB39" s="135"/>
      <c r="CQC39" s="135"/>
      <c r="CQD39" s="135"/>
      <c r="CQE39" s="135"/>
      <c r="CQF39" s="135"/>
      <c r="CQG39" s="135"/>
      <c r="CQH39" s="135"/>
      <c r="CQI39" s="135"/>
      <c r="CQJ39" s="135"/>
      <c r="CQK39" s="135"/>
      <c r="CQL39" s="135"/>
      <c r="CQM39" s="135"/>
      <c r="CQN39" s="135"/>
      <c r="CQO39" s="135"/>
      <c r="CQP39" s="135"/>
      <c r="CQQ39" s="135"/>
      <c r="CQR39" s="135"/>
      <c r="CQS39" s="135"/>
      <c r="CQT39" s="135"/>
      <c r="CQU39" s="135"/>
      <c r="CQV39" s="135"/>
      <c r="CQW39" s="135"/>
      <c r="CQX39" s="135"/>
      <c r="CQY39" s="135"/>
      <c r="CQZ39" s="135"/>
      <c r="CRA39" s="135"/>
      <c r="CRB39" s="135"/>
      <c r="CRC39" s="135"/>
      <c r="CRD39" s="135"/>
      <c r="CRE39" s="135"/>
      <c r="CRF39" s="135"/>
      <c r="CRG39" s="135"/>
      <c r="CRH39" s="135"/>
      <c r="CRI39" s="135"/>
      <c r="CRJ39" s="135"/>
      <c r="CRK39" s="135"/>
      <c r="CRL39" s="135"/>
      <c r="CRM39" s="135"/>
      <c r="CRN39" s="135"/>
      <c r="CRO39" s="135"/>
      <c r="CRP39" s="135"/>
      <c r="CRQ39" s="135"/>
      <c r="CRR39" s="135"/>
      <c r="CRS39" s="135"/>
      <c r="CRT39" s="135"/>
      <c r="CRU39" s="135"/>
      <c r="CRV39" s="135"/>
      <c r="CRW39" s="135"/>
      <c r="CRX39" s="135"/>
      <c r="CRY39" s="135"/>
      <c r="CRZ39" s="135"/>
      <c r="CSA39" s="135"/>
      <c r="CSB39" s="135"/>
      <c r="CSC39" s="135"/>
      <c r="CSD39" s="135"/>
      <c r="CSE39" s="135"/>
      <c r="CSF39" s="135"/>
      <c r="CSG39" s="135"/>
      <c r="CSH39" s="135"/>
      <c r="CSI39" s="135"/>
      <c r="CSJ39" s="135"/>
      <c r="CSK39" s="135"/>
      <c r="CSL39" s="135"/>
      <c r="CSM39" s="135"/>
      <c r="CSN39" s="135"/>
      <c r="CSO39" s="135"/>
      <c r="CSP39" s="135"/>
      <c r="CSQ39" s="135"/>
      <c r="CSR39" s="135"/>
      <c r="CSS39" s="135"/>
      <c r="CST39" s="135"/>
      <c r="CSU39" s="135"/>
      <c r="CSV39" s="135"/>
      <c r="CSW39" s="135"/>
      <c r="CSX39" s="135"/>
      <c r="CSY39" s="135"/>
      <c r="CSZ39" s="135"/>
      <c r="CTA39" s="135"/>
      <c r="CTB39" s="135"/>
      <c r="CTC39" s="135"/>
      <c r="CTD39" s="135"/>
      <c r="CTE39" s="135"/>
      <c r="CTF39" s="135"/>
      <c r="CTG39" s="135"/>
      <c r="CTH39" s="135"/>
      <c r="CTI39" s="135"/>
      <c r="CTJ39" s="135"/>
      <c r="CTK39" s="135"/>
      <c r="CTL39" s="135"/>
      <c r="CTM39" s="135"/>
      <c r="CTN39" s="135"/>
      <c r="CTO39" s="135"/>
      <c r="CTP39" s="135"/>
      <c r="CTQ39" s="135"/>
      <c r="CTR39" s="135"/>
      <c r="CTS39" s="135"/>
      <c r="CTT39" s="135"/>
      <c r="CTU39" s="135"/>
      <c r="CTV39" s="135"/>
      <c r="CTW39" s="135"/>
      <c r="CTX39" s="135"/>
      <c r="CTY39" s="135"/>
      <c r="CTZ39" s="135"/>
      <c r="CUA39" s="135"/>
    </row>
    <row r="40" spans="1:2575" x14ac:dyDescent="0.2">
      <c r="A40" s="45" t="s">
        <v>23</v>
      </c>
    </row>
    <row r="41" spans="1:2575" x14ac:dyDescent="0.2">
      <c r="A41" s="68" t="s">
        <v>9</v>
      </c>
    </row>
    <row r="42" spans="1:2575" x14ac:dyDescent="0.2">
      <c r="A42" s="68" t="s">
        <v>10</v>
      </c>
    </row>
    <row r="43" spans="1:2575" ht="11.45" customHeight="1" x14ac:dyDescent="0.2">
      <c r="A43" s="69" t="s">
        <v>11</v>
      </c>
    </row>
    <row r="44" spans="1:2575" x14ac:dyDescent="0.2">
      <c r="A44" s="46" t="s">
        <v>12</v>
      </c>
    </row>
    <row r="46" spans="1:2575" x14ac:dyDescent="0.2">
      <c r="A46" s="45" t="s">
        <v>20</v>
      </c>
    </row>
    <row r="47" spans="1:2575" ht="60" x14ac:dyDescent="0.2">
      <c r="A47" s="77" t="s">
        <v>46</v>
      </c>
    </row>
    <row r="48" spans="1:2575" ht="38.25" customHeight="1" x14ac:dyDescent="0.2">
      <c r="A48" s="212" t="str">
        <f>RO!A28</f>
        <v>Тариф доступен на период 13.04.26-30.09.26, включительно</v>
      </c>
    </row>
    <row r="49" spans="1:1" x14ac:dyDescent="0.2">
      <c r="A49" s="213" t="str">
        <f>RO!A29</f>
        <v>Тариф не доступен на период 01.04.26-12.04.26, включительно</v>
      </c>
    </row>
  </sheetData>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39991454817346722"/>
    <pageSetUpPr fitToPage="1"/>
  </sheetPr>
  <dimension ref="A1:GU75"/>
  <sheetViews>
    <sheetView zoomScale="90" zoomScaleNormal="90" workbookViewId="0">
      <pane xSplit="1" topLeftCell="B1" activePane="topRight" state="frozen"/>
      <selection pane="topRight" activeCell="A33" sqref="A33"/>
    </sheetView>
  </sheetViews>
  <sheetFormatPr defaultColWidth="9" defaultRowHeight="12" x14ac:dyDescent="0.2"/>
  <cols>
    <col min="1" max="1" width="92.140625" style="33" customWidth="1"/>
    <col min="2" max="87" width="10.85546875" style="33" customWidth="1"/>
    <col min="88" max="92" width="10.85546875" style="87" customWidth="1"/>
    <col min="93" max="95" width="10.85546875" style="33" customWidth="1"/>
    <col min="96" max="99" width="10.85546875" style="87" customWidth="1"/>
    <col min="100" max="203" width="10.85546875" style="33" customWidth="1"/>
    <col min="204" max="16384" width="9" style="33"/>
  </cols>
  <sheetData>
    <row r="1" spans="1:203" ht="11.45" customHeight="1" x14ac:dyDescent="0.2">
      <c r="A1" s="2" t="s">
        <v>0</v>
      </c>
    </row>
    <row r="2" spans="1:203" ht="11.25" customHeight="1" x14ac:dyDescent="0.2">
      <c r="A2" s="34" t="s">
        <v>49</v>
      </c>
    </row>
    <row r="3" spans="1:203" ht="11.45" hidden="1" customHeight="1" x14ac:dyDescent="0.2">
      <c r="A3" s="2"/>
    </row>
    <row r="4" spans="1:203" ht="11.45" hidden="1" customHeight="1" x14ac:dyDescent="0.2">
      <c r="A4" s="35" t="s">
        <v>2</v>
      </c>
      <c r="B4" s="88">
        <f>ВВ!B4</f>
        <v>46094</v>
      </c>
      <c r="C4" s="88">
        <f>ВВ!C4</f>
        <v>46095</v>
      </c>
      <c r="D4" s="88">
        <f>ВВ!D4</f>
        <v>46096</v>
      </c>
      <c r="E4" s="88">
        <f>ВВ!E4</f>
        <v>46097</v>
      </c>
      <c r="F4" s="88">
        <f>ВВ!F4</f>
        <v>46098</v>
      </c>
      <c r="G4" s="88">
        <f>ВВ!G4</f>
        <v>46099</v>
      </c>
      <c r="H4" s="88">
        <f>ВВ!H4</f>
        <v>46100</v>
      </c>
      <c r="I4" s="88">
        <f>ВВ!I4</f>
        <v>46101</v>
      </c>
      <c r="J4" s="88">
        <f>ВВ!J4</f>
        <v>46102</v>
      </c>
      <c r="K4" s="88">
        <f>ВВ!K4</f>
        <v>46103</v>
      </c>
      <c r="L4" s="88">
        <f>ВВ!L4</f>
        <v>46104</v>
      </c>
      <c r="M4" s="88">
        <f>ВВ!M4</f>
        <v>46105</v>
      </c>
      <c r="N4" s="88">
        <f>ВВ!N4</f>
        <v>46106</v>
      </c>
      <c r="O4" s="88">
        <f>ВВ!O4</f>
        <v>46107</v>
      </c>
      <c r="P4" s="88">
        <f>ВВ!P4</f>
        <v>46108</v>
      </c>
      <c r="Q4" s="88">
        <f>ВВ!Q4</f>
        <v>46109</v>
      </c>
      <c r="R4" s="88">
        <f>ВВ!R4</f>
        <v>46110</v>
      </c>
      <c r="S4" s="88">
        <f>ВВ!S4</f>
        <v>46111</v>
      </c>
      <c r="T4" s="88">
        <f>ВВ!T4</f>
        <v>46112</v>
      </c>
      <c r="U4" s="88">
        <f>ВВ!U4</f>
        <v>46113</v>
      </c>
      <c r="V4" s="88">
        <f>ВВ!V4</f>
        <v>46114</v>
      </c>
      <c r="W4" s="88">
        <f>ВВ!W4</f>
        <v>46115</v>
      </c>
      <c r="X4" s="88">
        <f>ВВ!X4</f>
        <v>46116</v>
      </c>
      <c r="Y4" s="88">
        <f>ВВ!Y4</f>
        <v>46117</v>
      </c>
      <c r="Z4" s="88">
        <f>ВВ!Z4</f>
        <v>46118</v>
      </c>
      <c r="AA4" s="88">
        <f>ВВ!AA4</f>
        <v>46119</v>
      </c>
      <c r="AB4" s="88">
        <f>ВВ!AB4</f>
        <v>46120</v>
      </c>
      <c r="AC4" s="88">
        <f>ВВ!AC4</f>
        <v>46121</v>
      </c>
      <c r="AD4" s="88">
        <f>ВВ!AD4</f>
        <v>46122</v>
      </c>
      <c r="AE4" s="88">
        <f>ВВ!AE4</f>
        <v>46123</v>
      </c>
      <c r="AF4" s="88">
        <f>ВВ!AF4</f>
        <v>46124</v>
      </c>
      <c r="AG4" s="88">
        <f>ВВ!AG4</f>
        <v>46125</v>
      </c>
      <c r="AH4" s="88">
        <f>ВВ!AH4</f>
        <v>46126</v>
      </c>
      <c r="AI4" s="88">
        <f>ВВ!AI4</f>
        <v>46127</v>
      </c>
      <c r="AJ4" s="88">
        <f>ВВ!AJ4</f>
        <v>46128</v>
      </c>
      <c r="AK4" s="88">
        <f>ВВ!AK4</f>
        <v>46129</v>
      </c>
      <c r="AL4" s="88">
        <f>ВВ!AL4</f>
        <v>46130</v>
      </c>
      <c r="AM4" s="88">
        <f>ВВ!AM4</f>
        <v>46131</v>
      </c>
      <c r="AN4" s="88">
        <f>ВВ!AN4</f>
        <v>46132</v>
      </c>
      <c r="AO4" s="88">
        <f>ВВ!AO4</f>
        <v>46133</v>
      </c>
      <c r="AP4" s="88">
        <f>ВВ!AP4</f>
        <v>46134</v>
      </c>
      <c r="AQ4" s="88">
        <f>ВВ!AQ4</f>
        <v>46135</v>
      </c>
      <c r="AR4" s="88">
        <f>ВВ!AR4</f>
        <v>46136</v>
      </c>
      <c r="AS4" s="88">
        <f>ВВ!AS4</f>
        <v>46137</v>
      </c>
      <c r="AT4" s="88">
        <f>ВВ!AT4</f>
        <v>46138</v>
      </c>
      <c r="AU4" s="88">
        <f>ВВ!AU4</f>
        <v>46139</v>
      </c>
      <c r="AV4" s="88">
        <f>ВВ!AV4</f>
        <v>46140</v>
      </c>
      <c r="AW4" s="88">
        <f>ВВ!AW4</f>
        <v>46141</v>
      </c>
      <c r="AX4" s="88">
        <f>ВВ!AX4</f>
        <v>46142</v>
      </c>
      <c r="AY4" s="88">
        <f>ВВ!AY4</f>
        <v>46143</v>
      </c>
      <c r="AZ4" s="88">
        <f>ВВ!AZ4</f>
        <v>46144</v>
      </c>
      <c r="BA4" s="88">
        <f>ВВ!BA4</f>
        <v>46145</v>
      </c>
      <c r="BB4" s="88">
        <f>ВВ!BB4</f>
        <v>46146</v>
      </c>
      <c r="BC4" s="88">
        <f>ВВ!BC4</f>
        <v>46147</v>
      </c>
      <c r="BD4" s="88">
        <f>ВВ!BD4</f>
        <v>46148</v>
      </c>
      <c r="BE4" s="88">
        <f>ВВ!BE4</f>
        <v>46149</v>
      </c>
      <c r="BF4" s="88">
        <f>ВВ!BF4</f>
        <v>46150</v>
      </c>
      <c r="BG4" s="88">
        <f>ВВ!BG4</f>
        <v>46151</v>
      </c>
      <c r="BH4" s="88">
        <f>ВВ!BH4</f>
        <v>46152</v>
      </c>
      <c r="BI4" s="88">
        <f>ВВ!BI4</f>
        <v>46153</v>
      </c>
      <c r="BJ4" s="88">
        <f>ВВ!BJ4</f>
        <v>46154</v>
      </c>
      <c r="BK4" s="88">
        <f>ВВ!BK4</f>
        <v>46155</v>
      </c>
      <c r="BL4" s="88">
        <f>ВВ!BL4</f>
        <v>46156</v>
      </c>
      <c r="BM4" s="88">
        <f>ВВ!BM4</f>
        <v>46157</v>
      </c>
      <c r="BN4" s="88">
        <f>ВВ!BN4</f>
        <v>46158</v>
      </c>
      <c r="BO4" s="88">
        <f>ВВ!BO4</f>
        <v>46159</v>
      </c>
      <c r="BP4" s="88">
        <f>ВВ!BP4</f>
        <v>46160</v>
      </c>
      <c r="BQ4" s="88">
        <f>ВВ!BQ4</f>
        <v>46161</v>
      </c>
      <c r="BR4" s="88">
        <f>ВВ!BR4</f>
        <v>46162</v>
      </c>
      <c r="BS4" s="88">
        <f>ВВ!BS4</f>
        <v>46163</v>
      </c>
      <c r="BT4" s="88">
        <f>ВВ!BT4</f>
        <v>46164</v>
      </c>
      <c r="BU4" s="88">
        <f>ВВ!BU4</f>
        <v>46165</v>
      </c>
      <c r="BV4" s="88">
        <f>ВВ!BV4</f>
        <v>46166</v>
      </c>
      <c r="BW4" s="88">
        <f>ВВ!BW4</f>
        <v>46167</v>
      </c>
      <c r="BX4" s="88">
        <f>ВВ!BX4</f>
        <v>46168</v>
      </c>
      <c r="BY4" s="88">
        <f>ВВ!BY4</f>
        <v>46169</v>
      </c>
      <c r="BZ4" s="88">
        <f>ВВ!BZ4</f>
        <v>46170</v>
      </c>
      <c r="CA4" s="88">
        <f>ВВ!CA4</f>
        <v>46171</v>
      </c>
      <c r="CB4" s="88">
        <f>ВВ!CB4</f>
        <v>46172</v>
      </c>
      <c r="CC4" s="88">
        <f>ВВ!CC4</f>
        <v>46173</v>
      </c>
      <c r="CD4" s="88">
        <f>ВВ!CD4</f>
        <v>46174</v>
      </c>
      <c r="CE4" s="88">
        <f>ВВ!CE4</f>
        <v>46175</v>
      </c>
      <c r="CF4" s="88">
        <f>ВВ!CF4</f>
        <v>46176</v>
      </c>
      <c r="CG4" s="88">
        <f>ВВ!CG4</f>
        <v>46177</v>
      </c>
      <c r="CH4" s="88">
        <f>ВВ!CH4</f>
        <v>46178</v>
      </c>
      <c r="CI4" s="88">
        <f>ВВ!CI4</f>
        <v>46179</v>
      </c>
      <c r="CJ4" s="90">
        <f>ВВ!CJ4</f>
        <v>46180</v>
      </c>
      <c r="CK4" s="90">
        <f>ВВ!CK4</f>
        <v>46181</v>
      </c>
      <c r="CL4" s="90">
        <f>ВВ!CL4</f>
        <v>46182</v>
      </c>
      <c r="CM4" s="90">
        <f>ВВ!CM4</f>
        <v>46183</v>
      </c>
      <c r="CN4" s="90">
        <f>ВВ!CN4</f>
        <v>46184</v>
      </c>
      <c r="CO4" s="88">
        <f>ВВ!CO4</f>
        <v>46185</v>
      </c>
      <c r="CP4" s="88">
        <f>ВВ!CP4</f>
        <v>46186</v>
      </c>
      <c r="CQ4" s="88">
        <f>ВВ!CQ4</f>
        <v>46187</v>
      </c>
      <c r="CR4" s="90">
        <f>ВВ!CR4</f>
        <v>46188</v>
      </c>
      <c r="CS4" s="90">
        <f>ВВ!CS4</f>
        <v>46189</v>
      </c>
      <c r="CT4" s="90">
        <f>ВВ!CT4</f>
        <v>46190</v>
      </c>
      <c r="CU4" s="90">
        <f>ВВ!CU4</f>
        <v>46191</v>
      </c>
      <c r="CV4" s="88">
        <f>ВВ!CV4</f>
        <v>46192</v>
      </c>
      <c r="CW4" s="88">
        <f>ВВ!CW4</f>
        <v>46193</v>
      </c>
      <c r="CX4" s="88">
        <f>ВВ!CX4</f>
        <v>46194</v>
      </c>
      <c r="CY4" s="88">
        <f>ВВ!CY4</f>
        <v>46195</v>
      </c>
      <c r="CZ4" s="88">
        <f>ВВ!CZ4</f>
        <v>46196</v>
      </c>
      <c r="DA4" s="88">
        <f>ВВ!DA4</f>
        <v>46197</v>
      </c>
      <c r="DB4" s="88">
        <f>ВВ!DB4</f>
        <v>46198</v>
      </c>
      <c r="DC4" s="88">
        <f>ВВ!DC4</f>
        <v>46199</v>
      </c>
      <c r="DD4" s="88">
        <f>ВВ!DD4</f>
        <v>46200</v>
      </c>
      <c r="DE4" s="88">
        <f>ВВ!DE4</f>
        <v>46201</v>
      </c>
      <c r="DF4" s="88">
        <f>ВВ!DF4</f>
        <v>46202</v>
      </c>
      <c r="DG4" s="88">
        <f>ВВ!DG4</f>
        <v>46203</v>
      </c>
      <c r="DH4" s="88">
        <f>ВВ!DH4</f>
        <v>46204</v>
      </c>
      <c r="DI4" s="88">
        <f>ВВ!DI4</f>
        <v>46205</v>
      </c>
      <c r="DJ4" s="88">
        <f>ВВ!DJ4</f>
        <v>46206</v>
      </c>
      <c r="DK4" s="88">
        <f>ВВ!DK4</f>
        <v>46207</v>
      </c>
      <c r="DL4" s="88">
        <f>ВВ!DL4</f>
        <v>46208</v>
      </c>
      <c r="DM4" s="88">
        <f>ВВ!DM4</f>
        <v>46209</v>
      </c>
      <c r="DN4" s="88">
        <f>ВВ!DN4</f>
        <v>46210</v>
      </c>
      <c r="DO4" s="88">
        <f>ВВ!DO4</f>
        <v>46211</v>
      </c>
      <c r="DP4" s="88">
        <f>ВВ!DP4</f>
        <v>46212</v>
      </c>
      <c r="DQ4" s="88">
        <f>ВВ!DQ4</f>
        <v>46213</v>
      </c>
      <c r="DR4" s="88">
        <f>ВВ!DR4</f>
        <v>46214</v>
      </c>
      <c r="DS4" s="88">
        <f>ВВ!DS4</f>
        <v>46215</v>
      </c>
      <c r="DT4" s="88">
        <f>ВВ!DT4</f>
        <v>46216</v>
      </c>
      <c r="DU4" s="88">
        <f>ВВ!DU4</f>
        <v>46217</v>
      </c>
      <c r="DV4" s="88">
        <f>ВВ!DV4</f>
        <v>46218</v>
      </c>
      <c r="DW4" s="88">
        <f>ВВ!DW4</f>
        <v>46219</v>
      </c>
      <c r="DX4" s="88">
        <f>ВВ!DX4</f>
        <v>46220</v>
      </c>
      <c r="DY4" s="88">
        <f>ВВ!DY4</f>
        <v>46221</v>
      </c>
      <c r="DZ4" s="88">
        <f>ВВ!DZ4</f>
        <v>46222</v>
      </c>
      <c r="EA4" s="88">
        <f>ВВ!EA4</f>
        <v>46223</v>
      </c>
      <c r="EB4" s="88">
        <f>ВВ!EB4</f>
        <v>46224</v>
      </c>
      <c r="EC4" s="88">
        <f>ВВ!EC4</f>
        <v>46225</v>
      </c>
      <c r="ED4" s="88">
        <f>ВВ!ED4</f>
        <v>46226</v>
      </c>
      <c r="EE4" s="88">
        <f>ВВ!EE4</f>
        <v>46227</v>
      </c>
      <c r="EF4" s="88">
        <f>ВВ!EF4</f>
        <v>46228</v>
      </c>
      <c r="EG4" s="88">
        <f>ВВ!EG4</f>
        <v>46229</v>
      </c>
      <c r="EH4" s="88">
        <f>ВВ!EH4</f>
        <v>46230</v>
      </c>
      <c r="EI4" s="88">
        <f>ВВ!EI4</f>
        <v>46231</v>
      </c>
      <c r="EJ4" s="88">
        <f>ВВ!EJ4</f>
        <v>46232</v>
      </c>
      <c r="EK4" s="88">
        <f>ВВ!EK4</f>
        <v>46233</v>
      </c>
      <c r="EL4" s="88">
        <f>ВВ!EL4</f>
        <v>46234</v>
      </c>
      <c r="EM4" s="88">
        <f>ВВ!EM4</f>
        <v>46235</v>
      </c>
      <c r="EN4" s="88">
        <f>ВВ!EN4</f>
        <v>46236</v>
      </c>
      <c r="EO4" s="88">
        <f>ВВ!EO4</f>
        <v>46237</v>
      </c>
      <c r="EP4" s="88">
        <f>ВВ!EP4</f>
        <v>46238</v>
      </c>
      <c r="EQ4" s="88">
        <f>ВВ!EQ4</f>
        <v>46239</v>
      </c>
      <c r="ER4" s="88">
        <f>ВВ!ER4</f>
        <v>46240</v>
      </c>
      <c r="ES4" s="88">
        <f>ВВ!ES4</f>
        <v>46241</v>
      </c>
      <c r="ET4" s="88">
        <f>ВВ!ET4</f>
        <v>46242</v>
      </c>
      <c r="EU4" s="88">
        <f>ВВ!EU4</f>
        <v>46243</v>
      </c>
      <c r="EV4" s="88">
        <f>ВВ!EV4</f>
        <v>46244</v>
      </c>
      <c r="EW4" s="88">
        <f>ВВ!EW4</f>
        <v>46245</v>
      </c>
      <c r="EX4" s="88">
        <f>ВВ!EX4</f>
        <v>46246</v>
      </c>
      <c r="EY4" s="88">
        <f>ВВ!EY4</f>
        <v>46247</v>
      </c>
      <c r="EZ4" s="88">
        <f>ВВ!EZ4</f>
        <v>46248</v>
      </c>
      <c r="FA4" s="88">
        <f>ВВ!FA4</f>
        <v>46249</v>
      </c>
      <c r="FB4" s="88">
        <f>ВВ!FB4</f>
        <v>46250</v>
      </c>
      <c r="FC4" s="88">
        <f>ВВ!FC4</f>
        <v>46251</v>
      </c>
      <c r="FD4" s="88">
        <f>ВВ!FD4</f>
        <v>46252</v>
      </c>
      <c r="FE4" s="88">
        <f>ВВ!FE4</f>
        <v>46253</v>
      </c>
      <c r="FF4" s="88">
        <f>ВВ!FF4</f>
        <v>46254</v>
      </c>
      <c r="FG4" s="88">
        <f>ВВ!FG4</f>
        <v>46255</v>
      </c>
      <c r="FH4" s="88">
        <f>ВВ!FH4</f>
        <v>46256</v>
      </c>
      <c r="FI4" s="88">
        <f>ВВ!FI4</f>
        <v>46257</v>
      </c>
      <c r="FJ4" s="88">
        <f>ВВ!FJ4</f>
        <v>46258</v>
      </c>
      <c r="FK4" s="88">
        <f>ВВ!FK4</f>
        <v>46259</v>
      </c>
      <c r="FL4" s="88">
        <f>ВВ!FL4</f>
        <v>46260</v>
      </c>
      <c r="FM4" s="88">
        <f>ВВ!FM4</f>
        <v>46261</v>
      </c>
      <c r="FN4" s="88">
        <f>ВВ!FN4</f>
        <v>46262</v>
      </c>
      <c r="FO4" s="88">
        <f>ВВ!FO4</f>
        <v>46263</v>
      </c>
      <c r="FP4" s="88">
        <f>ВВ!FP4</f>
        <v>46264</v>
      </c>
      <c r="FQ4" s="88">
        <f>ВВ!FQ4</f>
        <v>46265</v>
      </c>
      <c r="FR4" s="88">
        <f>ВВ!FR4</f>
        <v>46266</v>
      </c>
      <c r="FS4" s="88">
        <f>ВВ!FS4</f>
        <v>46267</v>
      </c>
      <c r="FT4" s="88">
        <f>ВВ!FT4</f>
        <v>46268</v>
      </c>
      <c r="FU4" s="88">
        <f>ВВ!FU4</f>
        <v>46269</v>
      </c>
      <c r="FV4" s="88">
        <f>ВВ!FV4</f>
        <v>46270</v>
      </c>
      <c r="FW4" s="88">
        <f>ВВ!FW4</f>
        <v>46271</v>
      </c>
      <c r="FX4" s="88">
        <f>ВВ!FX4</f>
        <v>46272</v>
      </c>
      <c r="FY4" s="88">
        <f>ВВ!FY4</f>
        <v>46273</v>
      </c>
      <c r="FZ4" s="88">
        <f>ВВ!FZ4</f>
        <v>46274</v>
      </c>
      <c r="GA4" s="88">
        <f>ВВ!GA4</f>
        <v>46275</v>
      </c>
      <c r="GB4" s="88">
        <f>ВВ!GB4</f>
        <v>46276</v>
      </c>
      <c r="GC4" s="88">
        <f>ВВ!GC4</f>
        <v>46277</v>
      </c>
      <c r="GD4" s="88">
        <f>ВВ!GD4</f>
        <v>46278</v>
      </c>
      <c r="GE4" s="88">
        <f>ВВ!GE4</f>
        <v>46279</v>
      </c>
      <c r="GF4" s="88">
        <f>ВВ!GF4</f>
        <v>46280</v>
      </c>
      <c r="GG4" s="88">
        <f>ВВ!GG4</f>
        <v>46281</v>
      </c>
      <c r="GH4" s="88">
        <f>ВВ!GH4</f>
        <v>46282</v>
      </c>
      <c r="GI4" s="88">
        <f>ВВ!GI4</f>
        <v>46283</v>
      </c>
      <c r="GJ4" s="88">
        <f>ВВ!GJ4</f>
        <v>46284</v>
      </c>
      <c r="GK4" s="88">
        <f>ВВ!GK4</f>
        <v>46285</v>
      </c>
      <c r="GL4" s="88">
        <f>ВВ!GL4</f>
        <v>46286</v>
      </c>
      <c r="GM4" s="88">
        <f>ВВ!GM4</f>
        <v>46287</v>
      </c>
      <c r="GN4" s="88">
        <f>ВВ!GN4</f>
        <v>46288</v>
      </c>
      <c r="GO4" s="88">
        <f>ВВ!GO4</f>
        <v>46289</v>
      </c>
      <c r="GP4" s="88">
        <f>ВВ!GP4</f>
        <v>46290</v>
      </c>
      <c r="GQ4" s="88">
        <f>ВВ!GQ4</f>
        <v>46291</v>
      </c>
      <c r="GR4" s="88">
        <f>ВВ!GR4</f>
        <v>46292</v>
      </c>
      <c r="GS4" s="88">
        <f>ВВ!GS4</f>
        <v>46293</v>
      </c>
      <c r="GT4" s="88">
        <f>ВВ!GT4</f>
        <v>46294</v>
      </c>
      <c r="GU4" s="88">
        <f>ВВ!GU4</f>
        <v>46295</v>
      </c>
    </row>
    <row r="5" spans="1:203" s="31" customFormat="1" ht="22.35" hidden="1" customHeight="1" x14ac:dyDescent="0.2">
      <c r="A5" s="37" t="s">
        <v>3</v>
      </c>
      <c r="B5" s="88">
        <f>ВВ!B5</f>
        <v>46094</v>
      </c>
      <c r="C5" s="88">
        <f>ВВ!C5</f>
        <v>46095</v>
      </c>
      <c r="D5" s="88">
        <f>ВВ!D5</f>
        <v>46096</v>
      </c>
      <c r="E5" s="88">
        <f>ВВ!E5</f>
        <v>46097</v>
      </c>
      <c r="F5" s="88">
        <f>ВВ!F5</f>
        <v>46098</v>
      </c>
      <c r="G5" s="88">
        <f>ВВ!G5</f>
        <v>46099</v>
      </c>
      <c r="H5" s="88">
        <f>ВВ!H5</f>
        <v>46100</v>
      </c>
      <c r="I5" s="88">
        <f>ВВ!I5</f>
        <v>46101</v>
      </c>
      <c r="J5" s="88">
        <f>ВВ!J5</f>
        <v>46102</v>
      </c>
      <c r="K5" s="88">
        <f>ВВ!K5</f>
        <v>46103</v>
      </c>
      <c r="L5" s="88">
        <f>ВВ!L5</f>
        <v>46104</v>
      </c>
      <c r="M5" s="88">
        <f>ВВ!M5</f>
        <v>46105</v>
      </c>
      <c r="N5" s="88">
        <f>ВВ!N5</f>
        <v>46106</v>
      </c>
      <c r="O5" s="88">
        <f>ВВ!O5</f>
        <v>46107</v>
      </c>
      <c r="P5" s="88">
        <f>ВВ!P5</f>
        <v>46108</v>
      </c>
      <c r="Q5" s="88">
        <f>ВВ!Q5</f>
        <v>46109</v>
      </c>
      <c r="R5" s="88">
        <f>ВВ!R5</f>
        <v>46110</v>
      </c>
      <c r="S5" s="88">
        <f>ВВ!S5</f>
        <v>46111</v>
      </c>
      <c r="T5" s="88">
        <f>ВВ!T5</f>
        <v>46112</v>
      </c>
      <c r="U5" s="88">
        <f>ВВ!U5</f>
        <v>46113</v>
      </c>
      <c r="V5" s="88">
        <f>ВВ!V5</f>
        <v>46114</v>
      </c>
      <c r="W5" s="88">
        <f>ВВ!W5</f>
        <v>46115</v>
      </c>
      <c r="X5" s="88">
        <f>ВВ!X5</f>
        <v>46116</v>
      </c>
      <c r="Y5" s="88">
        <f>ВВ!Y5</f>
        <v>46117</v>
      </c>
      <c r="Z5" s="88">
        <f>ВВ!Z5</f>
        <v>46118</v>
      </c>
      <c r="AA5" s="88">
        <f>ВВ!AA5</f>
        <v>46119</v>
      </c>
      <c r="AB5" s="88">
        <f>ВВ!AB5</f>
        <v>46120</v>
      </c>
      <c r="AC5" s="88">
        <f>ВВ!AC5</f>
        <v>46121</v>
      </c>
      <c r="AD5" s="88">
        <f>ВВ!AD5</f>
        <v>46122</v>
      </c>
      <c r="AE5" s="88">
        <f>ВВ!AE5</f>
        <v>46123</v>
      </c>
      <c r="AF5" s="88">
        <f>ВВ!AF5</f>
        <v>46124</v>
      </c>
      <c r="AG5" s="88">
        <f>ВВ!AG5</f>
        <v>46125</v>
      </c>
      <c r="AH5" s="88">
        <f>ВВ!AH5</f>
        <v>46126</v>
      </c>
      <c r="AI5" s="88">
        <f>ВВ!AI5</f>
        <v>46127</v>
      </c>
      <c r="AJ5" s="88">
        <f>ВВ!AJ5</f>
        <v>46128</v>
      </c>
      <c r="AK5" s="88">
        <f>ВВ!AK5</f>
        <v>46129</v>
      </c>
      <c r="AL5" s="88">
        <f>ВВ!AL5</f>
        <v>46130</v>
      </c>
      <c r="AM5" s="88">
        <f>ВВ!AM5</f>
        <v>46131</v>
      </c>
      <c r="AN5" s="88">
        <f>ВВ!AN5</f>
        <v>46132</v>
      </c>
      <c r="AO5" s="88">
        <f>ВВ!AO5</f>
        <v>46133</v>
      </c>
      <c r="AP5" s="88">
        <f>ВВ!AP5</f>
        <v>46134</v>
      </c>
      <c r="AQ5" s="88">
        <f>ВВ!AQ5</f>
        <v>46135</v>
      </c>
      <c r="AR5" s="88">
        <f>ВВ!AR5</f>
        <v>46136</v>
      </c>
      <c r="AS5" s="88">
        <f>ВВ!AS5</f>
        <v>46137</v>
      </c>
      <c r="AT5" s="88">
        <f>ВВ!AT5</f>
        <v>46138</v>
      </c>
      <c r="AU5" s="88">
        <f>ВВ!AU5</f>
        <v>46139</v>
      </c>
      <c r="AV5" s="88">
        <f>ВВ!AV5</f>
        <v>46140</v>
      </c>
      <c r="AW5" s="88">
        <f>ВВ!AW5</f>
        <v>46141</v>
      </c>
      <c r="AX5" s="88">
        <f>ВВ!AX5</f>
        <v>46142</v>
      </c>
      <c r="AY5" s="88">
        <f>ВВ!AY5</f>
        <v>46143</v>
      </c>
      <c r="AZ5" s="88">
        <f>ВВ!AZ5</f>
        <v>46144</v>
      </c>
      <c r="BA5" s="88">
        <f>ВВ!BA5</f>
        <v>46145</v>
      </c>
      <c r="BB5" s="88">
        <f>ВВ!BB5</f>
        <v>46146</v>
      </c>
      <c r="BC5" s="88">
        <f>ВВ!BC5</f>
        <v>46147</v>
      </c>
      <c r="BD5" s="88">
        <f>ВВ!BD5</f>
        <v>46148</v>
      </c>
      <c r="BE5" s="88">
        <f>ВВ!BE5</f>
        <v>46149</v>
      </c>
      <c r="BF5" s="88">
        <f>ВВ!BF5</f>
        <v>46150</v>
      </c>
      <c r="BG5" s="88">
        <f>ВВ!BG5</f>
        <v>46151</v>
      </c>
      <c r="BH5" s="88">
        <f>ВВ!BH5</f>
        <v>46152</v>
      </c>
      <c r="BI5" s="88">
        <f>ВВ!BI5</f>
        <v>46153</v>
      </c>
      <c r="BJ5" s="88">
        <f>ВВ!BJ5</f>
        <v>46154</v>
      </c>
      <c r="BK5" s="88">
        <f>ВВ!BK5</f>
        <v>46155</v>
      </c>
      <c r="BL5" s="88">
        <f>ВВ!BL5</f>
        <v>46156</v>
      </c>
      <c r="BM5" s="88">
        <f>ВВ!BM5</f>
        <v>46157</v>
      </c>
      <c r="BN5" s="88">
        <f>ВВ!BN5</f>
        <v>46158</v>
      </c>
      <c r="BO5" s="88">
        <f>ВВ!BO5</f>
        <v>46159</v>
      </c>
      <c r="BP5" s="88">
        <f>ВВ!BP5</f>
        <v>46160</v>
      </c>
      <c r="BQ5" s="88">
        <f>ВВ!BQ5</f>
        <v>46161</v>
      </c>
      <c r="BR5" s="88">
        <f>ВВ!BR5</f>
        <v>46162</v>
      </c>
      <c r="BS5" s="88">
        <f>ВВ!BS5</f>
        <v>46163</v>
      </c>
      <c r="BT5" s="88">
        <f>ВВ!BT5</f>
        <v>46164</v>
      </c>
      <c r="BU5" s="88">
        <f>ВВ!BU5</f>
        <v>46165</v>
      </c>
      <c r="BV5" s="88">
        <f>ВВ!BV5</f>
        <v>46166</v>
      </c>
      <c r="BW5" s="88">
        <f>ВВ!BW5</f>
        <v>46167</v>
      </c>
      <c r="BX5" s="88">
        <f>ВВ!BX5</f>
        <v>46168</v>
      </c>
      <c r="BY5" s="88">
        <f>ВВ!BY5</f>
        <v>46169</v>
      </c>
      <c r="BZ5" s="88">
        <f>ВВ!BZ5</f>
        <v>46170</v>
      </c>
      <c r="CA5" s="88">
        <f>ВВ!CA5</f>
        <v>46171</v>
      </c>
      <c r="CB5" s="88">
        <f>ВВ!CB5</f>
        <v>46172</v>
      </c>
      <c r="CC5" s="88">
        <f>ВВ!CC5</f>
        <v>46173</v>
      </c>
      <c r="CD5" s="88">
        <f>ВВ!CD5</f>
        <v>46174</v>
      </c>
      <c r="CE5" s="88">
        <f>ВВ!CE5</f>
        <v>46175</v>
      </c>
      <c r="CF5" s="88">
        <f>ВВ!CF5</f>
        <v>46176</v>
      </c>
      <c r="CG5" s="88">
        <f>ВВ!CG5</f>
        <v>46177</v>
      </c>
      <c r="CH5" s="88">
        <f>ВВ!CH5</f>
        <v>46178</v>
      </c>
      <c r="CI5" s="88">
        <f>ВВ!CI5</f>
        <v>46179</v>
      </c>
      <c r="CJ5" s="90">
        <f>ВВ!CJ5</f>
        <v>46180</v>
      </c>
      <c r="CK5" s="90">
        <f>ВВ!CK5</f>
        <v>46181</v>
      </c>
      <c r="CL5" s="90">
        <f>ВВ!CL5</f>
        <v>46182</v>
      </c>
      <c r="CM5" s="90">
        <f>ВВ!CM5</f>
        <v>46183</v>
      </c>
      <c r="CN5" s="90">
        <f>ВВ!CN5</f>
        <v>46184</v>
      </c>
      <c r="CO5" s="88">
        <f>ВВ!CO5</f>
        <v>46185</v>
      </c>
      <c r="CP5" s="88">
        <f>ВВ!CP5</f>
        <v>46186</v>
      </c>
      <c r="CQ5" s="88">
        <f>ВВ!CQ5</f>
        <v>46187</v>
      </c>
      <c r="CR5" s="90">
        <f>ВВ!CR5</f>
        <v>46188</v>
      </c>
      <c r="CS5" s="90">
        <f>ВВ!CS5</f>
        <v>46189</v>
      </c>
      <c r="CT5" s="90">
        <f>ВВ!CT5</f>
        <v>46190</v>
      </c>
      <c r="CU5" s="90">
        <f>ВВ!CU5</f>
        <v>46191</v>
      </c>
      <c r="CV5" s="88">
        <f>ВВ!CV5</f>
        <v>46192</v>
      </c>
      <c r="CW5" s="88">
        <f>ВВ!CW5</f>
        <v>46193</v>
      </c>
      <c r="CX5" s="88">
        <f>ВВ!CX5</f>
        <v>46194</v>
      </c>
      <c r="CY5" s="88">
        <f>ВВ!CY5</f>
        <v>46195</v>
      </c>
      <c r="CZ5" s="88">
        <f>ВВ!CZ5</f>
        <v>46196</v>
      </c>
      <c r="DA5" s="88">
        <f>ВВ!DA5</f>
        <v>46197</v>
      </c>
      <c r="DB5" s="88">
        <f>ВВ!DB5</f>
        <v>46198</v>
      </c>
      <c r="DC5" s="88">
        <f>ВВ!DC5</f>
        <v>46199</v>
      </c>
      <c r="DD5" s="88">
        <f>ВВ!DD5</f>
        <v>46200</v>
      </c>
      <c r="DE5" s="88">
        <f>ВВ!DE5</f>
        <v>46201</v>
      </c>
      <c r="DF5" s="88">
        <f>ВВ!DF5</f>
        <v>46202</v>
      </c>
      <c r="DG5" s="88">
        <f>ВВ!DG5</f>
        <v>46203</v>
      </c>
      <c r="DH5" s="88">
        <f>ВВ!DH5</f>
        <v>46204</v>
      </c>
      <c r="DI5" s="88">
        <f>ВВ!DI5</f>
        <v>46205</v>
      </c>
      <c r="DJ5" s="88">
        <f>ВВ!DJ5</f>
        <v>46206</v>
      </c>
      <c r="DK5" s="88">
        <f>ВВ!DK5</f>
        <v>46207</v>
      </c>
      <c r="DL5" s="88">
        <f>ВВ!DL5</f>
        <v>46208</v>
      </c>
      <c r="DM5" s="88">
        <f>ВВ!DM5</f>
        <v>46209</v>
      </c>
      <c r="DN5" s="88">
        <f>ВВ!DN5</f>
        <v>46210</v>
      </c>
      <c r="DO5" s="88">
        <f>ВВ!DO5</f>
        <v>46211</v>
      </c>
      <c r="DP5" s="88">
        <f>ВВ!DP5</f>
        <v>46212</v>
      </c>
      <c r="DQ5" s="88">
        <f>ВВ!DQ5</f>
        <v>46213</v>
      </c>
      <c r="DR5" s="88">
        <f>ВВ!DR5</f>
        <v>46214</v>
      </c>
      <c r="DS5" s="88">
        <f>ВВ!DS5</f>
        <v>46215</v>
      </c>
      <c r="DT5" s="88">
        <f>ВВ!DT5</f>
        <v>46216</v>
      </c>
      <c r="DU5" s="88">
        <f>ВВ!DU5</f>
        <v>46217</v>
      </c>
      <c r="DV5" s="88">
        <f>ВВ!DV5</f>
        <v>46218</v>
      </c>
      <c r="DW5" s="88">
        <f>ВВ!DW5</f>
        <v>46219</v>
      </c>
      <c r="DX5" s="88">
        <f>ВВ!DX5</f>
        <v>46220</v>
      </c>
      <c r="DY5" s="88">
        <f>ВВ!DY5</f>
        <v>46221</v>
      </c>
      <c r="DZ5" s="88">
        <f>ВВ!DZ5</f>
        <v>46222</v>
      </c>
      <c r="EA5" s="88">
        <f>ВВ!EA5</f>
        <v>46223</v>
      </c>
      <c r="EB5" s="88">
        <f>ВВ!EB5</f>
        <v>46224</v>
      </c>
      <c r="EC5" s="88">
        <f>ВВ!EC5</f>
        <v>46225</v>
      </c>
      <c r="ED5" s="88">
        <f>ВВ!ED5</f>
        <v>46226</v>
      </c>
      <c r="EE5" s="88">
        <f>ВВ!EE5</f>
        <v>46227</v>
      </c>
      <c r="EF5" s="88">
        <f>ВВ!EF5</f>
        <v>46228</v>
      </c>
      <c r="EG5" s="88">
        <f>ВВ!EG5</f>
        <v>46229</v>
      </c>
      <c r="EH5" s="88">
        <f>ВВ!EH5</f>
        <v>46230</v>
      </c>
      <c r="EI5" s="88">
        <f>ВВ!EI5</f>
        <v>46231</v>
      </c>
      <c r="EJ5" s="88">
        <f>ВВ!EJ5</f>
        <v>46232</v>
      </c>
      <c r="EK5" s="88">
        <f>ВВ!EK5</f>
        <v>46233</v>
      </c>
      <c r="EL5" s="88">
        <f>ВВ!EL5</f>
        <v>46234</v>
      </c>
      <c r="EM5" s="88">
        <f>ВВ!EM5</f>
        <v>46235</v>
      </c>
      <c r="EN5" s="88">
        <f>ВВ!EN5</f>
        <v>46236</v>
      </c>
      <c r="EO5" s="88">
        <f>ВВ!EO5</f>
        <v>46237</v>
      </c>
      <c r="EP5" s="88">
        <f>ВВ!EP5</f>
        <v>46238</v>
      </c>
      <c r="EQ5" s="88">
        <f>ВВ!EQ5</f>
        <v>46239</v>
      </c>
      <c r="ER5" s="88">
        <f>ВВ!ER5</f>
        <v>46240</v>
      </c>
      <c r="ES5" s="88">
        <f>ВВ!ES5</f>
        <v>46241</v>
      </c>
      <c r="ET5" s="88">
        <f>ВВ!ET5</f>
        <v>46242</v>
      </c>
      <c r="EU5" s="88">
        <f>ВВ!EU5</f>
        <v>46243</v>
      </c>
      <c r="EV5" s="88">
        <f>ВВ!EV5</f>
        <v>46244</v>
      </c>
      <c r="EW5" s="88">
        <f>ВВ!EW5</f>
        <v>46245</v>
      </c>
      <c r="EX5" s="88">
        <f>ВВ!EX5</f>
        <v>46246</v>
      </c>
      <c r="EY5" s="88">
        <f>ВВ!EY5</f>
        <v>46247</v>
      </c>
      <c r="EZ5" s="88">
        <f>ВВ!EZ5</f>
        <v>46248</v>
      </c>
      <c r="FA5" s="88">
        <f>ВВ!FA5</f>
        <v>46249</v>
      </c>
      <c r="FB5" s="88">
        <f>ВВ!FB5</f>
        <v>46250</v>
      </c>
      <c r="FC5" s="88">
        <f>ВВ!FC5</f>
        <v>46251</v>
      </c>
      <c r="FD5" s="88">
        <f>ВВ!FD5</f>
        <v>46252</v>
      </c>
      <c r="FE5" s="88">
        <f>ВВ!FE5</f>
        <v>46253</v>
      </c>
      <c r="FF5" s="88">
        <f>ВВ!FF5</f>
        <v>46254</v>
      </c>
      <c r="FG5" s="88">
        <f>ВВ!FG5</f>
        <v>46255</v>
      </c>
      <c r="FH5" s="88">
        <f>ВВ!FH5</f>
        <v>46256</v>
      </c>
      <c r="FI5" s="88">
        <f>ВВ!FI5</f>
        <v>46257</v>
      </c>
      <c r="FJ5" s="88">
        <f>ВВ!FJ5</f>
        <v>46258</v>
      </c>
      <c r="FK5" s="88">
        <f>ВВ!FK5</f>
        <v>46259</v>
      </c>
      <c r="FL5" s="88">
        <f>ВВ!FL5</f>
        <v>46260</v>
      </c>
      <c r="FM5" s="88">
        <f>ВВ!FM5</f>
        <v>46261</v>
      </c>
      <c r="FN5" s="88">
        <f>ВВ!FN5</f>
        <v>46262</v>
      </c>
      <c r="FO5" s="88">
        <f>ВВ!FO5</f>
        <v>46263</v>
      </c>
      <c r="FP5" s="88">
        <f>ВВ!FP5</f>
        <v>46264</v>
      </c>
      <c r="FQ5" s="88">
        <f>ВВ!FQ5</f>
        <v>46265</v>
      </c>
      <c r="FR5" s="88">
        <f>ВВ!FR5</f>
        <v>46266</v>
      </c>
      <c r="FS5" s="88">
        <f>ВВ!FS5</f>
        <v>46267</v>
      </c>
      <c r="FT5" s="88">
        <f>ВВ!FT5</f>
        <v>46268</v>
      </c>
      <c r="FU5" s="88">
        <f>ВВ!FU5</f>
        <v>46269</v>
      </c>
      <c r="FV5" s="88">
        <f>ВВ!FV5</f>
        <v>46270</v>
      </c>
      <c r="FW5" s="88">
        <f>ВВ!FW5</f>
        <v>46271</v>
      </c>
      <c r="FX5" s="88">
        <f>ВВ!FX5</f>
        <v>46272</v>
      </c>
      <c r="FY5" s="88">
        <f>ВВ!FY5</f>
        <v>46273</v>
      </c>
      <c r="FZ5" s="88">
        <f>ВВ!FZ5</f>
        <v>46274</v>
      </c>
      <c r="GA5" s="88">
        <f>ВВ!GA5</f>
        <v>46275</v>
      </c>
      <c r="GB5" s="88">
        <f>ВВ!GB5</f>
        <v>46276</v>
      </c>
      <c r="GC5" s="88">
        <f>ВВ!GC5</f>
        <v>46277</v>
      </c>
      <c r="GD5" s="88">
        <f>ВВ!GD5</f>
        <v>46278</v>
      </c>
      <c r="GE5" s="88">
        <f>ВВ!GE5</f>
        <v>46279</v>
      </c>
      <c r="GF5" s="88">
        <f>ВВ!GF5</f>
        <v>46280</v>
      </c>
      <c r="GG5" s="88">
        <f>ВВ!GG5</f>
        <v>46281</v>
      </c>
      <c r="GH5" s="88">
        <f>ВВ!GH5</f>
        <v>46282</v>
      </c>
      <c r="GI5" s="88">
        <f>ВВ!GI5</f>
        <v>46283</v>
      </c>
      <c r="GJ5" s="88">
        <f>ВВ!GJ5</f>
        <v>46284</v>
      </c>
      <c r="GK5" s="88">
        <f>ВВ!GK5</f>
        <v>46285</v>
      </c>
      <c r="GL5" s="88">
        <f>ВВ!GL5</f>
        <v>46286</v>
      </c>
      <c r="GM5" s="88">
        <f>ВВ!GM5</f>
        <v>46287</v>
      </c>
      <c r="GN5" s="88">
        <f>ВВ!GN5</f>
        <v>46288</v>
      </c>
      <c r="GO5" s="88">
        <f>ВВ!GO5</f>
        <v>46289</v>
      </c>
      <c r="GP5" s="88">
        <f>ВВ!GP5</f>
        <v>46290</v>
      </c>
      <c r="GQ5" s="88">
        <f>ВВ!GQ5</f>
        <v>46291</v>
      </c>
      <c r="GR5" s="88">
        <f>ВВ!GR5</f>
        <v>46292</v>
      </c>
      <c r="GS5" s="88">
        <f>ВВ!GS5</f>
        <v>46293</v>
      </c>
      <c r="GT5" s="88">
        <f>ВВ!GT5</f>
        <v>46294</v>
      </c>
      <c r="GU5" s="88">
        <f>ВВ!GU5</f>
        <v>46295</v>
      </c>
    </row>
    <row r="6" spans="1:203" ht="10.7" hidden="1" customHeight="1" x14ac:dyDescent="0.2">
      <c r="A6" s="38" t="s">
        <v>4</v>
      </c>
      <c r="B6" s="63"/>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3"/>
      <c r="AX6" s="63"/>
      <c r="AY6" s="63"/>
      <c r="AZ6" s="63"/>
      <c r="BA6" s="63"/>
      <c r="BB6" s="63"/>
      <c r="BC6" s="63"/>
      <c r="BD6" s="63"/>
      <c r="BE6" s="63"/>
      <c r="BF6" s="63"/>
      <c r="BG6" s="63"/>
      <c r="BH6" s="63"/>
      <c r="BI6" s="63"/>
      <c r="BJ6" s="63"/>
      <c r="BK6" s="63"/>
      <c r="BL6" s="63"/>
      <c r="BM6" s="63"/>
      <c r="BN6" s="63"/>
      <c r="BO6" s="63"/>
      <c r="BP6" s="63"/>
      <c r="BQ6" s="63"/>
      <c r="BR6" s="63"/>
      <c r="BS6" s="63"/>
      <c r="BT6" s="63"/>
      <c r="BU6" s="63"/>
      <c r="BV6" s="63"/>
      <c r="BW6" s="63"/>
      <c r="BX6" s="63"/>
      <c r="BY6" s="63"/>
      <c r="BZ6" s="63"/>
      <c r="CA6" s="63"/>
      <c r="CB6" s="63"/>
      <c r="CC6" s="63"/>
      <c r="CD6" s="63"/>
      <c r="CE6" s="63"/>
      <c r="CF6" s="63"/>
      <c r="CG6" s="63"/>
      <c r="CH6" s="63"/>
      <c r="CI6" s="63"/>
      <c r="CJ6" s="91"/>
      <c r="CK6" s="91"/>
      <c r="CL6" s="91"/>
      <c r="CM6" s="91"/>
      <c r="CN6" s="91"/>
      <c r="CO6" s="63"/>
      <c r="CP6" s="63"/>
      <c r="CQ6" s="63"/>
      <c r="CR6" s="91"/>
      <c r="CS6" s="91"/>
      <c r="CT6" s="91"/>
      <c r="CU6" s="91"/>
      <c r="CV6" s="63"/>
      <c r="CW6" s="63"/>
      <c r="CX6" s="63"/>
      <c r="CY6" s="63"/>
      <c r="CZ6" s="63"/>
      <c r="DA6" s="63"/>
      <c r="DB6" s="63"/>
      <c r="DC6" s="63"/>
      <c r="DD6" s="63"/>
      <c r="DE6" s="63"/>
      <c r="DF6" s="63"/>
      <c r="DG6" s="63"/>
      <c r="DH6" s="63"/>
      <c r="DI6" s="63"/>
      <c r="DJ6" s="63"/>
      <c r="DK6" s="63"/>
      <c r="DL6" s="63"/>
      <c r="DM6" s="63"/>
      <c r="DN6" s="63"/>
      <c r="DO6" s="63"/>
      <c r="DP6" s="63"/>
      <c r="DQ6" s="63"/>
      <c r="DR6" s="63"/>
      <c r="DS6" s="63"/>
      <c r="DT6" s="63"/>
      <c r="DU6" s="63"/>
      <c r="DV6" s="63"/>
      <c r="DW6" s="63"/>
      <c r="DX6" s="63"/>
      <c r="DY6" s="63"/>
      <c r="DZ6" s="63"/>
      <c r="EA6" s="63"/>
      <c r="EB6" s="63"/>
      <c r="EC6" s="63"/>
      <c r="ED6" s="63"/>
      <c r="EE6" s="63"/>
      <c r="EF6" s="63"/>
      <c r="EG6" s="63"/>
      <c r="EH6" s="63"/>
      <c r="EI6" s="63"/>
      <c r="EJ6" s="63"/>
      <c r="EK6" s="63"/>
      <c r="EL6" s="63"/>
      <c r="EM6" s="63"/>
      <c r="EN6" s="63"/>
      <c r="EO6" s="63"/>
      <c r="EP6" s="63"/>
      <c r="EQ6" s="63"/>
      <c r="ER6" s="63"/>
      <c r="ES6" s="63"/>
      <c r="ET6" s="63"/>
      <c r="EU6" s="63"/>
      <c r="EV6" s="63"/>
      <c r="EW6" s="63"/>
      <c r="EX6" s="63"/>
      <c r="EY6" s="63"/>
      <c r="EZ6" s="63"/>
      <c r="FA6" s="63"/>
      <c r="FB6" s="63"/>
      <c r="FC6" s="63"/>
      <c r="FD6" s="63"/>
      <c r="FE6" s="63"/>
      <c r="FF6" s="63"/>
      <c r="FG6" s="63"/>
      <c r="FH6" s="63"/>
      <c r="FI6" s="63"/>
      <c r="FJ6" s="63"/>
      <c r="FK6" s="63"/>
      <c r="FL6" s="63"/>
      <c r="FM6" s="63"/>
      <c r="FN6" s="63"/>
      <c r="FO6" s="63"/>
      <c r="FP6" s="63"/>
      <c r="FQ6" s="63"/>
      <c r="FR6" s="63"/>
      <c r="FS6" s="63"/>
      <c r="FT6" s="63"/>
      <c r="FU6" s="63"/>
      <c r="FV6" s="63"/>
      <c r="FW6" s="63"/>
      <c r="FX6" s="63"/>
      <c r="FY6" s="63"/>
      <c r="FZ6" s="63"/>
      <c r="GA6" s="63"/>
      <c r="GB6" s="63"/>
      <c r="GC6" s="63"/>
      <c r="GD6" s="63"/>
      <c r="GE6" s="63"/>
      <c r="GF6" s="63"/>
      <c r="GG6" s="63"/>
      <c r="GH6" s="63"/>
      <c r="GI6" s="63"/>
      <c r="GJ6" s="63"/>
      <c r="GK6" s="63"/>
      <c r="GL6" s="63"/>
      <c r="GM6" s="63"/>
      <c r="GN6" s="63"/>
      <c r="GO6" s="63"/>
      <c r="GP6" s="63"/>
      <c r="GQ6" s="63"/>
      <c r="GR6" s="63"/>
      <c r="GS6" s="63"/>
      <c r="GT6" s="63"/>
      <c r="GU6" s="63"/>
    </row>
    <row r="7" spans="1:203" ht="10.7" hidden="1" customHeight="1" x14ac:dyDescent="0.2">
      <c r="A7" s="9">
        <v>1</v>
      </c>
      <c r="B7" s="66">
        <f>ВВ!B7*0.9</f>
        <v>15885</v>
      </c>
      <c r="C7" s="66">
        <f>ВВ!C7*0.9</f>
        <v>14085</v>
      </c>
      <c r="D7" s="66">
        <f>ВВ!D7*0.9</f>
        <v>15885</v>
      </c>
      <c r="E7" s="66">
        <f>ВВ!E7*0.9</f>
        <v>15885</v>
      </c>
      <c r="F7" s="66">
        <f>ВВ!F7*0.9</f>
        <v>12735</v>
      </c>
      <c r="G7" s="66">
        <f>ВВ!G7*0.9</f>
        <v>12735</v>
      </c>
      <c r="H7" s="66">
        <f>ВВ!H7*0.9</f>
        <v>12735</v>
      </c>
      <c r="I7" s="66">
        <f>ВВ!I7*0.9</f>
        <v>12735</v>
      </c>
      <c r="J7" s="66">
        <f>ВВ!J7*0.9</f>
        <v>12735</v>
      </c>
      <c r="K7" s="66">
        <f>ВВ!K7*0.9</f>
        <v>12735</v>
      </c>
      <c r="L7" s="66">
        <f>ВВ!L7*0.9</f>
        <v>11385</v>
      </c>
      <c r="M7" s="66">
        <f>ВВ!M7*0.9</f>
        <v>11385</v>
      </c>
      <c r="N7" s="66">
        <f>ВВ!N7*0.9</f>
        <v>11385</v>
      </c>
      <c r="O7" s="66">
        <f>ВВ!O7*0.9</f>
        <v>11385</v>
      </c>
      <c r="P7" s="66">
        <f>ВВ!P7*0.9</f>
        <v>15885</v>
      </c>
      <c r="Q7" s="66">
        <f>ВВ!Q7*0.9</f>
        <v>15885</v>
      </c>
      <c r="R7" s="66">
        <f>ВВ!R7*0.9</f>
        <v>14085</v>
      </c>
      <c r="S7" s="66">
        <f>ВВ!S7*0.9</f>
        <v>12735</v>
      </c>
      <c r="T7" s="66">
        <f>ВВ!T7*0.9</f>
        <v>11385</v>
      </c>
      <c r="U7" s="66">
        <f>ВВ!U7*0.9</f>
        <v>8550</v>
      </c>
      <c r="V7" s="66">
        <f>ВВ!V7*0.9</f>
        <v>8550</v>
      </c>
      <c r="W7" s="66">
        <f>ВВ!W7*0.9</f>
        <v>8100</v>
      </c>
      <c r="X7" s="66">
        <f>ВВ!X7*0.9</f>
        <v>8100</v>
      </c>
      <c r="Y7" s="66">
        <f>ВВ!Y7*0.9</f>
        <v>8550</v>
      </c>
      <c r="Z7" s="66">
        <f>ВВ!Z7*0.9</f>
        <v>8550</v>
      </c>
      <c r="AA7" s="66">
        <f>ВВ!AA7*0.9</f>
        <v>8100</v>
      </c>
      <c r="AB7" s="66">
        <f>ВВ!AB7*0.9</f>
        <v>8100</v>
      </c>
      <c r="AC7" s="66">
        <f>ВВ!AC7*0.9</f>
        <v>8550</v>
      </c>
      <c r="AD7" s="66">
        <f>ВВ!AD7*0.9</f>
        <v>8550</v>
      </c>
      <c r="AE7" s="66">
        <f>ВВ!AE7*0.9</f>
        <v>8100</v>
      </c>
      <c r="AF7" s="66">
        <f>ВВ!AF7*0.9</f>
        <v>8100</v>
      </c>
      <c r="AG7" s="66">
        <f>ВВ!AG7*0.9</f>
        <v>8100</v>
      </c>
      <c r="AH7" s="66">
        <f>ВВ!AH7*0.9</f>
        <v>8100</v>
      </c>
      <c r="AI7" s="66">
        <f>ВВ!AI7*0.9</f>
        <v>8550</v>
      </c>
      <c r="AJ7" s="66">
        <f>ВВ!AJ7*0.9</f>
        <v>8550</v>
      </c>
      <c r="AK7" s="66">
        <f>ВВ!AK7*0.9</f>
        <v>8100</v>
      </c>
      <c r="AL7" s="66">
        <f>ВВ!AL7*0.9</f>
        <v>8100</v>
      </c>
      <c r="AM7" s="66">
        <f>ВВ!AM7*0.9</f>
        <v>8100</v>
      </c>
      <c r="AN7" s="66">
        <f>ВВ!AN7*0.9</f>
        <v>8100</v>
      </c>
      <c r="AO7" s="66">
        <f>ВВ!AO7*0.9</f>
        <v>8550</v>
      </c>
      <c r="AP7" s="66">
        <f>ВВ!AP7*0.9</f>
        <v>8550</v>
      </c>
      <c r="AQ7" s="66">
        <f>ВВ!AQ7*0.9</f>
        <v>8100</v>
      </c>
      <c r="AR7" s="66">
        <f>ВВ!AR7*0.9</f>
        <v>8100</v>
      </c>
      <c r="AS7" s="66">
        <f>ВВ!AS7*0.9</f>
        <v>10260</v>
      </c>
      <c r="AT7" s="66">
        <f>ВВ!AT7*0.9</f>
        <v>10260</v>
      </c>
      <c r="AU7" s="66">
        <f>ВВ!AU7*0.9</f>
        <v>10260</v>
      </c>
      <c r="AV7" s="66">
        <f>ВВ!AV7*0.9</f>
        <v>8550</v>
      </c>
      <c r="AW7" s="66">
        <f>ВВ!AW7*0.9</f>
        <v>8550</v>
      </c>
      <c r="AX7" s="66">
        <f>ВВ!AX7*0.9</f>
        <v>11790</v>
      </c>
      <c r="AY7" s="66">
        <f>ВВ!AY7*0.9</f>
        <v>9180</v>
      </c>
      <c r="AZ7" s="66">
        <f>ВВ!AZ7*0.9</f>
        <v>9180</v>
      </c>
      <c r="BA7" s="66">
        <f>ВВ!BA7*0.9</f>
        <v>9180</v>
      </c>
      <c r="BB7" s="66">
        <f>ВВ!BB7*0.9</f>
        <v>9630</v>
      </c>
      <c r="BC7" s="66">
        <f>ВВ!BC7*0.9</f>
        <v>9630</v>
      </c>
      <c r="BD7" s="66">
        <f>ВВ!BD7*0.9</f>
        <v>9630</v>
      </c>
      <c r="BE7" s="66">
        <f>ВВ!BE7*0.9</f>
        <v>9180</v>
      </c>
      <c r="BF7" s="66">
        <f>ВВ!BF7*0.9</f>
        <v>9180</v>
      </c>
      <c r="BG7" s="66">
        <f>ВВ!BG7*0.9</f>
        <v>9180</v>
      </c>
      <c r="BH7" s="66">
        <f>ВВ!BH7*0.9</f>
        <v>8550</v>
      </c>
      <c r="BI7" s="66">
        <f>ВВ!BI7*0.9</f>
        <v>8550</v>
      </c>
      <c r="BJ7" s="66">
        <f>ВВ!BJ7*0.9</f>
        <v>8550</v>
      </c>
      <c r="BK7" s="66">
        <f>ВВ!BK7*0.9</f>
        <v>8550</v>
      </c>
      <c r="BL7" s="66">
        <f>ВВ!BL7*0.9</f>
        <v>8550</v>
      </c>
      <c r="BM7" s="66">
        <f>ВВ!BM7*0.9</f>
        <v>8550</v>
      </c>
      <c r="BN7" s="66">
        <f>ВВ!BN7*0.9</f>
        <v>8550</v>
      </c>
      <c r="BO7" s="66">
        <f>ВВ!BO7*0.9</f>
        <v>8550</v>
      </c>
      <c r="BP7" s="66">
        <f>ВВ!BP7*0.9</f>
        <v>9630</v>
      </c>
      <c r="BQ7" s="66">
        <f>ВВ!BQ7*0.9</f>
        <v>9630</v>
      </c>
      <c r="BR7" s="66">
        <f>ВВ!BR7*0.9</f>
        <v>9630</v>
      </c>
      <c r="BS7" s="66">
        <f>ВВ!BS7*0.9</f>
        <v>9630</v>
      </c>
      <c r="BT7" s="66">
        <f>ВВ!BT7*0.9</f>
        <v>10260</v>
      </c>
      <c r="BU7" s="66">
        <f>ВВ!BU7*0.9</f>
        <v>8550</v>
      </c>
      <c r="BV7" s="66">
        <f>ВВ!BV7*0.9</f>
        <v>8550</v>
      </c>
      <c r="BW7" s="66">
        <f>ВВ!BW7*0.9</f>
        <v>8550</v>
      </c>
      <c r="BX7" s="66">
        <f>ВВ!BX7*0.9</f>
        <v>8550</v>
      </c>
      <c r="BY7" s="66">
        <f>ВВ!BY7*0.9</f>
        <v>8550</v>
      </c>
      <c r="BZ7" s="66">
        <f>ВВ!BZ7*0.9</f>
        <v>8550</v>
      </c>
      <c r="CA7" s="66">
        <f>ВВ!CA7*0.9</f>
        <v>8550</v>
      </c>
      <c r="CB7" s="66">
        <f>ВВ!CB7*0.9</f>
        <v>8550</v>
      </c>
      <c r="CC7" s="66">
        <f>ВВ!CC7*0.9</f>
        <v>8550</v>
      </c>
      <c r="CD7" s="66">
        <f>ВВ!CD7*0.9</f>
        <v>11340</v>
      </c>
      <c r="CE7" s="66">
        <f>ВВ!CE7*0.9</f>
        <v>11340</v>
      </c>
      <c r="CF7" s="66">
        <f>ВВ!CF7*0.9</f>
        <v>11340</v>
      </c>
      <c r="CG7" s="66">
        <f>ВВ!CG7*0.9</f>
        <v>11340</v>
      </c>
      <c r="CH7" s="66">
        <f>ВВ!CH7*0.9</f>
        <v>16380</v>
      </c>
      <c r="CI7" s="66">
        <f>ВВ!CI7*0.9</f>
        <v>16380</v>
      </c>
      <c r="CJ7" s="92">
        <f>ВВ!CJ7*0.9</f>
        <v>16380</v>
      </c>
      <c r="CK7" s="92">
        <f>ВВ!CK7*0.9</f>
        <v>16380</v>
      </c>
      <c r="CL7" s="92">
        <f>ВВ!CL7*0.9</f>
        <v>16380</v>
      </c>
      <c r="CM7" s="92">
        <f>ВВ!CM7*0.9</f>
        <v>16380</v>
      </c>
      <c r="CN7" s="92">
        <f>ВВ!CN7*0.9</f>
        <v>16380</v>
      </c>
      <c r="CO7" s="66">
        <f>ВВ!CO7*0.9</f>
        <v>9630</v>
      </c>
      <c r="CP7" s="66">
        <f>ВВ!CP7*0.9</f>
        <v>9630</v>
      </c>
      <c r="CQ7" s="66">
        <f>ВВ!CQ7*0.9</f>
        <v>9630</v>
      </c>
      <c r="CR7" s="92">
        <f>ВВ!CR7*0.9</f>
        <v>12420</v>
      </c>
      <c r="CS7" s="92">
        <f>ВВ!CS7*0.9</f>
        <v>12420</v>
      </c>
      <c r="CT7" s="92">
        <f>ВВ!CT7*0.9</f>
        <v>12420</v>
      </c>
      <c r="CU7" s="92">
        <f>ВВ!CU7*0.9</f>
        <v>12420</v>
      </c>
      <c r="CV7" s="66">
        <f>ВВ!CV7*0.9</f>
        <v>12420</v>
      </c>
      <c r="CW7" s="66">
        <f>ВВ!CW7*0.9</f>
        <v>12420</v>
      </c>
      <c r="CX7" s="66">
        <f>ВВ!CX7*0.9</f>
        <v>11790</v>
      </c>
      <c r="CY7" s="66">
        <f>ВВ!CY7*0.9</f>
        <v>11790</v>
      </c>
      <c r="CZ7" s="66">
        <f>ВВ!CZ7*0.9</f>
        <v>11790</v>
      </c>
      <c r="DA7" s="66">
        <f>ВВ!DA7*0.9</f>
        <v>11790</v>
      </c>
      <c r="DB7" s="66">
        <f>ВВ!DB7*0.9</f>
        <v>11790</v>
      </c>
      <c r="DC7" s="66">
        <f>ВВ!DC7*0.9</f>
        <v>12420</v>
      </c>
      <c r="DD7" s="66">
        <f>ВВ!DD7*0.9</f>
        <v>12420</v>
      </c>
      <c r="DE7" s="66">
        <f>ВВ!DE7*0.9</f>
        <v>11790</v>
      </c>
      <c r="DF7" s="66">
        <f>ВВ!DF7*0.9</f>
        <v>11790</v>
      </c>
      <c r="DG7" s="66">
        <f>ВВ!DG7*0.9</f>
        <v>14850</v>
      </c>
      <c r="DH7" s="66">
        <f>ВВ!DH7*0.9</f>
        <v>14850</v>
      </c>
      <c r="DI7" s="66">
        <f>ВВ!DI7*0.9</f>
        <v>14850</v>
      </c>
      <c r="DJ7" s="66">
        <f>ВВ!DJ7*0.9</f>
        <v>14850</v>
      </c>
      <c r="DK7" s="66">
        <f>ВВ!DK7*0.9</f>
        <v>14850</v>
      </c>
      <c r="DL7" s="66">
        <f>ВВ!DL7*0.9</f>
        <v>14850</v>
      </c>
      <c r="DM7" s="66">
        <f>ВВ!DM7*0.9</f>
        <v>14850</v>
      </c>
      <c r="DN7" s="66">
        <f>ВВ!DN7*0.9</f>
        <v>14850</v>
      </c>
      <c r="DO7" s="66">
        <f>ВВ!DO7*0.9</f>
        <v>14850</v>
      </c>
      <c r="DP7" s="66">
        <f>ВВ!DP7*0.9</f>
        <v>14850</v>
      </c>
      <c r="DQ7" s="66">
        <f>ВВ!DQ7*0.9</f>
        <v>14850</v>
      </c>
      <c r="DR7" s="66">
        <f>ВВ!DR7*0.9</f>
        <v>12420</v>
      </c>
      <c r="DS7" s="66">
        <f>ВВ!DS7*0.9</f>
        <v>12420</v>
      </c>
      <c r="DT7" s="66">
        <f>ВВ!DT7*0.9</f>
        <v>13320</v>
      </c>
      <c r="DU7" s="66">
        <f>ВВ!DU7*0.9</f>
        <v>13320</v>
      </c>
      <c r="DV7" s="66">
        <f>ВВ!DV7*0.9</f>
        <v>13320</v>
      </c>
      <c r="DW7" s="66">
        <f>ВВ!DW7*0.9</f>
        <v>13320</v>
      </c>
      <c r="DX7" s="66">
        <f>ВВ!DX7*0.9</f>
        <v>13950</v>
      </c>
      <c r="DY7" s="66">
        <f>ВВ!DY7*0.9</f>
        <v>13950</v>
      </c>
      <c r="DZ7" s="66">
        <f>ВВ!DZ7*0.9</f>
        <v>13320</v>
      </c>
      <c r="EA7" s="66">
        <f>ВВ!EA7*0.9</f>
        <v>13320</v>
      </c>
      <c r="EB7" s="66">
        <f>ВВ!EB7*0.9</f>
        <v>13320</v>
      </c>
      <c r="EC7" s="66">
        <f>ВВ!EC7*0.9</f>
        <v>13320</v>
      </c>
      <c r="ED7" s="66">
        <f>ВВ!ED7*0.9</f>
        <v>13320</v>
      </c>
      <c r="EE7" s="66">
        <f>ВВ!EE7*0.9</f>
        <v>13950</v>
      </c>
      <c r="EF7" s="66">
        <f>ВВ!EF7*0.9</f>
        <v>13950</v>
      </c>
      <c r="EG7" s="66">
        <f>ВВ!EG7*0.9</f>
        <v>13320</v>
      </c>
      <c r="EH7" s="66">
        <f>ВВ!EH7*0.9</f>
        <v>13320</v>
      </c>
      <c r="EI7" s="66">
        <f>ВВ!EI7*0.9</f>
        <v>13320</v>
      </c>
      <c r="EJ7" s="66">
        <f>ВВ!EJ7*0.9</f>
        <v>13320</v>
      </c>
      <c r="EK7" s="66">
        <f>ВВ!EK7*0.9</f>
        <v>13320</v>
      </c>
      <c r="EL7" s="66">
        <f>ВВ!EL7*0.9</f>
        <v>8550</v>
      </c>
      <c r="EM7" s="66">
        <f>ВВ!EM7*0.9</f>
        <v>13950</v>
      </c>
      <c r="EN7" s="66">
        <f>ВВ!EN7*0.9</f>
        <v>13950</v>
      </c>
      <c r="EO7" s="66">
        <f>ВВ!EO7*0.9</f>
        <v>13950</v>
      </c>
      <c r="EP7" s="66">
        <f>ВВ!EP7*0.9</f>
        <v>13950</v>
      </c>
      <c r="EQ7" s="66">
        <f>ВВ!EQ7*0.9</f>
        <v>13950</v>
      </c>
      <c r="ER7" s="66">
        <f>ВВ!ER7*0.9</f>
        <v>13950</v>
      </c>
      <c r="ES7" s="66">
        <f>ВВ!ES7*0.9</f>
        <v>13950</v>
      </c>
      <c r="ET7" s="66">
        <f>ВВ!ET7*0.9</f>
        <v>13950</v>
      </c>
      <c r="EU7" s="66">
        <f>ВВ!EU7*0.9</f>
        <v>13950</v>
      </c>
      <c r="EV7" s="66">
        <f>ВВ!EV7*0.9</f>
        <v>13950</v>
      </c>
      <c r="EW7" s="66">
        <f>ВВ!EW7*0.9</f>
        <v>13950</v>
      </c>
      <c r="EX7" s="66">
        <f>ВВ!EX7*0.9</f>
        <v>13950</v>
      </c>
      <c r="EY7" s="66">
        <f>ВВ!EY7*0.9</f>
        <v>13950</v>
      </c>
      <c r="EZ7" s="66">
        <f>ВВ!EZ7*0.9</f>
        <v>13950</v>
      </c>
      <c r="FA7" s="66">
        <f>ВВ!FA7*0.9</f>
        <v>13950</v>
      </c>
      <c r="FB7" s="66">
        <f>ВВ!FB7*0.9</f>
        <v>13950</v>
      </c>
      <c r="FC7" s="66">
        <f>ВВ!FC7*0.9</f>
        <v>13950</v>
      </c>
      <c r="FD7" s="66">
        <f>ВВ!FD7*0.9</f>
        <v>13950</v>
      </c>
      <c r="FE7" s="66">
        <f>ВВ!FE7*0.9</f>
        <v>13950</v>
      </c>
      <c r="FF7" s="66">
        <f>ВВ!FF7*0.9</f>
        <v>13950</v>
      </c>
      <c r="FG7" s="66">
        <f>ВВ!FG7*0.9</f>
        <v>13950</v>
      </c>
      <c r="FH7" s="66">
        <f>ВВ!FH7*0.9</f>
        <v>13950</v>
      </c>
      <c r="FI7" s="66">
        <f>ВВ!FI7*0.9</f>
        <v>13950</v>
      </c>
      <c r="FJ7" s="66">
        <f>ВВ!FJ7*0.9</f>
        <v>13950</v>
      </c>
      <c r="FK7" s="66">
        <f>ВВ!FK7*0.9</f>
        <v>13950</v>
      </c>
      <c r="FL7" s="66">
        <f>ВВ!FL7*0.9</f>
        <v>13950</v>
      </c>
      <c r="FM7" s="66">
        <f>ВВ!FM7*0.9</f>
        <v>13950</v>
      </c>
      <c r="FN7" s="66">
        <f>ВВ!FN7*0.9</f>
        <v>13950</v>
      </c>
      <c r="FO7" s="66">
        <f>ВВ!FO7*0.9</f>
        <v>13950</v>
      </c>
      <c r="FP7" s="66">
        <f>ВВ!FP7*0.9</f>
        <v>13950</v>
      </c>
      <c r="FQ7" s="66">
        <f>ВВ!FQ7*0.9</f>
        <v>8550</v>
      </c>
      <c r="FR7" s="66">
        <f>ВВ!FR7*0.9</f>
        <v>11790</v>
      </c>
      <c r="FS7" s="66">
        <f>ВВ!FS7*0.9</f>
        <v>11790</v>
      </c>
      <c r="FT7" s="66">
        <f>ВВ!FT7*0.9</f>
        <v>11790</v>
      </c>
      <c r="FU7" s="66">
        <f>ВВ!FU7*0.9</f>
        <v>12420</v>
      </c>
      <c r="FV7" s="66">
        <f>ВВ!FV7*0.9</f>
        <v>12420</v>
      </c>
      <c r="FW7" s="66">
        <f>ВВ!FW7*0.9</f>
        <v>11790</v>
      </c>
      <c r="FX7" s="66">
        <f>ВВ!FX7*0.9</f>
        <v>11790</v>
      </c>
      <c r="FY7" s="66">
        <f>ВВ!FY7*0.9</f>
        <v>11790</v>
      </c>
      <c r="FZ7" s="66">
        <f>ВВ!FZ7*0.9</f>
        <v>11790</v>
      </c>
      <c r="GA7" s="66">
        <f>ВВ!GA7*0.9</f>
        <v>11790</v>
      </c>
      <c r="GB7" s="66">
        <f>ВВ!GB7*0.9</f>
        <v>12420</v>
      </c>
      <c r="GC7" s="66">
        <f>ВВ!GC7*0.9</f>
        <v>12420</v>
      </c>
      <c r="GD7" s="66">
        <f>ВВ!GD7*0.9</f>
        <v>11790</v>
      </c>
      <c r="GE7" s="66">
        <f>ВВ!GE7*0.9</f>
        <v>11790</v>
      </c>
      <c r="GF7" s="66">
        <f>ВВ!GF7*0.9</f>
        <v>11790</v>
      </c>
      <c r="GG7" s="66">
        <f>ВВ!GG7*0.9</f>
        <v>11790</v>
      </c>
      <c r="GH7" s="66">
        <f>ВВ!GH7*0.9</f>
        <v>11790</v>
      </c>
      <c r="GI7" s="66">
        <f>ВВ!GI7*0.9</f>
        <v>12420</v>
      </c>
      <c r="GJ7" s="66">
        <f>ВВ!GJ7*0.9</f>
        <v>12420</v>
      </c>
      <c r="GK7" s="66">
        <f>ВВ!GK7*0.9</f>
        <v>11790</v>
      </c>
      <c r="GL7" s="66">
        <f>ВВ!GL7*0.9</f>
        <v>14850</v>
      </c>
      <c r="GM7" s="66">
        <f>ВВ!GM7*0.9</f>
        <v>14850</v>
      </c>
      <c r="GN7" s="66">
        <f>ВВ!GN7*0.9</f>
        <v>14850</v>
      </c>
      <c r="GO7" s="66">
        <f>ВВ!GO7*0.9</f>
        <v>14850</v>
      </c>
      <c r="GP7" s="66">
        <f>ВВ!GP7*0.9</f>
        <v>14850</v>
      </c>
      <c r="GQ7" s="66">
        <f>ВВ!GQ7*0.9</f>
        <v>13320</v>
      </c>
      <c r="GR7" s="66">
        <f>ВВ!GR7*0.9</f>
        <v>12420</v>
      </c>
      <c r="GS7" s="66">
        <f>ВВ!GS7*0.9</f>
        <v>12420</v>
      </c>
      <c r="GT7" s="66">
        <f>ВВ!GT7*0.9</f>
        <v>14850</v>
      </c>
      <c r="GU7" s="66">
        <f>ВВ!GU7*0.9</f>
        <v>14850</v>
      </c>
    </row>
    <row r="8" spans="1:203" ht="10.7" hidden="1" customHeight="1" x14ac:dyDescent="0.2">
      <c r="A8" s="9">
        <v>2</v>
      </c>
      <c r="B8" s="66">
        <f>ВВ!B8*0.9</f>
        <v>18270</v>
      </c>
      <c r="C8" s="66">
        <f>ВВ!C8*0.9</f>
        <v>16470</v>
      </c>
      <c r="D8" s="66">
        <f>ВВ!D8*0.9</f>
        <v>18270</v>
      </c>
      <c r="E8" s="66">
        <f>ВВ!E8*0.9</f>
        <v>18270</v>
      </c>
      <c r="F8" s="66">
        <f>ВВ!F8*0.9</f>
        <v>15120</v>
      </c>
      <c r="G8" s="66">
        <f>ВВ!G8*0.9</f>
        <v>15120</v>
      </c>
      <c r="H8" s="66">
        <f>ВВ!H8*0.9</f>
        <v>15120</v>
      </c>
      <c r="I8" s="66">
        <f>ВВ!I8*0.9</f>
        <v>15120</v>
      </c>
      <c r="J8" s="66">
        <f>ВВ!J8*0.9</f>
        <v>15120</v>
      </c>
      <c r="K8" s="66">
        <f>ВВ!K8*0.9</f>
        <v>15120</v>
      </c>
      <c r="L8" s="66">
        <f>ВВ!L8*0.9</f>
        <v>13770</v>
      </c>
      <c r="M8" s="66">
        <f>ВВ!M8*0.9</f>
        <v>13770</v>
      </c>
      <c r="N8" s="66">
        <f>ВВ!N8*0.9</f>
        <v>13770</v>
      </c>
      <c r="O8" s="66">
        <f>ВВ!O8*0.9</f>
        <v>13770</v>
      </c>
      <c r="P8" s="66">
        <f>ВВ!P8*0.9</f>
        <v>18270</v>
      </c>
      <c r="Q8" s="66">
        <f>ВВ!Q8*0.9</f>
        <v>18270</v>
      </c>
      <c r="R8" s="66">
        <f>ВВ!R8*0.9</f>
        <v>16470</v>
      </c>
      <c r="S8" s="66">
        <f>ВВ!S8*0.9</f>
        <v>15120</v>
      </c>
      <c r="T8" s="66">
        <f>ВВ!T8*0.9</f>
        <v>13770</v>
      </c>
      <c r="U8" s="66">
        <f>ВВ!U8*0.9</f>
        <v>10530</v>
      </c>
      <c r="V8" s="66">
        <f>ВВ!V8*0.9</f>
        <v>10530</v>
      </c>
      <c r="W8" s="66">
        <f>ВВ!W8*0.9</f>
        <v>10080</v>
      </c>
      <c r="X8" s="66">
        <f>ВВ!X8*0.9</f>
        <v>10080</v>
      </c>
      <c r="Y8" s="66">
        <f>ВВ!Y8*0.9</f>
        <v>10530</v>
      </c>
      <c r="Z8" s="66">
        <f>ВВ!Z8*0.9</f>
        <v>10530</v>
      </c>
      <c r="AA8" s="66">
        <f>ВВ!AA8*0.9</f>
        <v>10080</v>
      </c>
      <c r="AB8" s="66">
        <f>ВВ!AB8*0.9</f>
        <v>10080</v>
      </c>
      <c r="AC8" s="66">
        <f>ВВ!AC8*0.9</f>
        <v>10530</v>
      </c>
      <c r="AD8" s="66">
        <f>ВВ!AD8*0.9</f>
        <v>10530</v>
      </c>
      <c r="AE8" s="66">
        <f>ВВ!AE8*0.9</f>
        <v>10080</v>
      </c>
      <c r="AF8" s="66">
        <f>ВВ!AF8*0.9</f>
        <v>10080</v>
      </c>
      <c r="AG8" s="66">
        <f>ВВ!AG8*0.9</f>
        <v>10080</v>
      </c>
      <c r="AH8" s="66">
        <f>ВВ!AH8*0.9</f>
        <v>10080</v>
      </c>
      <c r="AI8" s="66">
        <f>ВВ!AI8*0.9</f>
        <v>10530</v>
      </c>
      <c r="AJ8" s="66">
        <f>ВВ!AJ8*0.9</f>
        <v>10530</v>
      </c>
      <c r="AK8" s="66">
        <f>ВВ!AK8*0.9</f>
        <v>10080</v>
      </c>
      <c r="AL8" s="66">
        <f>ВВ!AL8*0.9</f>
        <v>10080</v>
      </c>
      <c r="AM8" s="66">
        <f>ВВ!AM8*0.9</f>
        <v>10080</v>
      </c>
      <c r="AN8" s="66">
        <f>ВВ!AN8*0.9</f>
        <v>10080</v>
      </c>
      <c r="AO8" s="66">
        <f>ВВ!AO8*0.9</f>
        <v>10530</v>
      </c>
      <c r="AP8" s="66">
        <f>ВВ!AP8*0.9</f>
        <v>10530</v>
      </c>
      <c r="AQ8" s="66">
        <f>ВВ!AQ8*0.9</f>
        <v>10080</v>
      </c>
      <c r="AR8" s="66">
        <f>ВВ!AR8*0.9</f>
        <v>10080</v>
      </c>
      <c r="AS8" s="66">
        <f>ВВ!AS8*0.9</f>
        <v>12240</v>
      </c>
      <c r="AT8" s="66">
        <f>ВВ!AT8*0.9</f>
        <v>12240</v>
      </c>
      <c r="AU8" s="66">
        <f>ВВ!AU8*0.9</f>
        <v>12240</v>
      </c>
      <c r="AV8" s="66">
        <f>ВВ!AV8*0.9</f>
        <v>10530</v>
      </c>
      <c r="AW8" s="66">
        <f>ВВ!AW8*0.9</f>
        <v>10530</v>
      </c>
      <c r="AX8" s="66">
        <f>ВВ!AX8*0.9</f>
        <v>13770</v>
      </c>
      <c r="AY8" s="66">
        <f>ВВ!AY8*0.9</f>
        <v>11160</v>
      </c>
      <c r="AZ8" s="66">
        <f>ВВ!AZ8*0.9</f>
        <v>11160</v>
      </c>
      <c r="BA8" s="66">
        <f>ВВ!BA8*0.9</f>
        <v>11160</v>
      </c>
      <c r="BB8" s="66">
        <f>ВВ!BB8*0.9</f>
        <v>11610</v>
      </c>
      <c r="BC8" s="66">
        <f>ВВ!BC8*0.9</f>
        <v>11610</v>
      </c>
      <c r="BD8" s="66">
        <f>ВВ!BD8*0.9</f>
        <v>11610</v>
      </c>
      <c r="BE8" s="66">
        <f>ВВ!BE8*0.9</f>
        <v>11160</v>
      </c>
      <c r="BF8" s="66">
        <f>ВВ!BF8*0.9</f>
        <v>11160</v>
      </c>
      <c r="BG8" s="66">
        <f>ВВ!BG8*0.9</f>
        <v>11160</v>
      </c>
      <c r="BH8" s="66">
        <f>ВВ!BH8*0.9</f>
        <v>10530</v>
      </c>
      <c r="BI8" s="66">
        <f>ВВ!BI8*0.9</f>
        <v>10530</v>
      </c>
      <c r="BJ8" s="66">
        <f>ВВ!BJ8*0.9</f>
        <v>10530</v>
      </c>
      <c r="BK8" s="66">
        <f>ВВ!BK8*0.9</f>
        <v>10530</v>
      </c>
      <c r="BL8" s="66">
        <f>ВВ!BL8*0.9</f>
        <v>10530</v>
      </c>
      <c r="BM8" s="66">
        <f>ВВ!BM8*0.9</f>
        <v>10530</v>
      </c>
      <c r="BN8" s="66">
        <f>ВВ!BN8*0.9</f>
        <v>10530</v>
      </c>
      <c r="BO8" s="66">
        <f>ВВ!BO8*0.9</f>
        <v>10530</v>
      </c>
      <c r="BP8" s="66">
        <f>ВВ!BP8*0.9</f>
        <v>11610</v>
      </c>
      <c r="BQ8" s="66">
        <f>ВВ!BQ8*0.9</f>
        <v>11610</v>
      </c>
      <c r="BR8" s="66">
        <f>ВВ!BR8*0.9</f>
        <v>11610</v>
      </c>
      <c r="BS8" s="66">
        <f>ВВ!BS8*0.9</f>
        <v>11610</v>
      </c>
      <c r="BT8" s="66">
        <f>ВВ!BT8*0.9</f>
        <v>12240</v>
      </c>
      <c r="BU8" s="66">
        <f>ВВ!BU8*0.9</f>
        <v>10530</v>
      </c>
      <c r="BV8" s="66">
        <f>ВВ!BV8*0.9</f>
        <v>10530</v>
      </c>
      <c r="BW8" s="66">
        <f>ВВ!BW8*0.9</f>
        <v>10530</v>
      </c>
      <c r="BX8" s="66">
        <f>ВВ!BX8*0.9</f>
        <v>10530</v>
      </c>
      <c r="BY8" s="66">
        <f>ВВ!BY8*0.9</f>
        <v>10530</v>
      </c>
      <c r="BZ8" s="66">
        <f>ВВ!BZ8*0.9</f>
        <v>10530</v>
      </c>
      <c r="CA8" s="66">
        <f>ВВ!CA8*0.9</f>
        <v>10530</v>
      </c>
      <c r="CB8" s="66">
        <f>ВВ!CB8*0.9</f>
        <v>10530</v>
      </c>
      <c r="CC8" s="66">
        <f>ВВ!CC8*0.9</f>
        <v>10530</v>
      </c>
      <c r="CD8" s="66">
        <f>ВВ!CD8*0.9</f>
        <v>13320</v>
      </c>
      <c r="CE8" s="66">
        <f>ВВ!CE8*0.9</f>
        <v>13320</v>
      </c>
      <c r="CF8" s="66">
        <f>ВВ!CF8*0.9</f>
        <v>13320</v>
      </c>
      <c r="CG8" s="66">
        <f>ВВ!CG8*0.9</f>
        <v>13320</v>
      </c>
      <c r="CH8" s="66">
        <f>ВВ!CH8*0.9</f>
        <v>18360</v>
      </c>
      <c r="CI8" s="66">
        <f>ВВ!CI8*0.9</f>
        <v>18360</v>
      </c>
      <c r="CJ8" s="92">
        <f>ВВ!CJ8*0.9</f>
        <v>18360</v>
      </c>
      <c r="CK8" s="92">
        <f>ВВ!CK8*0.9</f>
        <v>18360</v>
      </c>
      <c r="CL8" s="92">
        <f>ВВ!CL8*0.9</f>
        <v>18360</v>
      </c>
      <c r="CM8" s="92">
        <f>ВВ!CM8*0.9</f>
        <v>18360</v>
      </c>
      <c r="CN8" s="92">
        <f>ВВ!CN8*0.9</f>
        <v>18360</v>
      </c>
      <c r="CO8" s="66">
        <f>ВВ!CO8*0.9</f>
        <v>11610</v>
      </c>
      <c r="CP8" s="66">
        <f>ВВ!CP8*0.9</f>
        <v>11610</v>
      </c>
      <c r="CQ8" s="66">
        <f>ВВ!CQ8*0.9</f>
        <v>11610</v>
      </c>
      <c r="CR8" s="92">
        <f>ВВ!CR8*0.9</f>
        <v>14400</v>
      </c>
      <c r="CS8" s="92">
        <f>ВВ!CS8*0.9</f>
        <v>14400</v>
      </c>
      <c r="CT8" s="92">
        <f>ВВ!CT8*0.9</f>
        <v>14400</v>
      </c>
      <c r="CU8" s="92">
        <f>ВВ!CU8*0.9</f>
        <v>14400</v>
      </c>
      <c r="CV8" s="66">
        <f>ВВ!CV8*0.9</f>
        <v>14400</v>
      </c>
      <c r="CW8" s="66">
        <f>ВВ!CW8*0.9</f>
        <v>14400</v>
      </c>
      <c r="CX8" s="66">
        <f>ВВ!CX8*0.9</f>
        <v>13770</v>
      </c>
      <c r="CY8" s="66">
        <f>ВВ!CY8*0.9</f>
        <v>13770</v>
      </c>
      <c r="CZ8" s="66">
        <f>ВВ!CZ8*0.9</f>
        <v>13770</v>
      </c>
      <c r="DA8" s="66">
        <f>ВВ!DA8*0.9</f>
        <v>13770</v>
      </c>
      <c r="DB8" s="66">
        <f>ВВ!DB8*0.9</f>
        <v>13770</v>
      </c>
      <c r="DC8" s="66">
        <f>ВВ!DC8*0.9</f>
        <v>14400</v>
      </c>
      <c r="DD8" s="66">
        <f>ВВ!DD8*0.9</f>
        <v>14400</v>
      </c>
      <c r="DE8" s="66">
        <f>ВВ!DE8*0.9</f>
        <v>13770</v>
      </c>
      <c r="DF8" s="66">
        <f>ВВ!DF8*0.9</f>
        <v>13770</v>
      </c>
      <c r="DG8" s="66">
        <f>ВВ!DG8*0.9</f>
        <v>16830</v>
      </c>
      <c r="DH8" s="66">
        <f>ВВ!DH8*0.9</f>
        <v>16830</v>
      </c>
      <c r="DI8" s="66">
        <f>ВВ!DI8*0.9</f>
        <v>16830</v>
      </c>
      <c r="DJ8" s="66">
        <f>ВВ!DJ8*0.9</f>
        <v>16830</v>
      </c>
      <c r="DK8" s="66">
        <f>ВВ!DK8*0.9</f>
        <v>16830</v>
      </c>
      <c r="DL8" s="66">
        <f>ВВ!DL8*0.9</f>
        <v>16830</v>
      </c>
      <c r="DM8" s="66">
        <f>ВВ!DM8*0.9</f>
        <v>16830</v>
      </c>
      <c r="DN8" s="66">
        <f>ВВ!DN8*0.9</f>
        <v>16830</v>
      </c>
      <c r="DO8" s="66">
        <f>ВВ!DO8*0.9</f>
        <v>16830</v>
      </c>
      <c r="DP8" s="66">
        <f>ВВ!DP8*0.9</f>
        <v>16830</v>
      </c>
      <c r="DQ8" s="66">
        <f>ВВ!DQ8*0.9</f>
        <v>16830</v>
      </c>
      <c r="DR8" s="66">
        <f>ВВ!DR8*0.9</f>
        <v>14400</v>
      </c>
      <c r="DS8" s="66">
        <f>ВВ!DS8*0.9</f>
        <v>14400</v>
      </c>
      <c r="DT8" s="66">
        <f>ВВ!DT8*0.9</f>
        <v>15300</v>
      </c>
      <c r="DU8" s="66">
        <f>ВВ!DU8*0.9</f>
        <v>15300</v>
      </c>
      <c r="DV8" s="66">
        <f>ВВ!DV8*0.9</f>
        <v>15300</v>
      </c>
      <c r="DW8" s="66">
        <f>ВВ!DW8*0.9</f>
        <v>15300</v>
      </c>
      <c r="DX8" s="66">
        <f>ВВ!DX8*0.9</f>
        <v>15930</v>
      </c>
      <c r="DY8" s="66">
        <f>ВВ!DY8*0.9</f>
        <v>15930</v>
      </c>
      <c r="DZ8" s="66">
        <f>ВВ!DZ8*0.9</f>
        <v>15300</v>
      </c>
      <c r="EA8" s="66">
        <f>ВВ!EA8*0.9</f>
        <v>15300</v>
      </c>
      <c r="EB8" s="66">
        <f>ВВ!EB8*0.9</f>
        <v>15300</v>
      </c>
      <c r="EC8" s="66">
        <f>ВВ!EC8*0.9</f>
        <v>15300</v>
      </c>
      <c r="ED8" s="66">
        <f>ВВ!ED8*0.9</f>
        <v>15300</v>
      </c>
      <c r="EE8" s="66">
        <f>ВВ!EE8*0.9</f>
        <v>15930</v>
      </c>
      <c r="EF8" s="66">
        <f>ВВ!EF8*0.9</f>
        <v>15930</v>
      </c>
      <c r="EG8" s="66">
        <f>ВВ!EG8*0.9</f>
        <v>15300</v>
      </c>
      <c r="EH8" s="66">
        <f>ВВ!EH8*0.9</f>
        <v>15300</v>
      </c>
      <c r="EI8" s="66">
        <f>ВВ!EI8*0.9</f>
        <v>15300</v>
      </c>
      <c r="EJ8" s="66">
        <f>ВВ!EJ8*0.9</f>
        <v>15300</v>
      </c>
      <c r="EK8" s="66">
        <f>ВВ!EK8*0.9</f>
        <v>15300</v>
      </c>
      <c r="EL8" s="66">
        <f>ВВ!EL8*0.9</f>
        <v>10530</v>
      </c>
      <c r="EM8" s="66">
        <f>ВВ!EM8*0.9</f>
        <v>15930</v>
      </c>
      <c r="EN8" s="66">
        <f>ВВ!EN8*0.9</f>
        <v>15930</v>
      </c>
      <c r="EO8" s="66">
        <f>ВВ!EO8*0.9</f>
        <v>15930</v>
      </c>
      <c r="EP8" s="66">
        <f>ВВ!EP8*0.9</f>
        <v>15930</v>
      </c>
      <c r="EQ8" s="66">
        <f>ВВ!EQ8*0.9</f>
        <v>15930</v>
      </c>
      <c r="ER8" s="66">
        <f>ВВ!ER8*0.9</f>
        <v>15930</v>
      </c>
      <c r="ES8" s="66">
        <f>ВВ!ES8*0.9</f>
        <v>15930</v>
      </c>
      <c r="ET8" s="66">
        <f>ВВ!ET8*0.9</f>
        <v>15930</v>
      </c>
      <c r="EU8" s="66">
        <f>ВВ!EU8*0.9</f>
        <v>15930</v>
      </c>
      <c r="EV8" s="66">
        <f>ВВ!EV8*0.9</f>
        <v>15930</v>
      </c>
      <c r="EW8" s="66">
        <f>ВВ!EW8*0.9</f>
        <v>15930</v>
      </c>
      <c r="EX8" s="66">
        <f>ВВ!EX8*0.9</f>
        <v>15930</v>
      </c>
      <c r="EY8" s="66">
        <f>ВВ!EY8*0.9</f>
        <v>15930</v>
      </c>
      <c r="EZ8" s="66">
        <f>ВВ!EZ8*0.9</f>
        <v>15930</v>
      </c>
      <c r="FA8" s="66">
        <f>ВВ!FA8*0.9</f>
        <v>15930</v>
      </c>
      <c r="FB8" s="66">
        <f>ВВ!FB8*0.9</f>
        <v>15930</v>
      </c>
      <c r="FC8" s="66">
        <f>ВВ!FC8*0.9</f>
        <v>15930</v>
      </c>
      <c r="FD8" s="66">
        <f>ВВ!FD8*0.9</f>
        <v>15930</v>
      </c>
      <c r="FE8" s="66">
        <f>ВВ!FE8*0.9</f>
        <v>15930</v>
      </c>
      <c r="FF8" s="66">
        <f>ВВ!FF8*0.9</f>
        <v>15930</v>
      </c>
      <c r="FG8" s="66">
        <f>ВВ!FG8*0.9</f>
        <v>15930</v>
      </c>
      <c r="FH8" s="66">
        <f>ВВ!FH8*0.9</f>
        <v>15930</v>
      </c>
      <c r="FI8" s="66">
        <f>ВВ!FI8*0.9</f>
        <v>15930</v>
      </c>
      <c r="FJ8" s="66">
        <f>ВВ!FJ8*0.9</f>
        <v>15930</v>
      </c>
      <c r="FK8" s="66">
        <f>ВВ!FK8*0.9</f>
        <v>15930</v>
      </c>
      <c r="FL8" s="66">
        <f>ВВ!FL8*0.9</f>
        <v>15930</v>
      </c>
      <c r="FM8" s="66">
        <f>ВВ!FM8*0.9</f>
        <v>15930</v>
      </c>
      <c r="FN8" s="66">
        <f>ВВ!FN8*0.9</f>
        <v>15930</v>
      </c>
      <c r="FO8" s="66">
        <f>ВВ!FO8*0.9</f>
        <v>15930</v>
      </c>
      <c r="FP8" s="66">
        <f>ВВ!FP8*0.9</f>
        <v>15930</v>
      </c>
      <c r="FQ8" s="66">
        <f>ВВ!FQ8*0.9</f>
        <v>10530</v>
      </c>
      <c r="FR8" s="66">
        <f>ВВ!FR8*0.9</f>
        <v>13770</v>
      </c>
      <c r="FS8" s="66">
        <f>ВВ!FS8*0.9</f>
        <v>13770</v>
      </c>
      <c r="FT8" s="66">
        <f>ВВ!FT8*0.9</f>
        <v>13770</v>
      </c>
      <c r="FU8" s="66">
        <f>ВВ!FU8*0.9</f>
        <v>14400</v>
      </c>
      <c r="FV8" s="66">
        <f>ВВ!FV8*0.9</f>
        <v>14400</v>
      </c>
      <c r="FW8" s="66">
        <f>ВВ!FW8*0.9</f>
        <v>13770</v>
      </c>
      <c r="FX8" s="66">
        <f>ВВ!FX8*0.9</f>
        <v>13770</v>
      </c>
      <c r="FY8" s="66">
        <f>ВВ!FY8*0.9</f>
        <v>13770</v>
      </c>
      <c r="FZ8" s="66">
        <f>ВВ!FZ8*0.9</f>
        <v>13770</v>
      </c>
      <c r="GA8" s="66">
        <f>ВВ!GA8*0.9</f>
        <v>13770</v>
      </c>
      <c r="GB8" s="66">
        <f>ВВ!GB8*0.9</f>
        <v>14400</v>
      </c>
      <c r="GC8" s="66">
        <f>ВВ!GC8*0.9</f>
        <v>14400</v>
      </c>
      <c r="GD8" s="66">
        <f>ВВ!GD8*0.9</f>
        <v>13770</v>
      </c>
      <c r="GE8" s="66">
        <f>ВВ!GE8*0.9</f>
        <v>13770</v>
      </c>
      <c r="GF8" s="66">
        <f>ВВ!GF8*0.9</f>
        <v>13770</v>
      </c>
      <c r="GG8" s="66">
        <f>ВВ!GG8*0.9</f>
        <v>13770</v>
      </c>
      <c r="GH8" s="66">
        <f>ВВ!GH8*0.9</f>
        <v>13770</v>
      </c>
      <c r="GI8" s="66">
        <f>ВВ!GI8*0.9</f>
        <v>14400</v>
      </c>
      <c r="GJ8" s="66">
        <f>ВВ!GJ8*0.9</f>
        <v>14400</v>
      </c>
      <c r="GK8" s="66">
        <f>ВВ!GK8*0.9</f>
        <v>13770</v>
      </c>
      <c r="GL8" s="66">
        <f>ВВ!GL8*0.9</f>
        <v>16830</v>
      </c>
      <c r="GM8" s="66">
        <f>ВВ!GM8*0.9</f>
        <v>16830</v>
      </c>
      <c r="GN8" s="66">
        <f>ВВ!GN8*0.9</f>
        <v>16830</v>
      </c>
      <c r="GO8" s="66">
        <f>ВВ!GO8*0.9</f>
        <v>16830</v>
      </c>
      <c r="GP8" s="66">
        <f>ВВ!GP8*0.9</f>
        <v>16830</v>
      </c>
      <c r="GQ8" s="66">
        <f>ВВ!GQ8*0.9</f>
        <v>15300</v>
      </c>
      <c r="GR8" s="66">
        <f>ВВ!GR8*0.9</f>
        <v>14400</v>
      </c>
      <c r="GS8" s="66">
        <f>ВВ!GS8*0.9</f>
        <v>14400</v>
      </c>
      <c r="GT8" s="66">
        <f>ВВ!GT8*0.9</f>
        <v>16830</v>
      </c>
      <c r="GU8" s="66">
        <f>ВВ!GU8*0.9</f>
        <v>16830</v>
      </c>
    </row>
    <row r="9" spans="1:203" ht="10.7" hidden="1" customHeight="1" x14ac:dyDescent="0.2">
      <c r="A9" s="38" t="s">
        <v>5</v>
      </c>
      <c r="B9" s="66"/>
      <c r="C9" s="66"/>
      <c r="D9" s="66"/>
      <c r="E9" s="66"/>
      <c r="F9" s="66"/>
      <c r="G9" s="66"/>
      <c r="H9" s="66"/>
      <c r="I9" s="66"/>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92"/>
      <c r="CK9" s="92"/>
      <c r="CL9" s="92"/>
      <c r="CM9" s="92"/>
      <c r="CN9" s="92"/>
      <c r="CO9" s="66"/>
      <c r="CP9" s="66"/>
      <c r="CQ9" s="66"/>
      <c r="CR9" s="92"/>
      <c r="CS9" s="92"/>
      <c r="CT9" s="92"/>
      <c r="CU9" s="92"/>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row>
    <row r="10" spans="1:203" s="32" customFormat="1" ht="10.7" hidden="1" customHeight="1" x14ac:dyDescent="0.2">
      <c r="A10" s="9">
        <v>1</v>
      </c>
      <c r="B10" s="66">
        <f>ВВ!B10*0.9</f>
        <v>16785</v>
      </c>
      <c r="C10" s="66">
        <f>ВВ!C10*0.9</f>
        <v>14985</v>
      </c>
      <c r="D10" s="66">
        <f>ВВ!D10*0.9</f>
        <v>16785</v>
      </c>
      <c r="E10" s="66">
        <f>ВВ!E10*0.9</f>
        <v>16785</v>
      </c>
      <c r="F10" s="66">
        <f>ВВ!F10*0.9</f>
        <v>13635</v>
      </c>
      <c r="G10" s="66">
        <f>ВВ!G10*0.9</f>
        <v>13635</v>
      </c>
      <c r="H10" s="66">
        <f>ВВ!H10*0.9</f>
        <v>13635</v>
      </c>
      <c r="I10" s="66">
        <f>ВВ!I10*0.9</f>
        <v>13635</v>
      </c>
      <c r="J10" s="66">
        <f>ВВ!J10*0.9</f>
        <v>13635</v>
      </c>
      <c r="K10" s="66">
        <f>ВВ!K10*0.9</f>
        <v>13635</v>
      </c>
      <c r="L10" s="66">
        <f>ВВ!L10*0.9</f>
        <v>12285</v>
      </c>
      <c r="M10" s="66">
        <f>ВВ!M10*0.9</f>
        <v>12285</v>
      </c>
      <c r="N10" s="66">
        <f>ВВ!N10*0.9</f>
        <v>12285</v>
      </c>
      <c r="O10" s="66">
        <f>ВВ!O10*0.9</f>
        <v>12285</v>
      </c>
      <c r="P10" s="66">
        <f>ВВ!P10*0.9</f>
        <v>16785</v>
      </c>
      <c r="Q10" s="66">
        <f>ВВ!Q10*0.9</f>
        <v>16785</v>
      </c>
      <c r="R10" s="66">
        <f>ВВ!R10*0.9</f>
        <v>14985</v>
      </c>
      <c r="S10" s="66">
        <f>ВВ!S10*0.9</f>
        <v>13635</v>
      </c>
      <c r="T10" s="66">
        <f>ВВ!T10*0.9</f>
        <v>12285</v>
      </c>
      <c r="U10" s="66">
        <f>ВВ!U10*0.9</f>
        <v>9450</v>
      </c>
      <c r="V10" s="66">
        <f>ВВ!V10*0.9</f>
        <v>9450</v>
      </c>
      <c r="W10" s="66">
        <f>ВВ!W10*0.9</f>
        <v>9000</v>
      </c>
      <c r="X10" s="66">
        <f>ВВ!X10*0.9</f>
        <v>9000</v>
      </c>
      <c r="Y10" s="66">
        <f>ВВ!Y10*0.9</f>
        <v>9450</v>
      </c>
      <c r="Z10" s="66">
        <f>ВВ!Z10*0.9</f>
        <v>9450</v>
      </c>
      <c r="AA10" s="66">
        <f>ВВ!AA10*0.9</f>
        <v>9000</v>
      </c>
      <c r="AB10" s="66">
        <f>ВВ!AB10*0.9</f>
        <v>9000</v>
      </c>
      <c r="AC10" s="66">
        <f>ВВ!AC10*0.9</f>
        <v>9450</v>
      </c>
      <c r="AD10" s="66">
        <f>ВВ!AD10*0.9</f>
        <v>9450</v>
      </c>
      <c r="AE10" s="66">
        <f>ВВ!AE10*0.9</f>
        <v>9000</v>
      </c>
      <c r="AF10" s="66">
        <f>ВВ!AF10*0.9</f>
        <v>9000</v>
      </c>
      <c r="AG10" s="66">
        <f>ВВ!AG10*0.9</f>
        <v>9000</v>
      </c>
      <c r="AH10" s="66">
        <f>ВВ!AH10*0.9</f>
        <v>9000</v>
      </c>
      <c r="AI10" s="66">
        <f>ВВ!AI10*0.9</f>
        <v>9450</v>
      </c>
      <c r="AJ10" s="66">
        <f>ВВ!AJ10*0.9</f>
        <v>9450</v>
      </c>
      <c r="AK10" s="66">
        <f>ВВ!AK10*0.9</f>
        <v>9000</v>
      </c>
      <c r="AL10" s="66">
        <f>ВВ!AL10*0.9</f>
        <v>9000</v>
      </c>
      <c r="AM10" s="66">
        <f>ВВ!AM10*0.9</f>
        <v>9000</v>
      </c>
      <c r="AN10" s="66">
        <f>ВВ!AN10*0.9</f>
        <v>9000</v>
      </c>
      <c r="AO10" s="66">
        <f>ВВ!AO10*0.9</f>
        <v>9450</v>
      </c>
      <c r="AP10" s="66">
        <f>ВВ!AP10*0.9</f>
        <v>9450</v>
      </c>
      <c r="AQ10" s="66">
        <f>ВВ!AQ10*0.9</f>
        <v>9000</v>
      </c>
      <c r="AR10" s="66">
        <f>ВВ!AR10*0.9</f>
        <v>9000</v>
      </c>
      <c r="AS10" s="66">
        <f>ВВ!AS10*0.9</f>
        <v>11160</v>
      </c>
      <c r="AT10" s="66">
        <f>ВВ!AT10*0.9</f>
        <v>11160</v>
      </c>
      <c r="AU10" s="66">
        <f>ВВ!AU10*0.9</f>
        <v>11160</v>
      </c>
      <c r="AV10" s="66">
        <f>ВВ!AV10*0.9</f>
        <v>9450</v>
      </c>
      <c r="AW10" s="66">
        <f>ВВ!AW10*0.9</f>
        <v>9450</v>
      </c>
      <c r="AX10" s="66">
        <f>ВВ!AX10*0.9</f>
        <v>12690</v>
      </c>
      <c r="AY10" s="66">
        <f>ВВ!AY10*0.9</f>
        <v>10080</v>
      </c>
      <c r="AZ10" s="66">
        <f>ВВ!AZ10*0.9</f>
        <v>10080</v>
      </c>
      <c r="BA10" s="66">
        <f>ВВ!BA10*0.9</f>
        <v>10080</v>
      </c>
      <c r="BB10" s="66">
        <f>ВВ!BB10*0.9</f>
        <v>10530</v>
      </c>
      <c r="BC10" s="66">
        <f>ВВ!BC10*0.9</f>
        <v>10530</v>
      </c>
      <c r="BD10" s="66">
        <f>ВВ!BD10*0.9</f>
        <v>10530</v>
      </c>
      <c r="BE10" s="66">
        <f>ВВ!BE10*0.9</f>
        <v>10080</v>
      </c>
      <c r="BF10" s="66">
        <f>ВВ!BF10*0.9</f>
        <v>10080</v>
      </c>
      <c r="BG10" s="66">
        <f>ВВ!BG10*0.9</f>
        <v>10080</v>
      </c>
      <c r="BH10" s="66">
        <f>ВВ!BH10*0.9</f>
        <v>9450</v>
      </c>
      <c r="BI10" s="66">
        <f>ВВ!BI10*0.9</f>
        <v>9450</v>
      </c>
      <c r="BJ10" s="66">
        <f>ВВ!BJ10*0.9</f>
        <v>9450</v>
      </c>
      <c r="BK10" s="66">
        <f>ВВ!BK10*0.9</f>
        <v>9450</v>
      </c>
      <c r="BL10" s="66">
        <f>ВВ!BL10*0.9</f>
        <v>9450</v>
      </c>
      <c r="BM10" s="66">
        <f>ВВ!BM10*0.9</f>
        <v>9450</v>
      </c>
      <c r="BN10" s="66">
        <f>ВВ!BN10*0.9</f>
        <v>9450</v>
      </c>
      <c r="BO10" s="66">
        <f>ВВ!BO10*0.9</f>
        <v>9450</v>
      </c>
      <c r="BP10" s="66">
        <f>ВВ!BP10*0.9</f>
        <v>10530</v>
      </c>
      <c r="BQ10" s="66">
        <f>ВВ!BQ10*0.9</f>
        <v>10530</v>
      </c>
      <c r="BR10" s="66">
        <f>ВВ!BR10*0.9</f>
        <v>10530</v>
      </c>
      <c r="BS10" s="66">
        <f>ВВ!BS10*0.9</f>
        <v>10530</v>
      </c>
      <c r="BT10" s="66">
        <f>ВВ!BT10*0.9</f>
        <v>11160</v>
      </c>
      <c r="BU10" s="66">
        <f>ВВ!BU10*0.9</f>
        <v>9450</v>
      </c>
      <c r="BV10" s="66">
        <f>ВВ!BV10*0.9</f>
        <v>9450</v>
      </c>
      <c r="BW10" s="66">
        <f>ВВ!BW10*0.9</f>
        <v>9450</v>
      </c>
      <c r="BX10" s="66">
        <f>ВВ!BX10*0.9</f>
        <v>9450</v>
      </c>
      <c r="BY10" s="66">
        <f>ВВ!BY10*0.9</f>
        <v>9450</v>
      </c>
      <c r="BZ10" s="66">
        <f>ВВ!BZ10*0.9</f>
        <v>9450</v>
      </c>
      <c r="CA10" s="66">
        <f>ВВ!CA10*0.9</f>
        <v>9450</v>
      </c>
      <c r="CB10" s="66">
        <f>ВВ!CB10*0.9</f>
        <v>9450</v>
      </c>
      <c r="CC10" s="66">
        <f>ВВ!CC10*0.9</f>
        <v>9450</v>
      </c>
      <c r="CD10" s="66">
        <f>ВВ!CD10*0.9</f>
        <v>12240</v>
      </c>
      <c r="CE10" s="66">
        <f>ВВ!CE10*0.9</f>
        <v>12240</v>
      </c>
      <c r="CF10" s="66">
        <f>ВВ!CF10*0.9</f>
        <v>12240</v>
      </c>
      <c r="CG10" s="66">
        <f>ВВ!CG10*0.9</f>
        <v>12240</v>
      </c>
      <c r="CH10" s="66">
        <f>ВВ!CH10*0.9</f>
        <v>17280</v>
      </c>
      <c r="CI10" s="66">
        <f>ВВ!CI10*0.9</f>
        <v>17280</v>
      </c>
      <c r="CJ10" s="92">
        <f>ВВ!CJ10*0.9</f>
        <v>17280</v>
      </c>
      <c r="CK10" s="92">
        <f>ВВ!CK10*0.9</f>
        <v>17280</v>
      </c>
      <c r="CL10" s="92">
        <f>ВВ!CL10*0.9</f>
        <v>17280</v>
      </c>
      <c r="CM10" s="92">
        <f>ВВ!CM10*0.9</f>
        <v>17280</v>
      </c>
      <c r="CN10" s="92">
        <f>ВВ!CN10*0.9</f>
        <v>17280</v>
      </c>
      <c r="CO10" s="66">
        <f>ВВ!CO10*0.9</f>
        <v>10530</v>
      </c>
      <c r="CP10" s="66">
        <f>ВВ!CP10*0.9</f>
        <v>10530</v>
      </c>
      <c r="CQ10" s="66">
        <f>ВВ!CQ10*0.9</f>
        <v>10530</v>
      </c>
      <c r="CR10" s="92">
        <f>ВВ!CR10*0.9</f>
        <v>13320</v>
      </c>
      <c r="CS10" s="92">
        <f>ВВ!CS10*0.9</f>
        <v>13320</v>
      </c>
      <c r="CT10" s="92">
        <f>ВВ!CT10*0.9</f>
        <v>13320</v>
      </c>
      <c r="CU10" s="92">
        <f>ВВ!CU10*0.9</f>
        <v>13320</v>
      </c>
      <c r="CV10" s="66">
        <f>ВВ!CV10*0.9</f>
        <v>13320</v>
      </c>
      <c r="CW10" s="66">
        <f>ВВ!CW10*0.9</f>
        <v>13320</v>
      </c>
      <c r="CX10" s="66">
        <f>ВВ!CX10*0.9</f>
        <v>12690</v>
      </c>
      <c r="CY10" s="66">
        <f>ВВ!CY10*0.9</f>
        <v>12690</v>
      </c>
      <c r="CZ10" s="66">
        <f>ВВ!CZ10*0.9</f>
        <v>12690</v>
      </c>
      <c r="DA10" s="66">
        <f>ВВ!DA10*0.9</f>
        <v>12690</v>
      </c>
      <c r="DB10" s="66">
        <f>ВВ!DB10*0.9</f>
        <v>12690</v>
      </c>
      <c r="DC10" s="66">
        <f>ВВ!DC10*0.9</f>
        <v>13320</v>
      </c>
      <c r="DD10" s="66">
        <f>ВВ!DD10*0.9</f>
        <v>13320</v>
      </c>
      <c r="DE10" s="66">
        <f>ВВ!DE10*0.9</f>
        <v>12690</v>
      </c>
      <c r="DF10" s="66">
        <f>ВВ!DF10*0.9</f>
        <v>12690</v>
      </c>
      <c r="DG10" s="66">
        <f>ВВ!DG10*0.9</f>
        <v>15750</v>
      </c>
      <c r="DH10" s="66">
        <f>ВВ!DH10*0.9</f>
        <v>15750</v>
      </c>
      <c r="DI10" s="66">
        <f>ВВ!DI10*0.9</f>
        <v>15750</v>
      </c>
      <c r="DJ10" s="66">
        <f>ВВ!DJ10*0.9</f>
        <v>15750</v>
      </c>
      <c r="DK10" s="66">
        <f>ВВ!DK10*0.9</f>
        <v>15750</v>
      </c>
      <c r="DL10" s="66">
        <f>ВВ!DL10*0.9</f>
        <v>15750</v>
      </c>
      <c r="DM10" s="66">
        <f>ВВ!DM10*0.9</f>
        <v>15750</v>
      </c>
      <c r="DN10" s="66">
        <f>ВВ!DN10*0.9</f>
        <v>15750</v>
      </c>
      <c r="DO10" s="66">
        <f>ВВ!DO10*0.9</f>
        <v>15750</v>
      </c>
      <c r="DP10" s="66">
        <f>ВВ!DP10*0.9</f>
        <v>15750</v>
      </c>
      <c r="DQ10" s="66">
        <f>ВВ!DQ10*0.9</f>
        <v>15750</v>
      </c>
      <c r="DR10" s="66">
        <f>ВВ!DR10*0.9</f>
        <v>13320</v>
      </c>
      <c r="DS10" s="66">
        <f>ВВ!DS10*0.9</f>
        <v>13320</v>
      </c>
      <c r="DT10" s="66">
        <f>ВВ!DT10*0.9</f>
        <v>14220</v>
      </c>
      <c r="DU10" s="66">
        <f>ВВ!DU10*0.9</f>
        <v>14220</v>
      </c>
      <c r="DV10" s="66">
        <f>ВВ!DV10*0.9</f>
        <v>14220</v>
      </c>
      <c r="DW10" s="66">
        <f>ВВ!DW10*0.9</f>
        <v>14220</v>
      </c>
      <c r="DX10" s="66">
        <f>ВВ!DX10*0.9</f>
        <v>14850</v>
      </c>
      <c r="DY10" s="66">
        <f>ВВ!DY10*0.9</f>
        <v>14850</v>
      </c>
      <c r="DZ10" s="66">
        <f>ВВ!DZ10*0.9</f>
        <v>14220</v>
      </c>
      <c r="EA10" s="66">
        <f>ВВ!EA10*0.9</f>
        <v>14220</v>
      </c>
      <c r="EB10" s="66">
        <f>ВВ!EB10*0.9</f>
        <v>14220</v>
      </c>
      <c r="EC10" s="66">
        <f>ВВ!EC10*0.9</f>
        <v>14220</v>
      </c>
      <c r="ED10" s="66">
        <f>ВВ!ED10*0.9</f>
        <v>14220</v>
      </c>
      <c r="EE10" s="66">
        <f>ВВ!EE10*0.9</f>
        <v>14850</v>
      </c>
      <c r="EF10" s="66">
        <f>ВВ!EF10*0.9</f>
        <v>14850</v>
      </c>
      <c r="EG10" s="66">
        <f>ВВ!EG10*0.9</f>
        <v>14220</v>
      </c>
      <c r="EH10" s="66">
        <f>ВВ!EH10*0.9</f>
        <v>14220</v>
      </c>
      <c r="EI10" s="66">
        <f>ВВ!EI10*0.9</f>
        <v>14220</v>
      </c>
      <c r="EJ10" s="66">
        <f>ВВ!EJ10*0.9</f>
        <v>14220</v>
      </c>
      <c r="EK10" s="66">
        <f>ВВ!EK10*0.9</f>
        <v>14220</v>
      </c>
      <c r="EL10" s="66">
        <f>ВВ!EL10*0.9</f>
        <v>9450</v>
      </c>
      <c r="EM10" s="66">
        <f>ВВ!EM10*0.9</f>
        <v>14850</v>
      </c>
      <c r="EN10" s="66">
        <f>ВВ!EN10*0.9</f>
        <v>14850</v>
      </c>
      <c r="EO10" s="66">
        <f>ВВ!EO10*0.9</f>
        <v>14850</v>
      </c>
      <c r="EP10" s="66">
        <f>ВВ!EP10*0.9</f>
        <v>14850</v>
      </c>
      <c r="EQ10" s="66">
        <f>ВВ!EQ10*0.9</f>
        <v>14850</v>
      </c>
      <c r="ER10" s="66">
        <f>ВВ!ER10*0.9</f>
        <v>14850</v>
      </c>
      <c r="ES10" s="66">
        <f>ВВ!ES10*0.9</f>
        <v>14850</v>
      </c>
      <c r="ET10" s="66">
        <f>ВВ!ET10*0.9</f>
        <v>14850</v>
      </c>
      <c r="EU10" s="66">
        <f>ВВ!EU10*0.9</f>
        <v>14850</v>
      </c>
      <c r="EV10" s="66">
        <f>ВВ!EV10*0.9</f>
        <v>14850</v>
      </c>
      <c r="EW10" s="66">
        <f>ВВ!EW10*0.9</f>
        <v>14850</v>
      </c>
      <c r="EX10" s="66">
        <f>ВВ!EX10*0.9</f>
        <v>14850</v>
      </c>
      <c r="EY10" s="66">
        <f>ВВ!EY10*0.9</f>
        <v>14850</v>
      </c>
      <c r="EZ10" s="66">
        <f>ВВ!EZ10*0.9</f>
        <v>14850</v>
      </c>
      <c r="FA10" s="66">
        <f>ВВ!FA10*0.9</f>
        <v>14850</v>
      </c>
      <c r="FB10" s="66">
        <f>ВВ!FB10*0.9</f>
        <v>14850</v>
      </c>
      <c r="FC10" s="66">
        <f>ВВ!FC10*0.9</f>
        <v>14850</v>
      </c>
      <c r="FD10" s="66">
        <f>ВВ!FD10*0.9</f>
        <v>14850</v>
      </c>
      <c r="FE10" s="66">
        <f>ВВ!FE10*0.9</f>
        <v>14850</v>
      </c>
      <c r="FF10" s="66">
        <f>ВВ!FF10*0.9</f>
        <v>14850</v>
      </c>
      <c r="FG10" s="66">
        <f>ВВ!FG10*0.9</f>
        <v>14850</v>
      </c>
      <c r="FH10" s="66">
        <f>ВВ!FH10*0.9</f>
        <v>14850</v>
      </c>
      <c r="FI10" s="66">
        <f>ВВ!FI10*0.9</f>
        <v>14850</v>
      </c>
      <c r="FJ10" s="66">
        <f>ВВ!FJ10*0.9</f>
        <v>14850</v>
      </c>
      <c r="FK10" s="66">
        <f>ВВ!FK10*0.9</f>
        <v>14850</v>
      </c>
      <c r="FL10" s="66">
        <f>ВВ!FL10*0.9</f>
        <v>14850</v>
      </c>
      <c r="FM10" s="66">
        <f>ВВ!FM10*0.9</f>
        <v>14850</v>
      </c>
      <c r="FN10" s="66">
        <f>ВВ!FN10*0.9</f>
        <v>14850</v>
      </c>
      <c r="FO10" s="66">
        <f>ВВ!FO10*0.9</f>
        <v>14850</v>
      </c>
      <c r="FP10" s="66">
        <f>ВВ!FP10*0.9</f>
        <v>14850</v>
      </c>
      <c r="FQ10" s="66">
        <f>ВВ!FQ10*0.9</f>
        <v>9450</v>
      </c>
      <c r="FR10" s="66">
        <f>ВВ!FR10*0.9</f>
        <v>12690</v>
      </c>
      <c r="FS10" s="66">
        <f>ВВ!FS10*0.9</f>
        <v>12690</v>
      </c>
      <c r="FT10" s="66">
        <f>ВВ!FT10*0.9</f>
        <v>12690</v>
      </c>
      <c r="FU10" s="66">
        <f>ВВ!FU10*0.9</f>
        <v>13320</v>
      </c>
      <c r="FV10" s="66">
        <f>ВВ!FV10*0.9</f>
        <v>13320</v>
      </c>
      <c r="FW10" s="66">
        <f>ВВ!FW10*0.9</f>
        <v>12690</v>
      </c>
      <c r="FX10" s="66">
        <f>ВВ!FX10*0.9</f>
        <v>12690</v>
      </c>
      <c r="FY10" s="66">
        <f>ВВ!FY10*0.9</f>
        <v>12690</v>
      </c>
      <c r="FZ10" s="66">
        <f>ВВ!FZ10*0.9</f>
        <v>12690</v>
      </c>
      <c r="GA10" s="66">
        <f>ВВ!GA10*0.9</f>
        <v>12690</v>
      </c>
      <c r="GB10" s="66">
        <f>ВВ!GB10*0.9</f>
        <v>13320</v>
      </c>
      <c r="GC10" s="66">
        <f>ВВ!GC10*0.9</f>
        <v>13320</v>
      </c>
      <c r="GD10" s="66">
        <f>ВВ!GD10*0.9</f>
        <v>12690</v>
      </c>
      <c r="GE10" s="66">
        <f>ВВ!GE10*0.9</f>
        <v>12690</v>
      </c>
      <c r="GF10" s="66">
        <f>ВВ!GF10*0.9</f>
        <v>12690</v>
      </c>
      <c r="GG10" s="66">
        <f>ВВ!GG10*0.9</f>
        <v>12690</v>
      </c>
      <c r="GH10" s="66">
        <f>ВВ!GH10*0.9</f>
        <v>12690</v>
      </c>
      <c r="GI10" s="66">
        <f>ВВ!GI10*0.9</f>
        <v>13320</v>
      </c>
      <c r="GJ10" s="66">
        <f>ВВ!GJ10*0.9</f>
        <v>13320</v>
      </c>
      <c r="GK10" s="66">
        <f>ВВ!GK10*0.9</f>
        <v>12690</v>
      </c>
      <c r="GL10" s="66">
        <f>ВВ!GL10*0.9</f>
        <v>15750</v>
      </c>
      <c r="GM10" s="66">
        <f>ВВ!GM10*0.9</f>
        <v>15750</v>
      </c>
      <c r="GN10" s="66">
        <f>ВВ!GN10*0.9</f>
        <v>15750</v>
      </c>
      <c r="GO10" s="66">
        <f>ВВ!GO10*0.9</f>
        <v>15750</v>
      </c>
      <c r="GP10" s="66">
        <f>ВВ!GP10*0.9</f>
        <v>15750</v>
      </c>
      <c r="GQ10" s="66">
        <f>ВВ!GQ10*0.9</f>
        <v>14220</v>
      </c>
      <c r="GR10" s="66">
        <f>ВВ!GR10*0.9</f>
        <v>13320</v>
      </c>
      <c r="GS10" s="66">
        <f>ВВ!GS10*0.9</f>
        <v>13320</v>
      </c>
      <c r="GT10" s="66">
        <f>ВВ!GT10*0.9</f>
        <v>15750</v>
      </c>
      <c r="GU10" s="66">
        <f>ВВ!GU10*0.9</f>
        <v>15750</v>
      </c>
    </row>
    <row r="11" spans="1:203" ht="10.7" hidden="1" customHeight="1" x14ac:dyDescent="0.2">
      <c r="A11" s="9">
        <v>2</v>
      </c>
      <c r="B11" s="66">
        <f>ВВ!B11*0.9</f>
        <v>19170</v>
      </c>
      <c r="C11" s="66">
        <f>ВВ!C11*0.9</f>
        <v>17370</v>
      </c>
      <c r="D11" s="66">
        <f>ВВ!D11*0.9</f>
        <v>19170</v>
      </c>
      <c r="E11" s="66">
        <f>ВВ!E11*0.9</f>
        <v>19170</v>
      </c>
      <c r="F11" s="66">
        <f>ВВ!F11*0.9</f>
        <v>16020</v>
      </c>
      <c r="G11" s="66">
        <f>ВВ!G11*0.9</f>
        <v>16020</v>
      </c>
      <c r="H11" s="66">
        <f>ВВ!H11*0.9</f>
        <v>16020</v>
      </c>
      <c r="I11" s="66">
        <f>ВВ!I11*0.9</f>
        <v>16020</v>
      </c>
      <c r="J11" s="66">
        <f>ВВ!J11*0.9</f>
        <v>16020</v>
      </c>
      <c r="K11" s="66">
        <f>ВВ!K11*0.9</f>
        <v>16020</v>
      </c>
      <c r="L11" s="66">
        <f>ВВ!L11*0.9</f>
        <v>14670</v>
      </c>
      <c r="M11" s="66">
        <f>ВВ!M11*0.9</f>
        <v>14670</v>
      </c>
      <c r="N11" s="66">
        <f>ВВ!N11*0.9</f>
        <v>14670</v>
      </c>
      <c r="O11" s="66">
        <f>ВВ!O11*0.9</f>
        <v>14670</v>
      </c>
      <c r="P11" s="66">
        <f>ВВ!P11*0.9</f>
        <v>19170</v>
      </c>
      <c r="Q11" s="66">
        <f>ВВ!Q11*0.9</f>
        <v>19170</v>
      </c>
      <c r="R11" s="66">
        <f>ВВ!R11*0.9</f>
        <v>17370</v>
      </c>
      <c r="S11" s="66">
        <f>ВВ!S11*0.9</f>
        <v>16020</v>
      </c>
      <c r="T11" s="66">
        <f>ВВ!T11*0.9</f>
        <v>14670</v>
      </c>
      <c r="U11" s="66">
        <f>ВВ!U11*0.9</f>
        <v>11430</v>
      </c>
      <c r="V11" s="66">
        <f>ВВ!V11*0.9</f>
        <v>11430</v>
      </c>
      <c r="W11" s="66">
        <f>ВВ!W11*0.9</f>
        <v>10980</v>
      </c>
      <c r="X11" s="66">
        <f>ВВ!X11*0.9</f>
        <v>10980</v>
      </c>
      <c r="Y11" s="66">
        <f>ВВ!Y11*0.9</f>
        <v>11430</v>
      </c>
      <c r="Z11" s="66">
        <f>ВВ!Z11*0.9</f>
        <v>11430</v>
      </c>
      <c r="AA11" s="66">
        <f>ВВ!AA11*0.9</f>
        <v>10980</v>
      </c>
      <c r="AB11" s="66">
        <f>ВВ!AB11*0.9</f>
        <v>10980</v>
      </c>
      <c r="AC11" s="66">
        <f>ВВ!AC11*0.9</f>
        <v>11430</v>
      </c>
      <c r="AD11" s="66">
        <f>ВВ!AD11*0.9</f>
        <v>11430</v>
      </c>
      <c r="AE11" s="66">
        <f>ВВ!AE11*0.9</f>
        <v>10980</v>
      </c>
      <c r="AF11" s="66">
        <f>ВВ!AF11*0.9</f>
        <v>10980</v>
      </c>
      <c r="AG11" s="66">
        <f>ВВ!AG11*0.9</f>
        <v>10980</v>
      </c>
      <c r="AH11" s="66">
        <f>ВВ!AH11*0.9</f>
        <v>10980</v>
      </c>
      <c r="AI11" s="66">
        <f>ВВ!AI11*0.9</f>
        <v>11430</v>
      </c>
      <c r="AJ11" s="66">
        <f>ВВ!AJ11*0.9</f>
        <v>11430</v>
      </c>
      <c r="AK11" s="66">
        <f>ВВ!AK11*0.9</f>
        <v>10980</v>
      </c>
      <c r="AL11" s="66">
        <f>ВВ!AL11*0.9</f>
        <v>10980</v>
      </c>
      <c r="AM11" s="66">
        <f>ВВ!AM11*0.9</f>
        <v>10980</v>
      </c>
      <c r="AN11" s="66">
        <f>ВВ!AN11*0.9</f>
        <v>10980</v>
      </c>
      <c r="AO11" s="66">
        <f>ВВ!AO11*0.9</f>
        <v>11430</v>
      </c>
      <c r="AP11" s="66">
        <f>ВВ!AP11*0.9</f>
        <v>11430</v>
      </c>
      <c r="AQ11" s="66">
        <f>ВВ!AQ11*0.9</f>
        <v>10980</v>
      </c>
      <c r="AR11" s="66">
        <f>ВВ!AR11*0.9</f>
        <v>10980</v>
      </c>
      <c r="AS11" s="66">
        <f>ВВ!AS11*0.9</f>
        <v>13140</v>
      </c>
      <c r="AT11" s="66">
        <f>ВВ!AT11*0.9</f>
        <v>13140</v>
      </c>
      <c r="AU11" s="66">
        <f>ВВ!AU11*0.9</f>
        <v>13140</v>
      </c>
      <c r="AV11" s="66">
        <f>ВВ!AV11*0.9</f>
        <v>11430</v>
      </c>
      <c r="AW11" s="66">
        <f>ВВ!AW11*0.9</f>
        <v>11430</v>
      </c>
      <c r="AX11" s="66">
        <f>ВВ!AX11*0.9</f>
        <v>14670</v>
      </c>
      <c r="AY11" s="66">
        <f>ВВ!AY11*0.9</f>
        <v>12060</v>
      </c>
      <c r="AZ11" s="66">
        <f>ВВ!AZ11*0.9</f>
        <v>12060</v>
      </c>
      <c r="BA11" s="66">
        <f>ВВ!BA11*0.9</f>
        <v>12060</v>
      </c>
      <c r="BB11" s="66">
        <f>ВВ!BB11*0.9</f>
        <v>12510</v>
      </c>
      <c r="BC11" s="66">
        <f>ВВ!BC11*0.9</f>
        <v>12510</v>
      </c>
      <c r="BD11" s="66">
        <f>ВВ!BD11*0.9</f>
        <v>12510</v>
      </c>
      <c r="BE11" s="66">
        <f>ВВ!BE11*0.9</f>
        <v>12060</v>
      </c>
      <c r="BF11" s="66">
        <f>ВВ!BF11*0.9</f>
        <v>12060</v>
      </c>
      <c r="BG11" s="66">
        <f>ВВ!BG11*0.9</f>
        <v>12060</v>
      </c>
      <c r="BH11" s="66">
        <f>ВВ!BH11*0.9</f>
        <v>11430</v>
      </c>
      <c r="BI11" s="66">
        <f>ВВ!BI11*0.9</f>
        <v>11430</v>
      </c>
      <c r="BJ11" s="66">
        <f>ВВ!BJ11*0.9</f>
        <v>11430</v>
      </c>
      <c r="BK11" s="66">
        <f>ВВ!BK11*0.9</f>
        <v>11430</v>
      </c>
      <c r="BL11" s="66">
        <f>ВВ!BL11*0.9</f>
        <v>11430</v>
      </c>
      <c r="BM11" s="66">
        <f>ВВ!BM11*0.9</f>
        <v>11430</v>
      </c>
      <c r="BN11" s="66">
        <f>ВВ!BN11*0.9</f>
        <v>11430</v>
      </c>
      <c r="BO11" s="66">
        <f>ВВ!BO11*0.9</f>
        <v>11430</v>
      </c>
      <c r="BP11" s="66">
        <f>ВВ!BP11*0.9</f>
        <v>12510</v>
      </c>
      <c r="BQ11" s="66">
        <f>ВВ!BQ11*0.9</f>
        <v>12510</v>
      </c>
      <c r="BR11" s="66">
        <f>ВВ!BR11*0.9</f>
        <v>12510</v>
      </c>
      <c r="BS11" s="66">
        <f>ВВ!BS11*0.9</f>
        <v>12510</v>
      </c>
      <c r="BT11" s="66">
        <f>ВВ!BT11*0.9</f>
        <v>13140</v>
      </c>
      <c r="BU11" s="66">
        <f>ВВ!BU11*0.9</f>
        <v>11430</v>
      </c>
      <c r="BV11" s="66">
        <f>ВВ!BV11*0.9</f>
        <v>11430</v>
      </c>
      <c r="BW11" s="66">
        <f>ВВ!BW11*0.9</f>
        <v>11430</v>
      </c>
      <c r="BX11" s="66">
        <f>ВВ!BX11*0.9</f>
        <v>11430</v>
      </c>
      <c r="BY11" s="66">
        <f>ВВ!BY11*0.9</f>
        <v>11430</v>
      </c>
      <c r="BZ11" s="66">
        <f>ВВ!BZ11*0.9</f>
        <v>11430</v>
      </c>
      <c r="CA11" s="66">
        <f>ВВ!CA11*0.9</f>
        <v>11430</v>
      </c>
      <c r="CB11" s="66">
        <f>ВВ!CB11*0.9</f>
        <v>11430</v>
      </c>
      <c r="CC11" s="66">
        <f>ВВ!CC11*0.9</f>
        <v>11430</v>
      </c>
      <c r="CD11" s="66">
        <f>ВВ!CD11*0.9</f>
        <v>14220</v>
      </c>
      <c r="CE11" s="66">
        <f>ВВ!CE11*0.9</f>
        <v>14220</v>
      </c>
      <c r="CF11" s="66">
        <f>ВВ!CF11*0.9</f>
        <v>14220</v>
      </c>
      <c r="CG11" s="66">
        <f>ВВ!CG11*0.9</f>
        <v>14220</v>
      </c>
      <c r="CH11" s="66">
        <f>ВВ!CH11*0.9</f>
        <v>19260</v>
      </c>
      <c r="CI11" s="66">
        <f>ВВ!CI11*0.9</f>
        <v>19260</v>
      </c>
      <c r="CJ11" s="92">
        <f>ВВ!CJ11*0.9</f>
        <v>19260</v>
      </c>
      <c r="CK11" s="92">
        <f>ВВ!CK11*0.9</f>
        <v>19260</v>
      </c>
      <c r="CL11" s="92">
        <f>ВВ!CL11*0.9</f>
        <v>19260</v>
      </c>
      <c r="CM11" s="92">
        <f>ВВ!CM11*0.9</f>
        <v>19260</v>
      </c>
      <c r="CN11" s="92">
        <f>ВВ!CN11*0.9</f>
        <v>19260</v>
      </c>
      <c r="CO11" s="66">
        <f>ВВ!CO11*0.9</f>
        <v>12510</v>
      </c>
      <c r="CP11" s="66">
        <f>ВВ!CP11*0.9</f>
        <v>12510</v>
      </c>
      <c r="CQ11" s="66">
        <f>ВВ!CQ11*0.9</f>
        <v>12510</v>
      </c>
      <c r="CR11" s="92">
        <f>ВВ!CR11*0.9</f>
        <v>15300</v>
      </c>
      <c r="CS11" s="92">
        <f>ВВ!CS11*0.9</f>
        <v>15300</v>
      </c>
      <c r="CT11" s="92">
        <f>ВВ!CT11*0.9</f>
        <v>15300</v>
      </c>
      <c r="CU11" s="92">
        <f>ВВ!CU11*0.9</f>
        <v>15300</v>
      </c>
      <c r="CV11" s="66">
        <f>ВВ!CV11*0.9</f>
        <v>15300</v>
      </c>
      <c r="CW11" s="66">
        <f>ВВ!CW11*0.9</f>
        <v>15300</v>
      </c>
      <c r="CX11" s="66">
        <f>ВВ!CX11*0.9</f>
        <v>14670</v>
      </c>
      <c r="CY11" s="66">
        <f>ВВ!CY11*0.9</f>
        <v>14670</v>
      </c>
      <c r="CZ11" s="66">
        <f>ВВ!CZ11*0.9</f>
        <v>14670</v>
      </c>
      <c r="DA11" s="66">
        <f>ВВ!DA11*0.9</f>
        <v>14670</v>
      </c>
      <c r="DB11" s="66">
        <f>ВВ!DB11*0.9</f>
        <v>14670</v>
      </c>
      <c r="DC11" s="66">
        <f>ВВ!DC11*0.9</f>
        <v>15300</v>
      </c>
      <c r="DD11" s="66">
        <f>ВВ!DD11*0.9</f>
        <v>15300</v>
      </c>
      <c r="DE11" s="66">
        <f>ВВ!DE11*0.9</f>
        <v>14670</v>
      </c>
      <c r="DF11" s="66">
        <f>ВВ!DF11*0.9</f>
        <v>14670</v>
      </c>
      <c r="DG11" s="66">
        <f>ВВ!DG11*0.9</f>
        <v>17730</v>
      </c>
      <c r="DH11" s="66">
        <f>ВВ!DH11*0.9</f>
        <v>17730</v>
      </c>
      <c r="DI11" s="66">
        <f>ВВ!DI11*0.9</f>
        <v>17730</v>
      </c>
      <c r="DJ11" s="66">
        <f>ВВ!DJ11*0.9</f>
        <v>17730</v>
      </c>
      <c r="DK11" s="66">
        <f>ВВ!DK11*0.9</f>
        <v>17730</v>
      </c>
      <c r="DL11" s="66">
        <f>ВВ!DL11*0.9</f>
        <v>17730</v>
      </c>
      <c r="DM11" s="66">
        <f>ВВ!DM11*0.9</f>
        <v>17730</v>
      </c>
      <c r="DN11" s="66">
        <f>ВВ!DN11*0.9</f>
        <v>17730</v>
      </c>
      <c r="DO11" s="66">
        <f>ВВ!DO11*0.9</f>
        <v>17730</v>
      </c>
      <c r="DP11" s="66">
        <f>ВВ!DP11*0.9</f>
        <v>17730</v>
      </c>
      <c r="DQ11" s="66">
        <f>ВВ!DQ11*0.9</f>
        <v>17730</v>
      </c>
      <c r="DR11" s="66">
        <f>ВВ!DR11*0.9</f>
        <v>15300</v>
      </c>
      <c r="DS11" s="66">
        <f>ВВ!DS11*0.9</f>
        <v>15300</v>
      </c>
      <c r="DT11" s="66">
        <f>ВВ!DT11*0.9</f>
        <v>16200</v>
      </c>
      <c r="DU11" s="66">
        <f>ВВ!DU11*0.9</f>
        <v>16200</v>
      </c>
      <c r="DV11" s="66">
        <f>ВВ!DV11*0.9</f>
        <v>16200</v>
      </c>
      <c r="DW11" s="66">
        <f>ВВ!DW11*0.9</f>
        <v>16200</v>
      </c>
      <c r="DX11" s="66">
        <f>ВВ!DX11*0.9</f>
        <v>16830</v>
      </c>
      <c r="DY11" s="66">
        <f>ВВ!DY11*0.9</f>
        <v>16830</v>
      </c>
      <c r="DZ11" s="66">
        <f>ВВ!DZ11*0.9</f>
        <v>16200</v>
      </c>
      <c r="EA11" s="66">
        <f>ВВ!EA11*0.9</f>
        <v>16200</v>
      </c>
      <c r="EB11" s="66">
        <f>ВВ!EB11*0.9</f>
        <v>16200</v>
      </c>
      <c r="EC11" s="66">
        <f>ВВ!EC11*0.9</f>
        <v>16200</v>
      </c>
      <c r="ED11" s="66">
        <f>ВВ!ED11*0.9</f>
        <v>16200</v>
      </c>
      <c r="EE11" s="66">
        <f>ВВ!EE11*0.9</f>
        <v>16830</v>
      </c>
      <c r="EF11" s="66">
        <f>ВВ!EF11*0.9</f>
        <v>16830</v>
      </c>
      <c r="EG11" s="66">
        <f>ВВ!EG11*0.9</f>
        <v>16200</v>
      </c>
      <c r="EH11" s="66">
        <f>ВВ!EH11*0.9</f>
        <v>16200</v>
      </c>
      <c r="EI11" s="66">
        <f>ВВ!EI11*0.9</f>
        <v>16200</v>
      </c>
      <c r="EJ11" s="66">
        <f>ВВ!EJ11*0.9</f>
        <v>16200</v>
      </c>
      <c r="EK11" s="66">
        <f>ВВ!EK11*0.9</f>
        <v>16200</v>
      </c>
      <c r="EL11" s="66">
        <f>ВВ!EL11*0.9</f>
        <v>11430</v>
      </c>
      <c r="EM11" s="66">
        <f>ВВ!EM11*0.9</f>
        <v>16830</v>
      </c>
      <c r="EN11" s="66">
        <f>ВВ!EN11*0.9</f>
        <v>16830</v>
      </c>
      <c r="EO11" s="66">
        <f>ВВ!EO11*0.9</f>
        <v>16830</v>
      </c>
      <c r="EP11" s="66">
        <f>ВВ!EP11*0.9</f>
        <v>16830</v>
      </c>
      <c r="EQ11" s="66">
        <f>ВВ!EQ11*0.9</f>
        <v>16830</v>
      </c>
      <c r="ER11" s="66">
        <f>ВВ!ER11*0.9</f>
        <v>16830</v>
      </c>
      <c r="ES11" s="66">
        <f>ВВ!ES11*0.9</f>
        <v>16830</v>
      </c>
      <c r="ET11" s="66">
        <f>ВВ!ET11*0.9</f>
        <v>16830</v>
      </c>
      <c r="EU11" s="66">
        <f>ВВ!EU11*0.9</f>
        <v>16830</v>
      </c>
      <c r="EV11" s="66">
        <f>ВВ!EV11*0.9</f>
        <v>16830</v>
      </c>
      <c r="EW11" s="66">
        <f>ВВ!EW11*0.9</f>
        <v>16830</v>
      </c>
      <c r="EX11" s="66">
        <f>ВВ!EX11*0.9</f>
        <v>16830</v>
      </c>
      <c r="EY11" s="66">
        <f>ВВ!EY11*0.9</f>
        <v>16830</v>
      </c>
      <c r="EZ11" s="66">
        <f>ВВ!EZ11*0.9</f>
        <v>16830</v>
      </c>
      <c r="FA11" s="66">
        <f>ВВ!FA11*0.9</f>
        <v>16830</v>
      </c>
      <c r="FB11" s="66">
        <f>ВВ!FB11*0.9</f>
        <v>16830</v>
      </c>
      <c r="FC11" s="66">
        <f>ВВ!FC11*0.9</f>
        <v>16830</v>
      </c>
      <c r="FD11" s="66">
        <f>ВВ!FD11*0.9</f>
        <v>16830</v>
      </c>
      <c r="FE11" s="66">
        <f>ВВ!FE11*0.9</f>
        <v>16830</v>
      </c>
      <c r="FF11" s="66">
        <f>ВВ!FF11*0.9</f>
        <v>16830</v>
      </c>
      <c r="FG11" s="66">
        <f>ВВ!FG11*0.9</f>
        <v>16830</v>
      </c>
      <c r="FH11" s="66">
        <f>ВВ!FH11*0.9</f>
        <v>16830</v>
      </c>
      <c r="FI11" s="66">
        <f>ВВ!FI11*0.9</f>
        <v>16830</v>
      </c>
      <c r="FJ11" s="66">
        <f>ВВ!FJ11*0.9</f>
        <v>16830</v>
      </c>
      <c r="FK11" s="66">
        <f>ВВ!FK11*0.9</f>
        <v>16830</v>
      </c>
      <c r="FL11" s="66">
        <f>ВВ!FL11*0.9</f>
        <v>16830</v>
      </c>
      <c r="FM11" s="66">
        <f>ВВ!FM11*0.9</f>
        <v>16830</v>
      </c>
      <c r="FN11" s="66">
        <f>ВВ!FN11*0.9</f>
        <v>16830</v>
      </c>
      <c r="FO11" s="66">
        <f>ВВ!FO11*0.9</f>
        <v>16830</v>
      </c>
      <c r="FP11" s="66">
        <f>ВВ!FP11*0.9</f>
        <v>16830</v>
      </c>
      <c r="FQ11" s="66">
        <f>ВВ!FQ11*0.9</f>
        <v>11430</v>
      </c>
      <c r="FR11" s="66">
        <f>ВВ!FR11*0.9</f>
        <v>14670</v>
      </c>
      <c r="FS11" s="66">
        <f>ВВ!FS11*0.9</f>
        <v>14670</v>
      </c>
      <c r="FT11" s="66">
        <f>ВВ!FT11*0.9</f>
        <v>14670</v>
      </c>
      <c r="FU11" s="66">
        <f>ВВ!FU11*0.9</f>
        <v>15300</v>
      </c>
      <c r="FV11" s="66">
        <f>ВВ!FV11*0.9</f>
        <v>15300</v>
      </c>
      <c r="FW11" s="66">
        <f>ВВ!FW11*0.9</f>
        <v>14670</v>
      </c>
      <c r="FX11" s="66">
        <f>ВВ!FX11*0.9</f>
        <v>14670</v>
      </c>
      <c r="FY11" s="66">
        <f>ВВ!FY11*0.9</f>
        <v>14670</v>
      </c>
      <c r="FZ11" s="66">
        <f>ВВ!FZ11*0.9</f>
        <v>14670</v>
      </c>
      <c r="GA11" s="66">
        <f>ВВ!GA11*0.9</f>
        <v>14670</v>
      </c>
      <c r="GB11" s="66">
        <f>ВВ!GB11*0.9</f>
        <v>15300</v>
      </c>
      <c r="GC11" s="66">
        <f>ВВ!GC11*0.9</f>
        <v>15300</v>
      </c>
      <c r="GD11" s="66">
        <f>ВВ!GD11*0.9</f>
        <v>14670</v>
      </c>
      <c r="GE11" s="66">
        <f>ВВ!GE11*0.9</f>
        <v>14670</v>
      </c>
      <c r="GF11" s="66">
        <f>ВВ!GF11*0.9</f>
        <v>14670</v>
      </c>
      <c r="GG11" s="66">
        <f>ВВ!GG11*0.9</f>
        <v>14670</v>
      </c>
      <c r="GH11" s="66">
        <f>ВВ!GH11*0.9</f>
        <v>14670</v>
      </c>
      <c r="GI11" s="66">
        <f>ВВ!GI11*0.9</f>
        <v>15300</v>
      </c>
      <c r="GJ11" s="66">
        <f>ВВ!GJ11*0.9</f>
        <v>15300</v>
      </c>
      <c r="GK11" s="66">
        <f>ВВ!GK11*0.9</f>
        <v>14670</v>
      </c>
      <c r="GL11" s="66">
        <f>ВВ!GL11*0.9</f>
        <v>17730</v>
      </c>
      <c r="GM11" s="66">
        <f>ВВ!GM11*0.9</f>
        <v>17730</v>
      </c>
      <c r="GN11" s="66">
        <f>ВВ!GN11*0.9</f>
        <v>17730</v>
      </c>
      <c r="GO11" s="66">
        <f>ВВ!GO11*0.9</f>
        <v>17730</v>
      </c>
      <c r="GP11" s="66">
        <f>ВВ!GP11*0.9</f>
        <v>17730</v>
      </c>
      <c r="GQ11" s="66">
        <f>ВВ!GQ11*0.9</f>
        <v>16200</v>
      </c>
      <c r="GR11" s="66">
        <f>ВВ!GR11*0.9</f>
        <v>15300</v>
      </c>
      <c r="GS11" s="66">
        <f>ВВ!GS11*0.9</f>
        <v>15300</v>
      </c>
      <c r="GT11" s="66">
        <f>ВВ!GT11*0.9</f>
        <v>17730</v>
      </c>
      <c r="GU11" s="66">
        <f>ВВ!GU11*0.9</f>
        <v>17730</v>
      </c>
    </row>
    <row r="12" spans="1:203" ht="10.7" hidden="1" customHeight="1" x14ac:dyDescent="0.2">
      <c r="A12" s="38" t="s">
        <v>6</v>
      </c>
      <c r="B12" s="66"/>
      <c r="C12" s="66"/>
      <c r="D12" s="66"/>
      <c r="E12" s="66"/>
      <c r="F12" s="66"/>
      <c r="G12" s="66"/>
      <c r="H12" s="66"/>
      <c r="I12" s="66"/>
      <c r="J12" s="66"/>
      <c r="K12" s="66"/>
      <c r="L12" s="66"/>
      <c r="M12" s="66"/>
      <c r="N12" s="66"/>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92"/>
      <c r="CK12" s="92"/>
      <c r="CL12" s="92"/>
      <c r="CM12" s="92"/>
      <c r="CN12" s="92"/>
      <c r="CO12" s="66"/>
      <c r="CP12" s="66"/>
      <c r="CQ12" s="66"/>
      <c r="CR12" s="92"/>
      <c r="CS12" s="92"/>
      <c r="CT12" s="92"/>
      <c r="CU12" s="92"/>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row>
    <row r="13" spans="1:203" ht="10.7" hidden="1" customHeight="1" x14ac:dyDescent="0.2">
      <c r="A13" s="9">
        <v>1</v>
      </c>
      <c r="B13" s="66">
        <f>ВВ!B13*0.9</f>
        <v>17685</v>
      </c>
      <c r="C13" s="66">
        <f>ВВ!C13*0.9</f>
        <v>15885</v>
      </c>
      <c r="D13" s="66">
        <f>ВВ!D13*0.9</f>
        <v>17685</v>
      </c>
      <c r="E13" s="66">
        <f>ВВ!E13*0.9</f>
        <v>17685</v>
      </c>
      <c r="F13" s="66">
        <f>ВВ!F13*0.9</f>
        <v>14535</v>
      </c>
      <c r="G13" s="66">
        <f>ВВ!G13*0.9</f>
        <v>14535</v>
      </c>
      <c r="H13" s="66">
        <f>ВВ!H13*0.9</f>
        <v>14535</v>
      </c>
      <c r="I13" s="66">
        <f>ВВ!I13*0.9</f>
        <v>14535</v>
      </c>
      <c r="J13" s="66">
        <f>ВВ!J13*0.9</f>
        <v>14535</v>
      </c>
      <c r="K13" s="66">
        <f>ВВ!K13*0.9</f>
        <v>14535</v>
      </c>
      <c r="L13" s="66">
        <f>ВВ!L13*0.9</f>
        <v>13185</v>
      </c>
      <c r="M13" s="66">
        <f>ВВ!M13*0.9</f>
        <v>13185</v>
      </c>
      <c r="N13" s="66">
        <f>ВВ!N13*0.9</f>
        <v>13185</v>
      </c>
      <c r="O13" s="66">
        <f>ВВ!O13*0.9</f>
        <v>13185</v>
      </c>
      <c r="P13" s="66">
        <f>ВВ!P13*0.9</f>
        <v>17685</v>
      </c>
      <c r="Q13" s="66">
        <f>ВВ!Q13*0.9</f>
        <v>17685</v>
      </c>
      <c r="R13" s="66">
        <f>ВВ!R13*0.9</f>
        <v>15885</v>
      </c>
      <c r="S13" s="66">
        <f>ВВ!S13*0.9</f>
        <v>14535</v>
      </c>
      <c r="T13" s="66">
        <f>ВВ!T13*0.9</f>
        <v>13185</v>
      </c>
      <c r="U13" s="66">
        <f>ВВ!U13*0.9</f>
        <v>10350</v>
      </c>
      <c r="V13" s="66">
        <f>ВВ!V13*0.9</f>
        <v>10350</v>
      </c>
      <c r="W13" s="66">
        <f>ВВ!W13*0.9</f>
        <v>9900</v>
      </c>
      <c r="X13" s="66">
        <f>ВВ!X13*0.9</f>
        <v>9900</v>
      </c>
      <c r="Y13" s="66">
        <f>ВВ!Y13*0.9</f>
        <v>10350</v>
      </c>
      <c r="Z13" s="66">
        <f>ВВ!Z13*0.9</f>
        <v>10350</v>
      </c>
      <c r="AA13" s="66">
        <f>ВВ!AA13*0.9</f>
        <v>9900</v>
      </c>
      <c r="AB13" s="66">
        <f>ВВ!AB13*0.9</f>
        <v>9900</v>
      </c>
      <c r="AC13" s="66">
        <f>ВВ!AC13*0.9</f>
        <v>10350</v>
      </c>
      <c r="AD13" s="66">
        <f>ВВ!AD13*0.9</f>
        <v>10350</v>
      </c>
      <c r="AE13" s="66">
        <f>ВВ!AE13*0.9</f>
        <v>9900</v>
      </c>
      <c r="AF13" s="66">
        <f>ВВ!AF13*0.9</f>
        <v>9900</v>
      </c>
      <c r="AG13" s="66">
        <f>ВВ!AG13*0.9</f>
        <v>9900</v>
      </c>
      <c r="AH13" s="66">
        <f>ВВ!AH13*0.9</f>
        <v>9900</v>
      </c>
      <c r="AI13" s="66">
        <f>ВВ!AI13*0.9</f>
        <v>10350</v>
      </c>
      <c r="AJ13" s="66">
        <f>ВВ!AJ13*0.9</f>
        <v>10350</v>
      </c>
      <c r="AK13" s="66">
        <f>ВВ!AK13*0.9</f>
        <v>9900</v>
      </c>
      <c r="AL13" s="66">
        <f>ВВ!AL13*0.9</f>
        <v>9900</v>
      </c>
      <c r="AM13" s="66">
        <f>ВВ!AM13*0.9</f>
        <v>9900</v>
      </c>
      <c r="AN13" s="66">
        <f>ВВ!AN13*0.9</f>
        <v>9900</v>
      </c>
      <c r="AO13" s="66">
        <f>ВВ!AO13*0.9</f>
        <v>10350</v>
      </c>
      <c r="AP13" s="66">
        <f>ВВ!AP13*0.9</f>
        <v>10350</v>
      </c>
      <c r="AQ13" s="66">
        <f>ВВ!AQ13*0.9</f>
        <v>9900</v>
      </c>
      <c r="AR13" s="66">
        <f>ВВ!AR13*0.9</f>
        <v>9900</v>
      </c>
      <c r="AS13" s="66">
        <f>ВВ!AS13*0.9</f>
        <v>12060</v>
      </c>
      <c r="AT13" s="66">
        <f>ВВ!AT13*0.9</f>
        <v>12060</v>
      </c>
      <c r="AU13" s="66">
        <f>ВВ!AU13*0.9</f>
        <v>12060</v>
      </c>
      <c r="AV13" s="66">
        <f>ВВ!AV13*0.9</f>
        <v>10350</v>
      </c>
      <c r="AW13" s="66">
        <f>ВВ!AW13*0.9</f>
        <v>10350</v>
      </c>
      <c r="AX13" s="66">
        <f>ВВ!AX13*0.9</f>
        <v>13590</v>
      </c>
      <c r="AY13" s="66">
        <f>ВВ!AY13*0.9</f>
        <v>10980</v>
      </c>
      <c r="AZ13" s="66">
        <f>ВВ!AZ13*0.9</f>
        <v>10980</v>
      </c>
      <c r="BA13" s="66">
        <f>ВВ!BA13*0.9</f>
        <v>10980</v>
      </c>
      <c r="BB13" s="66">
        <f>ВВ!BB13*0.9</f>
        <v>11430</v>
      </c>
      <c r="BC13" s="66">
        <f>ВВ!BC13*0.9</f>
        <v>11430</v>
      </c>
      <c r="BD13" s="66">
        <f>ВВ!BD13*0.9</f>
        <v>11430</v>
      </c>
      <c r="BE13" s="66">
        <f>ВВ!BE13*0.9</f>
        <v>10980</v>
      </c>
      <c r="BF13" s="66">
        <f>ВВ!BF13*0.9</f>
        <v>10980</v>
      </c>
      <c r="BG13" s="66">
        <f>ВВ!BG13*0.9</f>
        <v>10980</v>
      </c>
      <c r="BH13" s="66">
        <f>ВВ!BH13*0.9</f>
        <v>10350</v>
      </c>
      <c r="BI13" s="66">
        <f>ВВ!BI13*0.9</f>
        <v>10350</v>
      </c>
      <c r="BJ13" s="66">
        <f>ВВ!BJ13*0.9</f>
        <v>10350</v>
      </c>
      <c r="BK13" s="66">
        <f>ВВ!BK13*0.9</f>
        <v>10350</v>
      </c>
      <c r="BL13" s="66">
        <f>ВВ!BL13*0.9</f>
        <v>10350</v>
      </c>
      <c r="BM13" s="66">
        <f>ВВ!BM13*0.9</f>
        <v>10350</v>
      </c>
      <c r="BN13" s="66">
        <f>ВВ!BN13*0.9</f>
        <v>10350</v>
      </c>
      <c r="BO13" s="66">
        <f>ВВ!BO13*0.9</f>
        <v>10350</v>
      </c>
      <c r="BP13" s="66">
        <f>ВВ!BP13*0.9</f>
        <v>11430</v>
      </c>
      <c r="BQ13" s="66">
        <f>ВВ!BQ13*0.9</f>
        <v>11430</v>
      </c>
      <c r="BR13" s="66">
        <f>ВВ!BR13*0.9</f>
        <v>11430</v>
      </c>
      <c r="BS13" s="66">
        <f>ВВ!BS13*0.9</f>
        <v>11430</v>
      </c>
      <c r="BT13" s="66">
        <f>ВВ!BT13*0.9</f>
        <v>12060</v>
      </c>
      <c r="BU13" s="66">
        <f>ВВ!BU13*0.9</f>
        <v>10350</v>
      </c>
      <c r="BV13" s="66">
        <f>ВВ!BV13*0.9</f>
        <v>10350</v>
      </c>
      <c r="BW13" s="66">
        <f>ВВ!BW13*0.9</f>
        <v>10350</v>
      </c>
      <c r="BX13" s="66">
        <f>ВВ!BX13*0.9</f>
        <v>10350</v>
      </c>
      <c r="BY13" s="66">
        <f>ВВ!BY13*0.9</f>
        <v>10350</v>
      </c>
      <c r="BZ13" s="66">
        <f>ВВ!BZ13*0.9</f>
        <v>10350</v>
      </c>
      <c r="CA13" s="66">
        <f>ВВ!CA13*0.9</f>
        <v>10350</v>
      </c>
      <c r="CB13" s="66">
        <f>ВВ!CB13*0.9</f>
        <v>10350</v>
      </c>
      <c r="CC13" s="66">
        <f>ВВ!CC13*0.9</f>
        <v>10350</v>
      </c>
      <c r="CD13" s="66">
        <f>ВВ!CD13*0.9</f>
        <v>13140</v>
      </c>
      <c r="CE13" s="66">
        <f>ВВ!CE13*0.9</f>
        <v>13140</v>
      </c>
      <c r="CF13" s="66">
        <f>ВВ!CF13*0.9</f>
        <v>13140</v>
      </c>
      <c r="CG13" s="66">
        <f>ВВ!CG13*0.9</f>
        <v>13140</v>
      </c>
      <c r="CH13" s="66">
        <f>ВВ!CH13*0.9</f>
        <v>18180</v>
      </c>
      <c r="CI13" s="66">
        <f>ВВ!CI13*0.9</f>
        <v>18180</v>
      </c>
      <c r="CJ13" s="92">
        <f>ВВ!CJ13*0.9</f>
        <v>18180</v>
      </c>
      <c r="CK13" s="92">
        <f>ВВ!CK13*0.9</f>
        <v>18180</v>
      </c>
      <c r="CL13" s="92">
        <f>ВВ!CL13*0.9</f>
        <v>18180</v>
      </c>
      <c r="CM13" s="92">
        <f>ВВ!CM13*0.9</f>
        <v>18180</v>
      </c>
      <c r="CN13" s="92">
        <f>ВВ!CN13*0.9</f>
        <v>18180</v>
      </c>
      <c r="CO13" s="66">
        <f>ВВ!CO13*0.9</f>
        <v>11430</v>
      </c>
      <c r="CP13" s="66">
        <f>ВВ!CP13*0.9</f>
        <v>11430</v>
      </c>
      <c r="CQ13" s="66">
        <f>ВВ!CQ13*0.9</f>
        <v>11430</v>
      </c>
      <c r="CR13" s="92">
        <f>ВВ!CR13*0.9</f>
        <v>14220</v>
      </c>
      <c r="CS13" s="92">
        <f>ВВ!CS13*0.9</f>
        <v>14220</v>
      </c>
      <c r="CT13" s="92">
        <f>ВВ!CT13*0.9</f>
        <v>14220</v>
      </c>
      <c r="CU13" s="92">
        <f>ВВ!CU13*0.9</f>
        <v>14220</v>
      </c>
      <c r="CV13" s="66">
        <f>ВВ!CV13*0.9</f>
        <v>14220</v>
      </c>
      <c r="CW13" s="66">
        <f>ВВ!CW13*0.9</f>
        <v>14220</v>
      </c>
      <c r="CX13" s="66">
        <f>ВВ!CX13*0.9</f>
        <v>13590</v>
      </c>
      <c r="CY13" s="66">
        <f>ВВ!CY13*0.9</f>
        <v>13590</v>
      </c>
      <c r="CZ13" s="66">
        <f>ВВ!CZ13*0.9</f>
        <v>13590</v>
      </c>
      <c r="DA13" s="66">
        <f>ВВ!DA13*0.9</f>
        <v>13590</v>
      </c>
      <c r="DB13" s="66">
        <f>ВВ!DB13*0.9</f>
        <v>13590</v>
      </c>
      <c r="DC13" s="66">
        <f>ВВ!DC13*0.9</f>
        <v>14220</v>
      </c>
      <c r="DD13" s="66">
        <f>ВВ!DD13*0.9</f>
        <v>14220</v>
      </c>
      <c r="DE13" s="66">
        <f>ВВ!DE13*0.9</f>
        <v>13590</v>
      </c>
      <c r="DF13" s="66">
        <f>ВВ!DF13*0.9</f>
        <v>13590</v>
      </c>
      <c r="DG13" s="66">
        <f>ВВ!DG13*0.9</f>
        <v>16650</v>
      </c>
      <c r="DH13" s="66">
        <f>ВВ!DH13*0.9</f>
        <v>16650</v>
      </c>
      <c r="DI13" s="66">
        <f>ВВ!DI13*0.9</f>
        <v>16650</v>
      </c>
      <c r="DJ13" s="66">
        <f>ВВ!DJ13*0.9</f>
        <v>16650</v>
      </c>
      <c r="DK13" s="66">
        <f>ВВ!DK13*0.9</f>
        <v>16650</v>
      </c>
      <c r="DL13" s="66">
        <f>ВВ!DL13*0.9</f>
        <v>16650</v>
      </c>
      <c r="DM13" s="66">
        <f>ВВ!DM13*0.9</f>
        <v>16650</v>
      </c>
      <c r="DN13" s="66">
        <f>ВВ!DN13*0.9</f>
        <v>16650</v>
      </c>
      <c r="DO13" s="66">
        <f>ВВ!DO13*0.9</f>
        <v>16650</v>
      </c>
      <c r="DP13" s="66">
        <f>ВВ!DP13*0.9</f>
        <v>16650</v>
      </c>
      <c r="DQ13" s="66">
        <f>ВВ!DQ13*0.9</f>
        <v>16650</v>
      </c>
      <c r="DR13" s="66">
        <f>ВВ!DR13*0.9</f>
        <v>14220</v>
      </c>
      <c r="DS13" s="66">
        <f>ВВ!DS13*0.9</f>
        <v>14220</v>
      </c>
      <c r="DT13" s="66">
        <f>ВВ!DT13*0.9</f>
        <v>15120</v>
      </c>
      <c r="DU13" s="66">
        <f>ВВ!DU13*0.9</f>
        <v>15120</v>
      </c>
      <c r="DV13" s="66">
        <f>ВВ!DV13*0.9</f>
        <v>15120</v>
      </c>
      <c r="DW13" s="66">
        <f>ВВ!DW13*0.9</f>
        <v>15120</v>
      </c>
      <c r="DX13" s="66">
        <f>ВВ!DX13*0.9</f>
        <v>15750</v>
      </c>
      <c r="DY13" s="66">
        <f>ВВ!DY13*0.9</f>
        <v>15750</v>
      </c>
      <c r="DZ13" s="66">
        <f>ВВ!DZ13*0.9</f>
        <v>15120</v>
      </c>
      <c r="EA13" s="66">
        <f>ВВ!EA13*0.9</f>
        <v>15120</v>
      </c>
      <c r="EB13" s="66">
        <f>ВВ!EB13*0.9</f>
        <v>15120</v>
      </c>
      <c r="EC13" s="66">
        <f>ВВ!EC13*0.9</f>
        <v>15120</v>
      </c>
      <c r="ED13" s="66">
        <f>ВВ!ED13*0.9</f>
        <v>15120</v>
      </c>
      <c r="EE13" s="66">
        <f>ВВ!EE13*0.9</f>
        <v>15750</v>
      </c>
      <c r="EF13" s="66">
        <f>ВВ!EF13*0.9</f>
        <v>15750</v>
      </c>
      <c r="EG13" s="66">
        <f>ВВ!EG13*0.9</f>
        <v>15120</v>
      </c>
      <c r="EH13" s="66">
        <f>ВВ!EH13*0.9</f>
        <v>15120</v>
      </c>
      <c r="EI13" s="66">
        <f>ВВ!EI13*0.9</f>
        <v>15120</v>
      </c>
      <c r="EJ13" s="66">
        <f>ВВ!EJ13*0.9</f>
        <v>15120</v>
      </c>
      <c r="EK13" s="66">
        <f>ВВ!EK13*0.9</f>
        <v>15120</v>
      </c>
      <c r="EL13" s="66">
        <f>ВВ!EL13*0.9</f>
        <v>10350</v>
      </c>
      <c r="EM13" s="66">
        <f>ВВ!EM13*0.9</f>
        <v>15750</v>
      </c>
      <c r="EN13" s="66">
        <f>ВВ!EN13*0.9</f>
        <v>15750</v>
      </c>
      <c r="EO13" s="66">
        <f>ВВ!EO13*0.9</f>
        <v>15750</v>
      </c>
      <c r="EP13" s="66">
        <f>ВВ!EP13*0.9</f>
        <v>15750</v>
      </c>
      <c r="EQ13" s="66">
        <f>ВВ!EQ13*0.9</f>
        <v>15750</v>
      </c>
      <c r="ER13" s="66">
        <f>ВВ!ER13*0.9</f>
        <v>15750</v>
      </c>
      <c r="ES13" s="66">
        <f>ВВ!ES13*0.9</f>
        <v>15750</v>
      </c>
      <c r="ET13" s="66">
        <f>ВВ!ET13*0.9</f>
        <v>15750</v>
      </c>
      <c r="EU13" s="66">
        <f>ВВ!EU13*0.9</f>
        <v>15750</v>
      </c>
      <c r="EV13" s="66">
        <f>ВВ!EV13*0.9</f>
        <v>15750</v>
      </c>
      <c r="EW13" s="66">
        <f>ВВ!EW13*0.9</f>
        <v>15750</v>
      </c>
      <c r="EX13" s="66">
        <f>ВВ!EX13*0.9</f>
        <v>15750</v>
      </c>
      <c r="EY13" s="66">
        <f>ВВ!EY13*0.9</f>
        <v>15750</v>
      </c>
      <c r="EZ13" s="66">
        <f>ВВ!EZ13*0.9</f>
        <v>15750</v>
      </c>
      <c r="FA13" s="66">
        <f>ВВ!FA13*0.9</f>
        <v>15750</v>
      </c>
      <c r="FB13" s="66">
        <f>ВВ!FB13*0.9</f>
        <v>15750</v>
      </c>
      <c r="FC13" s="66">
        <f>ВВ!FC13*0.9</f>
        <v>15750</v>
      </c>
      <c r="FD13" s="66">
        <f>ВВ!FD13*0.9</f>
        <v>15750</v>
      </c>
      <c r="FE13" s="66">
        <f>ВВ!FE13*0.9</f>
        <v>15750</v>
      </c>
      <c r="FF13" s="66">
        <f>ВВ!FF13*0.9</f>
        <v>15750</v>
      </c>
      <c r="FG13" s="66">
        <f>ВВ!FG13*0.9</f>
        <v>15750</v>
      </c>
      <c r="FH13" s="66">
        <f>ВВ!FH13*0.9</f>
        <v>15750</v>
      </c>
      <c r="FI13" s="66">
        <f>ВВ!FI13*0.9</f>
        <v>15750</v>
      </c>
      <c r="FJ13" s="66">
        <f>ВВ!FJ13*0.9</f>
        <v>15750</v>
      </c>
      <c r="FK13" s="66">
        <f>ВВ!FK13*0.9</f>
        <v>15750</v>
      </c>
      <c r="FL13" s="66">
        <f>ВВ!FL13*0.9</f>
        <v>15750</v>
      </c>
      <c r="FM13" s="66">
        <f>ВВ!FM13*0.9</f>
        <v>15750</v>
      </c>
      <c r="FN13" s="66">
        <f>ВВ!FN13*0.9</f>
        <v>15750</v>
      </c>
      <c r="FO13" s="66">
        <f>ВВ!FO13*0.9</f>
        <v>15750</v>
      </c>
      <c r="FP13" s="66">
        <f>ВВ!FP13*0.9</f>
        <v>15750</v>
      </c>
      <c r="FQ13" s="66">
        <f>ВВ!FQ13*0.9</f>
        <v>10350</v>
      </c>
      <c r="FR13" s="66">
        <f>ВВ!FR13*0.9</f>
        <v>13590</v>
      </c>
      <c r="FS13" s="66">
        <f>ВВ!FS13*0.9</f>
        <v>13590</v>
      </c>
      <c r="FT13" s="66">
        <f>ВВ!FT13*0.9</f>
        <v>13590</v>
      </c>
      <c r="FU13" s="66">
        <f>ВВ!FU13*0.9</f>
        <v>14220</v>
      </c>
      <c r="FV13" s="66">
        <f>ВВ!FV13*0.9</f>
        <v>14220</v>
      </c>
      <c r="FW13" s="66">
        <f>ВВ!FW13*0.9</f>
        <v>13590</v>
      </c>
      <c r="FX13" s="66">
        <f>ВВ!FX13*0.9</f>
        <v>13590</v>
      </c>
      <c r="FY13" s="66">
        <f>ВВ!FY13*0.9</f>
        <v>13590</v>
      </c>
      <c r="FZ13" s="66">
        <f>ВВ!FZ13*0.9</f>
        <v>13590</v>
      </c>
      <c r="GA13" s="66">
        <f>ВВ!GA13*0.9</f>
        <v>13590</v>
      </c>
      <c r="GB13" s="66">
        <f>ВВ!GB13*0.9</f>
        <v>14220</v>
      </c>
      <c r="GC13" s="66">
        <f>ВВ!GC13*0.9</f>
        <v>14220</v>
      </c>
      <c r="GD13" s="66">
        <f>ВВ!GD13*0.9</f>
        <v>13590</v>
      </c>
      <c r="GE13" s="66">
        <f>ВВ!GE13*0.9</f>
        <v>13590</v>
      </c>
      <c r="GF13" s="66">
        <f>ВВ!GF13*0.9</f>
        <v>13590</v>
      </c>
      <c r="GG13" s="66">
        <f>ВВ!GG13*0.9</f>
        <v>13590</v>
      </c>
      <c r="GH13" s="66">
        <f>ВВ!GH13*0.9</f>
        <v>13590</v>
      </c>
      <c r="GI13" s="66">
        <f>ВВ!GI13*0.9</f>
        <v>14220</v>
      </c>
      <c r="GJ13" s="66">
        <f>ВВ!GJ13*0.9</f>
        <v>14220</v>
      </c>
      <c r="GK13" s="66">
        <f>ВВ!GK13*0.9</f>
        <v>13590</v>
      </c>
      <c r="GL13" s="66">
        <f>ВВ!GL13*0.9</f>
        <v>16650</v>
      </c>
      <c r="GM13" s="66">
        <f>ВВ!GM13*0.9</f>
        <v>16650</v>
      </c>
      <c r="GN13" s="66">
        <f>ВВ!GN13*0.9</f>
        <v>16650</v>
      </c>
      <c r="GO13" s="66">
        <f>ВВ!GO13*0.9</f>
        <v>16650</v>
      </c>
      <c r="GP13" s="66">
        <f>ВВ!GP13*0.9</f>
        <v>16650</v>
      </c>
      <c r="GQ13" s="66">
        <f>ВВ!GQ13*0.9</f>
        <v>15120</v>
      </c>
      <c r="GR13" s="66">
        <f>ВВ!GR13*0.9</f>
        <v>14220</v>
      </c>
      <c r="GS13" s="66">
        <f>ВВ!GS13*0.9</f>
        <v>14220</v>
      </c>
      <c r="GT13" s="66">
        <f>ВВ!GT13*0.9</f>
        <v>16650</v>
      </c>
      <c r="GU13" s="66">
        <f>ВВ!GU13*0.9</f>
        <v>16650</v>
      </c>
    </row>
    <row r="14" spans="1:203" ht="10.7" hidden="1" customHeight="1" x14ac:dyDescent="0.2">
      <c r="A14" s="9">
        <v>2</v>
      </c>
      <c r="B14" s="66">
        <f>ВВ!B14*0.9</f>
        <v>20070</v>
      </c>
      <c r="C14" s="66">
        <f>ВВ!C14*0.9</f>
        <v>18270</v>
      </c>
      <c r="D14" s="66">
        <f>ВВ!D14*0.9</f>
        <v>20070</v>
      </c>
      <c r="E14" s="66">
        <f>ВВ!E14*0.9</f>
        <v>20070</v>
      </c>
      <c r="F14" s="66">
        <f>ВВ!F14*0.9</f>
        <v>16920</v>
      </c>
      <c r="G14" s="66">
        <f>ВВ!G14*0.9</f>
        <v>16920</v>
      </c>
      <c r="H14" s="66">
        <f>ВВ!H14*0.9</f>
        <v>16920</v>
      </c>
      <c r="I14" s="66">
        <f>ВВ!I14*0.9</f>
        <v>16920</v>
      </c>
      <c r="J14" s="66">
        <f>ВВ!J14*0.9</f>
        <v>16920</v>
      </c>
      <c r="K14" s="66">
        <f>ВВ!K14*0.9</f>
        <v>16920</v>
      </c>
      <c r="L14" s="66">
        <f>ВВ!L14*0.9</f>
        <v>15570</v>
      </c>
      <c r="M14" s="66">
        <f>ВВ!M14*0.9</f>
        <v>15570</v>
      </c>
      <c r="N14" s="66">
        <f>ВВ!N14*0.9</f>
        <v>15570</v>
      </c>
      <c r="O14" s="66">
        <f>ВВ!O14*0.9</f>
        <v>15570</v>
      </c>
      <c r="P14" s="66">
        <f>ВВ!P14*0.9</f>
        <v>20070</v>
      </c>
      <c r="Q14" s="66">
        <f>ВВ!Q14*0.9</f>
        <v>20070</v>
      </c>
      <c r="R14" s="66">
        <f>ВВ!R14*0.9</f>
        <v>18270</v>
      </c>
      <c r="S14" s="66">
        <f>ВВ!S14*0.9</f>
        <v>16920</v>
      </c>
      <c r="T14" s="66">
        <f>ВВ!T14*0.9</f>
        <v>15570</v>
      </c>
      <c r="U14" s="66">
        <f>ВВ!U14*0.9</f>
        <v>12330</v>
      </c>
      <c r="V14" s="66">
        <f>ВВ!V14*0.9</f>
        <v>12330</v>
      </c>
      <c r="W14" s="66">
        <f>ВВ!W14*0.9</f>
        <v>11880</v>
      </c>
      <c r="X14" s="66">
        <f>ВВ!X14*0.9</f>
        <v>11880</v>
      </c>
      <c r="Y14" s="66">
        <f>ВВ!Y14*0.9</f>
        <v>12330</v>
      </c>
      <c r="Z14" s="66">
        <f>ВВ!Z14*0.9</f>
        <v>12330</v>
      </c>
      <c r="AA14" s="66">
        <f>ВВ!AA14*0.9</f>
        <v>11880</v>
      </c>
      <c r="AB14" s="66">
        <f>ВВ!AB14*0.9</f>
        <v>11880</v>
      </c>
      <c r="AC14" s="66">
        <f>ВВ!AC14*0.9</f>
        <v>12330</v>
      </c>
      <c r="AD14" s="66">
        <f>ВВ!AD14*0.9</f>
        <v>12330</v>
      </c>
      <c r="AE14" s="66">
        <f>ВВ!AE14*0.9</f>
        <v>11880</v>
      </c>
      <c r="AF14" s="66">
        <f>ВВ!AF14*0.9</f>
        <v>11880</v>
      </c>
      <c r="AG14" s="66">
        <f>ВВ!AG14*0.9</f>
        <v>11880</v>
      </c>
      <c r="AH14" s="66">
        <f>ВВ!AH14*0.9</f>
        <v>11880</v>
      </c>
      <c r="AI14" s="66">
        <f>ВВ!AI14*0.9</f>
        <v>12330</v>
      </c>
      <c r="AJ14" s="66">
        <f>ВВ!AJ14*0.9</f>
        <v>12330</v>
      </c>
      <c r="AK14" s="66">
        <f>ВВ!AK14*0.9</f>
        <v>11880</v>
      </c>
      <c r="AL14" s="66">
        <f>ВВ!AL14*0.9</f>
        <v>11880</v>
      </c>
      <c r="AM14" s="66">
        <f>ВВ!AM14*0.9</f>
        <v>11880</v>
      </c>
      <c r="AN14" s="66">
        <f>ВВ!AN14*0.9</f>
        <v>11880</v>
      </c>
      <c r="AO14" s="66">
        <f>ВВ!AO14*0.9</f>
        <v>12330</v>
      </c>
      <c r="AP14" s="66">
        <f>ВВ!AP14*0.9</f>
        <v>12330</v>
      </c>
      <c r="AQ14" s="66">
        <f>ВВ!AQ14*0.9</f>
        <v>11880</v>
      </c>
      <c r="AR14" s="66">
        <f>ВВ!AR14*0.9</f>
        <v>11880</v>
      </c>
      <c r="AS14" s="66">
        <f>ВВ!AS14*0.9</f>
        <v>14040</v>
      </c>
      <c r="AT14" s="66">
        <f>ВВ!AT14*0.9</f>
        <v>14040</v>
      </c>
      <c r="AU14" s="66">
        <f>ВВ!AU14*0.9</f>
        <v>14040</v>
      </c>
      <c r="AV14" s="66">
        <f>ВВ!AV14*0.9</f>
        <v>12330</v>
      </c>
      <c r="AW14" s="66">
        <f>ВВ!AW14*0.9</f>
        <v>12330</v>
      </c>
      <c r="AX14" s="66">
        <f>ВВ!AX14*0.9</f>
        <v>15570</v>
      </c>
      <c r="AY14" s="66">
        <f>ВВ!AY14*0.9</f>
        <v>12960</v>
      </c>
      <c r="AZ14" s="66">
        <f>ВВ!AZ14*0.9</f>
        <v>12960</v>
      </c>
      <c r="BA14" s="66">
        <f>ВВ!BA14*0.9</f>
        <v>12960</v>
      </c>
      <c r="BB14" s="66">
        <f>ВВ!BB14*0.9</f>
        <v>13410</v>
      </c>
      <c r="BC14" s="66">
        <f>ВВ!BC14*0.9</f>
        <v>13410</v>
      </c>
      <c r="BD14" s="66">
        <f>ВВ!BD14*0.9</f>
        <v>13410</v>
      </c>
      <c r="BE14" s="66">
        <f>ВВ!BE14*0.9</f>
        <v>12960</v>
      </c>
      <c r="BF14" s="66">
        <f>ВВ!BF14*0.9</f>
        <v>12960</v>
      </c>
      <c r="BG14" s="66">
        <f>ВВ!BG14*0.9</f>
        <v>12960</v>
      </c>
      <c r="BH14" s="66">
        <f>ВВ!BH14*0.9</f>
        <v>12330</v>
      </c>
      <c r="BI14" s="66">
        <f>ВВ!BI14*0.9</f>
        <v>12330</v>
      </c>
      <c r="BJ14" s="66">
        <f>ВВ!BJ14*0.9</f>
        <v>12330</v>
      </c>
      <c r="BK14" s="66">
        <f>ВВ!BK14*0.9</f>
        <v>12330</v>
      </c>
      <c r="BL14" s="66">
        <f>ВВ!BL14*0.9</f>
        <v>12330</v>
      </c>
      <c r="BM14" s="66">
        <f>ВВ!BM14*0.9</f>
        <v>12330</v>
      </c>
      <c r="BN14" s="66">
        <f>ВВ!BN14*0.9</f>
        <v>12330</v>
      </c>
      <c r="BO14" s="66">
        <f>ВВ!BO14*0.9</f>
        <v>12330</v>
      </c>
      <c r="BP14" s="66">
        <f>ВВ!BP14*0.9</f>
        <v>13410</v>
      </c>
      <c r="BQ14" s="66">
        <f>ВВ!BQ14*0.9</f>
        <v>13410</v>
      </c>
      <c r="BR14" s="66">
        <f>ВВ!BR14*0.9</f>
        <v>13410</v>
      </c>
      <c r="BS14" s="66">
        <f>ВВ!BS14*0.9</f>
        <v>13410</v>
      </c>
      <c r="BT14" s="66">
        <f>ВВ!BT14*0.9</f>
        <v>14040</v>
      </c>
      <c r="BU14" s="66">
        <f>ВВ!BU14*0.9</f>
        <v>12330</v>
      </c>
      <c r="BV14" s="66">
        <f>ВВ!BV14*0.9</f>
        <v>12330</v>
      </c>
      <c r="BW14" s="66">
        <f>ВВ!BW14*0.9</f>
        <v>12330</v>
      </c>
      <c r="BX14" s="66">
        <f>ВВ!BX14*0.9</f>
        <v>12330</v>
      </c>
      <c r="BY14" s="66">
        <f>ВВ!BY14*0.9</f>
        <v>12330</v>
      </c>
      <c r="BZ14" s="66">
        <f>ВВ!BZ14*0.9</f>
        <v>12330</v>
      </c>
      <c r="CA14" s="66">
        <f>ВВ!CA14*0.9</f>
        <v>12330</v>
      </c>
      <c r="CB14" s="66">
        <f>ВВ!CB14*0.9</f>
        <v>12330</v>
      </c>
      <c r="CC14" s="66">
        <f>ВВ!CC14*0.9</f>
        <v>12330</v>
      </c>
      <c r="CD14" s="66">
        <f>ВВ!CD14*0.9</f>
        <v>15120</v>
      </c>
      <c r="CE14" s="66">
        <f>ВВ!CE14*0.9</f>
        <v>15120</v>
      </c>
      <c r="CF14" s="66">
        <f>ВВ!CF14*0.9</f>
        <v>15120</v>
      </c>
      <c r="CG14" s="66">
        <f>ВВ!CG14*0.9</f>
        <v>15120</v>
      </c>
      <c r="CH14" s="66">
        <f>ВВ!CH14*0.9</f>
        <v>20160</v>
      </c>
      <c r="CI14" s="66">
        <f>ВВ!CI14*0.9</f>
        <v>20160</v>
      </c>
      <c r="CJ14" s="92">
        <f>ВВ!CJ14*0.9</f>
        <v>20160</v>
      </c>
      <c r="CK14" s="92">
        <f>ВВ!CK14*0.9</f>
        <v>20160</v>
      </c>
      <c r="CL14" s="92">
        <f>ВВ!CL14*0.9</f>
        <v>20160</v>
      </c>
      <c r="CM14" s="92">
        <f>ВВ!CM14*0.9</f>
        <v>20160</v>
      </c>
      <c r="CN14" s="92">
        <f>ВВ!CN14*0.9</f>
        <v>20160</v>
      </c>
      <c r="CO14" s="66">
        <f>ВВ!CO14*0.9</f>
        <v>13410</v>
      </c>
      <c r="CP14" s="66">
        <f>ВВ!CP14*0.9</f>
        <v>13410</v>
      </c>
      <c r="CQ14" s="66">
        <f>ВВ!CQ14*0.9</f>
        <v>13410</v>
      </c>
      <c r="CR14" s="92">
        <f>ВВ!CR14*0.9</f>
        <v>16200</v>
      </c>
      <c r="CS14" s="92">
        <f>ВВ!CS14*0.9</f>
        <v>16200</v>
      </c>
      <c r="CT14" s="92">
        <f>ВВ!CT14*0.9</f>
        <v>16200</v>
      </c>
      <c r="CU14" s="92">
        <f>ВВ!CU14*0.9</f>
        <v>16200</v>
      </c>
      <c r="CV14" s="66">
        <f>ВВ!CV14*0.9</f>
        <v>16200</v>
      </c>
      <c r="CW14" s="66">
        <f>ВВ!CW14*0.9</f>
        <v>16200</v>
      </c>
      <c r="CX14" s="66">
        <f>ВВ!CX14*0.9</f>
        <v>15570</v>
      </c>
      <c r="CY14" s="66">
        <f>ВВ!CY14*0.9</f>
        <v>15570</v>
      </c>
      <c r="CZ14" s="66">
        <f>ВВ!CZ14*0.9</f>
        <v>15570</v>
      </c>
      <c r="DA14" s="66">
        <f>ВВ!DA14*0.9</f>
        <v>15570</v>
      </c>
      <c r="DB14" s="66">
        <f>ВВ!DB14*0.9</f>
        <v>15570</v>
      </c>
      <c r="DC14" s="66">
        <f>ВВ!DC14*0.9</f>
        <v>16200</v>
      </c>
      <c r="DD14" s="66">
        <f>ВВ!DD14*0.9</f>
        <v>16200</v>
      </c>
      <c r="DE14" s="66">
        <f>ВВ!DE14*0.9</f>
        <v>15570</v>
      </c>
      <c r="DF14" s="66">
        <f>ВВ!DF14*0.9</f>
        <v>15570</v>
      </c>
      <c r="DG14" s="66">
        <f>ВВ!DG14*0.9</f>
        <v>18630</v>
      </c>
      <c r="DH14" s="66">
        <f>ВВ!DH14*0.9</f>
        <v>18630</v>
      </c>
      <c r="DI14" s="66">
        <f>ВВ!DI14*0.9</f>
        <v>18630</v>
      </c>
      <c r="DJ14" s="66">
        <f>ВВ!DJ14*0.9</f>
        <v>18630</v>
      </c>
      <c r="DK14" s="66">
        <f>ВВ!DK14*0.9</f>
        <v>18630</v>
      </c>
      <c r="DL14" s="66">
        <f>ВВ!DL14*0.9</f>
        <v>18630</v>
      </c>
      <c r="DM14" s="66">
        <f>ВВ!DM14*0.9</f>
        <v>18630</v>
      </c>
      <c r="DN14" s="66">
        <f>ВВ!DN14*0.9</f>
        <v>18630</v>
      </c>
      <c r="DO14" s="66">
        <f>ВВ!DO14*0.9</f>
        <v>18630</v>
      </c>
      <c r="DP14" s="66">
        <f>ВВ!DP14*0.9</f>
        <v>18630</v>
      </c>
      <c r="DQ14" s="66">
        <f>ВВ!DQ14*0.9</f>
        <v>18630</v>
      </c>
      <c r="DR14" s="66">
        <f>ВВ!DR14*0.9</f>
        <v>16200</v>
      </c>
      <c r="DS14" s="66">
        <f>ВВ!DS14*0.9</f>
        <v>16200</v>
      </c>
      <c r="DT14" s="66">
        <f>ВВ!DT14*0.9</f>
        <v>17100</v>
      </c>
      <c r="DU14" s="66">
        <f>ВВ!DU14*0.9</f>
        <v>17100</v>
      </c>
      <c r="DV14" s="66">
        <f>ВВ!DV14*0.9</f>
        <v>17100</v>
      </c>
      <c r="DW14" s="66">
        <f>ВВ!DW14*0.9</f>
        <v>17100</v>
      </c>
      <c r="DX14" s="66">
        <f>ВВ!DX14*0.9</f>
        <v>17730</v>
      </c>
      <c r="DY14" s="66">
        <f>ВВ!DY14*0.9</f>
        <v>17730</v>
      </c>
      <c r="DZ14" s="66">
        <f>ВВ!DZ14*0.9</f>
        <v>17100</v>
      </c>
      <c r="EA14" s="66">
        <f>ВВ!EA14*0.9</f>
        <v>17100</v>
      </c>
      <c r="EB14" s="66">
        <f>ВВ!EB14*0.9</f>
        <v>17100</v>
      </c>
      <c r="EC14" s="66">
        <f>ВВ!EC14*0.9</f>
        <v>17100</v>
      </c>
      <c r="ED14" s="66">
        <f>ВВ!ED14*0.9</f>
        <v>17100</v>
      </c>
      <c r="EE14" s="66">
        <f>ВВ!EE14*0.9</f>
        <v>17730</v>
      </c>
      <c r="EF14" s="66">
        <f>ВВ!EF14*0.9</f>
        <v>17730</v>
      </c>
      <c r="EG14" s="66">
        <f>ВВ!EG14*0.9</f>
        <v>17100</v>
      </c>
      <c r="EH14" s="66">
        <f>ВВ!EH14*0.9</f>
        <v>17100</v>
      </c>
      <c r="EI14" s="66">
        <f>ВВ!EI14*0.9</f>
        <v>17100</v>
      </c>
      <c r="EJ14" s="66">
        <f>ВВ!EJ14*0.9</f>
        <v>17100</v>
      </c>
      <c r="EK14" s="66">
        <f>ВВ!EK14*0.9</f>
        <v>17100</v>
      </c>
      <c r="EL14" s="66">
        <f>ВВ!EL14*0.9</f>
        <v>12330</v>
      </c>
      <c r="EM14" s="66">
        <f>ВВ!EM14*0.9</f>
        <v>17730</v>
      </c>
      <c r="EN14" s="66">
        <f>ВВ!EN14*0.9</f>
        <v>17730</v>
      </c>
      <c r="EO14" s="66">
        <f>ВВ!EO14*0.9</f>
        <v>17730</v>
      </c>
      <c r="EP14" s="66">
        <f>ВВ!EP14*0.9</f>
        <v>17730</v>
      </c>
      <c r="EQ14" s="66">
        <f>ВВ!EQ14*0.9</f>
        <v>17730</v>
      </c>
      <c r="ER14" s="66">
        <f>ВВ!ER14*0.9</f>
        <v>17730</v>
      </c>
      <c r="ES14" s="66">
        <f>ВВ!ES14*0.9</f>
        <v>17730</v>
      </c>
      <c r="ET14" s="66">
        <f>ВВ!ET14*0.9</f>
        <v>17730</v>
      </c>
      <c r="EU14" s="66">
        <f>ВВ!EU14*0.9</f>
        <v>17730</v>
      </c>
      <c r="EV14" s="66">
        <f>ВВ!EV14*0.9</f>
        <v>17730</v>
      </c>
      <c r="EW14" s="66">
        <f>ВВ!EW14*0.9</f>
        <v>17730</v>
      </c>
      <c r="EX14" s="66">
        <f>ВВ!EX14*0.9</f>
        <v>17730</v>
      </c>
      <c r="EY14" s="66">
        <f>ВВ!EY14*0.9</f>
        <v>17730</v>
      </c>
      <c r="EZ14" s="66">
        <f>ВВ!EZ14*0.9</f>
        <v>17730</v>
      </c>
      <c r="FA14" s="66">
        <f>ВВ!FA14*0.9</f>
        <v>17730</v>
      </c>
      <c r="FB14" s="66">
        <f>ВВ!FB14*0.9</f>
        <v>17730</v>
      </c>
      <c r="FC14" s="66">
        <f>ВВ!FC14*0.9</f>
        <v>17730</v>
      </c>
      <c r="FD14" s="66">
        <f>ВВ!FD14*0.9</f>
        <v>17730</v>
      </c>
      <c r="FE14" s="66">
        <f>ВВ!FE14*0.9</f>
        <v>17730</v>
      </c>
      <c r="FF14" s="66">
        <f>ВВ!FF14*0.9</f>
        <v>17730</v>
      </c>
      <c r="FG14" s="66">
        <f>ВВ!FG14*0.9</f>
        <v>17730</v>
      </c>
      <c r="FH14" s="66">
        <f>ВВ!FH14*0.9</f>
        <v>17730</v>
      </c>
      <c r="FI14" s="66">
        <f>ВВ!FI14*0.9</f>
        <v>17730</v>
      </c>
      <c r="FJ14" s="66">
        <f>ВВ!FJ14*0.9</f>
        <v>17730</v>
      </c>
      <c r="FK14" s="66">
        <f>ВВ!FK14*0.9</f>
        <v>17730</v>
      </c>
      <c r="FL14" s="66">
        <f>ВВ!FL14*0.9</f>
        <v>17730</v>
      </c>
      <c r="FM14" s="66">
        <f>ВВ!FM14*0.9</f>
        <v>17730</v>
      </c>
      <c r="FN14" s="66">
        <f>ВВ!FN14*0.9</f>
        <v>17730</v>
      </c>
      <c r="FO14" s="66">
        <f>ВВ!FO14*0.9</f>
        <v>17730</v>
      </c>
      <c r="FP14" s="66">
        <f>ВВ!FP14*0.9</f>
        <v>17730</v>
      </c>
      <c r="FQ14" s="66">
        <f>ВВ!FQ14*0.9</f>
        <v>12330</v>
      </c>
      <c r="FR14" s="66">
        <f>ВВ!FR14*0.9</f>
        <v>15570</v>
      </c>
      <c r="FS14" s="66">
        <f>ВВ!FS14*0.9</f>
        <v>15570</v>
      </c>
      <c r="FT14" s="66">
        <f>ВВ!FT14*0.9</f>
        <v>15570</v>
      </c>
      <c r="FU14" s="66">
        <f>ВВ!FU14*0.9</f>
        <v>16200</v>
      </c>
      <c r="FV14" s="66">
        <f>ВВ!FV14*0.9</f>
        <v>16200</v>
      </c>
      <c r="FW14" s="66">
        <f>ВВ!FW14*0.9</f>
        <v>15570</v>
      </c>
      <c r="FX14" s="66">
        <f>ВВ!FX14*0.9</f>
        <v>15570</v>
      </c>
      <c r="FY14" s="66">
        <f>ВВ!FY14*0.9</f>
        <v>15570</v>
      </c>
      <c r="FZ14" s="66">
        <f>ВВ!FZ14*0.9</f>
        <v>15570</v>
      </c>
      <c r="GA14" s="66">
        <f>ВВ!GA14*0.9</f>
        <v>15570</v>
      </c>
      <c r="GB14" s="66">
        <f>ВВ!GB14*0.9</f>
        <v>16200</v>
      </c>
      <c r="GC14" s="66">
        <f>ВВ!GC14*0.9</f>
        <v>16200</v>
      </c>
      <c r="GD14" s="66">
        <f>ВВ!GD14*0.9</f>
        <v>15570</v>
      </c>
      <c r="GE14" s="66">
        <f>ВВ!GE14*0.9</f>
        <v>15570</v>
      </c>
      <c r="GF14" s="66">
        <f>ВВ!GF14*0.9</f>
        <v>15570</v>
      </c>
      <c r="GG14" s="66">
        <f>ВВ!GG14*0.9</f>
        <v>15570</v>
      </c>
      <c r="GH14" s="66">
        <f>ВВ!GH14*0.9</f>
        <v>15570</v>
      </c>
      <c r="GI14" s="66">
        <f>ВВ!GI14*0.9</f>
        <v>16200</v>
      </c>
      <c r="GJ14" s="66">
        <f>ВВ!GJ14*0.9</f>
        <v>16200</v>
      </c>
      <c r="GK14" s="66">
        <f>ВВ!GK14*0.9</f>
        <v>15570</v>
      </c>
      <c r="GL14" s="66">
        <f>ВВ!GL14*0.9</f>
        <v>18630</v>
      </c>
      <c r="GM14" s="66">
        <f>ВВ!GM14*0.9</f>
        <v>18630</v>
      </c>
      <c r="GN14" s="66">
        <f>ВВ!GN14*0.9</f>
        <v>18630</v>
      </c>
      <c r="GO14" s="66">
        <f>ВВ!GO14*0.9</f>
        <v>18630</v>
      </c>
      <c r="GP14" s="66">
        <f>ВВ!GP14*0.9</f>
        <v>18630</v>
      </c>
      <c r="GQ14" s="66">
        <f>ВВ!GQ14*0.9</f>
        <v>17100</v>
      </c>
      <c r="GR14" s="66">
        <f>ВВ!GR14*0.9</f>
        <v>16200</v>
      </c>
      <c r="GS14" s="66">
        <f>ВВ!GS14*0.9</f>
        <v>16200</v>
      </c>
      <c r="GT14" s="66">
        <f>ВВ!GT14*0.9</f>
        <v>18630</v>
      </c>
      <c r="GU14" s="66">
        <f>ВВ!GU14*0.9</f>
        <v>18630</v>
      </c>
    </row>
    <row r="15" spans="1:203" ht="10.7" hidden="1" customHeight="1" x14ac:dyDescent="0.2">
      <c r="A15" s="38" t="s">
        <v>7</v>
      </c>
      <c r="B15" s="66"/>
      <c r="C15" s="66"/>
      <c r="D15" s="66"/>
      <c r="E15" s="66"/>
      <c r="F15" s="66"/>
      <c r="G15" s="66"/>
      <c r="H15" s="66"/>
      <c r="I15" s="66"/>
      <c r="J15" s="66"/>
      <c r="K15" s="66"/>
      <c r="L15" s="66"/>
      <c r="M15" s="66"/>
      <c r="N15" s="66"/>
      <c r="O15" s="66"/>
      <c r="P15" s="66"/>
      <c r="Q15" s="66"/>
      <c r="R15" s="66"/>
      <c r="S15" s="66"/>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c r="CA15" s="66"/>
      <c r="CB15" s="66"/>
      <c r="CC15" s="66"/>
      <c r="CD15" s="66"/>
      <c r="CE15" s="66"/>
      <c r="CF15" s="66"/>
      <c r="CG15" s="66"/>
      <c r="CH15" s="66"/>
      <c r="CI15" s="66"/>
      <c r="CJ15" s="92"/>
      <c r="CK15" s="92"/>
      <c r="CL15" s="92"/>
      <c r="CM15" s="92"/>
      <c r="CN15" s="92"/>
      <c r="CO15" s="66"/>
      <c r="CP15" s="66"/>
      <c r="CQ15" s="66"/>
      <c r="CR15" s="92"/>
      <c r="CS15" s="92"/>
      <c r="CT15" s="92"/>
      <c r="CU15" s="92"/>
      <c r="CV15" s="66"/>
      <c r="CW15" s="66"/>
      <c r="CX15" s="66"/>
      <c r="CY15" s="66"/>
      <c r="CZ15" s="66"/>
      <c r="DA15" s="66"/>
      <c r="DB15" s="66"/>
      <c r="DC15" s="66"/>
      <c r="DD15" s="66"/>
      <c r="DE15" s="66"/>
      <c r="DF15" s="66"/>
      <c r="DG15" s="66"/>
      <c r="DH15" s="66"/>
      <c r="DI15" s="66"/>
      <c r="DJ15" s="66"/>
      <c r="DK15" s="66"/>
      <c r="DL15" s="66"/>
      <c r="DM15" s="66"/>
      <c r="DN15" s="66"/>
      <c r="DO15" s="66"/>
      <c r="DP15" s="66"/>
      <c r="DQ15" s="66"/>
      <c r="DR15" s="66"/>
      <c r="DS15" s="66"/>
      <c r="DT15" s="66"/>
      <c r="DU15" s="66"/>
      <c r="DV15" s="66"/>
      <c r="DW15" s="66"/>
      <c r="DX15" s="66"/>
      <c r="DY15" s="66"/>
      <c r="DZ15" s="66"/>
      <c r="EA15" s="66"/>
      <c r="EB15" s="66"/>
      <c r="EC15" s="66"/>
      <c r="ED15" s="66"/>
      <c r="EE15" s="66"/>
      <c r="EF15" s="66"/>
      <c r="EG15" s="66"/>
      <c r="EH15" s="66"/>
      <c r="EI15" s="66"/>
      <c r="EJ15" s="66"/>
      <c r="EK15" s="66"/>
      <c r="EL15" s="66"/>
      <c r="EM15" s="66"/>
      <c r="EN15" s="66"/>
      <c r="EO15" s="66"/>
      <c r="EP15" s="66"/>
      <c r="EQ15" s="66"/>
      <c r="ER15" s="66"/>
      <c r="ES15" s="66"/>
      <c r="ET15" s="66"/>
      <c r="EU15" s="66"/>
      <c r="EV15" s="66"/>
      <c r="EW15" s="66"/>
      <c r="EX15" s="66"/>
      <c r="EY15" s="66"/>
      <c r="EZ15" s="66"/>
      <c r="FA15" s="66"/>
      <c r="FB15" s="66"/>
      <c r="FC15" s="66"/>
      <c r="FD15" s="66"/>
      <c r="FE15" s="66"/>
      <c r="FF15" s="66"/>
      <c r="FG15" s="66"/>
      <c r="FH15" s="66"/>
      <c r="FI15" s="66"/>
      <c r="FJ15" s="66"/>
      <c r="FK15" s="66"/>
      <c r="FL15" s="66"/>
      <c r="FM15" s="66"/>
      <c r="FN15" s="66"/>
      <c r="FO15" s="66"/>
      <c r="FP15" s="66"/>
      <c r="FQ15" s="66"/>
      <c r="FR15" s="66"/>
      <c r="FS15" s="66"/>
      <c r="FT15" s="66"/>
      <c r="FU15" s="66"/>
      <c r="FV15" s="66"/>
      <c r="FW15" s="66"/>
      <c r="FX15" s="66"/>
      <c r="FY15" s="66"/>
      <c r="FZ15" s="66"/>
      <c r="GA15" s="66"/>
      <c r="GB15" s="66"/>
      <c r="GC15" s="66"/>
      <c r="GD15" s="66"/>
      <c r="GE15" s="66"/>
      <c r="GF15" s="66"/>
      <c r="GG15" s="66"/>
      <c r="GH15" s="66"/>
      <c r="GI15" s="66"/>
      <c r="GJ15" s="66"/>
      <c r="GK15" s="66"/>
      <c r="GL15" s="66"/>
      <c r="GM15" s="66"/>
      <c r="GN15" s="66"/>
      <c r="GO15" s="66"/>
      <c r="GP15" s="66"/>
      <c r="GQ15" s="66"/>
      <c r="GR15" s="66"/>
      <c r="GS15" s="66"/>
      <c r="GT15" s="66"/>
      <c r="GU15" s="66"/>
    </row>
    <row r="16" spans="1:203" ht="10.7" hidden="1" customHeight="1" x14ac:dyDescent="0.2">
      <c r="A16" s="9">
        <v>1</v>
      </c>
      <c r="B16" s="66">
        <f>ВВ!B16*0.9</f>
        <v>19035</v>
      </c>
      <c r="C16" s="66">
        <f>ВВ!C16*0.9</f>
        <v>17235</v>
      </c>
      <c r="D16" s="66">
        <f>ВВ!D16*0.9</f>
        <v>19035</v>
      </c>
      <c r="E16" s="66">
        <f>ВВ!E16*0.9</f>
        <v>19035</v>
      </c>
      <c r="F16" s="66">
        <f>ВВ!F16*0.9</f>
        <v>15885</v>
      </c>
      <c r="G16" s="66">
        <f>ВВ!G16*0.9</f>
        <v>15885</v>
      </c>
      <c r="H16" s="66">
        <f>ВВ!H16*0.9</f>
        <v>15885</v>
      </c>
      <c r="I16" s="66">
        <f>ВВ!I16*0.9</f>
        <v>15885</v>
      </c>
      <c r="J16" s="66">
        <f>ВВ!J16*0.9</f>
        <v>15885</v>
      </c>
      <c r="K16" s="66">
        <f>ВВ!K16*0.9</f>
        <v>15885</v>
      </c>
      <c r="L16" s="66">
        <f>ВВ!L16*0.9</f>
        <v>14535</v>
      </c>
      <c r="M16" s="66">
        <f>ВВ!M16*0.9</f>
        <v>14535</v>
      </c>
      <c r="N16" s="66">
        <f>ВВ!N16*0.9</f>
        <v>14535</v>
      </c>
      <c r="O16" s="66">
        <f>ВВ!O16*0.9</f>
        <v>14535</v>
      </c>
      <c r="P16" s="66">
        <f>ВВ!P16*0.9</f>
        <v>19035</v>
      </c>
      <c r="Q16" s="66">
        <f>ВВ!Q16*0.9</f>
        <v>19035</v>
      </c>
      <c r="R16" s="66">
        <f>ВВ!R16*0.9</f>
        <v>17235</v>
      </c>
      <c r="S16" s="66">
        <f>ВВ!S16*0.9</f>
        <v>15885</v>
      </c>
      <c r="T16" s="66">
        <f>ВВ!T16*0.9</f>
        <v>14535</v>
      </c>
      <c r="U16" s="66">
        <f>ВВ!U16*0.9</f>
        <v>11700</v>
      </c>
      <c r="V16" s="66">
        <f>ВВ!V16*0.9</f>
        <v>11700</v>
      </c>
      <c r="W16" s="66">
        <f>ВВ!W16*0.9</f>
        <v>11250</v>
      </c>
      <c r="X16" s="66">
        <f>ВВ!X16*0.9</f>
        <v>11250</v>
      </c>
      <c r="Y16" s="66">
        <f>ВВ!Y16*0.9</f>
        <v>11700</v>
      </c>
      <c r="Z16" s="66">
        <f>ВВ!Z16*0.9</f>
        <v>11700</v>
      </c>
      <c r="AA16" s="66">
        <f>ВВ!AA16*0.9</f>
        <v>11250</v>
      </c>
      <c r="AB16" s="66">
        <f>ВВ!AB16*0.9</f>
        <v>11250</v>
      </c>
      <c r="AC16" s="66">
        <f>ВВ!AC16*0.9</f>
        <v>11700</v>
      </c>
      <c r="AD16" s="66">
        <f>ВВ!AD16*0.9</f>
        <v>11700</v>
      </c>
      <c r="AE16" s="66">
        <f>ВВ!AE16*0.9</f>
        <v>11250</v>
      </c>
      <c r="AF16" s="66">
        <f>ВВ!AF16*0.9</f>
        <v>11250</v>
      </c>
      <c r="AG16" s="66">
        <f>ВВ!AG16*0.9</f>
        <v>11250</v>
      </c>
      <c r="AH16" s="66">
        <f>ВВ!AH16*0.9</f>
        <v>11250</v>
      </c>
      <c r="AI16" s="66">
        <f>ВВ!AI16*0.9</f>
        <v>11700</v>
      </c>
      <c r="AJ16" s="66">
        <f>ВВ!AJ16*0.9</f>
        <v>11700</v>
      </c>
      <c r="AK16" s="66">
        <f>ВВ!AK16*0.9</f>
        <v>11250</v>
      </c>
      <c r="AL16" s="66">
        <f>ВВ!AL16*0.9</f>
        <v>11250</v>
      </c>
      <c r="AM16" s="66">
        <f>ВВ!AM16*0.9</f>
        <v>11250</v>
      </c>
      <c r="AN16" s="66">
        <f>ВВ!AN16*0.9</f>
        <v>11250</v>
      </c>
      <c r="AO16" s="66">
        <f>ВВ!AO16*0.9</f>
        <v>11700</v>
      </c>
      <c r="AP16" s="66">
        <f>ВВ!AP16*0.9</f>
        <v>11700</v>
      </c>
      <c r="AQ16" s="66">
        <f>ВВ!AQ16*0.9</f>
        <v>11250</v>
      </c>
      <c r="AR16" s="66">
        <f>ВВ!AR16*0.9</f>
        <v>11250</v>
      </c>
      <c r="AS16" s="66">
        <f>ВВ!AS16*0.9</f>
        <v>13410</v>
      </c>
      <c r="AT16" s="66">
        <f>ВВ!AT16*0.9</f>
        <v>13410</v>
      </c>
      <c r="AU16" s="66">
        <f>ВВ!AU16*0.9</f>
        <v>13410</v>
      </c>
      <c r="AV16" s="66">
        <f>ВВ!AV16*0.9</f>
        <v>11700</v>
      </c>
      <c r="AW16" s="66">
        <f>ВВ!AW16*0.9</f>
        <v>11700</v>
      </c>
      <c r="AX16" s="66">
        <f>ВВ!AX16*0.9</f>
        <v>14940</v>
      </c>
      <c r="AY16" s="66">
        <f>ВВ!AY16*0.9</f>
        <v>12330</v>
      </c>
      <c r="AZ16" s="66">
        <f>ВВ!AZ16*0.9</f>
        <v>12330</v>
      </c>
      <c r="BA16" s="66">
        <f>ВВ!BA16*0.9</f>
        <v>12330</v>
      </c>
      <c r="BB16" s="66">
        <f>ВВ!BB16*0.9</f>
        <v>12780</v>
      </c>
      <c r="BC16" s="66">
        <f>ВВ!BC16*0.9</f>
        <v>12780</v>
      </c>
      <c r="BD16" s="66">
        <f>ВВ!BD16*0.9</f>
        <v>12780</v>
      </c>
      <c r="BE16" s="66">
        <f>ВВ!BE16*0.9</f>
        <v>12330</v>
      </c>
      <c r="BF16" s="66">
        <f>ВВ!BF16*0.9</f>
        <v>12330</v>
      </c>
      <c r="BG16" s="66">
        <f>ВВ!BG16*0.9</f>
        <v>12330</v>
      </c>
      <c r="BH16" s="66">
        <f>ВВ!BH16*0.9</f>
        <v>11700</v>
      </c>
      <c r="BI16" s="66">
        <f>ВВ!BI16*0.9</f>
        <v>11700</v>
      </c>
      <c r="BJ16" s="66">
        <f>ВВ!BJ16*0.9</f>
        <v>11700</v>
      </c>
      <c r="BK16" s="66">
        <f>ВВ!BK16*0.9</f>
        <v>11700</v>
      </c>
      <c r="BL16" s="66">
        <f>ВВ!BL16*0.9</f>
        <v>11700</v>
      </c>
      <c r="BM16" s="66">
        <f>ВВ!BM16*0.9</f>
        <v>11700</v>
      </c>
      <c r="BN16" s="66">
        <f>ВВ!BN16*0.9</f>
        <v>11700</v>
      </c>
      <c r="BO16" s="66">
        <f>ВВ!BO16*0.9</f>
        <v>11700</v>
      </c>
      <c r="BP16" s="66">
        <f>ВВ!BP16*0.9</f>
        <v>12780</v>
      </c>
      <c r="BQ16" s="66">
        <f>ВВ!BQ16*0.9</f>
        <v>12780</v>
      </c>
      <c r="BR16" s="66">
        <f>ВВ!BR16*0.9</f>
        <v>12780</v>
      </c>
      <c r="BS16" s="66">
        <f>ВВ!BS16*0.9</f>
        <v>12780</v>
      </c>
      <c r="BT16" s="66">
        <f>ВВ!BT16*0.9</f>
        <v>13410</v>
      </c>
      <c r="BU16" s="66">
        <f>ВВ!BU16*0.9</f>
        <v>11700</v>
      </c>
      <c r="BV16" s="66">
        <f>ВВ!BV16*0.9</f>
        <v>11700</v>
      </c>
      <c r="BW16" s="66">
        <f>ВВ!BW16*0.9</f>
        <v>11700</v>
      </c>
      <c r="BX16" s="66">
        <f>ВВ!BX16*0.9</f>
        <v>11700</v>
      </c>
      <c r="BY16" s="66">
        <f>ВВ!BY16*0.9</f>
        <v>11700</v>
      </c>
      <c r="BZ16" s="66">
        <f>ВВ!BZ16*0.9</f>
        <v>11700</v>
      </c>
      <c r="CA16" s="66">
        <f>ВВ!CA16*0.9</f>
        <v>11700</v>
      </c>
      <c r="CB16" s="66">
        <f>ВВ!CB16*0.9</f>
        <v>11700</v>
      </c>
      <c r="CC16" s="66">
        <f>ВВ!CC16*0.9</f>
        <v>11700</v>
      </c>
      <c r="CD16" s="66">
        <f>ВВ!CD16*0.9</f>
        <v>14490</v>
      </c>
      <c r="CE16" s="66">
        <f>ВВ!CE16*0.9</f>
        <v>14490</v>
      </c>
      <c r="CF16" s="66">
        <f>ВВ!CF16*0.9</f>
        <v>14490</v>
      </c>
      <c r="CG16" s="66">
        <f>ВВ!CG16*0.9</f>
        <v>14490</v>
      </c>
      <c r="CH16" s="66">
        <f>ВВ!CH16*0.9</f>
        <v>19530</v>
      </c>
      <c r="CI16" s="66">
        <f>ВВ!CI16*0.9</f>
        <v>19530</v>
      </c>
      <c r="CJ16" s="92">
        <f>ВВ!CJ16*0.9</f>
        <v>19530</v>
      </c>
      <c r="CK16" s="92">
        <f>ВВ!CK16*0.9</f>
        <v>19530</v>
      </c>
      <c r="CL16" s="92">
        <f>ВВ!CL16*0.9</f>
        <v>19530</v>
      </c>
      <c r="CM16" s="92">
        <f>ВВ!CM16*0.9</f>
        <v>19530</v>
      </c>
      <c r="CN16" s="92">
        <f>ВВ!CN16*0.9</f>
        <v>19530</v>
      </c>
      <c r="CO16" s="66">
        <f>ВВ!CO16*0.9</f>
        <v>12780</v>
      </c>
      <c r="CP16" s="66">
        <f>ВВ!CP16*0.9</f>
        <v>12780</v>
      </c>
      <c r="CQ16" s="66">
        <f>ВВ!CQ16*0.9</f>
        <v>12780</v>
      </c>
      <c r="CR16" s="92">
        <f>ВВ!CR16*0.9</f>
        <v>15570</v>
      </c>
      <c r="CS16" s="92">
        <f>ВВ!CS16*0.9</f>
        <v>15570</v>
      </c>
      <c r="CT16" s="92">
        <f>ВВ!CT16*0.9</f>
        <v>15570</v>
      </c>
      <c r="CU16" s="92">
        <f>ВВ!CU16*0.9</f>
        <v>15570</v>
      </c>
      <c r="CV16" s="66">
        <f>ВВ!CV16*0.9</f>
        <v>15570</v>
      </c>
      <c r="CW16" s="66">
        <f>ВВ!CW16*0.9</f>
        <v>15570</v>
      </c>
      <c r="CX16" s="66">
        <f>ВВ!CX16*0.9</f>
        <v>14940</v>
      </c>
      <c r="CY16" s="66">
        <f>ВВ!CY16*0.9</f>
        <v>14940</v>
      </c>
      <c r="CZ16" s="66">
        <f>ВВ!CZ16*0.9</f>
        <v>14940</v>
      </c>
      <c r="DA16" s="66">
        <f>ВВ!DA16*0.9</f>
        <v>14940</v>
      </c>
      <c r="DB16" s="66">
        <f>ВВ!DB16*0.9</f>
        <v>14940</v>
      </c>
      <c r="DC16" s="66">
        <f>ВВ!DC16*0.9</f>
        <v>15570</v>
      </c>
      <c r="DD16" s="66">
        <f>ВВ!DD16*0.9</f>
        <v>15570</v>
      </c>
      <c r="DE16" s="66">
        <f>ВВ!DE16*0.9</f>
        <v>14940</v>
      </c>
      <c r="DF16" s="66">
        <f>ВВ!DF16*0.9</f>
        <v>14940</v>
      </c>
      <c r="DG16" s="66">
        <f>ВВ!DG16*0.9</f>
        <v>18000</v>
      </c>
      <c r="DH16" s="66">
        <f>ВВ!DH16*0.9</f>
        <v>18000</v>
      </c>
      <c r="DI16" s="66">
        <f>ВВ!DI16*0.9</f>
        <v>18000</v>
      </c>
      <c r="DJ16" s="66">
        <f>ВВ!DJ16*0.9</f>
        <v>18000</v>
      </c>
      <c r="DK16" s="66">
        <f>ВВ!DK16*0.9</f>
        <v>18000</v>
      </c>
      <c r="DL16" s="66">
        <f>ВВ!DL16*0.9</f>
        <v>18000</v>
      </c>
      <c r="DM16" s="66">
        <f>ВВ!DM16*0.9</f>
        <v>18000</v>
      </c>
      <c r="DN16" s="66">
        <f>ВВ!DN16*0.9</f>
        <v>18000</v>
      </c>
      <c r="DO16" s="66">
        <f>ВВ!DO16*0.9</f>
        <v>18000</v>
      </c>
      <c r="DP16" s="66">
        <f>ВВ!DP16*0.9</f>
        <v>18000</v>
      </c>
      <c r="DQ16" s="66">
        <f>ВВ!DQ16*0.9</f>
        <v>18000</v>
      </c>
      <c r="DR16" s="66">
        <f>ВВ!DR16*0.9</f>
        <v>15570</v>
      </c>
      <c r="DS16" s="66">
        <f>ВВ!DS16*0.9</f>
        <v>15570</v>
      </c>
      <c r="DT16" s="66">
        <f>ВВ!DT16*0.9</f>
        <v>16470</v>
      </c>
      <c r="DU16" s="66">
        <f>ВВ!DU16*0.9</f>
        <v>16470</v>
      </c>
      <c r="DV16" s="66">
        <f>ВВ!DV16*0.9</f>
        <v>16470</v>
      </c>
      <c r="DW16" s="66">
        <f>ВВ!DW16*0.9</f>
        <v>16470</v>
      </c>
      <c r="DX16" s="66">
        <f>ВВ!DX16*0.9</f>
        <v>17100</v>
      </c>
      <c r="DY16" s="66">
        <f>ВВ!DY16*0.9</f>
        <v>17100</v>
      </c>
      <c r="DZ16" s="66">
        <f>ВВ!DZ16*0.9</f>
        <v>16470</v>
      </c>
      <c r="EA16" s="66">
        <f>ВВ!EA16*0.9</f>
        <v>16470</v>
      </c>
      <c r="EB16" s="66">
        <f>ВВ!EB16*0.9</f>
        <v>16470</v>
      </c>
      <c r="EC16" s="66">
        <f>ВВ!EC16*0.9</f>
        <v>16470</v>
      </c>
      <c r="ED16" s="66">
        <f>ВВ!ED16*0.9</f>
        <v>16470</v>
      </c>
      <c r="EE16" s="66">
        <f>ВВ!EE16*0.9</f>
        <v>17100</v>
      </c>
      <c r="EF16" s="66">
        <f>ВВ!EF16*0.9</f>
        <v>17100</v>
      </c>
      <c r="EG16" s="66">
        <f>ВВ!EG16*0.9</f>
        <v>16470</v>
      </c>
      <c r="EH16" s="66">
        <f>ВВ!EH16*0.9</f>
        <v>16470</v>
      </c>
      <c r="EI16" s="66">
        <f>ВВ!EI16*0.9</f>
        <v>16470</v>
      </c>
      <c r="EJ16" s="66">
        <f>ВВ!EJ16*0.9</f>
        <v>16470</v>
      </c>
      <c r="EK16" s="66">
        <f>ВВ!EK16*0.9</f>
        <v>16470</v>
      </c>
      <c r="EL16" s="66">
        <f>ВВ!EL16*0.9</f>
        <v>11700</v>
      </c>
      <c r="EM16" s="66">
        <f>ВВ!EM16*0.9</f>
        <v>17100</v>
      </c>
      <c r="EN16" s="66">
        <f>ВВ!EN16*0.9</f>
        <v>17100</v>
      </c>
      <c r="EO16" s="66">
        <f>ВВ!EO16*0.9</f>
        <v>17100</v>
      </c>
      <c r="EP16" s="66">
        <f>ВВ!EP16*0.9</f>
        <v>17100</v>
      </c>
      <c r="EQ16" s="66">
        <f>ВВ!EQ16*0.9</f>
        <v>17100</v>
      </c>
      <c r="ER16" s="66">
        <f>ВВ!ER16*0.9</f>
        <v>17100</v>
      </c>
      <c r="ES16" s="66">
        <f>ВВ!ES16*0.9</f>
        <v>17100</v>
      </c>
      <c r="ET16" s="66">
        <f>ВВ!ET16*0.9</f>
        <v>17100</v>
      </c>
      <c r="EU16" s="66">
        <f>ВВ!EU16*0.9</f>
        <v>17100</v>
      </c>
      <c r="EV16" s="66">
        <f>ВВ!EV16*0.9</f>
        <v>17100</v>
      </c>
      <c r="EW16" s="66">
        <f>ВВ!EW16*0.9</f>
        <v>17100</v>
      </c>
      <c r="EX16" s="66">
        <f>ВВ!EX16*0.9</f>
        <v>17100</v>
      </c>
      <c r="EY16" s="66">
        <f>ВВ!EY16*0.9</f>
        <v>17100</v>
      </c>
      <c r="EZ16" s="66">
        <f>ВВ!EZ16*0.9</f>
        <v>17100</v>
      </c>
      <c r="FA16" s="66">
        <f>ВВ!FA16*0.9</f>
        <v>17100</v>
      </c>
      <c r="FB16" s="66">
        <f>ВВ!FB16*0.9</f>
        <v>17100</v>
      </c>
      <c r="FC16" s="66">
        <f>ВВ!FC16*0.9</f>
        <v>17100</v>
      </c>
      <c r="FD16" s="66">
        <f>ВВ!FD16*0.9</f>
        <v>17100</v>
      </c>
      <c r="FE16" s="66">
        <f>ВВ!FE16*0.9</f>
        <v>17100</v>
      </c>
      <c r="FF16" s="66">
        <f>ВВ!FF16*0.9</f>
        <v>17100</v>
      </c>
      <c r="FG16" s="66">
        <f>ВВ!FG16*0.9</f>
        <v>17100</v>
      </c>
      <c r="FH16" s="66">
        <f>ВВ!FH16*0.9</f>
        <v>17100</v>
      </c>
      <c r="FI16" s="66">
        <f>ВВ!FI16*0.9</f>
        <v>17100</v>
      </c>
      <c r="FJ16" s="66">
        <f>ВВ!FJ16*0.9</f>
        <v>17100</v>
      </c>
      <c r="FK16" s="66">
        <f>ВВ!FK16*0.9</f>
        <v>17100</v>
      </c>
      <c r="FL16" s="66">
        <f>ВВ!FL16*0.9</f>
        <v>17100</v>
      </c>
      <c r="FM16" s="66">
        <f>ВВ!FM16*0.9</f>
        <v>17100</v>
      </c>
      <c r="FN16" s="66">
        <f>ВВ!FN16*0.9</f>
        <v>17100</v>
      </c>
      <c r="FO16" s="66">
        <f>ВВ!FO16*0.9</f>
        <v>17100</v>
      </c>
      <c r="FP16" s="66">
        <f>ВВ!FP16*0.9</f>
        <v>17100</v>
      </c>
      <c r="FQ16" s="66">
        <f>ВВ!FQ16*0.9</f>
        <v>11700</v>
      </c>
      <c r="FR16" s="66">
        <f>ВВ!FR16*0.9</f>
        <v>14940</v>
      </c>
      <c r="FS16" s="66">
        <f>ВВ!FS16*0.9</f>
        <v>14940</v>
      </c>
      <c r="FT16" s="66">
        <f>ВВ!FT16*0.9</f>
        <v>14940</v>
      </c>
      <c r="FU16" s="66">
        <f>ВВ!FU16*0.9</f>
        <v>15570</v>
      </c>
      <c r="FV16" s="66">
        <f>ВВ!FV16*0.9</f>
        <v>15570</v>
      </c>
      <c r="FW16" s="66">
        <f>ВВ!FW16*0.9</f>
        <v>14940</v>
      </c>
      <c r="FX16" s="66">
        <f>ВВ!FX16*0.9</f>
        <v>14940</v>
      </c>
      <c r="FY16" s="66">
        <f>ВВ!FY16*0.9</f>
        <v>14940</v>
      </c>
      <c r="FZ16" s="66">
        <f>ВВ!FZ16*0.9</f>
        <v>14940</v>
      </c>
      <c r="GA16" s="66">
        <f>ВВ!GA16*0.9</f>
        <v>14940</v>
      </c>
      <c r="GB16" s="66">
        <f>ВВ!GB16*0.9</f>
        <v>15570</v>
      </c>
      <c r="GC16" s="66">
        <f>ВВ!GC16*0.9</f>
        <v>15570</v>
      </c>
      <c r="GD16" s="66">
        <f>ВВ!GD16*0.9</f>
        <v>14940</v>
      </c>
      <c r="GE16" s="66">
        <f>ВВ!GE16*0.9</f>
        <v>14940</v>
      </c>
      <c r="GF16" s="66">
        <f>ВВ!GF16*0.9</f>
        <v>14940</v>
      </c>
      <c r="GG16" s="66">
        <f>ВВ!GG16*0.9</f>
        <v>14940</v>
      </c>
      <c r="GH16" s="66">
        <f>ВВ!GH16*0.9</f>
        <v>14940</v>
      </c>
      <c r="GI16" s="66">
        <f>ВВ!GI16*0.9</f>
        <v>15570</v>
      </c>
      <c r="GJ16" s="66">
        <f>ВВ!GJ16*0.9</f>
        <v>15570</v>
      </c>
      <c r="GK16" s="66">
        <f>ВВ!GK16*0.9</f>
        <v>14940</v>
      </c>
      <c r="GL16" s="66">
        <f>ВВ!GL16*0.9</f>
        <v>18000</v>
      </c>
      <c r="GM16" s="66">
        <f>ВВ!GM16*0.9</f>
        <v>18000</v>
      </c>
      <c r="GN16" s="66">
        <f>ВВ!GN16*0.9</f>
        <v>18000</v>
      </c>
      <c r="GO16" s="66">
        <f>ВВ!GO16*0.9</f>
        <v>18000</v>
      </c>
      <c r="GP16" s="66">
        <f>ВВ!GP16*0.9</f>
        <v>18000</v>
      </c>
      <c r="GQ16" s="66">
        <f>ВВ!GQ16*0.9</f>
        <v>16470</v>
      </c>
      <c r="GR16" s="66">
        <f>ВВ!GR16*0.9</f>
        <v>15570</v>
      </c>
      <c r="GS16" s="66">
        <f>ВВ!GS16*0.9</f>
        <v>15570</v>
      </c>
      <c r="GT16" s="66">
        <f>ВВ!GT16*0.9</f>
        <v>18000</v>
      </c>
      <c r="GU16" s="66">
        <f>ВВ!GU16*0.9</f>
        <v>18000</v>
      </c>
    </row>
    <row r="17" spans="1:203" ht="10.7" hidden="1" customHeight="1" x14ac:dyDescent="0.2">
      <c r="A17" s="9">
        <v>2</v>
      </c>
      <c r="B17" s="66">
        <f>ВВ!B17*0.9</f>
        <v>21420</v>
      </c>
      <c r="C17" s="66">
        <f>ВВ!C17*0.9</f>
        <v>19620</v>
      </c>
      <c r="D17" s="66">
        <f>ВВ!D17*0.9</f>
        <v>21420</v>
      </c>
      <c r="E17" s="66">
        <f>ВВ!E17*0.9</f>
        <v>21420</v>
      </c>
      <c r="F17" s="66">
        <f>ВВ!F17*0.9</f>
        <v>18270</v>
      </c>
      <c r="G17" s="66">
        <f>ВВ!G17*0.9</f>
        <v>18270</v>
      </c>
      <c r="H17" s="66">
        <f>ВВ!H17*0.9</f>
        <v>18270</v>
      </c>
      <c r="I17" s="66">
        <f>ВВ!I17*0.9</f>
        <v>18270</v>
      </c>
      <c r="J17" s="66">
        <f>ВВ!J17*0.9</f>
        <v>18270</v>
      </c>
      <c r="K17" s="66">
        <f>ВВ!K17*0.9</f>
        <v>18270</v>
      </c>
      <c r="L17" s="66">
        <f>ВВ!L17*0.9</f>
        <v>16920</v>
      </c>
      <c r="M17" s="66">
        <f>ВВ!M17*0.9</f>
        <v>16920</v>
      </c>
      <c r="N17" s="66">
        <f>ВВ!N17*0.9</f>
        <v>16920</v>
      </c>
      <c r="O17" s="66">
        <f>ВВ!O17*0.9</f>
        <v>16920</v>
      </c>
      <c r="P17" s="66">
        <f>ВВ!P17*0.9</f>
        <v>21420</v>
      </c>
      <c r="Q17" s="66">
        <f>ВВ!Q17*0.9</f>
        <v>21420</v>
      </c>
      <c r="R17" s="66">
        <f>ВВ!R17*0.9</f>
        <v>19620</v>
      </c>
      <c r="S17" s="66">
        <f>ВВ!S17*0.9</f>
        <v>18270</v>
      </c>
      <c r="T17" s="66">
        <f>ВВ!T17*0.9</f>
        <v>16920</v>
      </c>
      <c r="U17" s="66">
        <f>ВВ!U17*0.9</f>
        <v>13680</v>
      </c>
      <c r="V17" s="66">
        <f>ВВ!V17*0.9</f>
        <v>13680</v>
      </c>
      <c r="W17" s="66">
        <f>ВВ!W17*0.9</f>
        <v>13230</v>
      </c>
      <c r="X17" s="66">
        <f>ВВ!X17*0.9</f>
        <v>13230</v>
      </c>
      <c r="Y17" s="66">
        <f>ВВ!Y17*0.9</f>
        <v>13680</v>
      </c>
      <c r="Z17" s="66">
        <f>ВВ!Z17*0.9</f>
        <v>13680</v>
      </c>
      <c r="AA17" s="66">
        <f>ВВ!AA17*0.9</f>
        <v>13230</v>
      </c>
      <c r="AB17" s="66">
        <f>ВВ!AB17*0.9</f>
        <v>13230</v>
      </c>
      <c r="AC17" s="66">
        <f>ВВ!AC17*0.9</f>
        <v>13680</v>
      </c>
      <c r="AD17" s="66">
        <f>ВВ!AD17*0.9</f>
        <v>13680</v>
      </c>
      <c r="AE17" s="66">
        <f>ВВ!AE17*0.9</f>
        <v>13230</v>
      </c>
      <c r="AF17" s="66">
        <f>ВВ!AF17*0.9</f>
        <v>13230</v>
      </c>
      <c r="AG17" s="66">
        <f>ВВ!AG17*0.9</f>
        <v>13230</v>
      </c>
      <c r="AH17" s="66">
        <f>ВВ!AH17*0.9</f>
        <v>13230</v>
      </c>
      <c r="AI17" s="66">
        <f>ВВ!AI17*0.9</f>
        <v>13680</v>
      </c>
      <c r="AJ17" s="66">
        <f>ВВ!AJ17*0.9</f>
        <v>13680</v>
      </c>
      <c r="AK17" s="66">
        <f>ВВ!AK17*0.9</f>
        <v>13230</v>
      </c>
      <c r="AL17" s="66">
        <f>ВВ!AL17*0.9</f>
        <v>13230</v>
      </c>
      <c r="AM17" s="66">
        <f>ВВ!AM17*0.9</f>
        <v>13230</v>
      </c>
      <c r="AN17" s="66">
        <f>ВВ!AN17*0.9</f>
        <v>13230</v>
      </c>
      <c r="AO17" s="66">
        <f>ВВ!AO17*0.9</f>
        <v>13680</v>
      </c>
      <c r="AP17" s="66">
        <f>ВВ!AP17*0.9</f>
        <v>13680</v>
      </c>
      <c r="AQ17" s="66">
        <f>ВВ!AQ17*0.9</f>
        <v>13230</v>
      </c>
      <c r="AR17" s="66">
        <f>ВВ!AR17*0.9</f>
        <v>13230</v>
      </c>
      <c r="AS17" s="66">
        <f>ВВ!AS17*0.9</f>
        <v>15390</v>
      </c>
      <c r="AT17" s="66">
        <f>ВВ!AT17*0.9</f>
        <v>15390</v>
      </c>
      <c r="AU17" s="66">
        <f>ВВ!AU17*0.9</f>
        <v>15390</v>
      </c>
      <c r="AV17" s="66">
        <f>ВВ!AV17*0.9</f>
        <v>13680</v>
      </c>
      <c r="AW17" s="66">
        <f>ВВ!AW17*0.9</f>
        <v>13680</v>
      </c>
      <c r="AX17" s="66">
        <f>ВВ!AX17*0.9</f>
        <v>16920</v>
      </c>
      <c r="AY17" s="66">
        <f>ВВ!AY17*0.9</f>
        <v>14310</v>
      </c>
      <c r="AZ17" s="66">
        <f>ВВ!AZ17*0.9</f>
        <v>14310</v>
      </c>
      <c r="BA17" s="66">
        <f>ВВ!BA17*0.9</f>
        <v>14310</v>
      </c>
      <c r="BB17" s="66">
        <f>ВВ!BB17*0.9</f>
        <v>14760</v>
      </c>
      <c r="BC17" s="66">
        <f>ВВ!BC17*0.9</f>
        <v>14760</v>
      </c>
      <c r="BD17" s="66">
        <f>ВВ!BD17*0.9</f>
        <v>14760</v>
      </c>
      <c r="BE17" s="66">
        <f>ВВ!BE17*0.9</f>
        <v>14310</v>
      </c>
      <c r="BF17" s="66">
        <f>ВВ!BF17*0.9</f>
        <v>14310</v>
      </c>
      <c r="BG17" s="66">
        <f>ВВ!BG17*0.9</f>
        <v>14310</v>
      </c>
      <c r="BH17" s="66">
        <f>ВВ!BH17*0.9</f>
        <v>13680</v>
      </c>
      <c r="BI17" s="66">
        <f>ВВ!BI17*0.9</f>
        <v>13680</v>
      </c>
      <c r="BJ17" s="66">
        <f>ВВ!BJ17*0.9</f>
        <v>13680</v>
      </c>
      <c r="BK17" s="66">
        <f>ВВ!BK17*0.9</f>
        <v>13680</v>
      </c>
      <c r="BL17" s="66">
        <f>ВВ!BL17*0.9</f>
        <v>13680</v>
      </c>
      <c r="BM17" s="66">
        <f>ВВ!BM17*0.9</f>
        <v>13680</v>
      </c>
      <c r="BN17" s="66">
        <f>ВВ!BN17*0.9</f>
        <v>13680</v>
      </c>
      <c r="BO17" s="66">
        <f>ВВ!BO17*0.9</f>
        <v>13680</v>
      </c>
      <c r="BP17" s="66">
        <f>ВВ!BP17*0.9</f>
        <v>14760</v>
      </c>
      <c r="BQ17" s="66">
        <f>ВВ!BQ17*0.9</f>
        <v>14760</v>
      </c>
      <c r="BR17" s="66">
        <f>ВВ!BR17*0.9</f>
        <v>14760</v>
      </c>
      <c r="BS17" s="66">
        <f>ВВ!BS17*0.9</f>
        <v>14760</v>
      </c>
      <c r="BT17" s="66">
        <f>ВВ!BT17*0.9</f>
        <v>15390</v>
      </c>
      <c r="BU17" s="66">
        <f>ВВ!BU17*0.9</f>
        <v>13680</v>
      </c>
      <c r="BV17" s="66">
        <f>ВВ!BV17*0.9</f>
        <v>13680</v>
      </c>
      <c r="BW17" s="66">
        <f>ВВ!BW17*0.9</f>
        <v>13680</v>
      </c>
      <c r="BX17" s="66">
        <f>ВВ!BX17*0.9</f>
        <v>13680</v>
      </c>
      <c r="BY17" s="66">
        <f>ВВ!BY17*0.9</f>
        <v>13680</v>
      </c>
      <c r="BZ17" s="66">
        <f>ВВ!BZ17*0.9</f>
        <v>13680</v>
      </c>
      <c r="CA17" s="66">
        <f>ВВ!CA17*0.9</f>
        <v>13680</v>
      </c>
      <c r="CB17" s="66">
        <f>ВВ!CB17*0.9</f>
        <v>13680</v>
      </c>
      <c r="CC17" s="66">
        <f>ВВ!CC17*0.9</f>
        <v>13680</v>
      </c>
      <c r="CD17" s="66">
        <f>ВВ!CD17*0.9</f>
        <v>16470</v>
      </c>
      <c r="CE17" s="66">
        <f>ВВ!CE17*0.9</f>
        <v>16470</v>
      </c>
      <c r="CF17" s="66">
        <f>ВВ!CF17*0.9</f>
        <v>16470</v>
      </c>
      <c r="CG17" s="66">
        <f>ВВ!CG17*0.9</f>
        <v>16470</v>
      </c>
      <c r="CH17" s="66">
        <f>ВВ!CH17*0.9</f>
        <v>21510</v>
      </c>
      <c r="CI17" s="66">
        <f>ВВ!CI17*0.9</f>
        <v>21510</v>
      </c>
      <c r="CJ17" s="92">
        <f>ВВ!CJ17*0.9</f>
        <v>21510</v>
      </c>
      <c r="CK17" s="92">
        <f>ВВ!CK17*0.9</f>
        <v>21510</v>
      </c>
      <c r="CL17" s="92">
        <f>ВВ!CL17*0.9</f>
        <v>21510</v>
      </c>
      <c r="CM17" s="92">
        <f>ВВ!CM17*0.9</f>
        <v>21510</v>
      </c>
      <c r="CN17" s="92">
        <f>ВВ!CN17*0.9</f>
        <v>21510</v>
      </c>
      <c r="CO17" s="66">
        <f>ВВ!CO17*0.9</f>
        <v>14760</v>
      </c>
      <c r="CP17" s="66">
        <f>ВВ!CP17*0.9</f>
        <v>14760</v>
      </c>
      <c r="CQ17" s="66">
        <f>ВВ!CQ17*0.9</f>
        <v>14760</v>
      </c>
      <c r="CR17" s="92">
        <f>ВВ!CR17*0.9</f>
        <v>17550</v>
      </c>
      <c r="CS17" s="92">
        <f>ВВ!CS17*0.9</f>
        <v>17550</v>
      </c>
      <c r="CT17" s="92">
        <f>ВВ!CT17*0.9</f>
        <v>17550</v>
      </c>
      <c r="CU17" s="92">
        <f>ВВ!CU17*0.9</f>
        <v>17550</v>
      </c>
      <c r="CV17" s="66">
        <f>ВВ!CV17*0.9</f>
        <v>17550</v>
      </c>
      <c r="CW17" s="66">
        <f>ВВ!CW17*0.9</f>
        <v>17550</v>
      </c>
      <c r="CX17" s="66">
        <f>ВВ!CX17*0.9</f>
        <v>16920</v>
      </c>
      <c r="CY17" s="66">
        <f>ВВ!CY17*0.9</f>
        <v>16920</v>
      </c>
      <c r="CZ17" s="66">
        <f>ВВ!CZ17*0.9</f>
        <v>16920</v>
      </c>
      <c r="DA17" s="66">
        <f>ВВ!DA17*0.9</f>
        <v>16920</v>
      </c>
      <c r="DB17" s="66">
        <f>ВВ!DB17*0.9</f>
        <v>16920</v>
      </c>
      <c r="DC17" s="66">
        <f>ВВ!DC17*0.9</f>
        <v>17550</v>
      </c>
      <c r="DD17" s="66">
        <f>ВВ!DD17*0.9</f>
        <v>17550</v>
      </c>
      <c r="DE17" s="66">
        <f>ВВ!DE17*0.9</f>
        <v>16920</v>
      </c>
      <c r="DF17" s="66">
        <f>ВВ!DF17*0.9</f>
        <v>16920</v>
      </c>
      <c r="DG17" s="66">
        <f>ВВ!DG17*0.9</f>
        <v>19980</v>
      </c>
      <c r="DH17" s="66">
        <f>ВВ!DH17*0.9</f>
        <v>19980</v>
      </c>
      <c r="DI17" s="66">
        <f>ВВ!DI17*0.9</f>
        <v>19980</v>
      </c>
      <c r="DJ17" s="66">
        <f>ВВ!DJ17*0.9</f>
        <v>19980</v>
      </c>
      <c r="DK17" s="66">
        <f>ВВ!DK17*0.9</f>
        <v>19980</v>
      </c>
      <c r="DL17" s="66">
        <f>ВВ!DL17*0.9</f>
        <v>19980</v>
      </c>
      <c r="DM17" s="66">
        <f>ВВ!DM17*0.9</f>
        <v>19980</v>
      </c>
      <c r="DN17" s="66">
        <f>ВВ!DN17*0.9</f>
        <v>19980</v>
      </c>
      <c r="DO17" s="66">
        <f>ВВ!DO17*0.9</f>
        <v>19980</v>
      </c>
      <c r="DP17" s="66">
        <f>ВВ!DP17*0.9</f>
        <v>19980</v>
      </c>
      <c r="DQ17" s="66">
        <f>ВВ!DQ17*0.9</f>
        <v>19980</v>
      </c>
      <c r="DR17" s="66">
        <f>ВВ!DR17*0.9</f>
        <v>17550</v>
      </c>
      <c r="DS17" s="66">
        <f>ВВ!DS17*0.9</f>
        <v>17550</v>
      </c>
      <c r="DT17" s="66">
        <f>ВВ!DT17*0.9</f>
        <v>18450</v>
      </c>
      <c r="DU17" s="66">
        <f>ВВ!DU17*0.9</f>
        <v>18450</v>
      </c>
      <c r="DV17" s="66">
        <f>ВВ!DV17*0.9</f>
        <v>18450</v>
      </c>
      <c r="DW17" s="66">
        <f>ВВ!DW17*0.9</f>
        <v>18450</v>
      </c>
      <c r="DX17" s="66">
        <f>ВВ!DX17*0.9</f>
        <v>19080</v>
      </c>
      <c r="DY17" s="66">
        <f>ВВ!DY17*0.9</f>
        <v>19080</v>
      </c>
      <c r="DZ17" s="66">
        <f>ВВ!DZ17*0.9</f>
        <v>18450</v>
      </c>
      <c r="EA17" s="66">
        <f>ВВ!EA17*0.9</f>
        <v>18450</v>
      </c>
      <c r="EB17" s="66">
        <f>ВВ!EB17*0.9</f>
        <v>18450</v>
      </c>
      <c r="EC17" s="66">
        <f>ВВ!EC17*0.9</f>
        <v>18450</v>
      </c>
      <c r="ED17" s="66">
        <f>ВВ!ED17*0.9</f>
        <v>18450</v>
      </c>
      <c r="EE17" s="66">
        <f>ВВ!EE17*0.9</f>
        <v>19080</v>
      </c>
      <c r="EF17" s="66">
        <f>ВВ!EF17*0.9</f>
        <v>19080</v>
      </c>
      <c r="EG17" s="66">
        <f>ВВ!EG17*0.9</f>
        <v>18450</v>
      </c>
      <c r="EH17" s="66">
        <f>ВВ!EH17*0.9</f>
        <v>18450</v>
      </c>
      <c r="EI17" s="66">
        <f>ВВ!EI17*0.9</f>
        <v>18450</v>
      </c>
      <c r="EJ17" s="66">
        <f>ВВ!EJ17*0.9</f>
        <v>18450</v>
      </c>
      <c r="EK17" s="66">
        <f>ВВ!EK17*0.9</f>
        <v>18450</v>
      </c>
      <c r="EL17" s="66">
        <f>ВВ!EL17*0.9</f>
        <v>13680</v>
      </c>
      <c r="EM17" s="66">
        <f>ВВ!EM17*0.9</f>
        <v>19080</v>
      </c>
      <c r="EN17" s="66">
        <f>ВВ!EN17*0.9</f>
        <v>19080</v>
      </c>
      <c r="EO17" s="66">
        <f>ВВ!EO17*0.9</f>
        <v>19080</v>
      </c>
      <c r="EP17" s="66">
        <f>ВВ!EP17*0.9</f>
        <v>19080</v>
      </c>
      <c r="EQ17" s="66">
        <f>ВВ!EQ17*0.9</f>
        <v>19080</v>
      </c>
      <c r="ER17" s="66">
        <f>ВВ!ER17*0.9</f>
        <v>19080</v>
      </c>
      <c r="ES17" s="66">
        <f>ВВ!ES17*0.9</f>
        <v>19080</v>
      </c>
      <c r="ET17" s="66">
        <f>ВВ!ET17*0.9</f>
        <v>19080</v>
      </c>
      <c r="EU17" s="66">
        <f>ВВ!EU17*0.9</f>
        <v>19080</v>
      </c>
      <c r="EV17" s="66">
        <f>ВВ!EV17*0.9</f>
        <v>19080</v>
      </c>
      <c r="EW17" s="66">
        <f>ВВ!EW17*0.9</f>
        <v>19080</v>
      </c>
      <c r="EX17" s="66">
        <f>ВВ!EX17*0.9</f>
        <v>19080</v>
      </c>
      <c r="EY17" s="66">
        <f>ВВ!EY17*0.9</f>
        <v>19080</v>
      </c>
      <c r="EZ17" s="66">
        <f>ВВ!EZ17*0.9</f>
        <v>19080</v>
      </c>
      <c r="FA17" s="66">
        <f>ВВ!FA17*0.9</f>
        <v>19080</v>
      </c>
      <c r="FB17" s="66">
        <f>ВВ!FB17*0.9</f>
        <v>19080</v>
      </c>
      <c r="FC17" s="66">
        <f>ВВ!FC17*0.9</f>
        <v>19080</v>
      </c>
      <c r="FD17" s="66">
        <f>ВВ!FD17*0.9</f>
        <v>19080</v>
      </c>
      <c r="FE17" s="66">
        <f>ВВ!FE17*0.9</f>
        <v>19080</v>
      </c>
      <c r="FF17" s="66">
        <f>ВВ!FF17*0.9</f>
        <v>19080</v>
      </c>
      <c r="FG17" s="66">
        <f>ВВ!FG17*0.9</f>
        <v>19080</v>
      </c>
      <c r="FH17" s="66">
        <f>ВВ!FH17*0.9</f>
        <v>19080</v>
      </c>
      <c r="FI17" s="66">
        <f>ВВ!FI17*0.9</f>
        <v>19080</v>
      </c>
      <c r="FJ17" s="66">
        <f>ВВ!FJ17*0.9</f>
        <v>19080</v>
      </c>
      <c r="FK17" s="66">
        <f>ВВ!FK17*0.9</f>
        <v>19080</v>
      </c>
      <c r="FL17" s="66">
        <f>ВВ!FL17*0.9</f>
        <v>19080</v>
      </c>
      <c r="FM17" s="66">
        <f>ВВ!FM17*0.9</f>
        <v>19080</v>
      </c>
      <c r="FN17" s="66">
        <f>ВВ!FN17*0.9</f>
        <v>19080</v>
      </c>
      <c r="FO17" s="66">
        <f>ВВ!FO17*0.9</f>
        <v>19080</v>
      </c>
      <c r="FP17" s="66">
        <f>ВВ!FP17*0.9</f>
        <v>19080</v>
      </c>
      <c r="FQ17" s="66">
        <f>ВВ!FQ17*0.9</f>
        <v>13680</v>
      </c>
      <c r="FR17" s="66">
        <f>ВВ!FR17*0.9</f>
        <v>16920</v>
      </c>
      <c r="FS17" s="66">
        <f>ВВ!FS17*0.9</f>
        <v>16920</v>
      </c>
      <c r="FT17" s="66">
        <f>ВВ!FT17*0.9</f>
        <v>16920</v>
      </c>
      <c r="FU17" s="66">
        <f>ВВ!FU17*0.9</f>
        <v>17550</v>
      </c>
      <c r="FV17" s="66">
        <f>ВВ!FV17*0.9</f>
        <v>17550</v>
      </c>
      <c r="FW17" s="66">
        <f>ВВ!FW17*0.9</f>
        <v>16920</v>
      </c>
      <c r="FX17" s="66">
        <f>ВВ!FX17*0.9</f>
        <v>16920</v>
      </c>
      <c r="FY17" s="66">
        <f>ВВ!FY17*0.9</f>
        <v>16920</v>
      </c>
      <c r="FZ17" s="66">
        <f>ВВ!FZ17*0.9</f>
        <v>16920</v>
      </c>
      <c r="GA17" s="66">
        <f>ВВ!GA17*0.9</f>
        <v>16920</v>
      </c>
      <c r="GB17" s="66">
        <f>ВВ!GB17*0.9</f>
        <v>17550</v>
      </c>
      <c r="GC17" s="66">
        <f>ВВ!GC17*0.9</f>
        <v>17550</v>
      </c>
      <c r="GD17" s="66">
        <f>ВВ!GD17*0.9</f>
        <v>16920</v>
      </c>
      <c r="GE17" s="66">
        <f>ВВ!GE17*0.9</f>
        <v>16920</v>
      </c>
      <c r="GF17" s="66">
        <f>ВВ!GF17*0.9</f>
        <v>16920</v>
      </c>
      <c r="GG17" s="66">
        <f>ВВ!GG17*0.9</f>
        <v>16920</v>
      </c>
      <c r="GH17" s="66">
        <f>ВВ!GH17*0.9</f>
        <v>16920</v>
      </c>
      <c r="GI17" s="66">
        <f>ВВ!GI17*0.9</f>
        <v>17550</v>
      </c>
      <c r="GJ17" s="66">
        <f>ВВ!GJ17*0.9</f>
        <v>17550</v>
      </c>
      <c r="GK17" s="66">
        <f>ВВ!GK17*0.9</f>
        <v>16920</v>
      </c>
      <c r="GL17" s="66">
        <f>ВВ!GL17*0.9</f>
        <v>19980</v>
      </c>
      <c r="GM17" s="66">
        <f>ВВ!GM17*0.9</f>
        <v>19980</v>
      </c>
      <c r="GN17" s="66">
        <f>ВВ!GN17*0.9</f>
        <v>19980</v>
      </c>
      <c r="GO17" s="66">
        <f>ВВ!GO17*0.9</f>
        <v>19980</v>
      </c>
      <c r="GP17" s="66">
        <f>ВВ!GP17*0.9</f>
        <v>19980</v>
      </c>
      <c r="GQ17" s="66">
        <f>ВВ!GQ17*0.9</f>
        <v>18450</v>
      </c>
      <c r="GR17" s="66">
        <f>ВВ!GR17*0.9</f>
        <v>17550</v>
      </c>
      <c r="GS17" s="66">
        <f>ВВ!GS17*0.9</f>
        <v>17550</v>
      </c>
      <c r="GT17" s="66">
        <f>ВВ!GT17*0.9</f>
        <v>19980</v>
      </c>
      <c r="GU17" s="66">
        <f>ВВ!GU17*0.9</f>
        <v>19980</v>
      </c>
    </row>
    <row r="18" spans="1:203" ht="10.7" hidden="1" customHeight="1" x14ac:dyDescent="0.2">
      <c r="A18" s="89" t="s">
        <v>8</v>
      </c>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93"/>
      <c r="CK18" s="93"/>
      <c r="CL18" s="93"/>
      <c r="CM18" s="93"/>
      <c r="CN18" s="93"/>
      <c r="CO18" s="38"/>
      <c r="CP18" s="38"/>
      <c r="CQ18" s="38"/>
      <c r="CR18" s="93"/>
      <c r="CS18" s="93"/>
      <c r="CT18" s="93"/>
      <c r="CU18" s="93"/>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c r="DY18" s="38"/>
      <c r="DZ18" s="38"/>
      <c r="EA18" s="38"/>
      <c r="EB18" s="38"/>
      <c r="EC18" s="38"/>
      <c r="ED18" s="38"/>
      <c r="EE18" s="38"/>
      <c r="EF18" s="38"/>
      <c r="EG18" s="38"/>
      <c r="EH18" s="38"/>
      <c r="EI18" s="38"/>
      <c r="EJ18" s="38"/>
      <c r="EK18" s="38"/>
      <c r="EL18" s="38"/>
      <c r="EM18" s="38"/>
      <c r="EN18" s="38"/>
      <c r="EO18" s="38"/>
      <c r="EP18" s="38"/>
      <c r="EQ18" s="38"/>
      <c r="ER18" s="38"/>
      <c r="ES18" s="38"/>
      <c r="ET18" s="38"/>
      <c r="EU18" s="38"/>
      <c r="EV18" s="38"/>
      <c r="EW18" s="38"/>
      <c r="EX18" s="38"/>
      <c r="EY18" s="38"/>
      <c r="EZ18" s="38"/>
      <c r="FA18" s="38"/>
      <c r="FB18" s="38"/>
      <c r="FC18" s="38"/>
      <c r="FD18" s="38"/>
      <c r="FE18" s="38"/>
      <c r="FF18" s="38"/>
      <c r="FG18" s="38"/>
      <c r="FH18" s="38"/>
      <c r="FI18" s="38"/>
      <c r="FJ18" s="38"/>
      <c r="FK18" s="38"/>
      <c r="FL18" s="38"/>
      <c r="FM18" s="38"/>
      <c r="FN18" s="38"/>
      <c r="FO18" s="38"/>
      <c r="FP18" s="38"/>
      <c r="FQ18" s="38"/>
      <c r="FR18" s="38"/>
      <c r="FS18" s="38"/>
      <c r="FT18" s="38"/>
      <c r="FU18" s="38"/>
      <c r="FV18" s="38"/>
      <c r="FW18" s="38"/>
      <c r="FX18" s="38"/>
      <c r="FY18" s="38"/>
      <c r="FZ18" s="38"/>
      <c r="GA18" s="38"/>
      <c r="GB18" s="38"/>
      <c r="GC18" s="38"/>
      <c r="GD18" s="38"/>
      <c r="GE18" s="38"/>
      <c r="GF18" s="38"/>
      <c r="GG18" s="38"/>
      <c r="GH18" s="38"/>
      <c r="GI18" s="38"/>
      <c r="GJ18" s="38"/>
      <c r="GK18" s="38"/>
      <c r="GL18" s="38"/>
      <c r="GM18" s="38"/>
      <c r="GN18" s="38"/>
      <c r="GO18" s="38"/>
      <c r="GP18" s="38"/>
      <c r="GQ18" s="38"/>
      <c r="GR18" s="38"/>
      <c r="GS18" s="38"/>
      <c r="GT18" s="38"/>
      <c r="GU18" s="38"/>
    </row>
    <row r="19" spans="1:203" ht="10.7" hidden="1" customHeight="1" x14ac:dyDescent="0.2">
      <c r="A19" s="9">
        <v>1</v>
      </c>
      <c r="B19" s="38">
        <f t="shared" ref="B19:T19" si="0">B10</f>
        <v>16785</v>
      </c>
      <c r="C19" s="38">
        <f t="shared" si="0"/>
        <v>14985</v>
      </c>
      <c r="D19" s="38">
        <f t="shared" si="0"/>
        <v>16785</v>
      </c>
      <c r="E19" s="38">
        <f t="shared" si="0"/>
        <v>16785</v>
      </c>
      <c r="F19" s="38">
        <f t="shared" si="0"/>
        <v>13635</v>
      </c>
      <c r="G19" s="38">
        <f t="shared" si="0"/>
        <v>13635</v>
      </c>
      <c r="H19" s="38">
        <f t="shared" si="0"/>
        <v>13635</v>
      </c>
      <c r="I19" s="38">
        <f t="shared" si="0"/>
        <v>13635</v>
      </c>
      <c r="J19" s="38">
        <f t="shared" si="0"/>
        <v>13635</v>
      </c>
      <c r="K19" s="38">
        <f t="shared" si="0"/>
        <v>13635</v>
      </c>
      <c r="L19" s="38">
        <f t="shared" si="0"/>
        <v>12285</v>
      </c>
      <c r="M19" s="38">
        <f t="shared" si="0"/>
        <v>12285</v>
      </c>
      <c r="N19" s="38">
        <f t="shared" si="0"/>
        <v>12285</v>
      </c>
      <c r="O19" s="38">
        <f t="shared" si="0"/>
        <v>12285</v>
      </c>
      <c r="P19" s="38">
        <f t="shared" si="0"/>
        <v>16785</v>
      </c>
      <c r="Q19" s="38">
        <f t="shared" si="0"/>
        <v>16785</v>
      </c>
      <c r="R19" s="38">
        <f t="shared" si="0"/>
        <v>14985</v>
      </c>
      <c r="S19" s="38">
        <f t="shared" si="0"/>
        <v>13635</v>
      </c>
      <c r="T19" s="38">
        <f t="shared" si="0"/>
        <v>12285</v>
      </c>
      <c r="U19" s="38">
        <f t="shared" ref="U19:AP19" si="1">U10</f>
        <v>9450</v>
      </c>
      <c r="V19" s="38">
        <f t="shared" si="1"/>
        <v>9450</v>
      </c>
      <c r="W19" s="38">
        <f t="shared" si="1"/>
        <v>9000</v>
      </c>
      <c r="X19" s="38">
        <f t="shared" si="1"/>
        <v>9000</v>
      </c>
      <c r="Y19" s="38">
        <f t="shared" si="1"/>
        <v>9450</v>
      </c>
      <c r="Z19" s="38">
        <f t="shared" si="1"/>
        <v>9450</v>
      </c>
      <c r="AA19" s="38">
        <f t="shared" si="1"/>
        <v>9000</v>
      </c>
      <c r="AB19" s="38">
        <f t="shared" si="1"/>
        <v>9000</v>
      </c>
      <c r="AC19" s="38">
        <f t="shared" si="1"/>
        <v>9450</v>
      </c>
      <c r="AD19" s="38">
        <f t="shared" si="1"/>
        <v>9450</v>
      </c>
      <c r="AE19" s="38">
        <f t="shared" si="1"/>
        <v>9000</v>
      </c>
      <c r="AF19" s="38">
        <f t="shared" si="1"/>
        <v>9000</v>
      </c>
      <c r="AG19" s="38">
        <f t="shared" si="1"/>
        <v>9000</v>
      </c>
      <c r="AH19" s="38">
        <f t="shared" si="1"/>
        <v>9000</v>
      </c>
      <c r="AI19" s="38">
        <f t="shared" si="1"/>
        <v>9450</v>
      </c>
      <c r="AJ19" s="38">
        <f t="shared" si="1"/>
        <v>9450</v>
      </c>
      <c r="AK19" s="38">
        <f t="shared" si="1"/>
        <v>9000</v>
      </c>
      <c r="AL19" s="38">
        <f t="shared" si="1"/>
        <v>9000</v>
      </c>
      <c r="AM19" s="38">
        <f t="shared" si="1"/>
        <v>9000</v>
      </c>
      <c r="AN19" s="38">
        <f t="shared" si="1"/>
        <v>9000</v>
      </c>
      <c r="AO19" s="38">
        <f t="shared" si="1"/>
        <v>9450</v>
      </c>
      <c r="AP19" s="38">
        <f t="shared" si="1"/>
        <v>9450</v>
      </c>
      <c r="AQ19" s="38">
        <f t="shared" ref="AQ19:AX19" si="2">AQ10</f>
        <v>9000</v>
      </c>
      <c r="AR19" s="38">
        <f t="shared" si="2"/>
        <v>9000</v>
      </c>
      <c r="AS19" s="38">
        <f t="shared" si="2"/>
        <v>11160</v>
      </c>
      <c r="AT19" s="38">
        <f t="shared" si="2"/>
        <v>11160</v>
      </c>
      <c r="AU19" s="38">
        <f t="shared" si="2"/>
        <v>11160</v>
      </c>
      <c r="AV19" s="38">
        <f t="shared" si="2"/>
        <v>9450</v>
      </c>
      <c r="AW19" s="38">
        <f t="shared" si="2"/>
        <v>9450</v>
      </c>
      <c r="AX19" s="38">
        <f t="shared" si="2"/>
        <v>12690</v>
      </c>
      <c r="AY19" s="38">
        <f t="shared" ref="AY19:DJ19" si="3">AY10</f>
        <v>10080</v>
      </c>
      <c r="AZ19" s="38">
        <f t="shared" si="3"/>
        <v>10080</v>
      </c>
      <c r="BA19" s="38">
        <f t="shared" si="3"/>
        <v>10080</v>
      </c>
      <c r="BB19" s="38">
        <f t="shared" si="3"/>
        <v>10530</v>
      </c>
      <c r="BC19" s="38">
        <f t="shared" si="3"/>
        <v>10530</v>
      </c>
      <c r="BD19" s="38">
        <f t="shared" si="3"/>
        <v>10530</v>
      </c>
      <c r="BE19" s="38">
        <f t="shared" si="3"/>
        <v>10080</v>
      </c>
      <c r="BF19" s="38">
        <f t="shared" si="3"/>
        <v>10080</v>
      </c>
      <c r="BG19" s="38">
        <f t="shared" si="3"/>
        <v>10080</v>
      </c>
      <c r="BH19" s="38">
        <f t="shared" si="3"/>
        <v>9450</v>
      </c>
      <c r="BI19" s="38">
        <f t="shared" si="3"/>
        <v>9450</v>
      </c>
      <c r="BJ19" s="38">
        <f t="shared" si="3"/>
        <v>9450</v>
      </c>
      <c r="BK19" s="38">
        <f t="shared" si="3"/>
        <v>9450</v>
      </c>
      <c r="BL19" s="38">
        <f t="shared" si="3"/>
        <v>9450</v>
      </c>
      <c r="BM19" s="38">
        <f t="shared" si="3"/>
        <v>9450</v>
      </c>
      <c r="BN19" s="38">
        <f t="shared" si="3"/>
        <v>9450</v>
      </c>
      <c r="BO19" s="38">
        <f t="shared" si="3"/>
        <v>9450</v>
      </c>
      <c r="BP19" s="38">
        <f t="shared" si="3"/>
        <v>10530</v>
      </c>
      <c r="BQ19" s="38">
        <f t="shared" si="3"/>
        <v>10530</v>
      </c>
      <c r="BR19" s="38">
        <f t="shared" si="3"/>
        <v>10530</v>
      </c>
      <c r="BS19" s="38">
        <f t="shared" si="3"/>
        <v>10530</v>
      </c>
      <c r="BT19" s="38">
        <f t="shared" si="3"/>
        <v>11160</v>
      </c>
      <c r="BU19" s="38">
        <f t="shared" si="3"/>
        <v>9450</v>
      </c>
      <c r="BV19" s="38">
        <f t="shared" si="3"/>
        <v>9450</v>
      </c>
      <c r="BW19" s="38">
        <f t="shared" si="3"/>
        <v>9450</v>
      </c>
      <c r="BX19" s="38">
        <f t="shared" si="3"/>
        <v>9450</v>
      </c>
      <c r="BY19" s="38">
        <f t="shared" si="3"/>
        <v>9450</v>
      </c>
      <c r="BZ19" s="38">
        <f t="shared" si="3"/>
        <v>9450</v>
      </c>
      <c r="CA19" s="38">
        <f t="shared" si="3"/>
        <v>9450</v>
      </c>
      <c r="CB19" s="38">
        <f t="shared" si="3"/>
        <v>9450</v>
      </c>
      <c r="CC19" s="38">
        <f t="shared" si="3"/>
        <v>9450</v>
      </c>
      <c r="CD19" s="38">
        <f t="shared" si="3"/>
        <v>12240</v>
      </c>
      <c r="CE19" s="38">
        <f t="shared" si="3"/>
        <v>12240</v>
      </c>
      <c r="CF19" s="38">
        <f t="shared" si="3"/>
        <v>12240</v>
      </c>
      <c r="CG19" s="38">
        <f t="shared" si="3"/>
        <v>12240</v>
      </c>
      <c r="CH19" s="38">
        <f t="shared" si="3"/>
        <v>17280</v>
      </c>
      <c r="CI19" s="38">
        <f t="shared" si="3"/>
        <v>17280</v>
      </c>
      <c r="CJ19" s="93">
        <f t="shared" si="3"/>
        <v>17280</v>
      </c>
      <c r="CK19" s="93">
        <f t="shared" si="3"/>
        <v>17280</v>
      </c>
      <c r="CL19" s="93">
        <f t="shared" si="3"/>
        <v>17280</v>
      </c>
      <c r="CM19" s="93">
        <f t="shared" si="3"/>
        <v>17280</v>
      </c>
      <c r="CN19" s="93">
        <f t="shared" si="3"/>
        <v>17280</v>
      </c>
      <c r="CO19" s="38">
        <f t="shared" si="3"/>
        <v>10530</v>
      </c>
      <c r="CP19" s="38">
        <f t="shared" si="3"/>
        <v>10530</v>
      </c>
      <c r="CQ19" s="38">
        <f t="shared" si="3"/>
        <v>10530</v>
      </c>
      <c r="CR19" s="93">
        <f t="shared" si="3"/>
        <v>13320</v>
      </c>
      <c r="CS19" s="93">
        <f t="shared" si="3"/>
        <v>13320</v>
      </c>
      <c r="CT19" s="93">
        <f t="shared" si="3"/>
        <v>13320</v>
      </c>
      <c r="CU19" s="93">
        <f t="shared" si="3"/>
        <v>13320</v>
      </c>
      <c r="CV19" s="38">
        <f t="shared" si="3"/>
        <v>13320</v>
      </c>
      <c r="CW19" s="38">
        <f t="shared" si="3"/>
        <v>13320</v>
      </c>
      <c r="CX19" s="38">
        <f t="shared" si="3"/>
        <v>12690</v>
      </c>
      <c r="CY19" s="38">
        <f t="shared" si="3"/>
        <v>12690</v>
      </c>
      <c r="CZ19" s="38">
        <f t="shared" si="3"/>
        <v>12690</v>
      </c>
      <c r="DA19" s="38">
        <f t="shared" si="3"/>
        <v>12690</v>
      </c>
      <c r="DB19" s="38">
        <f t="shared" si="3"/>
        <v>12690</v>
      </c>
      <c r="DC19" s="38">
        <f t="shared" si="3"/>
        <v>13320</v>
      </c>
      <c r="DD19" s="38">
        <f t="shared" si="3"/>
        <v>13320</v>
      </c>
      <c r="DE19" s="38">
        <f t="shared" si="3"/>
        <v>12690</v>
      </c>
      <c r="DF19" s="38">
        <f t="shared" si="3"/>
        <v>12690</v>
      </c>
      <c r="DG19" s="38">
        <f t="shared" si="3"/>
        <v>15750</v>
      </c>
      <c r="DH19" s="38">
        <f t="shared" si="3"/>
        <v>15750</v>
      </c>
      <c r="DI19" s="38">
        <f t="shared" si="3"/>
        <v>15750</v>
      </c>
      <c r="DJ19" s="38">
        <f t="shared" si="3"/>
        <v>15750</v>
      </c>
      <c r="DK19" s="38">
        <f t="shared" ref="DK19:FV19" si="4">DK10</f>
        <v>15750</v>
      </c>
      <c r="DL19" s="38">
        <f t="shared" si="4"/>
        <v>15750</v>
      </c>
      <c r="DM19" s="38">
        <f t="shared" si="4"/>
        <v>15750</v>
      </c>
      <c r="DN19" s="38">
        <f t="shared" si="4"/>
        <v>15750</v>
      </c>
      <c r="DO19" s="38">
        <f t="shared" si="4"/>
        <v>15750</v>
      </c>
      <c r="DP19" s="38">
        <f t="shared" si="4"/>
        <v>15750</v>
      </c>
      <c r="DQ19" s="38">
        <f t="shared" si="4"/>
        <v>15750</v>
      </c>
      <c r="DR19" s="38">
        <f t="shared" si="4"/>
        <v>13320</v>
      </c>
      <c r="DS19" s="38">
        <f t="shared" si="4"/>
        <v>13320</v>
      </c>
      <c r="DT19" s="38">
        <f t="shared" si="4"/>
        <v>14220</v>
      </c>
      <c r="DU19" s="38">
        <f t="shared" si="4"/>
        <v>14220</v>
      </c>
      <c r="DV19" s="38">
        <f t="shared" si="4"/>
        <v>14220</v>
      </c>
      <c r="DW19" s="38">
        <f t="shared" si="4"/>
        <v>14220</v>
      </c>
      <c r="DX19" s="38">
        <f t="shared" si="4"/>
        <v>14850</v>
      </c>
      <c r="DY19" s="38">
        <f t="shared" si="4"/>
        <v>14850</v>
      </c>
      <c r="DZ19" s="38">
        <f t="shared" si="4"/>
        <v>14220</v>
      </c>
      <c r="EA19" s="38">
        <f t="shared" si="4"/>
        <v>14220</v>
      </c>
      <c r="EB19" s="38">
        <f t="shared" si="4"/>
        <v>14220</v>
      </c>
      <c r="EC19" s="38">
        <f t="shared" si="4"/>
        <v>14220</v>
      </c>
      <c r="ED19" s="38">
        <f t="shared" si="4"/>
        <v>14220</v>
      </c>
      <c r="EE19" s="38">
        <f t="shared" si="4"/>
        <v>14850</v>
      </c>
      <c r="EF19" s="38">
        <f t="shared" si="4"/>
        <v>14850</v>
      </c>
      <c r="EG19" s="38">
        <f t="shared" si="4"/>
        <v>14220</v>
      </c>
      <c r="EH19" s="38">
        <f t="shared" si="4"/>
        <v>14220</v>
      </c>
      <c r="EI19" s="38">
        <f t="shared" si="4"/>
        <v>14220</v>
      </c>
      <c r="EJ19" s="38">
        <f t="shared" si="4"/>
        <v>14220</v>
      </c>
      <c r="EK19" s="38">
        <f t="shared" si="4"/>
        <v>14220</v>
      </c>
      <c r="EL19" s="38">
        <f t="shared" si="4"/>
        <v>9450</v>
      </c>
      <c r="EM19" s="38">
        <f t="shared" si="4"/>
        <v>14850</v>
      </c>
      <c r="EN19" s="38">
        <f t="shared" si="4"/>
        <v>14850</v>
      </c>
      <c r="EO19" s="38">
        <f t="shared" si="4"/>
        <v>14850</v>
      </c>
      <c r="EP19" s="38">
        <f t="shared" si="4"/>
        <v>14850</v>
      </c>
      <c r="EQ19" s="38">
        <f t="shared" si="4"/>
        <v>14850</v>
      </c>
      <c r="ER19" s="38">
        <f t="shared" si="4"/>
        <v>14850</v>
      </c>
      <c r="ES19" s="38">
        <f t="shared" si="4"/>
        <v>14850</v>
      </c>
      <c r="ET19" s="38">
        <f t="shared" si="4"/>
        <v>14850</v>
      </c>
      <c r="EU19" s="38">
        <f t="shared" si="4"/>
        <v>14850</v>
      </c>
      <c r="EV19" s="38">
        <f t="shared" si="4"/>
        <v>14850</v>
      </c>
      <c r="EW19" s="38">
        <f t="shared" si="4"/>
        <v>14850</v>
      </c>
      <c r="EX19" s="38">
        <f t="shared" si="4"/>
        <v>14850</v>
      </c>
      <c r="EY19" s="38">
        <f t="shared" si="4"/>
        <v>14850</v>
      </c>
      <c r="EZ19" s="38">
        <f t="shared" si="4"/>
        <v>14850</v>
      </c>
      <c r="FA19" s="38">
        <f t="shared" si="4"/>
        <v>14850</v>
      </c>
      <c r="FB19" s="38">
        <f t="shared" si="4"/>
        <v>14850</v>
      </c>
      <c r="FC19" s="38">
        <f t="shared" si="4"/>
        <v>14850</v>
      </c>
      <c r="FD19" s="38">
        <f t="shared" si="4"/>
        <v>14850</v>
      </c>
      <c r="FE19" s="38">
        <f t="shared" si="4"/>
        <v>14850</v>
      </c>
      <c r="FF19" s="38">
        <f t="shared" si="4"/>
        <v>14850</v>
      </c>
      <c r="FG19" s="38">
        <f t="shared" si="4"/>
        <v>14850</v>
      </c>
      <c r="FH19" s="38">
        <f t="shared" si="4"/>
        <v>14850</v>
      </c>
      <c r="FI19" s="38">
        <f t="shared" si="4"/>
        <v>14850</v>
      </c>
      <c r="FJ19" s="38">
        <f t="shared" si="4"/>
        <v>14850</v>
      </c>
      <c r="FK19" s="38">
        <f t="shared" si="4"/>
        <v>14850</v>
      </c>
      <c r="FL19" s="38">
        <f t="shared" si="4"/>
        <v>14850</v>
      </c>
      <c r="FM19" s="38">
        <f t="shared" si="4"/>
        <v>14850</v>
      </c>
      <c r="FN19" s="38">
        <f t="shared" si="4"/>
        <v>14850</v>
      </c>
      <c r="FO19" s="38">
        <f t="shared" si="4"/>
        <v>14850</v>
      </c>
      <c r="FP19" s="38">
        <f t="shared" si="4"/>
        <v>14850</v>
      </c>
      <c r="FQ19" s="38">
        <f t="shared" si="4"/>
        <v>9450</v>
      </c>
      <c r="FR19" s="38">
        <f t="shared" si="4"/>
        <v>12690</v>
      </c>
      <c r="FS19" s="38">
        <f t="shared" si="4"/>
        <v>12690</v>
      </c>
      <c r="FT19" s="38">
        <f t="shared" si="4"/>
        <v>12690</v>
      </c>
      <c r="FU19" s="38">
        <f t="shared" si="4"/>
        <v>13320</v>
      </c>
      <c r="FV19" s="38">
        <f t="shared" si="4"/>
        <v>13320</v>
      </c>
      <c r="FW19" s="38">
        <f t="shared" ref="FW19:GU19" si="5">FW10</f>
        <v>12690</v>
      </c>
      <c r="FX19" s="38">
        <f t="shared" si="5"/>
        <v>12690</v>
      </c>
      <c r="FY19" s="38">
        <f t="shared" si="5"/>
        <v>12690</v>
      </c>
      <c r="FZ19" s="38">
        <f t="shared" si="5"/>
        <v>12690</v>
      </c>
      <c r="GA19" s="38">
        <f t="shared" si="5"/>
        <v>12690</v>
      </c>
      <c r="GB19" s="38">
        <f t="shared" si="5"/>
        <v>13320</v>
      </c>
      <c r="GC19" s="38">
        <f t="shared" si="5"/>
        <v>13320</v>
      </c>
      <c r="GD19" s="38">
        <f t="shared" si="5"/>
        <v>12690</v>
      </c>
      <c r="GE19" s="38">
        <f t="shared" si="5"/>
        <v>12690</v>
      </c>
      <c r="GF19" s="38">
        <f t="shared" si="5"/>
        <v>12690</v>
      </c>
      <c r="GG19" s="38">
        <f t="shared" si="5"/>
        <v>12690</v>
      </c>
      <c r="GH19" s="38">
        <f t="shared" si="5"/>
        <v>12690</v>
      </c>
      <c r="GI19" s="38">
        <f t="shared" si="5"/>
        <v>13320</v>
      </c>
      <c r="GJ19" s="38">
        <f t="shared" si="5"/>
        <v>13320</v>
      </c>
      <c r="GK19" s="38">
        <f t="shared" si="5"/>
        <v>12690</v>
      </c>
      <c r="GL19" s="38">
        <f t="shared" si="5"/>
        <v>15750</v>
      </c>
      <c r="GM19" s="38">
        <f t="shared" si="5"/>
        <v>15750</v>
      </c>
      <c r="GN19" s="38">
        <f t="shared" si="5"/>
        <v>15750</v>
      </c>
      <c r="GO19" s="38">
        <f t="shared" si="5"/>
        <v>15750</v>
      </c>
      <c r="GP19" s="38">
        <f t="shared" si="5"/>
        <v>15750</v>
      </c>
      <c r="GQ19" s="38">
        <f t="shared" si="5"/>
        <v>14220</v>
      </c>
      <c r="GR19" s="38">
        <f t="shared" si="5"/>
        <v>13320</v>
      </c>
      <c r="GS19" s="38">
        <f t="shared" si="5"/>
        <v>13320</v>
      </c>
      <c r="GT19" s="38">
        <f t="shared" si="5"/>
        <v>15750</v>
      </c>
      <c r="GU19" s="38">
        <f t="shared" si="5"/>
        <v>15750</v>
      </c>
    </row>
    <row r="20" spans="1:203" ht="10.7" hidden="1" customHeight="1" x14ac:dyDescent="0.2">
      <c r="A20" s="9">
        <v>2</v>
      </c>
      <c r="B20" s="38">
        <f t="shared" ref="B20:T20" si="6">B11</f>
        <v>19170</v>
      </c>
      <c r="C20" s="38">
        <f t="shared" si="6"/>
        <v>17370</v>
      </c>
      <c r="D20" s="38">
        <f t="shared" si="6"/>
        <v>19170</v>
      </c>
      <c r="E20" s="38">
        <f t="shared" si="6"/>
        <v>19170</v>
      </c>
      <c r="F20" s="38">
        <f t="shared" si="6"/>
        <v>16020</v>
      </c>
      <c r="G20" s="38">
        <f t="shared" si="6"/>
        <v>16020</v>
      </c>
      <c r="H20" s="38">
        <f t="shared" si="6"/>
        <v>16020</v>
      </c>
      <c r="I20" s="38">
        <f t="shared" si="6"/>
        <v>16020</v>
      </c>
      <c r="J20" s="38">
        <f t="shared" si="6"/>
        <v>16020</v>
      </c>
      <c r="K20" s="38">
        <f t="shared" si="6"/>
        <v>16020</v>
      </c>
      <c r="L20" s="38">
        <f t="shared" si="6"/>
        <v>14670</v>
      </c>
      <c r="M20" s="38">
        <f t="shared" si="6"/>
        <v>14670</v>
      </c>
      <c r="N20" s="38">
        <f t="shared" si="6"/>
        <v>14670</v>
      </c>
      <c r="O20" s="38">
        <f t="shared" si="6"/>
        <v>14670</v>
      </c>
      <c r="P20" s="38">
        <f t="shared" si="6"/>
        <v>19170</v>
      </c>
      <c r="Q20" s="38">
        <f t="shared" si="6"/>
        <v>19170</v>
      </c>
      <c r="R20" s="38">
        <f t="shared" si="6"/>
        <v>17370</v>
      </c>
      <c r="S20" s="38">
        <f t="shared" si="6"/>
        <v>16020</v>
      </c>
      <c r="T20" s="38">
        <f t="shared" si="6"/>
        <v>14670</v>
      </c>
      <c r="U20" s="38">
        <f t="shared" ref="U20:AP20" si="7">U11</f>
        <v>11430</v>
      </c>
      <c r="V20" s="38">
        <f t="shared" si="7"/>
        <v>11430</v>
      </c>
      <c r="W20" s="38">
        <f t="shared" si="7"/>
        <v>10980</v>
      </c>
      <c r="X20" s="38">
        <f t="shared" si="7"/>
        <v>10980</v>
      </c>
      <c r="Y20" s="38">
        <f t="shared" si="7"/>
        <v>11430</v>
      </c>
      <c r="Z20" s="38">
        <f t="shared" si="7"/>
        <v>11430</v>
      </c>
      <c r="AA20" s="38">
        <f t="shared" si="7"/>
        <v>10980</v>
      </c>
      <c r="AB20" s="38">
        <f t="shared" si="7"/>
        <v>10980</v>
      </c>
      <c r="AC20" s="38">
        <f t="shared" si="7"/>
        <v>11430</v>
      </c>
      <c r="AD20" s="38">
        <f t="shared" si="7"/>
        <v>11430</v>
      </c>
      <c r="AE20" s="38">
        <f t="shared" si="7"/>
        <v>10980</v>
      </c>
      <c r="AF20" s="38">
        <f t="shared" si="7"/>
        <v>10980</v>
      </c>
      <c r="AG20" s="38">
        <f t="shared" si="7"/>
        <v>10980</v>
      </c>
      <c r="AH20" s="38">
        <f t="shared" si="7"/>
        <v>10980</v>
      </c>
      <c r="AI20" s="38">
        <f t="shared" si="7"/>
        <v>11430</v>
      </c>
      <c r="AJ20" s="38">
        <f t="shared" si="7"/>
        <v>11430</v>
      </c>
      <c r="AK20" s="38">
        <f t="shared" si="7"/>
        <v>10980</v>
      </c>
      <c r="AL20" s="38">
        <f t="shared" si="7"/>
        <v>10980</v>
      </c>
      <c r="AM20" s="38">
        <f t="shared" si="7"/>
        <v>10980</v>
      </c>
      <c r="AN20" s="38">
        <f t="shared" si="7"/>
        <v>10980</v>
      </c>
      <c r="AO20" s="38">
        <f t="shared" si="7"/>
        <v>11430</v>
      </c>
      <c r="AP20" s="38">
        <f t="shared" si="7"/>
        <v>11430</v>
      </c>
      <c r="AQ20" s="38">
        <f t="shared" ref="AQ20:AX20" si="8">AQ11</f>
        <v>10980</v>
      </c>
      <c r="AR20" s="38">
        <f t="shared" si="8"/>
        <v>10980</v>
      </c>
      <c r="AS20" s="38">
        <f t="shared" si="8"/>
        <v>13140</v>
      </c>
      <c r="AT20" s="38">
        <f t="shared" si="8"/>
        <v>13140</v>
      </c>
      <c r="AU20" s="38">
        <f t="shared" si="8"/>
        <v>13140</v>
      </c>
      <c r="AV20" s="38">
        <f t="shared" si="8"/>
        <v>11430</v>
      </c>
      <c r="AW20" s="38">
        <f t="shared" si="8"/>
        <v>11430</v>
      </c>
      <c r="AX20" s="38">
        <f t="shared" si="8"/>
        <v>14670</v>
      </c>
      <c r="AY20" s="38">
        <f t="shared" ref="AY20:DJ20" si="9">AY11</f>
        <v>12060</v>
      </c>
      <c r="AZ20" s="38">
        <f t="shared" si="9"/>
        <v>12060</v>
      </c>
      <c r="BA20" s="38">
        <f t="shared" si="9"/>
        <v>12060</v>
      </c>
      <c r="BB20" s="38">
        <f t="shared" si="9"/>
        <v>12510</v>
      </c>
      <c r="BC20" s="38">
        <f t="shared" si="9"/>
        <v>12510</v>
      </c>
      <c r="BD20" s="38">
        <f t="shared" si="9"/>
        <v>12510</v>
      </c>
      <c r="BE20" s="38">
        <f t="shared" si="9"/>
        <v>12060</v>
      </c>
      <c r="BF20" s="38">
        <f t="shared" si="9"/>
        <v>12060</v>
      </c>
      <c r="BG20" s="38">
        <f t="shared" si="9"/>
        <v>12060</v>
      </c>
      <c r="BH20" s="38">
        <f t="shared" si="9"/>
        <v>11430</v>
      </c>
      <c r="BI20" s="38">
        <f t="shared" si="9"/>
        <v>11430</v>
      </c>
      <c r="BJ20" s="38">
        <f t="shared" si="9"/>
        <v>11430</v>
      </c>
      <c r="BK20" s="38">
        <f t="shared" si="9"/>
        <v>11430</v>
      </c>
      <c r="BL20" s="38">
        <f t="shared" si="9"/>
        <v>11430</v>
      </c>
      <c r="BM20" s="38">
        <f t="shared" si="9"/>
        <v>11430</v>
      </c>
      <c r="BN20" s="38">
        <f t="shared" si="9"/>
        <v>11430</v>
      </c>
      <c r="BO20" s="38">
        <f t="shared" si="9"/>
        <v>11430</v>
      </c>
      <c r="BP20" s="38">
        <f t="shared" si="9"/>
        <v>12510</v>
      </c>
      <c r="BQ20" s="38">
        <f t="shared" si="9"/>
        <v>12510</v>
      </c>
      <c r="BR20" s="38">
        <f t="shared" si="9"/>
        <v>12510</v>
      </c>
      <c r="BS20" s="38">
        <f t="shared" si="9"/>
        <v>12510</v>
      </c>
      <c r="BT20" s="38">
        <f t="shared" si="9"/>
        <v>13140</v>
      </c>
      <c r="BU20" s="38">
        <f t="shared" si="9"/>
        <v>11430</v>
      </c>
      <c r="BV20" s="38">
        <f t="shared" si="9"/>
        <v>11430</v>
      </c>
      <c r="BW20" s="38">
        <f t="shared" si="9"/>
        <v>11430</v>
      </c>
      <c r="BX20" s="38">
        <f t="shared" si="9"/>
        <v>11430</v>
      </c>
      <c r="BY20" s="38">
        <f t="shared" si="9"/>
        <v>11430</v>
      </c>
      <c r="BZ20" s="38">
        <f t="shared" si="9"/>
        <v>11430</v>
      </c>
      <c r="CA20" s="38">
        <f t="shared" si="9"/>
        <v>11430</v>
      </c>
      <c r="CB20" s="38">
        <f t="shared" si="9"/>
        <v>11430</v>
      </c>
      <c r="CC20" s="38">
        <f t="shared" si="9"/>
        <v>11430</v>
      </c>
      <c r="CD20" s="38">
        <f t="shared" si="9"/>
        <v>14220</v>
      </c>
      <c r="CE20" s="38">
        <f t="shared" si="9"/>
        <v>14220</v>
      </c>
      <c r="CF20" s="38">
        <f t="shared" si="9"/>
        <v>14220</v>
      </c>
      <c r="CG20" s="38">
        <f t="shared" si="9"/>
        <v>14220</v>
      </c>
      <c r="CH20" s="38">
        <f t="shared" si="9"/>
        <v>19260</v>
      </c>
      <c r="CI20" s="38">
        <f t="shared" si="9"/>
        <v>19260</v>
      </c>
      <c r="CJ20" s="93">
        <f t="shared" si="9"/>
        <v>19260</v>
      </c>
      <c r="CK20" s="93">
        <f t="shared" si="9"/>
        <v>19260</v>
      </c>
      <c r="CL20" s="93">
        <f t="shared" si="9"/>
        <v>19260</v>
      </c>
      <c r="CM20" s="93">
        <f t="shared" si="9"/>
        <v>19260</v>
      </c>
      <c r="CN20" s="93">
        <f t="shared" si="9"/>
        <v>19260</v>
      </c>
      <c r="CO20" s="38">
        <f t="shared" si="9"/>
        <v>12510</v>
      </c>
      <c r="CP20" s="38">
        <f t="shared" si="9"/>
        <v>12510</v>
      </c>
      <c r="CQ20" s="38">
        <f t="shared" si="9"/>
        <v>12510</v>
      </c>
      <c r="CR20" s="93">
        <f t="shared" si="9"/>
        <v>15300</v>
      </c>
      <c r="CS20" s="93">
        <f t="shared" si="9"/>
        <v>15300</v>
      </c>
      <c r="CT20" s="93">
        <f t="shared" si="9"/>
        <v>15300</v>
      </c>
      <c r="CU20" s="93">
        <f t="shared" si="9"/>
        <v>15300</v>
      </c>
      <c r="CV20" s="38">
        <f t="shared" si="9"/>
        <v>15300</v>
      </c>
      <c r="CW20" s="38">
        <f t="shared" si="9"/>
        <v>15300</v>
      </c>
      <c r="CX20" s="38">
        <f t="shared" si="9"/>
        <v>14670</v>
      </c>
      <c r="CY20" s="38">
        <f t="shared" si="9"/>
        <v>14670</v>
      </c>
      <c r="CZ20" s="38">
        <f t="shared" si="9"/>
        <v>14670</v>
      </c>
      <c r="DA20" s="38">
        <f t="shared" si="9"/>
        <v>14670</v>
      </c>
      <c r="DB20" s="38">
        <f t="shared" si="9"/>
        <v>14670</v>
      </c>
      <c r="DC20" s="38">
        <f t="shared" si="9"/>
        <v>15300</v>
      </c>
      <c r="DD20" s="38">
        <f t="shared" si="9"/>
        <v>15300</v>
      </c>
      <c r="DE20" s="38">
        <f t="shared" si="9"/>
        <v>14670</v>
      </c>
      <c r="DF20" s="38">
        <f t="shared" si="9"/>
        <v>14670</v>
      </c>
      <c r="DG20" s="38">
        <f t="shared" si="9"/>
        <v>17730</v>
      </c>
      <c r="DH20" s="38">
        <f t="shared" si="9"/>
        <v>17730</v>
      </c>
      <c r="DI20" s="38">
        <f t="shared" si="9"/>
        <v>17730</v>
      </c>
      <c r="DJ20" s="38">
        <f t="shared" si="9"/>
        <v>17730</v>
      </c>
      <c r="DK20" s="38">
        <f t="shared" ref="DK20:FV20" si="10">DK11</f>
        <v>17730</v>
      </c>
      <c r="DL20" s="38">
        <f t="shared" si="10"/>
        <v>17730</v>
      </c>
      <c r="DM20" s="38">
        <f t="shared" si="10"/>
        <v>17730</v>
      </c>
      <c r="DN20" s="38">
        <f t="shared" si="10"/>
        <v>17730</v>
      </c>
      <c r="DO20" s="38">
        <f t="shared" si="10"/>
        <v>17730</v>
      </c>
      <c r="DP20" s="38">
        <f t="shared" si="10"/>
        <v>17730</v>
      </c>
      <c r="DQ20" s="38">
        <f t="shared" si="10"/>
        <v>17730</v>
      </c>
      <c r="DR20" s="38">
        <f t="shared" si="10"/>
        <v>15300</v>
      </c>
      <c r="DS20" s="38">
        <f t="shared" si="10"/>
        <v>15300</v>
      </c>
      <c r="DT20" s="38">
        <f t="shared" si="10"/>
        <v>16200</v>
      </c>
      <c r="DU20" s="38">
        <f t="shared" si="10"/>
        <v>16200</v>
      </c>
      <c r="DV20" s="38">
        <f t="shared" si="10"/>
        <v>16200</v>
      </c>
      <c r="DW20" s="38">
        <f t="shared" si="10"/>
        <v>16200</v>
      </c>
      <c r="DX20" s="38">
        <f t="shared" si="10"/>
        <v>16830</v>
      </c>
      <c r="DY20" s="38">
        <f t="shared" si="10"/>
        <v>16830</v>
      </c>
      <c r="DZ20" s="38">
        <f t="shared" si="10"/>
        <v>16200</v>
      </c>
      <c r="EA20" s="38">
        <f t="shared" si="10"/>
        <v>16200</v>
      </c>
      <c r="EB20" s="38">
        <f t="shared" si="10"/>
        <v>16200</v>
      </c>
      <c r="EC20" s="38">
        <f t="shared" si="10"/>
        <v>16200</v>
      </c>
      <c r="ED20" s="38">
        <f t="shared" si="10"/>
        <v>16200</v>
      </c>
      <c r="EE20" s="38">
        <f t="shared" si="10"/>
        <v>16830</v>
      </c>
      <c r="EF20" s="38">
        <f t="shared" si="10"/>
        <v>16830</v>
      </c>
      <c r="EG20" s="38">
        <f t="shared" si="10"/>
        <v>16200</v>
      </c>
      <c r="EH20" s="38">
        <f t="shared" si="10"/>
        <v>16200</v>
      </c>
      <c r="EI20" s="38">
        <f t="shared" si="10"/>
        <v>16200</v>
      </c>
      <c r="EJ20" s="38">
        <f t="shared" si="10"/>
        <v>16200</v>
      </c>
      <c r="EK20" s="38">
        <f t="shared" si="10"/>
        <v>16200</v>
      </c>
      <c r="EL20" s="38">
        <f t="shared" si="10"/>
        <v>11430</v>
      </c>
      <c r="EM20" s="38">
        <f t="shared" si="10"/>
        <v>16830</v>
      </c>
      <c r="EN20" s="38">
        <f t="shared" si="10"/>
        <v>16830</v>
      </c>
      <c r="EO20" s="38">
        <f t="shared" si="10"/>
        <v>16830</v>
      </c>
      <c r="EP20" s="38">
        <f t="shared" si="10"/>
        <v>16830</v>
      </c>
      <c r="EQ20" s="38">
        <f t="shared" si="10"/>
        <v>16830</v>
      </c>
      <c r="ER20" s="38">
        <f t="shared" si="10"/>
        <v>16830</v>
      </c>
      <c r="ES20" s="38">
        <f t="shared" si="10"/>
        <v>16830</v>
      </c>
      <c r="ET20" s="38">
        <f t="shared" si="10"/>
        <v>16830</v>
      </c>
      <c r="EU20" s="38">
        <f t="shared" si="10"/>
        <v>16830</v>
      </c>
      <c r="EV20" s="38">
        <f t="shared" si="10"/>
        <v>16830</v>
      </c>
      <c r="EW20" s="38">
        <f t="shared" si="10"/>
        <v>16830</v>
      </c>
      <c r="EX20" s="38">
        <f t="shared" si="10"/>
        <v>16830</v>
      </c>
      <c r="EY20" s="38">
        <f t="shared" si="10"/>
        <v>16830</v>
      </c>
      <c r="EZ20" s="38">
        <f t="shared" si="10"/>
        <v>16830</v>
      </c>
      <c r="FA20" s="38">
        <f t="shared" si="10"/>
        <v>16830</v>
      </c>
      <c r="FB20" s="38">
        <f t="shared" si="10"/>
        <v>16830</v>
      </c>
      <c r="FC20" s="38">
        <f t="shared" si="10"/>
        <v>16830</v>
      </c>
      <c r="FD20" s="38">
        <f t="shared" si="10"/>
        <v>16830</v>
      </c>
      <c r="FE20" s="38">
        <f t="shared" si="10"/>
        <v>16830</v>
      </c>
      <c r="FF20" s="38">
        <f t="shared" si="10"/>
        <v>16830</v>
      </c>
      <c r="FG20" s="38">
        <f t="shared" si="10"/>
        <v>16830</v>
      </c>
      <c r="FH20" s="38">
        <f t="shared" si="10"/>
        <v>16830</v>
      </c>
      <c r="FI20" s="38">
        <f t="shared" si="10"/>
        <v>16830</v>
      </c>
      <c r="FJ20" s="38">
        <f t="shared" si="10"/>
        <v>16830</v>
      </c>
      <c r="FK20" s="38">
        <f t="shared" si="10"/>
        <v>16830</v>
      </c>
      <c r="FL20" s="38">
        <f t="shared" si="10"/>
        <v>16830</v>
      </c>
      <c r="FM20" s="38">
        <f t="shared" si="10"/>
        <v>16830</v>
      </c>
      <c r="FN20" s="38">
        <f t="shared" si="10"/>
        <v>16830</v>
      </c>
      <c r="FO20" s="38">
        <f t="shared" si="10"/>
        <v>16830</v>
      </c>
      <c r="FP20" s="38">
        <f t="shared" si="10"/>
        <v>16830</v>
      </c>
      <c r="FQ20" s="38">
        <f t="shared" si="10"/>
        <v>11430</v>
      </c>
      <c r="FR20" s="38">
        <f t="shared" si="10"/>
        <v>14670</v>
      </c>
      <c r="FS20" s="38">
        <f t="shared" si="10"/>
        <v>14670</v>
      </c>
      <c r="FT20" s="38">
        <f t="shared" si="10"/>
        <v>14670</v>
      </c>
      <c r="FU20" s="38">
        <f t="shared" si="10"/>
        <v>15300</v>
      </c>
      <c r="FV20" s="38">
        <f t="shared" si="10"/>
        <v>15300</v>
      </c>
      <c r="FW20" s="38">
        <f t="shared" ref="FW20:GU20" si="11">FW11</f>
        <v>14670</v>
      </c>
      <c r="FX20" s="38">
        <f t="shared" si="11"/>
        <v>14670</v>
      </c>
      <c r="FY20" s="38">
        <f t="shared" si="11"/>
        <v>14670</v>
      </c>
      <c r="FZ20" s="38">
        <f t="shared" si="11"/>
        <v>14670</v>
      </c>
      <c r="GA20" s="38">
        <f t="shared" si="11"/>
        <v>14670</v>
      </c>
      <c r="GB20" s="38">
        <f t="shared" si="11"/>
        <v>15300</v>
      </c>
      <c r="GC20" s="38">
        <f t="shared" si="11"/>
        <v>15300</v>
      </c>
      <c r="GD20" s="38">
        <f t="shared" si="11"/>
        <v>14670</v>
      </c>
      <c r="GE20" s="38">
        <f t="shared" si="11"/>
        <v>14670</v>
      </c>
      <c r="GF20" s="38">
        <f t="shared" si="11"/>
        <v>14670</v>
      </c>
      <c r="GG20" s="38">
        <f t="shared" si="11"/>
        <v>14670</v>
      </c>
      <c r="GH20" s="38">
        <f t="shared" si="11"/>
        <v>14670</v>
      </c>
      <c r="GI20" s="38">
        <f t="shared" si="11"/>
        <v>15300</v>
      </c>
      <c r="GJ20" s="38">
        <f t="shared" si="11"/>
        <v>15300</v>
      </c>
      <c r="GK20" s="38">
        <f t="shared" si="11"/>
        <v>14670</v>
      </c>
      <c r="GL20" s="38">
        <f t="shared" si="11"/>
        <v>17730</v>
      </c>
      <c r="GM20" s="38">
        <f t="shared" si="11"/>
        <v>17730</v>
      </c>
      <c r="GN20" s="38">
        <f t="shared" si="11"/>
        <v>17730</v>
      </c>
      <c r="GO20" s="38">
        <f t="shared" si="11"/>
        <v>17730</v>
      </c>
      <c r="GP20" s="38">
        <f t="shared" si="11"/>
        <v>17730</v>
      </c>
      <c r="GQ20" s="38">
        <f t="shared" si="11"/>
        <v>16200</v>
      </c>
      <c r="GR20" s="38">
        <f t="shared" si="11"/>
        <v>15300</v>
      </c>
      <c r="GS20" s="38">
        <f t="shared" si="11"/>
        <v>15300</v>
      </c>
      <c r="GT20" s="38">
        <f t="shared" si="11"/>
        <v>17730</v>
      </c>
      <c r="GU20" s="38">
        <f t="shared" si="11"/>
        <v>17730</v>
      </c>
    </row>
    <row r="21" spans="1:203" ht="10.7" hidden="1" customHeight="1" x14ac:dyDescent="0.2">
      <c r="A21" s="38" t="s">
        <v>24</v>
      </c>
      <c r="B21" s="66"/>
      <c r="C21" s="66"/>
      <c r="D21" s="66"/>
      <c r="E21" s="66"/>
      <c r="F21" s="66"/>
      <c r="G21" s="66"/>
      <c r="H21" s="66"/>
      <c r="I21" s="66"/>
      <c r="J21" s="66"/>
      <c r="K21" s="66"/>
      <c r="L21" s="66"/>
      <c r="M21" s="66"/>
      <c r="N21" s="66"/>
      <c r="O21" s="66"/>
      <c r="P21" s="66"/>
      <c r="Q21" s="66"/>
      <c r="R21" s="66"/>
      <c r="S21" s="66"/>
      <c r="T21" s="66"/>
      <c r="U21" s="66"/>
      <c r="V21" s="66"/>
      <c r="W21" s="66"/>
      <c r="X21" s="66"/>
      <c r="Y21" s="66"/>
      <c r="Z21" s="66"/>
      <c r="AA21" s="66"/>
      <c r="AB21" s="66"/>
      <c r="AC21" s="66"/>
      <c r="AD21" s="66"/>
      <c r="AE21" s="66"/>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6"/>
      <c r="BT21" s="66"/>
      <c r="BU21" s="66"/>
      <c r="BV21" s="66"/>
      <c r="BW21" s="66"/>
      <c r="BX21" s="66"/>
      <c r="BY21" s="66"/>
      <c r="BZ21" s="66"/>
      <c r="CA21" s="66"/>
      <c r="CB21" s="66"/>
      <c r="CC21" s="66"/>
      <c r="CD21" s="66"/>
      <c r="CE21" s="66"/>
      <c r="CF21" s="66"/>
      <c r="CG21" s="66"/>
      <c r="CH21" s="66"/>
      <c r="CI21" s="66"/>
      <c r="CJ21" s="92"/>
      <c r="CK21" s="92"/>
      <c r="CL21" s="92"/>
      <c r="CM21" s="92"/>
      <c r="CN21" s="92"/>
      <c r="CO21" s="66"/>
      <c r="CP21" s="66"/>
      <c r="CQ21" s="66"/>
      <c r="CR21" s="92"/>
      <c r="CS21" s="92"/>
      <c r="CT21" s="92"/>
      <c r="CU21" s="92"/>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K21" s="66"/>
      <c r="EL21" s="66"/>
      <c r="EM21" s="66"/>
      <c r="EN21" s="66"/>
      <c r="EO21" s="66"/>
      <c r="EP21" s="66"/>
      <c r="EQ21" s="66"/>
      <c r="ER21" s="66"/>
      <c r="ES21" s="66"/>
      <c r="ET21" s="66"/>
      <c r="EU21" s="66"/>
      <c r="EV21" s="66"/>
      <c r="EW21" s="66"/>
      <c r="EX21" s="66"/>
      <c r="EY21" s="66"/>
      <c r="EZ21" s="66"/>
      <c r="FA21" s="66"/>
      <c r="FB21" s="66"/>
      <c r="FC21" s="66"/>
      <c r="FD21" s="66"/>
      <c r="FE21" s="66"/>
      <c r="FF21" s="66"/>
      <c r="FG21" s="66"/>
      <c r="FH21" s="66"/>
      <c r="FI21" s="66"/>
      <c r="FJ21" s="66"/>
      <c r="FK21" s="66"/>
      <c r="FL21" s="66"/>
      <c r="FM21" s="66"/>
      <c r="FN21" s="66"/>
      <c r="FO21" s="66"/>
      <c r="FP21" s="66"/>
      <c r="FQ21" s="66"/>
      <c r="FR21" s="66"/>
      <c r="FS21" s="66"/>
      <c r="FT21" s="66"/>
      <c r="FU21" s="66"/>
      <c r="FV21" s="66"/>
      <c r="FW21" s="66"/>
      <c r="FX21" s="66"/>
      <c r="FY21" s="66"/>
      <c r="FZ21" s="66"/>
      <c r="GA21" s="66"/>
      <c r="GB21" s="66"/>
      <c r="GC21" s="66"/>
      <c r="GD21" s="66"/>
      <c r="GE21" s="66"/>
      <c r="GF21" s="66"/>
      <c r="GG21" s="66"/>
      <c r="GH21" s="66"/>
      <c r="GI21" s="66"/>
      <c r="GJ21" s="66"/>
      <c r="GK21" s="66"/>
      <c r="GL21" s="66"/>
      <c r="GM21" s="66"/>
      <c r="GN21" s="66"/>
      <c r="GO21" s="66"/>
      <c r="GP21" s="66"/>
      <c r="GQ21" s="66"/>
      <c r="GR21" s="66"/>
      <c r="GS21" s="66"/>
      <c r="GT21" s="66"/>
      <c r="GU21" s="66"/>
    </row>
    <row r="22" spans="1:203" ht="10.7" hidden="1" customHeight="1" x14ac:dyDescent="0.2">
      <c r="A22" s="9">
        <v>1</v>
      </c>
      <c r="B22" s="66">
        <f>ВВ!B22*0.9</f>
        <v>22185</v>
      </c>
      <c r="C22" s="66">
        <f>ВВ!C22*0.9</f>
        <v>20385</v>
      </c>
      <c r="D22" s="66">
        <f>ВВ!D22*0.9</f>
        <v>22185</v>
      </c>
      <c r="E22" s="66">
        <f>ВВ!E22*0.9</f>
        <v>22185</v>
      </c>
      <c r="F22" s="66">
        <f>ВВ!F22*0.9</f>
        <v>19035</v>
      </c>
      <c r="G22" s="66">
        <f>ВВ!G22*0.9</f>
        <v>19035</v>
      </c>
      <c r="H22" s="66">
        <f>ВВ!H22*0.9</f>
        <v>19035</v>
      </c>
      <c r="I22" s="66">
        <f>ВВ!I22*0.9</f>
        <v>19035</v>
      </c>
      <c r="J22" s="66">
        <f>ВВ!J22*0.9</f>
        <v>19035</v>
      </c>
      <c r="K22" s="66">
        <f>ВВ!K22*0.9</f>
        <v>19035</v>
      </c>
      <c r="L22" s="66">
        <f>ВВ!L22*0.9</f>
        <v>17685</v>
      </c>
      <c r="M22" s="66">
        <f>ВВ!M22*0.9</f>
        <v>17685</v>
      </c>
      <c r="N22" s="66">
        <f>ВВ!N22*0.9</f>
        <v>17685</v>
      </c>
      <c r="O22" s="66">
        <f>ВВ!O22*0.9</f>
        <v>17685</v>
      </c>
      <c r="P22" s="66">
        <f>ВВ!P22*0.9</f>
        <v>22185</v>
      </c>
      <c r="Q22" s="66">
        <f>ВВ!Q22*0.9</f>
        <v>22185</v>
      </c>
      <c r="R22" s="66">
        <f>ВВ!R22*0.9</f>
        <v>20385</v>
      </c>
      <c r="S22" s="66">
        <f>ВВ!S22*0.9</f>
        <v>19035</v>
      </c>
      <c r="T22" s="66">
        <f>ВВ!T22*0.9</f>
        <v>17685</v>
      </c>
      <c r="U22" s="66">
        <f>ВВ!U22*0.9</f>
        <v>14850</v>
      </c>
      <c r="V22" s="66">
        <f>ВВ!V22*0.9</f>
        <v>14850</v>
      </c>
      <c r="W22" s="66">
        <f>ВВ!W22*0.9</f>
        <v>14400</v>
      </c>
      <c r="X22" s="66">
        <f>ВВ!X22*0.9</f>
        <v>14400</v>
      </c>
      <c r="Y22" s="66">
        <f>ВВ!Y22*0.9</f>
        <v>14850</v>
      </c>
      <c r="Z22" s="66">
        <f>ВВ!Z22*0.9</f>
        <v>14850</v>
      </c>
      <c r="AA22" s="66">
        <f>ВВ!AA22*0.9</f>
        <v>14400</v>
      </c>
      <c r="AB22" s="66">
        <f>ВВ!AB22*0.9</f>
        <v>14400</v>
      </c>
      <c r="AC22" s="66">
        <f>ВВ!AC22*0.9</f>
        <v>14850</v>
      </c>
      <c r="AD22" s="66">
        <f>ВВ!AD22*0.9</f>
        <v>14850</v>
      </c>
      <c r="AE22" s="66">
        <f>ВВ!AE22*0.9</f>
        <v>14400</v>
      </c>
      <c r="AF22" s="66">
        <f>ВВ!AF22*0.9</f>
        <v>14400</v>
      </c>
      <c r="AG22" s="66">
        <f>ВВ!AG22*0.9</f>
        <v>14400</v>
      </c>
      <c r="AH22" s="66">
        <f>ВВ!AH22*0.9</f>
        <v>14400</v>
      </c>
      <c r="AI22" s="66">
        <f>ВВ!AI22*0.9</f>
        <v>14850</v>
      </c>
      <c r="AJ22" s="66">
        <f>ВВ!AJ22*0.9</f>
        <v>14850</v>
      </c>
      <c r="AK22" s="66">
        <f>ВВ!AK22*0.9</f>
        <v>14400</v>
      </c>
      <c r="AL22" s="66">
        <f>ВВ!AL22*0.9</f>
        <v>14400</v>
      </c>
      <c r="AM22" s="66">
        <f>ВВ!AM22*0.9</f>
        <v>14400</v>
      </c>
      <c r="AN22" s="66">
        <f>ВВ!AN22*0.9</f>
        <v>14400</v>
      </c>
      <c r="AO22" s="66">
        <f>ВВ!AO22*0.9</f>
        <v>14850</v>
      </c>
      <c r="AP22" s="66">
        <f>ВВ!AP22*0.9</f>
        <v>14850</v>
      </c>
      <c r="AQ22" s="66">
        <f>ВВ!AQ22*0.9</f>
        <v>14400</v>
      </c>
      <c r="AR22" s="66">
        <f>ВВ!AR22*0.9</f>
        <v>14400</v>
      </c>
      <c r="AS22" s="66">
        <f>ВВ!AS22*0.9</f>
        <v>16560</v>
      </c>
      <c r="AT22" s="66">
        <f>ВВ!AT22*0.9</f>
        <v>16560</v>
      </c>
      <c r="AU22" s="66">
        <f>ВВ!AU22*0.9</f>
        <v>16560</v>
      </c>
      <c r="AV22" s="66">
        <f>ВВ!AV22*0.9</f>
        <v>14850</v>
      </c>
      <c r="AW22" s="66">
        <f>ВВ!AW22*0.9</f>
        <v>14850</v>
      </c>
      <c r="AX22" s="66">
        <f>ВВ!AX22*0.9</f>
        <v>18090</v>
      </c>
      <c r="AY22" s="66">
        <f>ВВ!AY22*0.9</f>
        <v>15480</v>
      </c>
      <c r="AZ22" s="66">
        <f>ВВ!AZ22*0.9</f>
        <v>15480</v>
      </c>
      <c r="BA22" s="66">
        <f>ВВ!BA22*0.9</f>
        <v>15480</v>
      </c>
      <c r="BB22" s="66">
        <f>ВВ!BB22*0.9</f>
        <v>15930</v>
      </c>
      <c r="BC22" s="66">
        <f>ВВ!BC22*0.9</f>
        <v>15930</v>
      </c>
      <c r="BD22" s="66">
        <f>ВВ!BD22*0.9</f>
        <v>15930</v>
      </c>
      <c r="BE22" s="66">
        <f>ВВ!BE22*0.9</f>
        <v>15480</v>
      </c>
      <c r="BF22" s="66">
        <f>ВВ!BF22*0.9</f>
        <v>15480</v>
      </c>
      <c r="BG22" s="66">
        <f>ВВ!BG22*0.9</f>
        <v>15480</v>
      </c>
      <c r="BH22" s="66">
        <f>ВВ!BH22*0.9</f>
        <v>14850</v>
      </c>
      <c r="BI22" s="66">
        <f>ВВ!BI22*0.9</f>
        <v>14850</v>
      </c>
      <c r="BJ22" s="66">
        <f>ВВ!BJ22*0.9</f>
        <v>14850</v>
      </c>
      <c r="BK22" s="66">
        <f>ВВ!BK22*0.9</f>
        <v>14850</v>
      </c>
      <c r="BL22" s="66">
        <f>ВВ!BL22*0.9</f>
        <v>14850</v>
      </c>
      <c r="BM22" s="66">
        <f>ВВ!BM22*0.9</f>
        <v>14850</v>
      </c>
      <c r="BN22" s="66">
        <f>ВВ!BN22*0.9</f>
        <v>14850</v>
      </c>
      <c r="BO22" s="66">
        <f>ВВ!BO22*0.9</f>
        <v>14850</v>
      </c>
      <c r="BP22" s="66">
        <f>ВВ!BP22*0.9</f>
        <v>15930</v>
      </c>
      <c r="BQ22" s="66">
        <f>ВВ!BQ22*0.9</f>
        <v>15930</v>
      </c>
      <c r="BR22" s="66">
        <f>ВВ!BR22*0.9</f>
        <v>15930</v>
      </c>
      <c r="BS22" s="66">
        <f>ВВ!BS22*0.9</f>
        <v>15930</v>
      </c>
      <c r="BT22" s="66">
        <f>ВВ!BT22*0.9</f>
        <v>16560</v>
      </c>
      <c r="BU22" s="66">
        <f>ВВ!BU22*0.9</f>
        <v>14850</v>
      </c>
      <c r="BV22" s="66">
        <f>ВВ!BV22*0.9</f>
        <v>14850</v>
      </c>
      <c r="BW22" s="66">
        <f>ВВ!BW22*0.9</f>
        <v>14850</v>
      </c>
      <c r="BX22" s="66">
        <f>ВВ!BX22*0.9</f>
        <v>14850</v>
      </c>
      <c r="BY22" s="66">
        <f>ВВ!BY22*0.9</f>
        <v>14850</v>
      </c>
      <c r="BZ22" s="66">
        <f>ВВ!BZ22*0.9</f>
        <v>14850</v>
      </c>
      <c r="CA22" s="66">
        <f>ВВ!CA22*0.9</f>
        <v>14850</v>
      </c>
      <c r="CB22" s="66">
        <f>ВВ!CB22*0.9</f>
        <v>14850</v>
      </c>
      <c r="CC22" s="66">
        <f>ВВ!CC22*0.9</f>
        <v>14850</v>
      </c>
      <c r="CD22" s="66">
        <f>ВВ!CD22*0.9</f>
        <v>17640</v>
      </c>
      <c r="CE22" s="66">
        <f>ВВ!CE22*0.9</f>
        <v>17640</v>
      </c>
      <c r="CF22" s="66">
        <f>ВВ!CF22*0.9</f>
        <v>17640</v>
      </c>
      <c r="CG22" s="66">
        <f>ВВ!CG22*0.9</f>
        <v>17640</v>
      </c>
      <c r="CH22" s="66">
        <f>ВВ!CH22*0.9</f>
        <v>22680</v>
      </c>
      <c r="CI22" s="66">
        <f>ВВ!CI22*0.9</f>
        <v>22680</v>
      </c>
      <c r="CJ22" s="92">
        <f>ВВ!CJ22*0.9</f>
        <v>22680</v>
      </c>
      <c r="CK22" s="92">
        <f>ВВ!CK22*0.9</f>
        <v>22680</v>
      </c>
      <c r="CL22" s="92">
        <f>ВВ!CL22*0.9</f>
        <v>22680</v>
      </c>
      <c r="CM22" s="92">
        <f>ВВ!CM22*0.9</f>
        <v>22680</v>
      </c>
      <c r="CN22" s="92">
        <f>ВВ!CN22*0.9</f>
        <v>22680</v>
      </c>
      <c r="CO22" s="66">
        <f>ВВ!CO22*0.9</f>
        <v>15930</v>
      </c>
      <c r="CP22" s="66">
        <f>ВВ!CP22*0.9</f>
        <v>15930</v>
      </c>
      <c r="CQ22" s="66">
        <f>ВВ!CQ22*0.9</f>
        <v>15930</v>
      </c>
      <c r="CR22" s="92">
        <f>ВВ!CR22*0.9</f>
        <v>18720</v>
      </c>
      <c r="CS22" s="92">
        <f>ВВ!CS22*0.9</f>
        <v>18720</v>
      </c>
      <c r="CT22" s="92">
        <f>ВВ!CT22*0.9</f>
        <v>18720</v>
      </c>
      <c r="CU22" s="92">
        <f>ВВ!CU22*0.9</f>
        <v>18720</v>
      </c>
      <c r="CV22" s="66">
        <f>ВВ!CV22*0.9</f>
        <v>18720</v>
      </c>
      <c r="CW22" s="66">
        <f>ВВ!CW22*0.9</f>
        <v>18720</v>
      </c>
      <c r="CX22" s="66">
        <f>ВВ!CX22*0.9</f>
        <v>18090</v>
      </c>
      <c r="CY22" s="66">
        <f>ВВ!CY22*0.9</f>
        <v>18090</v>
      </c>
      <c r="CZ22" s="66">
        <f>ВВ!CZ22*0.9</f>
        <v>18090</v>
      </c>
      <c r="DA22" s="66">
        <f>ВВ!DA22*0.9</f>
        <v>18090</v>
      </c>
      <c r="DB22" s="66">
        <f>ВВ!DB22*0.9</f>
        <v>18090</v>
      </c>
      <c r="DC22" s="66">
        <f>ВВ!DC22*0.9</f>
        <v>18720</v>
      </c>
      <c r="DD22" s="66">
        <f>ВВ!DD22*0.9</f>
        <v>18720</v>
      </c>
      <c r="DE22" s="66">
        <f>ВВ!DE22*0.9</f>
        <v>18090</v>
      </c>
      <c r="DF22" s="66">
        <f>ВВ!DF22*0.9</f>
        <v>18090</v>
      </c>
      <c r="DG22" s="66">
        <f>ВВ!DG22*0.9</f>
        <v>21150</v>
      </c>
      <c r="DH22" s="66">
        <f>ВВ!DH22*0.9</f>
        <v>21150</v>
      </c>
      <c r="DI22" s="66">
        <f>ВВ!DI22*0.9</f>
        <v>21150</v>
      </c>
      <c r="DJ22" s="66">
        <f>ВВ!DJ22*0.9</f>
        <v>21150</v>
      </c>
      <c r="DK22" s="66">
        <f>ВВ!DK22*0.9</f>
        <v>21150</v>
      </c>
      <c r="DL22" s="66">
        <f>ВВ!DL22*0.9</f>
        <v>21150</v>
      </c>
      <c r="DM22" s="66">
        <f>ВВ!DM22*0.9</f>
        <v>21150</v>
      </c>
      <c r="DN22" s="66">
        <f>ВВ!DN22*0.9</f>
        <v>21150</v>
      </c>
      <c r="DO22" s="66">
        <f>ВВ!DO22*0.9</f>
        <v>21150</v>
      </c>
      <c r="DP22" s="66">
        <f>ВВ!DP22*0.9</f>
        <v>21150</v>
      </c>
      <c r="DQ22" s="66">
        <f>ВВ!DQ22*0.9</f>
        <v>21150</v>
      </c>
      <c r="DR22" s="66">
        <f>ВВ!DR22*0.9</f>
        <v>18720</v>
      </c>
      <c r="DS22" s="66">
        <f>ВВ!DS22*0.9</f>
        <v>18720</v>
      </c>
      <c r="DT22" s="66">
        <f>ВВ!DT22*0.9</f>
        <v>19620</v>
      </c>
      <c r="DU22" s="66">
        <f>ВВ!DU22*0.9</f>
        <v>19620</v>
      </c>
      <c r="DV22" s="66">
        <f>ВВ!DV22*0.9</f>
        <v>19620</v>
      </c>
      <c r="DW22" s="66">
        <f>ВВ!DW22*0.9</f>
        <v>19620</v>
      </c>
      <c r="DX22" s="66">
        <f>ВВ!DX22*0.9</f>
        <v>20250</v>
      </c>
      <c r="DY22" s="66">
        <f>ВВ!DY22*0.9</f>
        <v>20250</v>
      </c>
      <c r="DZ22" s="66">
        <f>ВВ!DZ22*0.9</f>
        <v>19620</v>
      </c>
      <c r="EA22" s="66">
        <f>ВВ!EA22*0.9</f>
        <v>19620</v>
      </c>
      <c r="EB22" s="66">
        <f>ВВ!EB22*0.9</f>
        <v>19620</v>
      </c>
      <c r="EC22" s="66">
        <f>ВВ!EC22*0.9</f>
        <v>19620</v>
      </c>
      <c r="ED22" s="66">
        <f>ВВ!ED22*0.9</f>
        <v>19620</v>
      </c>
      <c r="EE22" s="66">
        <f>ВВ!EE22*0.9</f>
        <v>20250</v>
      </c>
      <c r="EF22" s="66">
        <f>ВВ!EF22*0.9</f>
        <v>20250</v>
      </c>
      <c r="EG22" s="66">
        <f>ВВ!EG22*0.9</f>
        <v>19620</v>
      </c>
      <c r="EH22" s="66">
        <f>ВВ!EH22*0.9</f>
        <v>19620</v>
      </c>
      <c r="EI22" s="66">
        <f>ВВ!EI22*0.9</f>
        <v>19620</v>
      </c>
      <c r="EJ22" s="66">
        <f>ВВ!EJ22*0.9</f>
        <v>19620</v>
      </c>
      <c r="EK22" s="66">
        <f>ВВ!EK22*0.9</f>
        <v>19620</v>
      </c>
      <c r="EL22" s="66">
        <f>ВВ!EL22*0.9</f>
        <v>14850</v>
      </c>
      <c r="EM22" s="66">
        <f>ВВ!EM22*0.9</f>
        <v>20250</v>
      </c>
      <c r="EN22" s="66">
        <f>ВВ!EN22*0.9</f>
        <v>20250</v>
      </c>
      <c r="EO22" s="66">
        <f>ВВ!EO22*0.9</f>
        <v>20250</v>
      </c>
      <c r="EP22" s="66">
        <f>ВВ!EP22*0.9</f>
        <v>20250</v>
      </c>
      <c r="EQ22" s="66">
        <f>ВВ!EQ22*0.9</f>
        <v>20250</v>
      </c>
      <c r="ER22" s="66">
        <f>ВВ!ER22*0.9</f>
        <v>20250</v>
      </c>
      <c r="ES22" s="66">
        <f>ВВ!ES22*0.9</f>
        <v>20250</v>
      </c>
      <c r="ET22" s="66">
        <f>ВВ!ET22*0.9</f>
        <v>20250</v>
      </c>
      <c r="EU22" s="66">
        <f>ВВ!EU22*0.9</f>
        <v>20250</v>
      </c>
      <c r="EV22" s="66">
        <f>ВВ!EV22*0.9</f>
        <v>20250</v>
      </c>
      <c r="EW22" s="66">
        <f>ВВ!EW22*0.9</f>
        <v>20250</v>
      </c>
      <c r="EX22" s="66">
        <f>ВВ!EX22*0.9</f>
        <v>20250</v>
      </c>
      <c r="EY22" s="66">
        <f>ВВ!EY22*0.9</f>
        <v>20250</v>
      </c>
      <c r="EZ22" s="66">
        <f>ВВ!EZ22*0.9</f>
        <v>20250</v>
      </c>
      <c r="FA22" s="66">
        <f>ВВ!FA22*0.9</f>
        <v>20250</v>
      </c>
      <c r="FB22" s="66">
        <f>ВВ!FB22*0.9</f>
        <v>20250</v>
      </c>
      <c r="FC22" s="66">
        <f>ВВ!FC22*0.9</f>
        <v>20250</v>
      </c>
      <c r="FD22" s="66">
        <f>ВВ!FD22*0.9</f>
        <v>20250</v>
      </c>
      <c r="FE22" s="66">
        <f>ВВ!FE22*0.9</f>
        <v>20250</v>
      </c>
      <c r="FF22" s="66">
        <f>ВВ!FF22*0.9</f>
        <v>20250</v>
      </c>
      <c r="FG22" s="66">
        <f>ВВ!FG22*0.9</f>
        <v>20250</v>
      </c>
      <c r="FH22" s="66">
        <f>ВВ!FH22*0.9</f>
        <v>20250</v>
      </c>
      <c r="FI22" s="66">
        <f>ВВ!FI22*0.9</f>
        <v>20250</v>
      </c>
      <c r="FJ22" s="66">
        <f>ВВ!FJ22*0.9</f>
        <v>20250</v>
      </c>
      <c r="FK22" s="66">
        <f>ВВ!FK22*0.9</f>
        <v>20250</v>
      </c>
      <c r="FL22" s="66">
        <f>ВВ!FL22*0.9</f>
        <v>20250</v>
      </c>
      <c r="FM22" s="66">
        <f>ВВ!FM22*0.9</f>
        <v>20250</v>
      </c>
      <c r="FN22" s="66">
        <f>ВВ!FN22*0.9</f>
        <v>20250</v>
      </c>
      <c r="FO22" s="66">
        <f>ВВ!FO22*0.9</f>
        <v>20250</v>
      </c>
      <c r="FP22" s="66">
        <f>ВВ!FP22*0.9</f>
        <v>20250</v>
      </c>
      <c r="FQ22" s="66">
        <f>ВВ!FQ22*0.9</f>
        <v>14850</v>
      </c>
      <c r="FR22" s="66">
        <f>ВВ!FR22*0.9</f>
        <v>18090</v>
      </c>
      <c r="FS22" s="66">
        <f>ВВ!FS22*0.9</f>
        <v>18090</v>
      </c>
      <c r="FT22" s="66">
        <f>ВВ!FT22*0.9</f>
        <v>18090</v>
      </c>
      <c r="FU22" s="66">
        <f>ВВ!FU22*0.9</f>
        <v>18720</v>
      </c>
      <c r="FV22" s="66">
        <f>ВВ!FV22*0.9</f>
        <v>18720</v>
      </c>
      <c r="FW22" s="66">
        <f>ВВ!FW22*0.9</f>
        <v>18090</v>
      </c>
      <c r="FX22" s="66">
        <f>ВВ!FX22*0.9</f>
        <v>18090</v>
      </c>
      <c r="FY22" s="66">
        <f>ВВ!FY22*0.9</f>
        <v>18090</v>
      </c>
      <c r="FZ22" s="66">
        <f>ВВ!FZ22*0.9</f>
        <v>18090</v>
      </c>
      <c r="GA22" s="66">
        <f>ВВ!GA22*0.9</f>
        <v>18090</v>
      </c>
      <c r="GB22" s="66">
        <f>ВВ!GB22*0.9</f>
        <v>18720</v>
      </c>
      <c r="GC22" s="66">
        <f>ВВ!GC22*0.9</f>
        <v>18720</v>
      </c>
      <c r="GD22" s="66">
        <f>ВВ!GD22*0.9</f>
        <v>18090</v>
      </c>
      <c r="GE22" s="66">
        <f>ВВ!GE22*0.9</f>
        <v>18090</v>
      </c>
      <c r="GF22" s="66">
        <f>ВВ!GF22*0.9</f>
        <v>18090</v>
      </c>
      <c r="GG22" s="66">
        <f>ВВ!GG22*0.9</f>
        <v>18090</v>
      </c>
      <c r="GH22" s="66">
        <f>ВВ!GH22*0.9</f>
        <v>18090</v>
      </c>
      <c r="GI22" s="66">
        <f>ВВ!GI22*0.9</f>
        <v>18720</v>
      </c>
      <c r="GJ22" s="66">
        <f>ВВ!GJ22*0.9</f>
        <v>18720</v>
      </c>
      <c r="GK22" s="66">
        <f>ВВ!GK22*0.9</f>
        <v>18090</v>
      </c>
      <c r="GL22" s="66">
        <f>ВВ!GL22*0.9</f>
        <v>21150</v>
      </c>
      <c r="GM22" s="66">
        <f>ВВ!GM22*0.9</f>
        <v>21150</v>
      </c>
      <c r="GN22" s="66">
        <f>ВВ!GN22*0.9</f>
        <v>21150</v>
      </c>
      <c r="GO22" s="66">
        <f>ВВ!GO22*0.9</f>
        <v>21150</v>
      </c>
      <c r="GP22" s="66">
        <f>ВВ!GP22*0.9</f>
        <v>21150</v>
      </c>
      <c r="GQ22" s="66">
        <f>ВВ!GQ22*0.9</f>
        <v>19620</v>
      </c>
      <c r="GR22" s="66">
        <f>ВВ!GR22*0.9</f>
        <v>18720</v>
      </c>
      <c r="GS22" s="66">
        <f>ВВ!GS22*0.9</f>
        <v>18720</v>
      </c>
      <c r="GT22" s="66">
        <f>ВВ!GT22*0.9</f>
        <v>21150</v>
      </c>
      <c r="GU22" s="66">
        <f>ВВ!GU22*0.9</f>
        <v>21150</v>
      </c>
    </row>
    <row r="23" spans="1:203" ht="10.7" hidden="1" customHeight="1" x14ac:dyDescent="0.2">
      <c r="A23" s="9">
        <v>2</v>
      </c>
      <c r="B23" s="66">
        <f>ВВ!B23*0.9</f>
        <v>24570</v>
      </c>
      <c r="C23" s="66">
        <f>ВВ!C23*0.9</f>
        <v>22770</v>
      </c>
      <c r="D23" s="66">
        <f>ВВ!D23*0.9</f>
        <v>24570</v>
      </c>
      <c r="E23" s="66">
        <f>ВВ!E23*0.9</f>
        <v>24570</v>
      </c>
      <c r="F23" s="66">
        <f>ВВ!F23*0.9</f>
        <v>21420</v>
      </c>
      <c r="G23" s="66">
        <f>ВВ!G23*0.9</f>
        <v>21420</v>
      </c>
      <c r="H23" s="66">
        <f>ВВ!H23*0.9</f>
        <v>21420</v>
      </c>
      <c r="I23" s="66">
        <f>ВВ!I23*0.9</f>
        <v>21420</v>
      </c>
      <c r="J23" s="66">
        <f>ВВ!J23*0.9</f>
        <v>21420</v>
      </c>
      <c r="K23" s="66">
        <f>ВВ!K23*0.9</f>
        <v>21420</v>
      </c>
      <c r="L23" s="66">
        <f>ВВ!L23*0.9</f>
        <v>20070</v>
      </c>
      <c r="M23" s="66">
        <f>ВВ!M23*0.9</f>
        <v>20070</v>
      </c>
      <c r="N23" s="66">
        <f>ВВ!N23*0.9</f>
        <v>20070</v>
      </c>
      <c r="O23" s="66">
        <f>ВВ!O23*0.9</f>
        <v>20070</v>
      </c>
      <c r="P23" s="66">
        <f>ВВ!P23*0.9</f>
        <v>24570</v>
      </c>
      <c r="Q23" s="66">
        <f>ВВ!Q23*0.9</f>
        <v>24570</v>
      </c>
      <c r="R23" s="66">
        <f>ВВ!R23*0.9</f>
        <v>22770</v>
      </c>
      <c r="S23" s="66">
        <f>ВВ!S23*0.9</f>
        <v>21420</v>
      </c>
      <c r="T23" s="66">
        <f>ВВ!T23*0.9</f>
        <v>20070</v>
      </c>
      <c r="U23" s="66">
        <f>ВВ!U23*0.9</f>
        <v>16830</v>
      </c>
      <c r="V23" s="66">
        <f>ВВ!V23*0.9</f>
        <v>16830</v>
      </c>
      <c r="W23" s="66">
        <f>ВВ!W23*0.9</f>
        <v>16380</v>
      </c>
      <c r="X23" s="66">
        <f>ВВ!X23*0.9</f>
        <v>16380</v>
      </c>
      <c r="Y23" s="66">
        <f>ВВ!Y23*0.9</f>
        <v>16830</v>
      </c>
      <c r="Z23" s="66">
        <f>ВВ!Z23*0.9</f>
        <v>16830</v>
      </c>
      <c r="AA23" s="66">
        <f>ВВ!AA23*0.9</f>
        <v>16380</v>
      </c>
      <c r="AB23" s="66">
        <f>ВВ!AB23*0.9</f>
        <v>16380</v>
      </c>
      <c r="AC23" s="66">
        <f>ВВ!AC23*0.9</f>
        <v>16830</v>
      </c>
      <c r="AD23" s="66">
        <f>ВВ!AD23*0.9</f>
        <v>16830</v>
      </c>
      <c r="AE23" s="66">
        <f>ВВ!AE23*0.9</f>
        <v>16380</v>
      </c>
      <c r="AF23" s="66">
        <f>ВВ!AF23*0.9</f>
        <v>16380</v>
      </c>
      <c r="AG23" s="66">
        <f>ВВ!AG23*0.9</f>
        <v>16380</v>
      </c>
      <c r="AH23" s="66">
        <f>ВВ!AH23*0.9</f>
        <v>16380</v>
      </c>
      <c r="AI23" s="66">
        <f>ВВ!AI23*0.9</f>
        <v>16830</v>
      </c>
      <c r="AJ23" s="66">
        <f>ВВ!AJ23*0.9</f>
        <v>16830</v>
      </c>
      <c r="AK23" s="66">
        <f>ВВ!AK23*0.9</f>
        <v>16380</v>
      </c>
      <c r="AL23" s="66">
        <f>ВВ!AL23*0.9</f>
        <v>16380</v>
      </c>
      <c r="AM23" s="66">
        <f>ВВ!AM23*0.9</f>
        <v>16380</v>
      </c>
      <c r="AN23" s="66">
        <f>ВВ!AN23*0.9</f>
        <v>16380</v>
      </c>
      <c r="AO23" s="66">
        <f>ВВ!AO23*0.9</f>
        <v>16830</v>
      </c>
      <c r="AP23" s="66">
        <f>ВВ!AP23*0.9</f>
        <v>16830</v>
      </c>
      <c r="AQ23" s="66">
        <f>ВВ!AQ23*0.9</f>
        <v>16380</v>
      </c>
      <c r="AR23" s="66">
        <f>ВВ!AR23*0.9</f>
        <v>16380</v>
      </c>
      <c r="AS23" s="66">
        <f>ВВ!AS23*0.9</f>
        <v>18540</v>
      </c>
      <c r="AT23" s="66">
        <f>ВВ!AT23*0.9</f>
        <v>18540</v>
      </c>
      <c r="AU23" s="66">
        <f>ВВ!AU23*0.9</f>
        <v>18540</v>
      </c>
      <c r="AV23" s="66">
        <f>ВВ!AV23*0.9</f>
        <v>16830</v>
      </c>
      <c r="AW23" s="66">
        <f>ВВ!AW23*0.9</f>
        <v>16830</v>
      </c>
      <c r="AX23" s="66">
        <f>ВВ!AX23*0.9</f>
        <v>20070</v>
      </c>
      <c r="AY23" s="66">
        <f>ВВ!AY23*0.9</f>
        <v>17460</v>
      </c>
      <c r="AZ23" s="66">
        <f>ВВ!AZ23*0.9</f>
        <v>17460</v>
      </c>
      <c r="BA23" s="66">
        <f>ВВ!BA23*0.9</f>
        <v>17460</v>
      </c>
      <c r="BB23" s="66">
        <f>ВВ!BB23*0.9</f>
        <v>17910</v>
      </c>
      <c r="BC23" s="66">
        <f>ВВ!BC23*0.9</f>
        <v>17910</v>
      </c>
      <c r="BD23" s="66">
        <f>ВВ!BD23*0.9</f>
        <v>17910</v>
      </c>
      <c r="BE23" s="66">
        <f>ВВ!BE23*0.9</f>
        <v>17460</v>
      </c>
      <c r="BF23" s="66">
        <f>ВВ!BF23*0.9</f>
        <v>17460</v>
      </c>
      <c r="BG23" s="66">
        <f>ВВ!BG23*0.9</f>
        <v>17460</v>
      </c>
      <c r="BH23" s="66">
        <f>ВВ!BH23*0.9</f>
        <v>16830</v>
      </c>
      <c r="BI23" s="66">
        <f>ВВ!BI23*0.9</f>
        <v>16830</v>
      </c>
      <c r="BJ23" s="66">
        <f>ВВ!BJ23*0.9</f>
        <v>16830</v>
      </c>
      <c r="BK23" s="66">
        <f>ВВ!BK23*0.9</f>
        <v>16830</v>
      </c>
      <c r="BL23" s="66">
        <f>ВВ!BL23*0.9</f>
        <v>16830</v>
      </c>
      <c r="BM23" s="66">
        <f>ВВ!BM23*0.9</f>
        <v>16830</v>
      </c>
      <c r="BN23" s="66">
        <f>ВВ!BN23*0.9</f>
        <v>16830</v>
      </c>
      <c r="BO23" s="66">
        <f>ВВ!BO23*0.9</f>
        <v>16830</v>
      </c>
      <c r="BP23" s="66">
        <f>ВВ!BP23*0.9</f>
        <v>17910</v>
      </c>
      <c r="BQ23" s="66">
        <f>ВВ!BQ23*0.9</f>
        <v>17910</v>
      </c>
      <c r="BR23" s="66">
        <f>ВВ!BR23*0.9</f>
        <v>17910</v>
      </c>
      <c r="BS23" s="66">
        <f>ВВ!BS23*0.9</f>
        <v>17910</v>
      </c>
      <c r="BT23" s="66">
        <f>ВВ!BT23*0.9</f>
        <v>18540</v>
      </c>
      <c r="BU23" s="66">
        <f>ВВ!BU23*0.9</f>
        <v>16830</v>
      </c>
      <c r="BV23" s="66">
        <f>ВВ!BV23*0.9</f>
        <v>16830</v>
      </c>
      <c r="BW23" s="66">
        <f>ВВ!BW23*0.9</f>
        <v>16830</v>
      </c>
      <c r="BX23" s="66">
        <f>ВВ!BX23*0.9</f>
        <v>16830</v>
      </c>
      <c r="BY23" s="66">
        <f>ВВ!BY23*0.9</f>
        <v>16830</v>
      </c>
      <c r="BZ23" s="66">
        <f>ВВ!BZ23*0.9</f>
        <v>16830</v>
      </c>
      <c r="CA23" s="66">
        <f>ВВ!CA23*0.9</f>
        <v>16830</v>
      </c>
      <c r="CB23" s="66">
        <f>ВВ!CB23*0.9</f>
        <v>16830</v>
      </c>
      <c r="CC23" s="66">
        <f>ВВ!CC23*0.9</f>
        <v>16830</v>
      </c>
      <c r="CD23" s="66">
        <f>ВВ!CD23*0.9</f>
        <v>19620</v>
      </c>
      <c r="CE23" s="66">
        <f>ВВ!CE23*0.9</f>
        <v>19620</v>
      </c>
      <c r="CF23" s="66">
        <f>ВВ!CF23*0.9</f>
        <v>19620</v>
      </c>
      <c r="CG23" s="66">
        <f>ВВ!CG23*0.9</f>
        <v>19620</v>
      </c>
      <c r="CH23" s="66">
        <f>ВВ!CH23*0.9</f>
        <v>24660</v>
      </c>
      <c r="CI23" s="66">
        <f>ВВ!CI23*0.9</f>
        <v>24660</v>
      </c>
      <c r="CJ23" s="92">
        <f>ВВ!CJ23*0.9</f>
        <v>24660</v>
      </c>
      <c r="CK23" s="92">
        <f>ВВ!CK23*0.9</f>
        <v>24660</v>
      </c>
      <c r="CL23" s="92">
        <f>ВВ!CL23*0.9</f>
        <v>24660</v>
      </c>
      <c r="CM23" s="92">
        <f>ВВ!CM23*0.9</f>
        <v>24660</v>
      </c>
      <c r="CN23" s="92">
        <f>ВВ!CN23*0.9</f>
        <v>24660</v>
      </c>
      <c r="CO23" s="66">
        <f>ВВ!CO23*0.9</f>
        <v>17910</v>
      </c>
      <c r="CP23" s="66">
        <f>ВВ!CP23*0.9</f>
        <v>17910</v>
      </c>
      <c r="CQ23" s="66">
        <f>ВВ!CQ23*0.9</f>
        <v>17910</v>
      </c>
      <c r="CR23" s="92">
        <f>ВВ!CR23*0.9</f>
        <v>20700</v>
      </c>
      <c r="CS23" s="92">
        <f>ВВ!CS23*0.9</f>
        <v>20700</v>
      </c>
      <c r="CT23" s="92">
        <f>ВВ!CT23*0.9</f>
        <v>20700</v>
      </c>
      <c r="CU23" s="92">
        <f>ВВ!CU23*0.9</f>
        <v>20700</v>
      </c>
      <c r="CV23" s="66">
        <f>ВВ!CV23*0.9</f>
        <v>20700</v>
      </c>
      <c r="CW23" s="66">
        <f>ВВ!CW23*0.9</f>
        <v>20700</v>
      </c>
      <c r="CX23" s="66">
        <f>ВВ!CX23*0.9</f>
        <v>20070</v>
      </c>
      <c r="CY23" s="66">
        <f>ВВ!CY23*0.9</f>
        <v>20070</v>
      </c>
      <c r="CZ23" s="66">
        <f>ВВ!CZ23*0.9</f>
        <v>20070</v>
      </c>
      <c r="DA23" s="66">
        <f>ВВ!DA23*0.9</f>
        <v>20070</v>
      </c>
      <c r="DB23" s="66">
        <f>ВВ!DB23*0.9</f>
        <v>20070</v>
      </c>
      <c r="DC23" s="66">
        <f>ВВ!DC23*0.9</f>
        <v>20700</v>
      </c>
      <c r="DD23" s="66">
        <f>ВВ!DD23*0.9</f>
        <v>20700</v>
      </c>
      <c r="DE23" s="66">
        <f>ВВ!DE23*0.9</f>
        <v>20070</v>
      </c>
      <c r="DF23" s="66">
        <f>ВВ!DF23*0.9</f>
        <v>20070</v>
      </c>
      <c r="DG23" s="66">
        <f>ВВ!DG23*0.9</f>
        <v>23130</v>
      </c>
      <c r="DH23" s="66">
        <f>ВВ!DH23*0.9</f>
        <v>23130</v>
      </c>
      <c r="DI23" s="66">
        <f>ВВ!DI23*0.9</f>
        <v>23130</v>
      </c>
      <c r="DJ23" s="66">
        <f>ВВ!DJ23*0.9</f>
        <v>23130</v>
      </c>
      <c r="DK23" s="66">
        <f>ВВ!DK23*0.9</f>
        <v>23130</v>
      </c>
      <c r="DL23" s="66">
        <f>ВВ!DL23*0.9</f>
        <v>23130</v>
      </c>
      <c r="DM23" s="66">
        <f>ВВ!DM23*0.9</f>
        <v>23130</v>
      </c>
      <c r="DN23" s="66">
        <f>ВВ!DN23*0.9</f>
        <v>23130</v>
      </c>
      <c r="DO23" s="66">
        <f>ВВ!DO23*0.9</f>
        <v>23130</v>
      </c>
      <c r="DP23" s="66">
        <f>ВВ!DP23*0.9</f>
        <v>23130</v>
      </c>
      <c r="DQ23" s="66">
        <f>ВВ!DQ23*0.9</f>
        <v>23130</v>
      </c>
      <c r="DR23" s="66">
        <f>ВВ!DR23*0.9</f>
        <v>20700</v>
      </c>
      <c r="DS23" s="66">
        <f>ВВ!DS23*0.9</f>
        <v>20700</v>
      </c>
      <c r="DT23" s="66">
        <f>ВВ!DT23*0.9</f>
        <v>21600</v>
      </c>
      <c r="DU23" s="66">
        <f>ВВ!DU23*0.9</f>
        <v>21600</v>
      </c>
      <c r="DV23" s="66">
        <f>ВВ!DV23*0.9</f>
        <v>21600</v>
      </c>
      <c r="DW23" s="66">
        <f>ВВ!DW23*0.9</f>
        <v>21600</v>
      </c>
      <c r="DX23" s="66">
        <f>ВВ!DX23*0.9</f>
        <v>22230</v>
      </c>
      <c r="DY23" s="66">
        <f>ВВ!DY23*0.9</f>
        <v>22230</v>
      </c>
      <c r="DZ23" s="66">
        <f>ВВ!DZ23*0.9</f>
        <v>21600</v>
      </c>
      <c r="EA23" s="66">
        <f>ВВ!EA23*0.9</f>
        <v>21600</v>
      </c>
      <c r="EB23" s="66">
        <f>ВВ!EB23*0.9</f>
        <v>21600</v>
      </c>
      <c r="EC23" s="66">
        <f>ВВ!EC23*0.9</f>
        <v>21600</v>
      </c>
      <c r="ED23" s="66">
        <f>ВВ!ED23*0.9</f>
        <v>21600</v>
      </c>
      <c r="EE23" s="66">
        <f>ВВ!EE23*0.9</f>
        <v>22230</v>
      </c>
      <c r="EF23" s="66">
        <f>ВВ!EF23*0.9</f>
        <v>22230</v>
      </c>
      <c r="EG23" s="66">
        <f>ВВ!EG23*0.9</f>
        <v>21600</v>
      </c>
      <c r="EH23" s="66">
        <f>ВВ!EH23*0.9</f>
        <v>21600</v>
      </c>
      <c r="EI23" s="66">
        <f>ВВ!EI23*0.9</f>
        <v>21600</v>
      </c>
      <c r="EJ23" s="66">
        <f>ВВ!EJ23*0.9</f>
        <v>21600</v>
      </c>
      <c r="EK23" s="66">
        <f>ВВ!EK23*0.9</f>
        <v>21600</v>
      </c>
      <c r="EL23" s="66">
        <f>ВВ!EL23*0.9</f>
        <v>16830</v>
      </c>
      <c r="EM23" s="66">
        <f>ВВ!EM23*0.9</f>
        <v>22230</v>
      </c>
      <c r="EN23" s="66">
        <f>ВВ!EN23*0.9</f>
        <v>22230</v>
      </c>
      <c r="EO23" s="66">
        <f>ВВ!EO23*0.9</f>
        <v>22230</v>
      </c>
      <c r="EP23" s="66">
        <f>ВВ!EP23*0.9</f>
        <v>22230</v>
      </c>
      <c r="EQ23" s="66">
        <f>ВВ!EQ23*0.9</f>
        <v>22230</v>
      </c>
      <c r="ER23" s="66">
        <f>ВВ!ER23*0.9</f>
        <v>22230</v>
      </c>
      <c r="ES23" s="66">
        <f>ВВ!ES23*0.9</f>
        <v>22230</v>
      </c>
      <c r="ET23" s="66">
        <f>ВВ!ET23*0.9</f>
        <v>22230</v>
      </c>
      <c r="EU23" s="66">
        <f>ВВ!EU23*0.9</f>
        <v>22230</v>
      </c>
      <c r="EV23" s="66">
        <f>ВВ!EV23*0.9</f>
        <v>22230</v>
      </c>
      <c r="EW23" s="66">
        <f>ВВ!EW23*0.9</f>
        <v>22230</v>
      </c>
      <c r="EX23" s="66">
        <f>ВВ!EX23*0.9</f>
        <v>22230</v>
      </c>
      <c r="EY23" s="66">
        <f>ВВ!EY23*0.9</f>
        <v>22230</v>
      </c>
      <c r="EZ23" s="66">
        <f>ВВ!EZ23*0.9</f>
        <v>22230</v>
      </c>
      <c r="FA23" s="66">
        <f>ВВ!FA23*0.9</f>
        <v>22230</v>
      </c>
      <c r="FB23" s="66">
        <f>ВВ!FB23*0.9</f>
        <v>22230</v>
      </c>
      <c r="FC23" s="66">
        <f>ВВ!FC23*0.9</f>
        <v>22230</v>
      </c>
      <c r="FD23" s="66">
        <f>ВВ!FD23*0.9</f>
        <v>22230</v>
      </c>
      <c r="FE23" s="66">
        <f>ВВ!FE23*0.9</f>
        <v>22230</v>
      </c>
      <c r="FF23" s="66">
        <f>ВВ!FF23*0.9</f>
        <v>22230</v>
      </c>
      <c r="FG23" s="66">
        <f>ВВ!FG23*0.9</f>
        <v>22230</v>
      </c>
      <c r="FH23" s="66">
        <f>ВВ!FH23*0.9</f>
        <v>22230</v>
      </c>
      <c r="FI23" s="66">
        <f>ВВ!FI23*0.9</f>
        <v>22230</v>
      </c>
      <c r="FJ23" s="66">
        <f>ВВ!FJ23*0.9</f>
        <v>22230</v>
      </c>
      <c r="FK23" s="66">
        <f>ВВ!FK23*0.9</f>
        <v>22230</v>
      </c>
      <c r="FL23" s="66">
        <f>ВВ!FL23*0.9</f>
        <v>22230</v>
      </c>
      <c r="FM23" s="66">
        <f>ВВ!FM23*0.9</f>
        <v>22230</v>
      </c>
      <c r="FN23" s="66">
        <f>ВВ!FN23*0.9</f>
        <v>22230</v>
      </c>
      <c r="FO23" s="66">
        <f>ВВ!FO23*0.9</f>
        <v>22230</v>
      </c>
      <c r="FP23" s="66">
        <f>ВВ!FP23*0.9</f>
        <v>22230</v>
      </c>
      <c r="FQ23" s="66">
        <f>ВВ!FQ23*0.9</f>
        <v>16830</v>
      </c>
      <c r="FR23" s="66">
        <f>ВВ!FR23*0.9</f>
        <v>20070</v>
      </c>
      <c r="FS23" s="66">
        <f>ВВ!FS23*0.9</f>
        <v>20070</v>
      </c>
      <c r="FT23" s="66">
        <f>ВВ!FT23*0.9</f>
        <v>20070</v>
      </c>
      <c r="FU23" s="66">
        <f>ВВ!FU23*0.9</f>
        <v>20700</v>
      </c>
      <c r="FV23" s="66">
        <f>ВВ!FV23*0.9</f>
        <v>20700</v>
      </c>
      <c r="FW23" s="66">
        <f>ВВ!FW23*0.9</f>
        <v>20070</v>
      </c>
      <c r="FX23" s="66">
        <f>ВВ!FX23*0.9</f>
        <v>20070</v>
      </c>
      <c r="FY23" s="66">
        <f>ВВ!FY23*0.9</f>
        <v>20070</v>
      </c>
      <c r="FZ23" s="66">
        <f>ВВ!FZ23*0.9</f>
        <v>20070</v>
      </c>
      <c r="GA23" s="66">
        <f>ВВ!GA23*0.9</f>
        <v>20070</v>
      </c>
      <c r="GB23" s="66">
        <f>ВВ!GB23*0.9</f>
        <v>20700</v>
      </c>
      <c r="GC23" s="66">
        <f>ВВ!GC23*0.9</f>
        <v>20700</v>
      </c>
      <c r="GD23" s="66">
        <f>ВВ!GD23*0.9</f>
        <v>20070</v>
      </c>
      <c r="GE23" s="66">
        <f>ВВ!GE23*0.9</f>
        <v>20070</v>
      </c>
      <c r="GF23" s="66">
        <f>ВВ!GF23*0.9</f>
        <v>20070</v>
      </c>
      <c r="GG23" s="66">
        <f>ВВ!GG23*0.9</f>
        <v>20070</v>
      </c>
      <c r="GH23" s="66">
        <f>ВВ!GH23*0.9</f>
        <v>20070</v>
      </c>
      <c r="GI23" s="66">
        <f>ВВ!GI23*0.9</f>
        <v>20700</v>
      </c>
      <c r="GJ23" s="66">
        <f>ВВ!GJ23*0.9</f>
        <v>20700</v>
      </c>
      <c r="GK23" s="66">
        <f>ВВ!GK23*0.9</f>
        <v>20070</v>
      </c>
      <c r="GL23" s="66">
        <f>ВВ!GL23*0.9</f>
        <v>23130</v>
      </c>
      <c r="GM23" s="66">
        <f>ВВ!GM23*0.9</f>
        <v>23130</v>
      </c>
      <c r="GN23" s="66">
        <f>ВВ!GN23*0.9</f>
        <v>23130</v>
      </c>
      <c r="GO23" s="66">
        <f>ВВ!GO23*0.9</f>
        <v>23130</v>
      </c>
      <c r="GP23" s="66">
        <f>ВВ!GP23*0.9</f>
        <v>23130</v>
      </c>
      <c r="GQ23" s="66">
        <f>ВВ!GQ23*0.9</f>
        <v>21600</v>
      </c>
      <c r="GR23" s="66">
        <f>ВВ!GR23*0.9</f>
        <v>20700</v>
      </c>
      <c r="GS23" s="66">
        <f>ВВ!GS23*0.9</f>
        <v>20700</v>
      </c>
      <c r="GT23" s="66">
        <f>ВВ!GT23*0.9</f>
        <v>23130</v>
      </c>
      <c r="GU23" s="66">
        <f>ВВ!GU23*0.9</f>
        <v>23130</v>
      </c>
    </row>
    <row r="24" spans="1:203" ht="10.7" hidden="1" customHeight="1" x14ac:dyDescent="0.2">
      <c r="A24" s="38" t="s">
        <v>25</v>
      </c>
      <c r="B24" s="66"/>
      <c r="C24" s="66"/>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c r="BV24" s="66"/>
      <c r="BW24" s="66"/>
      <c r="BX24" s="66"/>
      <c r="BY24" s="66"/>
      <c r="BZ24" s="66"/>
      <c r="CA24" s="66"/>
      <c r="CB24" s="66"/>
      <c r="CC24" s="66"/>
      <c r="CD24" s="66"/>
      <c r="CE24" s="66"/>
      <c r="CF24" s="66"/>
      <c r="CG24" s="66"/>
      <c r="CH24" s="66"/>
      <c r="CI24" s="66"/>
      <c r="CJ24" s="92"/>
      <c r="CK24" s="92"/>
      <c r="CL24" s="92"/>
      <c r="CM24" s="92"/>
      <c r="CN24" s="92"/>
      <c r="CO24" s="66"/>
      <c r="CP24" s="66"/>
      <c r="CQ24" s="66"/>
      <c r="CR24" s="92"/>
      <c r="CS24" s="92"/>
      <c r="CT24" s="92"/>
      <c r="CU24" s="92"/>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c r="EK24" s="66"/>
      <c r="EL24" s="66"/>
      <c r="EM24" s="66"/>
      <c r="EN24" s="66"/>
      <c r="EO24" s="66"/>
      <c r="EP24" s="66"/>
      <c r="EQ24" s="66"/>
      <c r="ER24" s="66"/>
      <c r="ES24" s="66"/>
      <c r="ET24" s="66"/>
      <c r="EU24" s="66"/>
      <c r="EV24" s="66"/>
      <c r="EW24" s="66"/>
      <c r="EX24" s="66"/>
      <c r="EY24" s="66"/>
      <c r="EZ24" s="66"/>
      <c r="FA24" s="66"/>
      <c r="FB24" s="66"/>
      <c r="FC24" s="66"/>
      <c r="FD24" s="66"/>
      <c r="FE24" s="66"/>
      <c r="FF24" s="66"/>
      <c r="FG24" s="66"/>
      <c r="FH24" s="66"/>
      <c r="FI24" s="66"/>
      <c r="FJ24" s="66"/>
      <c r="FK24" s="66"/>
      <c r="FL24" s="66"/>
      <c r="FM24" s="66"/>
      <c r="FN24" s="66"/>
      <c r="FO24" s="66"/>
      <c r="FP24" s="66"/>
      <c r="FQ24" s="66"/>
      <c r="FR24" s="66"/>
      <c r="FS24" s="66"/>
      <c r="FT24" s="66"/>
      <c r="FU24" s="66"/>
      <c r="FV24" s="66"/>
      <c r="FW24" s="66"/>
      <c r="FX24" s="66"/>
      <c r="FY24" s="66"/>
      <c r="FZ24" s="66"/>
      <c r="GA24" s="66"/>
      <c r="GB24" s="66"/>
      <c r="GC24" s="66"/>
      <c r="GD24" s="66"/>
      <c r="GE24" s="66"/>
      <c r="GF24" s="66"/>
      <c r="GG24" s="66"/>
      <c r="GH24" s="66"/>
      <c r="GI24" s="66"/>
      <c r="GJ24" s="66"/>
      <c r="GK24" s="66"/>
      <c r="GL24" s="66"/>
      <c r="GM24" s="66"/>
      <c r="GN24" s="66"/>
      <c r="GO24" s="66"/>
      <c r="GP24" s="66"/>
      <c r="GQ24" s="66"/>
      <c r="GR24" s="66"/>
      <c r="GS24" s="66"/>
      <c r="GT24" s="66"/>
      <c r="GU24" s="66"/>
    </row>
    <row r="25" spans="1:203" ht="10.7" hidden="1" customHeight="1" x14ac:dyDescent="0.2">
      <c r="A25" s="9">
        <v>1</v>
      </c>
      <c r="B25" s="66">
        <f>ВВ!B25*0.9</f>
        <v>33885</v>
      </c>
      <c r="C25" s="66">
        <f>ВВ!C25*0.9</f>
        <v>32085</v>
      </c>
      <c r="D25" s="66">
        <f>ВВ!D25*0.9</f>
        <v>33885</v>
      </c>
      <c r="E25" s="66">
        <f>ВВ!E25*0.9</f>
        <v>33885</v>
      </c>
      <c r="F25" s="66">
        <f>ВВ!F25*0.9</f>
        <v>30735</v>
      </c>
      <c r="G25" s="66">
        <f>ВВ!G25*0.9</f>
        <v>30735</v>
      </c>
      <c r="H25" s="66">
        <f>ВВ!H25*0.9</f>
        <v>30735</v>
      </c>
      <c r="I25" s="66">
        <f>ВВ!I25*0.9</f>
        <v>30735</v>
      </c>
      <c r="J25" s="66">
        <f>ВВ!J25*0.9</f>
        <v>30735</v>
      </c>
      <c r="K25" s="66">
        <f>ВВ!K25*0.9</f>
        <v>30735</v>
      </c>
      <c r="L25" s="66">
        <f>ВВ!L25*0.9</f>
        <v>29385</v>
      </c>
      <c r="M25" s="66">
        <f>ВВ!M25*0.9</f>
        <v>29385</v>
      </c>
      <c r="N25" s="66">
        <f>ВВ!N25*0.9</f>
        <v>29385</v>
      </c>
      <c r="O25" s="66">
        <f>ВВ!O25*0.9</f>
        <v>29385</v>
      </c>
      <c r="P25" s="66">
        <f>ВВ!P25*0.9</f>
        <v>33885</v>
      </c>
      <c r="Q25" s="66">
        <f>ВВ!Q25*0.9</f>
        <v>33885</v>
      </c>
      <c r="R25" s="66">
        <f>ВВ!R25*0.9</f>
        <v>32085</v>
      </c>
      <c r="S25" s="66">
        <f>ВВ!S25*0.9</f>
        <v>30735</v>
      </c>
      <c r="T25" s="66">
        <f>ВВ!T25*0.9</f>
        <v>29385</v>
      </c>
      <c r="U25" s="66">
        <f>ВВ!U25*0.9</f>
        <v>26550</v>
      </c>
      <c r="V25" s="66">
        <f>ВВ!V25*0.9</f>
        <v>26550</v>
      </c>
      <c r="W25" s="66">
        <f>ВВ!W25*0.9</f>
        <v>26100</v>
      </c>
      <c r="X25" s="66">
        <f>ВВ!X25*0.9</f>
        <v>26100</v>
      </c>
      <c r="Y25" s="66">
        <f>ВВ!Y25*0.9</f>
        <v>26550</v>
      </c>
      <c r="Z25" s="66">
        <f>ВВ!Z25*0.9</f>
        <v>26550</v>
      </c>
      <c r="AA25" s="66">
        <f>ВВ!AA25*0.9</f>
        <v>26100</v>
      </c>
      <c r="AB25" s="66">
        <f>ВВ!AB25*0.9</f>
        <v>26100</v>
      </c>
      <c r="AC25" s="66">
        <f>ВВ!AC25*0.9</f>
        <v>26550</v>
      </c>
      <c r="AD25" s="66">
        <f>ВВ!AD25*0.9</f>
        <v>26550</v>
      </c>
      <c r="AE25" s="66">
        <f>ВВ!AE25*0.9</f>
        <v>26100</v>
      </c>
      <c r="AF25" s="66">
        <f>ВВ!AF25*0.9</f>
        <v>26100</v>
      </c>
      <c r="AG25" s="66">
        <f>ВВ!AG25*0.9</f>
        <v>26100</v>
      </c>
      <c r="AH25" s="66">
        <f>ВВ!AH25*0.9</f>
        <v>26100</v>
      </c>
      <c r="AI25" s="66">
        <f>ВВ!AI25*0.9</f>
        <v>26550</v>
      </c>
      <c r="AJ25" s="66">
        <f>ВВ!AJ25*0.9</f>
        <v>26550</v>
      </c>
      <c r="AK25" s="66">
        <f>ВВ!AK25*0.9</f>
        <v>26100</v>
      </c>
      <c r="AL25" s="66">
        <f>ВВ!AL25*0.9</f>
        <v>26100</v>
      </c>
      <c r="AM25" s="66">
        <f>ВВ!AM25*0.9</f>
        <v>26100</v>
      </c>
      <c r="AN25" s="66">
        <f>ВВ!AN25*0.9</f>
        <v>26100</v>
      </c>
      <c r="AO25" s="66">
        <f>ВВ!AO25*0.9</f>
        <v>26550</v>
      </c>
      <c r="AP25" s="66">
        <f>ВВ!AP25*0.9</f>
        <v>26550</v>
      </c>
      <c r="AQ25" s="66">
        <f>ВВ!AQ25*0.9</f>
        <v>26100</v>
      </c>
      <c r="AR25" s="66">
        <f>ВВ!AR25*0.9</f>
        <v>26100</v>
      </c>
      <c r="AS25" s="66">
        <f>ВВ!AS25*0.9</f>
        <v>28260</v>
      </c>
      <c r="AT25" s="66">
        <f>ВВ!AT25*0.9</f>
        <v>28260</v>
      </c>
      <c r="AU25" s="66">
        <f>ВВ!AU25*0.9</f>
        <v>28260</v>
      </c>
      <c r="AV25" s="66">
        <f>ВВ!AV25*0.9</f>
        <v>26550</v>
      </c>
      <c r="AW25" s="66">
        <f>ВВ!AW25*0.9</f>
        <v>26550</v>
      </c>
      <c r="AX25" s="66">
        <f>ВВ!AX25*0.9</f>
        <v>29790</v>
      </c>
      <c r="AY25" s="66">
        <f>ВВ!AY25*0.9</f>
        <v>27180</v>
      </c>
      <c r="AZ25" s="66">
        <f>ВВ!AZ25*0.9</f>
        <v>27180</v>
      </c>
      <c r="BA25" s="66">
        <f>ВВ!BA25*0.9</f>
        <v>27180</v>
      </c>
      <c r="BB25" s="66">
        <f>ВВ!BB25*0.9</f>
        <v>27630</v>
      </c>
      <c r="BC25" s="66">
        <f>ВВ!BC25*0.9</f>
        <v>27630</v>
      </c>
      <c r="BD25" s="66">
        <f>ВВ!BD25*0.9</f>
        <v>27630</v>
      </c>
      <c r="BE25" s="66">
        <f>ВВ!BE25*0.9</f>
        <v>27180</v>
      </c>
      <c r="BF25" s="66">
        <f>ВВ!BF25*0.9</f>
        <v>27180</v>
      </c>
      <c r="BG25" s="66">
        <f>ВВ!BG25*0.9</f>
        <v>27180</v>
      </c>
      <c r="BH25" s="66">
        <f>ВВ!BH25*0.9</f>
        <v>26550</v>
      </c>
      <c r="BI25" s="66">
        <f>ВВ!BI25*0.9</f>
        <v>26550</v>
      </c>
      <c r="BJ25" s="66">
        <f>ВВ!BJ25*0.9</f>
        <v>26550</v>
      </c>
      <c r="BK25" s="66">
        <f>ВВ!BK25*0.9</f>
        <v>26550</v>
      </c>
      <c r="BL25" s="66">
        <f>ВВ!BL25*0.9</f>
        <v>26550</v>
      </c>
      <c r="BM25" s="66">
        <f>ВВ!BM25*0.9</f>
        <v>26550</v>
      </c>
      <c r="BN25" s="66">
        <f>ВВ!BN25*0.9</f>
        <v>26550</v>
      </c>
      <c r="BO25" s="66">
        <f>ВВ!BO25*0.9</f>
        <v>26550</v>
      </c>
      <c r="BP25" s="66">
        <f>ВВ!BP25*0.9</f>
        <v>27630</v>
      </c>
      <c r="BQ25" s="66">
        <f>ВВ!BQ25*0.9</f>
        <v>27630</v>
      </c>
      <c r="BR25" s="66">
        <f>ВВ!BR25*0.9</f>
        <v>27630</v>
      </c>
      <c r="BS25" s="66">
        <f>ВВ!BS25*0.9</f>
        <v>27630</v>
      </c>
      <c r="BT25" s="66">
        <f>ВВ!BT25*0.9</f>
        <v>28260</v>
      </c>
      <c r="BU25" s="66">
        <f>ВВ!BU25*0.9</f>
        <v>26550</v>
      </c>
      <c r="BV25" s="66">
        <f>ВВ!BV25*0.9</f>
        <v>26550</v>
      </c>
      <c r="BW25" s="66">
        <f>ВВ!BW25*0.9</f>
        <v>26550</v>
      </c>
      <c r="BX25" s="66">
        <f>ВВ!BX25*0.9</f>
        <v>26550</v>
      </c>
      <c r="BY25" s="66">
        <f>ВВ!BY25*0.9</f>
        <v>26550</v>
      </c>
      <c r="BZ25" s="66">
        <f>ВВ!BZ25*0.9</f>
        <v>26550</v>
      </c>
      <c r="CA25" s="66">
        <f>ВВ!CA25*0.9</f>
        <v>26550</v>
      </c>
      <c r="CB25" s="66">
        <f>ВВ!CB25*0.9</f>
        <v>26550</v>
      </c>
      <c r="CC25" s="66">
        <f>ВВ!CC25*0.9</f>
        <v>26550</v>
      </c>
      <c r="CD25" s="66">
        <f>ВВ!CD25*0.9</f>
        <v>29340</v>
      </c>
      <c r="CE25" s="66">
        <f>ВВ!CE25*0.9</f>
        <v>29340</v>
      </c>
      <c r="CF25" s="66">
        <f>ВВ!CF25*0.9</f>
        <v>29340</v>
      </c>
      <c r="CG25" s="66">
        <f>ВВ!CG25*0.9</f>
        <v>29340</v>
      </c>
      <c r="CH25" s="66">
        <f>ВВ!CH25*0.9</f>
        <v>34380</v>
      </c>
      <c r="CI25" s="66">
        <f>ВВ!CI25*0.9</f>
        <v>34380</v>
      </c>
      <c r="CJ25" s="92">
        <f>ВВ!CJ25*0.9</f>
        <v>34380</v>
      </c>
      <c r="CK25" s="92">
        <f>ВВ!CK25*0.9</f>
        <v>34380</v>
      </c>
      <c r="CL25" s="92">
        <f>ВВ!CL25*0.9</f>
        <v>34380</v>
      </c>
      <c r="CM25" s="92">
        <f>ВВ!CM25*0.9</f>
        <v>34380</v>
      </c>
      <c r="CN25" s="92">
        <f>ВВ!CN25*0.9</f>
        <v>34380</v>
      </c>
      <c r="CO25" s="66">
        <f>ВВ!CO25*0.9</f>
        <v>27630</v>
      </c>
      <c r="CP25" s="66">
        <f>ВВ!CP25*0.9</f>
        <v>27630</v>
      </c>
      <c r="CQ25" s="66">
        <f>ВВ!CQ25*0.9</f>
        <v>27630</v>
      </c>
      <c r="CR25" s="92">
        <f>ВВ!CR25*0.9</f>
        <v>30420</v>
      </c>
      <c r="CS25" s="92">
        <f>ВВ!CS25*0.9</f>
        <v>30420</v>
      </c>
      <c r="CT25" s="92">
        <f>ВВ!CT25*0.9</f>
        <v>30420</v>
      </c>
      <c r="CU25" s="92">
        <f>ВВ!CU25*0.9</f>
        <v>30420</v>
      </c>
      <c r="CV25" s="66">
        <f>ВВ!CV25*0.9</f>
        <v>30420</v>
      </c>
      <c r="CW25" s="66">
        <f>ВВ!CW25*0.9</f>
        <v>30420</v>
      </c>
      <c r="CX25" s="66">
        <f>ВВ!CX25*0.9</f>
        <v>29790</v>
      </c>
      <c r="CY25" s="66">
        <f>ВВ!CY25*0.9</f>
        <v>29790</v>
      </c>
      <c r="CZ25" s="66">
        <f>ВВ!CZ25*0.9</f>
        <v>29790</v>
      </c>
      <c r="DA25" s="66">
        <f>ВВ!DA25*0.9</f>
        <v>29790</v>
      </c>
      <c r="DB25" s="66">
        <f>ВВ!DB25*0.9</f>
        <v>29790</v>
      </c>
      <c r="DC25" s="66">
        <f>ВВ!DC25*0.9</f>
        <v>30420</v>
      </c>
      <c r="DD25" s="66">
        <f>ВВ!DD25*0.9</f>
        <v>30420</v>
      </c>
      <c r="DE25" s="66">
        <f>ВВ!DE25*0.9</f>
        <v>29790</v>
      </c>
      <c r="DF25" s="66">
        <f>ВВ!DF25*0.9</f>
        <v>29790</v>
      </c>
      <c r="DG25" s="66">
        <f>ВВ!DG25*0.9</f>
        <v>32850</v>
      </c>
      <c r="DH25" s="66">
        <f>ВВ!DH25*0.9</f>
        <v>32850</v>
      </c>
      <c r="DI25" s="66">
        <f>ВВ!DI25*0.9</f>
        <v>32850</v>
      </c>
      <c r="DJ25" s="66">
        <f>ВВ!DJ25*0.9</f>
        <v>32850</v>
      </c>
      <c r="DK25" s="66">
        <f>ВВ!DK25*0.9</f>
        <v>32850</v>
      </c>
      <c r="DL25" s="66">
        <f>ВВ!DL25*0.9</f>
        <v>32850</v>
      </c>
      <c r="DM25" s="66">
        <f>ВВ!DM25*0.9</f>
        <v>32850</v>
      </c>
      <c r="DN25" s="66">
        <f>ВВ!DN25*0.9</f>
        <v>32850</v>
      </c>
      <c r="DO25" s="66">
        <f>ВВ!DO25*0.9</f>
        <v>32850</v>
      </c>
      <c r="DP25" s="66">
        <f>ВВ!DP25*0.9</f>
        <v>32850</v>
      </c>
      <c r="DQ25" s="66">
        <f>ВВ!DQ25*0.9</f>
        <v>32850</v>
      </c>
      <c r="DR25" s="66">
        <f>ВВ!DR25*0.9</f>
        <v>30420</v>
      </c>
      <c r="DS25" s="66">
        <f>ВВ!DS25*0.9</f>
        <v>30420</v>
      </c>
      <c r="DT25" s="66">
        <f>ВВ!DT25*0.9</f>
        <v>31320</v>
      </c>
      <c r="DU25" s="66">
        <f>ВВ!DU25*0.9</f>
        <v>31320</v>
      </c>
      <c r="DV25" s="66">
        <f>ВВ!DV25*0.9</f>
        <v>31320</v>
      </c>
      <c r="DW25" s="66">
        <f>ВВ!DW25*0.9</f>
        <v>31320</v>
      </c>
      <c r="DX25" s="66">
        <f>ВВ!DX25*0.9</f>
        <v>31950</v>
      </c>
      <c r="DY25" s="66">
        <f>ВВ!DY25*0.9</f>
        <v>31950</v>
      </c>
      <c r="DZ25" s="66">
        <f>ВВ!DZ25*0.9</f>
        <v>31320</v>
      </c>
      <c r="EA25" s="66">
        <f>ВВ!EA25*0.9</f>
        <v>31320</v>
      </c>
      <c r="EB25" s="66">
        <f>ВВ!EB25*0.9</f>
        <v>31320</v>
      </c>
      <c r="EC25" s="66">
        <f>ВВ!EC25*0.9</f>
        <v>31320</v>
      </c>
      <c r="ED25" s="66">
        <f>ВВ!ED25*0.9</f>
        <v>31320</v>
      </c>
      <c r="EE25" s="66">
        <f>ВВ!EE25*0.9</f>
        <v>31950</v>
      </c>
      <c r="EF25" s="66">
        <f>ВВ!EF25*0.9</f>
        <v>31950</v>
      </c>
      <c r="EG25" s="66">
        <f>ВВ!EG25*0.9</f>
        <v>31320</v>
      </c>
      <c r="EH25" s="66">
        <f>ВВ!EH25*0.9</f>
        <v>31320</v>
      </c>
      <c r="EI25" s="66">
        <f>ВВ!EI25*0.9</f>
        <v>31320</v>
      </c>
      <c r="EJ25" s="66">
        <f>ВВ!EJ25*0.9</f>
        <v>31320</v>
      </c>
      <c r="EK25" s="66">
        <f>ВВ!EK25*0.9</f>
        <v>31320</v>
      </c>
      <c r="EL25" s="66">
        <f>ВВ!EL25*0.9</f>
        <v>26550</v>
      </c>
      <c r="EM25" s="66">
        <f>ВВ!EM25*0.9</f>
        <v>31950</v>
      </c>
      <c r="EN25" s="66">
        <f>ВВ!EN25*0.9</f>
        <v>31950</v>
      </c>
      <c r="EO25" s="66">
        <f>ВВ!EO25*0.9</f>
        <v>31950</v>
      </c>
      <c r="EP25" s="66">
        <f>ВВ!EP25*0.9</f>
        <v>31950</v>
      </c>
      <c r="EQ25" s="66">
        <f>ВВ!EQ25*0.9</f>
        <v>31950</v>
      </c>
      <c r="ER25" s="66">
        <f>ВВ!ER25*0.9</f>
        <v>31950</v>
      </c>
      <c r="ES25" s="66">
        <f>ВВ!ES25*0.9</f>
        <v>31950</v>
      </c>
      <c r="ET25" s="66">
        <f>ВВ!ET25*0.9</f>
        <v>31950</v>
      </c>
      <c r="EU25" s="66">
        <f>ВВ!EU25*0.9</f>
        <v>31950</v>
      </c>
      <c r="EV25" s="66">
        <f>ВВ!EV25*0.9</f>
        <v>31950</v>
      </c>
      <c r="EW25" s="66">
        <f>ВВ!EW25*0.9</f>
        <v>31950</v>
      </c>
      <c r="EX25" s="66">
        <f>ВВ!EX25*0.9</f>
        <v>31950</v>
      </c>
      <c r="EY25" s="66">
        <f>ВВ!EY25*0.9</f>
        <v>31950</v>
      </c>
      <c r="EZ25" s="66">
        <f>ВВ!EZ25*0.9</f>
        <v>31950</v>
      </c>
      <c r="FA25" s="66">
        <f>ВВ!FA25*0.9</f>
        <v>31950</v>
      </c>
      <c r="FB25" s="66">
        <f>ВВ!FB25*0.9</f>
        <v>31950</v>
      </c>
      <c r="FC25" s="66">
        <f>ВВ!FC25*0.9</f>
        <v>31950</v>
      </c>
      <c r="FD25" s="66">
        <f>ВВ!FD25*0.9</f>
        <v>31950</v>
      </c>
      <c r="FE25" s="66">
        <f>ВВ!FE25*0.9</f>
        <v>31950</v>
      </c>
      <c r="FF25" s="66">
        <f>ВВ!FF25*0.9</f>
        <v>31950</v>
      </c>
      <c r="FG25" s="66">
        <f>ВВ!FG25*0.9</f>
        <v>31950</v>
      </c>
      <c r="FH25" s="66">
        <f>ВВ!FH25*0.9</f>
        <v>31950</v>
      </c>
      <c r="FI25" s="66">
        <f>ВВ!FI25*0.9</f>
        <v>31950</v>
      </c>
      <c r="FJ25" s="66">
        <f>ВВ!FJ25*0.9</f>
        <v>31950</v>
      </c>
      <c r="FK25" s="66">
        <f>ВВ!FK25*0.9</f>
        <v>31950</v>
      </c>
      <c r="FL25" s="66">
        <f>ВВ!FL25*0.9</f>
        <v>31950</v>
      </c>
      <c r="FM25" s="66">
        <f>ВВ!FM25*0.9</f>
        <v>31950</v>
      </c>
      <c r="FN25" s="66">
        <f>ВВ!FN25*0.9</f>
        <v>31950</v>
      </c>
      <c r="FO25" s="66">
        <f>ВВ!FO25*0.9</f>
        <v>31950</v>
      </c>
      <c r="FP25" s="66">
        <f>ВВ!FP25*0.9</f>
        <v>31950</v>
      </c>
      <c r="FQ25" s="66">
        <f>ВВ!FQ25*0.9</f>
        <v>26550</v>
      </c>
      <c r="FR25" s="66">
        <f>ВВ!FR25*0.9</f>
        <v>29790</v>
      </c>
      <c r="FS25" s="66">
        <f>ВВ!FS25*0.9</f>
        <v>29790</v>
      </c>
      <c r="FT25" s="66">
        <f>ВВ!FT25*0.9</f>
        <v>29790</v>
      </c>
      <c r="FU25" s="66">
        <f>ВВ!FU25*0.9</f>
        <v>30420</v>
      </c>
      <c r="FV25" s="66">
        <f>ВВ!FV25*0.9</f>
        <v>30420</v>
      </c>
      <c r="FW25" s="66">
        <f>ВВ!FW25*0.9</f>
        <v>29790</v>
      </c>
      <c r="FX25" s="66">
        <f>ВВ!FX25*0.9</f>
        <v>29790</v>
      </c>
      <c r="FY25" s="66">
        <f>ВВ!FY25*0.9</f>
        <v>29790</v>
      </c>
      <c r="FZ25" s="66">
        <f>ВВ!FZ25*0.9</f>
        <v>29790</v>
      </c>
      <c r="GA25" s="66">
        <f>ВВ!GA25*0.9</f>
        <v>29790</v>
      </c>
      <c r="GB25" s="66">
        <f>ВВ!GB25*0.9</f>
        <v>30420</v>
      </c>
      <c r="GC25" s="66">
        <f>ВВ!GC25*0.9</f>
        <v>30420</v>
      </c>
      <c r="GD25" s="66">
        <f>ВВ!GD25*0.9</f>
        <v>29790</v>
      </c>
      <c r="GE25" s="66">
        <f>ВВ!GE25*0.9</f>
        <v>29790</v>
      </c>
      <c r="GF25" s="66">
        <f>ВВ!GF25*0.9</f>
        <v>29790</v>
      </c>
      <c r="GG25" s="66">
        <f>ВВ!GG25*0.9</f>
        <v>29790</v>
      </c>
      <c r="GH25" s="66">
        <f>ВВ!GH25*0.9</f>
        <v>29790</v>
      </c>
      <c r="GI25" s="66">
        <f>ВВ!GI25*0.9</f>
        <v>30420</v>
      </c>
      <c r="GJ25" s="66">
        <f>ВВ!GJ25*0.9</f>
        <v>30420</v>
      </c>
      <c r="GK25" s="66">
        <f>ВВ!GK25*0.9</f>
        <v>29790</v>
      </c>
      <c r="GL25" s="66">
        <f>ВВ!GL25*0.9</f>
        <v>32850</v>
      </c>
      <c r="GM25" s="66">
        <f>ВВ!GM25*0.9</f>
        <v>32850</v>
      </c>
      <c r="GN25" s="66">
        <f>ВВ!GN25*0.9</f>
        <v>32850</v>
      </c>
      <c r="GO25" s="66">
        <f>ВВ!GO25*0.9</f>
        <v>32850</v>
      </c>
      <c r="GP25" s="66">
        <f>ВВ!GP25*0.9</f>
        <v>32850</v>
      </c>
      <c r="GQ25" s="66">
        <f>ВВ!GQ25*0.9</f>
        <v>31320</v>
      </c>
      <c r="GR25" s="66">
        <f>ВВ!GR25*0.9</f>
        <v>30420</v>
      </c>
      <c r="GS25" s="66">
        <f>ВВ!GS25*0.9</f>
        <v>30420</v>
      </c>
      <c r="GT25" s="66">
        <f>ВВ!GT25*0.9</f>
        <v>32850</v>
      </c>
      <c r="GU25" s="66">
        <f>ВВ!GU25*0.9</f>
        <v>32850</v>
      </c>
    </row>
    <row r="26" spans="1:203" ht="10.5" hidden="1" customHeight="1" x14ac:dyDescent="0.2">
      <c r="A26" s="9">
        <v>2</v>
      </c>
      <c r="B26" s="66">
        <f>ВВ!B26*0.9</f>
        <v>36270</v>
      </c>
      <c r="C26" s="66">
        <f>ВВ!C26*0.9</f>
        <v>34470</v>
      </c>
      <c r="D26" s="66">
        <f>ВВ!D26*0.9</f>
        <v>36270</v>
      </c>
      <c r="E26" s="66">
        <f>ВВ!E26*0.9</f>
        <v>36270</v>
      </c>
      <c r="F26" s="66">
        <f>ВВ!F26*0.9</f>
        <v>33120</v>
      </c>
      <c r="G26" s="66">
        <f>ВВ!G26*0.9</f>
        <v>33120</v>
      </c>
      <c r="H26" s="66">
        <f>ВВ!H26*0.9</f>
        <v>33120</v>
      </c>
      <c r="I26" s="66">
        <f>ВВ!I26*0.9</f>
        <v>33120</v>
      </c>
      <c r="J26" s="66">
        <f>ВВ!J26*0.9</f>
        <v>33120</v>
      </c>
      <c r="K26" s="66">
        <f>ВВ!K26*0.9</f>
        <v>33120</v>
      </c>
      <c r="L26" s="66">
        <f>ВВ!L26*0.9</f>
        <v>31770</v>
      </c>
      <c r="M26" s="66">
        <f>ВВ!M26*0.9</f>
        <v>31770</v>
      </c>
      <c r="N26" s="66">
        <f>ВВ!N26*0.9</f>
        <v>31770</v>
      </c>
      <c r="O26" s="66">
        <f>ВВ!O26*0.9</f>
        <v>31770</v>
      </c>
      <c r="P26" s="66">
        <f>ВВ!P26*0.9</f>
        <v>36270</v>
      </c>
      <c r="Q26" s="66">
        <f>ВВ!Q26*0.9</f>
        <v>36270</v>
      </c>
      <c r="R26" s="66">
        <f>ВВ!R26*0.9</f>
        <v>34470</v>
      </c>
      <c r="S26" s="66">
        <f>ВВ!S26*0.9</f>
        <v>33120</v>
      </c>
      <c r="T26" s="66">
        <f>ВВ!T26*0.9</f>
        <v>31770</v>
      </c>
      <c r="U26" s="66">
        <f>ВВ!U26*0.9</f>
        <v>28530</v>
      </c>
      <c r="V26" s="66">
        <f>ВВ!V26*0.9</f>
        <v>28530</v>
      </c>
      <c r="W26" s="66">
        <f>ВВ!W26*0.9</f>
        <v>28080</v>
      </c>
      <c r="X26" s="66">
        <f>ВВ!X26*0.9</f>
        <v>28080</v>
      </c>
      <c r="Y26" s="66">
        <f>ВВ!Y26*0.9</f>
        <v>28530</v>
      </c>
      <c r="Z26" s="66">
        <f>ВВ!Z26*0.9</f>
        <v>28530</v>
      </c>
      <c r="AA26" s="66">
        <f>ВВ!AA26*0.9</f>
        <v>28080</v>
      </c>
      <c r="AB26" s="66">
        <f>ВВ!AB26*0.9</f>
        <v>28080</v>
      </c>
      <c r="AC26" s="66">
        <f>ВВ!AC26*0.9</f>
        <v>28530</v>
      </c>
      <c r="AD26" s="66">
        <f>ВВ!AD26*0.9</f>
        <v>28530</v>
      </c>
      <c r="AE26" s="66">
        <f>ВВ!AE26*0.9</f>
        <v>28080</v>
      </c>
      <c r="AF26" s="66">
        <f>ВВ!AF26*0.9</f>
        <v>28080</v>
      </c>
      <c r="AG26" s="66">
        <f>ВВ!AG26*0.9</f>
        <v>28080</v>
      </c>
      <c r="AH26" s="66">
        <f>ВВ!AH26*0.9</f>
        <v>28080</v>
      </c>
      <c r="AI26" s="66">
        <f>ВВ!AI26*0.9</f>
        <v>28530</v>
      </c>
      <c r="AJ26" s="66">
        <f>ВВ!AJ26*0.9</f>
        <v>28530</v>
      </c>
      <c r="AK26" s="66">
        <f>ВВ!AK26*0.9</f>
        <v>28080</v>
      </c>
      <c r="AL26" s="66">
        <f>ВВ!AL26*0.9</f>
        <v>28080</v>
      </c>
      <c r="AM26" s="66">
        <f>ВВ!AM26*0.9</f>
        <v>28080</v>
      </c>
      <c r="AN26" s="66">
        <f>ВВ!AN26*0.9</f>
        <v>28080</v>
      </c>
      <c r="AO26" s="66">
        <f>ВВ!AO26*0.9</f>
        <v>28530</v>
      </c>
      <c r="AP26" s="66">
        <f>ВВ!AP26*0.9</f>
        <v>28530</v>
      </c>
      <c r="AQ26" s="66">
        <f>ВВ!AQ26*0.9</f>
        <v>28080</v>
      </c>
      <c r="AR26" s="66">
        <f>ВВ!AR26*0.9</f>
        <v>28080</v>
      </c>
      <c r="AS26" s="66">
        <f>ВВ!AS26*0.9</f>
        <v>30240</v>
      </c>
      <c r="AT26" s="66">
        <f>ВВ!AT26*0.9</f>
        <v>30240</v>
      </c>
      <c r="AU26" s="66">
        <f>ВВ!AU26*0.9</f>
        <v>30240</v>
      </c>
      <c r="AV26" s="66">
        <f>ВВ!AV26*0.9</f>
        <v>28530</v>
      </c>
      <c r="AW26" s="66">
        <f>ВВ!AW26*0.9</f>
        <v>28530</v>
      </c>
      <c r="AX26" s="66">
        <f>ВВ!AX26*0.9</f>
        <v>31770</v>
      </c>
      <c r="AY26" s="66">
        <f>ВВ!AY26*0.9</f>
        <v>29160</v>
      </c>
      <c r="AZ26" s="66">
        <f>ВВ!AZ26*0.9</f>
        <v>29160</v>
      </c>
      <c r="BA26" s="66">
        <f>ВВ!BA26*0.9</f>
        <v>29160</v>
      </c>
      <c r="BB26" s="66">
        <f>ВВ!BB26*0.9</f>
        <v>29610</v>
      </c>
      <c r="BC26" s="66">
        <f>ВВ!BC26*0.9</f>
        <v>29610</v>
      </c>
      <c r="BD26" s="66">
        <f>ВВ!BD26*0.9</f>
        <v>29610</v>
      </c>
      <c r="BE26" s="66">
        <f>ВВ!BE26*0.9</f>
        <v>29160</v>
      </c>
      <c r="BF26" s="66">
        <f>ВВ!BF26*0.9</f>
        <v>29160</v>
      </c>
      <c r="BG26" s="66">
        <f>ВВ!BG26*0.9</f>
        <v>29160</v>
      </c>
      <c r="BH26" s="66">
        <f>ВВ!BH26*0.9</f>
        <v>28530</v>
      </c>
      <c r="BI26" s="66">
        <f>ВВ!BI26*0.9</f>
        <v>28530</v>
      </c>
      <c r="BJ26" s="66">
        <f>ВВ!BJ26*0.9</f>
        <v>28530</v>
      </c>
      <c r="BK26" s="66">
        <f>ВВ!BK26*0.9</f>
        <v>28530</v>
      </c>
      <c r="BL26" s="66">
        <f>ВВ!BL26*0.9</f>
        <v>28530</v>
      </c>
      <c r="BM26" s="66">
        <f>ВВ!BM26*0.9</f>
        <v>28530</v>
      </c>
      <c r="BN26" s="66">
        <f>ВВ!BN26*0.9</f>
        <v>28530</v>
      </c>
      <c r="BO26" s="66">
        <f>ВВ!BO26*0.9</f>
        <v>28530</v>
      </c>
      <c r="BP26" s="66">
        <f>ВВ!BP26*0.9</f>
        <v>29610</v>
      </c>
      <c r="BQ26" s="66">
        <f>ВВ!BQ26*0.9</f>
        <v>29610</v>
      </c>
      <c r="BR26" s="66">
        <f>ВВ!BR26*0.9</f>
        <v>29610</v>
      </c>
      <c r="BS26" s="66">
        <f>ВВ!BS26*0.9</f>
        <v>29610</v>
      </c>
      <c r="BT26" s="66">
        <f>ВВ!BT26*0.9</f>
        <v>30240</v>
      </c>
      <c r="BU26" s="66">
        <f>ВВ!BU26*0.9</f>
        <v>28530</v>
      </c>
      <c r="BV26" s="66">
        <f>ВВ!BV26*0.9</f>
        <v>28530</v>
      </c>
      <c r="BW26" s="66">
        <f>ВВ!BW26*0.9</f>
        <v>28530</v>
      </c>
      <c r="BX26" s="66">
        <f>ВВ!BX26*0.9</f>
        <v>28530</v>
      </c>
      <c r="BY26" s="66">
        <f>ВВ!BY26*0.9</f>
        <v>28530</v>
      </c>
      <c r="BZ26" s="66">
        <f>ВВ!BZ26*0.9</f>
        <v>28530</v>
      </c>
      <c r="CA26" s="66">
        <f>ВВ!CA26*0.9</f>
        <v>28530</v>
      </c>
      <c r="CB26" s="66">
        <f>ВВ!CB26*0.9</f>
        <v>28530</v>
      </c>
      <c r="CC26" s="66">
        <f>ВВ!CC26*0.9</f>
        <v>28530</v>
      </c>
      <c r="CD26" s="66">
        <f>ВВ!CD26*0.9</f>
        <v>31320</v>
      </c>
      <c r="CE26" s="66">
        <f>ВВ!CE26*0.9</f>
        <v>31320</v>
      </c>
      <c r="CF26" s="66">
        <f>ВВ!CF26*0.9</f>
        <v>31320</v>
      </c>
      <c r="CG26" s="66">
        <f>ВВ!CG26*0.9</f>
        <v>31320</v>
      </c>
      <c r="CH26" s="66">
        <f>ВВ!CH26*0.9</f>
        <v>36360</v>
      </c>
      <c r="CI26" s="66">
        <f>ВВ!CI26*0.9</f>
        <v>36360</v>
      </c>
      <c r="CJ26" s="92">
        <f>ВВ!CJ26*0.9</f>
        <v>36360</v>
      </c>
      <c r="CK26" s="92">
        <f>ВВ!CK26*0.9</f>
        <v>36360</v>
      </c>
      <c r="CL26" s="92">
        <f>ВВ!CL26*0.9</f>
        <v>36360</v>
      </c>
      <c r="CM26" s="92">
        <f>ВВ!CM26*0.9</f>
        <v>36360</v>
      </c>
      <c r="CN26" s="92">
        <f>ВВ!CN26*0.9</f>
        <v>36360</v>
      </c>
      <c r="CO26" s="66">
        <f>ВВ!CO26*0.9</f>
        <v>29610</v>
      </c>
      <c r="CP26" s="66">
        <f>ВВ!CP26*0.9</f>
        <v>29610</v>
      </c>
      <c r="CQ26" s="66">
        <f>ВВ!CQ26*0.9</f>
        <v>29610</v>
      </c>
      <c r="CR26" s="92">
        <f>ВВ!CR26*0.9</f>
        <v>32400</v>
      </c>
      <c r="CS26" s="92">
        <f>ВВ!CS26*0.9</f>
        <v>32400</v>
      </c>
      <c r="CT26" s="92">
        <f>ВВ!CT26*0.9</f>
        <v>32400</v>
      </c>
      <c r="CU26" s="92">
        <f>ВВ!CU26*0.9</f>
        <v>32400</v>
      </c>
      <c r="CV26" s="66">
        <f>ВВ!CV26*0.9</f>
        <v>32400</v>
      </c>
      <c r="CW26" s="66">
        <f>ВВ!CW26*0.9</f>
        <v>32400</v>
      </c>
      <c r="CX26" s="66">
        <f>ВВ!CX26*0.9</f>
        <v>31770</v>
      </c>
      <c r="CY26" s="66">
        <f>ВВ!CY26*0.9</f>
        <v>31770</v>
      </c>
      <c r="CZ26" s="66">
        <f>ВВ!CZ26*0.9</f>
        <v>31770</v>
      </c>
      <c r="DA26" s="66">
        <f>ВВ!DA26*0.9</f>
        <v>31770</v>
      </c>
      <c r="DB26" s="66">
        <f>ВВ!DB26*0.9</f>
        <v>31770</v>
      </c>
      <c r="DC26" s="66">
        <f>ВВ!DC26*0.9</f>
        <v>32400</v>
      </c>
      <c r="DD26" s="66">
        <f>ВВ!DD26*0.9</f>
        <v>32400</v>
      </c>
      <c r="DE26" s="66">
        <f>ВВ!DE26*0.9</f>
        <v>31770</v>
      </c>
      <c r="DF26" s="66">
        <f>ВВ!DF26*0.9</f>
        <v>31770</v>
      </c>
      <c r="DG26" s="66">
        <f>ВВ!DG26*0.9</f>
        <v>34830</v>
      </c>
      <c r="DH26" s="66">
        <f>ВВ!DH26*0.9</f>
        <v>34830</v>
      </c>
      <c r="DI26" s="66">
        <f>ВВ!DI26*0.9</f>
        <v>34830</v>
      </c>
      <c r="DJ26" s="66">
        <f>ВВ!DJ26*0.9</f>
        <v>34830</v>
      </c>
      <c r="DK26" s="66">
        <f>ВВ!DK26*0.9</f>
        <v>34830</v>
      </c>
      <c r="DL26" s="66">
        <f>ВВ!DL26*0.9</f>
        <v>34830</v>
      </c>
      <c r="DM26" s="66">
        <f>ВВ!DM26*0.9</f>
        <v>34830</v>
      </c>
      <c r="DN26" s="66">
        <f>ВВ!DN26*0.9</f>
        <v>34830</v>
      </c>
      <c r="DO26" s="66">
        <f>ВВ!DO26*0.9</f>
        <v>34830</v>
      </c>
      <c r="DP26" s="66">
        <f>ВВ!DP26*0.9</f>
        <v>34830</v>
      </c>
      <c r="DQ26" s="66">
        <f>ВВ!DQ26*0.9</f>
        <v>34830</v>
      </c>
      <c r="DR26" s="66">
        <f>ВВ!DR26*0.9</f>
        <v>32400</v>
      </c>
      <c r="DS26" s="66">
        <f>ВВ!DS26*0.9</f>
        <v>32400</v>
      </c>
      <c r="DT26" s="66">
        <f>ВВ!DT26*0.9</f>
        <v>33300</v>
      </c>
      <c r="DU26" s="66">
        <f>ВВ!DU26*0.9</f>
        <v>33300</v>
      </c>
      <c r="DV26" s="66">
        <f>ВВ!DV26*0.9</f>
        <v>33300</v>
      </c>
      <c r="DW26" s="66">
        <f>ВВ!DW26*0.9</f>
        <v>33300</v>
      </c>
      <c r="DX26" s="66">
        <f>ВВ!DX26*0.9</f>
        <v>33930</v>
      </c>
      <c r="DY26" s="66">
        <f>ВВ!DY26*0.9</f>
        <v>33930</v>
      </c>
      <c r="DZ26" s="66">
        <f>ВВ!DZ26*0.9</f>
        <v>33300</v>
      </c>
      <c r="EA26" s="66">
        <f>ВВ!EA26*0.9</f>
        <v>33300</v>
      </c>
      <c r="EB26" s="66">
        <f>ВВ!EB26*0.9</f>
        <v>33300</v>
      </c>
      <c r="EC26" s="66">
        <f>ВВ!EC26*0.9</f>
        <v>33300</v>
      </c>
      <c r="ED26" s="66">
        <f>ВВ!ED26*0.9</f>
        <v>33300</v>
      </c>
      <c r="EE26" s="66">
        <f>ВВ!EE26*0.9</f>
        <v>33930</v>
      </c>
      <c r="EF26" s="66">
        <f>ВВ!EF26*0.9</f>
        <v>33930</v>
      </c>
      <c r="EG26" s="66">
        <f>ВВ!EG26*0.9</f>
        <v>33300</v>
      </c>
      <c r="EH26" s="66">
        <f>ВВ!EH26*0.9</f>
        <v>33300</v>
      </c>
      <c r="EI26" s="66">
        <f>ВВ!EI26*0.9</f>
        <v>33300</v>
      </c>
      <c r="EJ26" s="66">
        <f>ВВ!EJ26*0.9</f>
        <v>33300</v>
      </c>
      <c r="EK26" s="66">
        <f>ВВ!EK26*0.9</f>
        <v>33300</v>
      </c>
      <c r="EL26" s="66">
        <f>ВВ!EL26*0.9</f>
        <v>28530</v>
      </c>
      <c r="EM26" s="66">
        <f>ВВ!EM26*0.9</f>
        <v>33930</v>
      </c>
      <c r="EN26" s="66">
        <f>ВВ!EN26*0.9</f>
        <v>33930</v>
      </c>
      <c r="EO26" s="66">
        <f>ВВ!EO26*0.9</f>
        <v>33930</v>
      </c>
      <c r="EP26" s="66">
        <f>ВВ!EP26*0.9</f>
        <v>33930</v>
      </c>
      <c r="EQ26" s="66">
        <f>ВВ!EQ26*0.9</f>
        <v>33930</v>
      </c>
      <c r="ER26" s="66">
        <f>ВВ!ER26*0.9</f>
        <v>33930</v>
      </c>
      <c r="ES26" s="66">
        <f>ВВ!ES26*0.9</f>
        <v>33930</v>
      </c>
      <c r="ET26" s="66">
        <f>ВВ!ET26*0.9</f>
        <v>33930</v>
      </c>
      <c r="EU26" s="66">
        <f>ВВ!EU26*0.9</f>
        <v>33930</v>
      </c>
      <c r="EV26" s="66">
        <f>ВВ!EV26*0.9</f>
        <v>33930</v>
      </c>
      <c r="EW26" s="66">
        <f>ВВ!EW26*0.9</f>
        <v>33930</v>
      </c>
      <c r="EX26" s="66">
        <f>ВВ!EX26*0.9</f>
        <v>33930</v>
      </c>
      <c r="EY26" s="66">
        <f>ВВ!EY26*0.9</f>
        <v>33930</v>
      </c>
      <c r="EZ26" s="66">
        <f>ВВ!EZ26*0.9</f>
        <v>33930</v>
      </c>
      <c r="FA26" s="66">
        <f>ВВ!FA26*0.9</f>
        <v>33930</v>
      </c>
      <c r="FB26" s="66">
        <f>ВВ!FB26*0.9</f>
        <v>33930</v>
      </c>
      <c r="FC26" s="66">
        <f>ВВ!FC26*0.9</f>
        <v>33930</v>
      </c>
      <c r="FD26" s="66">
        <f>ВВ!FD26*0.9</f>
        <v>33930</v>
      </c>
      <c r="FE26" s="66">
        <f>ВВ!FE26*0.9</f>
        <v>33930</v>
      </c>
      <c r="FF26" s="66">
        <f>ВВ!FF26*0.9</f>
        <v>33930</v>
      </c>
      <c r="FG26" s="66">
        <f>ВВ!FG26*0.9</f>
        <v>33930</v>
      </c>
      <c r="FH26" s="66">
        <f>ВВ!FH26*0.9</f>
        <v>33930</v>
      </c>
      <c r="FI26" s="66">
        <f>ВВ!FI26*0.9</f>
        <v>33930</v>
      </c>
      <c r="FJ26" s="66">
        <f>ВВ!FJ26*0.9</f>
        <v>33930</v>
      </c>
      <c r="FK26" s="66">
        <f>ВВ!FK26*0.9</f>
        <v>33930</v>
      </c>
      <c r="FL26" s="66">
        <f>ВВ!FL26*0.9</f>
        <v>33930</v>
      </c>
      <c r="FM26" s="66">
        <f>ВВ!FM26*0.9</f>
        <v>33930</v>
      </c>
      <c r="FN26" s="66">
        <f>ВВ!FN26*0.9</f>
        <v>33930</v>
      </c>
      <c r="FO26" s="66">
        <f>ВВ!FO26*0.9</f>
        <v>33930</v>
      </c>
      <c r="FP26" s="66">
        <f>ВВ!FP26*0.9</f>
        <v>33930</v>
      </c>
      <c r="FQ26" s="66">
        <f>ВВ!FQ26*0.9</f>
        <v>28530</v>
      </c>
      <c r="FR26" s="66">
        <f>ВВ!FR26*0.9</f>
        <v>31770</v>
      </c>
      <c r="FS26" s="66">
        <f>ВВ!FS26*0.9</f>
        <v>31770</v>
      </c>
      <c r="FT26" s="66">
        <f>ВВ!FT26*0.9</f>
        <v>31770</v>
      </c>
      <c r="FU26" s="66">
        <f>ВВ!FU26*0.9</f>
        <v>32400</v>
      </c>
      <c r="FV26" s="66">
        <f>ВВ!FV26*0.9</f>
        <v>32400</v>
      </c>
      <c r="FW26" s="66">
        <f>ВВ!FW26*0.9</f>
        <v>31770</v>
      </c>
      <c r="FX26" s="66">
        <f>ВВ!FX26*0.9</f>
        <v>31770</v>
      </c>
      <c r="FY26" s="66">
        <f>ВВ!FY26*0.9</f>
        <v>31770</v>
      </c>
      <c r="FZ26" s="66">
        <f>ВВ!FZ26*0.9</f>
        <v>31770</v>
      </c>
      <c r="GA26" s="66">
        <f>ВВ!GA26*0.9</f>
        <v>31770</v>
      </c>
      <c r="GB26" s="66">
        <f>ВВ!GB26*0.9</f>
        <v>32400</v>
      </c>
      <c r="GC26" s="66">
        <f>ВВ!GC26*0.9</f>
        <v>32400</v>
      </c>
      <c r="GD26" s="66">
        <f>ВВ!GD26*0.9</f>
        <v>31770</v>
      </c>
      <c r="GE26" s="66">
        <f>ВВ!GE26*0.9</f>
        <v>31770</v>
      </c>
      <c r="GF26" s="66">
        <f>ВВ!GF26*0.9</f>
        <v>31770</v>
      </c>
      <c r="GG26" s="66">
        <f>ВВ!GG26*0.9</f>
        <v>31770</v>
      </c>
      <c r="GH26" s="66">
        <f>ВВ!GH26*0.9</f>
        <v>31770</v>
      </c>
      <c r="GI26" s="66">
        <f>ВВ!GI26*0.9</f>
        <v>32400</v>
      </c>
      <c r="GJ26" s="66">
        <f>ВВ!GJ26*0.9</f>
        <v>32400</v>
      </c>
      <c r="GK26" s="66">
        <f>ВВ!GK26*0.9</f>
        <v>31770</v>
      </c>
      <c r="GL26" s="66">
        <f>ВВ!GL26*0.9</f>
        <v>34830</v>
      </c>
      <c r="GM26" s="66">
        <f>ВВ!GM26*0.9</f>
        <v>34830</v>
      </c>
      <c r="GN26" s="66">
        <f>ВВ!GN26*0.9</f>
        <v>34830</v>
      </c>
      <c r="GO26" s="66">
        <f>ВВ!GO26*0.9</f>
        <v>34830</v>
      </c>
      <c r="GP26" s="66">
        <f>ВВ!GP26*0.9</f>
        <v>34830</v>
      </c>
      <c r="GQ26" s="66">
        <f>ВВ!GQ26*0.9</f>
        <v>33300</v>
      </c>
      <c r="GR26" s="66">
        <f>ВВ!GR26*0.9</f>
        <v>32400</v>
      </c>
      <c r="GS26" s="66">
        <f>ВВ!GS26*0.9</f>
        <v>32400</v>
      </c>
      <c r="GT26" s="66">
        <f>ВВ!GT26*0.9</f>
        <v>34830</v>
      </c>
      <c r="GU26" s="66">
        <f>ВВ!GU26*0.9</f>
        <v>34830</v>
      </c>
    </row>
    <row r="27" spans="1:203" ht="10.5" hidden="1" customHeight="1" x14ac:dyDescent="0.2">
      <c r="A27" s="38" t="s">
        <v>26</v>
      </c>
      <c r="B27" s="66"/>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c r="BZ27" s="66"/>
      <c r="CA27" s="66"/>
      <c r="CB27" s="66"/>
      <c r="CC27" s="66"/>
      <c r="CD27" s="66"/>
      <c r="CE27" s="66"/>
      <c r="CF27" s="66"/>
      <c r="CG27" s="66"/>
      <c r="CH27" s="66"/>
      <c r="CI27" s="66"/>
      <c r="CJ27" s="92"/>
      <c r="CK27" s="92"/>
      <c r="CL27" s="92"/>
      <c r="CM27" s="92"/>
      <c r="CN27" s="92"/>
      <c r="CO27" s="66"/>
      <c r="CP27" s="66"/>
      <c r="CQ27" s="66"/>
      <c r="CR27" s="92"/>
      <c r="CS27" s="92"/>
      <c r="CT27" s="92"/>
      <c r="CU27" s="92"/>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c r="EK27" s="66"/>
      <c r="EL27" s="66"/>
      <c r="EM27" s="66"/>
      <c r="EN27" s="66"/>
      <c r="EO27" s="66"/>
      <c r="EP27" s="66"/>
      <c r="EQ27" s="66"/>
      <c r="ER27" s="66"/>
      <c r="ES27" s="66"/>
      <c r="ET27" s="66"/>
      <c r="EU27" s="66"/>
      <c r="EV27" s="66"/>
      <c r="EW27" s="66"/>
      <c r="EX27" s="66"/>
      <c r="EY27" s="66"/>
      <c r="EZ27" s="66"/>
      <c r="FA27" s="66"/>
      <c r="FB27" s="66"/>
      <c r="FC27" s="66"/>
      <c r="FD27" s="66"/>
      <c r="FE27" s="66"/>
      <c r="FF27" s="66"/>
      <c r="FG27" s="66"/>
      <c r="FH27" s="66"/>
      <c r="FI27" s="66"/>
      <c r="FJ27" s="66"/>
      <c r="FK27" s="66"/>
      <c r="FL27" s="66"/>
      <c r="FM27" s="66"/>
      <c r="FN27" s="66"/>
      <c r="FO27" s="66"/>
      <c r="FP27" s="66"/>
      <c r="FQ27" s="66"/>
      <c r="FR27" s="66"/>
      <c r="FS27" s="66"/>
      <c r="FT27" s="66"/>
      <c r="FU27" s="66"/>
      <c r="FV27" s="66"/>
      <c r="FW27" s="66"/>
      <c r="FX27" s="66"/>
      <c r="FY27" s="66"/>
      <c r="FZ27" s="66"/>
      <c r="GA27" s="66"/>
      <c r="GB27" s="66"/>
      <c r="GC27" s="66"/>
      <c r="GD27" s="66"/>
      <c r="GE27" s="66"/>
      <c r="GF27" s="66"/>
      <c r="GG27" s="66"/>
      <c r="GH27" s="66"/>
      <c r="GI27" s="66"/>
      <c r="GJ27" s="66"/>
      <c r="GK27" s="66"/>
      <c r="GL27" s="66"/>
      <c r="GM27" s="66"/>
      <c r="GN27" s="66"/>
      <c r="GO27" s="66"/>
      <c r="GP27" s="66"/>
      <c r="GQ27" s="66"/>
      <c r="GR27" s="66"/>
      <c r="GS27" s="66"/>
      <c r="GT27" s="66"/>
      <c r="GU27" s="66"/>
    </row>
    <row r="28" spans="1:203" ht="10.5" hidden="1" customHeight="1" x14ac:dyDescent="0.2">
      <c r="A28" s="9" t="s">
        <v>27</v>
      </c>
      <c r="B28" s="66">
        <f>ВВ!B28*0.9</f>
        <v>144000</v>
      </c>
      <c r="C28" s="66">
        <f>ВВ!C28*0.9</f>
        <v>144000</v>
      </c>
      <c r="D28" s="66">
        <f>ВВ!D28*0.9</f>
        <v>144000</v>
      </c>
      <c r="E28" s="66">
        <f>ВВ!E28*0.9</f>
        <v>144000</v>
      </c>
      <c r="F28" s="66">
        <f>ВВ!F28*0.9</f>
        <v>144000</v>
      </c>
      <c r="G28" s="66">
        <f>ВВ!G28*0.9</f>
        <v>144000</v>
      </c>
      <c r="H28" s="66">
        <f>ВВ!H28*0.9</f>
        <v>144000</v>
      </c>
      <c r="I28" s="66">
        <f>ВВ!I28*0.9</f>
        <v>144000</v>
      </c>
      <c r="J28" s="66">
        <f>ВВ!J28*0.9</f>
        <v>144000</v>
      </c>
      <c r="K28" s="66">
        <f>ВВ!K28*0.9</f>
        <v>144000</v>
      </c>
      <c r="L28" s="66">
        <f>ВВ!L28*0.9</f>
        <v>144000</v>
      </c>
      <c r="M28" s="66">
        <f>ВВ!M28*0.9</f>
        <v>144000</v>
      </c>
      <c r="N28" s="66">
        <f>ВВ!N28*0.9</f>
        <v>144000</v>
      </c>
      <c r="O28" s="66">
        <f>ВВ!O28*0.9</f>
        <v>144000</v>
      </c>
      <c r="P28" s="66">
        <f>ВВ!P28*0.9</f>
        <v>144000</v>
      </c>
      <c r="Q28" s="66">
        <f>ВВ!Q28*0.9</f>
        <v>144000</v>
      </c>
      <c r="R28" s="66">
        <f>ВВ!R28*0.9</f>
        <v>144000</v>
      </c>
      <c r="S28" s="66">
        <f>ВВ!S28*0.9</f>
        <v>144000</v>
      </c>
      <c r="T28" s="66">
        <f>ВВ!T28*0.9</f>
        <v>144000</v>
      </c>
      <c r="U28" s="66">
        <f>ВВ!U28*0.9</f>
        <v>99450</v>
      </c>
      <c r="V28" s="66">
        <f>ВВ!V28*0.9</f>
        <v>99450</v>
      </c>
      <c r="W28" s="66">
        <f>ВВ!W28*0.9</f>
        <v>99000</v>
      </c>
      <c r="X28" s="66">
        <f>ВВ!X28*0.9</f>
        <v>99000</v>
      </c>
      <c r="Y28" s="66">
        <f>ВВ!Y28*0.9</f>
        <v>99450</v>
      </c>
      <c r="Z28" s="66">
        <f>ВВ!Z28*0.9</f>
        <v>99450</v>
      </c>
      <c r="AA28" s="66">
        <f>ВВ!AA28*0.9</f>
        <v>99000</v>
      </c>
      <c r="AB28" s="66">
        <f>ВВ!AB28*0.9</f>
        <v>99000</v>
      </c>
      <c r="AC28" s="66">
        <f>ВВ!AC28*0.9</f>
        <v>99450</v>
      </c>
      <c r="AD28" s="66">
        <f>ВВ!AD28*0.9</f>
        <v>99450</v>
      </c>
      <c r="AE28" s="66">
        <f>ВВ!AE28*0.9</f>
        <v>99000</v>
      </c>
      <c r="AF28" s="66">
        <f>ВВ!AF28*0.9</f>
        <v>99000</v>
      </c>
      <c r="AG28" s="66">
        <f>ВВ!AG28*0.9</f>
        <v>99000</v>
      </c>
      <c r="AH28" s="66">
        <f>ВВ!AH28*0.9</f>
        <v>99000</v>
      </c>
      <c r="AI28" s="66">
        <f>ВВ!AI28*0.9</f>
        <v>99450</v>
      </c>
      <c r="AJ28" s="66">
        <f>ВВ!AJ28*0.9</f>
        <v>99450</v>
      </c>
      <c r="AK28" s="66">
        <f>ВВ!AK28*0.9</f>
        <v>99000</v>
      </c>
      <c r="AL28" s="66">
        <f>ВВ!AL28*0.9</f>
        <v>99000</v>
      </c>
      <c r="AM28" s="66">
        <f>ВВ!AM28*0.9</f>
        <v>99000</v>
      </c>
      <c r="AN28" s="66">
        <f>ВВ!AN28*0.9</f>
        <v>99000</v>
      </c>
      <c r="AO28" s="66">
        <f>ВВ!AO28*0.9</f>
        <v>99450</v>
      </c>
      <c r="AP28" s="66">
        <f>ВВ!AP28*0.9</f>
        <v>99450</v>
      </c>
      <c r="AQ28" s="66">
        <f>ВВ!AQ28*0.9</f>
        <v>99000</v>
      </c>
      <c r="AR28" s="66">
        <f>ВВ!AR28*0.9</f>
        <v>99000</v>
      </c>
      <c r="AS28" s="66">
        <f>ВВ!AS28*0.9</f>
        <v>101160</v>
      </c>
      <c r="AT28" s="66">
        <f>ВВ!AT28*0.9</f>
        <v>101160</v>
      </c>
      <c r="AU28" s="66">
        <f>ВВ!AU28*0.9</f>
        <v>101160</v>
      </c>
      <c r="AV28" s="66">
        <f>ВВ!AV28*0.9</f>
        <v>99450</v>
      </c>
      <c r="AW28" s="66">
        <f>ВВ!AW28*0.9</f>
        <v>99450</v>
      </c>
      <c r="AX28" s="66">
        <f>ВВ!AX28*0.9</f>
        <v>102690</v>
      </c>
      <c r="AY28" s="66">
        <f>ВВ!AY28*0.9</f>
        <v>100080</v>
      </c>
      <c r="AZ28" s="66">
        <f>ВВ!AZ28*0.9</f>
        <v>100080</v>
      </c>
      <c r="BA28" s="66">
        <f>ВВ!BA28*0.9</f>
        <v>100080</v>
      </c>
      <c r="BB28" s="66">
        <f>ВВ!BB28*0.9</f>
        <v>100530</v>
      </c>
      <c r="BC28" s="66">
        <f>ВВ!BC28*0.9</f>
        <v>100530</v>
      </c>
      <c r="BD28" s="66">
        <f>ВВ!BD28*0.9</f>
        <v>100530</v>
      </c>
      <c r="BE28" s="66">
        <f>ВВ!BE28*0.9</f>
        <v>100080</v>
      </c>
      <c r="BF28" s="66">
        <f>ВВ!BF28*0.9</f>
        <v>100080</v>
      </c>
      <c r="BG28" s="66">
        <f>ВВ!BG28*0.9</f>
        <v>100080</v>
      </c>
      <c r="BH28" s="66">
        <f>ВВ!BH28*0.9</f>
        <v>99450</v>
      </c>
      <c r="BI28" s="66">
        <f>ВВ!BI28*0.9</f>
        <v>99450</v>
      </c>
      <c r="BJ28" s="66">
        <f>ВВ!BJ28*0.9</f>
        <v>99450</v>
      </c>
      <c r="BK28" s="66">
        <f>ВВ!BK28*0.9</f>
        <v>99450</v>
      </c>
      <c r="BL28" s="66">
        <f>ВВ!BL28*0.9</f>
        <v>99450</v>
      </c>
      <c r="BM28" s="66">
        <f>ВВ!BM28*0.9</f>
        <v>99450</v>
      </c>
      <c r="BN28" s="66">
        <f>ВВ!BN28*0.9</f>
        <v>99450</v>
      </c>
      <c r="BO28" s="66">
        <f>ВВ!BO28*0.9</f>
        <v>99450</v>
      </c>
      <c r="BP28" s="66">
        <f>ВВ!BP28*0.9</f>
        <v>100530</v>
      </c>
      <c r="BQ28" s="66">
        <f>ВВ!BQ28*0.9</f>
        <v>100530</v>
      </c>
      <c r="BR28" s="66">
        <f>ВВ!BR28*0.9</f>
        <v>100530</v>
      </c>
      <c r="BS28" s="66">
        <f>ВВ!BS28*0.9</f>
        <v>100530</v>
      </c>
      <c r="BT28" s="66">
        <f>ВВ!BT28*0.9</f>
        <v>101160</v>
      </c>
      <c r="BU28" s="66">
        <f>ВВ!BU28*0.9</f>
        <v>99450</v>
      </c>
      <c r="BV28" s="66">
        <f>ВВ!BV28*0.9</f>
        <v>99450</v>
      </c>
      <c r="BW28" s="66">
        <f>ВВ!BW28*0.9</f>
        <v>99450</v>
      </c>
      <c r="BX28" s="66">
        <f>ВВ!BX28*0.9</f>
        <v>99450</v>
      </c>
      <c r="BY28" s="66">
        <f>ВВ!BY28*0.9</f>
        <v>99450</v>
      </c>
      <c r="BZ28" s="66">
        <f>ВВ!BZ28*0.9</f>
        <v>99450</v>
      </c>
      <c r="CA28" s="66">
        <f>ВВ!CA28*0.9</f>
        <v>99450</v>
      </c>
      <c r="CB28" s="66">
        <f>ВВ!CB28*0.9</f>
        <v>99450</v>
      </c>
      <c r="CC28" s="66">
        <f>ВВ!CC28*0.9</f>
        <v>99450</v>
      </c>
      <c r="CD28" s="66">
        <f>ВВ!CD28*0.9</f>
        <v>102240</v>
      </c>
      <c r="CE28" s="66">
        <f>ВВ!CE28*0.9</f>
        <v>102240</v>
      </c>
      <c r="CF28" s="66">
        <f>ВВ!CF28*0.9</f>
        <v>102240</v>
      </c>
      <c r="CG28" s="66">
        <f>ВВ!CG28*0.9</f>
        <v>102240</v>
      </c>
      <c r="CH28" s="66">
        <f>ВВ!CH28*0.9</f>
        <v>107280</v>
      </c>
      <c r="CI28" s="66">
        <f>ВВ!CI28*0.9</f>
        <v>107280</v>
      </c>
      <c r="CJ28" s="92">
        <f>ВВ!CJ28*0.9</f>
        <v>107280</v>
      </c>
      <c r="CK28" s="92">
        <f>ВВ!CK28*0.9</f>
        <v>107280</v>
      </c>
      <c r="CL28" s="92">
        <f>ВВ!CL28*0.9</f>
        <v>107280</v>
      </c>
      <c r="CM28" s="92">
        <f>ВВ!CM28*0.9</f>
        <v>107280</v>
      </c>
      <c r="CN28" s="92">
        <f>ВВ!CN28*0.9</f>
        <v>107280</v>
      </c>
      <c r="CO28" s="66">
        <f>ВВ!CO28*0.9</f>
        <v>100530</v>
      </c>
      <c r="CP28" s="66">
        <f>ВВ!CP28*0.9</f>
        <v>100530</v>
      </c>
      <c r="CQ28" s="66">
        <f>ВВ!CQ28*0.9</f>
        <v>100530</v>
      </c>
      <c r="CR28" s="92">
        <f>ВВ!CR28*0.9</f>
        <v>103320</v>
      </c>
      <c r="CS28" s="92">
        <f>ВВ!CS28*0.9</f>
        <v>103320</v>
      </c>
      <c r="CT28" s="92">
        <f>ВВ!CT28*0.9</f>
        <v>103320</v>
      </c>
      <c r="CU28" s="92">
        <f>ВВ!CU28*0.9</f>
        <v>103320</v>
      </c>
      <c r="CV28" s="66">
        <f>ВВ!CV28*0.9</f>
        <v>103320</v>
      </c>
      <c r="CW28" s="66">
        <f>ВВ!CW28*0.9</f>
        <v>103320</v>
      </c>
      <c r="CX28" s="66">
        <f>ВВ!CX28*0.9</f>
        <v>102690</v>
      </c>
      <c r="CY28" s="66">
        <f>ВВ!CY28*0.9</f>
        <v>102690</v>
      </c>
      <c r="CZ28" s="66">
        <f>ВВ!CZ28*0.9</f>
        <v>102690</v>
      </c>
      <c r="DA28" s="66">
        <f>ВВ!DA28*0.9</f>
        <v>102690</v>
      </c>
      <c r="DB28" s="66">
        <f>ВВ!DB28*0.9</f>
        <v>102690</v>
      </c>
      <c r="DC28" s="66">
        <f>ВВ!DC28*0.9</f>
        <v>103320</v>
      </c>
      <c r="DD28" s="66">
        <f>ВВ!DD28*0.9</f>
        <v>103320</v>
      </c>
      <c r="DE28" s="66">
        <f>ВВ!DE28*0.9</f>
        <v>102690</v>
      </c>
      <c r="DF28" s="66">
        <f>ВВ!DF28*0.9</f>
        <v>102690</v>
      </c>
      <c r="DG28" s="66">
        <f>ВВ!DG28*0.9</f>
        <v>105750</v>
      </c>
      <c r="DH28" s="66">
        <f>ВВ!DH28*0.9</f>
        <v>105750</v>
      </c>
      <c r="DI28" s="66">
        <f>ВВ!DI28*0.9</f>
        <v>105750</v>
      </c>
      <c r="DJ28" s="66">
        <f>ВВ!DJ28*0.9</f>
        <v>105750</v>
      </c>
      <c r="DK28" s="66">
        <f>ВВ!DK28*0.9</f>
        <v>105750</v>
      </c>
      <c r="DL28" s="66">
        <f>ВВ!DL28*0.9</f>
        <v>105750</v>
      </c>
      <c r="DM28" s="66">
        <f>ВВ!DM28*0.9</f>
        <v>105750</v>
      </c>
      <c r="DN28" s="66">
        <f>ВВ!DN28*0.9</f>
        <v>105750</v>
      </c>
      <c r="DO28" s="66">
        <f>ВВ!DO28*0.9</f>
        <v>105750</v>
      </c>
      <c r="DP28" s="66">
        <f>ВВ!DP28*0.9</f>
        <v>105750</v>
      </c>
      <c r="DQ28" s="66">
        <f>ВВ!DQ28*0.9</f>
        <v>105750</v>
      </c>
      <c r="DR28" s="66">
        <f>ВВ!DR28*0.9</f>
        <v>103320</v>
      </c>
      <c r="DS28" s="66">
        <f>ВВ!DS28*0.9</f>
        <v>103320</v>
      </c>
      <c r="DT28" s="66">
        <f>ВВ!DT28*0.9</f>
        <v>104220</v>
      </c>
      <c r="DU28" s="66">
        <f>ВВ!DU28*0.9</f>
        <v>104220</v>
      </c>
      <c r="DV28" s="66">
        <f>ВВ!DV28*0.9</f>
        <v>104220</v>
      </c>
      <c r="DW28" s="66">
        <f>ВВ!DW28*0.9</f>
        <v>104220</v>
      </c>
      <c r="DX28" s="66">
        <f>ВВ!DX28*0.9</f>
        <v>104850</v>
      </c>
      <c r="DY28" s="66">
        <f>ВВ!DY28*0.9</f>
        <v>104850</v>
      </c>
      <c r="DZ28" s="66">
        <f>ВВ!DZ28*0.9</f>
        <v>104220</v>
      </c>
      <c r="EA28" s="66">
        <f>ВВ!EA28*0.9</f>
        <v>104220</v>
      </c>
      <c r="EB28" s="66">
        <f>ВВ!EB28*0.9</f>
        <v>104220</v>
      </c>
      <c r="EC28" s="66">
        <f>ВВ!EC28*0.9</f>
        <v>104220</v>
      </c>
      <c r="ED28" s="66">
        <f>ВВ!ED28*0.9</f>
        <v>104220</v>
      </c>
      <c r="EE28" s="66">
        <f>ВВ!EE28*0.9</f>
        <v>104850</v>
      </c>
      <c r="EF28" s="66">
        <f>ВВ!EF28*0.9</f>
        <v>104850</v>
      </c>
      <c r="EG28" s="66">
        <f>ВВ!EG28*0.9</f>
        <v>104220</v>
      </c>
      <c r="EH28" s="66">
        <f>ВВ!EH28*0.9</f>
        <v>104220</v>
      </c>
      <c r="EI28" s="66">
        <f>ВВ!EI28*0.9</f>
        <v>104220</v>
      </c>
      <c r="EJ28" s="66">
        <f>ВВ!EJ28*0.9</f>
        <v>104220</v>
      </c>
      <c r="EK28" s="66">
        <f>ВВ!EK28*0.9</f>
        <v>104220</v>
      </c>
      <c r="EL28" s="66">
        <f>ВВ!EL28*0.9</f>
        <v>99450</v>
      </c>
      <c r="EM28" s="66">
        <f>ВВ!EM28*0.9</f>
        <v>104850</v>
      </c>
      <c r="EN28" s="66">
        <f>ВВ!EN28*0.9</f>
        <v>104850</v>
      </c>
      <c r="EO28" s="66">
        <f>ВВ!EO28*0.9</f>
        <v>104850</v>
      </c>
      <c r="EP28" s="66">
        <f>ВВ!EP28*0.9</f>
        <v>104850</v>
      </c>
      <c r="EQ28" s="66">
        <f>ВВ!EQ28*0.9</f>
        <v>104850</v>
      </c>
      <c r="ER28" s="66">
        <f>ВВ!ER28*0.9</f>
        <v>104850</v>
      </c>
      <c r="ES28" s="66">
        <f>ВВ!ES28*0.9</f>
        <v>104850</v>
      </c>
      <c r="ET28" s="66">
        <f>ВВ!ET28*0.9</f>
        <v>104850</v>
      </c>
      <c r="EU28" s="66">
        <f>ВВ!EU28*0.9</f>
        <v>104850</v>
      </c>
      <c r="EV28" s="66">
        <f>ВВ!EV28*0.9</f>
        <v>104850</v>
      </c>
      <c r="EW28" s="66">
        <f>ВВ!EW28*0.9</f>
        <v>104850</v>
      </c>
      <c r="EX28" s="66">
        <f>ВВ!EX28*0.9</f>
        <v>104850</v>
      </c>
      <c r="EY28" s="66">
        <f>ВВ!EY28*0.9</f>
        <v>104850</v>
      </c>
      <c r="EZ28" s="66">
        <f>ВВ!EZ28*0.9</f>
        <v>104850</v>
      </c>
      <c r="FA28" s="66">
        <f>ВВ!FA28*0.9</f>
        <v>104850</v>
      </c>
      <c r="FB28" s="66">
        <f>ВВ!FB28*0.9</f>
        <v>104850</v>
      </c>
      <c r="FC28" s="66">
        <f>ВВ!FC28*0.9</f>
        <v>104850</v>
      </c>
      <c r="FD28" s="66">
        <f>ВВ!FD28*0.9</f>
        <v>104850</v>
      </c>
      <c r="FE28" s="66">
        <f>ВВ!FE28*0.9</f>
        <v>104850</v>
      </c>
      <c r="FF28" s="66">
        <f>ВВ!FF28*0.9</f>
        <v>104850</v>
      </c>
      <c r="FG28" s="66">
        <f>ВВ!FG28*0.9</f>
        <v>104850</v>
      </c>
      <c r="FH28" s="66">
        <f>ВВ!FH28*0.9</f>
        <v>104850</v>
      </c>
      <c r="FI28" s="66">
        <f>ВВ!FI28*0.9</f>
        <v>104850</v>
      </c>
      <c r="FJ28" s="66">
        <f>ВВ!FJ28*0.9</f>
        <v>104850</v>
      </c>
      <c r="FK28" s="66">
        <f>ВВ!FK28*0.9</f>
        <v>104850</v>
      </c>
      <c r="FL28" s="66">
        <f>ВВ!FL28*0.9</f>
        <v>104850</v>
      </c>
      <c r="FM28" s="66">
        <f>ВВ!FM28*0.9</f>
        <v>104850</v>
      </c>
      <c r="FN28" s="66">
        <f>ВВ!FN28*0.9</f>
        <v>104850</v>
      </c>
      <c r="FO28" s="66">
        <f>ВВ!FO28*0.9</f>
        <v>104850</v>
      </c>
      <c r="FP28" s="66">
        <f>ВВ!FP28*0.9</f>
        <v>104850</v>
      </c>
      <c r="FQ28" s="66">
        <f>ВВ!FQ28*0.9</f>
        <v>99450</v>
      </c>
      <c r="FR28" s="66">
        <f>ВВ!FR28*0.9</f>
        <v>102690</v>
      </c>
      <c r="FS28" s="66">
        <f>ВВ!FS28*0.9</f>
        <v>102690</v>
      </c>
      <c r="FT28" s="66">
        <f>ВВ!FT28*0.9</f>
        <v>102690</v>
      </c>
      <c r="FU28" s="66">
        <f>ВВ!FU28*0.9</f>
        <v>103320</v>
      </c>
      <c r="FV28" s="66">
        <f>ВВ!FV28*0.9</f>
        <v>103320</v>
      </c>
      <c r="FW28" s="66">
        <f>ВВ!FW28*0.9</f>
        <v>102690</v>
      </c>
      <c r="FX28" s="66">
        <f>ВВ!FX28*0.9</f>
        <v>102690</v>
      </c>
      <c r="FY28" s="66">
        <f>ВВ!FY28*0.9</f>
        <v>102690</v>
      </c>
      <c r="FZ28" s="66">
        <f>ВВ!FZ28*0.9</f>
        <v>102690</v>
      </c>
      <c r="GA28" s="66">
        <f>ВВ!GA28*0.9</f>
        <v>102690</v>
      </c>
      <c r="GB28" s="66">
        <f>ВВ!GB28*0.9</f>
        <v>103320</v>
      </c>
      <c r="GC28" s="66">
        <f>ВВ!GC28*0.9</f>
        <v>103320</v>
      </c>
      <c r="GD28" s="66">
        <f>ВВ!GD28*0.9</f>
        <v>102690</v>
      </c>
      <c r="GE28" s="66">
        <f>ВВ!GE28*0.9</f>
        <v>102690</v>
      </c>
      <c r="GF28" s="66">
        <f>ВВ!GF28*0.9</f>
        <v>102690</v>
      </c>
      <c r="GG28" s="66">
        <f>ВВ!GG28*0.9</f>
        <v>102690</v>
      </c>
      <c r="GH28" s="66">
        <f>ВВ!GH28*0.9</f>
        <v>102690</v>
      </c>
      <c r="GI28" s="66">
        <f>ВВ!GI28*0.9</f>
        <v>103320</v>
      </c>
      <c r="GJ28" s="66">
        <f>ВВ!GJ28*0.9</f>
        <v>103320</v>
      </c>
      <c r="GK28" s="66">
        <f>ВВ!GK28*0.9</f>
        <v>102690</v>
      </c>
      <c r="GL28" s="66">
        <f>ВВ!GL28*0.9</f>
        <v>105750</v>
      </c>
      <c r="GM28" s="66">
        <f>ВВ!GM28*0.9</f>
        <v>105750</v>
      </c>
      <c r="GN28" s="66">
        <f>ВВ!GN28*0.9</f>
        <v>105750</v>
      </c>
      <c r="GO28" s="66">
        <f>ВВ!GO28*0.9</f>
        <v>105750</v>
      </c>
      <c r="GP28" s="66">
        <f>ВВ!GP28*0.9</f>
        <v>105750</v>
      </c>
      <c r="GQ28" s="66">
        <f>ВВ!GQ28*0.9</f>
        <v>104220</v>
      </c>
      <c r="GR28" s="66">
        <f>ВВ!GR28*0.9</f>
        <v>103320</v>
      </c>
      <c r="GS28" s="66">
        <f>ВВ!GS28*0.9</f>
        <v>103320</v>
      </c>
      <c r="GT28" s="66">
        <f>ВВ!GT28*0.9</f>
        <v>105750</v>
      </c>
      <c r="GU28" s="66">
        <f>ВВ!GU28*0.9</f>
        <v>105750</v>
      </c>
    </row>
    <row r="29" spans="1:203" ht="10.5" hidden="1" customHeight="1" x14ac:dyDescent="0.2">
      <c r="A29" s="40"/>
      <c r="B29" s="79"/>
      <c r="C29" s="79"/>
      <c r="D29" s="79"/>
      <c r="E29" s="79"/>
      <c r="F29" s="79"/>
      <c r="G29" s="79"/>
      <c r="H29" s="79"/>
      <c r="I29" s="79"/>
      <c r="J29" s="79"/>
      <c r="K29" s="79"/>
      <c r="L29" s="79"/>
      <c r="M29" s="79"/>
      <c r="N29" s="79"/>
      <c r="O29" s="79"/>
      <c r="P29" s="79"/>
      <c r="Q29" s="79"/>
      <c r="R29" s="79"/>
      <c r="S29" s="79"/>
      <c r="T29" s="79"/>
      <c r="U29" s="79"/>
      <c r="V29" s="79"/>
      <c r="W29" s="79"/>
      <c r="X29" s="79"/>
      <c r="Y29" s="79"/>
      <c r="Z29" s="79"/>
      <c r="AA29" s="79"/>
      <c r="AB29" s="79"/>
      <c r="AC29" s="79"/>
      <c r="AD29" s="79"/>
      <c r="AE29" s="79"/>
      <c r="AF29" s="79"/>
      <c r="AG29" s="79"/>
      <c r="AH29" s="79"/>
      <c r="AI29" s="79"/>
      <c r="AJ29" s="79"/>
      <c r="AK29" s="79"/>
      <c r="AL29" s="79"/>
      <c r="AM29" s="79"/>
      <c r="AN29" s="79"/>
      <c r="AO29" s="79"/>
      <c r="AP29" s="79"/>
      <c r="AQ29" s="79"/>
      <c r="AR29" s="79"/>
      <c r="AS29" s="79"/>
      <c r="AT29" s="79"/>
      <c r="AU29" s="79"/>
      <c r="AV29" s="79"/>
      <c r="AW29" s="79"/>
      <c r="AX29" s="79"/>
      <c r="AY29" s="79"/>
      <c r="AZ29" s="79"/>
      <c r="BA29" s="79"/>
      <c r="BB29" s="79"/>
      <c r="BC29" s="79"/>
      <c r="BD29" s="79"/>
      <c r="BE29" s="79"/>
      <c r="BF29" s="79"/>
      <c r="BG29" s="79"/>
      <c r="BH29" s="79"/>
      <c r="BI29" s="79"/>
      <c r="BJ29" s="79"/>
      <c r="BK29" s="79"/>
      <c r="BL29" s="79"/>
      <c r="BM29" s="79"/>
      <c r="BN29" s="79"/>
      <c r="BO29" s="79"/>
      <c r="BP29" s="79"/>
      <c r="BQ29" s="79"/>
      <c r="BR29" s="79"/>
      <c r="BS29" s="79"/>
      <c r="BT29" s="79"/>
      <c r="BU29" s="79"/>
      <c r="BV29" s="79"/>
      <c r="BW29" s="79"/>
      <c r="BX29" s="79"/>
      <c r="BY29" s="79"/>
      <c r="BZ29" s="79"/>
      <c r="CA29" s="79"/>
      <c r="CB29" s="79"/>
      <c r="CC29" s="79"/>
      <c r="CD29" s="79"/>
      <c r="CE29" s="79"/>
      <c r="CF29" s="79"/>
      <c r="CG29" s="79"/>
      <c r="CH29" s="79"/>
      <c r="CI29" s="79"/>
      <c r="CJ29" s="94"/>
      <c r="CK29" s="94"/>
      <c r="CL29" s="94"/>
      <c r="CM29" s="94"/>
      <c r="CN29" s="94"/>
      <c r="CO29" s="79"/>
      <c r="CP29" s="79"/>
      <c r="CQ29" s="79"/>
      <c r="CR29" s="94"/>
      <c r="CS29" s="94"/>
      <c r="CT29" s="94"/>
      <c r="CU29" s="94"/>
      <c r="CV29" s="79"/>
      <c r="CW29" s="79"/>
      <c r="CX29" s="79"/>
      <c r="CY29" s="79"/>
      <c r="CZ29" s="79"/>
      <c r="DA29" s="79"/>
      <c r="DB29" s="79"/>
      <c r="DC29" s="79"/>
      <c r="DD29" s="79"/>
      <c r="DE29" s="79"/>
      <c r="DF29" s="79"/>
      <c r="DG29" s="79"/>
      <c r="DH29" s="79"/>
      <c r="DI29" s="79"/>
      <c r="DJ29" s="79"/>
      <c r="DK29" s="79"/>
      <c r="DL29" s="79"/>
      <c r="DM29" s="79"/>
      <c r="DN29" s="79"/>
      <c r="DO29" s="79"/>
      <c r="DP29" s="79"/>
      <c r="DQ29" s="79"/>
      <c r="DR29" s="79"/>
      <c r="DS29" s="79"/>
      <c r="DT29" s="79"/>
      <c r="DU29" s="79"/>
      <c r="DV29" s="79"/>
      <c r="DW29" s="79"/>
      <c r="DX29" s="79"/>
      <c r="DY29" s="79"/>
      <c r="DZ29" s="79"/>
      <c r="EA29" s="79"/>
      <c r="EB29" s="79"/>
      <c r="EC29" s="79"/>
      <c r="ED29" s="79"/>
      <c r="EE29" s="79"/>
      <c r="EF29" s="79"/>
      <c r="EG29" s="79"/>
      <c r="EH29" s="79"/>
      <c r="EI29" s="79"/>
      <c r="EJ29" s="79"/>
      <c r="EK29" s="79"/>
      <c r="EL29" s="79"/>
      <c r="EM29" s="79"/>
      <c r="EN29" s="79"/>
      <c r="EO29" s="79"/>
      <c r="EP29" s="79"/>
      <c r="EQ29" s="79"/>
      <c r="ER29" s="79"/>
      <c r="ES29" s="79"/>
      <c r="ET29" s="79"/>
      <c r="EU29" s="79"/>
      <c r="EV29" s="79"/>
      <c r="EW29" s="79"/>
      <c r="EX29" s="79"/>
      <c r="EY29" s="79"/>
      <c r="EZ29" s="79"/>
      <c r="FA29" s="79"/>
      <c r="FB29" s="79"/>
      <c r="FC29" s="79"/>
      <c r="FD29" s="79"/>
      <c r="FE29" s="79"/>
      <c r="FF29" s="79"/>
      <c r="FG29" s="79"/>
      <c r="FH29" s="79"/>
      <c r="FI29" s="79"/>
      <c r="FJ29" s="79"/>
      <c r="FK29" s="79"/>
      <c r="FL29" s="79"/>
      <c r="FM29" s="79"/>
      <c r="FN29" s="79"/>
      <c r="FO29" s="79"/>
      <c r="FP29" s="79"/>
      <c r="FQ29" s="79"/>
      <c r="FR29" s="79"/>
      <c r="FS29" s="79"/>
      <c r="FT29" s="79"/>
      <c r="FU29" s="79"/>
      <c r="FV29" s="79"/>
      <c r="FW29" s="79"/>
      <c r="FX29" s="79"/>
      <c r="FY29" s="79"/>
      <c r="FZ29" s="79"/>
      <c r="GA29" s="79"/>
      <c r="GB29" s="79"/>
      <c r="GC29" s="79"/>
      <c r="GD29" s="79"/>
      <c r="GE29" s="79"/>
      <c r="GF29" s="79"/>
      <c r="GG29" s="79"/>
      <c r="GH29" s="79"/>
      <c r="GI29" s="79"/>
      <c r="GJ29" s="79"/>
      <c r="GK29" s="79"/>
      <c r="GL29" s="79"/>
      <c r="GM29" s="79"/>
      <c r="GN29" s="79"/>
      <c r="GO29" s="79"/>
      <c r="GP29" s="79"/>
      <c r="GQ29" s="79"/>
      <c r="GR29" s="79"/>
      <c r="GS29" s="79"/>
      <c r="GT29" s="79"/>
      <c r="GU29" s="79"/>
    </row>
    <row r="30" spans="1:203" ht="10.5" customHeight="1" x14ac:dyDescent="0.2">
      <c r="A30" s="4" t="s">
        <v>28</v>
      </c>
      <c r="B30" s="79"/>
      <c r="C30" s="79"/>
      <c r="D30" s="79"/>
      <c r="E30" s="79"/>
      <c r="F30" s="79"/>
      <c r="G30" s="79"/>
      <c r="H30" s="79"/>
      <c r="I30" s="79"/>
      <c r="J30" s="79"/>
      <c r="K30" s="79"/>
      <c r="L30" s="79"/>
      <c r="M30" s="79"/>
      <c r="N30" s="79"/>
      <c r="O30" s="79"/>
      <c r="P30" s="79"/>
      <c r="Q30" s="79"/>
      <c r="R30" s="79"/>
      <c r="S30" s="79"/>
      <c r="T30" s="79"/>
      <c r="U30" s="79"/>
      <c r="V30" s="79"/>
      <c r="W30" s="79"/>
      <c r="X30" s="79"/>
      <c r="Y30" s="79"/>
      <c r="Z30" s="79"/>
      <c r="AA30" s="79"/>
      <c r="AB30" s="79"/>
      <c r="AC30" s="79"/>
      <c r="AD30" s="79"/>
      <c r="AE30" s="79"/>
      <c r="AF30" s="79"/>
      <c r="AG30" s="79"/>
      <c r="AH30" s="79"/>
      <c r="AI30" s="79"/>
      <c r="AJ30" s="79"/>
      <c r="AK30" s="79"/>
      <c r="AL30" s="79"/>
      <c r="AM30" s="79"/>
      <c r="AN30" s="79"/>
      <c r="AO30" s="79"/>
      <c r="AP30" s="79"/>
      <c r="AQ30" s="79"/>
      <c r="AR30" s="79"/>
      <c r="AS30" s="79"/>
      <c r="AT30" s="79"/>
      <c r="AU30" s="79"/>
      <c r="AV30" s="79"/>
      <c r="AW30" s="79"/>
      <c r="AX30" s="79"/>
      <c r="AY30" s="79"/>
      <c r="AZ30" s="79"/>
      <c r="BA30" s="79"/>
      <c r="BB30" s="79"/>
      <c r="BC30" s="79"/>
      <c r="BD30" s="79"/>
      <c r="BE30" s="79"/>
      <c r="BF30" s="79"/>
      <c r="BG30" s="79"/>
      <c r="BH30" s="79"/>
      <c r="BI30" s="79"/>
      <c r="BJ30" s="79"/>
      <c r="BK30" s="79"/>
      <c r="BL30" s="79"/>
      <c r="BM30" s="79"/>
      <c r="BN30" s="79"/>
      <c r="BO30" s="79"/>
      <c r="BP30" s="79"/>
      <c r="BQ30" s="79"/>
      <c r="BR30" s="79"/>
      <c r="BS30" s="79"/>
      <c r="BT30" s="79"/>
      <c r="BU30" s="79"/>
      <c r="BV30" s="79"/>
      <c r="BW30" s="79"/>
      <c r="BX30" s="79"/>
      <c r="BY30" s="79"/>
      <c r="BZ30" s="79"/>
      <c r="CA30" s="79"/>
      <c r="CB30" s="79"/>
      <c r="CC30" s="79"/>
      <c r="CD30" s="79"/>
      <c r="CE30" s="79"/>
      <c r="CF30" s="79"/>
      <c r="CG30" s="79"/>
      <c r="CH30" s="79"/>
      <c r="CI30" s="79"/>
      <c r="CJ30" s="94"/>
      <c r="CK30" s="94"/>
      <c r="CL30" s="94"/>
      <c r="CM30" s="94"/>
      <c r="CN30" s="94"/>
      <c r="CO30" s="79"/>
      <c r="CP30" s="79"/>
      <c r="CQ30" s="79"/>
      <c r="CR30" s="94"/>
      <c r="CS30" s="94"/>
      <c r="CT30" s="94"/>
      <c r="CU30" s="94"/>
      <c r="CV30" s="79"/>
      <c r="CW30" s="79"/>
      <c r="CX30" s="79"/>
      <c r="CY30" s="79"/>
      <c r="CZ30" s="79"/>
      <c r="DA30" s="79"/>
      <c r="DB30" s="79"/>
      <c r="DC30" s="79"/>
      <c r="DD30" s="79"/>
      <c r="DE30" s="79"/>
      <c r="DF30" s="79"/>
      <c r="DG30" s="79"/>
      <c r="DH30" s="79"/>
      <c r="DI30" s="79"/>
      <c r="DJ30" s="79"/>
      <c r="DK30" s="79"/>
      <c r="DL30" s="79"/>
      <c r="DM30" s="79"/>
      <c r="DN30" s="79"/>
      <c r="DO30" s="79"/>
      <c r="DP30" s="79"/>
      <c r="DQ30" s="79"/>
      <c r="DR30" s="79"/>
      <c r="DS30" s="79"/>
      <c r="DT30" s="79"/>
      <c r="DU30" s="79"/>
      <c r="DV30" s="79"/>
      <c r="DW30" s="79"/>
      <c r="DX30" s="79"/>
      <c r="DY30" s="79"/>
      <c r="DZ30" s="79"/>
      <c r="EA30" s="79"/>
      <c r="EB30" s="79"/>
      <c r="EC30" s="79"/>
      <c r="ED30" s="79"/>
      <c r="EE30" s="79"/>
      <c r="EF30" s="79"/>
      <c r="EG30" s="79"/>
      <c r="EH30" s="79"/>
      <c r="EI30" s="79"/>
      <c r="EJ30" s="79"/>
      <c r="EK30" s="79"/>
      <c r="EL30" s="79"/>
      <c r="EM30" s="79"/>
      <c r="EN30" s="79"/>
      <c r="EO30" s="79"/>
      <c r="EP30" s="79"/>
      <c r="EQ30" s="79"/>
      <c r="ER30" s="79"/>
      <c r="ES30" s="79"/>
      <c r="ET30" s="79"/>
      <c r="EU30" s="79"/>
      <c r="EV30" s="79"/>
      <c r="EW30" s="79"/>
      <c r="EX30" s="79"/>
      <c r="EY30" s="79"/>
      <c r="EZ30" s="79"/>
      <c r="FA30" s="79"/>
      <c r="FB30" s="79"/>
      <c r="FC30" s="79"/>
      <c r="FD30" s="79"/>
      <c r="FE30" s="79"/>
      <c r="FF30" s="79"/>
      <c r="FG30" s="79"/>
      <c r="FH30" s="79"/>
      <c r="FI30" s="79"/>
      <c r="FJ30" s="79"/>
      <c r="FK30" s="79"/>
      <c r="FL30" s="79"/>
      <c r="FM30" s="79"/>
      <c r="FN30" s="79"/>
      <c r="FO30" s="79"/>
      <c r="FP30" s="79"/>
      <c r="FQ30" s="79"/>
      <c r="FR30" s="79"/>
      <c r="FS30" s="79"/>
      <c r="FT30" s="79"/>
      <c r="FU30" s="79"/>
      <c r="FV30" s="79"/>
      <c r="FW30" s="79"/>
      <c r="FX30" s="79"/>
      <c r="FY30" s="79"/>
      <c r="FZ30" s="79"/>
      <c r="GA30" s="79"/>
      <c r="GB30" s="79"/>
      <c r="GC30" s="79"/>
      <c r="GD30" s="79"/>
      <c r="GE30" s="79"/>
      <c r="GF30" s="79"/>
      <c r="GG30" s="79"/>
      <c r="GH30" s="79"/>
      <c r="GI30" s="79"/>
      <c r="GJ30" s="79"/>
      <c r="GK30" s="79"/>
      <c r="GL30" s="79"/>
      <c r="GM30" s="79"/>
      <c r="GN30" s="79"/>
      <c r="GO30" s="79"/>
      <c r="GP30" s="79"/>
      <c r="GQ30" s="79"/>
      <c r="GR30" s="79"/>
      <c r="GS30" s="79"/>
      <c r="GT30" s="79"/>
      <c r="GU30" s="79"/>
    </row>
    <row r="31" spans="1:203" ht="10.5" customHeight="1" x14ac:dyDescent="0.2">
      <c r="A31" s="40"/>
      <c r="B31" s="83">
        <f t="shared" ref="B31:T31" si="12">B4</f>
        <v>46094</v>
      </c>
      <c r="C31" s="83">
        <f t="shared" si="12"/>
        <v>46095</v>
      </c>
      <c r="D31" s="83">
        <f t="shared" si="12"/>
        <v>46096</v>
      </c>
      <c r="E31" s="83">
        <f t="shared" si="12"/>
        <v>46097</v>
      </c>
      <c r="F31" s="83">
        <f t="shared" si="12"/>
        <v>46098</v>
      </c>
      <c r="G31" s="83">
        <f t="shared" si="12"/>
        <v>46099</v>
      </c>
      <c r="H31" s="83">
        <f t="shared" si="12"/>
        <v>46100</v>
      </c>
      <c r="I31" s="83">
        <f t="shared" si="12"/>
        <v>46101</v>
      </c>
      <c r="J31" s="83">
        <f t="shared" si="12"/>
        <v>46102</v>
      </c>
      <c r="K31" s="83">
        <f t="shared" si="12"/>
        <v>46103</v>
      </c>
      <c r="L31" s="83">
        <f t="shared" si="12"/>
        <v>46104</v>
      </c>
      <c r="M31" s="83">
        <f t="shared" si="12"/>
        <v>46105</v>
      </c>
      <c r="N31" s="83">
        <f t="shared" si="12"/>
        <v>46106</v>
      </c>
      <c r="O31" s="83">
        <f t="shared" si="12"/>
        <v>46107</v>
      </c>
      <c r="P31" s="83">
        <f t="shared" si="12"/>
        <v>46108</v>
      </c>
      <c r="Q31" s="83">
        <f t="shared" si="12"/>
        <v>46109</v>
      </c>
      <c r="R31" s="83">
        <f t="shared" si="12"/>
        <v>46110</v>
      </c>
      <c r="S31" s="83">
        <f t="shared" si="12"/>
        <v>46111</v>
      </c>
      <c r="T31" s="83">
        <f t="shared" si="12"/>
        <v>46112</v>
      </c>
      <c r="U31" s="83">
        <f t="shared" ref="U31:AP31" si="13">U4</f>
        <v>46113</v>
      </c>
      <c r="V31" s="83">
        <f t="shared" si="13"/>
        <v>46114</v>
      </c>
      <c r="W31" s="83">
        <f t="shared" si="13"/>
        <v>46115</v>
      </c>
      <c r="X31" s="83">
        <f t="shared" si="13"/>
        <v>46116</v>
      </c>
      <c r="Y31" s="83">
        <f t="shared" si="13"/>
        <v>46117</v>
      </c>
      <c r="Z31" s="83">
        <f t="shared" si="13"/>
        <v>46118</v>
      </c>
      <c r="AA31" s="83">
        <f t="shared" si="13"/>
        <v>46119</v>
      </c>
      <c r="AB31" s="83">
        <f t="shared" si="13"/>
        <v>46120</v>
      </c>
      <c r="AC31" s="83">
        <f t="shared" si="13"/>
        <v>46121</v>
      </c>
      <c r="AD31" s="83">
        <f t="shared" si="13"/>
        <v>46122</v>
      </c>
      <c r="AE31" s="83">
        <f t="shared" si="13"/>
        <v>46123</v>
      </c>
      <c r="AF31" s="83">
        <f t="shared" si="13"/>
        <v>46124</v>
      </c>
      <c r="AG31" s="83">
        <f t="shared" si="13"/>
        <v>46125</v>
      </c>
      <c r="AH31" s="83">
        <f t="shared" si="13"/>
        <v>46126</v>
      </c>
      <c r="AI31" s="83">
        <f t="shared" si="13"/>
        <v>46127</v>
      </c>
      <c r="AJ31" s="83">
        <f t="shared" si="13"/>
        <v>46128</v>
      </c>
      <c r="AK31" s="83">
        <f t="shared" si="13"/>
        <v>46129</v>
      </c>
      <c r="AL31" s="83">
        <f t="shared" si="13"/>
        <v>46130</v>
      </c>
      <c r="AM31" s="83">
        <f t="shared" si="13"/>
        <v>46131</v>
      </c>
      <c r="AN31" s="83">
        <f t="shared" si="13"/>
        <v>46132</v>
      </c>
      <c r="AO31" s="83">
        <f t="shared" si="13"/>
        <v>46133</v>
      </c>
      <c r="AP31" s="83">
        <f t="shared" si="13"/>
        <v>46134</v>
      </c>
      <c r="AQ31" s="83">
        <f t="shared" ref="AQ31:AX31" si="14">AQ4</f>
        <v>46135</v>
      </c>
      <c r="AR31" s="83">
        <f t="shared" si="14"/>
        <v>46136</v>
      </c>
      <c r="AS31" s="83">
        <f t="shared" si="14"/>
        <v>46137</v>
      </c>
      <c r="AT31" s="83">
        <f t="shared" si="14"/>
        <v>46138</v>
      </c>
      <c r="AU31" s="83">
        <f t="shared" si="14"/>
        <v>46139</v>
      </c>
      <c r="AV31" s="83">
        <f t="shared" si="14"/>
        <v>46140</v>
      </c>
      <c r="AW31" s="83">
        <f t="shared" si="14"/>
        <v>46141</v>
      </c>
      <c r="AX31" s="83">
        <f t="shared" si="14"/>
        <v>46142</v>
      </c>
      <c r="AY31" s="83">
        <f t="shared" ref="AY31:DJ31" si="15">AY4</f>
        <v>46143</v>
      </c>
      <c r="AZ31" s="83">
        <f t="shared" si="15"/>
        <v>46144</v>
      </c>
      <c r="BA31" s="83">
        <f t="shared" si="15"/>
        <v>46145</v>
      </c>
      <c r="BB31" s="83">
        <f t="shared" si="15"/>
        <v>46146</v>
      </c>
      <c r="BC31" s="83">
        <f t="shared" si="15"/>
        <v>46147</v>
      </c>
      <c r="BD31" s="83">
        <f t="shared" si="15"/>
        <v>46148</v>
      </c>
      <c r="BE31" s="83">
        <f t="shared" si="15"/>
        <v>46149</v>
      </c>
      <c r="BF31" s="83">
        <f t="shared" si="15"/>
        <v>46150</v>
      </c>
      <c r="BG31" s="83">
        <f t="shared" si="15"/>
        <v>46151</v>
      </c>
      <c r="BH31" s="83">
        <f t="shared" si="15"/>
        <v>46152</v>
      </c>
      <c r="BI31" s="83">
        <f t="shared" si="15"/>
        <v>46153</v>
      </c>
      <c r="BJ31" s="83">
        <f t="shared" si="15"/>
        <v>46154</v>
      </c>
      <c r="BK31" s="83">
        <f t="shared" si="15"/>
        <v>46155</v>
      </c>
      <c r="BL31" s="83">
        <f t="shared" si="15"/>
        <v>46156</v>
      </c>
      <c r="BM31" s="83">
        <f t="shared" si="15"/>
        <v>46157</v>
      </c>
      <c r="BN31" s="83">
        <f t="shared" si="15"/>
        <v>46158</v>
      </c>
      <c r="BO31" s="83">
        <f t="shared" si="15"/>
        <v>46159</v>
      </c>
      <c r="BP31" s="83">
        <f t="shared" si="15"/>
        <v>46160</v>
      </c>
      <c r="BQ31" s="83">
        <f t="shared" si="15"/>
        <v>46161</v>
      </c>
      <c r="BR31" s="83">
        <f t="shared" si="15"/>
        <v>46162</v>
      </c>
      <c r="BS31" s="83">
        <f t="shared" si="15"/>
        <v>46163</v>
      </c>
      <c r="BT31" s="83">
        <f t="shared" si="15"/>
        <v>46164</v>
      </c>
      <c r="BU31" s="83">
        <f t="shared" si="15"/>
        <v>46165</v>
      </c>
      <c r="BV31" s="83">
        <f t="shared" si="15"/>
        <v>46166</v>
      </c>
      <c r="BW31" s="83">
        <f t="shared" si="15"/>
        <v>46167</v>
      </c>
      <c r="BX31" s="83">
        <f t="shared" si="15"/>
        <v>46168</v>
      </c>
      <c r="BY31" s="83">
        <f t="shared" si="15"/>
        <v>46169</v>
      </c>
      <c r="BZ31" s="83">
        <f t="shared" si="15"/>
        <v>46170</v>
      </c>
      <c r="CA31" s="83">
        <f t="shared" si="15"/>
        <v>46171</v>
      </c>
      <c r="CB31" s="83">
        <f t="shared" si="15"/>
        <v>46172</v>
      </c>
      <c r="CC31" s="83">
        <f t="shared" si="15"/>
        <v>46173</v>
      </c>
      <c r="CD31" s="83">
        <f t="shared" si="15"/>
        <v>46174</v>
      </c>
      <c r="CE31" s="83">
        <f t="shared" si="15"/>
        <v>46175</v>
      </c>
      <c r="CF31" s="83">
        <f t="shared" si="15"/>
        <v>46176</v>
      </c>
      <c r="CG31" s="83">
        <f t="shared" si="15"/>
        <v>46177</v>
      </c>
      <c r="CH31" s="83">
        <f t="shared" si="15"/>
        <v>46178</v>
      </c>
      <c r="CI31" s="83">
        <f t="shared" si="15"/>
        <v>46179</v>
      </c>
      <c r="CJ31" s="95">
        <f t="shared" si="15"/>
        <v>46180</v>
      </c>
      <c r="CK31" s="95">
        <f t="shared" si="15"/>
        <v>46181</v>
      </c>
      <c r="CL31" s="95">
        <f t="shared" si="15"/>
        <v>46182</v>
      </c>
      <c r="CM31" s="95">
        <f t="shared" si="15"/>
        <v>46183</v>
      </c>
      <c r="CN31" s="95">
        <f t="shared" si="15"/>
        <v>46184</v>
      </c>
      <c r="CO31" s="83">
        <f t="shared" si="15"/>
        <v>46185</v>
      </c>
      <c r="CP31" s="83">
        <f t="shared" si="15"/>
        <v>46186</v>
      </c>
      <c r="CQ31" s="83">
        <f t="shared" si="15"/>
        <v>46187</v>
      </c>
      <c r="CR31" s="95">
        <f t="shared" si="15"/>
        <v>46188</v>
      </c>
      <c r="CS31" s="95">
        <f t="shared" si="15"/>
        <v>46189</v>
      </c>
      <c r="CT31" s="95">
        <f t="shared" si="15"/>
        <v>46190</v>
      </c>
      <c r="CU31" s="95">
        <f t="shared" si="15"/>
        <v>46191</v>
      </c>
      <c r="CV31" s="83">
        <f t="shared" si="15"/>
        <v>46192</v>
      </c>
      <c r="CW31" s="83">
        <f t="shared" si="15"/>
        <v>46193</v>
      </c>
      <c r="CX31" s="83">
        <f t="shared" si="15"/>
        <v>46194</v>
      </c>
      <c r="CY31" s="83">
        <f t="shared" si="15"/>
        <v>46195</v>
      </c>
      <c r="CZ31" s="83">
        <f t="shared" si="15"/>
        <v>46196</v>
      </c>
      <c r="DA31" s="83">
        <f t="shared" si="15"/>
        <v>46197</v>
      </c>
      <c r="DB31" s="83">
        <f t="shared" si="15"/>
        <v>46198</v>
      </c>
      <c r="DC31" s="83">
        <f t="shared" si="15"/>
        <v>46199</v>
      </c>
      <c r="DD31" s="83">
        <f t="shared" si="15"/>
        <v>46200</v>
      </c>
      <c r="DE31" s="83">
        <f t="shared" si="15"/>
        <v>46201</v>
      </c>
      <c r="DF31" s="83">
        <f t="shared" si="15"/>
        <v>46202</v>
      </c>
      <c r="DG31" s="83">
        <f t="shared" si="15"/>
        <v>46203</v>
      </c>
      <c r="DH31" s="83">
        <f t="shared" si="15"/>
        <v>46204</v>
      </c>
      <c r="DI31" s="83">
        <f t="shared" si="15"/>
        <v>46205</v>
      </c>
      <c r="DJ31" s="83">
        <f t="shared" si="15"/>
        <v>46206</v>
      </c>
      <c r="DK31" s="83">
        <f t="shared" ref="DK31:FV31" si="16">DK4</f>
        <v>46207</v>
      </c>
      <c r="DL31" s="83">
        <f t="shared" si="16"/>
        <v>46208</v>
      </c>
      <c r="DM31" s="83">
        <f t="shared" si="16"/>
        <v>46209</v>
      </c>
      <c r="DN31" s="83">
        <f t="shared" si="16"/>
        <v>46210</v>
      </c>
      <c r="DO31" s="83">
        <f t="shared" si="16"/>
        <v>46211</v>
      </c>
      <c r="DP31" s="83">
        <f t="shared" si="16"/>
        <v>46212</v>
      </c>
      <c r="DQ31" s="83">
        <f t="shared" si="16"/>
        <v>46213</v>
      </c>
      <c r="DR31" s="83">
        <f t="shared" si="16"/>
        <v>46214</v>
      </c>
      <c r="DS31" s="83">
        <f t="shared" si="16"/>
        <v>46215</v>
      </c>
      <c r="DT31" s="83">
        <f t="shared" si="16"/>
        <v>46216</v>
      </c>
      <c r="DU31" s="83">
        <f t="shared" si="16"/>
        <v>46217</v>
      </c>
      <c r="DV31" s="83">
        <f t="shared" si="16"/>
        <v>46218</v>
      </c>
      <c r="DW31" s="83">
        <f t="shared" si="16"/>
        <v>46219</v>
      </c>
      <c r="DX31" s="83">
        <f t="shared" si="16"/>
        <v>46220</v>
      </c>
      <c r="DY31" s="83">
        <f t="shared" si="16"/>
        <v>46221</v>
      </c>
      <c r="DZ31" s="83">
        <f t="shared" si="16"/>
        <v>46222</v>
      </c>
      <c r="EA31" s="83">
        <f t="shared" si="16"/>
        <v>46223</v>
      </c>
      <c r="EB31" s="83">
        <f t="shared" si="16"/>
        <v>46224</v>
      </c>
      <c r="EC31" s="83">
        <f t="shared" si="16"/>
        <v>46225</v>
      </c>
      <c r="ED31" s="83">
        <f t="shared" si="16"/>
        <v>46226</v>
      </c>
      <c r="EE31" s="83">
        <f t="shared" si="16"/>
        <v>46227</v>
      </c>
      <c r="EF31" s="83">
        <f t="shared" si="16"/>
        <v>46228</v>
      </c>
      <c r="EG31" s="83">
        <f t="shared" si="16"/>
        <v>46229</v>
      </c>
      <c r="EH31" s="83">
        <f t="shared" si="16"/>
        <v>46230</v>
      </c>
      <c r="EI31" s="83">
        <f t="shared" si="16"/>
        <v>46231</v>
      </c>
      <c r="EJ31" s="83">
        <f t="shared" si="16"/>
        <v>46232</v>
      </c>
      <c r="EK31" s="83">
        <f t="shared" si="16"/>
        <v>46233</v>
      </c>
      <c r="EL31" s="83">
        <f t="shared" si="16"/>
        <v>46234</v>
      </c>
      <c r="EM31" s="83">
        <f t="shared" si="16"/>
        <v>46235</v>
      </c>
      <c r="EN31" s="83">
        <f t="shared" si="16"/>
        <v>46236</v>
      </c>
      <c r="EO31" s="83">
        <f t="shared" si="16"/>
        <v>46237</v>
      </c>
      <c r="EP31" s="83">
        <f t="shared" si="16"/>
        <v>46238</v>
      </c>
      <c r="EQ31" s="83">
        <f t="shared" si="16"/>
        <v>46239</v>
      </c>
      <c r="ER31" s="83">
        <f t="shared" si="16"/>
        <v>46240</v>
      </c>
      <c r="ES31" s="83">
        <f t="shared" si="16"/>
        <v>46241</v>
      </c>
      <c r="ET31" s="83">
        <f t="shared" si="16"/>
        <v>46242</v>
      </c>
      <c r="EU31" s="83">
        <f t="shared" si="16"/>
        <v>46243</v>
      </c>
      <c r="EV31" s="83">
        <f t="shared" si="16"/>
        <v>46244</v>
      </c>
      <c r="EW31" s="83">
        <f t="shared" si="16"/>
        <v>46245</v>
      </c>
      <c r="EX31" s="83">
        <f t="shared" si="16"/>
        <v>46246</v>
      </c>
      <c r="EY31" s="83">
        <f t="shared" si="16"/>
        <v>46247</v>
      </c>
      <c r="EZ31" s="83">
        <f t="shared" si="16"/>
        <v>46248</v>
      </c>
      <c r="FA31" s="83">
        <f t="shared" si="16"/>
        <v>46249</v>
      </c>
      <c r="FB31" s="83">
        <f t="shared" si="16"/>
        <v>46250</v>
      </c>
      <c r="FC31" s="83">
        <f t="shared" si="16"/>
        <v>46251</v>
      </c>
      <c r="FD31" s="83">
        <f t="shared" si="16"/>
        <v>46252</v>
      </c>
      <c r="FE31" s="83">
        <f t="shared" si="16"/>
        <v>46253</v>
      </c>
      <c r="FF31" s="83">
        <f t="shared" si="16"/>
        <v>46254</v>
      </c>
      <c r="FG31" s="83">
        <f t="shared" si="16"/>
        <v>46255</v>
      </c>
      <c r="FH31" s="83">
        <f t="shared" si="16"/>
        <v>46256</v>
      </c>
      <c r="FI31" s="83">
        <f t="shared" si="16"/>
        <v>46257</v>
      </c>
      <c r="FJ31" s="83">
        <f t="shared" si="16"/>
        <v>46258</v>
      </c>
      <c r="FK31" s="83">
        <f t="shared" si="16"/>
        <v>46259</v>
      </c>
      <c r="FL31" s="83">
        <f t="shared" si="16"/>
        <v>46260</v>
      </c>
      <c r="FM31" s="83">
        <f t="shared" si="16"/>
        <v>46261</v>
      </c>
      <c r="FN31" s="83">
        <f t="shared" si="16"/>
        <v>46262</v>
      </c>
      <c r="FO31" s="83">
        <f t="shared" si="16"/>
        <v>46263</v>
      </c>
      <c r="FP31" s="83">
        <f t="shared" si="16"/>
        <v>46264</v>
      </c>
      <c r="FQ31" s="83">
        <f t="shared" si="16"/>
        <v>46265</v>
      </c>
      <c r="FR31" s="83">
        <f t="shared" si="16"/>
        <v>46266</v>
      </c>
      <c r="FS31" s="83">
        <f t="shared" si="16"/>
        <v>46267</v>
      </c>
      <c r="FT31" s="83">
        <f t="shared" si="16"/>
        <v>46268</v>
      </c>
      <c r="FU31" s="83">
        <f t="shared" si="16"/>
        <v>46269</v>
      </c>
      <c r="FV31" s="83">
        <f t="shared" si="16"/>
        <v>46270</v>
      </c>
      <c r="FW31" s="83">
        <f t="shared" ref="FW31:GU31" si="17">FW4</f>
        <v>46271</v>
      </c>
      <c r="FX31" s="83">
        <f t="shared" si="17"/>
        <v>46272</v>
      </c>
      <c r="FY31" s="83">
        <f t="shared" si="17"/>
        <v>46273</v>
      </c>
      <c r="FZ31" s="83">
        <f t="shared" si="17"/>
        <v>46274</v>
      </c>
      <c r="GA31" s="83">
        <f t="shared" si="17"/>
        <v>46275</v>
      </c>
      <c r="GB31" s="83">
        <f t="shared" si="17"/>
        <v>46276</v>
      </c>
      <c r="GC31" s="83">
        <f t="shared" si="17"/>
        <v>46277</v>
      </c>
      <c r="GD31" s="83">
        <f t="shared" si="17"/>
        <v>46278</v>
      </c>
      <c r="GE31" s="83">
        <f t="shared" si="17"/>
        <v>46279</v>
      </c>
      <c r="GF31" s="83">
        <f t="shared" si="17"/>
        <v>46280</v>
      </c>
      <c r="GG31" s="83">
        <f t="shared" si="17"/>
        <v>46281</v>
      </c>
      <c r="GH31" s="83">
        <f t="shared" si="17"/>
        <v>46282</v>
      </c>
      <c r="GI31" s="83">
        <f t="shared" si="17"/>
        <v>46283</v>
      </c>
      <c r="GJ31" s="83">
        <f t="shared" si="17"/>
        <v>46284</v>
      </c>
      <c r="GK31" s="83">
        <f t="shared" si="17"/>
        <v>46285</v>
      </c>
      <c r="GL31" s="83">
        <f t="shared" si="17"/>
        <v>46286</v>
      </c>
      <c r="GM31" s="83">
        <f t="shared" si="17"/>
        <v>46287</v>
      </c>
      <c r="GN31" s="83">
        <f t="shared" si="17"/>
        <v>46288</v>
      </c>
      <c r="GO31" s="83">
        <f t="shared" si="17"/>
        <v>46289</v>
      </c>
      <c r="GP31" s="83">
        <f t="shared" si="17"/>
        <v>46290</v>
      </c>
      <c r="GQ31" s="83">
        <f t="shared" si="17"/>
        <v>46291</v>
      </c>
      <c r="GR31" s="83">
        <f t="shared" si="17"/>
        <v>46292</v>
      </c>
      <c r="GS31" s="83">
        <f t="shared" si="17"/>
        <v>46293</v>
      </c>
      <c r="GT31" s="83">
        <f t="shared" si="17"/>
        <v>46294</v>
      </c>
      <c r="GU31" s="83">
        <f t="shared" si="17"/>
        <v>46295</v>
      </c>
    </row>
    <row r="32" spans="1:203" ht="24.6" customHeight="1" x14ac:dyDescent="0.2">
      <c r="A32" s="37" t="s">
        <v>3</v>
      </c>
      <c r="B32" s="83">
        <f t="shared" ref="B32:T32" si="18">B5</f>
        <v>46094</v>
      </c>
      <c r="C32" s="83">
        <f t="shared" si="18"/>
        <v>46095</v>
      </c>
      <c r="D32" s="83">
        <f t="shared" si="18"/>
        <v>46096</v>
      </c>
      <c r="E32" s="83">
        <f t="shared" si="18"/>
        <v>46097</v>
      </c>
      <c r="F32" s="83">
        <f t="shared" si="18"/>
        <v>46098</v>
      </c>
      <c r="G32" s="83">
        <f t="shared" si="18"/>
        <v>46099</v>
      </c>
      <c r="H32" s="83">
        <f t="shared" si="18"/>
        <v>46100</v>
      </c>
      <c r="I32" s="83">
        <f t="shared" si="18"/>
        <v>46101</v>
      </c>
      <c r="J32" s="83">
        <f t="shared" si="18"/>
        <v>46102</v>
      </c>
      <c r="K32" s="83">
        <f t="shared" si="18"/>
        <v>46103</v>
      </c>
      <c r="L32" s="83">
        <f t="shared" si="18"/>
        <v>46104</v>
      </c>
      <c r="M32" s="83">
        <f t="shared" si="18"/>
        <v>46105</v>
      </c>
      <c r="N32" s="83">
        <f t="shared" si="18"/>
        <v>46106</v>
      </c>
      <c r="O32" s="83">
        <f t="shared" si="18"/>
        <v>46107</v>
      </c>
      <c r="P32" s="83">
        <f t="shared" si="18"/>
        <v>46108</v>
      </c>
      <c r="Q32" s="83">
        <f t="shared" si="18"/>
        <v>46109</v>
      </c>
      <c r="R32" s="83">
        <f t="shared" si="18"/>
        <v>46110</v>
      </c>
      <c r="S32" s="83">
        <f t="shared" si="18"/>
        <v>46111</v>
      </c>
      <c r="T32" s="83">
        <f t="shared" si="18"/>
        <v>46112</v>
      </c>
      <c r="U32" s="83">
        <f t="shared" ref="U32:AP32" si="19">U5</f>
        <v>46113</v>
      </c>
      <c r="V32" s="83">
        <f t="shared" si="19"/>
        <v>46114</v>
      </c>
      <c r="W32" s="83">
        <f t="shared" si="19"/>
        <v>46115</v>
      </c>
      <c r="X32" s="83">
        <f t="shared" si="19"/>
        <v>46116</v>
      </c>
      <c r="Y32" s="83">
        <f t="shared" si="19"/>
        <v>46117</v>
      </c>
      <c r="Z32" s="83">
        <f t="shared" si="19"/>
        <v>46118</v>
      </c>
      <c r="AA32" s="83">
        <f t="shared" si="19"/>
        <v>46119</v>
      </c>
      <c r="AB32" s="83">
        <f t="shared" si="19"/>
        <v>46120</v>
      </c>
      <c r="AC32" s="83">
        <f t="shared" si="19"/>
        <v>46121</v>
      </c>
      <c r="AD32" s="83">
        <f t="shared" si="19"/>
        <v>46122</v>
      </c>
      <c r="AE32" s="83">
        <f t="shared" si="19"/>
        <v>46123</v>
      </c>
      <c r="AF32" s="83">
        <f t="shared" si="19"/>
        <v>46124</v>
      </c>
      <c r="AG32" s="83">
        <f t="shared" si="19"/>
        <v>46125</v>
      </c>
      <c r="AH32" s="83">
        <f t="shared" si="19"/>
        <v>46126</v>
      </c>
      <c r="AI32" s="83">
        <f t="shared" si="19"/>
        <v>46127</v>
      </c>
      <c r="AJ32" s="83">
        <f t="shared" si="19"/>
        <v>46128</v>
      </c>
      <c r="AK32" s="83">
        <f t="shared" si="19"/>
        <v>46129</v>
      </c>
      <c r="AL32" s="83">
        <f t="shared" si="19"/>
        <v>46130</v>
      </c>
      <c r="AM32" s="83">
        <f t="shared" si="19"/>
        <v>46131</v>
      </c>
      <c r="AN32" s="83">
        <f t="shared" si="19"/>
        <v>46132</v>
      </c>
      <c r="AO32" s="83">
        <f t="shared" si="19"/>
        <v>46133</v>
      </c>
      <c r="AP32" s="83">
        <f t="shared" si="19"/>
        <v>46134</v>
      </c>
      <c r="AQ32" s="83">
        <f t="shared" ref="AQ32:AX32" si="20">AQ5</f>
        <v>46135</v>
      </c>
      <c r="AR32" s="83">
        <f t="shared" si="20"/>
        <v>46136</v>
      </c>
      <c r="AS32" s="83">
        <f t="shared" si="20"/>
        <v>46137</v>
      </c>
      <c r="AT32" s="83">
        <f t="shared" si="20"/>
        <v>46138</v>
      </c>
      <c r="AU32" s="83">
        <f t="shared" si="20"/>
        <v>46139</v>
      </c>
      <c r="AV32" s="83">
        <f t="shared" si="20"/>
        <v>46140</v>
      </c>
      <c r="AW32" s="83">
        <f t="shared" si="20"/>
        <v>46141</v>
      </c>
      <c r="AX32" s="83">
        <f t="shared" si="20"/>
        <v>46142</v>
      </c>
      <c r="AY32" s="83">
        <f t="shared" ref="AY32:DJ32" si="21">AY5</f>
        <v>46143</v>
      </c>
      <c r="AZ32" s="83">
        <f t="shared" si="21"/>
        <v>46144</v>
      </c>
      <c r="BA32" s="83">
        <f t="shared" si="21"/>
        <v>46145</v>
      </c>
      <c r="BB32" s="83">
        <f t="shared" si="21"/>
        <v>46146</v>
      </c>
      <c r="BC32" s="83">
        <f t="shared" si="21"/>
        <v>46147</v>
      </c>
      <c r="BD32" s="83">
        <f t="shared" si="21"/>
        <v>46148</v>
      </c>
      <c r="BE32" s="83">
        <f t="shared" si="21"/>
        <v>46149</v>
      </c>
      <c r="BF32" s="83">
        <f t="shared" si="21"/>
        <v>46150</v>
      </c>
      <c r="BG32" s="83">
        <f t="shared" si="21"/>
        <v>46151</v>
      </c>
      <c r="BH32" s="83">
        <f t="shared" si="21"/>
        <v>46152</v>
      </c>
      <c r="BI32" s="83">
        <f t="shared" si="21"/>
        <v>46153</v>
      </c>
      <c r="BJ32" s="83">
        <f t="shared" si="21"/>
        <v>46154</v>
      </c>
      <c r="BK32" s="83">
        <f t="shared" si="21"/>
        <v>46155</v>
      </c>
      <c r="BL32" s="83">
        <f t="shared" si="21"/>
        <v>46156</v>
      </c>
      <c r="BM32" s="83">
        <f t="shared" si="21"/>
        <v>46157</v>
      </c>
      <c r="BN32" s="83">
        <f t="shared" si="21"/>
        <v>46158</v>
      </c>
      <c r="BO32" s="83">
        <f t="shared" si="21"/>
        <v>46159</v>
      </c>
      <c r="BP32" s="83">
        <f t="shared" si="21"/>
        <v>46160</v>
      </c>
      <c r="BQ32" s="83">
        <f t="shared" si="21"/>
        <v>46161</v>
      </c>
      <c r="BR32" s="83">
        <f t="shared" si="21"/>
        <v>46162</v>
      </c>
      <c r="BS32" s="83">
        <f t="shared" si="21"/>
        <v>46163</v>
      </c>
      <c r="BT32" s="83">
        <f t="shared" si="21"/>
        <v>46164</v>
      </c>
      <c r="BU32" s="83">
        <f t="shared" si="21"/>
        <v>46165</v>
      </c>
      <c r="BV32" s="83">
        <f t="shared" si="21"/>
        <v>46166</v>
      </c>
      <c r="BW32" s="83">
        <f t="shared" si="21"/>
        <v>46167</v>
      </c>
      <c r="BX32" s="83">
        <f t="shared" si="21"/>
        <v>46168</v>
      </c>
      <c r="BY32" s="83">
        <f t="shared" si="21"/>
        <v>46169</v>
      </c>
      <c r="BZ32" s="83">
        <f t="shared" si="21"/>
        <v>46170</v>
      </c>
      <c r="CA32" s="83">
        <f t="shared" si="21"/>
        <v>46171</v>
      </c>
      <c r="CB32" s="83">
        <f t="shared" si="21"/>
        <v>46172</v>
      </c>
      <c r="CC32" s="83">
        <f t="shared" si="21"/>
        <v>46173</v>
      </c>
      <c r="CD32" s="83">
        <f t="shared" si="21"/>
        <v>46174</v>
      </c>
      <c r="CE32" s="83">
        <f t="shared" si="21"/>
        <v>46175</v>
      </c>
      <c r="CF32" s="83">
        <f t="shared" si="21"/>
        <v>46176</v>
      </c>
      <c r="CG32" s="83">
        <f t="shared" si="21"/>
        <v>46177</v>
      </c>
      <c r="CH32" s="83">
        <f t="shared" si="21"/>
        <v>46178</v>
      </c>
      <c r="CI32" s="83">
        <f t="shared" si="21"/>
        <v>46179</v>
      </c>
      <c r="CJ32" s="95">
        <f t="shared" si="21"/>
        <v>46180</v>
      </c>
      <c r="CK32" s="95">
        <f t="shared" si="21"/>
        <v>46181</v>
      </c>
      <c r="CL32" s="95">
        <f t="shared" si="21"/>
        <v>46182</v>
      </c>
      <c r="CM32" s="95">
        <f t="shared" si="21"/>
        <v>46183</v>
      </c>
      <c r="CN32" s="95">
        <f t="shared" si="21"/>
        <v>46184</v>
      </c>
      <c r="CO32" s="83">
        <f t="shared" si="21"/>
        <v>46185</v>
      </c>
      <c r="CP32" s="83">
        <f t="shared" si="21"/>
        <v>46186</v>
      </c>
      <c r="CQ32" s="83">
        <f t="shared" si="21"/>
        <v>46187</v>
      </c>
      <c r="CR32" s="95">
        <f t="shared" si="21"/>
        <v>46188</v>
      </c>
      <c r="CS32" s="95">
        <f t="shared" si="21"/>
        <v>46189</v>
      </c>
      <c r="CT32" s="95">
        <f t="shared" si="21"/>
        <v>46190</v>
      </c>
      <c r="CU32" s="95">
        <f t="shared" si="21"/>
        <v>46191</v>
      </c>
      <c r="CV32" s="83">
        <f t="shared" si="21"/>
        <v>46192</v>
      </c>
      <c r="CW32" s="83">
        <f t="shared" si="21"/>
        <v>46193</v>
      </c>
      <c r="CX32" s="83">
        <f t="shared" si="21"/>
        <v>46194</v>
      </c>
      <c r="CY32" s="83">
        <f t="shared" si="21"/>
        <v>46195</v>
      </c>
      <c r="CZ32" s="83">
        <f t="shared" si="21"/>
        <v>46196</v>
      </c>
      <c r="DA32" s="83">
        <f t="shared" si="21"/>
        <v>46197</v>
      </c>
      <c r="DB32" s="83">
        <f t="shared" si="21"/>
        <v>46198</v>
      </c>
      <c r="DC32" s="83">
        <f t="shared" si="21"/>
        <v>46199</v>
      </c>
      <c r="DD32" s="83">
        <f t="shared" si="21"/>
        <v>46200</v>
      </c>
      <c r="DE32" s="83">
        <f t="shared" si="21"/>
        <v>46201</v>
      </c>
      <c r="DF32" s="83">
        <f t="shared" si="21"/>
        <v>46202</v>
      </c>
      <c r="DG32" s="83">
        <f t="shared" si="21"/>
        <v>46203</v>
      </c>
      <c r="DH32" s="83">
        <f t="shared" si="21"/>
        <v>46204</v>
      </c>
      <c r="DI32" s="83">
        <f t="shared" si="21"/>
        <v>46205</v>
      </c>
      <c r="DJ32" s="83">
        <f t="shared" si="21"/>
        <v>46206</v>
      </c>
      <c r="DK32" s="83">
        <f t="shared" ref="DK32:FV32" si="22">DK5</f>
        <v>46207</v>
      </c>
      <c r="DL32" s="83">
        <f t="shared" si="22"/>
        <v>46208</v>
      </c>
      <c r="DM32" s="83">
        <f t="shared" si="22"/>
        <v>46209</v>
      </c>
      <c r="DN32" s="83">
        <f t="shared" si="22"/>
        <v>46210</v>
      </c>
      <c r="DO32" s="83">
        <f t="shared" si="22"/>
        <v>46211</v>
      </c>
      <c r="DP32" s="83">
        <f t="shared" si="22"/>
        <v>46212</v>
      </c>
      <c r="DQ32" s="83">
        <f t="shared" si="22"/>
        <v>46213</v>
      </c>
      <c r="DR32" s="83">
        <f t="shared" si="22"/>
        <v>46214</v>
      </c>
      <c r="DS32" s="83">
        <f t="shared" si="22"/>
        <v>46215</v>
      </c>
      <c r="DT32" s="83">
        <f t="shared" si="22"/>
        <v>46216</v>
      </c>
      <c r="DU32" s="83">
        <f t="shared" si="22"/>
        <v>46217</v>
      </c>
      <c r="DV32" s="83">
        <f t="shared" si="22"/>
        <v>46218</v>
      </c>
      <c r="DW32" s="83">
        <f t="shared" si="22"/>
        <v>46219</v>
      </c>
      <c r="DX32" s="83">
        <f t="shared" si="22"/>
        <v>46220</v>
      </c>
      <c r="DY32" s="83">
        <f t="shared" si="22"/>
        <v>46221</v>
      </c>
      <c r="DZ32" s="83">
        <f t="shared" si="22"/>
        <v>46222</v>
      </c>
      <c r="EA32" s="83">
        <f t="shared" si="22"/>
        <v>46223</v>
      </c>
      <c r="EB32" s="83">
        <f t="shared" si="22"/>
        <v>46224</v>
      </c>
      <c r="EC32" s="83">
        <f t="shared" si="22"/>
        <v>46225</v>
      </c>
      <c r="ED32" s="83">
        <f t="shared" si="22"/>
        <v>46226</v>
      </c>
      <c r="EE32" s="83">
        <f t="shared" si="22"/>
        <v>46227</v>
      </c>
      <c r="EF32" s="83">
        <f t="shared" si="22"/>
        <v>46228</v>
      </c>
      <c r="EG32" s="83">
        <f t="shared" si="22"/>
        <v>46229</v>
      </c>
      <c r="EH32" s="83">
        <f t="shared" si="22"/>
        <v>46230</v>
      </c>
      <c r="EI32" s="83">
        <f t="shared" si="22"/>
        <v>46231</v>
      </c>
      <c r="EJ32" s="83">
        <f t="shared" si="22"/>
        <v>46232</v>
      </c>
      <c r="EK32" s="83">
        <f t="shared" si="22"/>
        <v>46233</v>
      </c>
      <c r="EL32" s="83">
        <f t="shared" si="22"/>
        <v>46234</v>
      </c>
      <c r="EM32" s="83">
        <f t="shared" si="22"/>
        <v>46235</v>
      </c>
      <c r="EN32" s="83">
        <f t="shared" si="22"/>
        <v>46236</v>
      </c>
      <c r="EO32" s="83">
        <f t="shared" si="22"/>
        <v>46237</v>
      </c>
      <c r="EP32" s="83">
        <f t="shared" si="22"/>
        <v>46238</v>
      </c>
      <c r="EQ32" s="83">
        <f t="shared" si="22"/>
        <v>46239</v>
      </c>
      <c r="ER32" s="83">
        <f t="shared" si="22"/>
        <v>46240</v>
      </c>
      <c r="ES32" s="83">
        <f t="shared" si="22"/>
        <v>46241</v>
      </c>
      <c r="ET32" s="83">
        <f t="shared" si="22"/>
        <v>46242</v>
      </c>
      <c r="EU32" s="83">
        <f t="shared" si="22"/>
        <v>46243</v>
      </c>
      <c r="EV32" s="83">
        <f t="shared" si="22"/>
        <v>46244</v>
      </c>
      <c r="EW32" s="83">
        <f t="shared" si="22"/>
        <v>46245</v>
      </c>
      <c r="EX32" s="83">
        <f t="shared" si="22"/>
        <v>46246</v>
      </c>
      <c r="EY32" s="83">
        <f t="shared" si="22"/>
        <v>46247</v>
      </c>
      <c r="EZ32" s="83">
        <f t="shared" si="22"/>
        <v>46248</v>
      </c>
      <c r="FA32" s="83">
        <f t="shared" si="22"/>
        <v>46249</v>
      </c>
      <c r="FB32" s="83">
        <f t="shared" si="22"/>
        <v>46250</v>
      </c>
      <c r="FC32" s="83">
        <f t="shared" si="22"/>
        <v>46251</v>
      </c>
      <c r="FD32" s="83">
        <f t="shared" si="22"/>
        <v>46252</v>
      </c>
      <c r="FE32" s="83">
        <f t="shared" si="22"/>
        <v>46253</v>
      </c>
      <c r="FF32" s="83">
        <f t="shared" si="22"/>
        <v>46254</v>
      </c>
      <c r="FG32" s="83">
        <f t="shared" si="22"/>
        <v>46255</v>
      </c>
      <c r="FH32" s="83">
        <f t="shared" si="22"/>
        <v>46256</v>
      </c>
      <c r="FI32" s="83">
        <f t="shared" si="22"/>
        <v>46257</v>
      </c>
      <c r="FJ32" s="83">
        <f t="shared" si="22"/>
        <v>46258</v>
      </c>
      <c r="FK32" s="83">
        <f t="shared" si="22"/>
        <v>46259</v>
      </c>
      <c r="FL32" s="83">
        <f t="shared" si="22"/>
        <v>46260</v>
      </c>
      <c r="FM32" s="83">
        <f t="shared" si="22"/>
        <v>46261</v>
      </c>
      <c r="FN32" s="83">
        <f t="shared" si="22"/>
        <v>46262</v>
      </c>
      <c r="FO32" s="83">
        <f t="shared" si="22"/>
        <v>46263</v>
      </c>
      <c r="FP32" s="83">
        <f t="shared" si="22"/>
        <v>46264</v>
      </c>
      <c r="FQ32" s="83">
        <f t="shared" si="22"/>
        <v>46265</v>
      </c>
      <c r="FR32" s="83">
        <f t="shared" si="22"/>
        <v>46266</v>
      </c>
      <c r="FS32" s="83">
        <f t="shared" si="22"/>
        <v>46267</v>
      </c>
      <c r="FT32" s="83">
        <f t="shared" si="22"/>
        <v>46268</v>
      </c>
      <c r="FU32" s="83">
        <f t="shared" si="22"/>
        <v>46269</v>
      </c>
      <c r="FV32" s="83">
        <f t="shared" si="22"/>
        <v>46270</v>
      </c>
      <c r="FW32" s="83">
        <f t="shared" ref="FW32:GU32" si="23">FW5</f>
        <v>46271</v>
      </c>
      <c r="FX32" s="83">
        <f t="shared" si="23"/>
        <v>46272</v>
      </c>
      <c r="FY32" s="83">
        <f t="shared" si="23"/>
        <v>46273</v>
      </c>
      <c r="FZ32" s="83">
        <f t="shared" si="23"/>
        <v>46274</v>
      </c>
      <c r="GA32" s="83">
        <f t="shared" si="23"/>
        <v>46275</v>
      </c>
      <c r="GB32" s="83">
        <f t="shared" si="23"/>
        <v>46276</v>
      </c>
      <c r="GC32" s="83">
        <f t="shared" si="23"/>
        <v>46277</v>
      </c>
      <c r="GD32" s="83">
        <f t="shared" si="23"/>
        <v>46278</v>
      </c>
      <c r="GE32" s="83">
        <f t="shared" si="23"/>
        <v>46279</v>
      </c>
      <c r="GF32" s="83">
        <f t="shared" si="23"/>
        <v>46280</v>
      </c>
      <c r="GG32" s="83">
        <f t="shared" si="23"/>
        <v>46281</v>
      </c>
      <c r="GH32" s="83">
        <f t="shared" si="23"/>
        <v>46282</v>
      </c>
      <c r="GI32" s="83">
        <f t="shared" si="23"/>
        <v>46283</v>
      </c>
      <c r="GJ32" s="83">
        <f t="shared" si="23"/>
        <v>46284</v>
      </c>
      <c r="GK32" s="83">
        <f t="shared" si="23"/>
        <v>46285</v>
      </c>
      <c r="GL32" s="83">
        <f t="shared" si="23"/>
        <v>46286</v>
      </c>
      <c r="GM32" s="83">
        <f t="shared" si="23"/>
        <v>46287</v>
      </c>
      <c r="GN32" s="83">
        <f t="shared" si="23"/>
        <v>46288</v>
      </c>
      <c r="GO32" s="83">
        <f t="shared" si="23"/>
        <v>46289</v>
      </c>
      <c r="GP32" s="83">
        <f t="shared" si="23"/>
        <v>46290</v>
      </c>
      <c r="GQ32" s="83">
        <f t="shared" si="23"/>
        <v>46291</v>
      </c>
      <c r="GR32" s="83">
        <f t="shared" si="23"/>
        <v>46292</v>
      </c>
      <c r="GS32" s="83">
        <f t="shared" si="23"/>
        <v>46293</v>
      </c>
      <c r="GT32" s="83">
        <f t="shared" si="23"/>
        <v>46294</v>
      </c>
      <c r="GU32" s="83">
        <f t="shared" si="23"/>
        <v>46295</v>
      </c>
    </row>
    <row r="33" spans="1:203" ht="10.5" customHeight="1" x14ac:dyDescent="0.2">
      <c r="A33" s="38" t="s">
        <v>29</v>
      </c>
      <c r="B33" s="84"/>
      <c r="C33" s="84"/>
      <c r="D33" s="84"/>
      <c r="E33" s="84"/>
      <c r="F33" s="84"/>
      <c r="G33" s="84"/>
      <c r="H33" s="84"/>
      <c r="I33" s="84"/>
      <c r="J33" s="84"/>
      <c r="K33" s="84"/>
      <c r="L33" s="84"/>
      <c r="M33" s="84"/>
      <c r="N33" s="84"/>
      <c r="O33" s="84"/>
      <c r="P33" s="84"/>
      <c r="Q33" s="84"/>
      <c r="R33" s="84"/>
      <c r="S33" s="84"/>
      <c r="T33" s="84"/>
      <c r="U33" s="84"/>
      <c r="V33" s="84"/>
      <c r="W33" s="84"/>
      <c r="X33" s="84"/>
      <c r="Y33" s="84"/>
      <c r="Z33" s="84"/>
      <c r="AA33" s="84"/>
      <c r="AB33" s="84"/>
      <c r="AC33" s="84"/>
      <c r="AD33" s="84"/>
      <c r="AE33" s="84"/>
      <c r="AF33" s="84"/>
      <c r="AG33" s="84"/>
      <c r="AH33" s="84"/>
      <c r="AI33" s="84"/>
      <c r="AJ33" s="84"/>
      <c r="AK33" s="84"/>
      <c r="AL33" s="84"/>
      <c r="AM33" s="84"/>
      <c r="AN33" s="84"/>
      <c r="AO33" s="84"/>
      <c r="AP33" s="84"/>
      <c r="AQ33" s="84"/>
      <c r="AR33" s="84"/>
      <c r="AS33" s="84"/>
      <c r="AT33" s="84"/>
      <c r="AU33" s="84"/>
      <c r="AV33" s="84"/>
      <c r="AW33" s="84"/>
      <c r="AX33" s="84"/>
      <c r="AY33" s="84"/>
      <c r="AZ33" s="84"/>
      <c r="BA33" s="84"/>
      <c r="BB33" s="84"/>
      <c r="BC33" s="84"/>
      <c r="BD33" s="84"/>
      <c r="BE33" s="84"/>
      <c r="BF33" s="84"/>
      <c r="BG33" s="84"/>
      <c r="BH33" s="84"/>
      <c r="BI33" s="84"/>
      <c r="BJ33" s="84"/>
      <c r="BK33" s="84"/>
      <c r="BL33" s="84"/>
      <c r="BM33" s="84"/>
      <c r="BN33" s="84"/>
      <c r="BO33" s="84"/>
      <c r="BP33" s="84"/>
      <c r="BQ33" s="84"/>
      <c r="BR33" s="84"/>
      <c r="BS33" s="84"/>
      <c r="BT33" s="84"/>
      <c r="BU33" s="84"/>
      <c r="BV33" s="84"/>
      <c r="BW33" s="84"/>
      <c r="BX33" s="84"/>
      <c r="BY33" s="84"/>
      <c r="BZ33" s="84"/>
      <c r="CA33" s="84"/>
      <c r="CB33" s="84"/>
      <c r="CC33" s="84"/>
      <c r="CD33" s="84"/>
      <c r="CE33" s="84"/>
      <c r="CF33" s="84"/>
      <c r="CG33" s="84"/>
      <c r="CH33" s="84"/>
      <c r="CI33" s="84"/>
      <c r="CJ33" s="96"/>
      <c r="CK33" s="96"/>
      <c r="CL33" s="96"/>
      <c r="CM33" s="96"/>
      <c r="CN33" s="96"/>
      <c r="CO33" s="84"/>
      <c r="CP33" s="84"/>
      <c r="CQ33" s="84"/>
      <c r="CR33" s="96"/>
      <c r="CS33" s="96"/>
      <c r="CT33" s="96"/>
      <c r="CU33" s="96"/>
      <c r="CV33" s="84"/>
      <c r="CW33" s="84"/>
      <c r="CX33" s="84"/>
      <c r="CY33" s="84"/>
      <c r="CZ33" s="84"/>
      <c r="DA33" s="84"/>
      <c r="DB33" s="84"/>
      <c r="DC33" s="84"/>
      <c r="DD33" s="84"/>
      <c r="DE33" s="84"/>
      <c r="DF33" s="84"/>
      <c r="DG33" s="84"/>
      <c r="DH33" s="84"/>
      <c r="DI33" s="84"/>
      <c r="DJ33" s="84"/>
      <c r="DK33" s="84"/>
      <c r="DL33" s="84"/>
      <c r="DM33" s="84"/>
      <c r="DN33" s="84"/>
      <c r="DO33" s="84"/>
      <c r="DP33" s="84"/>
      <c r="DQ33" s="84"/>
      <c r="DR33" s="84"/>
      <c r="DS33" s="84"/>
      <c r="DT33" s="84"/>
      <c r="DU33" s="84"/>
      <c r="DV33" s="84"/>
      <c r="DW33" s="84"/>
      <c r="DX33" s="84"/>
      <c r="DY33" s="84"/>
      <c r="DZ33" s="84"/>
      <c r="EA33" s="84"/>
      <c r="EB33" s="84"/>
      <c r="EC33" s="84"/>
      <c r="ED33" s="84"/>
      <c r="EE33" s="84"/>
      <c r="EF33" s="84"/>
      <c r="EG33" s="84"/>
      <c r="EH33" s="84"/>
      <c r="EI33" s="84"/>
      <c r="EJ33" s="84"/>
      <c r="EK33" s="84"/>
      <c r="EL33" s="84"/>
      <c r="EM33" s="84"/>
      <c r="EN33" s="84"/>
      <c r="EO33" s="84"/>
      <c r="EP33" s="84"/>
      <c r="EQ33" s="84"/>
      <c r="ER33" s="84"/>
      <c r="ES33" s="84"/>
      <c r="ET33" s="84"/>
      <c r="EU33" s="84"/>
      <c r="EV33" s="84"/>
      <c r="EW33" s="84"/>
      <c r="EX33" s="84"/>
      <c r="EY33" s="84"/>
      <c r="EZ33" s="84"/>
      <c r="FA33" s="84"/>
      <c r="FB33" s="84"/>
      <c r="FC33" s="84"/>
      <c r="FD33" s="84"/>
      <c r="FE33" s="84"/>
      <c r="FF33" s="84"/>
      <c r="FG33" s="84"/>
      <c r="FH33" s="84"/>
      <c r="FI33" s="84"/>
      <c r="FJ33" s="84"/>
      <c r="FK33" s="84"/>
      <c r="FL33" s="84"/>
      <c r="FM33" s="84"/>
      <c r="FN33" s="84"/>
      <c r="FO33" s="84"/>
      <c r="FP33" s="84"/>
      <c r="FQ33" s="84"/>
      <c r="FR33" s="84"/>
      <c r="FS33" s="84"/>
      <c r="FT33" s="84"/>
      <c r="FU33" s="84"/>
      <c r="FV33" s="84"/>
      <c r="FW33" s="84"/>
      <c r="FX33" s="84"/>
      <c r="FY33" s="84"/>
      <c r="FZ33" s="84"/>
      <c r="GA33" s="84"/>
      <c r="GB33" s="84"/>
      <c r="GC33" s="84"/>
      <c r="GD33" s="84"/>
      <c r="GE33" s="84"/>
      <c r="GF33" s="84"/>
      <c r="GG33" s="84"/>
      <c r="GH33" s="84"/>
      <c r="GI33" s="84"/>
      <c r="GJ33" s="84"/>
      <c r="GK33" s="84"/>
      <c r="GL33" s="84"/>
      <c r="GM33" s="84"/>
      <c r="GN33" s="84"/>
      <c r="GO33" s="84"/>
      <c r="GP33" s="84"/>
      <c r="GQ33" s="84"/>
      <c r="GR33" s="84"/>
      <c r="GS33" s="84"/>
      <c r="GT33" s="84"/>
      <c r="GU33" s="84"/>
    </row>
    <row r="34" spans="1:203" ht="10.5" customHeight="1" x14ac:dyDescent="0.2">
      <c r="A34" s="9">
        <v>1</v>
      </c>
      <c r="B34" s="85">
        <f t="shared" ref="B34:T34" si="24">ROUNDUP(B7*0.9,)</f>
        <v>14297</v>
      </c>
      <c r="C34" s="85">
        <f t="shared" si="24"/>
        <v>12677</v>
      </c>
      <c r="D34" s="85">
        <f t="shared" si="24"/>
        <v>14297</v>
      </c>
      <c r="E34" s="85">
        <f t="shared" si="24"/>
        <v>14297</v>
      </c>
      <c r="F34" s="85">
        <f t="shared" si="24"/>
        <v>11462</v>
      </c>
      <c r="G34" s="85">
        <f t="shared" si="24"/>
        <v>11462</v>
      </c>
      <c r="H34" s="85">
        <f t="shared" si="24"/>
        <v>11462</v>
      </c>
      <c r="I34" s="85">
        <f t="shared" si="24"/>
        <v>11462</v>
      </c>
      <c r="J34" s="85">
        <f t="shared" si="24"/>
        <v>11462</v>
      </c>
      <c r="K34" s="85">
        <f t="shared" si="24"/>
        <v>11462</v>
      </c>
      <c r="L34" s="85">
        <f t="shared" si="24"/>
        <v>10247</v>
      </c>
      <c r="M34" s="85">
        <f t="shared" si="24"/>
        <v>10247</v>
      </c>
      <c r="N34" s="85">
        <f t="shared" si="24"/>
        <v>10247</v>
      </c>
      <c r="O34" s="85">
        <f t="shared" si="24"/>
        <v>10247</v>
      </c>
      <c r="P34" s="85">
        <f t="shared" si="24"/>
        <v>14297</v>
      </c>
      <c r="Q34" s="85">
        <f t="shared" si="24"/>
        <v>14297</v>
      </c>
      <c r="R34" s="85">
        <f t="shared" si="24"/>
        <v>12677</v>
      </c>
      <c r="S34" s="85">
        <f t="shared" si="24"/>
        <v>11462</v>
      </c>
      <c r="T34" s="85">
        <f t="shared" si="24"/>
        <v>10247</v>
      </c>
      <c r="U34" s="85">
        <f t="shared" ref="U34:AP34" si="25">ROUNDUP(U7*0.9,)</f>
        <v>7695</v>
      </c>
      <c r="V34" s="85">
        <f t="shared" si="25"/>
        <v>7695</v>
      </c>
      <c r="W34" s="85">
        <f t="shared" si="25"/>
        <v>7290</v>
      </c>
      <c r="X34" s="85">
        <f t="shared" si="25"/>
        <v>7290</v>
      </c>
      <c r="Y34" s="85">
        <f t="shared" si="25"/>
        <v>7695</v>
      </c>
      <c r="Z34" s="85">
        <f t="shared" si="25"/>
        <v>7695</v>
      </c>
      <c r="AA34" s="85">
        <f t="shared" si="25"/>
        <v>7290</v>
      </c>
      <c r="AB34" s="85">
        <f t="shared" si="25"/>
        <v>7290</v>
      </c>
      <c r="AC34" s="85">
        <f t="shared" si="25"/>
        <v>7695</v>
      </c>
      <c r="AD34" s="85">
        <f t="shared" si="25"/>
        <v>7695</v>
      </c>
      <c r="AE34" s="85">
        <f t="shared" si="25"/>
        <v>7290</v>
      </c>
      <c r="AF34" s="85">
        <f t="shared" si="25"/>
        <v>7290</v>
      </c>
      <c r="AG34" s="85">
        <f t="shared" si="25"/>
        <v>7290</v>
      </c>
      <c r="AH34" s="85">
        <f t="shared" si="25"/>
        <v>7290</v>
      </c>
      <c r="AI34" s="85">
        <f t="shared" si="25"/>
        <v>7695</v>
      </c>
      <c r="AJ34" s="85">
        <f t="shared" si="25"/>
        <v>7695</v>
      </c>
      <c r="AK34" s="85">
        <f t="shared" si="25"/>
        <v>7290</v>
      </c>
      <c r="AL34" s="85">
        <f t="shared" si="25"/>
        <v>7290</v>
      </c>
      <c r="AM34" s="85">
        <f t="shared" si="25"/>
        <v>7290</v>
      </c>
      <c r="AN34" s="85">
        <f t="shared" si="25"/>
        <v>7290</v>
      </c>
      <c r="AO34" s="85">
        <f t="shared" si="25"/>
        <v>7695</v>
      </c>
      <c r="AP34" s="85">
        <f t="shared" si="25"/>
        <v>7695</v>
      </c>
      <c r="AQ34" s="85">
        <f t="shared" ref="AQ34:AX34" si="26">ROUNDUP(AQ7*0.9,)</f>
        <v>7290</v>
      </c>
      <c r="AR34" s="85">
        <f t="shared" si="26"/>
        <v>7290</v>
      </c>
      <c r="AS34" s="85">
        <f t="shared" si="26"/>
        <v>9234</v>
      </c>
      <c r="AT34" s="85">
        <f t="shared" si="26"/>
        <v>9234</v>
      </c>
      <c r="AU34" s="85">
        <f t="shared" si="26"/>
        <v>9234</v>
      </c>
      <c r="AV34" s="85">
        <f t="shared" si="26"/>
        <v>7695</v>
      </c>
      <c r="AW34" s="85">
        <f t="shared" si="26"/>
        <v>7695</v>
      </c>
      <c r="AX34" s="85">
        <f t="shared" si="26"/>
        <v>10611</v>
      </c>
      <c r="AY34" s="85">
        <f t="shared" ref="AY34:DJ34" si="27">ROUNDUP(AY7*0.9,)</f>
        <v>8262</v>
      </c>
      <c r="AZ34" s="85">
        <f t="shared" si="27"/>
        <v>8262</v>
      </c>
      <c r="BA34" s="85">
        <f t="shared" si="27"/>
        <v>8262</v>
      </c>
      <c r="BB34" s="85">
        <f t="shared" si="27"/>
        <v>8667</v>
      </c>
      <c r="BC34" s="85">
        <f t="shared" si="27"/>
        <v>8667</v>
      </c>
      <c r="BD34" s="85">
        <f t="shared" si="27"/>
        <v>8667</v>
      </c>
      <c r="BE34" s="85">
        <f t="shared" si="27"/>
        <v>8262</v>
      </c>
      <c r="BF34" s="85">
        <f t="shared" si="27"/>
        <v>8262</v>
      </c>
      <c r="BG34" s="85">
        <f t="shared" si="27"/>
        <v>8262</v>
      </c>
      <c r="BH34" s="85">
        <f t="shared" si="27"/>
        <v>7695</v>
      </c>
      <c r="BI34" s="85">
        <f t="shared" si="27"/>
        <v>7695</v>
      </c>
      <c r="BJ34" s="85">
        <f t="shared" si="27"/>
        <v>7695</v>
      </c>
      <c r="BK34" s="85">
        <f t="shared" si="27"/>
        <v>7695</v>
      </c>
      <c r="BL34" s="85">
        <f t="shared" si="27"/>
        <v>7695</v>
      </c>
      <c r="BM34" s="85">
        <f t="shared" si="27"/>
        <v>7695</v>
      </c>
      <c r="BN34" s="85">
        <f t="shared" si="27"/>
        <v>7695</v>
      </c>
      <c r="BO34" s="85">
        <f t="shared" si="27"/>
        <v>7695</v>
      </c>
      <c r="BP34" s="85">
        <f t="shared" si="27"/>
        <v>8667</v>
      </c>
      <c r="BQ34" s="85">
        <f t="shared" si="27"/>
        <v>8667</v>
      </c>
      <c r="BR34" s="85">
        <f t="shared" si="27"/>
        <v>8667</v>
      </c>
      <c r="BS34" s="85">
        <f t="shared" si="27"/>
        <v>8667</v>
      </c>
      <c r="BT34" s="85">
        <f t="shared" si="27"/>
        <v>9234</v>
      </c>
      <c r="BU34" s="85">
        <f t="shared" si="27"/>
        <v>7695</v>
      </c>
      <c r="BV34" s="85">
        <f t="shared" si="27"/>
        <v>7695</v>
      </c>
      <c r="BW34" s="85">
        <f t="shared" si="27"/>
        <v>7695</v>
      </c>
      <c r="BX34" s="85">
        <f t="shared" si="27"/>
        <v>7695</v>
      </c>
      <c r="BY34" s="85">
        <f t="shared" si="27"/>
        <v>7695</v>
      </c>
      <c r="BZ34" s="85">
        <f t="shared" si="27"/>
        <v>7695</v>
      </c>
      <c r="CA34" s="85">
        <f t="shared" si="27"/>
        <v>7695</v>
      </c>
      <c r="CB34" s="85">
        <f t="shared" si="27"/>
        <v>7695</v>
      </c>
      <c r="CC34" s="85">
        <f t="shared" si="27"/>
        <v>7695</v>
      </c>
      <c r="CD34" s="85">
        <f t="shared" si="27"/>
        <v>10206</v>
      </c>
      <c r="CE34" s="85">
        <f t="shared" si="27"/>
        <v>10206</v>
      </c>
      <c r="CF34" s="85">
        <f t="shared" si="27"/>
        <v>10206</v>
      </c>
      <c r="CG34" s="85">
        <f t="shared" si="27"/>
        <v>10206</v>
      </c>
      <c r="CH34" s="85">
        <f t="shared" si="27"/>
        <v>14742</v>
      </c>
      <c r="CI34" s="85">
        <f t="shared" si="27"/>
        <v>14742</v>
      </c>
      <c r="CJ34" s="97">
        <f t="shared" si="27"/>
        <v>14742</v>
      </c>
      <c r="CK34" s="97">
        <f t="shared" si="27"/>
        <v>14742</v>
      </c>
      <c r="CL34" s="97">
        <f t="shared" si="27"/>
        <v>14742</v>
      </c>
      <c r="CM34" s="97">
        <f t="shared" si="27"/>
        <v>14742</v>
      </c>
      <c r="CN34" s="97">
        <f t="shared" si="27"/>
        <v>14742</v>
      </c>
      <c r="CO34" s="85">
        <f t="shared" si="27"/>
        <v>8667</v>
      </c>
      <c r="CP34" s="85">
        <f t="shared" si="27"/>
        <v>8667</v>
      </c>
      <c r="CQ34" s="85">
        <f t="shared" si="27"/>
        <v>8667</v>
      </c>
      <c r="CR34" s="97">
        <f t="shared" si="27"/>
        <v>11178</v>
      </c>
      <c r="CS34" s="97">
        <f t="shared" si="27"/>
        <v>11178</v>
      </c>
      <c r="CT34" s="97">
        <f t="shared" si="27"/>
        <v>11178</v>
      </c>
      <c r="CU34" s="97">
        <f t="shared" si="27"/>
        <v>11178</v>
      </c>
      <c r="CV34" s="85">
        <f t="shared" si="27"/>
        <v>11178</v>
      </c>
      <c r="CW34" s="85">
        <f t="shared" si="27"/>
        <v>11178</v>
      </c>
      <c r="CX34" s="85">
        <f t="shared" si="27"/>
        <v>10611</v>
      </c>
      <c r="CY34" s="85">
        <f t="shared" si="27"/>
        <v>10611</v>
      </c>
      <c r="CZ34" s="85">
        <f t="shared" si="27"/>
        <v>10611</v>
      </c>
      <c r="DA34" s="85">
        <f t="shared" si="27"/>
        <v>10611</v>
      </c>
      <c r="DB34" s="85">
        <f t="shared" si="27"/>
        <v>10611</v>
      </c>
      <c r="DC34" s="85">
        <f t="shared" si="27"/>
        <v>11178</v>
      </c>
      <c r="DD34" s="85">
        <f t="shared" si="27"/>
        <v>11178</v>
      </c>
      <c r="DE34" s="85">
        <f t="shared" si="27"/>
        <v>10611</v>
      </c>
      <c r="DF34" s="85">
        <f t="shared" si="27"/>
        <v>10611</v>
      </c>
      <c r="DG34" s="85">
        <f t="shared" si="27"/>
        <v>13365</v>
      </c>
      <c r="DH34" s="85">
        <f t="shared" si="27"/>
        <v>13365</v>
      </c>
      <c r="DI34" s="85">
        <f t="shared" si="27"/>
        <v>13365</v>
      </c>
      <c r="DJ34" s="85">
        <f t="shared" si="27"/>
        <v>13365</v>
      </c>
      <c r="DK34" s="85">
        <f t="shared" ref="DK34:FV34" si="28">ROUNDUP(DK7*0.9,)</f>
        <v>13365</v>
      </c>
      <c r="DL34" s="85">
        <f t="shared" si="28"/>
        <v>13365</v>
      </c>
      <c r="DM34" s="85">
        <f t="shared" si="28"/>
        <v>13365</v>
      </c>
      <c r="DN34" s="85">
        <f t="shared" si="28"/>
        <v>13365</v>
      </c>
      <c r="DO34" s="85">
        <f t="shared" si="28"/>
        <v>13365</v>
      </c>
      <c r="DP34" s="85">
        <f t="shared" si="28"/>
        <v>13365</v>
      </c>
      <c r="DQ34" s="85">
        <f t="shared" si="28"/>
        <v>13365</v>
      </c>
      <c r="DR34" s="85">
        <f t="shared" si="28"/>
        <v>11178</v>
      </c>
      <c r="DS34" s="85">
        <f t="shared" si="28"/>
        <v>11178</v>
      </c>
      <c r="DT34" s="85">
        <f t="shared" si="28"/>
        <v>11988</v>
      </c>
      <c r="DU34" s="85">
        <f t="shared" si="28"/>
        <v>11988</v>
      </c>
      <c r="DV34" s="85">
        <f t="shared" si="28"/>
        <v>11988</v>
      </c>
      <c r="DW34" s="85">
        <f t="shared" si="28"/>
        <v>11988</v>
      </c>
      <c r="DX34" s="85">
        <f t="shared" si="28"/>
        <v>12555</v>
      </c>
      <c r="DY34" s="85">
        <f t="shared" si="28"/>
        <v>12555</v>
      </c>
      <c r="DZ34" s="85">
        <f t="shared" si="28"/>
        <v>11988</v>
      </c>
      <c r="EA34" s="85">
        <f t="shared" si="28"/>
        <v>11988</v>
      </c>
      <c r="EB34" s="85">
        <f t="shared" si="28"/>
        <v>11988</v>
      </c>
      <c r="EC34" s="85">
        <f t="shared" si="28"/>
        <v>11988</v>
      </c>
      <c r="ED34" s="85">
        <f t="shared" si="28"/>
        <v>11988</v>
      </c>
      <c r="EE34" s="85">
        <f t="shared" si="28"/>
        <v>12555</v>
      </c>
      <c r="EF34" s="85">
        <f t="shared" si="28"/>
        <v>12555</v>
      </c>
      <c r="EG34" s="85">
        <f t="shared" si="28"/>
        <v>11988</v>
      </c>
      <c r="EH34" s="85">
        <f t="shared" si="28"/>
        <v>11988</v>
      </c>
      <c r="EI34" s="85">
        <f t="shared" si="28"/>
        <v>11988</v>
      </c>
      <c r="EJ34" s="85">
        <f t="shared" si="28"/>
        <v>11988</v>
      </c>
      <c r="EK34" s="85">
        <f t="shared" si="28"/>
        <v>11988</v>
      </c>
      <c r="EL34" s="85">
        <f t="shared" si="28"/>
        <v>7695</v>
      </c>
      <c r="EM34" s="85">
        <f t="shared" si="28"/>
        <v>12555</v>
      </c>
      <c r="EN34" s="85">
        <f t="shared" si="28"/>
        <v>12555</v>
      </c>
      <c r="EO34" s="85">
        <f t="shared" si="28"/>
        <v>12555</v>
      </c>
      <c r="EP34" s="85">
        <f t="shared" si="28"/>
        <v>12555</v>
      </c>
      <c r="EQ34" s="85">
        <f t="shared" si="28"/>
        <v>12555</v>
      </c>
      <c r="ER34" s="85">
        <f t="shared" si="28"/>
        <v>12555</v>
      </c>
      <c r="ES34" s="85">
        <f t="shared" si="28"/>
        <v>12555</v>
      </c>
      <c r="ET34" s="85">
        <f t="shared" si="28"/>
        <v>12555</v>
      </c>
      <c r="EU34" s="85">
        <f t="shared" si="28"/>
        <v>12555</v>
      </c>
      <c r="EV34" s="85">
        <f t="shared" si="28"/>
        <v>12555</v>
      </c>
      <c r="EW34" s="85">
        <f t="shared" si="28"/>
        <v>12555</v>
      </c>
      <c r="EX34" s="85">
        <f t="shared" si="28"/>
        <v>12555</v>
      </c>
      <c r="EY34" s="85">
        <f t="shared" si="28"/>
        <v>12555</v>
      </c>
      <c r="EZ34" s="85">
        <f t="shared" si="28"/>
        <v>12555</v>
      </c>
      <c r="FA34" s="85">
        <f t="shared" si="28"/>
        <v>12555</v>
      </c>
      <c r="FB34" s="85">
        <f t="shared" si="28"/>
        <v>12555</v>
      </c>
      <c r="FC34" s="85">
        <f t="shared" si="28"/>
        <v>12555</v>
      </c>
      <c r="FD34" s="85">
        <f t="shared" si="28"/>
        <v>12555</v>
      </c>
      <c r="FE34" s="85">
        <f t="shared" si="28"/>
        <v>12555</v>
      </c>
      <c r="FF34" s="85">
        <f t="shared" si="28"/>
        <v>12555</v>
      </c>
      <c r="FG34" s="85">
        <f t="shared" si="28"/>
        <v>12555</v>
      </c>
      <c r="FH34" s="85">
        <f t="shared" si="28"/>
        <v>12555</v>
      </c>
      <c r="FI34" s="85">
        <f t="shared" si="28"/>
        <v>12555</v>
      </c>
      <c r="FJ34" s="85">
        <f t="shared" si="28"/>
        <v>12555</v>
      </c>
      <c r="FK34" s="85">
        <f t="shared" si="28"/>
        <v>12555</v>
      </c>
      <c r="FL34" s="85">
        <f t="shared" si="28"/>
        <v>12555</v>
      </c>
      <c r="FM34" s="85">
        <f t="shared" si="28"/>
        <v>12555</v>
      </c>
      <c r="FN34" s="85">
        <f t="shared" si="28"/>
        <v>12555</v>
      </c>
      <c r="FO34" s="85">
        <f t="shared" si="28"/>
        <v>12555</v>
      </c>
      <c r="FP34" s="85">
        <f t="shared" si="28"/>
        <v>12555</v>
      </c>
      <c r="FQ34" s="85">
        <f t="shared" si="28"/>
        <v>7695</v>
      </c>
      <c r="FR34" s="85">
        <f t="shared" si="28"/>
        <v>10611</v>
      </c>
      <c r="FS34" s="85">
        <f t="shared" si="28"/>
        <v>10611</v>
      </c>
      <c r="FT34" s="85">
        <f t="shared" si="28"/>
        <v>10611</v>
      </c>
      <c r="FU34" s="85">
        <f t="shared" si="28"/>
        <v>11178</v>
      </c>
      <c r="FV34" s="85">
        <f t="shared" si="28"/>
        <v>11178</v>
      </c>
      <c r="FW34" s="85">
        <f t="shared" ref="FW34:GU34" si="29">ROUNDUP(FW7*0.9,)</f>
        <v>10611</v>
      </c>
      <c r="FX34" s="85">
        <f t="shared" si="29"/>
        <v>10611</v>
      </c>
      <c r="FY34" s="85">
        <f t="shared" si="29"/>
        <v>10611</v>
      </c>
      <c r="FZ34" s="85">
        <f t="shared" si="29"/>
        <v>10611</v>
      </c>
      <c r="GA34" s="85">
        <f t="shared" si="29"/>
        <v>10611</v>
      </c>
      <c r="GB34" s="85">
        <f t="shared" si="29"/>
        <v>11178</v>
      </c>
      <c r="GC34" s="85">
        <f t="shared" si="29"/>
        <v>11178</v>
      </c>
      <c r="GD34" s="85">
        <f t="shared" si="29"/>
        <v>10611</v>
      </c>
      <c r="GE34" s="85">
        <f t="shared" si="29"/>
        <v>10611</v>
      </c>
      <c r="GF34" s="85">
        <f t="shared" si="29"/>
        <v>10611</v>
      </c>
      <c r="GG34" s="85">
        <f t="shared" si="29"/>
        <v>10611</v>
      </c>
      <c r="GH34" s="85">
        <f t="shared" si="29"/>
        <v>10611</v>
      </c>
      <c r="GI34" s="85">
        <f t="shared" si="29"/>
        <v>11178</v>
      </c>
      <c r="GJ34" s="85">
        <f t="shared" si="29"/>
        <v>11178</v>
      </c>
      <c r="GK34" s="85">
        <f t="shared" si="29"/>
        <v>10611</v>
      </c>
      <c r="GL34" s="85">
        <f t="shared" si="29"/>
        <v>13365</v>
      </c>
      <c r="GM34" s="85">
        <f t="shared" si="29"/>
        <v>13365</v>
      </c>
      <c r="GN34" s="85">
        <f t="shared" si="29"/>
        <v>13365</v>
      </c>
      <c r="GO34" s="85">
        <f t="shared" si="29"/>
        <v>13365</v>
      </c>
      <c r="GP34" s="85">
        <f t="shared" si="29"/>
        <v>13365</v>
      </c>
      <c r="GQ34" s="85">
        <f t="shared" si="29"/>
        <v>11988</v>
      </c>
      <c r="GR34" s="85">
        <f t="shared" si="29"/>
        <v>11178</v>
      </c>
      <c r="GS34" s="85">
        <f t="shared" si="29"/>
        <v>11178</v>
      </c>
      <c r="GT34" s="85">
        <f t="shared" si="29"/>
        <v>13365</v>
      </c>
      <c r="GU34" s="85">
        <f t="shared" si="29"/>
        <v>13365</v>
      </c>
    </row>
    <row r="35" spans="1:203" ht="10.5" customHeight="1" x14ac:dyDescent="0.2">
      <c r="A35" s="9">
        <v>2</v>
      </c>
      <c r="B35" s="85">
        <f t="shared" ref="B35:T35" si="30">ROUNDUP(B8*0.9,)</f>
        <v>16443</v>
      </c>
      <c r="C35" s="85">
        <f t="shared" si="30"/>
        <v>14823</v>
      </c>
      <c r="D35" s="85">
        <f t="shared" si="30"/>
        <v>16443</v>
      </c>
      <c r="E35" s="85">
        <f t="shared" si="30"/>
        <v>16443</v>
      </c>
      <c r="F35" s="85">
        <f t="shared" si="30"/>
        <v>13608</v>
      </c>
      <c r="G35" s="85">
        <f t="shared" si="30"/>
        <v>13608</v>
      </c>
      <c r="H35" s="85">
        <f t="shared" si="30"/>
        <v>13608</v>
      </c>
      <c r="I35" s="85">
        <f t="shared" si="30"/>
        <v>13608</v>
      </c>
      <c r="J35" s="85">
        <f t="shared" si="30"/>
        <v>13608</v>
      </c>
      <c r="K35" s="85">
        <f t="shared" si="30"/>
        <v>13608</v>
      </c>
      <c r="L35" s="85">
        <f t="shared" si="30"/>
        <v>12393</v>
      </c>
      <c r="M35" s="85">
        <f t="shared" si="30"/>
        <v>12393</v>
      </c>
      <c r="N35" s="85">
        <f t="shared" si="30"/>
        <v>12393</v>
      </c>
      <c r="O35" s="85">
        <f t="shared" si="30"/>
        <v>12393</v>
      </c>
      <c r="P35" s="85">
        <f t="shared" si="30"/>
        <v>16443</v>
      </c>
      <c r="Q35" s="85">
        <f t="shared" si="30"/>
        <v>16443</v>
      </c>
      <c r="R35" s="85">
        <f t="shared" si="30"/>
        <v>14823</v>
      </c>
      <c r="S35" s="85">
        <f t="shared" si="30"/>
        <v>13608</v>
      </c>
      <c r="T35" s="85">
        <f t="shared" si="30"/>
        <v>12393</v>
      </c>
      <c r="U35" s="85">
        <f t="shared" ref="U35:AP35" si="31">ROUNDUP(U8*0.9,)</f>
        <v>9477</v>
      </c>
      <c r="V35" s="85">
        <f t="shared" si="31"/>
        <v>9477</v>
      </c>
      <c r="W35" s="85">
        <f t="shared" si="31"/>
        <v>9072</v>
      </c>
      <c r="X35" s="85">
        <f t="shared" si="31"/>
        <v>9072</v>
      </c>
      <c r="Y35" s="85">
        <f t="shared" si="31"/>
        <v>9477</v>
      </c>
      <c r="Z35" s="85">
        <f t="shared" si="31"/>
        <v>9477</v>
      </c>
      <c r="AA35" s="85">
        <f t="shared" si="31"/>
        <v>9072</v>
      </c>
      <c r="AB35" s="85">
        <f t="shared" si="31"/>
        <v>9072</v>
      </c>
      <c r="AC35" s="85">
        <f t="shared" si="31"/>
        <v>9477</v>
      </c>
      <c r="AD35" s="85">
        <f t="shared" si="31"/>
        <v>9477</v>
      </c>
      <c r="AE35" s="85">
        <f t="shared" si="31"/>
        <v>9072</v>
      </c>
      <c r="AF35" s="85">
        <f t="shared" si="31"/>
        <v>9072</v>
      </c>
      <c r="AG35" s="85">
        <f t="shared" si="31"/>
        <v>9072</v>
      </c>
      <c r="AH35" s="85">
        <f t="shared" si="31"/>
        <v>9072</v>
      </c>
      <c r="AI35" s="85">
        <f t="shared" si="31"/>
        <v>9477</v>
      </c>
      <c r="AJ35" s="85">
        <f t="shared" si="31"/>
        <v>9477</v>
      </c>
      <c r="AK35" s="85">
        <f t="shared" si="31"/>
        <v>9072</v>
      </c>
      <c r="AL35" s="85">
        <f t="shared" si="31"/>
        <v>9072</v>
      </c>
      <c r="AM35" s="85">
        <f t="shared" si="31"/>
        <v>9072</v>
      </c>
      <c r="AN35" s="85">
        <f t="shared" si="31"/>
        <v>9072</v>
      </c>
      <c r="AO35" s="85">
        <f t="shared" si="31"/>
        <v>9477</v>
      </c>
      <c r="AP35" s="85">
        <f t="shared" si="31"/>
        <v>9477</v>
      </c>
      <c r="AQ35" s="85">
        <f t="shared" ref="AQ35:AX35" si="32">ROUNDUP(AQ8*0.9,)</f>
        <v>9072</v>
      </c>
      <c r="AR35" s="85">
        <f t="shared" si="32"/>
        <v>9072</v>
      </c>
      <c r="AS35" s="85">
        <f t="shared" si="32"/>
        <v>11016</v>
      </c>
      <c r="AT35" s="85">
        <f t="shared" si="32"/>
        <v>11016</v>
      </c>
      <c r="AU35" s="85">
        <f t="shared" si="32"/>
        <v>11016</v>
      </c>
      <c r="AV35" s="85">
        <f t="shared" si="32"/>
        <v>9477</v>
      </c>
      <c r="AW35" s="85">
        <f t="shared" si="32"/>
        <v>9477</v>
      </c>
      <c r="AX35" s="85">
        <f t="shared" si="32"/>
        <v>12393</v>
      </c>
      <c r="AY35" s="85">
        <f t="shared" ref="AY35:DJ35" si="33">ROUNDUP(AY8*0.9,)</f>
        <v>10044</v>
      </c>
      <c r="AZ35" s="85">
        <f t="shared" si="33"/>
        <v>10044</v>
      </c>
      <c r="BA35" s="85">
        <f t="shared" si="33"/>
        <v>10044</v>
      </c>
      <c r="BB35" s="85">
        <f t="shared" si="33"/>
        <v>10449</v>
      </c>
      <c r="BC35" s="85">
        <f t="shared" si="33"/>
        <v>10449</v>
      </c>
      <c r="BD35" s="85">
        <f t="shared" si="33"/>
        <v>10449</v>
      </c>
      <c r="BE35" s="85">
        <f t="shared" si="33"/>
        <v>10044</v>
      </c>
      <c r="BF35" s="85">
        <f t="shared" si="33"/>
        <v>10044</v>
      </c>
      <c r="BG35" s="85">
        <f t="shared" si="33"/>
        <v>10044</v>
      </c>
      <c r="BH35" s="85">
        <f t="shared" si="33"/>
        <v>9477</v>
      </c>
      <c r="BI35" s="85">
        <f t="shared" si="33"/>
        <v>9477</v>
      </c>
      <c r="BJ35" s="85">
        <f t="shared" si="33"/>
        <v>9477</v>
      </c>
      <c r="BK35" s="85">
        <f t="shared" si="33"/>
        <v>9477</v>
      </c>
      <c r="BL35" s="85">
        <f t="shared" si="33"/>
        <v>9477</v>
      </c>
      <c r="BM35" s="85">
        <f t="shared" si="33"/>
        <v>9477</v>
      </c>
      <c r="BN35" s="85">
        <f t="shared" si="33"/>
        <v>9477</v>
      </c>
      <c r="BO35" s="85">
        <f t="shared" si="33"/>
        <v>9477</v>
      </c>
      <c r="BP35" s="85">
        <f t="shared" si="33"/>
        <v>10449</v>
      </c>
      <c r="BQ35" s="85">
        <f t="shared" si="33"/>
        <v>10449</v>
      </c>
      <c r="BR35" s="85">
        <f t="shared" si="33"/>
        <v>10449</v>
      </c>
      <c r="BS35" s="85">
        <f t="shared" si="33"/>
        <v>10449</v>
      </c>
      <c r="BT35" s="85">
        <f t="shared" si="33"/>
        <v>11016</v>
      </c>
      <c r="BU35" s="85">
        <f t="shared" si="33"/>
        <v>9477</v>
      </c>
      <c r="BV35" s="85">
        <f t="shared" si="33"/>
        <v>9477</v>
      </c>
      <c r="BW35" s="85">
        <f t="shared" si="33"/>
        <v>9477</v>
      </c>
      <c r="BX35" s="85">
        <f t="shared" si="33"/>
        <v>9477</v>
      </c>
      <c r="BY35" s="85">
        <f t="shared" si="33"/>
        <v>9477</v>
      </c>
      <c r="BZ35" s="85">
        <f t="shared" si="33"/>
        <v>9477</v>
      </c>
      <c r="CA35" s="85">
        <f t="shared" si="33"/>
        <v>9477</v>
      </c>
      <c r="CB35" s="85">
        <f t="shared" si="33"/>
        <v>9477</v>
      </c>
      <c r="CC35" s="85">
        <f t="shared" si="33"/>
        <v>9477</v>
      </c>
      <c r="CD35" s="85">
        <f t="shared" si="33"/>
        <v>11988</v>
      </c>
      <c r="CE35" s="85">
        <f t="shared" si="33"/>
        <v>11988</v>
      </c>
      <c r="CF35" s="85">
        <f t="shared" si="33"/>
        <v>11988</v>
      </c>
      <c r="CG35" s="85">
        <f t="shared" si="33"/>
        <v>11988</v>
      </c>
      <c r="CH35" s="85">
        <f t="shared" si="33"/>
        <v>16524</v>
      </c>
      <c r="CI35" s="85">
        <f t="shared" si="33"/>
        <v>16524</v>
      </c>
      <c r="CJ35" s="97">
        <f t="shared" si="33"/>
        <v>16524</v>
      </c>
      <c r="CK35" s="97">
        <f t="shared" si="33"/>
        <v>16524</v>
      </c>
      <c r="CL35" s="97">
        <f t="shared" si="33"/>
        <v>16524</v>
      </c>
      <c r="CM35" s="97">
        <f t="shared" si="33"/>
        <v>16524</v>
      </c>
      <c r="CN35" s="97">
        <f t="shared" si="33"/>
        <v>16524</v>
      </c>
      <c r="CO35" s="85">
        <f t="shared" si="33"/>
        <v>10449</v>
      </c>
      <c r="CP35" s="85">
        <f t="shared" si="33"/>
        <v>10449</v>
      </c>
      <c r="CQ35" s="85">
        <f t="shared" si="33"/>
        <v>10449</v>
      </c>
      <c r="CR35" s="97">
        <f t="shared" si="33"/>
        <v>12960</v>
      </c>
      <c r="CS35" s="97">
        <f t="shared" si="33"/>
        <v>12960</v>
      </c>
      <c r="CT35" s="97">
        <f t="shared" si="33"/>
        <v>12960</v>
      </c>
      <c r="CU35" s="97">
        <f t="shared" si="33"/>
        <v>12960</v>
      </c>
      <c r="CV35" s="85">
        <f t="shared" si="33"/>
        <v>12960</v>
      </c>
      <c r="CW35" s="85">
        <f t="shared" si="33"/>
        <v>12960</v>
      </c>
      <c r="CX35" s="85">
        <f t="shared" si="33"/>
        <v>12393</v>
      </c>
      <c r="CY35" s="85">
        <f t="shared" si="33"/>
        <v>12393</v>
      </c>
      <c r="CZ35" s="85">
        <f t="shared" si="33"/>
        <v>12393</v>
      </c>
      <c r="DA35" s="85">
        <f t="shared" si="33"/>
        <v>12393</v>
      </c>
      <c r="DB35" s="85">
        <f t="shared" si="33"/>
        <v>12393</v>
      </c>
      <c r="DC35" s="85">
        <f t="shared" si="33"/>
        <v>12960</v>
      </c>
      <c r="DD35" s="85">
        <f t="shared" si="33"/>
        <v>12960</v>
      </c>
      <c r="DE35" s="85">
        <f t="shared" si="33"/>
        <v>12393</v>
      </c>
      <c r="DF35" s="85">
        <f t="shared" si="33"/>
        <v>12393</v>
      </c>
      <c r="DG35" s="85">
        <f t="shared" si="33"/>
        <v>15147</v>
      </c>
      <c r="DH35" s="85">
        <f t="shared" si="33"/>
        <v>15147</v>
      </c>
      <c r="DI35" s="85">
        <f t="shared" si="33"/>
        <v>15147</v>
      </c>
      <c r="DJ35" s="85">
        <f t="shared" si="33"/>
        <v>15147</v>
      </c>
      <c r="DK35" s="85">
        <f t="shared" ref="DK35:FV35" si="34">ROUNDUP(DK8*0.9,)</f>
        <v>15147</v>
      </c>
      <c r="DL35" s="85">
        <f t="shared" si="34"/>
        <v>15147</v>
      </c>
      <c r="DM35" s="85">
        <f t="shared" si="34"/>
        <v>15147</v>
      </c>
      <c r="DN35" s="85">
        <f t="shared" si="34"/>
        <v>15147</v>
      </c>
      <c r="DO35" s="85">
        <f t="shared" si="34"/>
        <v>15147</v>
      </c>
      <c r="DP35" s="85">
        <f t="shared" si="34"/>
        <v>15147</v>
      </c>
      <c r="DQ35" s="85">
        <f t="shared" si="34"/>
        <v>15147</v>
      </c>
      <c r="DR35" s="85">
        <f t="shared" si="34"/>
        <v>12960</v>
      </c>
      <c r="DS35" s="85">
        <f t="shared" si="34"/>
        <v>12960</v>
      </c>
      <c r="DT35" s="85">
        <f t="shared" si="34"/>
        <v>13770</v>
      </c>
      <c r="DU35" s="85">
        <f t="shared" si="34"/>
        <v>13770</v>
      </c>
      <c r="DV35" s="85">
        <f t="shared" si="34"/>
        <v>13770</v>
      </c>
      <c r="DW35" s="85">
        <f t="shared" si="34"/>
        <v>13770</v>
      </c>
      <c r="DX35" s="85">
        <f t="shared" si="34"/>
        <v>14337</v>
      </c>
      <c r="DY35" s="85">
        <f t="shared" si="34"/>
        <v>14337</v>
      </c>
      <c r="DZ35" s="85">
        <f t="shared" si="34"/>
        <v>13770</v>
      </c>
      <c r="EA35" s="85">
        <f t="shared" si="34"/>
        <v>13770</v>
      </c>
      <c r="EB35" s="85">
        <f t="shared" si="34"/>
        <v>13770</v>
      </c>
      <c r="EC35" s="85">
        <f t="shared" si="34"/>
        <v>13770</v>
      </c>
      <c r="ED35" s="85">
        <f t="shared" si="34"/>
        <v>13770</v>
      </c>
      <c r="EE35" s="85">
        <f t="shared" si="34"/>
        <v>14337</v>
      </c>
      <c r="EF35" s="85">
        <f t="shared" si="34"/>
        <v>14337</v>
      </c>
      <c r="EG35" s="85">
        <f t="shared" si="34"/>
        <v>13770</v>
      </c>
      <c r="EH35" s="85">
        <f t="shared" si="34"/>
        <v>13770</v>
      </c>
      <c r="EI35" s="85">
        <f t="shared" si="34"/>
        <v>13770</v>
      </c>
      <c r="EJ35" s="85">
        <f t="shared" si="34"/>
        <v>13770</v>
      </c>
      <c r="EK35" s="85">
        <f t="shared" si="34"/>
        <v>13770</v>
      </c>
      <c r="EL35" s="85">
        <f t="shared" si="34"/>
        <v>9477</v>
      </c>
      <c r="EM35" s="85">
        <f t="shared" si="34"/>
        <v>14337</v>
      </c>
      <c r="EN35" s="85">
        <f t="shared" si="34"/>
        <v>14337</v>
      </c>
      <c r="EO35" s="85">
        <f t="shared" si="34"/>
        <v>14337</v>
      </c>
      <c r="EP35" s="85">
        <f t="shared" si="34"/>
        <v>14337</v>
      </c>
      <c r="EQ35" s="85">
        <f t="shared" si="34"/>
        <v>14337</v>
      </c>
      <c r="ER35" s="85">
        <f t="shared" si="34"/>
        <v>14337</v>
      </c>
      <c r="ES35" s="85">
        <f t="shared" si="34"/>
        <v>14337</v>
      </c>
      <c r="ET35" s="85">
        <f t="shared" si="34"/>
        <v>14337</v>
      </c>
      <c r="EU35" s="85">
        <f t="shared" si="34"/>
        <v>14337</v>
      </c>
      <c r="EV35" s="85">
        <f t="shared" si="34"/>
        <v>14337</v>
      </c>
      <c r="EW35" s="85">
        <f t="shared" si="34"/>
        <v>14337</v>
      </c>
      <c r="EX35" s="85">
        <f t="shared" si="34"/>
        <v>14337</v>
      </c>
      <c r="EY35" s="85">
        <f t="shared" si="34"/>
        <v>14337</v>
      </c>
      <c r="EZ35" s="85">
        <f t="shared" si="34"/>
        <v>14337</v>
      </c>
      <c r="FA35" s="85">
        <f t="shared" si="34"/>
        <v>14337</v>
      </c>
      <c r="FB35" s="85">
        <f t="shared" si="34"/>
        <v>14337</v>
      </c>
      <c r="FC35" s="85">
        <f t="shared" si="34"/>
        <v>14337</v>
      </c>
      <c r="FD35" s="85">
        <f t="shared" si="34"/>
        <v>14337</v>
      </c>
      <c r="FE35" s="85">
        <f t="shared" si="34"/>
        <v>14337</v>
      </c>
      <c r="FF35" s="85">
        <f t="shared" si="34"/>
        <v>14337</v>
      </c>
      <c r="FG35" s="85">
        <f t="shared" si="34"/>
        <v>14337</v>
      </c>
      <c r="FH35" s="85">
        <f t="shared" si="34"/>
        <v>14337</v>
      </c>
      <c r="FI35" s="85">
        <f t="shared" si="34"/>
        <v>14337</v>
      </c>
      <c r="FJ35" s="85">
        <f t="shared" si="34"/>
        <v>14337</v>
      </c>
      <c r="FK35" s="85">
        <f t="shared" si="34"/>
        <v>14337</v>
      </c>
      <c r="FL35" s="85">
        <f t="shared" si="34"/>
        <v>14337</v>
      </c>
      <c r="FM35" s="85">
        <f t="shared" si="34"/>
        <v>14337</v>
      </c>
      <c r="FN35" s="85">
        <f t="shared" si="34"/>
        <v>14337</v>
      </c>
      <c r="FO35" s="85">
        <f t="shared" si="34"/>
        <v>14337</v>
      </c>
      <c r="FP35" s="85">
        <f t="shared" si="34"/>
        <v>14337</v>
      </c>
      <c r="FQ35" s="85">
        <f t="shared" si="34"/>
        <v>9477</v>
      </c>
      <c r="FR35" s="85">
        <f t="shared" si="34"/>
        <v>12393</v>
      </c>
      <c r="FS35" s="85">
        <f t="shared" si="34"/>
        <v>12393</v>
      </c>
      <c r="FT35" s="85">
        <f t="shared" si="34"/>
        <v>12393</v>
      </c>
      <c r="FU35" s="85">
        <f t="shared" si="34"/>
        <v>12960</v>
      </c>
      <c r="FV35" s="85">
        <f t="shared" si="34"/>
        <v>12960</v>
      </c>
      <c r="FW35" s="85">
        <f t="shared" ref="FW35:GU35" si="35">ROUNDUP(FW8*0.9,)</f>
        <v>12393</v>
      </c>
      <c r="FX35" s="85">
        <f t="shared" si="35"/>
        <v>12393</v>
      </c>
      <c r="FY35" s="85">
        <f t="shared" si="35"/>
        <v>12393</v>
      </c>
      <c r="FZ35" s="85">
        <f t="shared" si="35"/>
        <v>12393</v>
      </c>
      <c r="GA35" s="85">
        <f t="shared" si="35"/>
        <v>12393</v>
      </c>
      <c r="GB35" s="85">
        <f t="shared" si="35"/>
        <v>12960</v>
      </c>
      <c r="GC35" s="85">
        <f t="shared" si="35"/>
        <v>12960</v>
      </c>
      <c r="GD35" s="85">
        <f t="shared" si="35"/>
        <v>12393</v>
      </c>
      <c r="GE35" s="85">
        <f t="shared" si="35"/>
        <v>12393</v>
      </c>
      <c r="GF35" s="85">
        <f t="shared" si="35"/>
        <v>12393</v>
      </c>
      <c r="GG35" s="85">
        <f t="shared" si="35"/>
        <v>12393</v>
      </c>
      <c r="GH35" s="85">
        <f t="shared" si="35"/>
        <v>12393</v>
      </c>
      <c r="GI35" s="85">
        <f t="shared" si="35"/>
        <v>12960</v>
      </c>
      <c r="GJ35" s="85">
        <f t="shared" si="35"/>
        <v>12960</v>
      </c>
      <c r="GK35" s="85">
        <f t="shared" si="35"/>
        <v>12393</v>
      </c>
      <c r="GL35" s="85">
        <f t="shared" si="35"/>
        <v>15147</v>
      </c>
      <c r="GM35" s="85">
        <f t="shared" si="35"/>
        <v>15147</v>
      </c>
      <c r="GN35" s="85">
        <f t="shared" si="35"/>
        <v>15147</v>
      </c>
      <c r="GO35" s="85">
        <f t="shared" si="35"/>
        <v>15147</v>
      </c>
      <c r="GP35" s="85">
        <f t="shared" si="35"/>
        <v>15147</v>
      </c>
      <c r="GQ35" s="85">
        <f t="shared" si="35"/>
        <v>13770</v>
      </c>
      <c r="GR35" s="85">
        <f t="shared" si="35"/>
        <v>12960</v>
      </c>
      <c r="GS35" s="85">
        <f t="shared" si="35"/>
        <v>12960</v>
      </c>
      <c r="GT35" s="85">
        <f t="shared" si="35"/>
        <v>15147</v>
      </c>
      <c r="GU35" s="85">
        <f t="shared" si="35"/>
        <v>15147</v>
      </c>
    </row>
    <row r="36" spans="1:203" ht="10.5" customHeight="1" x14ac:dyDescent="0.2">
      <c r="A36" s="38" t="s">
        <v>30</v>
      </c>
      <c r="B36" s="85"/>
      <c r="C36" s="85"/>
      <c r="D36" s="85"/>
      <c r="E36" s="85"/>
      <c r="F36" s="85"/>
      <c r="G36" s="85"/>
      <c r="H36" s="85"/>
      <c r="I36" s="85"/>
      <c r="J36" s="85"/>
      <c r="K36" s="85"/>
      <c r="L36" s="85"/>
      <c r="M36" s="85"/>
      <c r="N36" s="85"/>
      <c r="O36" s="85"/>
      <c r="P36" s="85"/>
      <c r="Q36" s="85"/>
      <c r="R36" s="85"/>
      <c r="S36" s="85"/>
      <c r="T36" s="85"/>
      <c r="U36" s="85"/>
      <c r="V36" s="85"/>
      <c r="W36" s="85"/>
      <c r="X36" s="85"/>
      <c r="Y36" s="85"/>
      <c r="Z36" s="85"/>
      <c r="AA36" s="85"/>
      <c r="AB36" s="85"/>
      <c r="AC36" s="85"/>
      <c r="AD36" s="85"/>
      <c r="AE36" s="85"/>
      <c r="AF36" s="85"/>
      <c r="AG36" s="85"/>
      <c r="AH36" s="85"/>
      <c r="AI36" s="85"/>
      <c r="AJ36" s="85"/>
      <c r="AK36" s="85"/>
      <c r="AL36" s="85"/>
      <c r="AM36" s="85"/>
      <c r="AN36" s="85"/>
      <c r="AO36" s="85"/>
      <c r="AP36" s="85"/>
      <c r="AQ36" s="85"/>
      <c r="AR36" s="85"/>
      <c r="AS36" s="85"/>
      <c r="AT36" s="85"/>
      <c r="AU36" s="85"/>
      <c r="AV36" s="85"/>
      <c r="AW36" s="85"/>
      <c r="AX36" s="85"/>
      <c r="AY36" s="85"/>
      <c r="AZ36" s="85"/>
      <c r="BA36" s="85"/>
      <c r="BB36" s="85"/>
      <c r="BC36" s="85"/>
      <c r="BD36" s="85"/>
      <c r="BE36" s="85"/>
      <c r="BF36" s="85"/>
      <c r="BG36" s="85"/>
      <c r="BH36" s="85"/>
      <c r="BI36" s="85"/>
      <c r="BJ36" s="85"/>
      <c r="BK36" s="85"/>
      <c r="BL36" s="85"/>
      <c r="BM36" s="85"/>
      <c r="BN36" s="85"/>
      <c r="BO36" s="85"/>
      <c r="BP36" s="85"/>
      <c r="BQ36" s="85"/>
      <c r="BR36" s="85"/>
      <c r="BS36" s="85"/>
      <c r="BT36" s="85"/>
      <c r="BU36" s="85"/>
      <c r="BV36" s="85"/>
      <c r="BW36" s="85"/>
      <c r="BX36" s="85"/>
      <c r="BY36" s="85"/>
      <c r="BZ36" s="85"/>
      <c r="CA36" s="85"/>
      <c r="CB36" s="85"/>
      <c r="CC36" s="85"/>
      <c r="CD36" s="85"/>
      <c r="CE36" s="85"/>
      <c r="CF36" s="85"/>
      <c r="CG36" s="85"/>
      <c r="CH36" s="85"/>
      <c r="CI36" s="85"/>
      <c r="CJ36" s="97"/>
      <c r="CK36" s="97"/>
      <c r="CL36" s="97"/>
      <c r="CM36" s="97"/>
      <c r="CN36" s="97"/>
      <c r="CO36" s="85"/>
      <c r="CP36" s="85"/>
      <c r="CQ36" s="85"/>
      <c r="CR36" s="97"/>
      <c r="CS36" s="97"/>
      <c r="CT36" s="97"/>
      <c r="CU36" s="97"/>
      <c r="CV36" s="85"/>
      <c r="CW36" s="85"/>
      <c r="CX36" s="85"/>
      <c r="CY36" s="85"/>
      <c r="CZ36" s="85"/>
      <c r="DA36" s="85"/>
      <c r="DB36" s="85"/>
      <c r="DC36" s="85"/>
      <c r="DD36" s="85"/>
      <c r="DE36" s="85"/>
      <c r="DF36" s="85"/>
      <c r="DG36" s="85"/>
      <c r="DH36" s="85"/>
      <c r="DI36" s="85"/>
      <c r="DJ36" s="85"/>
      <c r="DK36" s="85"/>
      <c r="DL36" s="85"/>
      <c r="DM36" s="85"/>
      <c r="DN36" s="85"/>
      <c r="DO36" s="85"/>
      <c r="DP36" s="85"/>
      <c r="DQ36" s="85"/>
      <c r="DR36" s="85"/>
      <c r="DS36" s="85"/>
      <c r="DT36" s="85"/>
      <c r="DU36" s="85"/>
      <c r="DV36" s="85"/>
      <c r="DW36" s="85"/>
      <c r="DX36" s="85"/>
      <c r="DY36" s="85"/>
      <c r="DZ36" s="85"/>
      <c r="EA36" s="85"/>
      <c r="EB36" s="85"/>
      <c r="EC36" s="85"/>
      <c r="ED36" s="85"/>
      <c r="EE36" s="85"/>
      <c r="EF36" s="85"/>
      <c r="EG36" s="85"/>
      <c r="EH36" s="85"/>
      <c r="EI36" s="85"/>
      <c r="EJ36" s="85"/>
      <c r="EK36" s="85"/>
      <c r="EL36" s="85"/>
      <c r="EM36" s="85"/>
      <c r="EN36" s="85"/>
      <c r="EO36" s="85"/>
      <c r="EP36" s="85"/>
      <c r="EQ36" s="85"/>
      <c r="ER36" s="85"/>
      <c r="ES36" s="85"/>
      <c r="ET36" s="85"/>
      <c r="EU36" s="85"/>
      <c r="EV36" s="85"/>
      <c r="EW36" s="85"/>
      <c r="EX36" s="85"/>
      <c r="EY36" s="85"/>
      <c r="EZ36" s="85"/>
      <c r="FA36" s="85"/>
      <c r="FB36" s="85"/>
      <c r="FC36" s="85"/>
      <c r="FD36" s="85"/>
      <c r="FE36" s="85"/>
      <c r="FF36" s="85"/>
      <c r="FG36" s="85"/>
      <c r="FH36" s="85"/>
      <c r="FI36" s="85"/>
      <c r="FJ36" s="85"/>
      <c r="FK36" s="85"/>
      <c r="FL36" s="85"/>
      <c r="FM36" s="85"/>
      <c r="FN36" s="85"/>
      <c r="FO36" s="85"/>
      <c r="FP36" s="85"/>
      <c r="FQ36" s="85"/>
      <c r="FR36" s="85"/>
      <c r="FS36" s="85"/>
      <c r="FT36" s="85"/>
      <c r="FU36" s="85"/>
      <c r="FV36" s="85"/>
      <c r="FW36" s="85"/>
      <c r="FX36" s="85"/>
      <c r="FY36" s="85"/>
      <c r="FZ36" s="85"/>
      <c r="GA36" s="85"/>
      <c r="GB36" s="85"/>
      <c r="GC36" s="85"/>
      <c r="GD36" s="85"/>
      <c r="GE36" s="85"/>
      <c r="GF36" s="85"/>
      <c r="GG36" s="85"/>
      <c r="GH36" s="85"/>
      <c r="GI36" s="85"/>
      <c r="GJ36" s="85"/>
      <c r="GK36" s="85"/>
      <c r="GL36" s="85"/>
      <c r="GM36" s="85"/>
      <c r="GN36" s="85"/>
      <c r="GO36" s="85"/>
      <c r="GP36" s="85"/>
      <c r="GQ36" s="85"/>
      <c r="GR36" s="85"/>
      <c r="GS36" s="85"/>
      <c r="GT36" s="85"/>
      <c r="GU36" s="85"/>
    </row>
    <row r="37" spans="1:203" ht="10.5" customHeight="1" x14ac:dyDescent="0.2">
      <c r="A37" s="9">
        <v>1</v>
      </c>
      <c r="B37" s="85">
        <f t="shared" ref="B37:T37" si="36">ROUNDUP(B10*0.9,)</f>
        <v>15107</v>
      </c>
      <c r="C37" s="85">
        <f t="shared" si="36"/>
        <v>13487</v>
      </c>
      <c r="D37" s="85">
        <f t="shared" si="36"/>
        <v>15107</v>
      </c>
      <c r="E37" s="85">
        <f t="shared" si="36"/>
        <v>15107</v>
      </c>
      <c r="F37" s="85">
        <f t="shared" si="36"/>
        <v>12272</v>
      </c>
      <c r="G37" s="85">
        <f t="shared" si="36"/>
        <v>12272</v>
      </c>
      <c r="H37" s="85">
        <f t="shared" si="36"/>
        <v>12272</v>
      </c>
      <c r="I37" s="85">
        <f t="shared" si="36"/>
        <v>12272</v>
      </c>
      <c r="J37" s="85">
        <f t="shared" si="36"/>
        <v>12272</v>
      </c>
      <c r="K37" s="85">
        <f t="shared" si="36"/>
        <v>12272</v>
      </c>
      <c r="L37" s="85">
        <f t="shared" si="36"/>
        <v>11057</v>
      </c>
      <c r="M37" s="85">
        <f t="shared" si="36"/>
        <v>11057</v>
      </c>
      <c r="N37" s="85">
        <f t="shared" si="36"/>
        <v>11057</v>
      </c>
      <c r="O37" s="85">
        <f t="shared" si="36"/>
        <v>11057</v>
      </c>
      <c r="P37" s="85">
        <f t="shared" si="36"/>
        <v>15107</v>
      </c>
      <c r="Q37" s="85">
        <f t="shared" si="36"/>
        <v>15107</v>
      </c>
      <c r="R37" s="85">
        <f t="shared" si="36"/>
        <v>13487</v>
      </c>
      <c r="S37" s="85">
        <f t="shared" si="36"/>
        <v>12272</v>
      </c>
      <c r="T37" s="85">
        <f t="shared" si="36"/>
        <v>11057</v>
      </c>
      <c r="U37" s="85">
        <f t="shared" ref="U37:AP37" si="37">ROUNDUP(U10*0.9,)</f>
        <v>8505</v>
      </c>
      <c r="V37" s="85">
        <f t="shared" si="37"/>
        <v>8505</v>
      </c>
      <c r="W37" s="85">
        <f t="shared" si="37"/>
        <v>8100</v>
      </c>
      <c r="X37" s="85">
        <f t="shared" si="37"/>
        <v>8100</v>
      </c>
      <c r="Y37" s="85">
        <f t="shared" si="37"/>
        <v>8505</v>
      </c>
      <c r="Z37" s="85">
        <f t="shared" si="37"/>
        <v>8505</v>
      </c>
      <c r="AA37" s="85">
        <f t="shared" si="37"/>
        <v>8100</v>
      </c>
      <c r="AB37" s="85">
        <f t="shared" si="37"/>
        <v>8100</v>
      </c>
      <c r="AC37" s="85">
        <f t="shared" si="37"/>
        <v>8505</v>
      </c>
      <c r="AD37" s="85">
        <f t="shared" si="37"/>
        <v>8505</v>
      </c>
      <c r="AE37" s="85">
        <f t="shared" si="37"/>
        <v>8100</v>
      </c>
      <c r="AF37" s="85">
        <f t="shared" si="37"/>
        <v>8100</v>
      </c>
      <c r="AG37" s="85">
        <f t="shared" si="37"/>
        <v>8100</v>
      </c>
      <c r="AH37" s="85">
        <f t="shared" si="37"/>
        <v>8100</v>
      </c>
      <c r="AI37" s="85">
        <f t="shared" si="37"/>
        <v>8505</v>
      </c>
      <c r="AJ37" s="85">
        <f t="shared" si="37"/>
        <v>8505</v>
      </c>
      <c r="AK37" s="85">
        <f t="shared" si="37"/>
        <v>8100</v>
      </c>
      <c r="AL37" s="85">
        <f t="shared" si="37"/>
        <v>8100</v>
      </c>
      <c r="AM37" s="85">
        <f t="shared" si="37"/>
        <v>8100</v>
      </c>
      <c r="AN37" s="85">
        <f t="shared" si="37"/>
        <v>8100</v>
      </c>
      <c r="AO37" s="85">
        <f t="shared" si="37"/>
        <v>8505</v>
      </c>
      <c r="AP37" s="85">
        <f t="shared" si="37"/>
        <v>8505</v>
      </c>
      <c r="AQ37" s="85">
        <f t="shared" ref="AQ37:AX37" si="38">ROUNDUP(AQ10*0.9,)</f>
        <v>8100</v>
      </c>
      <c r="AR37" s="85">
        <f t="shared" si="38"/>
        <v>8100</v>
      </c>
      <c r="AS37" s="85">
        <f t="shared" si="38"/>
        <v>10044</v>
      </c>
      <c r="AT37" s="85">
        <f t="shared" si="38"/>
        <v>10044</v>
      </c>
      <c r="AU37" s="85">
        <f t="shared" si="38"/>
        <v>10044</v>
      </c>
      <c r="AV37" s="85">
        <f t="shared" si="38"/>
        <v>8505</v>
      </c>
      <c r="AW37" s="85">
        <f t="shared" si="38"/>
        <v>8505</v>
      </c>
      <c r="AX37" s="85">
        <f t="shared" si="38"/>
        <v>11421</v>
      </c>
      <c r="AY37" s="85">
        <f t="shared" ref="AY37:DJ37" si="39">ROUNDUP(AY10*0.9,)</f>
        <v>9072</v>
      </c>
      <c r="AZ37" s="85">
        <f t="shared" si="39"/>
        <v>9072</v>
      </c>
      <c r="BA37" s="85">
        <f t="shared" si="39"/>
        <v>9072</v>
      </c>
      <c r="BB37" s="85">
        <f t="shared" si="39"/>
        <v>9477</v>
      </c>
      <c r="BC37" s="85">
        <f t="shared" si="39"/>
        <v>9477</v>
      </c>
      <c r="BD37" s="85">
        <f t="shared" si="39"/>
        <v>9477</v>
      </c>
      <c r="BE37" s="85">
        <f t="shared" si="39"/>
        <v>9072</v>
      </c>
      <c r="BF37" s="85">
        <f t="shared" si="39"/>
        <v>9072</v>
      </c>
      <c r="BG37" s="85">
        <f t="shared" si="39"/>
        <v>9072</v>
      </c>
      <c r="BH37" s="85">
        <f t="shared" si="39"/>
        <v>8505</v>
      </c>
      <c r="BI37" s="85">
        <f t="shared" si="39"/>
        <v>8505</v>
      </c>
      <c r="BJ37" s="85">
        <f t="shared" si="39"/>
        <v>8505</v>
      </c>
      <c r="BK37" s="85">
        <f t="shared" si="39"/>
        <v>8505</v>
      </c>
      <c r="BL37" s="85">
        <f t="shared" si="39"/>
        <v>8505</v>
      </c>
      <c r="BM37" s="85">
        <f t="shared" si="39"/>
        <v>8505</v>
      </c>
      <c r="BN37" s="85">
        <f t="shared" si="39"/>
        <v>8505</v>
      </c>
      <c r="BO37" s="85">
        <f t="shared" si="39"/>
        <v>8505</v>
      </c>
      <c r="BP37" s="85">
        <f t="shared" si="39"/>
        <v>9477</v>
      </c>
      <c r="BQ37" s="85">
        <f t="shared" si="39"/>
        <v>9477</v>
      </c>
      <c r="BR37" s="85">
        <f t="shared" si="39"/>
        <v>9477</v>
      </c>
      <c r="BS37" s="85">
        <f t="shared" si="39"/>
        <v>9477</v>
      </c>
      <c r="BT37" s="85">
        <f t="shared" si="39"/>
        <v>10044</v>
      </c>
      <c r="BU37" s="85">
        <f t="shared" si="39"/>
        <v>8505</v>
      </c>
      <c r="BV37" s="85">
        <f t="shared" si="39"/>
        <v>8505</v>
      </c>
      <c r="BW37" s="85">
        <f t="shared" si="39"/>
        <v>8505</v>
      </c>
      <c r="BX37" s="85">
        <f t="shared" si="39"/>
        <v>8505</v>
      </c>
      <c r="BY37" s="85">
        <f t="shared" si="39"/>
        <v>8505</v>
      </c>
      <c r="BZ37" s="85">
        <f t="shared" si="39"/>
        <v>8505</v>
      </c>
      <c r="CA37" s="85">
        <f t="shared" si="39"/>
        <v>8505</v>
      </c>
      <c r="CB37" s="85">
        <f t="shared" si="39"/>
        <v>8505</v>
      </c>
      <c r="CC37" s="85">
        <f t="shared" si="39"/>
        <v>8505</v>
      </c>
      <c r="CD37" s="85">
        <f t="shared" si="39"/>
        <v>11016</v>
      </c>
      <c r="CE37" s="85">
        <f t="shared" si="39"/>
        <v>11016</v>
      </c>
      <c r="CF37" s="85">
        <f t="shared" si="39"/>
        <v>11016</v>
      </c>
      <c r="CG37" s="85">
        <f t="shared" si="39"/>
        <v>11016</v>
      </c>
      <c r="CH37" s="85">
        <f t="shared" si="39"/>
        <v>15552</v>
      </c>
      <c r="CI37" s="85">
        <f t="shared" si="39"/>
        <v>15552</v>
      </c>
      <c r="CJ37" s="97">
        <f t="shared" si="39"/>
        <v>15552</v>
      </c>
      <c r="CK37" s="97">
        <f t="shared" si="39"/>
        <v>15552</v>
      </c>
      <c r="CL37" s="97">
        <f t="shared" si="39"/>
        <v>15552</v>
      </c>
      <c r="CM37" s="97">
        <f t="shared" si="39"/>
        <v>15552</v>
      </c>
      <c r="CN37" s="97">
        <f t="shared" si="39"/>
        <v>15552</v>
      </c>
      <c r="CO37" s="85">
        <f t="shared" si="39"/>
        <v>9477</v>
      </c>
      <c r="CP37" s="85">
        <f t="shared" si="39"/>
        <v>9477</v>
      </c>
      <c r="CQ37" s="85">
        <f t="shared" si="39"/>
        <v>9477</v>
      </c>
      <c r="CR37" s="97">
        <f t="shared" si="39"/>
        <v>11988</v>
      </c>
      <c r="CS37" s="97">
        <f t="shared" si="39"/>
        <v>11988</v>
      </c>
      <c r="CT37" s="97">
        <f t="shared" si="39"/>
        <v>11988</v>
      </c>
      <c r="CU37" s="97">
        <f t="shared" si="39"/>
        <v>11988</v>
      </c>
      <c r="CV37" s="85">
        <f t="shared" si="39"/>
        <v>11988</v>
      </c>
      <c r="CW37" s="85">
        <f t="shared" si="39"/>
        <v>11988</v>
      </c>
      <c r="CX37" s="85">
        <f t="shared" si="39"/>
        <v>11421</v>
      </c>
      <c r="CY37" s="85">
        <f t="shared" si="39"/>
        <v>11421</v>
      </c>
      <c r="CZ37" s="85">
        <f t="shared" si="39"/>
        <v>11421</v>
      </c>
      <c r="DA37" s="85">
        <f t="shared" si="39"/>
        <v>11421</v>
      </c>
      <c r="DB37" s="85">
        <f t="shared" si="39"/>
        <v>11421</v>
      </c>
      <c r="DC37" s="85">
        <f t="shared" si="39"/>
        <v>11988</v>
      </c>
      <c r="DD37" s="85">
        <f t="shared" si="39"/>
        <v>11988</v>
      </c>
      <c r="DE37" s="85">
        <f t="shared" si="39"/>
        <v>11421</v>
      </c>
      <c r="DF37" s="85">
        <f t="shared" si="39"/>
        <v>11421</v>
      </c>
      <c r="DG37" s="85">
        <f t="shared" si="39"/>
        <v>14175</v>
      </c>
      <c r="DH37" s="85">
        <f t="shared" si="39"/>
        <v>14175</v>
      </c>
      <c r="DI37" s="85">
        <f t="shared" si="39"/>
        <v>14175</v>
      </c>
      <c r="DJ37" s="85">
        <f t="shared" si="39"/>
        <v>14175</v>
      </c>
      <c r="DK37" s="85">
        <f t="shared" ref="DK37:FV37" si="40">ROUNDUP(DK10*0.9,)</f>
        <v>14175</v>
      </c>
      <c r="DL37" s="85">
        <f t="shared" si="40"/>
        <v>14175</v>
      </c>
      <c r="DM37" s="85">
        <f t="shared" si="40"/>
        <v>14175</v>
      </c>
      <c r="DN37" s="85">
        <f t="shared" si="40"/>
        <v>14175</v>
      </c>
      <c r="DO37" s="85">
        <f t="shared" si="40"/>
        <v>14175</v>
      </c>
      <c r="DP37" s="85">
        <f t="shared" si="40"/>
        <v>14175</v>
      </c>
      <c r="DQ37" s="85">
        <f t="shared" si="40"/>
        <v>14175</v>
      </c>
      <c r="DR37" s="85">
        <f t="shared" si="40"/>
        <v>11988</v>
      </c>
      <c r="DS37" s="85">
        <f t="shared" si="40"/>
        <v>11988</v>
      </c>
      <c r="DT37" s="85">
        <f t="shared" si="40"/>
        <v>12798</v>
      </c>
      <c r="DU37" s="85">
        <f t="shared" si="40"/>
        <v>12798</v>
      </c>
      <c r="DV37" s="85">
        <f t="shared" si="40"/>
        <v>12798</v>
      </c>
      <c r="DW37" s="85">
        <f t="shared" si="40"/>
        <v>12798</v>
      </c>
      <c r="DX37" s="85">
        <f t="shared" si="40"/>
        <v>13365</v>
      </c>
      <c r="DY37" s="85">
        <f t="shared" si="40"/>
        <v>13365</v>
      </c>
      <c r="DZ37" s="85">
        <f t="shared" si="40"/>
        <v>12798</v>
      </c>
      <c r="EA37" s="85">
        <f t="shared" si="40"/>
        <v>12798</v>
      </c>
      <c r="EB37" s="85">
        <f t="shared" si="40"/>
        <v>12798</v>
      </c>
      <c r="EC37" s="85">
        <f t="shared" si="40"/>
        <v>12798</v>
      </c>
      <c r="ED37" s="85">
        <f t="shared" si="40"/>
        <v>12798</v>
      </c>
      <c r="EE37" s="85">
        <f t="shared" si="40"/>
        <v>13365</v>
      </c>
      <c r="EF37" s="85">
        <f t="shared" si="40"/>
        <v>13365</v>
      </c>
      <c r="EG37" s="85">
        <f t="shared" si="40"/>
        <v>12798</v>
      </c>
      <c r="EH37" s="85">
        <f t="shared" si="40"/>
        <v>12798</v>
      </c>
      <c r="EI37" s="85">
        <f t="shared" si="40"/>
        <v>12798</v>
      </c>
      <c r="EJ37" s="85">
        <f t="shared" si="40"/>
        <v>12798</v>
      </c>
      <c r="EK37" s="85">
        <f t="shared" si="40"/>
        <v>12798</v>
      </c>
      <c r="EL37" s="85">
        <f t="shared" si="40"/>
        <v>8505</v>
      </c>
      <c r="EM37" s="85">
        <f t="shared" si="40"/>
        <v>13365</v>
      </c>
      <c r="EN37" s="85">
        <f t="shared" si="40"/>
        <v>13365</v>
      </c>
      <c r="EO37" s="85">
        <f t="shared" si="40"/>
        <v>13365</v>
      </c>
      <c r="EP37" s="85">
        <f t="shared" si="40"/>
        <v>13365</v>
      </c>
      <c r="EQ37" s="85">
        <f t="shared" si="40"/>
        <v>13365</v>
      </c>
      <c r="ER37" s="85">
        <f t="shared" si="40"/>
        <v>13365</v>
      </c>
      <c r="ES37" s="85">
        <f t="shared" si="40"/>
        <v>13365</v>
      </c>
      <c r="ET37" s="85">
        <f t="shared" si="40"/>
        <v>13365</v>
      </c>
      <c r="EU37" s="85">
        <f t="shared" si="40"/>
        <v>13365</v>
      </c>
      <c r="EV37" s="85">
        <f t="shared" si="40"/>
        <v>13365</v>
      </c>
      <c r="EW37" s="85">
        <f t="shared" si="40"/>
        <v>13365</v>
      </c>
      <c r="EX37" s="85">
        <f t="shared" si="40"/>
        <v>13365</v>
      </c>
      <c r="EY37" s="85">
        <f t="shared" si="40"/>
        <v>13365</v>
      </c>
      <c r="EZ37" s="85">
        <f t="shared" si="40"/>
        <v>13365</v>
      </c>
      <c r="FA37" s="85">
        <f t="shared" si="40"/>
        <v>13365</v>
      </c>
      <c r="FB37" s="85">
        <f t="shared" si="40"/>
        <v>13365</v>
      </c>
      <c r="FC37" s="85">
        <f t="shared" si="40"/>
        <v>13365</v>
      </c>
      <c r="FD37" s="85">
        <f t="shared" si="40"/>
        <v>13365</v>
      </c>
      <c r="FE37" s="85">
        <f t="shared" si="40"/>
        <v>13365</v>
      </c>
      <c r="FF37" s="85">
        <f t="shared" si="40"/>
        <v>13365</v>
      </c>
      <c r="FG37" s="85">
        <f t="shared" si="40"/>
        <v>13365</v>
      </c>
      <c r="FH37" s="85">
        <f t="shared" si="40"/>
        <v>13365</v>
      </c>
      <c r="FI37" s="85">
        <f t="shared" si="40"/>
        <v>13365</v>
      </c>
      <c r="FJ37" s="85">
        <f t="shared" si="40"/>
        <v>13365</v>
      </c>
      <c r="FK37" s="85">
        <f t="shared" si="40"/>
        <v>13365</v>
      </c>
      <c r="FL37" s="85">
        <f t="shared" si="40"/>
        <v>13365</v>
      </c>
      <c r="FM37" s="85">
        <f t="shared" si="40"/>
        <v>13365</v>
      </c>
      <c r="FN37" s="85">
        <f t="shared" si="40"/>
        <v>13365</v>
      </c>
      <c r="FO37" s="85">
        <f t="shared" si="40"/>
        <v>13365</v>
      </c>
      <c r="FP37" s="85">
        <f t="shared" si="40"/>
        <v>13365</v>
      </c>
      <c r="FQ37" s="85">
        <f t="shared" si="40"/>
        <v>8505</v>
      </c>
      <c r="FR37" s="85">
        <f t="shared" si="40"/>
        <v>11421</v>
      </c>
      <c r="FS37" s="85">
        <f t="shared" si="40"/>
        <v>11421</v>
      </c>
      <c r="FT37" s="85">
        <f t="shared" si="40"/>
        <v>11421</v>
      </c>
      <c r="FU37" s="85">
        <f t="shared" si="40"/>
        <v>11988</v>
      </c>
      <c r="FV37" s="85">
        <f t="shared" si="40"/>
        <v>11988</v>
      </c>
      <c r="FW37" s="85">
        <f t="shared" ref="FW37:GU37" si="41">ROUNDUP(FW10*0.9,)</f>
        <v>11421</v>
      </c>
      <c r="FX37" s="85">
        <f t="shared" si="41"/>
        <v>11421</v>
      </c>
      <c r="FY37" s="85">
        <f t="shared" si="41"/>
        <v>11421</v>
      </c>
      <c r="FZ37" s="85">
        <f t="shared" si="41"/>
        <v>11421</v>
      </c>
      <c r="GA37" s="85">
        <f t="shared" si="41"/>
        <v>11421</v>
      </c>
      <c r="GB37" s="85">
        <f t="shared" si="41"/>
        <v>11988</v>
      </c>
      <c r="GC37" s="85">
        <f t="shared" si="41"/>
        <v>11988</v>
      </c>
      <c r="GD37" s="85">
        <f t="shared" si="41"/>
        <v>11421</v>
      </c>
      <c r="GE37" s="85">
        <f t="shared" si="41"/>
        <v>11421</v>
      </c>
      <c r="GF37" s="85">
        <f t="shared" si="41"/>
        <v>11421</v>
      </c>
      <c r="GG37" s="85">
        <f t="shared" si="41"/>
        <v>11421</v>
      </c>
      <c r="GH37" s="85">
        <f t="shared" si="41"/>
        <v>11421</v>
      </c>
      <c r="GI37" s="85">
        <f t="shared" si="41"/>
        <v>11988</v>
      </c>
      <c r="GJ37" s="85">
        <f t="shared" si="41"/>
        <v>11988</v>
      </c>
      <c r="GK37" s="85">
        <f t="shared" si="41"/>
        <v>11421</v>
      </c>
      <c r="GL37" s="85">
        <f t="shared" si="41"/>
        <v>14175</v>
      </c>
      <c r="GM37" s="85">
        <f t="shared" si="41"/>
        <v>14175</v>
      </c>
      <c r="GN37" s="85">
        <f t="shared" si="41"/>
        <v>14175</v>
      </c>
      <c r="GO37" s="85">
        <f t="shared" si="41"/>
        <v>14175</v>
      </c>
      <c r="GP37" s="85">
        <f t="shared" si="41"/>
        <v>14175</v>
      </c>
      <c r="GQ37" s="85">
        <f t="shared" si="41"/>
        <v>12798</v>
      </c>
      <c r="GR37" s="85">
        <f t="shared" si="41"/>
        <v>11988</v>
      </c>
      <c r="GS37" s="85">
        <f t="shared" si="41"/>
        <v>11988</v>
      </c>
      <c r="GT37" s="85">
        <f t="shared" si="41"/>
        <v>14175</v>
      </c>
      <c r="GU37" s="85">
        <f t="shared" si="41"/>
        <v>14175</v>
      </c>
    </row>
    <row r="38" spans="1:203" ht="10.5" customHeight="1" x14ac:dyDescent="0.2">
      <c r="A38" s="9">
        <v>2</v>
      </c>
      <c r="B38" s="85">
        <f t="shared" ref="B38:T38" si="42">ROUNDUP(B11*0.9,)</f>
        <v>17253</v>
      </c>
      <c r="C38" s="85">
        <f t="shared" si="42"/>
        <v>15633</v>
      </c>
      <c r="D38" s="85">
        <f t="shared" si="42"/>
        <v>17253</v>
      </c>
      <c r="E38" s="85">
        <f t="shared" si="42"/>
        <v>17253</v>
      </c>
      <c r="F38" s="85">
        <f t="shared" si="42"/>
        <v>14418</v>
      </c>
      <c r="G38" s="85">
        <f t="shared" si="42"/>
        <v>14418</v>
      </c>
      <c r="H38" s="85">
        <f t="shared" si="42"/>
        <v>14418</v>
      </c>
      <c r="I38" s="85">
        <f t="shared" si="42"/>
        <v>14418</v>
      </c>
      <c r="J38" s="85">
        <f t="shared" si="42"/>
        <v>14418</v>
      </c>
      <c r="K38" s="85">
        <f t="shared" si="42"/>
        <v>14418</v>
      </c>
      <c r="L38" s="85">
        <f t="shared" si="42"/>
        <v>13203</v>
      </c>
      <c r="M38" s="85">
        <f t="shared" si="42"/>
        <v>13203</v>
      </c>
      <c r="N38" s="85">
        <f t="shared" si="42"/>
        <v>13203</v>
      </c>
      <c r="O38" s="85">
        <f t="shared" si="42"/>
        <v>13203</v>
      </c>
      <c r="P38" s="85">
        <f t="shared" si="42"/>
        <v>17253</v>
      </c>
      <c r="Q38" s="85">
        <f t="shared" si="42"/>
        <v>17253</v>
      </c>
      <c r="R38" s="85">
        <f t="shared" si="42"/>
        <v>15633</v>
      </c>
      <c r="S38" s="85">
        <f t="shared" si="42"/>
        <v>14418</v>
      </c>
      <c r="T38" s="85">
        <f t="shared" si="42"/>
        <v>13203</v>
      </c>
      <c r="U38" s="85">
        <f t="shared" ref="U38:AP38" si="43">ROUNDUP(U11*0.9,)</f>
        <v>10287</v>
      </c>
      <c r="V38" s="85">
        <f t="shared" si="43"/>
        <v>10287</v>
      </c>
      <c r="W38" s="85">
        <f t="shared" si="43"/>
        <v>9882</v>
      </c>
      <c r="X38" s="85">
        <f t="shared" si="43"/>
        <v>9882</v>
      </c>
      <c r="Y38" s="85">
        <f t="shared" si="43"/>
        <v>10287</v>
      </c>
      <c r="Z38" s="85">
        <f t="shared" si="43"/>
        <v>10287</v>
      </c>
      <c r="AA38" s="85">
        <f t="shared" si="43"/>
        <v>9882</v>
      </c>
      <c r="AB38" s="85">
        <f t="shared" si="43"/>
        <v>9882</v>
      </c>
      <c r="AC38" s="85">
        <f t="shared" si="43"/>
        <v>10287</v>
      </c>
      <c r="AD38" s="85">
        <f t="shared" si="43"/>
        <v>10287</v>
      </c>
      <c r="AE38" s="85">
        <f t="shared" si="43"/>
        <v>9882</v>
      </c>
      <c r="AF38" s="85">
        <f t="shared" si="43"/>
        <v>9882</v>
      </c>
      <c r="AG38" s="85">
        <f t="shared" si="43"/>
        <v>9882</v>
      </c>
      <c r="AH38" s="85">
        <f t="shared" si="43"/>
        <v>9882</v>
      </c>
      <c r="AI38" s="85">
        <f t="shared" si="43"/>
        <v>10287</v>
      </c>
      <c r="AJ38" s="85">
        <f t="shared" si="43"/>
        <v>10287</v>
      </c>
      <c r="AK38" s="85">
        <f t="shared" si="43"/>
        <v>9882</v>
      </c>
      <c r="AL38" s="85">
        <f t="shared" si="43"/>
        <v>9882</v>
      </c>
      <c r="AM38" s="85">
        <f t="shared" si="43"/>
        <v>9882</v>
      </c>
      <c r="AN38" s="85">
        <f t="shared" si="43"/>
        <v>9882</v>
      </c>
      <c r="AO38" s="85">
        <f t="shared" si="43"/>
        <v>10287</v>
      </c>
      <c r="AP38" s="85">
        <f t="shared" si="43"/>
        <v>10287</v>
      </c>
      <c r="AQ38" s="85">
        <f t="shared" ref="AQ38:AX38" si="44">ROUNDUP(AQ11*0.9,)</f>
        <v>9882</v>
      </c>
      <c r="AR38" s="85">
        <f t="shared" si="44"/>
        <v>9882</v>
      </c>
      <c r="AS38" s="85">
        <f t="shared" si="44"/>
        <v>11826</v>
      </c>
      <c r="AT38" s="85">
        <f t="shared" si="44"/>
        <v>11826</v>
      </c>
      <c r="AU38" s="85">
        <f t="shared" si="44"/>
        <v>11826</v>
      </c>
      <c r="AV38" s="85">
        <f t="shared" si="44"/>
        <v>10287</v>
      </c>
      <c r="AW38" s="85">
        <f t="shared" si="44"/>
        <v>10287</v>
      </c>
      <c r="AX38" s="85">
        <f t="shared" si="44"/>
        <v>13203</v>
      </c>
      <c r="AY38" s="85">
        <f t="shared" ref="AY38:DJ38" si="45">ROUNDUP(AY11*0.9,)</f>
        <v>10854</v>
      </c>
      <c r="AZ38" s="85">
        <f t="shared" si="45"/>
        <v>10854</v>
      </c>
      <c r="BA38" s="85">
        <f t="shared" si="45"/>
        <v>10854</v>
      </c>
      <c r="BB38" s="85">
        <f t="shared" si="45"/>
        <v>11259</v>
      </c>
      <c r="BC38" s="85">
        <f t="shared" si="45"/>
        <v>11259</v>
      </c>
      <c r="BD38" s="85">
        <f t="shared" si="45"/>
        <v>11259</v>
      </c>
      <c r="BE38" s="85">
        <f t="shared" si="45"/>
        <v>10854</v>
      </c>
      <c r="BF38" s="85">
        <f t="shared" si="45"/>
        <v>10854</v>
      </c>
      <c r="BG38" s="85">
        <f t="shared" si="45"/>
        <v>10854</v>
      </c>
      <c r="BH38" s="85">
        <f t="shared" si="45"/>
        <v>10287</v>
      </c>
      <c r="BI38" s="85">
        <f t="shared" si="45"/>
        <v>10287</v>
      </c>
      <c r="BJ38" s="85">
        <f t="shared" si="45"/>
        <v>10287</v>
      </c>
      <c r="BK38" s="85">
        <f t="shared" si="45"/>
        <v>10287</v>
      </c>
      <c r="BL38" s="85">
        <f t="shared" si="45"/>
        <v>10287</v>
      </c>
      <c r="BM38" s="85">
        <f t="shared" si="45"/>
        <v>10287</v>
      </c>
      <c r="BN38" s="85">
        <f t="shared" si="45"/>
        <v>10287</v>
      </c>
      <c r="BO38" s="85">
        <f t="shared" si="45"/>
        <v>10287</v>
      </c>
      <c r="BP38" s="85">
        <f t="shared" si="45"/>
        <v>11259</v>
      </c>
      <c r="BQ38" s="85">
        <f t="shared" si="45"/>
        <v>11259</v>
      </c>
      <c r="BR38" s="85">
        <f t="shared" si="45"/>
        <v>11259</v>
      </c>
      <c r="BS38" s="85">
        <f t="shared" si="45"/>
        <v>11259</v>
      </c>
      <c r="BT38" s="85">
        <f t="shared" si="45"/>
        <v>11826</v>
      </c>
      <c r="BU38" s="85">
        <f t="shared" si="45"/>
        <v>10287</v>
      </c>
      <c r="BV38" s="85">
        <f t="shared" si="45"/>
        <v>10287</v>
      </c>
      <c r="BW38" s="85">
        <f t="shared" si="45"/>
        <v>10287</v>
      </c>
      <c r="BX38" s="85">
        <f t="shared" si="45"/>
        <v>10287</v>
      </c>
      <c r="BY38" s="85">
        <f t="shared" si="45"/>
        <v>10287</v>
      </c>
      <c r="BZ38" s="85">
        <f t="shared" si="45"/>
        <v>10287</v>
      </c>
      <c r="CA38" s="85">
        <f t="shared" si="45"/>
        <v>10287</v>
      </c>
      <c r="CB38" s="85">
        <f t="shared" si="45"/>
        <v>10287</v>
      </c>
      <c r="CC38" s="85">
        <f t="shared" si="45"/>
        <v>10287</v>
      </c>
      <c r="CD38" s="85">
        <f t="shared" si="45"/>
        <v>12798</v>
      </c>
      <c r="CE38" s="85">
        <f t="shared" si="45"/>
        <v>12798</v>
      </c>
      <c r="CF38" s="85">
        <f t="shared" si="45"/>
        <v>12798</v>
      </c>
      <c r="CG38" s="85">
        <f t="shared" si="45"/>
        <v>12798</v>
      </c>
      <c r="CH38" s="85">
        <f t="shared" si="45"/>
        <v>17334</v>
      </c>
      <c r="CI38" s="85">
        <f t="shared" si="45"/>
        <v>17334</v>
      </c>
      <c r="CJ38" s="97">
        <f t="shared" si="45"/>
        <v>17334</v>
      </c>
      <c r="CK38" s="97">
        <f t="shared" si="45"/>
        <v>17334</v>
      </c>
      <c r="CL38" s="97">
        <f t="shared" si="45"/>
        <v>17334</v>
      </c>
      <c r="CM38" s="97">
        <f t="shared" si="45"/>
        <v>17334</v>
      </c>
      <c r="CN38" s="97">
        <f t="shared" si="45"/>
        <v>17334</v>
      </c>
      <c r="CO38" s="85">
        <f t="shared" si="45"/>
        <v>11259</v>
      </c>
      <c r="CP38" s="85">
        <f t="shared" si="45"/>
        <v>11259</v>
      </c>
      <c r="CQ38" s="85">
        <f t="shared" si="45"/>
        <v>11259</v>
      </c>
      <c r="CR38" s="97">
        <f t="shared" si="45"/>
        <v>13770</v>
      </c>
      <c r="CS38" s="97">
        <f t="shared" si="45"/>
        <v>13770</v>
      </c>
      <c r="CT38" s="97">
        <f t="shared" si="45"/>
        <v>13770</v>
      </c>
      <c r="CU38" s="97">
        <f t="shared" si="45"/>
        <v>13770</v>
      </c>
      <c r="CV38" s="85">
        <f t="shared" si="45"/>
        <v>13770</v>
      </c>
      <c r="CW38" s="85">
        <f t="shared" si="45"/>
        <v>13770</v>
      </c>
      <c r="CX38" s="85">
        <f t="shared" si="45"/>
        <v>13203</v>
      </c>
      <c r="CY38" s="85">
        <f t="shared" si="45"/>
        <v>13203</v>
      </c>
      <c r="CZ38" s="85">
        <f t="shared" si="45"/>
        <v>13203</v>
      </c>
      <c r="DA38" s="85">
        <f t="shared" si="45"/>
        <v>13203</v>
      </c>
      <c r="DB38" s="85">
        <f t="shared" si="45"/>
        <v>13203</v>
      </c>
      <c r="DC38" s="85">
        <f t="shared" si="45"/>
        <v>13770</v>
      </c>
      <c r="DD38" s="85">
        <f t="shared" si="45"/>
        <v>13770</v>
      </c>
      <c r="DE38" s="85">
        <f t="shared" si="45"/>
        <v>13203</v>
      </c>
      <c r="DF38" s="85">
        <f t="shared" si="45"/>
        <v>13203</v>
      </c>
      <c r="DG38" s="85">
        <f t="shared" si="45"/>
        <v>15957</v>
      </c>
      <c r="DH38" s="85">
        <f t="shared" si="45"/>
        <v>15957</v>
      </c>
      <c r="DI38" s="85">
        <f t="shared" si="45"/>
        <v>15957</v>
      </c>
      <c r="DJ38" s="85">
        <f t="shared" si="45"/>
        <v>15957</v>
      </c>
      <c r="DK38" s="85">
        <f t="shared" ref="DK38:FV38" si="46">ROUNDUP(DK11*0.9,)</f>
        <v>15957</v>
      </c>
      <c r="DL38" s="85">
        <f t="shared" si="46"/>
        <v>15957</v>
      </c>
      <c r="DM38" s="85">
        <f t="shared" si="46"/>
        <v>15957</v>
      </c>
      <c r="DN38" s="85">
        <f t="shared" si="46"/>
        <v>15957</v>
      </c>
      <c r="DO38" s="85">
        <f t="shared" si="46"/>
        <v>15957</v>
      </c>
      <c r="DP38" s="85">
        <f t="shared" si="46"/>
        <v>15957</v>
      </c>
      <c r="DQ38" s="85">
        <f t="shared" si="46"/>
        <v>15957</v>
      </c>
      <c r="DR38" s="85">
        <f t="shared" si="46"/>
        <v>13770</v>
      </c>
      <c r="DS38" s="85">
        <f t="shared" si="46"/>
        <v>13770</v>
      </c>
      <c r="DT38" s="85">
        <f t="shared" si="46"/>
        <v>14580</v>
      </c>
      <c r="DU38" s="85">
        <f t="shared" si="46"/>
        <v>14580</v>
      </c>
      <c r="DV38" s="85">
        <f t="shared" si="46"/>
        <v>14580</v>
      </c>
      <c r="DW38" s="85">
        <f t="shared" si="46"/>
        <v>14580</v>
      </c>
      <c r="DX38" s="85">
        <f t="shared" si="46"/>
        <v>15147</v>
      </c>
      <c r="DY38" s="85">
        <f t="shared" si="46"/>
        <v>15147</v>
      </c>
      <c r="DZ38" s="85">
        <f t="shared" si="46"/>
        <v>14580</v>
      </c>
      <c r="EA38" s="85">
        <f t="shared" si="46"/>
        <v>14580</v>
      </c>
      <c r="EB38" s="85">
        <f t="shared" si="46"/>
        <v>14580</v>
      </c>
      <c r="EC38" s="85">
        <f t="shared" si="46"/>
        <v>14580</v>
      </c>
      <c r="ED38" s="85">
        <f t="shared" si="46"/>
        <v>14580</v>
      </c>
      <c r="EE38" s="85">
        <f t="shared" si="46"/>
        <v>15147</v>
      </c>
      <c r="EF38" s="85">
        <f t="shared" si="46"/>
        <v>15147</v>
      </c>
      <c r="EG38" s="85">
        <f t="shared" si="46"/>
        <v>14580</v>
      </c>
      <c r="EH38" s="85">
        <f t="shared" si="46"/>
        <v>14580</v>
      </c>
      <c r="EI38" s="85">
        <f t="shared" si="46"/>
        <v>14580</v>
      </c>
      <c r="EJ38" s="85">
        <f t="shared" si="46"/>
        <v>14580</v>
      </c>
      <c r="EK38" s="85">
        <f t="shared" si="46"/>
        <v>14580</v>
      </c>
      <c r="EL38" s="85">
        <f t="shared" si="46"/>
        <v>10287</v>
      </c>
      <c r="EM38" s="85">
        <f t="shared" si="46"/>
        <v>15147</v>
      </c>
      <c r="EN38" s="85">
        <f t="shared" si="46"/>
        <v>15147</v>
      </c>
      <c r="EO38" s="85">
        <f t="shared" si="46"/>
        <v>15147</v>
      </c>
      <c r="EP38" s="85">
        <f t="shared" si="46"/>
        <v>15147</v>
      </c>
      <c r="EQ38" s="85">
        <f t="shared" si="46"/>
        <v>15147</v>
      </c>
      <c r="ER38" s="85">
        <f t="shared" si="46"/>
        <v>15147</v>
      </c>
      <c r="ES38" s="85">
        <f t="shared" si="46"/>
        <v>15147</v>
      </c>
      <c r="ET38" s="85">
        <f t="shared" si="46"/>
        <v>15147</v>
      </c>
      <c r="EU38" s="85">
        <f t="shared" si="46"/>
        <v>15147</v>
      </c>
      <c r="EV38" s="85">
        <f t="shared" si="46"/>
        <v>15147</v>
      </c>
      <c r="EW38" s="85">
        <f t="shared" si="46"/>
        <v>15147</v>
      </c>
      <c r="EX38" s="85">
        <f t="shared" si="46"/>
        <v>15147</v>
      </c>
      <c r="EY38" s="85">
        <f t="shared" si="46"/>
        <v>15147</v>
      </c>
      <c r="EZ38" s="85">
        <f t="shared" si="46"/>
        <v>15147</v>
      </c>
      <c r="FA38" s="85">
        <f t="shared" si="46"/>
        <v>15147</v>
      </c>
      <c r="FB38" s="85">
        <f t="shared" si="46"/>
        <v>15147</v>
      </c>
      <c r="FC38" s="85">
        <f t="shared" si="46"/>
        <v>15147</v>
      </c>
      <c r="FD38" s="85">
        <f t="shared" si="46"/>
        <v>15147</v>
      </c>
      <c r="FE38" s="85">
        <f t="shared" si="46"/>
        <v>15147</v>
      </c>
      <c r="FF38" s="85">
        <f t="shared" si="46"/>
        <v>15147</v>
      </c>
      <c r="FG38" s="85">
        <f t="shared" si="46"/>
        <v>15147</v>
      </c>
      <c r="FH38" s="85">
        <f t="shared" si="46"/>
        <v>15147</v>
      </c>
      <c r="FI38" s="85">
        <f t="shared" si="46"/>
        <v>15147</v>
      </c>
      <c r="FJ38" s="85">
        <f t="shared" si="46"/>
        <v>15147</v>
      </c>
      <c r="FK38" s="85">
        <f t="shared" si="46"/>
        <v>15147</v>
      </c>
      <c r="FL38" s="85">
        <f t="shared" si="46"/>
        <v>15147</v>
      </c>
      <c r="FM38" s="85">
        <f t="shared" si="46"/>
        <v>15147</v>
      </c>
      <c r="FN38" s="85">
        <f t="shared" si="46"/>
        <v>15147</v>
      </c>
      <c r="FO38" s="85">
        <f t="shared" si="46"/>
        <v>15147</v>
      </c>
      <c r="FP38" s="85">
        <f t="shared" si="46"/>
        <v>15147</v>
      </c>
      <c r="FQ38" s="85">
        <f t="shared" si="46"/>
        <v>10287</v>
      </c>
      <c r="FR38" s="85">
        <f t="shared" si="46"/>
        <v>13203</v>
      </c>
      <c r="FS38" s="85">
        <f t="shared" si="46"/>
        <v>13203</v>
      </c>
      <c r="FT38" s="85">
        <f t="shared" si="46"/>
        <v>13203</v>
      </c>
      <c r="FU38" s="85">
        <f t="shared" si="46"/>
        <v>13770</v>
      </c>
      <c r="FV38" s="85">
        <f t="shared" si="46"/>
        <v>13770</v>
      </c>
      <c r="FW38" s="85">
        <f t="shared" ref="FW38:GU38" si="47">ROUNDUP(FW11*0.9,)</f>
        <v>13203</v>
      </c>
      <c r="FX38" s="85">
        <f t="shared" si="47"/>
        <v>13203</v>
      </c>
      <c r="FY38" s="85">
        <f t="shared" si="47"/>
        <v>13203</v>
      </c>
      <c r="FZ38" s="85">
        <f t="shared" si="47"/>
        <v>13203</v>
      </c>
      <c r="GA38" s="85">
        <f t="shared" si="47"/>
        <v>13203</v>
      </c>
      <c r="GB38" s="85">
        <f t="shared" si="47"/>
        <v>13770</v>
      </c>
      <c r="GC38" s="85">
        <f t="shared" si="47"/>
        <v>13770</v>
      </c>
      <c r="GD38" s="85">
        <f t="shared" si="47"/>
        <v>13203</v>
      </c>
      <c r="GE38" s="85">
        <f t="shared" si="47"/>
        <v>13203</v>
      </c>
      <c r="GF38" s="85">
        <f t="shared" si="47"/>
        <v>13203</v>
      </c>
      <c r="GG38" s="85">
        <f t="shared" si="47"/>
        <v>13203</v>
      </c>
      <c r="GH38" s="85">
        <f t="shared" si="47"/>
        <v>13203</v>
      </c>
      <c r="GI38" s="85">
        <f t="shared" si="47"/>
        <v>13770</v>
      </c>
      <c r="GJ38" s="85">
        <f t="shared" si="47"/>
        <v>13770</v>
      </c>
      <c r="GK38" s="85">
        <f t="shared" si="47"/>
        <v>13203</v>
      </c>
      <c r="GL38" s="85">
        <f t="shared" si="47"/>
        <v>15957</v>
      </c>
      <c r="GM38" s="85">
        <f t="shared" si="47"/>
        <v>15957</v>
      </c>
      <c r="GN38" s="85">
        <f t="shared" si="47"/>
        <v>15957</v>
      </c>
      <c r="GO38" s="85">
        <f t="shared" si="47"/>
        <v>15957</v>
      </c>
      <c r="GP38" s="85">
        <f t="shared" si="47"/>
        <v>15957</v>
      </c>
      <c r="GQ38" s="85">
        <f t="shared" si="47"/>
        <v>14580</v>
      </c>
      <c r="GR38" s="85">
        <f t="shared" si="47"/>
        <v>13770</v>
      </c>
      <c r="GS38" s="85">
        <f t="shared" si="47"/>
        <v>13770</v>
      </c>
      <c r="GT38" s="85">
        <f t="shared" si="47"/>
        <v>15957</v>
      </c>
      <c r="GU38" s="85">
        <f t="shared" si="47"/>
        <v>15957</v>
      </c>
    </row>
    <row r="39" spans="1:203" ht="10.5" customHeight="1" x14ac:dyDescent="0.2">
      <c r="A39" s="38" t="s">
        <v>31</v>
      </c>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c r="AB39" s="85"/>
      <c r="AC39" s="85"/>
      <c r="AD39" s="85"/>
      <c r="AE39" s="85"/>
      <c r="AF39" s="85"/>
      <c r="AG39" s="85"/>
      <c r="AH39" s="85"/>
      <c r="AI39" s="85"/>
      <c r="AJ39" s="85"/>
      <c r="AK39" s="85"/>
      <c r="AL39" s="85"/>
      <c r="AM39" s="85"/>
      <c r="AN39" s="85"/>
      <c r="AO39" s="85"/>
      <c r="AP39" s="85"/>
      <c r="AQ39" s="85"/>
      <c r="AR39" s="85"/>
      <c r="AS39" s="85"/>
      <c r="AT39" s="85"/>
      <c r="AU39" s="85"/>
      <c r="AV39" s="85"/>
      <c r="AW39" s="85"/>
      <c r="AX39" s="85"/>
      <c r="AY39" s="85"/>
      <c r="AZ39" s="85"/>
      <c r="BA39" s="85"/>
      <c r="BB39" s="85"/>
      <c r="BC39" s="85"/>
      <c r="BD39" s="85"/>
      <c r="BE39" s="85"/>
      <c r="BF39" s="85"/>
      <c r="BG39" s="85"/>
      <c r="BH39" s="85"/>
      <c r="BI39" s="85"/>
      <c r="BJ39" s="85"/>
      <c r="BK39" s="85"/>
      <c r="BL39" s="85"/>
      <c r="BM39" s="85"/>
      <c r="BN39" s="85"/>
      <c r="BO39" s="85"/>
      <c r="BP39" s="85"/>
      <c r="BQ39" s="85"/>
      <c r="BR39" s="85"/>
      <c r="BS39" s="85"/>
      <c r="BT39" s="85"/>
      <c r="BU39" s="85"/>
      <c r="BV39" s="85"/>
      <c r="BW39" s="85"/>
      <c r="BX39" s="85"/>
      <c r="BY39" s="85"/>
      <c r="BZ39" s="85"/>
      <c r="CA39" s="85"/>
      <c r="CB39" s="85"/>
      <c r="CC39" s="85"/>
      <c r="CD39" s="85"/>
      <c r="CE39" s="85"/>
      <c r="CF39" s="85"/>
      <c r="CG39" s="85"/>
      <c r="CH39" s="85"/>
      <c r="CI39" s="85"/>
      <c r="CJ39" s="97"/>
      <c r="CK39" s="97"/>
      <c r="CL39" s="97"/>
      <c r="CM39" s="97"/>
      <c r="CN39" s="97"/>
      <c r="CO39" s="85"/>
      <c r="CP39" s="85"/>
      <c r="CQ39" s="85"/>
      <c r="CR39" s="97"/>
      <c r="CS39" s="97"/>
      <c r="CT39" s="97"/>
      <c r="CU39" s="97"/>
      <c r="CV39" s="85"/>
      <c r="CW39" s="85"/>
      <c r="CX39" s="85"/>
      <c r="CY39" s="85"/>
      <c r="CZ39" s="85"/>
      <c r="DA39" s="85"/>
      <c r="DB39" s="85"/>
      <c r="DC39" s="85"/>
      <c r="DD39" s="85"/>
      <c r="DE39" s="85"/>
      <c r="DF39" s="85"/>
      <c r="DG39" s="85"/>
      <c r="DH39" s="85"/>
      <c r="DI39" s="85"/>
      <c r="DJ39" s="85"/>
      <c r="DK39" s="85"/>
      <c r="DL39" s="85"/>
      <c r="DM39" s="85"/>
      <c r="DN39" s="85"/>
      <c r="DO39" s="85"/>
      <c r="DP39" s="85"/>
      <c r="DQ39" s="85"/>
      <c r="DR39" s="85"/>
      <c r="DS39" s="85"/>
      <c r="DT39" s="85"/>
      <c r="DU39" s="85"/>
      <c r="DV39" s="85"/>
      <c r="DW39" s="85"/>
      <c r="DX39" s="85"/>
      <c r="DY39" s="85"/>
      <c r="DZ39" s="85"/>
      <c r="EA39" s="85"/>
      <c r="EB39" s="85"/>
      <c r="EC39" s="85"/>
      <c r="ED39" s="85"/>
      <c r="EE39" s="85"/>
      <c r="EF39" s="85"/>
      <c r="EG39" s="85"/>
      <c r="EH39" s="85"/>
      <c r="EI39" s="85"/>
      <c r="EJ39" s="85"/>
      <c r="EK39" s="85"/>
      <c r="EL39" s="85"/>
      <c r="EM39" s="85"/>
      <c r="EN39" s="85"/>
      <c r="EO39" s="85"/>
      <c r="EP39" s="85"/>
      <c r="EQ39" s="85"/>
      <c r="ER39" s="85"/>
      <c r="ES39" s="85"/>
      <c r="ET39" s="85"/>
      <c r="EU39" s="85"/>
      <c r="EV39" s="85"/>
      <c r="EW39" s="85"/>
      <c r="EX39" s="85"/>
      <c r="EY39" s="85"/>
      <c r="EZ39" s="85"/>
      <c r="FA39" s="85"/>
      <c r="FB39" s="85"/>
      <c r="FC39" s="85"/>
      <c r="FD39" s="85"/>
      <c r="FE39" s="85"/>
      <c r="FF39" s="85"/>
      <c r="FG39" s="85"/>
      <c r="FH39" s="85"/>
      <c r="FI39" s="85"/>
      <c r="FJ39" s="85"/>
      <c r="FK39" s="85"/>
      <c r="FL39" s="85"/>
      <c r="FM39" s="85"/>
      <c r="FN39" s="85"/>
      <c r="FO39" s="85"/>
      <c r="FP39" s="85"/>
      <c r="FQ39" s="85"/>
      <c r="FR39" s="85"/>
      <c r="FS39" s="85"/>
      <c r="FT39" s="85"/>
      <c r="FU39" s="85"/>
      <c r="FV39" s="85"/>
      <c r="FW39" s="85"/>
      <c r="FX39" s="85"/>
      <c r="FY39" s="85"/>
      <c r="FZ39" s="85"/>
      <c r="GA39" s="85"/>
      <c r="GB39" s="85"/>
      <c r="GC39" s="85"/>
      <c r="GD39" s="85"/>
      <c r="GE39" s="85"/>
      <c r="GF39" s="85"/>
      <c r="GG39" s="85"/>
      <c r="GH39" s="85"/>
      <c r="GI39" s="85"/>
      <c r="GJ39" s="85"/>
      <c r="GK39" s="85"/>
      <c r="GL39" s="85"/>
      <c r="GM39" s="85"/>
      <c r="GN39" s="85"/>
      <c r="GO39" s="85"/>
      <c r="GP39" s="85"/>
      <c r="GQ39" s="85"/>
      <c r="GR39" s="85"/>
      <c r="GS39" s="85"/>
      <c r="GT39" s="85"/>
      <c r="GU39" s="85"/>
    </row>
    <row r="40" spans="1:203" ht="10.5" customHeight="1" x14ac:dyDescent="0.2">
      <c r="A40" s="9">
        <v>1</v>
      </c>
      <c r="B40" s="85">
        <f t="shared" ref="B40:T40" si="48">ROUNDUP(B13*0.9,)</f>
        <v>15917</v>
      </c>
      <c r="C40" s="85">
        <f t="shared" si="48"/>
        <v>14297</v>
      </c>
      <c r="D40" s="85">
        <f t="shared" si="48"/>
        <v>15917</v>
      </c>
      <c r="E40" s="85">
        <f t="shared" si="48"/>
        <v>15917</v>
      </c>
      <c r="F40" s="85">
        <f t="shared" si="48"/>
        <v>13082</v>
      </c>
      <c r="G40" s="85">
        <f t="shared" si="48"/>
        <v>13082</v>
      </c>
      <c r="H40" s="85">
        <f t="shared" si="48"/>
        <v>13082</v>
      </c>
      <c r="I40" s="85">
        <f t="shared" si="48"/>
        <v>13082</v>
      </c>
      <c r="J40" s="85">
        <f t="shared" si="48"/>
        <v>13082</v>
      </c>
      <c r="K40" s="85">
        <f t="shared" si="48"/>
        <v>13082</v>
      </c>
      <c r="L40" s="85">
        <f t="shared" si="48"/>
        <v>11867</v>
      </c>
      <c r="M40" s="85">
        <f t="shared" si="48"/>
        <v>11867</v>
      </c>
      <c r="N40" s="85">
        <f t="shared" si="48"/>
        <v>11867</v>
      </c>
      <c r="O40" s="85">
        <f t="shared" si="48"/>
        <v>11867</v>
      </c>
      <c r="P40" s="85">
        <f t="shared" si="48"/>
        <v>15917</v>
      </c>
      <c r="Q40" s="85">
        <f t="shared" si="48"/>
        <v>15917</v>
      </c>
      <c r="R40" s="85">
        <f t="shared" si="48"/>
        <v>14297</v>
      </c>
      <c r="S40" s="85">
        <f t="shared" si="48"/>
        <v>13082</v>
      </c>
      <c r="T40" s="85">
        <f t="shared" si="48"/>
        <v>11867</v>
      </c>
      <c r="U40" s="85">
        <f t="shared" ref="U40:AP40" si="49">ROUNDUP(U13*0.9,)</f>
        <v>9315</v>
      </c>
      <c r="V40" s="85">
        <f t="shared" si="49"/>
        <v>9315</v>
      </c>
      <c r="W40" s="85">
        <f t="shared" si="49"/>
        <v>8910</v>
      </c>
      <c r="X40" s="85">
        <f t="shared" si="49"/>
        <v>8910</v>
      </c>
      <c r="Y40" s="85">
        <f t="shared" si="49"/>
        <v>9315</v>
      </c>
      <c r="Z40" s="85">
        <f t="shared" si="49"/>
        <v>9315</v>
      </c>
      <c r="AA40" s="85">
        <f t="shared" si="49"/>
        <v>8910</v>
      </c>
      <c r="AB40" s="85">
        <f t="shared" si="49"/>
        <v>8910</v>
      </c>
      <c r="AC40" s="85">
        <f t="shared" si="49"/>
        <v>9315</v>
      </c>
      <c r="AD40" s="85">
        <f t="shared" si="49"/>
        <v>9315</v>
      </c>
      <c r="AE40" s="85">
        <f t="shared" si="49"/>
        <v>8910</v>
      </c>
      <c r="AF40" s="85">
        <f t="shared" si="49"/>
        <v>8910</v>
      </c>
      <c r="AG40" s="85">
        <f t="shared" si="49"/>
        <v>8910</v>
      </c>
      <c r="AH40" s="85">
        <f t="shared" si="49"/>
        <v>8910</v>
      </c>
      <c r="AI40" s="85">
        <f t="shared" si="49"/>
        <v>9315</v>
      </c>
      <c r="AJ40" s="85">
        <f t="shared" si="49"/>
        <v>9315</v>
      </c>
      <c r="AK40" s="85">
        <f t="shared" si="49"/>
        <v>8910</v>
      </c>
      <c r="AL40" s="85">
        <f t="shared" si="49"/>
        <v>8910</v>
      </c>
      <c r="AM40" s="85">
        <f t="shared" si="49"/>
        <v>8910</v>
      </c>
      <c r="AN40" s="85">
        <f t="shared" si="49"/>
        <v>8910</v>
      </c>
      <c r="AO40" s="85">
        <f t="shared" si="49"/>
        <v>9315</v>
      </c>
      <c r="AP40" s="85">
        <f t="shared" si="49"/>
        <v>9315</v>
      </c>
      <c r="AQ40" s="85">
        <f t="shared" ref="AQ40:AX40" si="50">ROUNDUP(AQ13*0.9,)</f>
        <v>8910</v>
      </c>
      <c r="AR40" s="85">
        <f t="shared" si="50"/>
        <v>8910</v>
      </c>
      <c r="AS40" s="85">
        <f t="shared" si="50"/>
        <v>10854</v>
      </c>
      <c r="AT40" s="85">
        <f t="shared" si="50"/>
        <v>10854</v>
      </c>
      <c r="AU40" s="85">
        <f t="shared" si="50"/>
        <v>10854</v>
      </c>
      <c r="AV40" s="85">
        <f t="shared" si="50"/>
        <v>9315</v>
      </c>
      <c r="AW40" s="85">
        <f t="shared" si="50"/>
        <v>9315</v>
      </c>
      <c r="AX40" s="85">
        <f t="shared" si="50"/>
        <v>12231</v>
      </c>
      <c r="AY40" s="85">
        <f t="shared" ref="AY40:DJ40" si="51">ROUNDUP(AY13*0.9,)</f>
        <v>9882</v>
      </c>
      <c r="AZ40" s="85">
        <f t="shared" si="51"/>
        <v>9882</v>
      </c>
      <c r="BA40" s="85">
        <f t="shared" si="51"/>
        <v>9882</v>
      </c>
      <c r="BB40" s="85">
        <f t="shared" si="51"/>
        <v>10287</v>
      </c>
      <c r="BC40" s="85">
        <f t="shared" si="51"/>
        <v>10287</v>
      </c>
      <c r="BD40" s="85">
        <f t="shared" si="51"/>
        <v>10287</v>
      </c>
      <c r="BE40" s="85">
        <f t="shared" si="51"/>
        <v>9882</v>
      </c>
      <c r="BF40" s="85">
        <f t="shared" si="51"/>
        <v>9882</v>
      </c>
      <c r="BG40" s="85">
        <f t="shared" si="51"/>
        <v>9882</v>
      </c>
      <c r="BH40" s="85">
        <f t="shared" si="51"/>
        <v>9315</v>
      </c>
      <c r="BI40" s="85">
        <f t="shared" si="51"/>
        <v>9315</v>
      </c>
      <c r="BJ40" s="85">
        <f t="shared" si="51"/>
        <v>9315</v>
      </c>
      <c r="BK40" s="85">
        <f t="shared" si="51"/>
        <v>9315</v>
      </c>
      <c r="BL40" s="85">
        <f t="shared" si="51"/>
        <v>9315</v>
      </c>
      <c r="BM40" s="85">
        <f t="shared" si="51"/>
        <v>9315</v>
      </c>
      <c r="BN40" s="85">
        <f t="shared" si="51"/>
        <v>9315</v>
      </c>
      <c r="BO40" s="85">
        <f t="shared" si="51"/>
        <v>9315</v>
      </c>
      <c r="BP40" s="85">
        <f t="shared" si="51"/>
        <v>10287</v>
      </c>
      <c r="BQ40" s="85">
        <f t="shared" si="51"/>
        <v>10287</v>
      </c>
      <c r="BR40" s="85">
        <f t="shared" si="51"/>
        <v>10287</v>
      </c>
      <c r="BS40" s="85">
        <f t="shared" si="51"/>
        <v>10287</v>
      </c>
      <c r="BT40" s="85">
        <f t="shared" si="51"/>
        <v>10854</v>
      </c>
      <c r="BU40" s="85">
        <f t="shared" si="51"/>
        <v>9315</v>
      </c>
      <c r="BV40" s="85">
        <f t="shared" si="51"/>
        <v>9315</v>
      </c>
      <c r="BW40" s="85">
        <f t="shared" si="51"/>
        <v>9315</v>
      </c>
      <c r="BX40" s="85">
        <f t="shared" si="51"/>
        <v>9315</v>
      </c>
      <c r="BY40" s="85">
        <f t="shared" si="51"/>
        <v>9315</v>
      </c>
      <c r="BZ40" s="85">
        <f t="shared" si="51"/>
        <v>9315</v>
      </c>
      <c r="CA40" s="85">
        <f t="shared" si="51"/>
        <v>9315</v>
      </c>
      <c r="CB40" s="85">
        <f t="shared" si="51"/>
        <v>9315</v>
      </c>
      <c r="CC40" s="85">
        <f t="shared" si="51"/>
        <v>9315</v>
      </c>
      <c r="CD40" s="85">
        <f t="shared" si="51"/>
        <v>11826</v>
      </c>
      <c r="CE40" s="85">
        <f t="shared" si="51"/>
        <v>11826</v>
      </c>
      <c r="CF40" s="85">
        <f t="shared" si="51"/>
        <v>11826</v>
      </c>
      <c r="CG40" s="85">
        <f t="shared" si="51"/>
        <v>11826</v>
      </c>
      <c r="CH40" s="85">
        <f t="shared" si="51"/>
        <v>16362</v>
      </c>
      <c r="CI40" s="85">
        <f t="shared" si="51"/>
        <v>16362</v>
      </c>
      <c r="CJ40" s="97">
        <f t="shared" si="51"/>
        <v>16362</v>
      </c>
      <c r="CK40" s="97">
        <f t="shared" si="51"/>
        <v>16362</v>
      </c>
      <c r="CL40" s="97">
        <f t="shared" si="51"/>
        <v>16362</v>
      </c>
      <c r="CM40" s="97">
        <f t="shared" si="51"/>
        <v>16362</v>
      </c>
      <c r="CN40" s="97">
        <f t="shared" si="51"/>
        <v>16362</v>
      </c>
      <c r="CO40" s="85">
        <f t="shared" si="51"/>
        <v>10287</v>
      </c>
      <c r="CP40" s="85">
        <f t="shared" si="51"/>
        <v>10287</v>
      </c>
      <c r="CQ40" s="85">
        <f t="shared" si="51"/>
        <v>10287</v>
      </c>
      <c r="CR40" s="97">
        <f t="shared" si="51"/>
        <v>12798</v>
      </c>
      <c r="CS40" s="97">
        <f t="shared" si="51"/>
        <v>12798</v>
      </c>
      <c r="CT40" s="97">
        <f t="shared" si="51"/>
        <v>12798</v>
      </c>
      <c r="CU40" s="97">
        <f t="shared" si="51"/>
        <v>12798</v>
      </c>
      <c r="CV40" s="85">
        <f t="shared" si="51"/>
        <v>12798</v>
      </c>
      <c r="CW40" s="85">
        <f t="shared" si="51"/>
        <v>12798</v>
      </c>
      <c r="CX40" s="85">
        <f t="shared" si="51"/>
        <v>12231</v>
      </c>
      <c r="CY40" s="85">
        <f t="shared" si="51"/>
        <v>12231</v>
      </c>
      <c r="CZ40" s="85">
        <f t="shared" si="51"/>
        <v>12231</v>
      </c>
      <c r="DA40" s="85">
        <f t="shared" si="51"/>
        <v>12231</v>
      </c>
      <c r="DB40" s="85">
        <f t="shared" si="51"/>
        <v>12231</v>
      </c>
      <c r="DC40" s="85">
        <f t="shared" si="51"/>
        <v>12798</v>
      </c>
      <c r="DD40" s="85">
        <f t="shared" si="51"/>
        <v>12798</v>
      </c>
      <c r="DE40" s="85">
        <f t="shared" si="51"/>
        <v>12231</v>
      </c>
      <c r="DF40" s="85">
        <f t="shared" si="51"/>
        <v>12231</v>
      </c>
      <c r="DG40" s="85">
        <f t="shared" si="51"/>
        <v>14985</v>
      </c>
      <c r="DH40" s="85">
        <f t="shared" si="51"/>
        <v>14985</v>
      </c>
      <c r="DI40" s="85">
        <f t="shared" si="51"/>
        <v>14985</v>
      </c>
      <c r="DJ40" s="85">
        <f t="shared" si="51"/>
        <v>14985</v>
      </c>
      <c r="DK40" s="85">
        <f t="shared" ref="DK40:FV40" si="52">ROUNDUP(DK13*0.9,)</f>
        <v>14985</v>
      </c>
      <c r="DL40" s="85">
        <f t="shared" si="52"/>
        <v>14985</v>
      </c>
      <c r="DM40" s="85">
        <f t="shared" si="52"/>
        <v>14985</v>
      </c>
      <c r="DN40" s="85">
        <f t="shared" si="52"/>
        <v>14985</v>
      </c>
      <c r="DO40" s="85">
        <f t="shared" si="52"/>
        <v>14985</v>
      </c>
      <c r="DP40" s="85">
        <f t="shared" si="52"/>
        <v>14985</v>
      </c>
      <c r="DQ40" s="85">
        <f t="shared" si="52"/>
        <v>14985</v>
      </c>
      <c r="DR40" s="85">
        <f t="shared" si="52"/>
        <v>12798</v>
      </c>
      <c r="DS40" s="85">
        <f t="shared" si="52"/>
        <v>12798</v>
      </c>
      <c r="DT40" s="85">
        <f t="shared" si="52"/>
        <v>13608</v>
      </c>
      <c r="DU40" s="85">
        <f t="shared" si="52"/>
        <v>13608</v>
      </c>
      <c r="DV40" s="85">
        <f t="shared" si="52"/>
        <v>13608</v>
      </c>
      <c r="DW40" s="85">
        <f t="shared" si="52"/>
        <v>13608</v>
      </c>
      <c r="DX40" s="85">
        <f t="shared" si="52"/>
        <v>14175</v>
      </c>
      <c r="DY40" s="85">
        <f t="shared" si="52"/>
        <v>14175</v>
      </c>
      <c r="DZ40" s="85">
        <f t="shared" si="52"/>
        <v>13608</v>
      </c>
      <c r="EA40" s="85">
        <f t="shared" si="52"/>
        <v>13608</v>
      </c>
      <c r="EB40" s="85">
        <f t="shared" si="52"/>
        <v>13608</v>
      </c>
      <c r="EC40" s="85">
        <f t="shared" si="52"/>
        <v>13608</v>
      </c>
      <c r="ED40" s="85">
        <f t="shared" si="52"/>
        <v>13608</v>
      </c>
      <c r="EE40" s="85">
        <f t="shared" si="52"/>
        <v>14175</v>
      </c>
      <c r="EF40" s="85">
        <f t="shared" si="52"/>
        <v>14175</v>
      </c>
      <c r="EG40" s="85">
        <f t="shared" si="52"/>
        <v>13608</v>
      </c>
      <c r="EH40" s="85">
        <f t="shared" si="52"/>
        <v>13608</v>
      </c>
      <c r="EI40" s="85">
        <f t="shared" si="52"/>
        <v>13608</v>
      </c>
      <c r="EJ40" s="85">
        <f t="shared" si="52"/>
        <v>13608</v>
      </c>
      <c r="EK40" s="85">
        <f t="shared" si="52"/>
        <v>13608</v>
      </c>
      <c r="EL40" s="85">
        <f t="shared" si="52"/>
        <v>9315</v>
      </c>
      <c r="EM40" s="85">
        <f t="shared" si="52"/>
        <v>14175</v>
      </c>
      <c r="EN40" s="85">
        <f t="shared" si="52"/>
        <v>14175</v>
      </c>
      <c r="EO40" s="85">
        <f t="shared" si="52"/>
        <v>14175</v>
      </c>
      <c r="EP40" s="85">
        <f t="shared" si="52"/>
        <v>14175</v>
      </c>
      <c r="EQ40" s="85">
        <f t="shared" si="52"/>
        <v>14175</v>
      </c>
      <c r="ER40" s="85">
        <f t="shared" si="52"/>
        <v>14175</v>
      </c>
      <c r="ES40" s="85">
        <f t="shared" si="52"/>
        <v>14175</v>
      </c>
      <c r="ET40" s="85">
        <f t="shared" si="52"/>
        <v>14175</v>
      </c>
      <c r="EU40" s="85">
        <f t="shared" si="52"/>
        <v>14175</v>
      </c>
      <c r="EV40" s="85">
        <f t="shared" si="52"/>
        <v>14175</v>
      </c>
      <c r="EW40" s="85">
        <f t="shared" si="52"/>
        <v>14175</v>
      </c>
      <c r="EX40" s="85">
        <f t="shared" si="52"/>
        <v>14175</v>
      </c>
      <c r="EY40" s="85">
        <f t="shared" si="52"/>
        <v>14175</v>
      </c>
      <c r="EZ40" s="85">
        <f t="shared" si="52"/>
        <v>14175</v>
      </c>
      <c r="FA40" s="85">
        <f t="shared" si="52"/>
        <v>14175</v>
      </c>
      <c r="FB40" s="85">
        <f t="shared" si="52"/>
        <v>14175</v>
      </c>
      <c r="FC40" s="85">
        <f t="shared" si="52"/>
        <v>14175</v>
      </c>
      <c r="FD40" s="85">
        <f t="shared" si="52"/>
        <v>14175</v>
      </c>
      <c r="FE40" s="85">
        <f t="shared" si="52"/>
        <v>14175</v>
      </c>
      <c r="FF40" s="85">
        <f t="shared" si="52"/>
        <v>14175</v>
      </c>
      <c r="FG40" s="85">
        <f t="shared" si="52"/>
        <v>14175</v>
      </c>
      <c r="FH40" s="85">
        <f t="shared" si="52"/>
        <v>14175</v>
      </c>
      <c r="FI40" s="85">
        <f t="shared" si="52"/>
        <v>14175</v>
      </c>
      <c r="FJ40" s="85">
        <f t="shared" si="52"/>
        <v>14175</v>
      </c>
      <c r="FK40" s="85">
        <f t="shared" si="52"/>
        <v>14175</v>
      </c>
      <c r="FL40" s="85">
        <f t="shared" si="52"/>
        <v>14175</v>
      </c>
      <c r="FM40" s="85">
        <f t="shared" si="52"/>
        <v>14175</v>
      </c>
      <c r="FN40" s="85">
        <f t="shared" si="52"/>
        <v>14175</v>
      </c>
      <c r="FO40" s="85">
        <f t="shared" si="52"/>
        <v>14175</v>
      </c>
      <c r="FP40" s="85">
        <f t="shared" si="52"/>
        <v>14175</v>
      </c>
      <c r="FQ40" s="85">
        <f t="shared" si="52"/>
        <v>9315</v>
      </c>
      <c r="FR40" s="85">
        <f t="shared" si="52"/>
        <v>12231</v>
      </c>
      <c r="FS40" s="85">
        <f t="shared" si="52"/>
        <v>12231</v>
      </c>
      <c r="FT40" s="85">
        <f t="shared" si="52"/>
        <v>12231</v>
      </c>
      <c r="FU40" s="85">
        <f t="shared" si="52"/>
        <v>12798</v>
      </c>
      <c r="FV40" s="85">
        <f t="shared" si="52"/>
        <v>12798</v>
      </c>
      <c r="FW40" s="85">
        <f t="shared" ref="FW40:GU40" si="53">ROUNDUP(FW13*0.9,)</f>
        <v>12231</v>
      </c>
      <c r="FX40" s="85">
        <f t="shared" si="53"/>
        <v>12231</v>
      </c>
      <c r="FY40" s="85">
        <f t="shared" si="53"/>
        <v>12231</v>
      </c>
      <c r="FZ40" s="85">
        <f t="shared" si="53"/>
        <v>12231</v>
      </c>
      <c r="GA40" s="85">
        <f t="shared" si="53"/>
        <v>12231</v>
      </c>
      <c r="GB40" s="85">
        <f t="shared" si="53"/>
        <v>12798</v>
      </c>
      <c r="GC40" s="85">
        <f t="shared" si="53"/>
        <v>12798</v>
      </c>
      <c r="GD40" s="85">
        <f t="shared" si="53"/>
        <v>12231</v>
      </c>
      <c r="GE40" s="85">
        <f t="shared" si="53"/>
        <v>12231</v>
      </c>
      <c r="GF40" s="85">
        <f t="shared" si="53"/>
        <v>12231</v>
      </c>
      <c r="GG40" s="85">
        <f t="shared" si="53"/>
        <v>12231</v>
      </c>
      <c r="GH40" s="85">
        <f t="shared" si="53"/>
        <v>12231</v>
      </c>
      <c r="GI40" s="85">
        <f t="shared" si="53"/>
        <v>12798</v>
      </c>
      <c r="GJ40" s="85">
        <f t="shared" si="53"/>
        <v>12798</v>
      </c>
      <c r="GK40" s="85">
        <f t="shared" si="53"/>
        <v>12231</v>
      </c>
      <c r="GL40" s="85">
        <f t="shared" si="53"/>
        <v>14985</v>
      </c>
      <c r="GM40" s="85">
        <f t="shared" si="53"/>
        <v>14985</v>
      </c>
      <c r="GN40" s="85">
        <f t="shared" si="53"/>
        <v>14985</v>
      </c>
      <c r="GO40" s="85">
        <f t="shared" si="53"/>
        <v>14985</v>
      </c>
      <c r="GP40" s="85">
        <f t="shared" si="53"/>
        <v>14985</v>
      </c>
      <c r="GQ40" s="85">
        <f t="shared" si="53"/>
        <v>13608</v>
      </c>
      <c r="GR40" s="85">
        <f t="shared" si="53"/>
        <v>12798</v>
      </c>
      <c r="GS40" s="85">
        <f t="shared" si="53"/>
        <v>12798</v>
      </c>
      <c r="GT40" s="85">
        <f t="shared" si="53"/>
        <v>14985</v>
      </c>
      <c r="GU40" s="85">
        <f t="shared" si="53"/>
        <v>14985</v>
      </c>
    </row>
    <row r="41" spans="1:203" ht="10.5" customHeight="1" x14ac:dyDescent="0.2">
      <c r="A41" s="9">
        <v>2</v>
      </c>
      <c r="B41" s="85">
        <f t="shared" ref="B41:T41" si="54">ROUNDUP(B14*0.9,)</f>
        <v>18063</v>
      </c>
      <c r="C41" s="85">
        <f t="shared" si="54"/>
        <v>16443</v>
      </c>
      <c r="D41" s="85">
        <f t="shared" si="54"/>
        <v>18063</v>
      </c>
      <c r="E41" s="85">
        <f t="shared" si="54"/>
        <v>18063</v>
      </c>
      <c r="F41" s="85">
        <f t="shared" si="54"/>
        <v>15228</v>
      </c>
      <c r="G41" s="85">
        <f t="shared" si="54"/>
        <v>15228</v>
      </c>
      <c r="H41" s="85">
        <f t="shared" si="54"/>
        <v>15228</v>
      </c>
      <c r="I41" s="85">
        <f t="shared" si="54"/>
        <v>15228</v>
      </c>
      <c r="J41" s="85">
        <f t="shared" si="54"/>
        <v>15228</v>
      </c>
      <c r="K41" s="85">
        <f t="shared" si="54"/>
        <v>15228</v>
      </c>
      <c r="L41" s="85">
        <f t="shared" si="54"/>
        <v>14013</v>
      </c>
      <c r="M41" s="85">
        <f t="shared" si="54"/>
        <v>14013</v>
      </c>
      <c r="N41" s="85">
        <f t="shared" si="54"/>
        <v>14013</v>
      </c>
      <c r="O41" s="85">
        <f t="shared" si="54"/>
        <v>14013</v>
      </c>
      <c r="P41" s="85">
        <f t="shared" si="54"/>
        <v>18063</v>
      </c>
      <c r="Q41" s="85">
        <f t="shared" si="54"/>
        <v>18063</v>
      </c>
      <c r="R41" s="85">
        <f t="shared" si="54"/>
        <v>16443</v>
      </c>
      <c r="S41" s="85">
        <f t="shared" si="54"/>
        <v>15228</v>
      </c>
      <c r="T41" s="85">
        <f t="shared" si="54"/>
        <v>14013</v>
      </c>
      <c r="U41" s="85">
        <f t="shared" ref="U41:AP41" si="55">ROUNDUP(U14*0.9,)</f>
        <v>11097</v>
      </c>
      <c r="V41" s="85">
        <f t="shared" si="55"/>
        <v>11097</v>
      </c>
      <c r="W41" s="85">
        <f t="shared" si="55"/>
        <v>10692</v>
      </c>
      <c r="X41" s="85">
        <f t="shared" si="55"/>
        <v>10692</v>
      </c>
      <c r="Y41" s="85">
        <f t="shared" si="55"/>
        <v>11097</v>
      </c>
      <c r="Z41" s="85">
        <f t="shared" si="55"/>
        <v>11097</v>
      </c>
      <c r="AA41" s="85">
        <f t="shared" si="55"/>
        <v>10692</v>
      </c>
      <c r="AB41" s="85">
        <f t="shared" si="55"/>
        <v>10692</v>
      </c>
      <c r="AC41" s="85">
        <f t="shared" si="55"/>
        <v>11097</v>
      </c>
      <c r="AD41" s="85">
        <f t="shared" si="55"/>
        <v>11097</v>
      </c>
      <c r="AE41" s="85">
        <f t="shared" si="55"/>
        <v>10692</v>
      </c>
      <c r="AF41" s="85">
        <f t="shared" si="55"/>
        <v>10692</v>
      </c>
      <c r="AG41" s="85">
        <f t="shared" si="55"/>
        <v>10692</v>
      </c>
      <c r="AH41" s="85">
        <f t="shared" si="55"/>
        <v>10692</v>
      </c>
      <c r="AI41" s="85">
        <f t="shared" si="55"/>
        <v>11097</v>
      </c>
      <c r="AJ41" s="85">
        <f t="shared" si="55"/>
        <v>11097</v>
      </c>
      <c r="AK41" s="85">
        <f t="shared" si="55"/>
        <v>10692</v>
      </c>
      <c r="AL41" s="85">
        <f t="shared" si="55"/>
        <v>10692</v>
      </c>
      <c r="AM41" s="85">
        <f t="shared" si="55"/>
        <v>10692</v>
      </c>
      <c r="AN41" s="85">
        <f t="shared" si="55"/>
        <v>10692</v>
      </c>
      <c r="AO41" s="85">
        <f t="shared" si="55"/>
        <v>11097</v>
      </c>
      <c r="AP41" s="85">
        <f t="shared" si="55"/>
        <v>11097</v>
      </c>
      <c r="AQ41" s="85">
        <f t="shared" ref="AQ41:AX41" si="56">ROUNDUP(AQ14*0.9,)</f>
        <v>10692</v>
      </c>
      <c r="AR41" s="85">
        <f t="shared" si="56"/>
        <v>10692</v>
      </c>
      <c r="AS41" s="85">
        <f t="shared" si="56"/>
        <v>12636</v>
      </c>
      <c r="AT41" s="85">
        <f t="shared" si="56"/>
        <v>12636</v>
      </c>
      <c r="AU41" s="85">
        <f t="shared" si="56"/>
        <v>12636</v>
      </c>
      <c r="AV41" s="85">
        <f t="shared" si="56"/>
        <v>11097</v>
      </c>
      <c r="AW41" s="85">
        <f t="shared" si="56"/>
        <v>11097</v>
      </c>
      <c r="AX41" s="85">
        <f t="shared" si="56"/>
        <v>14013</v>
      </c>
      <c r="AY41" s="85">
        <f t="shared" ref="AY41:DJ41" si="57">ROUNDUP(AY14*0.9,)</f>
        <v>11664</v>
      </c>
      <c r="AZ41" s="85">
        <f t="shared" si="57"/>
        <v>11664</v>
      </c>
      <c r="BA41" s="85">
        <f t="shared" si="57"/>
        <v>11664</v>
      </c>
      <c r="BB41" s="85">
        <f t="shared" si="57"/>
        <v>12069</v>
      </c>
      <c r="BC41" s="85">
        <f t="shared" si="57"/>
        <v>12069</v>
      </c>
      <c r="BD41" s="85">
        <f t="shared" si="57"/>
        <v>12069</v>
      </c>
      <c r="BE41" s="85">
        <f t="shared" si="57"/>
        <v>11664</v>
      </c>
      <c r="BF41" s="85">
        <f t="shared" si="57"/>
        <v>11664</v>
      </c>
      <c r="BG41" s="85">
        <f t="shared" si="57"/>
        <v>11664</v>
      </c>
      <c r="BH41" s="85">
        <f t="shared" si="57"/>
        <v>11097</v>
      </c>
      <c r="BI41" s="85">
        <f t="shared" si="57"/>
        <v>11097</v>
      </c>
      <c r="BJ41" s="85">
        <f t="shared" si="57"/>
        <v>11097</v>
      </c>
      <c r="BK41" s="85">
        <f t="shared" si="57"/>
        <v>11097</v>
      </c>
      <c r="BL41" s="85">
        <f t="shared" si="57"/>
        <v>11097</v>
      </c>
      <c r="BM41" s="85">
        <f t="shared" si="57"/>
        <v>11097</v>
      </c>
      <c r="BN41" s="85">
        <f t="shared" si="57"/>
        <v>11097</v>
      </c>
      <c r="BO41" s="85">
        <f t="shared" si="57"/>
        <v>11097</v>
      </c>
      <c r="BP41" s="85">
        <f t="shared" si="57"/>
        <v>12069</v>
      </c>
      <c r="BQ41" s="85">
        <f t="shared" si="57"/>
        <v>12069</v>
      </c>
      <c r="BR41" s="85">
        <f t="shared" si="57"/>
        <v>12069</v>
      </c>
      <c r="BS41" s="85">
        <f t="shared" si="57"/>
        <v>12069</v>
      </c>
      <c r="BT41" s="85">
        <f t="shared" si="57"/>
        <v>12636</v>
      </c>
      <c r="BU41" s="85">
        <f t="shared" si="57"/>
        <v>11097</v>
      </c>
      <c r="BV41" s="85">
        <f t="shared" si="57"/>
        <v>11097</v>
      </c>
      <c r="BW41" s="85">
        <f t="shared" si="57"/>
        <v>11097</v>
      </c>
      <c r="BX41" s="85">
        <f t="shared" si="57"/>
        <v>11097</v>
      </c>
      <c r="BY41" s="85">
        <f t="shared" si="57"/>
        <v>11097</v>
      </c>
      <c r="BZ41" s="85">
        <f t="shared" si="57"/>
        <v>11097</v>
      </c>
      <c r="CA41" s="85">
        <f t="shared" si="57"/>
        <v>11097</v>
      </c>
      <c r="CB41" s="85">
        <f t="shared" si="57"/>
        <v>11097</v>
      </c>
      <c r="CC41" s="85">
        <f t="shared" si="57"/>
        <v>11097</v>
      </c>
      <c r="CD41" s="85">
        <f t="shared" si="57"/>
        <v>13608</v>
      </c>
      <c r="CE41" s="85">
        <f t="shared" si="57"/>
        <v>13608</v>
      </c>
      <c r="CF41" s="85">
        <f t="shared" si="57"/>
        <v>13608</v>
      </c>
      <c r="CG41" s="85">
        <f t="shared" si="57"/>
        <v>13608</v>
      </c>
      <c r="CH41" s="85">
        <f t="shared" si="57"/>
        <v>18144</v>
      </c>
      <c r="CI41" s="85">
        <f t="shared" si="57"/>
        <v>18144</v>
      </c>
      <c r="CJ41" s="97">
        <f t="shared" si="57"/>
        <v>18144</v>
      </c>
      <c r="CK41" s="97">
        <f t="shared" si="57"/>
        <v>18144</v>
      </c>
      <c r="CL41" s="97">
        <f t="shared" si="57"/>
        <v>18144</v>
      </c>
      <c r="CM41" s="97">
        <f t="shared" si="57"/>
        <v>18144</v>
      </c>
      <c r="CN41" s="97">
        <f t="shared" si="57"/>
        <v>18144</v>
      </c>
      <c r="CO41" s="85">
        <f t="shared" si="57"/>
        <v>12069</v>
      </c>
      <c r="CP41" s="85">
        <f t="shared" si="57"/>
        <v>12069</v>
      </c>
      <c r="CQ41" s="85">
        <f t="shared" si="57"/>
        <v>12069</v>
      </c>
      <c r="CR41" s="97">
        <f t="shared" si="57"/>
        <v>14580</v>
      </c>
      <c r="CS41" s="97">
        <f t="shared" si="57"/>
        <v>14580</v>
      </c>
      <c r="CT41" s="97">
        <f t="shared" si="57"/>
        <v>14580</v>
      </c>
      <c r="CU41" s="97">
        <f t="shared" si="57"/>
        <v>14580</v>
      </c>
      <c r="CV41" s="85">
        <f t="shared" si="57"/>
        <v>14580</v>
      </c>
      <c r="CW41" s="85">
        <f t="shared" si="57"/>
        <v>14580</v>
      </c>
      <c r="CX41" s="85">
        <f t="shared" si="57"/>
        <v>14013</v>
      </c>
      <c r="CY41" s="85">
        <f t="shared" si="57"/>
        <v>14013</v>
      </c>
      <c r="CZ41" s="85">
        <f t="shared" si="57"/>
        <v>14013</v>
      </c>
      <c r="DA41" s="85">
        <f t="shared" si="57"/>
        <v>14013</v>
      </c>
      <c r="DB41" s="85">
        <f t="shared" si="57"/>
        <v>14013</v>
      </c>
      <c r="DC41" s="85">
        <f t="shared" si="57"/>
        <v>14580</v>
      </c>
      <c r="DD41" s="85">
        <f t="shared" si="57"/>
        <v>14580</v>
      </c>
      <c r="DE41" s="85">
        <f t="shared" si="57"/>
        <v>14013</v>
      </c>
      <c r="DF41" s="85">
        <f t="shared" si="57"/>
        <v>14013</v>
      </c>
      <c r="DG41" s="85">
        <f t="shared" si="57"/>
        <v>16767</v>
      </c>
      <c r="DH41" s="85">
        <f t="shared" si="57"/>
        <v>16767</v>
      </c>
      <c r="DI41" s="85">
        <f t="shared" si="57"/>
        <v>16767</v>
      </c>
      <c r="DJ41" s="85">
        <f t="shared" si="57"/>
        <v>16767</v>
      </c>
      <c r="DK41" s="85">
        <f t="shared" ref="DK41:FV41" si="58">ROUNDUP(DK14*0.9,)</f>
        <v>16767</v>
      </c>
      <c r="DL41" s="85">
        <f t="shared" si="58"/>
        <v>16767</v>
      </c>
      <c r="DM41" s="85">
        <f t="shared" si="58"/>
        <v>16767</v>
      </c>
      <c r="DN41" s="85">
        <f t="shared" si="58"/>
        <v>16767</v>
      </c>
      <c r="DO41" s="85">
        <f t="shared" si="58"/>
        <v>16767</v>
      </c>
      <c r="DP41" s="85">
        <f t="shared" si="58"/>
        <v>16767</v>
      </c>
      <c r="DQ41" s="85">
        <f t="shared" si="58"/>
        <v>16767</v>
      </c>
      <c r="DR41" s="85">
        <f t="shared" si="58"/>
        <v>14580</v>
      </c>
      <c r="DS41" s="85">
        <f t="shared" si="58"/>
        <v>14580</v>
      </c>
      <c r="DT41" s="85">
        <f t="shared" si="58"/>
        <v>15390</v>
      </c>
      <c r="DU41" s="85">
        <f t="shared" si="58"/>
        <v>15390</v>
      </c>
      <c r="DV41" s="85">
        <f t="shared" si="58"/>
        <v>15390</v>
      </c>
      <c r="DW41" s="85">
        <f t="shared" si="58"/>
        <v>15390</v>
      </c>
      <c r="DX41" s="85">
        <f t="shared" si="58"/>
        <v>15957</v>
      </c>
      <c r="DY41" s="85">
        <f t="shared" si="58"/>
        <v>15957</v>
      </c>
      <c r="DZ41" s="85">
        <f t="shared" si="58"/>
        <v>15390</v>
      </c>
      <c r="EA41" s="85">
        <f t="shared" si="58"/>
        <v>15390</v>
      </c>
      <c r="EB41" s="85">
        <f t="shared" si="58"/>
        <v>15390</v>
      </c>
      <c r="EC41" s="85">
        <f t="shared" si="58"/>
        <v>15390</v>
      </c>
      <c r="ED41" s="85">
        <f t="shared" si="58"/>
        <v>15390</v>
      </c>
      <c r="EE41" s="85">
        <f t="shared" si="58"/>
        <v>15957</v>
      </c>
      <c r="EF41" s="85">
        <f t="shared" si="58"/>
        <v>15957</v>
      </c>
      <c r="EG41" s="85">
        <f t="shared" si="58"/>
        <v>15390</v>
      </c>
      <c r="EH41" s="85">
        <f t="shared" si="58"/>
        <v>15390</v>
      </c>
      <c r="EI41" s="85">
        <f t="shared" si="58"/>
        <v>15390</v>
      </c>
      <c r="EJ41" s="85">
        <f t="shared" si="58"/>
        <v>15390</v>
      </c>
      <c r="EK41" s="85">
        <f t="shared" si="58"/>
        <v>15390</v>
      </c>
      <c r="EL41" s="85">
        <f t="shared" si="58"/>
        <v>11097</v>
      </c>
      <c r="EM41" s="85">
        <f t="shared" si="58"/>
        <v>15957</v>
      </c>
      <c r="EN41" s="85">
        <f t="shared" si="58"/>
        <v>15957</v>
      </c>
      <c r="EO41" s="85">
        <f t="shared" si="58"/>
        <v>15957</v>
      </c>
      <c r="EP41" s="85">
        <f t="shared" si="58"/>
        <v>15957</v>
      </c>
      <c r="EQ41" s="85">
        <f t="shared" si="58"/>
        <v>15957</v>
      </c>
      <c r="ER41" s="85">
        <f t="shared" si="58"/>
        <v>15957</v>
      </c>
      <c r="ES41" s="85">
        <f t="shared" si="58"/>
        <v>15957</v>
      </c>
      <c r="ET41" s="85">
        <f t="shared" si="58"/>
        <v>15957</v>
      </c>
      <c r="EU41" s="85">
        <f t="shared" si="58"/>
        <v>15957</v>
      </c>
      <c r="EV41" s="85">
        <f t="shared" si="58"/>
        <v>15957</v>
      </c>
      <c r="EW41" s="85">
        <f t="shared" si="58"/>
        <v>15957</v>
      </c>
      <c r="EX41" s="85">
        <f t="shared" si="58"/>
        <v>15957</v>
      </c>
      <c r="EY41" s="85">
        <f t="shared" si="58"/>
        <v>15957</v>
      </c>
      <c r="EZ41" s="85">
        <f t="shared" si="58"/>
        <v>15957</v>
      </c>
      <c r="FA41" s="85">
        <f t="shared" si="58"/>
        <v>15957</v>
      </c>
      <c r="FB41" s="85">
        <f t="shared" si="58"/>
        <v>15957</v>
      </c>
      <c r="FC41" s="85">
        <f t="shared" si="58"/>
        <v>15957</v>
      </c>
      <c r="FD41" s="85">
        <f t="shared" si="58"/>
        <v>15957</v>
      </c>
      <c r="FE41" s="85">
        <f t="shared" si="58"/>
        <v>15957</v>
      </c>
      <c r="FF41" s="85">
        <f t="shared" si="58"/>
        <v>15957</v>
      </c>
      <c r="FG41" s="85">
        <f t="shared" si="58"/>
        <v>15957</v>
      </c>
      <c r="FH41" s="85">
        <f t="shared" si="58"/>
        <v>15957</v>
      </c>
      <c r="FI41" s="85">
        <f t="shared" si="58"/>
        <v>15957</v>
      </c>
      <c r="FJ41" s="85">
        <f t="shared" si="58"/>
        <v>15957</v>
      </c>
      <c r="FK41" s="85">
        <f t="shared" si="58"/>
        <v>15957</v>
      </c>
      <c r="FL41" s="85">
        <f t="shared" si="58"/>
        <v>15957</v>
      </c>
      <c r="FM41" s="85">
        <f t="shared" si="58"/>
        <v>15957</v>
      </c>
      <c r="FN41" s="85">
        <f t="shared" si="58"/>
        <v>15957</v>
      </c>
      <c r="FO41" s="85">
        <f t="shared" si="58"/>
        <v>15957</v>
      </c>
      <c r="FP41" s="85">
        <f t="shared" si="58"/>
        <v>15957</v>
      </c>
      <c r="FQ41" s="85">
        <f t="shared" si="58"/>
        <v>11097</v>
      </c>
      <c r="FR41" s="85">
        <f t="shared" si="58"/>
        <v>14013</v>
      </c>
      <c r="FS41" s="85">
        <f t="shared" si="58"/>
        <v>14013</v>
      </c>
      <c r="FT41" s="85">
        <f t="shared" si="58"/>
        <v>14013</v>
      </c>
      <c r="FU41" s="85">
        <f t="shared" si="58"/>
        <v>14580</v>
      </c>
      <c r="FV41" s="85">
        <f t="shared" si="58"/>
        <v>14580</v>
      </c>
      <c r="FW41" s="85">
        <f t="shared" ref="FW41:GU41" si="59">ROUNDUP(FW14*0.9,)</f>
        <v>14013</v>
      </c>
      <c r="FX41" s="85">
        <f t="shared" si="59"/>
        <v>14013</v>
      </c>
      <c r="FY41" s="85">
        <f t="shared" si="59"/>
        <v>14013</v>
      </c>
      <c r="FZ41" s="85">
        <f t="shared" si="59"/>
        <v>14013</v>
      </c>
      <c r="GA41" s="85">
        <f t="shared" si="59"/>
        <v>14013</v>
      </c>
      <c r="GB41" s="85">
        <f t="shared" si="59"/>
        <v>14580</v>
      </c>
      <c r="GC41" s="85">
        <f t="shared" si="59"/>
        <v>14580</v>
      </c>
      <c r="GD41" s="85">
        <f t="shared" si="59"/>
        <v>14013</v>
      </c>
      <c r="GE41" s="85">
        <f t="shared" si="59"/>
        <v>14013</v>
      </c>
      <c r="GF41" s="85">
        <f t="shared" si="59"/>
        <v>14013</v>
      </c>
      <c r="GG41" s="85">
        <f t="shared" si="59"/>
        <v>14013</v>
      </c>
      <c r="GH41" s="85">
        <f t="shared" si="59"/>
        <v>14013</v>
      </c>
      <c r="GI41" s="85">
        <f t="shared" si="59"/>
        <v>14580</v>
      </c>
      <c r="GJ41" s="85">
        <f t="shared" si="59"/>
        <v>14580</v>
      </c>
      <c r="GK41" s="85">
        <f t="shared" si="59"/>
        <v>14013</v>
      </c>
      <c r="GL41" s="85">
        <f t="shared" si="59"/>
        <v>16767</v>
      </c>
      <c r="GM41" s="85">
        <f t="shared" si="59"/>
        <v>16767</v>
      </c>
      <c r="GN41" s="85">
        <f t="shared" si="59"/>
        <v>16767</v>
      </c>
      <c r="GO41" s="85">
        <f t="shared" si="59"/>
        <v>16767</v>
      </c>
      <c r="GP41" s="85">
        <f t="shared" si="59"/>
        <v>16767</v>
      </c>
      <c r="GQ41" s="85">
        <f t="shared" si="59"/>
        <v>15390</v>
      </c>
      <c r="GR41" s="85">
        <f t="shared" si="59"/>
        <v>14580</v>
      </c>
      <c r="GS41" s="85">
        <f t="shared" si="59"/>
        <v>14580</v>
      </c>
      <c r="GT41" s="85">
        <f t="shared" si="59"/>
        <v>16767</v>
      </c>
      <c r="GU41" s="85">
        <f t="shared" si="59"/>
        <v>16767</v>
      </c>
    </row>
    <row r="42" spans="1:203" ht="10.5" customHeight="1" x14ac:dyDescent="0.2">
      <c r="A42" s="38" t="s">
        <v>32</v>
      </c>
      <c r="B42" s="85"/>
      <c r="C42" s="85"/>
      <c r="D42" s="85"/>
      <c r="E42" s="85"/>
      <c r="F42" s="85"/>
      <c r="G42" s="85"/>
      <c r="H42" s="85"/>
      <c r="I42" s="85"/>
      <c r="J42" s="85"/>
      <c r="K42" s="85"/>
      <c r="L42" s="85"/>
      <c r="M42" s="85"/>
      <c r="N42" s="85"/>
      <c r="O42" s="85"/>
      <c r="P42" s="85"/>
      <c r="Q42" s="85"/>
      <c r="R42" s="85"/>
      <c r="S42" s="85"/>
      <c r="T42" s="85"/>
      <c r="U42" s="85"/>
      <c r="V42" s="85"/>
      <c r="W42" s="85"/>
      <c r="X42" s="85"/>
      <c r="Y42" s="85"/>
      <c r="Z42" s="85"/>
      <c r="AA42" s="85"/>
      <c r="AB42" s="85"/>
      <c r="AC42" s="85"/>
      <c r="AD42" s="85"/>
      <c r="AE42" s="85"/>
      <c r="AF42" s="85"/>
      <c r="AG42" s="85"/>
      <c r="AH42" s="85"/>
      <c r="AI42" s="85"/>
      <c r="AJ42" s="85"/>
      <c r="AK42" s="85"/>
      <c r="AL42" s="85"/>
      <c r="AM42" s="85"/>
      <c r="AN42" s="85"/>
      <c r="AO42" s="85"/>
      <c r="AP42" s="85"/>
      <c r="AQ42" s="85"/>
      <c r="AR42" s="85"/>
      <c r="AS42" s="85"/>
      <c r="AT42" s="85"/>
      <c r="AU42" s="85"/>
      <c r="AV42" s="85"/>
      <c r="AW42" s="85"/>
      <c r="AX42" s="85"/>
      <c r="AY42" s="85"/>
      <c r="AZ42" s="85"/>
      <c r="BA42" s="85"/>
      <c r="BB42" s="85"/>
      <c r="BC42" s="85"/>
      <c r="BD42" s="85"/>
      <c r="BE42" s="85"/>
      <c r="BF42" s="85"/>
      <c r="BG42" s="85"/>
      <c r="BH42" s="85"/>
      <c r="BI42" s="85"/>
      <c r="BJ42" s="85"/>
      <c r="BK42" s="85"/>
      <c r="BL42" s="85"/>
      <c r="BM42" s="85"/>
      <c r="BN42" s="85"/>
      <c r="BO42" s="85"/>
      <c r="BP42" s="85"/>
      <c r="BQ42" s="85"/>
      <c r="BR42" s="85"/>
      <c r="BS42" s="85"/>
      <c r="BT42" s="85"/>
      <c r="BU42" s="85"/>
      <c r="BV42" s="85"/>
      <c r="BW42" s="85"/>
      <c r="BX42" s="85"/>
      <c r="BY42" s="85"/>
      <c r="BZ42" s="85"/>
      <c r="CA42" s="85"/>
      <c r="CB42" s="85"/>
      <c r="CC42" s="85"/>
      <c r="CD42" s="85"/>
      <c r="CE42" s="85"/>
      <c r="CF42" s="85"/>
      <c r="CG42" s="85"/>
      <c r="CH42" s="85"/>
      <c r="CI42" s="85"/>
      <c r="CJ42" s="97"/>
      <c r="CK42" s="97"/>
      <c r="CL42" s="97"/>
      <c r="CM42" s="97"/>
      <c r="CN42" s="97"/>
      <c r="CO42" s="85"/>
      <c r="CP42" s="85"/>
      <c r="CQ42" s="85"/>
      <c r="CR42" s="97"/>
      <c r="CS42" s="97"/>
      <c r="CT42" s="97"/>
      <c r="CU42" s="97"/>
      <c r="CV42" s="85"/>
      <c r="CW42" s="85"/>
      <c r="CX42" s="85"/>
      <c r="CY42" s="85"/>
      <c r="CZ42" s="85"/>
      <c r="DA42" s="85"/>
      <c r="DB42" s="85"/>
      <c r="DC42" s="85"/>
      <c r="DD42" s="85"/>
      <c r="DE42" s="85"/>
      <c r="DF42" s="85"/>
      <c r="DG42" s="85"/>
      <c r="DH42" s="85"/>
      <c r="DI42" s="85"/>
      <c r="DJ42" s="85"/>
      <c r="DK42" s="85"/>
      <c r="DL42" s="85"/>
      <c r="DM42" s="85"/>
      <c r="DN42" s="85"/>
      <c r="DO42" s="85"/>
      <c r="DP42" s="85"/>
      <c r="DQ42" s="85"/>
      <c r="DR42" s="85"/>
      <c r="DS42" s="85"/>
      <c r="DT42" s="85"/>
      <c r="DU42" s="85"/>
      <c r="DV42" s="85"/>
      <c r="DW42" s="85"/>
      <c r="DX42" s="85"/>
      <c r="DY42" s="85"/>
      <c r="DZ42" s="85"/>
      <c r="EA42" s="85"/>
      <c r="EB42" s="85"/>
      <c r="EC42" s="85"/>
      <c r="ED42" s="85"/>
      <c r="EE42" s="85"/>
      <c r="EF42" s="85"/>
      <c r="EG42" s="85"/>
      <c r="EH42" s="85"/>
      <c r="EI42" s="85"/>
      <c r="EJ42" s="85"/>
      <c r="EK42" s="85"/>
      <c r="EL42" s="85"/>
      <c r="EM42" s="85"/>
      <c r="EN42" s="85"/>
      <c r="EO42" s="85"/>
      <c r="EP42" s="85"/>
      <c r="EQ42" s="85"/>
      <c r="ER42" s="85"/>
      <c r="ES42" s="85"/>
      <c r="ET42" s="85"/>
      <c r="EU42" s="85"/>
      <c r="EV42" s="85"/>
      <c r="EW42" s="85"/>
      <c r="EX42" s="85"/>
      <c r="EY42" s="85"/>
      <c r="EZ42" s="85"/>
      <c r="FA42" s="85"/>
      <c r="FB42" s="85"/>
      <c r="FC42" s="85"/>
      <c r="FD42" s="85"/>
      <c r="FE42" s="85"/>
      <c r="FF42" s="85"/>
      <c r="FG42" s="85"/>
      <c r="FH42" s="85"/>
      <c r="FI42" s="85"/>
      <c r="FJ42" s="85"/>
      <c r="FK42" s="85"/>
      <c r="FL42" s="85"/>
      <c r="FM42" s="85"/>
      <c r="FN42" s="85"/>
      <c r="FO42" s="85"/>
      <c r="FP42" s="85"/>
      <c r="FQ42" s="85"/>
      <c r="FR42" s="85"/>
      <c r="FS42" s="85"/>
      <c r="FT42" s="85"/>
      <c r="FU42" s="85"/>
      <c r="FV42" s="85"/>
      <c r="FW42" s="85"/>
      <c r="FX42" s="85"/>
      <c r="FY42" s="85"/>
      <c r="FZ42" s="85"/>
      <c r="GA42" s="85"/>
      <c r="GB42" s="85"/>
      <c r="GC42" s="85"/>
      <c r="GD42" s="85"/>
      <c r="GE42" s="85"/>
      <c r="GF42" s="85"/>
      <c r="GG42" s="85"/>
      <c r="GH42" s="85"/>
      <c r="GI42" s="85"/>
      <c r="GJ42" s="85"/>
      <c r="GK42" s="85"/>
      <c r="GL42" s="85"/>
      <c r="GM42" s="85"/>
      <c r="GN42" s="85"/>
      <c r="GO42" s="85"/>
      <c r="GP42" s="85"/>
      <c r="GQ42" s="85"/>
      <c r="GR42" s="85"/>
      <c r="GS42" s="85"/>
      <c r="GT42" s="85"/>
      <c r="GU42" s="85"/>
    </row>
    <row r="43" spans="1:203" ht="10.5" customHeight="1" x14ac:dyDescent="0.2">
      <c r="A43" s="9">
        <v>1</v>
      </c>
      <c r="B43" s="85">
        <f t="shared" ref="B43:T43" si="60">ROUNDUP(B16*0.9,)</f>
        <v>17132</v>
      </c>
      <c r="C43" s="85">
        <f t="shared" si="60"/>
        <v>15512</v>
      </c>
      <c r="D43" s="85">
        <f t="shared" si="60"/>
        <v>17132</v>
      </c>
      <c r="E43" s="85">
        <f t="shared" si="60"/>
        <v>17132</v>
      </c>
      <c r="F43" s="85">
        <f t="shared" si="60"/>
        <v>14297</v>
      </c>
      <c r="G43" s="85">
        <f t="shared" si="60"/>
        <v>14297</v>
      </c>
      <c r="H43" s="85">
        <f t="shared" si="60"/>
        <v>14297</v>
      </c>
      <c r="I43" s="85">
        <f t="shared" si="60"/>
        <v>14297</v>
      </c>
      <c r="J43" s="85">
        <f t="shared" si="60"/>
        <v>14297</v>
      </c>
      <c r="K43" s="85">
        <f t="shared" si="60"/>
        <v>14297</v>
      </c>
      <c r="L43" s="85">
        <f t="shared" si="60"/>
        <v>13082</v>
      </c>
      <c r="M43" s="85">
        <f t="shared" si="60"/>
        <v>13082</v>
      </c>
      <c r="N43" s="85">
        <f t="shared" si="60"/>
        <v>13082</v>
      </c>
      <c r="O43" s="85">
        <f t="shared" si="60"/>
        <v>13082</v>
      </c>
      <c r="P43" s="85">
        <f t="shared" si="60"/>
        <v>17132</v>
      </c>
      <c r="Q43" s="85">
        <f t="shared" si="60"/>
        <v>17132</v>
      </c>
      <c r="R43" s="85">
        <f t="shared" si="60"/>
        <v>15512</v>
      </c>
      <c r="S43" s="85">
        <f t="shared" si="60"/>
        <v>14297</v>
      </c>
      <c r="T43" s="85">
        <f t="shared" si="60"/>
        <v>13082</v>
      </c>
      <c r="U43" s="85">
        <f t="shared" ref="U43:AP43" si="61">ROUNDUP(U16*0.9,)</f>
        <v>10530</v>
      </c>
      <c r="V43" s="85">
        <f t="shared" si="61"/>
        <v>10530</v>
      </c>
      <c r="W43" s="85">
        <f t="shared" si="61"/>
        <v>10125</v>
      </c>
      <c r="X43" s="85">
        <f t="shared" si="61"/>
        <v>10125</v>
      </c>
      <c r="Y43" s="85">
        <f t="shared" si="61"/>
        <v>10530</v>
      </c>
      <c r="Z43" s="85">
        <f t="shared" si="61"/>
        <v>10530</v>
      </c>
      <c r="AA43" s="85">
        <f t="shared" si="61"/>
        <v>10125</v>
      </c>
      <c r="AB43" s="85">
        <f t="shared" si="61"/>
        <v>10125</v>
      </c>
      <c r="AC43" s="85">
        <f t="shared" si="61"/>
        <v>10530</v>
      </c>
      <c r="AD43" s="85">
        <f t="shared" si="61"/>
        <v>10530</v>
      </c>
      <c r="AE43" s="85">
        <f t="shared" si="61"/>
        <v>10125</v>
      </c>
      <c r="AF43" s="85">
        <f t="shared" si="61"/>
        <v>10125</v>
      </c>
      <c r="AG43" s="85">
        <f t="shared" si="61"/>
        <v>10125</v>
      </c>
      <c r="AH43" s="85">
        <f t="shared" si="61"/>
        <v>10125</v>
      </c>
      <c r="AI43" s="85">
        <f t="shared" si="61"/>
        <v>10530</v>
      </c>
      <c r="AJ43" s="85">
        <f t="shared" si="61"/>
        <v>10530</v>
      </c>
      <c r="AK43" s="85">
        <f t="shared" si="61"/>
        <v>10125</v>
      </c>
      <c r="AL43" s="85">
        <f t="shared" si="61"/>
        <v>10125</v>
      </c>
      <c r="AM43" s="85">
        <f t="shared" si="61"/>
        <v>10125</v>
      </c>
      <c r="AN43" s="85">
        <f t="shared" si="61"/>
        <v>10125</v>
      </c>
      <c r="AO43" s="85">
        <f t="shared" si="61"/>
        <v>10530</v>
      </c>
      <c r="AP43" s="85">
        <f t="shared" si="61"/>
        <v>10530</v>
      </c>
      <c r="AQ43" s="85">
        <f t="shared" ref="AQ43:AX43" si="62">ROUNDUP(AQ16*0.9,)</f>
        <v>10125</v>
      </c>
      <c r="AR43" s="85">
        <f t="shared" si="62"/>
        <v>10125</v>
      </c>
      <c r="AS43" s="85">
        <f t="shared" si="62"/>
        <v>12069</v>
      </c>
      <c r="AT43" s="85">
        <f t="shared" si="62"/>
        <v>12069</v>
      </c>
      <c r="AU43" s="85">
        <f t="shared" si="62"/>
        <v>12069</v>
      </c>
      <c r="AV43" s="85">
        <f t="shared" si="62"/>
        <v>10530</v>
      </c>
      <c r="AW43" s="85">
        <f t="shared" si="62"/>
        <v>10530</v>
      </c>
      <c r="AX43" s="85">
        <f t="shared" si="62"/>
        <v>13446</v>
      </c>
      <c r="AY43" s="85">
        <f t="shared" ref="AY43:DJ43" si="63">ROUNDUP(AY16*0.9,)</f>
        <v>11097</v>
      </c>
      <c r="AZ43" s="85">
        <f t="shared" si="63"/>
        <v>11097</v>
      </c>
      <c r="BA43" s="85">
        <f t="shared" si="63"/>
        <v>11097</v>
      </c>
      <c r="BB43" s="85">
        <f t="shared" si="63"/>
        <v>11502</v>
      </c>
      <c r="BC43" s="85">
        <f t="shared" si="63"/>
        <v>11502</v>
      </c>
      <c r="BD43" s="85">
        <f t="shared" si="63"/>
        <v>11502</v>
      </c>
      <c r="BE43" s="85">
        <f t="shared" si="63"/>
        <v>11097</v>
      </c>
      <c r="BF43" s="85">
        <f t="shared" si="63"/>
        <v>11097</v>
      </c>
      <c r="BG43" s="85">
        <f t="shared" si="63"/>
        <v>11097</v>
      </c>
      <c r="BH43" s="85">
        <f t="shared" si="63"/>
        <v>10530</v>
      </c>
      <c r="BI43" s="85">
        <f t="shared" si="63"/>
        <v>10530</v>
      </c>
      <c r="BJ43" s="85">
        <f t="shared" si="63"/>
        <v>10530</v>
      </c>
      <c r="BK43" s="85">
        <f t="shared" si="63"/>
        <v>10530</v>
      </c>
      <c r="BL43" s="85">
        <f t="shared" si="63"/>
        <v>10530</v>
      </c>
      <c r="BM43" s="85">
        <f t="shared" si="63"/>
        <v>10530</v>
      </c>
      <c r="BN43" s="85">
        <f t="shared" si="63"/>
        <v>10530</v>
      </c>
      <c r="BO43" s="85">
        <f t="shared" si="63"/>
        <v>10530</v>
      </c>
      <c r="BP43" s="85">
        <f t="shared" si="63"/>
        <v>11502</v>
      </c>
      <c r="BQ43" s="85">
        <f t="shared" si="63"/>
        <v>11502</v>
      </c>
      <c r="BR43" s="85">
        <f t="shared" si="63"/>
        <v>11502</v>
      </c>
      <c r="BS43" s="85">
        <f t="shared" si="63"/>
        <v>11502</v>
      </c>
      <c r="BT43" s="85">
        <f t="shared" si="63"/>
        <v>12069</v>
      </c>
      <c r="BU43" s="85">
        <f t="shared" si="63"/>
        <v>10530</v>
      </c>
      <c r="BV43" s="85">
        <f t="shared" si="63"/>
        <v>10530</v>
      </c>
      <c r="BW43" s="85">
        <f t="shared" si="63"/>
        <v>10530</v>
      </c>
      <c r="BX43" s="85">
        <f t="shared" si="63"/>
        <v>10530</v>
      </c>
      <c r="BY43" s="85">
        <f t="shared" si="63"/>
        <v>10530</v>
      </c>
      <c r="BZ43" s="85">
        <f t="shared" si="63"/>
        <v>10530</v>
      </c>
      <c r="CA43" s="85">
        <f t="shared" si="63"/>
        <v>10530</v>
      </c>
      <c r="CB43" s="85">
        <f t="shared" si="63"/>
        <v>10530</v>
      </c>
      <c r="CC43" s="85">
        <f t="shared" si="63"/>
        <v>10530</v>
      </c>
      <c r="CD43" s="85">
        <f t="shared" si="63"/>
        <v>13041</v>
      </c>
      <c r="CE43" s="85">
        <f t="shared" si="63"/>
        <v>13041</v>
      </c>
      <c r="CF43" s="85">
        <f t="shared" si="63"/>
        <v>13041</v>
      </c>
      <c r="CG43" s="85">
        <f t="shared" si="63"/>
        <v>13041</v>
      </c>
      <c r="CH43" s="85">
        <f t="shared" si="63"/>
        <v>17577</v>
      </c>
      <c r="CI43" s="85">
        <f t="shared" si="63"/>
        <v>17577</v>
      </c>
      <c r="CJ43" s="97">
        <f t="shared" si="63"/>
        <v>17577</v>
      </c>
      <c r="CK43" s="97">
        <f t="shared" si="63"/>
        <v>17577</v>
      </c>
      <c r="CL43" s="97">
        <f t="shared" si="63"/>
        <v>17577</v>
      </c>
      <c r="CM43" s="97">
        <f t="shared" si="63"/>
        <v>17577</v>
      </c>
      <c r="CN43" s="97">
        <f t="shared" si="63"/>
        <v>17577</v>
      </c>
      <c r="CO43" s="85">
        <f t="shared" si="63"/>
        <v>11502</v>
      </c>
      <c r="CP43" s="85">
        <f t="shared" si="63"/>
        <v>11502</v>
      </c>
      <c r="CQ43" s="85">
        <f t="shared" si="63"/>
        <v>11502</v>
      </c>
      <c r="CR43" s="97">
        <f t="shared" si="63"/>
        <v>14013</v>
      </c>
      <c r="CS43" s="97">
        <f t="shared" si="63"/>
        <v>14013</v>
      </c>
      <c r="CT43" s="97">
        <f t="shared" si="63"/>
        <v>14013</v>
      </c>
      <c r="CU43" s="97">
        <f t="shared" si="63"/>
        <v>14013</v>
      </c>
      <c r="CV43" s="85">
        <f t="shared" si="63"/>
        <v>14013</v>
      </c>
      <c r="CW43" s="85">
        <f t="shared" si="63"/>
        <v>14013</v>
      </c>
      <c r="CX43" s="85">
        <f t="shared" si="63"/>
        <v>13446</v>
      </c>
      <c r="CY43" s="85">
        <f t="shared" si="63"/>
        <v>13446</v>
      </c>
      <c r="CZ43" s="85">
        <f t="shared" si="63"/>
        <v>13446</v>
      </c>
      <c r="DA43" s="85">
        <f t="shared" si="63"/>
        <v>13446</v>
      </c>
      <c r="DB43" s="85">
        <f t="shared" si="63"/>
        <v>13446</v>
      </c>
      <c r="DC43" s="85">
        <f t="shared" si="63"/>
        <v>14013</v>
      </c>
      <c r="DD43" s="85">
        <f t="shared" si="63"/>
        <v>14013</v>
      </c>
      <c r="DE43" s="85">
        <f t="shared" si="63"/>
        <v>13446</v>
      </c>
      <c r="DF43" s="85">
        <f t="shared" si="63"/>
        <v>13446</v>
      </c>
      <c r="DG43" s="85">
        <f t="shared" si="63"/>
        <v>16200</v>
      </c>
      <c r="DH43" s="85">
        <f t="shared" si="63"/>
        <v>16200</v>
      </c>
      <c r="DI43" s="85">
        <f t="shared" si="63"/>
        <v>16200</v>
      </c>
      <c r="DJ43" s="85">
        <f t="shared" si="63"/>
        <v>16200</v>
      </c>
      <c r="DK43" s="85">
        <f t="shared" ref="DK43:FV43" si="64">ROUNDUP(DK16*0.9,)</f>
        <v>16200</v>
      </c>
      <c r="DL43" s="85">
        <f t="shared" si="64"/>
        <v>16200</v>
      </c>
      <c r="DM43" s="85">
        <f t="shared" si="64"/>
        <v>16200</v>
      </c>
      <c r="DN43" s="85">
        <f t="shared" si="64"/>
        <v>16200</v>
      </c>
      <c r="DO43" s="85">
        <f t="shared" si="64"/>
        <v>16200</v>
      </c>
      <c r="DP43" s="85">
        <f t="shared" si="64"/>
        <v>16200</v>
      </c>
      <c r="DQ43" s="85">
        <f t="shared" si="64"/>
        <v>16200</v>
      </c>
      <c r="DR43" s="85">
        <f t="shared" si="64"/>
        <v>14013</v>
      </c>
      <c r="DS43" s="85">
        <f t="shared" si="64"/>
        <v>14013</v>
      </c>
      <c r="DT43" s="85">
        <f t="shared" si="64"/>
        <v>14823</v>
      </c>
      <c r="DU43" s="85">
        <f t="shared" si="64"/>
        <v>14823</v>
      </c>
      <c r="DV43" s="85">
        <f t="shared" si="64"/>
        <v>14823</v>
      </c>
      <c r="DW43" s="85">
        <f t="shared" si="64"/>
        <v>14823</v>
      </c>
      <c r="DX43" s="85">
        <f t="shared" si="64"/>
        <v>15390</v>
      </c>
      <c r="DY43" s="85">
        <f t="shared" si="64"/>
        <v>15390</v>
      </c>
      <c r="DZ43" s="85">
        <f t="shared" si="64"/>
        <v>14823</v>
      </c>
      <c r="EA43" s="85">
        <f t="shared" si="64"/>
        <v>14823</v>
      </c>
      <c r="EB43" s="85">
        <f t="shared" si="64"/>
        <v>14823</v>
      </c>
      <c r="EC43" s="85">
        <f t="shared" si="64"/>
        <v>14823</v>
      </c>
      <c r="ED43" s="85">
        <f t="shared" si="64"/>
        <v>14823</v>
      </c>
      <c r="EE43" s="85">
        <f t="shared" si="64"/>
        <v>15390</v>
      </c>
      <c r="EF43" s="85">
        <f t="shared" si="64"/>
        <v>15390</v>
      </c>
      <c r="EG43" s="85">
        <f t="shared" si="64"/>
        <v>14823</v>
      </c>
      <c r="EH43" s="85">
        <f t="shared" si="64"/>
        <v>14823</v>
      </c>
      <c r="EI43" s="85">
        <f t="shared" si="64"/>
        <v>14823</v>
      </c>
      <c r="EJ43" s="85">
        <f t="shared" si="64"/>
        <v>14823</v>
      </c>
      <c r="EK43" s="85">
        <f t="shared" si="64"/>
        <v>14823</v>
      </c>
      <c r="EL43" s="85">
        <f t="shared" si="64"/>
        <v>10530</v>
      </c>
      <c r="EM43" s="85">
        <f t="shared" si="64"/>
        <v>15390</v>
      </c>
      <c r="EN43" s="85">
        <f t="shared" si="64"/>
        <v>15390</v>
      </c>
      <c r="EO43" s="85">
        <f t="shared" si="64"/>
        <v>15390</v>
      </c>
      <c r="EP43" s="85">
        <f t="shared" si="64"/>
        <v>15390</v>
      </c>
      <c r="EQ43" s="85">
        <f t="shared" si="64"/>
        <v>15390</v>
      </c>
      <c r="ER43" s="85">
        <f t="shared" si="64"/>
        <v>15390</v>
      </c>
      <c r="ES43" s="85">
        <f t="shared" si="64"/>
        <v>15390</v>
      </c>
      <c r="ET43" s="85">
        <f t="shared" si="64"/>
        <v>15390</v>
      </c>
      <c r="EU43" s="85">
        <f t="shared" si="64"/>
        <v>15390</v>
      </c>
      <c r="EV43" s="85">
        <f t="shared" si="64"/>
        <v>15390</v>
      </c>
      <c r="EW43" s="85">
        <f t="shared" si="64"/>
        <v>15390</v>
      </c>
      <c r="EX43" s="85">
        <f t="shared" si="64"/>
        <v>15390</v>
      </c>
      <c r="EY43" s="85">
        <f t="shared" si="64"/>
        <v>15390</v>
      </c>
      <c r="EZ43" s="85">
        <f t="shared" si="64"/>
        <v>15390</v>
      </c>
      <c r="FA43" s="85">
        <f t="shared" si="64"/>
        <v>15390</v>
      </c>
      <c r="FB43" s="85">
        <f t="shared" si="64"/>
        <v>15390</v>
      </c>
      <c r="FC43" s="85">
        <f t="shared" si="64"/>
        <v>15390</v>
      </c>
      <c r="FD43" s="85">
        <f t="shared" si="64"/>
        <v>15390</v>
      </c>
      <c r="FE43" s="85">
        <f t="shared" si="64"/>
        <v>15390</v>
      </c>
      <c r="FF43" s="85">
        <f t="shared" si="64"/>
        <v>15390</v>
      </c>
      <c r="FG43" s="85">
        <f t="shared" si="64"/>
        <v>15390</v>
      </c>
      <c r="FH43" s="85">
        <f t="shared" si="64"/>
        <v>15390</v>
      </c>
      <c r="FI43" s="85">
        <f t="shared" si="64"/>
        <v>15390</v>
      </c>
      <c r="FJ43" s="85">
        <f t="shared" si="64"/>
        <v>15390</v>
      </c>
      <c r="FK43" s="85">
        <f t="shared" si="64"/>
        <v>15390</v>
      </c>
      <c r="FL43" s="85">
        <f t="shared" si="64"/>
        <v>15390</v>
      </c>
      <c r="FM43" s="85">
        <f t="shared" si="64"/>
        <v>15390</v>
      </c>
      <c r="FN43" s="85">
        <f t="shared" si="64"/>
        <v>15390</v>
      </c>
      <c r="FO43" s="85">
        <f t="shared" si="64"/>
        <v>15390</v>
      </c>
      <c r="FP43" s="85">
        <f t="shared" si="64"/>
        <v>15390</v>
      </c>
      <c r="FQ43" s="85">
        <f t="shared" si="64"/>
        <v>10530</v>
      </c>
      <c r="FR43" s="85">
        <f t="shared" si="64"/>
        <v>13446</v>
      </c>
      <c r="FS43" s="85">
        <f t="shared" si="64"/>
        <v>13446</v>
      </c>
      <c r="FT43" s="85">
        <f t="shared" si="64"/>
        <v>13446</v>
      </c>
      <c r="FU43" s="85">
        <f t="shared" si="64"/>
        <v>14013</v>
      </c>
      <c r="FV43" s="85">
        <f t="shared" si="64"/>
        <v>14013</v>
      </c>
      <c r="FW43" s="85">
        <f t="shared" ref="FW43:GU43" si="65">ROUNDUP(FW16*0.9,)</f>
        <v>13446</v>
      </c>
      <c r="FX43" s="85">
        <f t="shared" si="65"/>
        <v>13446</v>
      </c>
      <c r="FY43" s="85">
        <f t="shared" si="65"/>
        <v>13446</v>
      </c>
      <c r="FZ43" s="85">
        <f t="shared" si="65"/>
        <v>13446</v>
      </c>
      <c r="GA43" s="85">
        <f t="shared" si="65"/>
        <v>13446</v>
      </c>
      <c r="GB43" s="85">
        <f t="shared" si="65"/>
        <v>14013</v>
      </c>
      <c r="GC43" s="85">
        <f t="shared" si="65"/>
        <v>14013</v>
      </c>
      <c r="GD43" s="85">
        <f t="shared" si="65"/>
        <v>13446</v>
      </c>
      <c r="GE43" s="85">
        <f t="shared" si="65"/>
        <v>13446</v>
      </c>
      <c r="GF43" s="85">
        <f t="shared" si="65"/>
        <v>13446</v>
      </c>
      <c r="GG43" s="85">
        <f t="shared" si="65"/>
        <v>13446</v>
      </c>
      <c r="GH43" s="85">
        <f t="shared" si="65"/>
        <v>13446</v>
      </c>
      <c r="GI43" s="85">
        <f t="shared" si="65"/>
        <v>14013</v>
      </c>
      <c r="GJ43" s="85">
        <f t="shared" si="65"/>
        <v>14013</v>
      </c>
      <c r="GK43" s="85">
        <f t="shared" si="65"/>
        <v>13446</v>
      </c>
      <c r="GL43" s="85">
        <f t="shared" si="65"/>
        <v>16200</v>
      </c>
      <c r="GM43" s="85">
        <f t="shared" si="65"/>
        <v>16200</v>
      </c>
      <c r="GN43" s="85">
        <f t="shared" si="65"/>
        <v>16200</v>
      </c>
      <c r="GO43" s="85">
        <f t="shared" si="65"/>
        <v>16200</v>
      </c>
      <c r="GP43" s="85">
        <f t="shared" si="65"/>
        <v>16200</v>
      </c>
      <c r="GQ43" s="85">
        <f t="shared" si="65"/>
        <v>14823</v>
      </c>
      <c r="GR43" s="85">
        <f t="shared" si="65"/>
        <v>14013</v>
      </c>
      <c r="GS43" s="85">
        <f t="shared" si="65"/>
        <v>14013</v>
      </c>
      <c r="GT43" s="85">
        <f t="shared" si="65"/>
        <v>16200</v>
      </c>
      <c r="GU43" s="85">
        <f t="shared" si="65"/>
        <v>16200</v>
      </c>
    </row>
    <row r="44" spans="1:203" ht="10.7" customHeight="1" x14ac:dyDescent="0.2">
      <c r="A44" s="9">
        <v>2</v>
      </c>
      <c r="B44" s="85">
        <f t="shared" ref="B44:T44" si="66">ROUNDUP(B17*0.9,)</f>
        <v>19278</v>
      </c>
      <c r="C44" s="85">
        <f t="shared" si="66"/>
        <v>17658</v>
      </c>
      <c r="D44" s="85">
        <f t="shared" si="66"/>
        <v>19278</v>
      </c>
      <c r="E44" s="85">
        <f t="shared" si="66"/>
        <v>19278</v>
      </c>
      <c r="F44" s="85">
        <f t="shared" si="66"/>
        <v>16443</v>
      </c>
      <c r="G44" s="85">
        <f t="shared" si="66"/>
        <v>16443</v>
      </c>
      <c r="H44" s="85">
        <f t="shared" si="66"/>
        <v>16443</v>
      </c>
      <c r="I44" s="85">
        <f t="shared" si="66"/>
        <v>16443</v>
      </c>
      <c r="J44" s="85">
        <f t="shared" si="66"/>
        <v>16443</v>
      </c>
      <c r="K44" s="85">
        <f t="shared" si="66"/>
        <v>16443</v>
      </c>
      <c r="L44" s="85">
        <f t="shared" si="66"/>
        <v>15228</v>
      </c>
      <c r="M44" s="85">
        <f t="shared" si="66"/>
        <v>15228</v>
      </c>
      <c r="N44" s="85">
        <f t="shared" si="66"/>
        <v>15228</v>
      </c>
      <c r="O44" s="85">
        <f t="shared" si="66"/>
        <v>15228</v>
      </c>
      <c r="P44" s="85">
        <f t="shared" si="66"/>
        <v>19278</v>
      </c>
      <c r="Q44" s="85">
        <f t="shared" si="66"/>
        <v>19278</v>
      </c>
      <c r="R44" s="85">
        <f t="shared" si="66"/>
        <v>17658</v>
      </c>
      <c r="S44" s="85">
        <f t="shared" si="66"/>
        <v>16443</v>
      </c>
      <c r="T44" s="85">
        <f t="shared" si="66"/>
        <v>15228</v>
      </c>
      <c r="U44" s="85">
        <f t="shared" ref="U44:AP44" si="67">ROUNDUP(U17*0.9,)</f>
        <v>12312</v>
      </c>
      <c r="V44" s="85">
        <f t="shared" si="67"/>
        <v>12312</v>
      </c>
      <c r="W44" s="85">
        <f t="shared" si="67"/>
        <v>11907</v>
      </c>
      <c r="X44" s="85">
        <f t="shared" si="67"/>
        <v>11907</v>
      </c>
      <c r="Y44" s="85">
        <f t="shared" si="67"/>
        <v>12312</v>
      </c>
      <c r="Z44" s="85">
        <f t="shared" si="67"/>
        <v>12312</v>
      </c>
      <c r="AA44" s="85">
        <f t="shared" si="67"/>
        <v>11907</v>
      </c>
      <c r="AB44" s="85">
        <f t="shared" si="67"/>
        <v>11907</v>
      </c>
      <c r="AC44" s="85">
        <f t="shared" si="67"/>
        <v>12312</v>
      </c>
      <c r="AD44" s="85">
        <f t="shared" si="67"/>
        <v>12312</v>
      </c>
      <c r="AE44" s="85">
        <f t="shared" si="67"/>
        <v>11907</v>
      </c>
      <c r="AF44" s="85">
        <f t="shared" si="67"/>
        <v>11907</v>
      </c>
      <c r="AG44" s="85">
        <f t="shared" si="67"/>
        <v>11907</v>
      </c>
      <c r="AH44" s="85">
        <f t="shared" si="67"/>
        <v>11907</v>
      </c>
      <c r="AI44" s="85">
        <f t="shared" si="67"/>
        <v>12312</v>
      </c>
      <c r="AJ44" s="85">
        <f t="shared" si="67"/>
        <v>12312</v>
      </c>
      <c r="AK44" s="85">
        <f t="shared" si="67"/>
        <v>11907</v>
      </c>
      <c r="AL44" s="85">
        <f t="shared" si="67"/>
        <v>11907</v>
      </c>
      <c r="AM44" s="85">
        <f t="shared" si="67"/>
        <v>11907</v>
      </c>
      <c r="AN44" s="85">
        <f t="shared" si="67"/>
        <v>11907</v>
      </c>
      <c r="AO44" s="85">
        <f t="shared" si="67"/>
        <v>12312</v>
      </c>
      <c r="AP44" s="85">
        <f t="shared" si="67"/>
        <v>12312</v>
      </c>
      <c r="AQ44" s="85">
        <f t="shared" ref="AQ44:AX44" si="68">ROUNDUP(AQ17*0.9,)</f>
        <v>11907</v>
      </c>
      <c r="AR44" s="85">
        <f t="shared" si="68"/>
        <v>11907</v>
      </c>
      <c r="AS44" s="85">
        <f t="shared" si="68"/>
        <v>13851</v>
      </c>
      <c r="AT44" s="85">
        <f t="shared" si="68"/>
        <v>13851</v>
      </c>
      <c r="AU44" s="85">
        <f t="shared" si="68"/>
        <v>13851</v>
      </c>
      <c r="AV44" s="85">
        <f t="shared" si="68"/>
        <v>12312</v>
      </c>
      <c r="AW44" s="85">
        <f t="shared" si="68"/>
        <v>12312</v>
      </c>
      <c r="AX44" s="85">
        <f t="shared" si="68"/>
        <v>15228</v>
      </c>
      <c r="AY44" s="85">
        <f t="shared" ref="AY44:DJ44" si="69">ROUNDUP(AY17*0.9,)</f>
        <v>12879</v>
      </c>
      <c r="AZ44" s="85">
        <f t="shared" si="69"/>
        <v>12879</v>
      </c>
      <c r="BA44" s="85">
        <f t="shared" si="69"/>
        <v>12879</v>
      </c>
      <c r="BB44" s="85">
        <f t="shared" si="69"/>
        <v>13284</v>
      </c>
      <c r="BC44" s="85">
        <f t="shared" si="69"/>
        <v>13284</v>
      </c>
      <c r="BD44" s="85">
        <f t="shared" si="69"/>
        <v>13284</v>
      </c>
      <c r="BE44" s="85">
        <f t="shared" si="69"/>
        <v>12879</v>
      </c>
      <c r="BF44" s="85">
        <f t="shared" si="69"/>
        <v>12879</v>
      </c>
      <c r="BG44" s="85">
        <f t="shared" si="69"/>
        <v>12879</v>
      </c>
      <c r="BH44" s="85">
        <f t="shared" si="69"/>
        <v>12312</v>
      </c>
      <c r="BI44" s="85">
        <f t="shared" si="69"/>
        <v>12312</v>
      </c>
      <c r="BJ44" s="85">
        <f t="shared" si="69"/>
        <v>12312</v>
      </c>
      <c r="BK44" s="85">
        <f t="shared" si="69"/>
        <v>12312</v>
      </c>
      <c r="BL44" s="85">
        <f t="shared" si="69"/>
        <v>12312</v>
      </c>
      <c r="BM44" s="85">
        <f t="shared" si="69"/>
        <v>12312</v>
      </c>
      <c r="BN44" s="85">
        <f t="shared" si="69"/>
        <v>12312</v>
      </c>
      <c r="BO44" s="85">
        <f t="shared" si="69"/>
        <v>12312</v>
      </c>
      <c r="BP44" s="85">
        <f t="shared" si="69"/>
        <v>13284</v>
      </c>
      <c r="BQ44" s="85">
        <f t="shared" si="69"/>
        <v>13284</v>
      </c>
      <c r="BR44" s="85">
        <f t="shared" si="69"/>
        <v>13284</v>
      </c>
      <c r="BS44" s="85">
        <f t="shared" si="69"/>
        <v>13284</v>
      </c>
      <c r="BT44" s="85">
        <f t="shared" si="69"/>
        <v>13851</v>
      </c>
      <c r="BU44" s="85">
        <f t="shared" si="69"/>
        <v>12312</v>
      </c>
      <c r="BV44" s="85">
        <f t="shared" si="69"/>
        <v>12312</v>
      </c>
      <c r="BW44" s="85">
        <f t="shared" si="69"/>
        <v>12312</v>
      </c>
      <c r="BX44" s="85">
        <f t="shared" si="69"/>
        <v>12312</v>
      </c>
      <c r="BY44" s="85">
        <f t="shared" si="69"/>
        <v>12312</v>
      </c>
      <c r="BZ44" s="85">
        <f t="shared" si="69"/>
        <v>12312</v>
      </c>
      <c r="CA44" s="85">
        <f t="shared" si="69"/>
        <v>12312</v>
      </c>
      <c r="CB44" s="85">
        <f t="shared" si="69"/>
        <v>12312</v>
      </c>
      <c r="CC44" s="85">
        <f t="shared" si="69"/>
        <v>12312</v>
      </c>
      <c r="CD44" s="85">
        <f t="shared" si="69"/>
        <v>14823</v>
      </c>
      <c r="CE44" s="85">
        <f t="shared" si="69"/>
        <v>14823</v>
      </c>
      <c r="CF44" s="85">
        <f t="shared" si="69"/>
        <v>14823</v>
      </c>
      <c r="CG44" s="85">
        <f t="shared" si="69"/>
        <v>14823</v>
      </c>
      <c r="CH44" s="85">
        <f t="shared" si="69"/>
        <v>19359</v>
      </c>
      <c r="CI44" s="85">
        <f t="shared" si="69"/>
        <v>19359</v>
      </c>
      <c r="CJ44" s="97">
        <f t="shared" si="69"/>
        <v>19359</v>
      </c>
      <c r="CK44" s="97">
        <f t="shared" si="69"/>
        <v>19359</v>
      </c>
      <c r="CL44" s="97">
        <f t="shared" si="69"/>
        <v>19359</v>
      </c>
      <c r="CM44" s="97">
        <f t="shared" si="69"/>
        <v>19359</v>
      </c>
      <c r="CN44" s="97">
        <f t="shared" si="69"/>
        <v>19359</v>
      </c>
      <c r="CO44" s="85">
        <f t="shared" si="69"/>
        <v>13284</v>
      </c>
      <c r="CP44" s="85">
        <f t="shared" si="69"/>
        <v>13284</v>
      </c>
      <c r="CQ44" s="85">
        <f t="shared" si="69"/>
        <v>13284</v>
      </c>
      <c r="CR44" s="97">
        <f t="shared" si="69"/>
        <v>15795</v>
      </c>
      <c r="CS44" s="97">
        <f t="shared" si="69"/>
        <v>15795</v>
      </c>
      <c r="CT44" s="97">
        <f t="shared" si="69"/>
        <v>15795</v>
      </c>
      <c r="CU44" s="97">
        <f t="shared" si="69"/>
        <v>15795</v>
      </c>
      <c r="CV44" s="85">
        <f t="shared" si="69"/>
        <v>15795</v>
      </c>
      <c r="CW44" s="85">
        <f t="shared" si="69"/>
        <v>15795</v>
      </c>
      <c r="CX44" s="85">
        <f t="shared" si="69"/>
        <v>15228</v>
      </c>
      <c r="CY44" s="85">
        <f t="shared" si="69"/>
        <v>15228</v>
      </c>
      <c r="CZ44" s="85">
        <f t="shared" si="69"/>
        <v>15228</v>
      </c>
      <c r="DA44" s="85">
        <f t="shared" si="69"/>
        <v>15228</v>
      </c>
      <c r="DB44" s="85">
        <f t="shared" si="69"/>
        <v>15228</v>
      </c>
      <c r="DC44" s="85">
        <f t="shared" si="69"/>
        <v>15795</v>
      </c>
      <c r="DD44" s="85">
        <f t="shared" si="69"/>
        <v>15795</v>
      </c>
      <c r="DE44" s="85">
        <f t="shared" si="69"/>
        <v>15228</v>
      </c>
      <c r="DF44" s="85">
        <f t="shared" si="69"/>
        <v>15228</v>
      </c>
      <c r="DG44" s="85">
        <f t="shared" si="69"/>
        <v>17982</v>
      </c>
      <c r="DH44" s="85">
        <f t="shared" si="69"/>
        <v>17982</v>
      </c>
      <c r="DI44" s="85">
        <f t="shared" si="69"/>
        <v>17982</v>
      </c>
      <c r="DJ44" s="85">
        <f t="shared" si="69"/>
        <v>17982</v>
      </c>
      <c r="DK44" s="85">
        <f t="shared" ref="DK44:FV44" si="70">ROUNDUP(DK17*0.9,)</f>
        <v>17982</v>
      </c>
      <c r="DL44" s="85">
        <f t="shared" si="70"/>
        <v>17982</v>
      </c>
      <c r="DM44" s="85">
        <f t="shared" si="70"/>
        <v>17982</v>
      </c>
      <c r="DN44" s="85">
        <f t="shared" si="70"/>
        <v>17982</v>
      </c>
      <c r="DO44" s="85">
        <f t="shared" si="70"/>
        <v>17982</v>
      </c>
      <c r="DP44" s="85">
        <f t="shared" si="70"/>
        <v>17982</v>
      </c>
      <c r="DQ44" s="85">
        <f t="shared" si="70"/>
        <v>17982</v>
      </c>
      <c r="DR44" s="85">
        <f t="shared" si="70"/>
        <v>15795</v>
      </c>
      <c r="DS44" s="85">
        <f t="shared" si="70"/>
        <v>15795</v>
      </c>
      <c r="DT44" s="85">
        <f t="shared" si="70"/>
        <v>16605</v>
      </c>
      <c r="DU44" s="85">
        <f t="shared" si="70"/>
        <v>16605</v>
      </c>
      <c r="DV44" s="85">
        <f t="shared" si="70"/>
        <v>16605</v>
      </c>
      <c r="DW44" s="85">
        <f t="shared" si="70"/>
        <v>16605</v>
      </c>
      <c r="DX44" s="85">
        <f t="shared" si="70"/>
        <v>17172</v>
      </c>
      <c r="DY44" s="85">
        <f t="shared" si="70"/>
        <v>17172</v>
      </c>
      <c r="DZ44" s="85">
        <f t="shared" si="70"/>
        <v>16605</v>
      </c>
      <c r="EA44" s="85">
        <f t="shared" si="70"/>
        <v>16605</v>
      </c>
      <c r="EB44" s="85">
        <f t="shared" si="70"/>
        <v>16605</v>
      </c>
      <c r="EC44" s="85">
        <f t="shared" si="70"/>
        <v>16605</v>
      </c>
      <c r="ED44" s="85">
        <f t="shared" si="70"/>
        <v>16605</v>
      </c>
      <c r="EE44" s="85">
        <f t="shared" si="70"/>
        <v>17172</v>
      </c>
      <c r="EF44" s="85">
        <f t="shared" si="70"/>
        <v>17172</v>
      </c>
      <c r="EG44" s="85">
        <f t="shared" si="70"/>
        <v>16605</v>
      </c>
      <c r="EH44" s="85">
        <f t="shared" si="70"/>
        <v>16605</v>
      </c>
      <c r="EI44" s="85">
        <f t="shared" si="70"/>
        <v>16605</v>
      </c>
      <c r="EJ44" s="85">
        <f t="shared" si="70"/>
        <v>16605</v>
      </c>
      <c r="EK44" s="85">
        <f t="shared" si="70"/>
        <v>16605</v>
      </c>
      <c r="EL44" s="85">
        <f t="shared" si="70"/>
        <v>12312</v>
      </c>
      <c r="EM44" s="85">
        <f t="shared" si="70"/>
        <v>17172</v>
      </c>
      <c r="EN44" s="85">
        <f t="shared" si="70"/>
        <v>17172</v>
      </c>
      <c r="EO44" s="85">
        <f t="shared" si="70"/>
        <v>17172</v>
      </c>
      <c r="EP44" s="85">
        <f t="shared" si="70"/>
        <v>17172</v>
      </c>
      <c r="EQ44" s="85">
        <f t="shared" si="70"/>
        <v>17172</v>
      </c>
      <c r="ER44" s="85">
        <f t="shared" si="70"/>
        <v>17172</v>
      </c>
      <c r="ES44" s="85">
        <f t="shared" si="70"/>
        <v>17172</v>
      </c>
      <c r="ET44" s="85">
        <f t="shared" si="70"/>
        <v>17172</v>
      </c>
      <c r="EU44" s="85">
        <f t="shared" si="70"/>
        <v>17172</v>
      </c>
      <c r="EV44" s="85">
        <f t="shared" si="70"/>
        <v>17172</v>
      </c>
      <c r="EW44" s="85">
        <f t="shared" si="70"/>
        <v>17172</v>
      </c>
      <c r="EX44" s="85">
        <f t="shared" si="70"/>
        <v>17172</v>
      </c>
      <c r="EY44" s="85">
        <f t="shared" si="70"/>
        <v>17172</v>
      </c>
      <c r="EZ44" s="85">
        <f t="shared" si="70"/>
        <v>17172</v>
      </c>
      <c r="FA44" s="85">
        <f t="shared" si="70"/>
        <v>17172</v>
      </c>
      <c r="FB44" s="85">
        <f t="shared" si="70"/>
        <v>17172</v>
      </c>
      <c r="FC44" s="85">
        <f t="shared" si="70"/>
        <v>17172</v>
      </c>
      <c r="FD44" s="85">
        <f t="shared" si="70"/>
        <v>17172</v>
      </c>
      <c r="FE44" s="85">
        <f t="shared" si="70"/>
        <v>17172</v>
      </c>
      <c r="FF44" s="85">
        <f t="shared" si="70"/>
        <v>17172</v>
      </c>
      <c r="FG44" s="85">
        <f t="shared" si="70"/>
        <v>17172</v>
      </c>
      <c r="FH44" s="85">
        <f t="shared" si="70"/>
        <v>17172</v>
      </c>
      <c r="FI44" s="85">
        <f t="shared" si="70"/>
        <v>17172</v>
      </c>
      <c r="FJ44" s="85">
        <f t="shared" si="70"/>
        <v>17172</v>
      </c>
      <c r="FK44" s="85">
        <f t="shared" si="70"/>
        <v>17172</v>
      </c>
      <c r="FL44" s="85">
        <f t="shared" si="70"/>
        <v>17172</v>
      </c>
      <c r="FM44" s="85">
        <f t="shared" si="70"/>
        <v>17172</v>
      </c>
      <c r="FN44" s="85">
        <f t="shared" si="70"/>
        <v>17172</v>
      </c>
      <c r="FO44" s="85">
        <f t="shared" si="70"/>
        <v>17172</v>
      </c>
      <c r="FP44" s="85">
        <f t="shared" si="70"/>
        <v>17172</v>
      </c>
      <c r="FQ44" s="85">
        <f t="shared" si="70"/>
        <v>12312</v>
      </c>
      <c r="FR44" s="85">
        <f t="shared" si="70"/>
        <v>15228</v>
      </c>
      <c r="FS44" s="85">
        <f t="shared" si="70"/>
        <v>15228</v>
      </c>
      <c r="FT44" s="85">
        <f t="shared" si="70"/>
        <v>15228</v>
      </c>
      <c r="FU44" s="85">
        <f t="shared" si="70"/>
        <v>15795</v>
      </c>
      <c r="FV44" s="85">
        <f t="shared" si="70"/>
        <v>15795</v>
      </c>
      <c r="FW44" s="85">
        <f t="shared" ref="FW44:GU44" si="71">ROUNDUP(FW17*0.9,)</f>
        <v>15228</v>
      </c>
      <c r="FX44" s="85">
        <f t="shared" si="71"/>
        <v>15228</v>
      </c>
      <c r="FY44" s="85">
        <f t="shared" si="71"/>
        <v>15228</v>
      </c>
      <c r="FZ44" s="85">
        <f t="shared" si="71"/>
        <v>15228</v>
      </c>
      <c r="GA44" s="85">
        <f t="shared" si="71"/>
        <v>15228</v>
      </c>
      <c r="GB44" s="85">
        <f t="shared" si="71"/>
        <v>15795</v>
      </c>
      <c r="GC44" s="85">
        <f t="shared" si="71"/>
        <v>15795</v>
      </c>
      <c r="GD44" s="85">
        <f t="shared" si="71"/>
        <v>15228</v>
      </c>
      <c r="GE44" s="85">
        <f t="shared" si="71"/>
        <v>15228</v>
      </c>
      <c r="GF44" s="85">
        <f t="shared" si="71"/>
        <v>15228</v>
      </c>
      <c r="GG44" s="85">
        <f t="shared" si="71"/>
        <v>15228</v>
      </c>
      <c r="GH44" s="85">
        <f t="shared" si="71"/>
        <v>15228</v>
      </c>
      <c r="GI44" s="85">
        <f t="shared" si="71"/>
        <v>15795</v>
      </c>
      <c r="GJ44" s="85">
        <f t="shared" si="71"/>
        <v>15795</v>
      </c>
      <c r="GK44" s="85">
        <f t="shared" si="71"/>
        <v>15228</v>
      </c>
      <c r="GL44" s="85">
        <f t="shared" si="71"/>
        <v>17982</v>
      </c>
      <c r="GM44" s="85">
        <f t="shared" si="71"/>
        <v>17982</v>
      </c>
      <c r="GN44" s="85">
        <f t="shared" si="71"/>
        <v>17982</v>
      </c>
      <c r="GO44" s="85">
        <f t="shared" si="71"/>
        <v>17982</v>
      </c>
      <c r="GP44" s="85">
        <f t="shared" si="71"/>
        <v>17982</v>
      </c>
      <c r="GQ44" s="85">
        <f t="shared" si="71"/>
        <v>16605</v>
      </c>
      <c r="GR44" s="85">
        <f t="shared" si="71"/>
        <v>15795</v>
      </c>
      <c r="GS44" s="85">
        <f t="shared" si="71"/>
        <v>15795</v>
      </c>
      <c r="GT44" s="85">
        <f t="shared" si="71"/>
        <v>17982</v>
      </c>
      <c r="GU44" s="85">
        <f t="shared" si="71"/>
        <v>17982</v>
      </c>
    </row>
    <row r="45" spans="1:203" ht="10.7" customHeight="1" x14ac:dyDescent="0.2">
      <c r="A45" s="89" t="s">
        <v>33</v>
      </c>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93"/>
      <c r="CK45" s="93"/>
      <c r="CL45" s="93"/>
      <c r="CM45" s="93"/>
      <c r="CN45" s="93"/>
      <c r="CO45" s="38"/>
      <c r="CP45" s="38"/>
      <c r="CQ45" s="38"/>
      <c r="CR45" s="93"/>
      <c r="CS45" s="93"/>
      <c r="CT45" s="93"/>
      <c r="CU45" s="93"/>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row>
    <row r="46" spans="1:203" ht="10.7" customHeight="1" x14ac:dyDescent="0.2">
      <c r="A46" s="9">
        <v>1</v>
      </c>
      <c r="B46" s="38">
        <f t="shared" ref="B46:T46" si="72">B37</f>
        <v>15107</v>
      </c>
      <c r="C46" s="38">
        <f t="shared" si="72"/>
        <v>13487</v>
      </c>
      <c r="D46" s="38">
        <f t="shared" si="72"/>
        <v>15107</v>
      </c>
      <c r="E46" s="38">
        <f t="shared" si="72"/>
        <v>15107</v>
      </c>
      <c r="F46" s="38">
        <f t="shared" si="72"/>
        <v>12272</v>
      </c>
      <c r="G46" s="38">
        <f t="shared" si="72"/>
        <v>12272</v>
      </c>
      <c r="H46" s="38">
        <f t="shared" si="72"/>
        <v>12272</v>
      </c>
      <c r="I46" s="38">
        <f t="shared" si="72"/>
        <v>12272</v>
      </c>
      <c r="J46" s="38">
        <f t="shared" si="72"/>
        <v>12272</v>
      </c>
      <c r="K46" s="38">
        <f t="shared" si="72"/>
        <v>12272</v>
      </c>
      <c r="L46" s="38">
        <f t="shared" si="72"/>
        <v>11057</v>
      </c>
      <c r="M46" s="38">
        <f t="shared" si="72"/>
        <v>11057</v>
      </c>
      <c r="N46" s="38">
        <f t="shared" si="72"/>
        <v>11057</v>
      </c>
      <c r="O46" s="38">
        <f t="shared" si="72"/>
        <v>11057</v>
      </c>
      <c r="P46" s="38">
        <f t="shared" si="72"/>
        <v>15107</v>
      </c>
      <c r="Q46" s="38">
        <f t="shared" si="72"/>
        <v>15107</v>
      </c>
      <c r="R46" s="38">
        <f t="shared" si="72"/>
        <v>13487</v>
      </c>
      <c r="S46" s="38">
        <f t="shared" si="72"/>
        <v>12272</v>
      </c>
      <c r="T46" s="38">
        <f t="shared" si="72"/>
        <v>11057</v>
      </c>
      <c r="U46" s="38">
        <f t="shared" ref="U46:AP46" si="73">U37</f>
        <v>8505</v>
      </c>
      <c r="V46" s="38">
        <f t="shared" si="73"/>
        <v>8505</v>
      </c>
      <c r="W46" s="38">
        <f t="shared" si="73"/>
        <v>8100</v>
      </c>
      <c r="X46" s="38">
        <f t="shared" si="73"/>
        <v>8100</v>
      </c>
      <c r="Y46" s="38">
        <f t="shared" si="73"/>
        <v>8505</v>
      </c>
      <c r="Z46" s="38">
        <f t="shared" si="73"/>
        <v>8505</v>
      </c>
      <c r="AA46" s="38">
        <f t="shared" si="73"/>
        <v>8100</v>
      </c>
      <c r="AB46" s="38">
        <f t="shared" si="73"/>
        <v>8100</v>
      </c>
      <c r="AC46" s="38">
        <f t="shared" si="73"/>
        <v>8505</v>
      </c>
      <c r="AD46" s="38">
        <f t="shared" si="73"/>
        <v>8505</v>
      </c>
      <c r="AE46" s="38">
        <f t="shared" si="73"/>
        <v>8100</v>
      </c>
      <c r="AF46" s="38">
        <f t="shared" si="73"/>
        <v>8100</v>
      </c>
      <c r="AG46" s="38">
        <f t="shared" si="73"/>
        <v>8100</v>
      </c>
      <c r="AH46" s="38">
        <f t="shared" si="73"/>
        <v>8100</v>
      </c>
      <c r="AI46" s="38">
        <f t="shared" si="73"/>
        <v>8505</v>
      </c>
      <c r="AJ46" s="38">
        <f t="shared" si="73"/>
        <v>8505</v>
      </c>
      <c r="AK46" s="38">
        <f t="shared" si="73"/>
        <v>8100</v>
      </c>
      <c r="AL46" s="38">
        <f t="shared" si="73"/>
        <v>8100</v>
      </c>
      <c r="AM46" s="38">
        <f t="shared" si="73"/>
        <v>8100</v>
      </c>
      <c r="AN46" s="38">
        <f t="shared" si="73"/>
        <v>8100</v>
      </c>
      <c r="AO46" s="38">
        <f t="shared" si="73"/>
        <v>8505</v>
      </c>
      <c r="AP46" s="38">
        <f t="shared" si="73"/>
        <v>8505</v>
      </c>
      <c r="AQ46" s="38">
        <f t="shared" ref="AQ46:AX46" si="74">AQ37</f>
        <v>8100</v>
      </c>
      <c r="AR46" s="38">
        <f t="shared" si="74"/>
        <v>8100</v>
      </c>
      <c r="AS46" s="38">
        <f t="shared" si="74"/>
        <v>10044</v>
      </c>
      <c r="AT46" s="38">
        <f t="shared" si="74"/>
        <v>10044</v>
      </c>
      <c r="AU46" s="38">
        <f t="shared" si="74"/>
        <v>10044</v>
      </c>
      <c r="AV46" s="38">
        <f t="shared" si="74"/>
        <v>8505</v>
      </c>
      <c r="AW46" s="38">
        <f t="shared" si="74"/>
        <v>8505</v>
      </c>
      <c r="AX46" s="38">
        <f t="shared" si="74"/>
        <v>11421</v>
      </c>
      <c r="AY46" s="38">
        <f t="shared" ref="AY46:DJ46" si="75">AY37</f>
        <v>9072</v>
      </c>
      <c r="AZ46" s="38">
        <f t="shared" si="75"/>
        <v>9072</v>
      </c>
      <c r="BA46" s="38">
        <f t="shared" si="75"/>
        <v>9072</v>
      </c>
      <c r="BB46" s="38">
        <f t="shared" si="75"/>
        <v>9477</v>
      </c>
      <c r="BC46" s="38">
        <f t="shared" si="75"/>
        <v>9477</v>
      </c>
      <c r="BD46" s="38">
        <f t="shared" si="75"/>
        <v>9477</v>
      </c>
      <c r="BE46" s="38">
        <f t="shared" si="75"/>
        <v>9072</v>
      </c>
      <c r="BF46" s="38">
        <f t="shared" si="75"/>
        <v>9072</v>
      </c>
      <c r="BG46" s="38">
        <f t="shared" si="75"/>
        <v>9072</v>
      </c>
      <c r="BH46" s="38">
        <f t="shared" si="75"/>
        <v>8505</v>
      </c>
      <c r="BI46" s="38">
        <f t="shared" si="75"/>
        <v>8505</v>
      </c>
      <c r="BJ46" s="38">
        <f t="shared" si="75"/>
        <v>8505</v>
      </c>
      <c r="BK46" s="38">
        <f t="shared" si="75"/>
        <v>8505</v>
      </c>
      <c r="BL46" s="38">
        <f t="shared" si="75"/>
        <v>8505</v>
      </c>
      <c r="BM46" s="38">
        <f t="shared" si="75"/>
        <v>8505</v>
      </c>
      <c r="BN46" s="38">
        <f t="shared" si="75"/>
        <v>8505</v>
      </c>
      <c r="BO46" s="38">
        <f t="shared" si="75"/>
        <v>8505</v>
      </c>
      <c r="BP46" s="38">
        <f t="shared" si="75"/>
        <v>9477</v>
      </c>
      <c r="BQ46" s="38">
        <f t="shared" si="75"/>
        <v>9477</v>
      </c>
      <c r="BR46" s="38">
        <f t="shared" si="75"/>
        <v>9477</v>
      </c>
      <c r="BS46" s="38">
        <f t="shared" si="75"/>
        <v>9477</v>
      </c>
      <c r="BT46" s="38">
        <f t="shared" si="75"/>
        <v>10044</v>
      </c>
      <c r="BU46" s="38">
        <f t="shared" si="75"/>
        <v>8505</v>
      </c>
      <c r="BV46" s="38">
        <f t="shared" si="75"/>
        <v>8505</v>
      </c>
      <c r="BW46" s="38">
        <f t="shared" si="75"/>
        <v>8505</v>
      </c>
      <c r="BX46" s="38">
        <f t="shared" si="75"/>
        <v>8505</v>
      </c>
      <c r="BY46" s="38">
        <f t="shared" si="75"/>
        <v>8505</v>
      </c>
      <c r="BZ46" s="38">
        <f t="shared" si="75"/>
        <v>8505</v>
      </c>
      <c r="CA46" s="38">
        <f t="shared" si="75"/>
        <v>8505</v>
      </c>
      <c r="CB46" s="38">
        <f t="shared" si="75"/>
        <v>8505</v>
      </c>
      <c r="CC46" s="38">
        <f t="shared" si="75"/>
        <v>8505</v>
      </c>
      <c r="CD46" s="38">
        <f t="shared" si="75"/>
        <v>11016</v>
      </c>
      <c r="CE46" s="38">
        <f t="shared" si="75"/>
        <v>11016</v>
      </c>
      <c r="CF46" s="38">
        <f t="shared" si="75"/>
        <v>11016</v>
      </c>
      <c r="CG46" s="38">
        <f t="shared" si="75"/>
        <v>11016</v>
      </c>
      <c r="CH46" s="38">
        <f t="shared" si="75"/>
        <v>15552</v>
      </c>
      <c r="CI46" s="38">
        <f t="shared" si="75"/>
        <v>15552</v>
      </c>
      <c r="CJ46" s="93">
        <f t="shared" si="75"/>
        <v>15552</v>
      </c>
      <c r="CK46" s="93">
        <f t="shared" si="75"/>
        <v>15552</v>
      </c>
      <c r="CL46" s="93">
        <f t="shared" si="75"/>
        <v>15552</v>
      </c>
      <c r="CM46" s="93">
        <f t="shared" si="75"/>
        <v>15552</v>
      </c>
      <c r="CN46" s="93">
        <f t="shared" si="75"/>
        <v>15552</v>
      </c>
      <c r="CO46" s="38">
        <f t="shared" si="75"/>
        <v>9477</v>
      </c>
      <c r="CP46" s="38">
        <f t="shared" si="75"/>
        <v>9477</v>
      </c>
      <c r="CQ46" s="38">
        <f t="shared" si="75"/>
        <v>9477</v>
      </c>
      <c r="CR46" s="93">
        <f t="shared" si="75"/>
        <v>11988</v>
      </c>
      <c r="CS46" s="93">
        <f t="shared" si="75"/>
        <v>11988</v>
      </c>
      <c r="CT46" s="93">
        <f t="shared" si="75"/>
        <v>11988</v>
      </c>
      <c r="CU46" s="93">
        <f t="shared" si="75"/>
        <v>11988</v>
      </c>
      <c r="CV46" s="38">
        <f t="shared" si="75"/>
        <v>11988</v>
      </c>
      <c r="CW46" s="38">
        <f t="shared" si="75"/>
        <v>11988</v>
      </c>
      <c r="CX46" s="38">
        <f t="shared" si="75"/>
        <v>11421</v>
      </c>
      <c r="CY46" s="38">
        <f t="shared" si="75"/>
        <v>11421</v>
      </c>
      <c r="CZ46" s="38">
        <f t="shared" si="75"/>
        <v>11421</v>
      </c>
      <c r="DA46" s="38">
        <f t="shared" si="75"/>
        <v>11421</v>
      </c>
      <c r="DB46" s="38">
        <f t="shared" si="75"/>
        <v>11421</v>
      </c>
      <c r="DC46" s="38">
        <f t="shared" si="75"/>
        <v>11988</v>
      </c>
      <c r="DD46" s="38">
        <f t="shared" si="75"/>
        <v>11988</v>
      </c>
      <c r="DE46" s="38">
        <f t="shared" si="75"/>
        <v>11421</v>
      </c>
      <c r="DF46" s="38">
        <f t="shared" si="75"/>
        <v>11421</v>
      </c>
      <c r="DG46" s="38">
        <f t="shared" si="75"/>
        <v>14175</v>
      </c>
      <c r="DH46" s="38">
        <f t="shared" si="75"/>
        <v>14175</v>
      </c>
      <c r="DI46" s="38">
        <f t="shared" si="75"/>
        <v>14175</v>
      </c>
      <c r="DJ46" s="38">
        <f t="shared" si="75"/>
        <v>14175</v>
      </c>
      <c r="DK46" s="38">
        <f t="shared" ref="DK46:FV46" si="76">DK37</f>
        <v>14175</v>
      </c>
      <c r="DL46" s="38">
        <f t="shared" si="76"/>
        <v>14175</v>
      </c>
      <c r="DM46" s="38">
        <f t="shared" si="76"/>
        <v>14175</v>
      </c>
      <c r="DN46" s="38">
        <f t="shared" si="76"/>
        <v>14175</v>
      </c>
      <c r="DO46" s="38">
        <f t="shared" si="76"/>
        <v>14175</v>
      </c>
      <c r="DP46" s="38">
        <f t="shared" si="76"/>
        <v>14175</v>
      </c>
      <c r="DQ46" s="38">
        <f t="shared" si="76"/>
        <v>14175</v>
      </c>
      <c r="DR46" s="38">
        <f t="shared" si="76"/>
        <v>11988</v>
      </c>
      <c r="DS46" s="38">
        <f t="shared" si="76"/>
        <v>11988</v>
      </c>
      <c r="DT46" s="38">
        <f t="shared" si="76"/>
        <v>12798</v>
      </c>
      <c r="DU46" s="38">
        <f t="shared" si="76"/>
        <v>12798</v>
      </c>
      <c r="DV46" s="38">
        <f t="shared" si="76"/>
        <v>12798</v>
      </c>
      <c r="DW46" s="38">
        <f t="shared" si="76"/>
        <v>12798</v>
      </c>
      <c r="DX46" s="38">
        <f t="shared" si="76"/>
        <v>13365</v>
      </c>
      <c r="DY46" s="38">
        <f t="shared" si="76"/>
        <v>13365</v>
      </c>
      <c r="DZ46" s="38">
        <f t="shared" si="76"/>
        <v>12798</v>
      </c>
      <c r="EA46" s="38">
        <f t="shared" si="76"/>
        <v>12798</v>
      </c>
      <c r="EB46" s="38">
        <f t="shared" si="76"/>
        <v>12798</v>
      </c>
      <c r="EC46" s="38">
        <f t="shared" si="76"/>
        <v>12798</v>
      </c>
      <c r="ED46" s="38">
        <f t="shared" si="76"/>
        <v>12798</v>
      </c>
      <c r="EE46" s="38">
        <f t="shared" si="76"/>
        <v>13365</v>
      </c>
      <c r="EF46" s="38">
        <f t="shared" si="76"/>
        <v>13365</v>
      </c>
      <c r="EG46" s="38">
        <f t="shared" si="76"/>
        <v>12798</v>
      </c>
      <c r="EH46" s="38">
        <f t="shared" si="76"/>
        <v>12798</v>
      </c>
      <c r="EI46" s="38">
        <f t="shared" si="76"/>
        <v>12798</v>
      </c>
      <c r="EJ46" s="38">
        <f t="shared" si="76"/>
        <v>12798</v>
      </c>
      <c r="EK46" s="38">
        <f t="shared" si="76"/>
        <v>12798</v>
      </c>
      <c r="EL46" s="38">
        <f t="shared" si="76"/>
        <v>8505</v>
      </c>
      <c r="EM46" s="38">
        <f t="shared" si="76"/>
        <v>13365</v>
      </c>
      <c r="EN46" s="38">
        <f t="shared" si="76"/>
        <v>13365</v>
      </c>
      <c r="EO46" s="38">
        <f t="shared" si="76"/>
        <v>13365</v>
      </c>
      <c r="EP46" s="38">
        <f t="shared" si="76"/>
        <v>13365</v>
      </c>
      <c r="EQ46" s="38">
        <f t="shared" si="76"/>
        <v>13365</v>
      </c>
      <c r="ER46" s="38">
        <f t="shared" si="76"/>
        <v>13365</v>
      </c>
      <c r="ES46" s="38">
        <f t="shared" si="76"/>
        <v>13365</v>
      </c>
      <c r="ET46" s="38">
        <f t="shared" si="76"/>
        <v>13365</v>
      </c>
      <c r="EU46" s="38">
        <f t="shared" si="76"/>
        <v>13365</v>
      </c>
      <c r="EV46" s="38">
        <f t="shared" si="76"/>
        <v>13365</v>
      </c>
      <c r="EW46" s="38">
        <f t="shared" si="76"/>
        <v>13365</v>
      </c>
      <c r="EX46" s="38">
        <f t="shared" si="76"/>
        <v>13365</v>
      </c>
      <c r="EY46" s="38">
        <f t="shared" si="76"/>
        <v>13365</v>
      </c>
      <c r="EZ46" s="38">
        <f t="shared" si="76"/>
        <v>13365</v>
      </c>
      <c r="FA46" s="38">
        <f t="shared" si="76"/>
        <v>13365</v>
      </c>
      <c r="FB46" s="38">
        <f t="shared" si="76"/>
        <v>13365</v>
      </c>
      <c r="FC46" s="38">
        <f t="shared" si="76"/>
        <v>13365</v>
      </c>
      <c r="FD46" s="38">
        <f t="shared" si="76"/>
        <v>13365</v>
      </c>
      <c r="FE46" s="38">
        <f t="shared" si="76"/>
        <v>13365</v>
      </c>
      <c r="FF46" s="38">
        <f t="shared" si="76"/>
        <v>13365</v>
      </c>
      <c r="FG46" s="38">
        <f t="shared" si="76"/>
        <v>13365</v>
      </c>
      <c r="FH46" s="38">
        <f t="shared" si="76"/>
        <v>13365</v>
      </c>
      <c r="FI46" s="38">
        <f t="shared" si="76"/>
        <v>13365</v>
      </c>
      <c r="FJ46" s="38">
        <f t="shared" si="76"/>
        <v>13365</v>
      </c>
      <c r="FK46" s="38">
        <f t="shared" si="76"/>
        <v>13365</v>
      </c>
      <c r="FL46" s="38">
        <f t="shared" si="76"/>
        <v>13365</v>
      </c>
      <c r="FM46" s="38">
        <f t="shared" si="76"/>
        <v>13365</v>
      </c>
      <c r="FN46" s="38">
        <f t="shared" si="76"/>
        <v>13365</v>
      </c>
      <c r="FO46" s="38">
        <f t="shared" si="76"/>
        <v>13365</v>
      </c>
      <c r="FP46" s="38">
        <f t="shared" si="76"/>
        <v>13365</v>
      </c>
      <c r="FQ46" s="38">
        <f t="shared" si="76"/>
        <v>8505</v>
      </c>
      <c r="FR46" s="38">
        <f t="shared" si="76"/>
        <v>11421</v>
      </c>
      <c r="FS46" s="38">
        <f t="shared" si="76"/>
        <v>11421</v>
      </c>
      <c r="FT46" s="38">
        <f t="shared" si="76"/>
        <v>11421</v>
      </c>
      <c r="FU46" s="38">
        <f t="shared" si="76"/>
        <v>11988</v>
      </c>
      <c r="FV46" s="38">
        <f t="shared" si="76"/>
        <v>11988</v>
      </c>
      <c r="FW46" s="38">
        <f t="shared" ref="FW46:GU46" si="77">FW37</f>
        <v>11421</v>
      </c>
      <c r="FX46" s="38">
        <f t="shared" si="77"/>
        <v>11421</v>
      </c>
      <c r="FY46" s="38">
        <f t="shared" si="77"/>
        <v>11421</v>
      </c>
      <c r="FZ46" s="38">
        <f t="shared" si="77"/>
        <v>11421</v>
      </c>
      <c r="GA46" s="38">
        <f t="shared" si="77"/>
        <v>11421</v>
      </c>
      <c r="GB46" s="38">
        <f t="shared" si="77"/>
        <v>11988</v>
      </c>
      <c r="GC46" s="38">
        <f t="shared" si="77"/>
        <v>11988</v>
      </c>
      <c r="GD46" s="38">
        <f t="shared" si="77"/>
        <v>11421</v>
      </c>
      <c r="GE46" s="38">
        <f t="shared" si="77"/>
        <v>11421</v>
      </c>
      <c r="GF46" s="38">
        <f t="shared" si="77"/>
        <v>11421</v>
      </c>
      <c r="GG46" s="38">
        <f t="shared" si="77"/>
        <v>11421</v>
      </c>
      <c r="GH46" s="38">
        <f t="shared" si="77"/>
        <v>11421</v>
      </c>
      <c r="GI46" s="38">
        <f t="shared" si="77"/>
        <v>11988</v>
      </c>
      <c r="GJ46" s="38">
        <f t="shared" si="77"/>
        <v>11988</v>
      </c>
      <c r="GK46" s="38">
        <f t="shared" si="77"/>
        <v>11421</v>
      </c>
      <c r="GL46" s="38">
        <f t="shared" si="77"/>
        <v>14175</v>
      </c>
      <c r="GM46" s="38">
        <f t="shared" si="77"/>
        <v>14175</v>
      </c>
      <c r="GN46" s="38">
        <f t="shared" si="77"/>
        <v>14175</v>
      </c>
      <c r="GO46" s="38">
        <f t="shared" si="77"/>
        <v>14175</v>
      </c>
      <c r="GP46" s="38">
        <f t="shared" si="77"/>
        <v>14175</v>
      </c>
      <c r="GQ46" s="38">
        <f t="shared" si="77"/>
        <v>12798</v>
      </c>
      <c r="GR46" s="38">
        <f t="shared" si="77"/>
        <v>11988</v>
      </c>
      <c r="GS46" s="38">
        <f t="shared" si="77"/>
        <v>11988</v>
      </c>
      <c r="GT46" s="38">
        <f t="shared" si="77"/>
        <v>14175</v>
      </c>
      <c r="GU46" s="38">
        <f t="shared" si="77"/>
        <v>14175</v>
      </c>
    </row>
    <row r="47" spans="1:203" ht="10.7" customHeight="1" x14ac:dyDescent="0.2">
      <c r="A47" s="9">
        <v>2</v>
      </c>
      <c r="B47" s="38">
        <f t="shared" ref="B47:T47" si="78">B38</f>
        <v>17253</v>
      </c>
      <c r="C47" s="38">
        <f t="shared" si="78"/>
        <v>15633</v>
      </c>
      <c r="D47" s="38">
        <f t="shared" si="78"/>
        <v>17253</v>
      </c>
      <c r="E47" s="38">
        <f t="shared" si="78"/>
        <v>17253</v>
      </c>
      <c r="F47" s="38">
        <f t="shared" si="78"/>
        <v>14418</v>
      </c>
      <c r="G47" s="38">
        <f t="shared" si="78"/>
        <v>14418</v>
      </c>
      <c r="H47" s="38">
        <f t="shared" si="78"/>
        <v>14418</v>
      </c>
      <c r="I47" s="38">
        <f t="shared" si="78"/>
        <v>14418</v>
      </c>
      <c r="J47" s="38">
        <f t="shared" si="78"/>
        <v>14418</v>
      </c>
      <c r="K47" s="38">
        <f t="shared" si="78"/>
        <v>14418</v>
      </c>
      <c r="L47" s="38">
        <f t="shared" si="78"/>
        <v>13203</v>
      </c>
      <c r="M47" s="38">
        <f t="shared" si="78"/>
        <v>13203</v>
      </c>
      <c r="N47" s="38">
        <f t="shared" si="78"/>
        <v>13203</v>
      </c>
      <c r="O47" s="38">
        <f t="shared" si="78"/>
        <v>13203</v>
      </c>
      <c r="P47" s="38">
        <f t="shared" si="78"/>
        <v>17253</v>
      </c>
      <c r="Q47" s="38">
        <f t="shared" si="78"/>
        <v>17253</v>
      </c>
      <c r="R47" s="38">
        <f t="shared" si="78"/>
        <v>15633</v>
      </c>
      <c r="S47" s="38">
        <f t="shared" si="78"/>
        <v>14418</v>
      </c>
      <c r="T47" s="38">
        <f t="shared" si="78"/>
        <v>13203</v>
      </c>
      <c r="U47" s="38">
        <f t="shared" ref="U47:AP47" si="79">U38</f>
        <v>10287</v>
      </c>
      <c r="V47" s="38">
        <f t="shared" si="79"/>
        <v>10287</v>
      </c>
      <c r="W47" s="38">
        <f t="shared" si="79"/>
        <v>9882</v>
      </c>
      <c r="X47" s="38">
        <f t="shared" si="79"/>
        <v>9882</v>
      </c>
      <c r="Y47" s="38">
        <f t="shared" si="79"/>
        <v>10287</v>
      </c>
      <c r="Z47" s="38">
        <f t="shared" si="79"/>
        <v>10287</v>
      </c>
      <c r="AA47" s="38">
        <f t="shared" si="79"/>
        <v>9882</v>
      </c>
      <c r="AB47" s="38">
        <f t="shared" si="79"/>
        <v>9882</v>
      </c>
      <c r="AC47" s="38">
        <f t="shared" si="79"/>
        <v>10287</v>
      </c>
      <c r="AD47" s="38">
        <f t="shared" si="79"/>
        <v>10287</v>
      </c>
      <c r="AE47" s="38">
        <f t="shared" si="79"/>
        <v>9882</v>
      </c>
      <c r="AF47" s="38">
        <f t="shared" si="79"/>
        <v>9882</v>
      </c>
      <c r="AG47" s="38">
        <f t="shared" si="79"/>
        <v>9882</v>
      </c>
      <c r="AH47" s="38">
        <f t="shared" si="79"/>
        <v>9882</v>
      </c>
      <c r="AI47" s="38">
        <f t="shared" si="79"/>
        <v>10287</v>
      </c>
      <c r="AJ47" s="38">
        <f t="shared" si="79"/>
        <v>10287</v>
      </c>
      <c r="AK47" s="38">
        <f t="shared" si="79"/>
        <v>9882</v>
      </c>
      <c r="AL47" s="38">
        <f t="shared" si="79"/>
        <v>9882</v>
      </c>
      <c r="AM47" s="38">
        <f t="shared" si="79"/>
        <v>9882</v>
      </c>
      <c r="AN47" s="38">
        <f t="shared" si="79"/>
        <v>9882</v>
      </c>
      <c r="AO47" s="38">
        <f t="shared" si="79"/>
        <v>10287</v>
      </c>
      <c r="AP47" s="38">
        <f t="shared" si="79"/>
        <v>10287</v>
      </c>
      <c r="AQ47" s="38">
        <f t="shared" ref="AQ47:AX47" si="80">AQ38</f>
        <v>9882</v>
      </c>
      <c r="AR47" s="38">
        <f t="shared" si="80"/>
        <v>9882</v>
      </c>
      <c r="AS47" s="38">
        <f t="shared" si="80"/>
        <v>11826</v>
      </c>
      <c r="AT47" s="38">
        <f t="shared" si="80"/>
        <v>11826</v>
      </c>
      <c r="AU47" s="38">
        <f t="shared" si="80"/>
        <v>11826</v>
      </c>
      <c r="AV47" s="38">
        <f t="shared" si="80"/>
        <v>10287</v>
      </c>
      <c r="AW47" s="38">
        <f t="shared" si="80"/>
        <v>10287</v>
      </c>
      <c r="AX47" s="38">
        <f t="shared" si="80"/>
        <v>13203</v>
      </c>
      <c r="AY47" s="38">
        <f t="shared" ref="AY47:DJ47" si="81">AY38</f>
        <v>10854</v>
      </c>
      <c r="AZ47" s="38">
        <f t="shared" si="81"/>
        <v>10854</v>
      </c>
      <c r="BA47" s="38">
        <f t="shared" si="81"/>
        <v>10854</v>
      </c>
      <c r="BB47" s="38">
        <f t="shared" si="81"/>
        <v>11259</v>
      </c>
      <c r="BC47" s="38">
        <f t="shared" si="81"/>
        <v>11259</v>
      </c>
      <c r="BD47" s="38">
        <f t="shared" si="81"/>
        <v>11259</v>
      </c>
      <c r="BE47" s="38">
        <f t="shared" si="81"/>
        <v>10854</v>
      </c>
      <c r="BF47" s="38">
        <f t="shared" si="81"/>
        <v>10854</v>
      </c>
      <c r="BG47" s="38">
        <f t="shared" si="81"/>
        <v>10854</v>
      </c>
      <c r="BH47" s="38">
        <f t="shared" si="81"/>
        <v>10287</v>
      </c>
      <c r="BI47" s="38">
        <f t="shared" si="81"/>
        <v>10287</v>
      </c>
      <c r="BJ47" s="38">
        <f t="shared" si="81"/>
        <v>10287</v>
      </c>
      <c r="BK47" s="38">
        <f t="shared" si="81"/>
        <v>10287</v>
      </c>
      <c r="BL47" s="38">
        <f t="shared" si="81"/>
        <v>10287</v>
      </c>
      <c r="BM47" s="38">
        <f t="shared" si="81"/>
        <v>10287</v>
      </c>
      <c r="BN47" s="38">
        <f t="shared" si="81"/>
        <v>10287</v>
      </c>
      <c r="BO47" s="38">
        <f t="shared" si="81"/>
        <v>10287</v>
      </c>
      <c r="BP47" s="38">
        <f t="shared" si="81"/>
        <v>11259</v>
      </c>
      <c r="BQ47" s="38">
        <f t="shared" si="81"/>
        <v>11259</v>
      </c>
      <c r="BR47" s="38">
        <f t="shared" si="81"/>
        <v>11259</v>
      </c>
      <c r="BS47" s="38">
        <f t="shared" si="81"/>
        <v>11259</v>
      </c>
      <c r="BT47" s="38">
        <f t="shared" si="81"/>
        <v>11826</v>
      </c>
      <c r="BU47" s="38">
        <f t="shared" si="81"/>
        <v>10287</v>
      </c>
      <c r="BV47" s="38">
        <f t="shared" si="81"/>
        <v>10287</v>
      </c>
      <c r="BW47" s="38">
        <f t="shared" si="81"/>
        <v>10287</v>
      </c>
      <c r="BX47" s="38">
        <f t="shared" si="81"/>
        <v>10287</v>
      </c>
      <c r="BY47" s="38">
        <f t="shared" si="81"/>
        <v>10287</v>
      </c>
      <c r="BZ47" s="38">
        <f t="shared" si="81"/>
        <v>10287</v>
      </c>
      <c r="CA47" s="38">
        <f t="shared" si="81"/>
        <v>10287</v>
      </c>
      <c r="CB47" s="38">
        <f t="shared" si="81"/>
        <v>10287</v>
      </c>
      <c r="CC47" s="38">
        <f t="shared" si="81"/>
        <v>10287</v>
      </c>
      <c r="CD47" s="38">
        <f t="shared" si="81"/>
        <v>12798</v>
      </c>
      <c r="CE47" s="38">
        <f t="shared" si="81"/>
        <v>12798</v>
      </c>
      <c r="CF47" s="38">
        <f t="shared" si="81"/>
        <v>12798</v>
      </c>
      <c r="CG47" s="38">
        <f t="shared" si="81"/>
        <v>12798</v>
      </c>
      <c r="CH47" s="38">
        <f t="shared" si="81"/>
        <v>17334</v>
      </c>
      <c r="CI47" s="38">
        <f t="shared" si="81"/>
        <v>17334</v>
      </c>
      <c r="CJ47" s="93">
        <f t="shared" si="81"/>
        <v>17334</v>
      </c>
      <c r="CK47" s="93">
        <f t="shared" si="81"/>
        <v>17334</v>
      </c>
      <c r="CL47" s="93">
        <f t="shared" si="81"/>
        <v>17334</v>
      </c>
      <c r="CM47" s="93">
        <f t="shared" si="81"/>
        <v>17334</v>
      </c>
      <c r="CN47" s="93">
        <f t="shared" si="81"/>
        <v>17334</v>
      </c>
      <c r="CO47" s="38">
        <f t="shared" si="81"/>
        <v>11259</v>
      </c>
      <c r="CP47" s="38">
        <f t="shared" si="81"/>
        <v>11259</v>
      </c>
      <c r="CQ47" s="38">
        <f t="shared" si="81"/>
        <v>11259</v>
      </c>
      <c r="CR47" s="93">
        <f t="shared" si="81"/>
        <v>13770</v>
      </c>
      <c r="CS47" s="93">
        <f t="shared" si="81"/>
        <v>13770</v>
      </c>
      <c r="CT47" s="93">
        <f t="shared" si="81"/>
        <v>13770</v>
      </c>
      <c r="CU47" s="93">
        <f t="shared" si="81"/>
        <v>13770</v>
      </c>
      <c r="CV47" s="38">
        <f t="shared" si="81"/>
        <v>13770</v>
      </c>
      <c r="CW47" s="38">
        <f t="shared" si="81"/>
        <v>13770</v>
      </c>
      <c r="CX47" s="38">
        <f t="shared" si="81"/>
        <v>13203</v>
      </c>
      <c r="CY47" s="38">
        <f t="shared" si="81"/>
        <v>13203</v>
      </c>
      <c r="CZ47" s="38">
        <f t="shared" si="81"/>
        <v>13203</v>
      </c>
      <c r="DA47" s="38">
        <f t="shared" si="81"/>
        <v>13203</v>
      </c>
      <c r="DB47" s="38">
        <f t="shared" si="81"/>
        <v>13203</v>
      </c>
      <c r="DC47" s="38">
        <f t="shared" si="81"/>
        <v>13770</v>
      </c>
      <c r="DD47" s="38">
        <f t="shared" si="81"/>
        <v>13770</v>
      </c>
      <c r="DE47" s="38">
        <f t="shared" si="81"/>
        <v>13203</v>
      </c>
      <c r="DF47" s="38">
        <f t="shared" si="81"/>
        <v>13203</v>
      </c>
      <c r="DG47" s="38">
        <f t="shared" si="81"/>
        <v>15957</v>
      </c>
      <c r="DH47" s="38">
        <f t="shared" si="81"/>
        <v>15957</v>
      </c>
      <c r="DI47" s="38">
        <f t="shared" si="81"/>
        <v>15957</v>
      </c>
      <c r="DJ47" s="38">
        <f t="shared" si="81"/>
        <v>15957</v>
      </c>
      <c r="DK47" s="38">
        <f t="shared" ref="DK47:FV47" si="82">DK38</f>
        <v>15957</v>
      </c>
      <c r="DL47" s="38">
        <f t="shared" si="82"/>
        <v>15957</v>
      </c>
      <c r="DM47" s="38">
        <f t="shared" si="82"/>
        <v>15957</v>
      </c>
      <c r="DN47" s="38">
        <f t="shared" si="82"/>
        <v>15957</v>
      </c>
      <c r="DO47" s="38">
        <f t="shared" si="82"/>
        <v>15957</v>
      </c>
      <c r="DP47" s="38">
        <f t="shared" si="82"/>
        <v>15957</v>
      </c>
      <c r="DQ47" s="38">
        <f t="shared" si="82"/>
        <v>15957</v>
      </c>
      <c r="DR47" s="38">
        <f t="shared" si="82"/>
        <v>13770</v>
      </c>
      <c r="DS47" s="38">
        <f t="shared" si="82"/>
        <v>13770</v>
      </c>
      <c r="DT47" s="38">
        <f t="shared" si="82"/>
        <v>14580</v>
      </c>
      <c r="DU47" s="38">
        <f t="shared" si="82"/>
        <v>14580</v>
      </c>
      <c r="DV47" s="38">
        <f t="shared" si="82"/>
        <v>14580</v>
      </c>
      <c r="DW47" s="38">
        <f t="shared" si="82"/>
        <v>14580</v>
      </c>
      <c r="DX47" s="38">
        <f t="shared" si="82"/>
        <v>15147</v>
      </c>
      <c r="DY47" s="38">
        <f t="shared" si="82"/>
        <v>15147</v>
      </c>
      <c r="DZ47" s="38">
        <f t="shared" si="82"/>
        <v>14580</v>
      </c>
      <c r="EA47" s="38">
        <f t="shared" si="82"/>
        <v>14580</v>
      </c>
      <c r="EB47" s="38">
        <f t="shared" si="82"/>
        <v>14580</v>
      </c>
      <c r="EC47" s="38">
        <f t="shared" si="82"/>
        <v>14580</v>
      </c>
      <c r="ED47" s="38">
        <f t="shared" si="82"/>
        <v>14580</v>
      </c>
      <c r="EE47" s="38">
        <f t="shared" si="82"/>
        <v>15147</v>
      </c>
      <c r="EF47" s="38">
        <f t="shared" si="82"/>
        <v>15147</v>
      </c>
      <c r="EG47" s="38">
        <f t="shared" si="82"/>
        <v>14580</v>
      </c>
      <c r="EH47" s="38">
        <f t="shared" si="82"/>
        <v>14580</v>
      </c>
      <c r="EI47" s="38">
        <f t="shared" si="82"/>
        <v>14580</v>
      </c>
      <c r="EJ47" s="38">
        <f t="shared" si="82"/>
        <v>14580</v>
      </c>
      <c r="EK47" s="38">
        <f t="shared" si="82"/>
        <v>14580</v>
      </c>
      <c r="EL47" s="38">
        <f t="shared" si="82"/>
        <v>10287</v>
      </c>
      <c r="EM47" s="38">
        <f t="shared" si="82"/>
        <v>15147</v>
      </c>
      <c r="EN47" s="38">
        <f t="shared" si="82"/>
        <v>15147</v>
      </c>
      <c r="EO47" s="38">
        <f t="shared" si="82"/>
        <v>15147</v>
      </c>
      <c r="EP47" s="38">
        <f t="shared" si="82"/>
        <v>15147</v>
      </c>
      <c r="EQ47" s="38">
        <f t="shared" si="82"/>
        <v>15147</v>
      </c>
      <c r="ER47" s="38">
        <f t="shared" si="82"/>
        <v>15147</v>
      </c>
      <c r="ES47" s="38">
        <f t="shared" si="82"/>
        <v>15147</v>
      </c>
      <c r="ET47" s="38">
        <f t="shared" si="82"/>
        <v>15147</v>
      </c>
      <c r="EU47" s="38">
        <f t="shared" si="82"/>
        <v>15147</v>
      </c>
      <c r="EV47" s="38">
        <f t="shared" si="82"/>
        <v>15147</v>
      </c>
      <c r="EW47" s="38">
        <f t="shared" si="82"/>
        <v>15147</v>
      </c>
      <c r="EX47" s="38">
        <f t="shared" si="82"/>
        <v>15147</v>
      </c>
      <c r="EY47" s="38">
        <f t="shared" si="82"/>
        <v>15147</v>
      </c>
      <c r="EZ47" s="38">
        <f t="shared" si="82"/>
        <v>15147</v>
      </c>
      <c r="FA47" s="38">
        <f t="shared" si="82"/>
        <v>15147</v>
      </c>
      <c r="FB47" s="38">
        <f t="shared" si="82"/>
        <v>15147</v>
      </c>
      <c r="FC47" s="38">
        <f t="shared" si="82"/>
        <v>15147</v>
      </c>
      <c r="FD47" s="38">
        <f t="shared" si="82"/>
        <v>15147</v>
      </c>
      <c r="FE47" s="38">
        <f t="shared" si="82"/>
        <v>15147</v>
      </c>
      <c r="FF47" s="38">
        <f t="shared" si="82"/>
        <v>15147</v>
      </c>
      <c r="FG47" s="38">
        <f t="shared" si="82"/>
        <v>15147</v>
      </c>
      <c r="FH47" s="38">
        <f t="shared" si="82"/>
        <v>15147</v>
      </c>
      <c r="FI47" s="38">
        <f t="shared" si="82"/>
        <v>15147</v>
      </c>
      <c r="FJ47" s="38">
        <f t="shared" si="82"/>
        <v>15147</v>
      </c>
      <c r="FK47" s="38">
        <f t="shared" si="82"/>
        <v>15147</v>
      </c>
      <c r="FL47" s="38">
        <f t="shared" si="82"/>
        <v>15147</v>
      </c>
      <c r="FM47" s="38">
        <f t="shared" si="82"/>
        <v>15147</v>
      </c>
      <c r="FN47" s="38">
        <f t="shared" si="82"/>
        <v>15147</v>
      </c>
      <c r="FO47" s="38">
        <f t="shared" si="82"/>
        <v>15147</v>
      </c>
      <c r="FP47" s="38">
        <f t="shared" si="82"/>
        <v>15147</v>
      </c>
      <c r="FQ47" s="38">
        <f t="shared" si="82"/>
        <v>10287</v>
      </c>
      <c r="FR47" s="38">
        <f t="shared" si="82"/>
        <v>13203</v>
      </c>
      <c r="FS47" s="38">
        <f t="shared" si="82"/>
        <v>13203</v>
      </c>
      <c r="FT47" s="38">
        <f t="shared" si="82"/>
        <v>13203</v>
      </c>
      <c r="FU47" s="38">
        <f t="shared" si="82"/>
        <v>13770</v>
      </c>
      <c r="FV47" s="38">
        <f t="shared" si="82"/>
        <v>13770</v>
      </c>
      <c r="FW47" s="38">
        <f t="shared" ref="FW47:GU47" si="83">FW38</f>
        <v>13203</v>
      </c>
      <c r="FX47" s="38">
        <f t="shared" si="83"/>
        <v>13203</v>
      </c>
      <c r="FY47" s="38">
        <f t="shared" si="83"/>
        <v>13203</v>
      </c>
      <c r="FZ47" s="38">
        <f t="shared" si="83"/>
        <v>13203</v>
      </c>
      <c r="GA47" s="38">
        <f t="shared" si="83"/>
        <v>13203</v>
      </c>
      <c r="GB47" s="38">
        <f t="shared" si="83"/>
        <v>13770</v>
      </c>
      <c r="GC47" s="38">
        <f t="shared" si="83"/>
        <v>13770</v>
      </c>
      <c r="GD47" s="38">
        <f t="shared" si="83"/>
        <v>13203</v>
      </c>
      <c r="GE47" s="38">
        <f t="shared" si="83"/>
        <v>13203</v>
      </c>
      <c r="GF47" s="38">
        <f t="shared" si="83"/>
        <v>13203</v>
      </c>
      <c r="GG47" s="38">
        <f t="shared" si="83"/>
        <v>13203</v>
      </c>
      <c r="GH47" s="38">
        <f t="shared" si="83"/>
        <v>13203</v>
      </c>
      <c r="GI47" s="38">
        <f t="shared" si="83"/>
        <v>13770</v>
      </c>
      <c r="GJ47" s="38">
        <f t="shared" si="83"/>
        <v>13770</v>
      </c>
      <c r="GK47" s="38">
        <f t="shared" si="83"/>
        <v>13203</v>
      </c>
      <c r="GL47" s="38">
        <f t="shared" si="83"/>
        <v>15957</v>
      </c>
      <c r="GM47" s="38">
        <f t="shared" si="83"/>
        <v>15957</v>
      </c>
      <c r="GN47" s="38">
        <f t="shared" si="83"/>
        <v>15957</v>
      </c>
      <c r="GO47" s="38">
        <f t="shared" si="83"/>
        <v>15957</v>
      </c>
      <c r="GP47" s="38">
        <f t="shared" si="83"/>
        <v>15957</v>
      </c>
      <c r="GQ47" s="38">
        <f t="shared" si="83"/>
        <v>14580</v>
      </c>
      <c r="GR47" s="38">
        <f t="shared" si="83"/>
        <v>13770</v>
      </c>
      <c r="GS47" s="38">
        <f t="shared" si="83"/>
        <v>13770</v>
      </c>
      <c r="GT47" s="38">
        <f t="shared" si="83"/>
        <v>15957</v>
      </c>
      <c r="GU47" s="38">
        <f t="shared" si="83"/>
        <v>15957</v>
      </c>
    </row>
    <row r="48" spans="1:203" ht="10.7" customHeight="1" x14ac:dyDescent="0.2">
      <c r="A48" s="38" t="s">
        <v>34</v>
      </c>
      <c r="B48" s="85"/>
      <c r="C48" s="85"/>
      <c r="D48" s="85"/>
      <c r="E48" s="85"/>
      <c r="F48" s="85"/>
      <c r="G48" s="85"/>
      <c r="H48" s="85"/>
      <c r="I48" s="85"/>
      <c r="J48" s="85"/>
      <c r="K48" s="85"/>
      <c r="L48" s="85"/>
      <c r="M48" s="85"/>
      <c r="N48" s="85"/>
      <c r="O48" s="85"/>
      <c r="P48" s="85"/>
      <c r="Q48" s="85"/>
      <c r="R48" s="85"/>
      <c r="S48" s="85"/>
      <c r="T48" s="85"/>
      <c r="U48" s="85"/>
      <c r="V48" s="85"/>
      <c r="W48" s="85"/>
      <c r="X48" s="85"/>
      <c r="Y48" s="85"/>
      <c r="Z48" s="85"/>
      <c r="AA48" s="85"/>
      <c r="AB48" s="85"/>
      <c r="AC48" s="85"/>
      <c r="AD48" s="85"/>
      <c r="AE48" s="85"/>
      <c r="AF48" s="85"/>
      <c r="AG48" s="85"/>
      <c r="AH48" s="85"/>
      <c r="AI48" s="85"/>
      <c r="AJ48" s="85"/>
      <c r="AK48" s="85"/>
      <c r="AL48" s="85"/>
      <c r="AM48" s="85"/>
      <c r="AN48" s="85"/>
      <c r="AO48" s="85"/>
      <c r="AP48" s="85"/>
      <c r="AQ48" s="85"/>
      <c r="AR48" s="85"/>
      <c r="AS48" s="85"/>
      <c r="AT48" s="85"/>
      <c r="AU48" s="85"/>
      <c r="AV48" s="85"/>
      <c r="AW48" s="85"/>
      <c r="AX48" s="85"/>
      <c r="AY48" s="85"/>
      <c r="AZ48" s="85"/>
      <c r="BA48" s="85"/>
      <c r="BB48" s="85"/>
      <c r="BC48" s="85"/>
      <c r="BD48" s="85"/>
      <c r="BE48" s="85"/>
      <c r="BF48" s="85"/>
      <c r="BG48" s="85"/>
      <c r="BH48" s="85"/>
      <c r="BI48" s="85"/>
      <c r="BJ48" s="85"/>
      <c r="BK48" s="85"/>
      <c r="BL48" s="85"/>
      <c r="BM48" s="85"/>
      <c r="BN48" s="85"/>
      <c r="BO48" s="85"/>
      <c r="BP48" s="85"/>
      <c r="BQ48" s="85"/>
      <c r="BR48" s="85"/>
      <c r="BS48" s="85"/>
      <c r="BT48" s="85"/>
      <c r="BU48" s="85"/>
      <c r="BV48" s="85"/>
      <c r="BW48" s="85"/>
      <c r="BX48" s="85"/>
      <c r="BY48" s="85"/>
      <c r="BZ48" s="85"/>
      <c r="CA48" s="85"/>
      <c r="CB48" s="85"/>
      <c r="CC48" s="85"/>
      <c r="CD48" s="85"/>
      <c r="CE48" s="85"/>
      <c r="CF48" s="85"/>
      <c r="CG48" s="85"/>
      <c r="CH48" s="85"/>
      <c r="CI48" s="85"/>
      <c r="CJ48" s="97"/>
      <c r="CK48" s="97"/>
      <c r="CL48" s="97"/>
      <c r="CM48" s="97"/>
      <c r="CN48" s="97"/>
      <c r="CO48" s="85"/>
      <c r="CP48" s="85"/>
      <c r="CQ48" s="85"/>
      <c r="CR48" s="97"/>
      <c r="CS48" s="97"/>
      <c r="CT48" s="97"/>
      <c r="CU48" s="97"/>
      <c r="CV48" s="85"/>
      <c r="CW48" s="85"/>
      <c r="CX48" s="85"/>
      <c r="CY48" s="85"/>
      <c r="CZ48" s="85"/>
      <c r="DA48" s="85"/>
      <c r="DB48" s="85"/>
      <c r="DC48" s="85"/>
      <c r="DD48" s="85"/>
      <c r="DE48" s="85"/>
      <c r="DF48" s="85"/>
      <c r="DG48" s="85"/>
      <c r="DH48" s="85"/>
      <c r="DI48" s="85"/>
      <c r="DJ48" s="85"/>
      <c r="DK48" s="85"/>
      <c r="DL48" s="85"/>
      <c r="DM48" s="85"/>
      <c r="DN48" s="85"/>
      <c r="DO48" s="85"/>
      <c r="DP48" s="85"/>
      <c r="DQ48" s="85"/>
      <c r="DR48" s="85"/>
      <c r="DS48" s="85"/>
      <c r="DT48" s="85"/>
      <c r="DU48" s="85"/>
      <c r="DV48" s="85"/>
      <c r="DW48" s="85"/>
      <c r="DX48" s="85"/>
      <c r="DY48" s="85"/>
      <c r="DZ48" s="85"/>
      <c r="EA48" s="85"/>
      <c r="EB48" s="85"/>
      <c r="EC48" s="85"/>
      <c r="ED48" s="85"/>
      <c r="EE48" s="85"/>
      <c r="EF48" s="85"/>
      <c r="EG48" s="85"/>
      <c r="EH48" s="85"/>
      <c r="EI48" s="85"/>
      <c r="EJ48" s="85"/>
      <c r="EK48" s="85"/>
      <c r="EL48" s="85"/>
      <c r="EM48" s="85"/>
      <c r="EN48" s="85"/>
      <c r="EO48" s="85"/>
      <c r="EP48" s="85"/>
      <c r="EQ48" s="85"/>
      <c r="ER48" s="85"/>
      <c r="ES48" s="85"/>
      <c r="ET48" s="85"/>
      <c r="EU48" s="85"/>
      <c r="EV48" s="85"/>
      <c r="EW48" s="85"/>
      <c r="EX48" s="85"/>
      <c r="EY48" s="85"/>
      <c r="EZ48" s="85"/>
      <c r="FA48" s="85"/>
      <c r="FB48" s="85"/>
      <c r="FC48" s="85"/>
      <c r="FD48" s="85"/>
      <c r="FE48" s="85"/>
      <c r="FF48" s="85"/>
      <c r="FG48" s="85"/>
      <c r="FH48" s="85"/>
      <c r="FI48" s="85"/>
      <c r="FJ48" s="85"/>
      <c r="FK48" s="85"/>
      <c r="FL48" s="85"/>
      <c r="FM48" s="85"/>
      <c r="FN48" s="85"/>
      <c r="FO48" s="85"/>
      <c r="FP48" s="85"/>
      <c r="FQ48" s="85"/>
      <c r="FR48" s="85"/>
      <c r="FS48" s="85"/>
      <c r="FT48" s="85"/>
      <c r="FU48" s="85"/>
      <c r="FV48" s="85"/>
      <c r="FW48" s="85"/>
      <c r="FX48" s="85"/>
      <c r="FY48" s="85"/>
      <c r="FZ48" s="85"/>
      <c r="GA48" s="85"/>
      <c r="GB48" s="85"/>
      <c r="GC48" s="85"/>
      <c r="GD48" s="85"/>
      <c r="GE48" s="85"/>
      <c r="GF48" s="85"/>
      <c r="GG48" s="85"/>
      <c r="GH48" s="85"/>
      <c r="GI48" s="85"/>
      <c r="GJ48" s="85"/>
      <c r="GK48" s="85"/>
      <c r="GL48" s="85"/>
      <c r="GM48" s="85"/>
      <c r="GN48" s="85"/>
      <c r="GO48" s="85"/>
      <c r="GP48" s="85"/>
      <c r="GQ48" s="85"/>
      <c r="GR48" s="85"/>
      <c r="GS48" s="85"/>
      <c r="GT48" s="85"/>
      <c r="GU48" s="85"/>
    </row>
    <row r="49" spans="1:203" ht="10.7" customHeight="1" x14ac:dyDescent="0.2">
      <c r="A49" s="9">
        <v>1</v>
      </c>
      <c r="B49" s="85">
        <f t="shared" ref="B49:T49" si="84">ROUNDUP(B22*0.9,)</f>
        <v>19967</v>
      </c>
      <c r="C49" s="85">
        <f t="shared" si="84"/>
        <v>18347</v>
      </c>
      <c r="D49" s="85">
        <f t="shared" si="84"/>
        <v>19967</v>
      </c>
      <c r="E49" s="85">
        <f t="shared" si="84"/>
        <v>19967</v>
      </c>
      <c r="F49" s="85">
        <f t="shared" si="84"/>
        <v>17132</v>
      </c>
      <c r="G49" s="85">
        <f t="shared" si="84"/>
        <v>17132</v>
      </c>
      <c r="H49" s="85">
        <f t="shared" si="84"/>
        <v>17132</v>
      </c>
      <c r="I49" s="85">
        <f t="shared" si="84"/>
        <v>17132</v>
      </c>
      <c r="J49" s="85">
        <f t="shared" si="84"/>
        <v>17132</v>
      </c>
      <c r="K49" s="85">
        <f t="shared" si="84"/>
        <v>17132</v>
      </c>
      <c r="L49" s="85">
        <f t="shared" si="84"/>
        <v>15917</v>
      </c>
      <c r="M49" s="85">
        <f t="shared" si="84"/>
        <v>15917</v>
      </c>
      <c r="N49" s="85">
        <f t="shared" si="84"/>
        <v>15917</v>
      </c>
      <c r="O49" s="85">
        <f t="shared" si="84"/>
        <v>15917</v>
      </c>
      <c r="P49" s="85">
        <f t="shared" si="84"/>
        <v>19967</v>
      </c>
      <c r="Q49" s="85">
        <f t="shared" si="84"/>
        <v>19967</v>
      </c>
      <c r="R49" s="85">
        <f t="shared" si="84"/>
        <v>18347</v>
      </c>
      <c r="S49" s="85">
        <f t="shared" si="84"/>
        <v>17132</v>
      </c>
      <c r="T49" s="85">
        <f t="shared" si="84"/>
        <v>15917</v>
      </c>
      <c r="U49" s="85">
        <f t="shared" ref="U49:AP49" si="85">ROUNDUP(U22*0.9,)</f>
        <v>13365</v>
      </c>
      <c r="V49" s="85">
        <f t="shared" si="85"/>
        <v>13365</v>
      </c>
      <c r="W49" s="85">
        <f t="shared" si="85"/>
        <v>12960</v>
      </c>
      <c r="X49" s="85">
        <f t="shared" si="85"/>
        <v>12960</v>
      </c>
      <c r="Y49" s="85">
        <f t="shared" si="85"/>
        <v>13365</v>
      </c>
      <c r="Z49" s="85">
        <f t="shared" si="85"/>
        <v>13365</v>
      </c>
      <c r="AA49" s="85">
        <f t="shared" si="85"/>
        <v>12960</v>
      </c>
      <c r="AB49" s="85">
        <f t="shared" si="85"/>
        <v>12960</v>
      </c>
      <c r="AC49" s="85">
        <f t="shared" si="85"/>
        <v>13365</v>
      </c>
      <c r="AD49" s="85">
        <f t="shared" si="85"/>
        <v>13365</v>
      </c>
      <c r="AE49" s="85">
        <f t="shared" si="85"/>
        <v>12960</v>
      </c>
      <c r="AF49" s="85">
        <f t="shared" si="85"/>
        <v>12960</v>
      </c>
      <c r="AG49" s="85">
        <f t="shared" si="85"/>
        <v>12960</v>
      </c>
      <c r="AH49" s="85">
        <f t="shared" si="85"/>
        <v>12960</v>
      </c>
      <c r="AI49" s="85">
        <f t="shared" si="85"/>
        <v>13365</v>
      </c>
      <c r="AJ49" s="85">
        <f t="shared" si="85"/>
        <v>13365</v>
      </c>
      <c r="AK49" s="85">
        <f t="shared" si="85"/>
        <v>12960</v>
      </c>
      <c r="AL49" s="85">
        <f t="shared" si="85"/>
        <v>12960</v>
      </c>
      <c r="AM49" s="85">
        <f t="shared" si="85"/>
        <v>12960</v>
      </c>
      <c r="AN49" s="85">
        <f t="shared" si="85"/>
        <v>12960</v>
      </c>
      <c r="AO49" s="85">
        <f t="shared" si="85"/>
        <v>13365</v>
      </c>
      <c r="AP49" s="85">
        <f t="shared" si="85"/>
        <v>13365</v>
      </c>
      <c r="AQ49" s="85">
        <f t="shared" ref="AQ49:AX49" si="86">ROUNDUP(AQ22*0.9,)</f>
        <v>12960</v>
      </c>
      <c r="AR49" s="85">
        <f t="shared" si="86"/>
        <v>12960</v>
      </c>
      <c r="AS49" s="85">
        <f t="shared" si="86"/>
        <v>14904</v>
      </c>
      <c r="AT49" s="85">
        <f t="shared" si="86"/>
        <v>14904</v>
      </c>
      <c r="AU49" s="85">
        <f t="shared" si="86"/>
        <v>14904</v>
      </c>
      <c r="AV49" s="85">
        <f t="shared" si="86"/>
        <v>13365</v>
      </c>
      <c r="AW49" s="85">
        <f t="shared" si="86"/>
        <v>13365</v>
      </c>
      <c r="AX49" s="85">
        <f t="shared" si="86"/>
        <v>16281</v>
      </c>
      <c r="AY49" s="85">
        <f t="shared" ref="AY49:DJ49" si="87">ROUNDUP(AY22*0.9,)</f>
        <v>13932</v>
      </c>
      <c r="AZ49" s="85">
        <f t="shared" si="87"/>
        <v>13932</v>
      </c>
      <c r="BA49" s="85">
        <f t="shared" si="87"/>
        <v>13932</v>
      </c>
      <c r="BB49" s="85">
        <f t="shared" si="87"/>
        <v>14337</v>
      </c>
      <c r="BC49" s="85">
        <f t="shared" si="87"/>
        <v>14337</v>
      </c>
      <c r="BD49" s="85">
        <f t="shared" si="87"/>
        <v>14337</v>
      </c>
      <c r="BE49" s="85">
        <f t="shared" si="87"/>
        <v>13932</v>
      </c>
      <c r="BF49" s="85">
        <f t="shared" si="87"/>
        <v>13932</v>
      </c>
      <c r="BG49" s="85">
        <f t="shared" si="87"/>
        <v>13932</v>
      </c>
      <c r="BH49" s="85">
        <f t="shared" si="87"/>
        <v>13365</v>
      </c>
      <c r="BI49" s="85">
        <f t="shared" si="87"/>
        <v>13365</v>
      </c>
      <c r="BJ49" s="85">
        <f t="shared" si="87"/>
        <v>13365</v>
      </c>
      <c r="BK49" s="85">
        <f t="shared" si="87"/>
        <v>13365</v>
      </c>
      <c r="BL49" s="85">
        <f t="shared" si="87"/>
        <v>13365</v>
      </c>
      <c r="BM49" s="85">
        <f t="shared" si="87"/>
        <v>13365</v>
      </c>
      <c r="BN49" s="85">
        <f t="shared" si="87"/>
        <v>13365</v>
      </c>
      <c r="BO49" s="85">
        <f t="shared" si="87"/>
        <v>13365</v>
      </c>
      <c r="BP49" s="85">
        <f t="shared" si="87"/>
        <v>14337</v>
      </c>
      <c r="BQ49" s="85">
        <f t="shared" si="87"/>
        <v>14337</v>
      </c>
      <c r="BR49" s="85">
        <f t="shared" si="87"/>
        <v>14337</v>
      </c>
      <c r="BS49" s="85">
        <f t="shared" si="87"/>
        <v>14337</v>
      </c>
      <c r="BT49" s="85">
        <f t="shared" si="87"/>
        <v>14904</v>
      </c>
      <c r="BU49" s="85">
        <f t="shared" si="87"/>
        <v>13365</v>
      </c>
      <c r="BV49" s="85">
        <f t="shared" si="87"/>
        <v>13365</v>
      </c>
      <c r="BW49" s="85">
        <f t="shared" si="87"/>
        <v>13365</v>
      </c>
      <c r="BX49" s="85">
        <f t="shared" si="87"/>
        <v>13365</v>
      </c>
      <c r="BY49" s="85">
        <f t="shared" si="87"/>
        <v>13365</v>
      </c>
      <c r="BZ49" s="85">
        <f t="shared" si="87"/>
        <v>13365</v>
      </c>
      <c r="CA49" s="85">
        <f t="shared" si="87"/>
        <v>13365</v>
      </c>
      <c r="CB49" s="85">
        <f t="shared" si="87"/>
        <v>13365</v>
      </c>
      <c r="CC49" s="85">
        <f t="shared" si="87"/>
        <v>13365</v>
      </c>
      <c r="CD49" s="85">
        <f t="shared" si="87"/>
        <v>15876</v>
      </c>
      <c r="CE49" s="85">
        <f t="shared" si="87"/>
        <v>15876</v>
      </c>
      <c r="CF49" s="85">
        <f t="shared" si="87"/>
        <v>15876</v>
      </c>
      <c r="CG49" s="85">
        <f t="shared" si="87"/>
        <v>15876</v>
      </c>
      <c r="CH49" s="85">
        <f t="shared" si="87"/>
        <v>20412</v>
      </c>
      <c r="CI49" s="85">
        <f t="shared" si="87"/>
        <v>20412</v>
      </c>
      <c r="CJ49" s="97">
        <f t="shared" si="87"/>
        <v>20412</v>
      </c>
      <c r="CK49" s="97">
        <f t="shared" si="87"/>
        <v>20412</v>
      </c>
      <c r="CL49" s="97">
        <f t="shared" si="87"/>
        <v>20412</v>
      </c>
      <c r="CM49" s="97">
        <f t="shared" si="87"/>
        <v>20412</v>
      </c>
      <c r="CN49" s="97">
        <f t="shared" si="87"/>
        <v>20412</v>
      </c>
      <c r="CO49" s="85">
        <f t="shared" si="87"/>
        <v>14337</v>
      </c>
      <c r="CP49" s="85">
        <f t="shared" si="87"/>
        <v>14337</v>
      </c>
      <c r="CQ49" s="85">
        <f t="shared" si="87"/>
        <v>14337</v>
      </c>
      <c r="CR49" s="97">
        <f t="shared" si="87"/>
        <v>16848</v>
      </c>
      <c r="CS49" s="97">
        <f t="shared" si="87"/>
        <v>16848</v>
      </c>
      <c r="CT49" s="97">
        <f t="shared" si="87"/>
        <v>16848</v>
      </c>
      <c r="CU49" s="97">
        <f t="shared" si="87"/>
        <v>16848</v>
      </c>
      <c r="CV49" s="85">
        <f t="shared" si="87"/>
        <v>16848</v>
      </c>
      <c r="CW49" s="85">
        <f t="shared" si="87"/>
        <v>16848</v>
      </c>
      <c r="CX49" s="85">
        <f t="shared" si="87"/>
        <v>16281</v>
      </c>
      <c r="CY49" s="85">
        <f t="shared" si="87"/>
        <v>16281</v>
      </c>
      <c r="CZ49" s="85">
        <f t="shared" si="87"/>
        <v>16281</v>
      </c>
      <c r="DA49" s="85">
        <f t="shared" si="87"/>
        <v>16281</v>
      </c>
      <c r="DB49" s="85">
        <f t="shared" si="87"/>
        <v>16281</v>
      </c>
      <c r="DC49" s="85">
        <f t="shared" si="87"/>
        <v>16848</v>
      </c>
      <c r="DD49" s="85">
        <f t="shared" si="87"/>
        <v>16848</v>
      </c>
      <c r="DE49" s="85">
        <f t="shared" si="87"/>
        <v>16281</v>
      </c>
      <c r="DF49" s="85">
        <f t="shared" si="87"/>
        <v>16281</v>
      </c>
      <c r="DG49" s="85">
        <f t="shared" si="87"/>
        <v>19035</v>
      </c>
      <c r="DH49" s="85">
        <f t="shared" si="87"/>
        <v>19035</v>
      </c>
      <c r="DI49" s="85">
        <f t="shared" si="87"/>
        <v>19035</v>
      </c>
      <c r="DJ49" s="85">
        <f t="shared" si="87"/>
        <v>19035</v>
      </c>
      <c r="DK49" s="85">
        <f t="shared" ref="DK49:FV49" si="88">ROUNDUP(DK22*0.9,)</f>
        <v>19035</v>
      </c>
      <c r="DL49" s="85">
        <f t="shared" si="88"/>
        <v>19035</v>
      </c>
      <c r="DM49" s="85">
        <f t="shared" si="88"/>
        <v>19035</v>
      </c>
      <c r="DN49" s="85">
        <f t="shared" si="88"/>
        <v>19035</v>
      </c>
      <c r="DO49" s="85">
        <f t="shared" si="88"/>
        <v>19035</v>
      </c>
      <c r="DP49" s="85">
        <f t="shared" si="88"/>
        <v>19035</v>
      </c>
      <c r="DQ49" s="85">
        <f t="shared" si="88"/>
        <v>19035</v>
      </c>
      <c r="DR49" s="85">
        <f t="shared" si="88"/>
        <v>16848</v>
      </c>
      <c r="DS49" s="85">
        <f t="shared" si="88"/>
        <v>16848</v>
      </c>
      <c r="DT49" s="85">
        <f t="shared" si="88"/>
        <v>17658</v>
      </c>
      <c r="DU49" s="85">
        <f t="shared" si="88"/>
        <v>17658</v>
      </c>
      <c r="DV49" s="85">
        <f t="shared" si="88"/>
        <v>17658</v>
      </c>
      <c r="DW49" s="85">
        <f t="shared" si="88"/>
        <v>17658</v>
      </c>
      <c r="DX49" s="85">
        <f t="shared" si="88"/>
        <v>18225</v>
      </c>
      <c r="DY49" s="85">
        <f t="shared" si="88"/>
        <v>18225</v>
      </c>
      <c r="DZ49" s="85">
        <f t="shared" si="88"/>
        <v>17658</v>
      </c>
      <c r="EA49" s="85">
        <f t="shared" si="88"/>
        <v>17658</v>
      </c>
      <c r="EB49" s="85">
        <f t="shared" si="88"/>
        <v>17658</v>
      </c>
      <c r="EC49" s="85">
        <f t="shared" si="88"/>
        <v>17658</v>
      </c>
      <c r="ED49" s="85">
        <f t="shared" si="88"/>
        <v>17658</v>
      </c>
      <c r="EE49" s="85">
        <f t="shared" si="88"/>
        <v>18225</v>
      </c>
      <c r="EF49" s="85">
        <f t="shared" si="88"/>
        <v>18225</v>
      </c>
      <c r="EG49" s="85">
        <f t="shared" si="88"/>
        <v>17658</v>
      </c>
      <c r="EH49" s="85">
        <f t="shared" si="88"/>
        <v>17658</v>
      </c>
      <c r="EI49" s="85">
        <f t="shared" si="88"/>
        <v>17658</v>
      </c>
      <c r="EJ49" s="85">
        <f t="shared" si="88"/>
        <v>17658</v>
      </c>
      <c r="EK49" s="85">
        <f t="shared" si="88"/>
        <v>17658</v>
      </c>
      <c r="EL49" s="85">
        <f t="shared" si="88"/>
        <v>13365</v>
      </c>
      <c r="EM49" s="85">
        <f t="shared" si="88"/>
        <v>18225</v>
      </c>
      <c r="EN49" s="85">
        <f t="shared" si="88"/>
        <v>18225</v>
      </c>
      <c r="EO49" s="85">
        <f t="shared" si="88"/>
        <v>18225</v>
      </c>
      <c r="EP49" s="85">
        <f t="shared" si="88"/>
        <v>18225</v>
      </c>
      <c r="EQ49" s="85">
        <f t="shared" si="88"/>
        <v>18225</v>
      </c>
      <c r="ER49" s="85">
        <f t="shared" si="88"/>
        <v>18225</v>
      </c>
      <c r="ES49" s="85">
        <f t="shared" si="88"/>
        <v>18225</v>
      </c>
      <c r="ET49" s="85">
        <f t="shared" si="88"/>
        <v>18225</v>
      </c>
      <c r="EU49" s="85">
        <f t="shared" si="88"/>
        <v>18225</v>
      </c>
      <c r="EV49" s="85">
        <f t="shared" si="88"/>
        <v>18225</v>
      </c>
      <c r="EW49" s="85">
        <f t="shared" si="88"/>
        <v>18225</v>
      </c>
      <c r="EX49" s="85">
        <f t="shared" si="88"/>
        <v>18225</v>
      </c>
      <c r="EY49" s="85">
        <f t="shared" si="88"/>
        <v>18225</v>
      </c>
      <c r="EZ49" s="85">
        <f t="shared" si="88"/>
        <v>18225</v>
      </c>
      <c r="FA49" s="85">
        <f t="shared" si="88"/>
        <v>18225</v>
      </c>
      <c r="FB49" s="85">
        <f t="shared" si="88"/>
        <v>18225</v>
      </c>
      <c r="FC49" s="85">
        <f t="shared" si="88"/>
        <v>18225</v>
      </c>
      <c r="FD49" s="85">
        <f t="shared" si="88"/>
        <v>18225</v>
      </c>
      <c r="FE49" s="85">
        <f t="shared" si="88"/>
        <v>18225</v>
      </c>
      <c r="FF49" s="85">
        <f t="shared" si="88"/>
        <v>18225</v>
      </c>
      <c r="FG49" s="85">
        <f t="shared" si="88"/>
        <v>18225</v>
      </c>
      <c r="FH49" s="85">
        <f t="shared" si="88"/>
        <v>18225</v>
      </c>
      <c r="FI49" s="85">
        <f t="shared" si="88"/>
        <v>18225</v>
      </c>
      <c r="FJ49" s="85">
        <f t="shared" si="88"/>
        <v>18225</v>
      </c>
      <c r="FK49" s="85">
        <f t="shared" si="88"/>
        <v>18225</v>
      </c>
      <c r="FL49" s="85">
        <f t="shared" si="88"/>
        <v>18225</v>
      </c>
      <c r="FM49" s="85">
        <f t="shared" si="88"/>
        <v>18225</v>
      </c>
      <c r="FN49" s="85">
        <f t="shared" si="88"/>
        <v>18225</v>
      </c>
      <c r="FO49" s="85">
        <f t="shared" si="88"/>
        <v>18225</v>
      </c>
      <c r="FP49" s="85">
        <f t="shared" si="88"/>
        <v>18225</v>
      </c>
      <c r="FQ49" s="85">
        <f t="shared" si="88"/>
        <v>13365</v>
      </c>
      <c r="FR49" s="85">
        <f t="shared" si="88"/>
        <v>16281</v>
      </c>
      <c r="FS49" s="85">
        <f t="shared" si="88"/>
        <v>16281</v>
      </c>
      <c r="FT49" s="85">
        <f t="shared" si="88"/>
        <v>16281</v>
      </c>
      <c r="FU49" s="85">
        <f t="shared" si="88"/>
        <v>16848</v>
      </c>
      <c r="FV49" s="85">
        <f t="shared" si="88"/>
        <v>16848</v>
      </c>
      <c r="FW49" s="85">
        <f t="shared" ref="FW49:GU49" si="89">ROUNDUP(FW22*0.9,)</f>
        <v>16281</v>
      </c>
      <c r="FX49" s="85">
        <f t="shared" si="89"/>
        <v>16281</v>
      </c>
      <c r="FY49" s="85">
        <f t="shared" si="89"/>
        <v>16281</v>
      </c>
      <c r="FZ49" s="85">
        <f t="shared" si="89"/>
        <v>16281</v>
      </c>
      <c r="GA49" s="85">
        <f t="shared" si="89"/>
        <v>16281</v>
      </c>
      <c r="GB49" s="85">
        <f t="shared" si="89"/>
        <v>16848</v>
      </c>
      <c r="GC49" s="85">
        <f t="shared" si="89"/>
        <v>16848</v>
      </c>
      <c r="GD49" s="85">
        <f t="shared" si="89"/>
        <v>16281</v>
      </c>
      <c r="GE49" s="85">
        <f t="shared" si="89"/>
        <v>16281</v>
      </c>
      <c r="GF49" s="85">
        <f t="shared" si="89"/>
        <v>16281</v>
      </c>
      <c r="GG49" s="85">
        <f t="shared" si="89"/>
        <v>16281</v>
      </c>
      <c r="GH49" s="85">
        <f t="shared" si="89"/>
        <v>16281</v>
      </c>
      <c r="GI49" s="85">
        <f t="shared" si="89"/>
        <v>16848</v>
      </c>
      <c r="GJ49" s="85">
        <f t="shared" si="89"/>
        <v>16848</v>
      </c>
      <c r="GK49" s="85">
        <f t="shared" si="89"/>
        <v>16281</v>
      </c>
      <c r="GL49" s="85">
        <f t="shared" si="89"/>
        <v>19035</v>
      </c>
      <c r="GM49" s="85">
        <f t="shared" si="89"/>
        <v>19035</v>
      </c>
      <c r="GN49" s="85">
        <f t="shared" si="89"/>
        <v>19035</v>
      </c>
      <c r="GO49" s="85">
        <f t="shared" si="89"/>
        <v>19035</v>
      </c>
      <c r="GP49" s="85">
        <f t="shared" si="89"/>
        <v>19035</v>
      </c>
      <c r="GQ49" s="85">
        <f t="shared" si="89"/>
        <v>17658</v>
      </c>
      <c r="GR49" s="85">
        <f t="shared" si="89"/>
        <v>16848</v>
      </c>
      <c r="GS49" s="85">
        <f t="shared" si="89"/>
        <v>16848</v>
      </c>
      <c r="GT49" s="85">
        <f t="shared" si="89"/>
        <v>19035</v>
      </c>
      <c r="GU49" s="85">
        <f t="shared" si="89"/>
        <v>19035</v>
      </c>
    </row>
    <row r="50" spans="1:203" ht="10.7" customHeight="1" x14ac:dyDescent="0.2">
      <c r="A50" s="9">
        <v>2</v>
      </c>
      <c r="B50" s="85">
        <f t="shared" ref="B50:T50" si="90">ROUNDUP(B23*0.9,)</f>
        <v>22113</v>
      </c>
      <c r="C50" s="85">
        <f t="shared" si="90"/>
        <v>20493</v>
      </c>
      <c r="D50" s="85">
        <f t="shared" si="90"/>
        <v>22113</v>
      </c>
      <c r="E50" s="85">
        <f t="shared" si="90"/>
        <v>22113</v>
      </c>
      <c r="F50" s="85">
        <f t="shared" si="90"/>
        <v>19278</v>
      </c>
      <c r="G50" s="85">
        <f t="shared" si="90"/>
        <v>19278</v>
      </c>
      <c r="H50" s="85">
        <f t="shared" si="90"/>
        <v>19278</v>
      </c>
      <c r="I50" s="85">
        <f t="shared" si="90"/>
        <v>19278</v>
      </c>
      <c r="J50" s="85">
        <f t="shared" si="90"/>
        <v>19278</v>
      </c>
      <c r="K50" s="85">
        <f t="shared" si="90"/>
        <v>19278</v>
      </c>
      <c r="L50" s="85">
        <f t="shared" si="90"/>
        <v>18063</v>
      </c>
      <c r="M50" s="85">
        <f t="shared" si="90"/>
        <v>18063</v>
      </c>
      <c r="N50" s="85">
        <f t="shared" si="90"/>
        <v>18063</v>
      </c>
      <c r="O50" s="85">
        <f t="shared" si="90"/>
        <v>18063</v>
      </c>
      <c r="P50" s="85">
        <f t="shared" si="90"/>
        <v>22113</v>
      </c>
      <c r="Q50" s="85">
        <f t="shared" si="90"/>
        <v>22113</v>
      </c>
      <c r="R50" s="85">
        <f t="shared" si="90"/>
        <v>20493</v>
      </c>
      <c r="S50" s="85">
        <f t="shared" si="90"/>
        <v>19278</v>
      </c>
      <c r="T50" s="85">
        <f t="shared" si="90"/>
        <v>18063</v>
      </c>
      <c r="U50" s="85">
        <f t="shared" ref="U50:AP50" si="91">ROUNDUP(U23*0.9,)</f>
        <v>15147</v>
      </c>
      <c r="V50" s="85">
        <f t="shared" si="91"/>
        <v>15147</v>
      </c>
      <c r="W50" s="85">
        <f t="shared" si="91"/>
        <v>14742</v>
      </c>
      <c r="X50" s="85">
        <f t="shared" si="91"/>
        <v>14742</v>
      </c>
      <c r="Y50" s="85">
        <f t="shared" si="91"/>
        <v>15147</v>
      </c>
      <c r="Z50" s="85">
        <f t="shared" si="91"/>
        <v>15147</v>
      </c>
      <c r="AA50" s="85">
        <f t="shared" si="91"/>
        <v>14742</v>
      </c>
      <c r="AB50" s="85">
        <f t="shared" si="91"/>
        <v>14742</v>
      </c>
      <c r="AC50" s="85">
        <f t="shared" si="91"/>
        <v>15147</v>
      </c>
      <c r="AD50" s="85">
        <f t="shared" si="91"/>
        <v>15147</v>
      </c>
      <c r="AE50" s="85">
        <f t="shared" si="91"/>
        <v>14742</v>
      </c>
      <c r="AF50" s="85">
        <f t="shared" si="91"/>
        <v>14742</v>
      </c>
      <c r="AG50" s="85">
        <f t="shared" si="91"/>
        <v>14742</v>
      </c>
      <c r="AH50" s="85">
        <f t="shared" si="91"/>
        <v>14742</v>
      </c>
      <c r="AI50" s="85">
        <f t="shared" si="91"/>
        <v>15147</v>
      </c>
      <c r="AJ50" s="85">
        <f t="shared" si="91"/>
        <v>15147</v>
      </c>
      <c r="AK50" s="85">
        <f t="shared" si="91"/>
        <v>14742</v>
      </c>
      <c r="AL50" s="85">
        <f t="shared" si="91"/>
        <v>14742</v>
      </c>
      <c r="AM50" s="85">
        <f t="shared" si="91"/>
        <v>14742</v>
      </c>
      <c r="AN50" s="85">
        <f t="shared" si="91"/>
        <v>14742</v>
      </c>
      <c r="AO50" s="85">
        <f t="shared" si="91"/>
        <v>15147</v>
      </c>
      <c r="AP50" s="85">
        <f t="shared" si="91"/>
        <v>15147</v>
      </c>
      <c r="AQ50" s="85">
        <f t="shared" ref="AQ50:AX50" si="92">ROUNDUP(AQ23*0.9,)</f>
        <v>14742</v>
      </c>
      <c r="AR50" s="85">
        <f t="shared" si="92"/>
        <v>14742</v>
      </c>
      <c r="AS50" s="85">
        <f t="shared" si="92"/>
        <v>16686</v>
      </c>
      <c r="AT50" s="85">
        <f t="shared" si="92"/>
        <v>16686</v>
      </c>
      <c r="AU50" s="85">
        <f t="shared" si="92"/>
        <v>16686</v>
      </c>
      <c r="AV50" s="85">
        <f t="shared" si="92"/>
        <v>15147</v>
      </c>
      <c r="AW50" s="85">
        <f t="shared" si="92"/>
        <v>15147</v>
      </c>
      <c r="AX50" s="85">
        <f t="shared" si="92"/>
        <v>18063</v>
      </c>
      <c r="AY50" s="85">
        <f t="shared" ref="AY50:DJ50" si="93">ROUNDUP(AY23*0.9,)</f>
        <v>15714</v>
      </c>
      <c r="AZ50" s="85">
        <f t="shared" si="93"/>
        <v>15714</v>
      </c>
      <c r="BA50" s="85">
        <f t="shared" si="93"/>
        <v>15714</v>
      </c>
      <c r="BB50" s="85">
        <f t="shared" si="93"/>
        <v>16119</v>
      </c>
      <c r="BC50" s="85">
        <f t="shared" si="93"/>
        <v>16119</v>
      </c>
      <c r="BD50" s="85">
        <f t="shared" si="93"/>
        <v>16119</v>
      </c>
      <c r="BE50" s="85">
        <f t="shared" si="93"/>
        <v>15714</v>
      </c>
      <c r="BF50" s="85">
        <f t="shared" si="93"/>
        <v>15714</v>
      </c>
      <c r="BG50" s="85">
        <f t="shared" si="93"/>
        <v>15714</v>
      </c>
      <c r="BH50" s="85">
        <f t="shared" si="93"/>
        <v>15147</v>
      </c>
      <c r="BI50" s="85">
        <f t="shared" si="93"/>
        <v>15147</v>
      </c>
      <c r="BJ50" s="85">
        <f t="shared" si="93"/>
        <v>15147</v>
      </c>
      <c r="BK50" s="85">
        <f t="shared" si="93"/>
        <v>15147</v>
      </c>
      <c r="BL50" s="85">
        <f t="shared" si="93"/>
        <v>15147</v>
      </c>
      <c r="BM50" s="85">
        <f t="shared" si="93"/>
        <v>15147</v>
      </c>
      <c r="BN50" s="85">
        <f t="shared" si="93"/>
        <v>15147</v>
      </c>
      <c r="BO50" s="85">
        <f t="shared" si="93"/>
        <v>15147</v>
      </c>
      <c r="BP50" s="85">
        <f t="shared" si="93"/>
        <v>16119</v>
      </c>
      <c r="BQ50" s="85">
        <f t="shared" si="93"/>
        <v>16119</v>
      </c>
      <c r="BR50" s="85">
        <f t="shared" si="93"/>
        <v>16119</v>
      </c>
      <c r="BS50" s="85">
        <f t="shared" si="93"/>
        <v>16119</v>
      </c>
      <c r="BT50" s="85">
        <f t="shared" si="93"/>
        <v>16686</v>
      </c>
      <c r="BU50" s="85">
        <f t="shared" si="93"/>
        <v>15147</v>
      </c>
      <c r="BV50" s="85">
        <f t="shared" si="93"/>
        <v>15147</v>
      </c>
      <c r="BW50" s="85">
        <f t="shared" si="93"/>
        <v>15147</v>
      </c>
      <c r="BX50" s="85">
        <f t="shared" si="93"/>
        <v>15147</v>
      </c>
      <c r="BY50" s="85">
        <f t="shared" si="93"/>
        <v>15147</v>
      </c>
      <c r="BZ50" s="85">
        <f t="shared" si="93"/>
        <v>15147</v>
      </c>
      <c r="CA50" s="85">
        <f t="shared" si="93"/>
        <v>15147</v>
      </c>
      <c r="CB50" s="85">
        <f t="shared" si="93"/>
        <v>15147</v>
      </c>
      <c r="CC50" s="85">
        <f t="shared" si="93"/>
        <v>15147</v>
      </c>
      <c r="CD50" s="85">
        <f t="shared" si="93"/>
        <v>17658</v>
      </c>
      <c r="CE50" s="85">
        <f t="shared" si="93"/>
        <v>17658</v>
      </c>
      <c r="CF50" s="85">
        <f t="shared" si="93"/>
        <v>17658</v>
      </c>
      <c r="CG50" s="85">
        <f t="shared" si="93"/>
        <v>17658</v>
      </c>
      <c r="CH50" s="85">
        <f t="shared" si="93"/>
        <v>22194</v>
      </c>
      <c r="CI50" s="85">
        <f t="shared" si="93"/>
        <v>22194</v>
      </c>
      <c r="CJ50" s="97">
        <f t="shared" si="93"/>
        <v>22194</v>
      </c>
      <c r="CK50" s="97">
        <f t="shared" si="93"/>
        <v>22194</v>
      </c>
      <c r="CL50" s="97">
        <f t="shared" si="93"/>
        <v>22194</v>
      </c>
      <c r="CM50" s="97">
        <f t="shared" si="93"/>
        <v>22194</v>
      </c>
      <c r="CN50" s="97">
        <f t="shared" si="93"/>
        <v>22194</v>
      </c>
      <c r="CO50" s="85">
        <f t="shared" si="93"/>
        <v>16119</v>
      </c>
      <c r="CP50" s="85">
        <f t="shared" si="93"/>
        <v>16119</v>
      </c>
      <c r="CQ50" s="85">
        <f t="shared" si="93"/>
        <v>16119</v>
      </c>
      <c r="CR50" s="97">
        <f t="shared" si="93"/>
        <v>18630</v>
      </c>
      <c r="CS50" s="97">
        <f t="shared" si="93"/>
        <v>18630</v>
      </c>
      <c r="CT50" s="97">
        <f t="shared" si="93"/>
        <v>18630</v>
      </c>
      <c r="CU50" s="97">
        <f t="shared" si="93"/>
        <v>18630</v>
      </c>
      <c r="CV50" s="85">
        <f t="shared" si="93"/>
        <v>18630</v>
      </c>
      <c r="CW50" s="85">
        <f t="shared" si="93"/>
        <v>18630</v>
      </c>
      <c r="CX50" s="85">
        <f t="shared" si="93"/>
        <v>18063</v>
      </c>
      <c r="CY50" s="85">
        <f t="shared" si="93"/>
        <v>18063</v>
      </c>
      <c r="CZ50" s="85">
        <f t="shared" si="93"/>
        <v>18063</v>
      </c>
      <c r="DA50" s="85">
        <f t="shared" si="93"/>
        <v>18063</v>
      </c>
      <c r="DB50" s="85">
        <f t="shared" si="93"/>
        <v>18063</v>
      </c>
      <c r="DC50" s="85">
        <f t="shared" si="93"/>
        <v>18630</v>
      </c>
      <c r="DD50" s="85">
        <f t="shared" si="93"/>
        <v>18630</v>
      </c>
      <c r="DE50" s="85">
        <f t="shared" si="93"/>
        <v>18063</v>
      </c>
      <c r="DF50" s="85">
        <f t="shared" si="93"/>
        <v>18063</v>
      </c>
      <c r="DG50" s="85">
        <f t="shared" si="93"/>
        <v>20817</v>
      </c>
      <c r="DH50" s="85">
        <f t="shared" si="93"/>
        <v>20817</v>
      </c>
      <c r="DI50" s="85">
        <f t="shared" si="93"/>
        <v>20817</v>
      </c>
      <c r="DJ50" s="85">
        <f t="shared" si="93"/>
        <v>20817</v>
      </c>
      <c r="DK50" s="85">
        <f t="shared" ref="DK50:FV50" si="94">ROUNDUP(DK23*0.9,)</f>
        <v>20817</v>
      </c>
      <c r="DL50" s="85">
        <f t="shared" si="94"/>
        <v>20817</v>
      </c>
      <c r="DM50" s="85">
        <f t="shared" si="94"/>
        <v>20817</v>
      </c>
      <c r="DN50" s="85">
        <f t="shared" si="94"/>
        <v>20817</v>
      </c>
      <c r="DO50" s="85">
        <f t="shared" si="94"/>
        <v>20817</v>
      </c>
      <c r="DP50" s="85">
        <f t="shared" si="94"/>
        <v>20817</v>
      </c>
      <c r="DQ50" s="85">
        <f t="shared" si="94"/>
        <v>20817</v>
      </c>
      <c r="DR50" s="85">
        <f t="shared" si="94"/>
        <v>18630</v>
      </c>
      <c r="DS50" s="85">
        <f t="shared" si="94"/>
        <v>18630</v>
      </c>
      <c r="DT50" s="85">
        <f t="shared" si="94"/>
        <v>19440</v>
      </c>
      <c r="DU50" s="85">
        <f t="shared" si="94"/>
        <v>19440</v>
      </c>
      <c r="DV50" s="85">
        <f t="shared" si="94"/>
        <v>19440</v>
      </c>
      <c r="DW50" s="85">
        <f t="shared" si="94"/>
        <v>19440</v>
      </c>
      <c r="DX50" s="85">
        <f t="shared" si="94"/>
        <v>20007</v>
      </c>
      <c r="DY50" s="85">
        <f t="shared" si="94"/>
        <v>20007</v>
      </c>
      <c r="DZ50" s="85">
        <f t="shared" si="94"/>
        <v>19440</v>
      </c>
      <c r="EA50" s="85">
        <f t="shared" si="94"/>
        <v>19440</v>
      </c>
      <c r="EB50" s="85">
        <f t="shared" si="94"/>
        <v>19440</v>
      </c>
      <c r="EC50" s="85">
        <f t="shared" si="94"/>
        <v>19440</v>
      </c>
      <c r="ED50" s="85">
        <f t="shared" si="94"/>
        <v>19440</v>
      </c>
      <c r="EE50" s="85">
        <f t="shared" si="94"/>
        <v>20007</v>
      </c>
      <c r="EF50" s="85">
        <f t="shared" si="94"/>
        <v>20007</v>
      </c>
      <c r="EG50" s="85">
        <f t="shared" si="94"/>
        <v>19440</v>
      </c>
      <c r="EH50" s="85">
        <f t="shared" si="94"/>
        <v>19440</v>
      </c>
      <c r="EI50" s="85">
        <f t="shared" si="94"/>
        <v>19440</v>
      </c>
      <c r="EJ50" s="85">
        <f t="shared" si="94"/>
        <v>19440</v>
      </c>
      <c r="EK50" s="85">
        <f t="shared" si="94"/>
        <v>19440</v>
      </c>
      <c r="EL50" s="85">
        <f t="shared" si="94"/>
        <v>15147</v>
      </c>
      <c r="EM50" s="85">
        <f t="shared" si="94"/>
        <v>20007</v>
      </c>
      <c r="EN50" s="85">
        <f t="shared" si="94"/>
        <v>20007</v>
      </c>
      <c r="EO50" s="85">
        <f t="shared" si="94"/>
        <v>20007</v>
      </c>
      <c r="EP50" s="85">
        <f t="shared" si="94"/>
        <v>20007</v>
      </c>
      <c r="EQ50" s="85">
        <f t="shared" si="94"/>
        <v>20007</v>
      </c>
      <c r="ER50" s="85">
        <f t="shared" si="94"/>
        <v>20007</v>
      </c>
      <c r="ES50" s="85">
        <f t="shared" si="94"/>
        <v>20007</v>
      </c>
      <c r="ET50" s="85">
        <f t="shared" si="94"/>
        <v>20007</v>
      </c>
      <c r="EU50" s="85">
        <f t="shared" si="94"/>
        <v>20007</v>
      </c>
      <c r="EV50" s="85">
        <f t="shared" si="94"/>
        <v>20007</v>
      </c>
      <c r="EW50" s="85">
        <f t="shared" si="94"/>
        <v>20007</v>
      </c>
      <c r="EX50" s="85">
        <f t="shared" si="94"/>
        <v>20007</v>
      </c>
      <c r="EY50" s="85">
        <f t="shared" si="94"/>
        <v>20007</v>
      </c>
      <c r="EZ50" s="85">
        <f t="shared" si="94"/>
        <v>20007</v>
      </c>
      <c r="FA50" s="85">
        <f t="shared" si="94"/>
        <v>20007</v>
      </c>
      <c r="FB50" s="85">
        <f t="shared" si="94"/>
        <v>20007</v>
      </c>
      <c r="FC50" s="85">
        <f t="shared" si="94"/>
        <v>20007</v>
      </c>
      <c r="FD50" s="85">
        <f t="shared" si="94"/>
        <v>20007</v>
      </c>
      <c r="FE50" s="85">
        <f t="shared" si="94"/>
        <v>20007</v>
      </c>
      <c r="FF50" s="85">
        <f t="shared" si="94"/>
        <v>20007</v>
      </c>
      <c r="FG50" s="85">
        <f t="shared" si="94"/>
        <v>20007</v>
      </c>
      <c r="FH50" s="85">
        <f t="shared" si="94"/>
        <v>20007</v>
      </c>
      <c r="FI50" s="85">
        <f t="shared" si="94"/>
        <v>20007</v>
      </c>
      <c r="FJ50" s="85">
        <f t="shared" si="94"/>
        <v>20007</v>
      </c>
      <c r="FK50" s="85">
        <f t="shared" si="94"/>
        <v>20007</v>
      </c>
      <c r="FL50" s="85">
        <f t="shared" si="94"/>
        <v>20007</v>
      </c>
      <c r="FM50" s="85">
        <f t="shared" si="94"/>
        <v>20007</v>
      </c>
      <c r="FN50" s="85">
        <f t="shared" si="94"/>
        <v>20007</v>
      </c>
      <c r="FO50" s="85">
        <f t="shared" si="94"/>
        <v>20007</v>
      </c>
      <c r="FP50" s="85">
        <f t="shared" si="94"/>
        <v>20007</v>
      </c>
      <c r="FQ50" s="85">
        <f t="shared" si="94"/>
        <v>15147</v>
      </c>
      <c r="FR50" s="85">
        <f t="shared" si="94"/>
        <v>18063</v>
      </c>
      <c r="FS50" s="85">
        <f t="shared" si="94"/>
        <v>18063</v>
      </c>
      <c r="FT50" s="85">
        <f t="shared" si="94"/>
        <v>18063</v>
      </c>
      <c r="FU50" s="85">
        <f t="shared" si="94"/>
        <v>18630</v>
      </c>
      <c r="FV50" s="85">
        <f t="shared" si="94"/>
        <v>18630</v>
      </c>
      <c r="FW50" s="85">
        <f t="shared" ref="FW50:GU50" si="95">ROUNDUP(FW23*0.9,)</f>
        <v>18063</v>
      </c>
      <c r="FX50" s="85">
        <f t="shared" si="95"/>
        <v>18063</v>
      </c>
      <c r="FY50" s="85">
        <f t="shared" si="95"/>
        <v>18063</v>
      </c>
      <c r="FZ50" s="85">
        <f t="shared" si="95"/>
        <v>18063</v>
      </c>
      <c r="GA50" s="85">
        <f t="shared" si="95"/>
        <v>18063</v>
      </c>
      <c r="GB50" s="85">
        <f t="shared" si="95"/>
        <v>18630</v>
      </c>
      <c r="GC50" s="85">
        <f t="shared" si="95"/>
        <v>18630</v>
      </c>
      <c r="GD50" s="85">
        <f t="shared" si="95"/>
        <v>18063</v>
      </c>
      <c r="GE50" s="85">
        <f t="shared" si="95"/>
        <v>18063</v>
      </c>
      <c r="GF50" s="85">
        <f t="shared" si="95"/>
        <v>18063</v>
      </c>
      <c r="GG50" s="85">
        <f t="shared" si="95"/>
        <v>18063</v>
      </c>
      <c r="GH50" s="85">
        <f t="shared" si="95"/>
        <v>18063</v>
      </c>
      <c r="GI50" s="85">
        <f t="shared" si="95"/>
        <v>18630</v>
      </c>
      <c r="GJ50" s="85">
        <f t="shared" si="95"/>
        <v>18630</v>
      </c>
      <c r="GK50" s="85">
        <f t="shared" si="95"/>
        <v>18063</v>
      </c>
      <c r="GL50" s="85">
        <f t="shared" si="95"/>
        <v>20817</v>
      </c>
      <c r="GM50" s="85">
        <f t="shared" si="95"/>
        <v>20817</v>
      </c>
      <c r="GN50" s="85">
        <f t="shared" si="95"/>
        <v>20817</v>
      </c>
      <c r="GO50" s="85">
        <f t="shared" si="95"/>
        <v>20817</v>
      </c>
      <c r="GP50" s="85">
        <f t="shared" si="95"/>
        <v>20817</v>
      </c>
      <c r="GQ50" s="85">
        <f t="shared" si="95"/>
        <v>19440</v>
      </c>
      <c r="GR50" s="85">
        <f t="shared" si="95"/>
        <v>18630</v>
      </c>
      <c r="GS50" s="85">
        <f t="shared" si="95"/>
        <v>18630</v>
      </c>
      <c r="GT50" s="85">
        <f t="shared" si="95"/>
        <v>20817</v>
      </c>
      <c r="GU50" s="85">
        <f t="shared" si="95"/>
        <v>20817</v>
      </c>
    </row>
    <row r="51" spans="1:203" ht="10.7" customHeight="1" x14ac:dyDescent="0.2">
      <c r="A51" s="38" t="s">
        <v>35</v>
      </c>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c r="AB51" s="85"/>
      <c r="AC51" s="85"/>
      <c r="AD51" s="85"/>
      <c r="AE51" s="85"/>
      <c r="AF51" s="85"/>
      <c r="AG51" s="85"/>
      <c r="AH51" s="85"/>
      <c r="AI51" s="85"/>
      <c r="AJ51" s="85"/>
      <c r="AK51" s="85"/>
      <c r="AL51" s="85"/>
      <c r="AM51" s="85"/>
      <c r="AN51" s="85"/>
      <c r="AO51" s="85"/>
      <c r="AP51" s="85"/>
      <c r="AQ51" s="85"/>
      <c r="AR51" s="85"/>
      <c r="AS51" s="85"/>
      <c r="AT51" s="85"/>
      <c r="AU51" s="85"/>
      <c r="AV51" s="85"/>
      <c r="AW51" s="85"/>
      <c r="AX51" s="85"/>
      <c r="AY51" s="85"/>
      <c r="AZ51" s="85"/>
      <c r="BA51" s="85"/>
      <c r="BB51" s="85"/>
      <c r="BC51" s="85"/>
      <c r="BD51" s="85"/>
      <c r="BE51" s="85"/>
      <c r="BF51" s="85"/>
      <c r="BG51" s="85"/>
      <c r="BH51" s="85"/>
      <c r="BI51" s="85"/>
      <c r="BJ51" s="85"/>
      <c r="BK51" s="85"/>
      <c r="BL51" s="85"/>
      <c r="BM51" s="85"/>
      <c r="BN51" s="85"/>
      <c r="BO51" s="85"/>
      <c r="BP51" s="85"/>
      <c r="BQ51" s="85"/>
      <c r="BR51" s="85"/>
      <c r="BS51" s="85"/>
      <c r="BT51" s="85"/>
      <c r="BU51" s="85"/>
      <c r="BV51" s="85"/>
      <c r="BW51" s="85"/>
      <c r="BX51" s="85"/>
      <c r="BY51" s="85"/>
      <c r="BZ51" s="85"/>
      <c r="CA51" s="85"/>
      <c r="CB51" s="85"/>
      <c r="CC51" s="85"/>
      <c r="CD51" s="85"/>
      <c r="CE51" s="85"/>
      <c r="CF51" s="85"/>
      <c r="CG51" s="85"/>
      <c r="CH51" s="85"/>
      <c r="CI51" s="85"/>
      <c r="CJ51" s="97"/>
      <c r="CK51" s="97"/>
      <c r="CL51" s="97"/>
      <c r="CM51" s="97"/>
      <c r="CN51" s="97"/>
      <c r="CO51" s="85"/>
      <c r="CP51" s="85"/>
      <c r="CQ51" s="85"/>
      <c r="CR51" s="97"/>
      <c r="CS51" s="97"/>
      <c r="CT51" s="97"/>
      <c r="CU51" s="97"/>
      <c r="CV51" s="85"/>
      <c r="CW51" s="85"/>
      <c r="CX51" s="85"/>
      <c r="CY51" s="85"/>
      <c r="CZ51" s="85"/>
      <c r="DA51" s="85"/>
      <c r="DB51" s="85"/>
      <c r="DC51" s="85"/>
      <c r="DD51" s="85"/>
      <c r="DE51" s="85"/>
      <c r="DF51" s="85"/>
      <c r="DG51" s="85"/>
      <c r="DH51" s="85"/>
      <c r="DI51" s="85"/>
      <c r="DJ51" s="85"/>
      <c r="DK51" s="85"/>
      <c r="DL51" s="85"/>
      <c r="DM51" s="85"/>
      <c r="DN51" s="85"/>
      <c r="DO51" s="85"/>
      <c r="DP51" s="85"/>
      <c r="DQ51" s="85"/>
      <c r="DR51" s="85"/>
      <c r="DS51" s="85"/>
      <c r="DT51" s="85"/>
      <c r="DU51" s="85"/>
      <c r="DV51" s="85"/>
      <c r="DW51" s="85"/>
      <c r="DX51" s="85"/>
      <c r="DY51" s="85"/>
      <c r="DZ51" s="85"/>
      <c r="EA51" s="85"/>
      <c r="EB51" s="85"/>
      <c r="EC51" s="85"/>
      <c r="ED51" s="85"/>
      <c r="EE51" s="85"/>
      <c r="EF51" s="85"/>
      <c r="EG51" s="85"/>
      <c r="EH51" s="85"/>
      <c r="EI51" s="85"/>
      <c r="EJ51" s="85"/>
      <c r="EK51" s="85"/>
      <c r="EL51" s="85"/>
      <c r="EM51" s="85"/>
      <c r="EN51" s="85"/>
      <c r="EO51" s="85"/>
      <c r="EP51" s="85"/>
      <c r="EQ51" s="85"/>
      <c r="ER51" s="85"/>
      <c r="ES51" s="85"/>
      <c r="ET51" s="85"/>
      <c r="EU51" s="85"/>
      <c r="EV51" s="85"/>
      <c r="EW51" s="85"/>
      <c r="EX51" s="85"/>
      <c r="EY51" s="85"/>
      <c r="EZ51" s="85"/>
      <c r="FA51" s="85"/>
      <c r="FB51" s="85"/>
      <c r="FC51" s="85"/>
      <c r="FD51" s="85"/>
      <c r="FE51" s="85"/>
      <c r="FF51" s="85"/>
      <c r="FG51" s="85"/>
      <c r="FH51" s="85"/>
      <c r="FI51" s="85"/>
      <c r="FJ51" s="85"/>
      <c r="FK51" s="85"/>
      <c r="FL51" s="85"/>
      <c r="FM51" s="85"/>
      <c r="FN51" s="85"/>
      <c r="FO51" s="85"/>
      <c r="FP51" s="85"/>
      <c r="FQ51" s="85"/>
      <c r="FR51" s="85"/>
      <c r="FS51" s="85"/>
      <c r="FT51" s="85"/>
      <c r="FU51" s="85"/>
      <c r="FV51" s="85"/>
      <c r="FW51" s="85"/>
      <c r="FX51" s="85"/>
      <c r="FY51" s="85"/>
      <c r="FZ51" s="85"/>
      <c r="GA51" s="85"/>
      <c r="GB51" s="85"/>
      <c r="GC51" s="85"/>
      <c r="GD51" s="85"/>
      <c r="GE51" s="85"/>
      <c r="GF51" s="85"/>
      <c r="GG51" s="85"/>
      <c r="GH51" s="85"/>
      <c r="GI51" s="85"/>
      <c r="GJ51" s="85"/>
      <c r="GK51" s="85"/>
      <c r="GL51" s="85"/>
      <c r="GM51" s="85"/>
      <c r="GN51" s="85"/>
      <c r="GO51" s="85"/>
      <c r="GP51" s="85"/>
      <c r="GQ51" s="85"/>
      <c r="GR51" s="85"/>
      <c r="GS51" s="85"/>
      <c r="GT51" s="85"/>
      <c r="GU51" s="85"/>
    </row>
    <row r="52" spans="1:203" ht="10.7" customHeight="1" x14ac:dyDescent="0.2">
      <c r="A52" s="9">
        <v>1</v>
      </c>
      <c r="B52" s="85">
        <f t="shared" ref="B52:T52" si="96">ROUNDUP(B25*0.9,)</f>
        <v>30497</v>
      </c>
      <c r="C52" s="85">
        <f t="shared" si="96"/>
        <v>28877</v>
      </c>
      <c r="D52" s="85">
        <f t="shared" si="96"/>
        <v>30497</v>
      </c>
      <c r="E52" s="85">
        <f t="shared" si="96"/>
        <v>30497</v>
      </c>
      <c r="F52" s="85">
        <f t="shared" si="96"/>
        <v>27662</v>
      </c>
      <c r="G52" s="85">
        <f t="shared" si="96"/>
        <v>27662</v>
      </c>
      <c r="H52" s="85">
        <f t="shared" si="96"/>
        <v>27662</v>
      </c>
      <c r="I52" s="85">
        <f t="shared" si="96"/>
        <v>27662</v>
      </c>
      <c r="J52" s="85">
        <f t="shared" si="96"/>
        <v>27662</v>
      </c>
      <c r="K52" s="85">
        <f t="shared" si="96"/>
        <v>27662</v>
      </c>
      <c r="L52" s="85">
        <f t="shared" si="96"/>
        <v>26447</v>
      </c>
      <c r="M52" s="85">
        <f t="shared" si="96"/>
        <v>26447</v>
      </c>
      <c r="N52" s="85">
        <f t="shared" si="96"/>
        <v>26447</v>
      </c>
      <c r="O52" s="85">
        <f t="shared" si="96"/>
        <v>26447</v>
      </c>
      <c r="P52" s="85">
        <f t="shared" si="96"/>
        <v>30497</v>
      </c>
      <c r="Q52" s="85">
        <f t="shared" si="96"/>
        <v>30497</v>
      </c>
      <c r="R52" s="85">
        <f t="shared" si="96"/>
        <v>28877</v>
      </c>
      <c r="S52" s="85">
        <f t="shared" si="96"/>
        <v>27662</v>
      </c>
      <c r="T52" s="85">
        <f t="shared" si="96"/>
        <v>26447</v>
      </c>
      <c r="U52" s="85">
        <f t="shared" ref="U52:AP52" si="97">ROUNDUP(U25*0.9,)</f>
        <v>23895</v>
      </c>
      <c r="V52" s="85">
        <f t="shared" si="97"/>
        <v>23895</v>
      </c>
      <c r="W52" s="85">
        <f t="shared" si="97"/>
        <v>23490</v>
      </c>
      <c r="X52" s="85">
        <f t="shared" si="97"/>
        <v>23490</v>
      </c>
      <c r="Y52" s="85">
        <f t="shared" si="97"/>
        <v>23895</v>
      </c>
      <c r="Z52" s="85">
        <f t="shared" si="97"/>
        <v>23895</v>
      </c>
      <c r="AA52" s="85">
        <f t="shared" si="97"/>
        <v>23490</v>
      </c>
      <c r="AB52" s="85">
        <f t="shared" si="97"/>
        <v>23490</v>
      </c>
      <c r="AC52" s="85">
        <f t="shared" si="97"/>
        <v>23895</v>
      </c>
      <c r="AD52" s="85">
        <f t="shared" si="97"/>
        <v>23895</v>
      </c>
      <c r="AE52" s="85">
        <f t="shared" si="97"/>
        <v>23490</v>
      </c>
      <c r="AF52" s="85">
        <f t="shared" si="97"/>
        <v>23490</v>
      </c>
      <c r="AG52" s="85">
        <f t="shared" si="97"/>
        <v>23490</v>
      </c>
      <c r="AH52" s="85">
        <f t="shared" si="97"/>
        <v>23490</v>
      </c>
      <c r="AI52" s="85">
        <f t="shared" si="97"/>
        <v>23895</v>
      </c>
      <c r="AJ52" s="85">
        <f t="shared" si="97"/>
        <v>23895</v>
      </c>
      <c r="AK52" s="85">
        <f t="shared" si="97"/>
        <v>23490</v>
      </c>
      <c r="AL52" s="85">
        <f t="shared" si="97"/>
        <v>23490</v>
      </c>
      <c r="AM52" s="85">
        <f t="shared" si="97"/>
        <v>23490</v>
      </c>
      <c r="AN52" s="85">
        <f t="shared" si="97"/>
        <v>23490</v>
      </c>
      <c r="AO52" s="85">
        <f t="shared" si="97"/>
        <v>23895</v>
      </c>
      <c r="AP52" s="85">
        <f t="shared" si="97"/>
        <v>23895</v>
      </c>
      <c r="AQ52" s="85">
        <f t="shared" ref="AQ52:AX52" si="98">ROUNDUP(AQ25*0.9,)</f>
        <v>23490</v>
      </c>
      <c r="AR52" s="85">
        <f t="shared" si="98"/>
        <v>23490</v>
      </c>
      <c r="AS52" s="85">
        <f t="shared" si="98"/>
        <v>25434</v>
      </c>
      <c r="AT52" s="85">
        <f t="shared" si="98"/>
        <v>25434</v>
      </c>
      <c r="AU52" s="85">
        <f t="shared" si="98"/>
        <v>25434</v>
      </c>
      <c r="AV52" s="85">
        <f t="shared" si="98"/>
        <v>23895</v>
      </c>
      <c r="AW52" s="85">
        <f t="shared" si="98"/>
        <v>23895</v>
      </c>
      <c r="AX52" s="85">
        <f t="shared" si="98"/>
        <v>26811</v>
      </c>
      <c r="AY52" s="85">
        <f t="shared" ref="AY52:DJ52" si="99">ROUNDUP(AY25*0.9,)</f>
        <v>24462</v>
      </c>
      <c r="AZ52" s="85">
        <f t="shared" si="99"/>
        <v>24462</v>
      </c>
      <c r="BA52" s="85">
        <f t="shared" si="99"/>
        <v>24462</v>
      </c>
      <c r="BB52" s="85">
        <f t="shared" si="99"/>
        <v>24867</v>
      </c>
      <c r="BC52" s="85">
        <f t="shared" si="99"/>
        <v>24867</v>
      </c>
      <c r="BD52" s="85">
        <f t="shared" si="99"/>
        <v>24867</v>
      </c>
      <c r="BE52" s="85">
        <f t="shared" si="99"/>
        <v>24462</v>
      </c>
      <c r="BF52" s="85">
        <f t="shared" si="99"/>
        <v>24462</v>
      </c>
      <c r="BG52" s="85">
        <f t="shared" si="99"/>
        <v>24462</v>
      </c>
      <c r="BH52" s="85">
        <f t="shared" si="99"/>
        <v>23895</v>
      </c>
      <c r="BI52" s="85">
        <f t="shared" si="99"/>
        <v>23895</v>
      </c>
      <c r="BJ52" s="85">
        <f t="shared" si="99"/>
        <v>23895</v>
      </c>
      <c r="BK52" s="85">
        <f t="shared" si="99"/>
        <v>23895</v>
      </c>
      <c r="BL52" s="85">
        <f t="shared" si="99"/>
        <v>23895</v>
      </c>
      <c r="BM52" s="85">
        <f t="shared" si="99"/>
        <v>23895</v>
      </c>
      <c r="BN52" s="85">
        <f t="shared" si="99"/>
        <v>23895</v>
      </c>
      <c r="BO52" s="85">
        <f t="shared" si="99"/>
        <v>23895</v>
      </c>
      <c r="BP52" s="85">
        <f t="shared" si="99"/>
        <v>24867</v>
      </c>
      <c r="BQ52" s="85">
        <f t="shared" si="99"/>
        <v>24867</v>
      </c>
      <c r="BR52" s="85">
        <f t="shared" si="99"/>
        <v>24867</v>
      </c>
      <c r="BS52" s="85">
        <f t="shared" si="99"/>
        <v>24867</v>
      </c>
      <c r="BT52" s="85">
        <f t="shared" si="99"/>
        <v>25434</v>
      </c>
      <c r="BU52" s="85">
        <f t="shared" si="99"/>
        <v>23895</v>
      </c>
      <c r="BV52" s="85">
        <f t="shared" si="99"/>
        <v>23895</v>
      </c>
      <c r="BW52" s="85">
        <f t="shared" si="99"/>
        <v>23895</v>
      </c>
      <c r="BX52" s="85">
        <f t="shared" si="99"/>
        <v>23895</v>
      </c>
      <c r="BY52" s="85">
        <f t="shared" si="99"/>
        <v>23895</v>
      </c>
      <c r="BZ52" s="85">
        <f t="shared" si="99"/>
        <v>23895</v>
      </c>
      <c r="CA52" s="85">
        <f t="shared" si="99"/>
        <v>23895</v>
      </c>
      <c r="CB52" s="85">
        <f t="shared" si="99"/>
        <v>23895</v>
      </c>
      <c r="CC52" s="85">
        <f t="shared" si="99"/>
        <v>23895</v>
      </c>
      <c r="CD52" s="85">
        <f t="shared" si="99"/>
        <v>26406</v>
      </c>
      <c r="CE52" s="85">
        <f t="shared" si="99"/>
        <v>26406</v>
      </c>
      <c r="CF52" s="85">
        <f t="shared" si="99"/>
        <v>26406</v>
      </c>
      <c r="CG52" s="85">
        <f t="shared" si="99"/>
        <v>26406</v>
      </c>
      <c r="CH52" s="85">
        <f t="shared" si="99"/>
        <v>30942</v>
      </c>
      <c r="CI52" s="85">
        <f t="shared" si="99"/>
        <v>30942</v>
      </c>
      <c r="CJ52" s="97">
        <f t="shared" si="99"/>
        <v>30942</v>
      </c>
      <c r="CK52" s="97">
        <f t="shared" si="99"/>
        <v>30942</v>
      </c>
      <c r="CL52" s="97">
        <f t="shared" si="99"/>
        <v>30942</v>
      </c>
      <c r="CM52" s="97">
        <f t="shared" si="99"/>
        <v>30942</v>
      </c>
      <c r="CN52" s="97">
        <f t="shared" si="99"/>
        <v>30942</v>
      </c>
      <c r="CO52" s="85">
        <f t="shared" si="99"/>
        <v>24867</v>
      </c>
      <c r="CP52" s="85">
        <f t="shared" si="99"/>
        <v>24867</v>
      </c>
      <c r="CQ52" s="85">
        <f t="shared" si="99"/>
        <v>24867</v>
      </c>
      <c r="CR52" s="97">
        <f t="shared" si="99"/>
        <v>27378</v>
      </c>
      <c r="CS52" s="97">
        <f t="shared" si="99"/>
        <v>27378</v>
      </c>
      <c r="CT52" s="97">
        <f t="shared" si="99"/>
        <v>27378</v>
      </c>
      <c r="CU52" s="97">
        <f t="shared" si="99"/>
        <v>27378</v>
      </c>
      <c r="CV52" s="85">
        <f t="shared" si="99"/>
        <v>27378</v>
      </c>
      <c r="CW52" s="85">
        <f t="shared" si="99"/>
        <v>27378</v>
      </c>
      <c r="CX52" s="85">
        <f t="shared" si="99"/>
        <v>26811</v>
      </c>
      <c r="CY52" s="85">
        <f t="shared" si="99"/>
        <v>26811</v>
      </c>
      <c r="CZ52" s="85">
        <f t="shared" si="99"/>
        <v>26811</v>
      </c>
      <c r="DA52" s="85">
        <f t="shared" si="99"/>
        <v>26811</v>
      </c>
      <c r="DB52" s="85">
        <f t="shared" si="99"/>
        <v>26811</v>
      </c>
      <c r="DC52" s="85">
        <f t="shared" si="99"/>
        <v>27378</v>
      </c>
      <c r="DD52" s="85">
        <f t="shared" si="99"/>
        <v>27378</v>
      </c>
      <c r="DE52" s="85">
        <f t="shared" si="99"/>
        <v>26811</v>
      </c>
      <c r="DF52" s="85">
        <f t="shared" si="99"/>
        <v>26811</v>
      </c>
      <c r="DG52" s="85">
        <f t="shared" si="99"/>
        <v>29565</v>
      </c>
      <c r="DH52" s="85">
        <f t="shared" si="99"/>
        <v>29565</v>
      </c>
      <c r="DI52" s="85">
        <f t="shared" si="99"/>
        <v>29565</v>
      </c>
      <c r="DJ52" s="85">
        <f t="shared" si="99"/>
        <v>29565</v>
      </c>
      <c r="DK52" s="85">
        <f t="shared" ref="DK52:FV52" si="100">ROUNDUP(DK25*0.9,)</f>
        <v>29565</v>
      </c>
      <c r="DL52" s="85">
        <f t="shared" si="100"/>
        <v>29565</v>
      </c>
      <c r="DM52" s="85">
        <f t="shared" si="100"/>
        <v>29565</v>
      </c>
      <c r="DN52" s="85">
        <f t="shared" si="100"/>
        <v>29565</v>
      </c>
      <c r="DO52" s="85">
        <f t="shared" si="100"/>
        <v>29565</v>
      </c>
      <c r="DP52" s="85">
        <f t="shared" si="100"/>
        <v>29565</v>
      </c>
      <c r="DQ52" s="85">
        <f t="shared" si="100"/>
        <v>29565</v>
      </c>
      <c r="DR52" s="85">
        <f t="shared" si="100"/>
        <v>27378</v>
      </c>
      <c r="DS52" s="85">
        <f t="shared" si="100"/>
        <v>27378</v>
      </c>
      <c r="DT52" s="85">
        <f t="shared" si="100"/>
        <v>28188</v>
      </c>
      <c r="DU52" s="85">
        <f t="shared" si="100"/>
        <v>28188</v>
      </c>
      <c r="DV52" s="85">
        <f t="shared" si="100"/>
        <v>28188</v>
      </c>
      <c r="DW52" s="85">
        <f t="shared" si="100"/>
        <v>28188</v>
      </c>
      <c r="DX52" s="85">
        <f t="shared" si="100"/>
        <v>28755</v>
      </c>
      <c r="DY52" s="85">
        <f t="shared" si="100"/>
        <v>28755</v>
      </c>
      <c r="DZ52" s="85">
        <f t="shared" si="100"/>
        <v>28188</v>
      </c>
      <c r="EA52" s="85">
        <f t="shared" si="100"/>
        <v>28188</v>
      </c>
      <c r="EB52" s="85">
        <f t="shared" si="100"/>
        <v>28188</v>
      </c>
      <c r="EC52" s="85">
        <f t="shared" si="100"/>
        <v>28188</v>
      </c>
      <c r="ED52" s="85">
        <f t="shared" si="100"/>
        <v>28188</v>
      </c>
      <c r="EE52" s="85">
        <f t="shared" si="100"/>
        <v>28755</v>
      </c>
      <c r="EF52" s="85">
        <f t="shared" si="100"/>
        <v>28755</v>
      </c>
      <c r="EG52" s="85">
        <f t="shared" si="100"/>
        <v>28188</v>
      </c>
      <c r="EH52" s="85">
        <f t="shared" si="100"/>
        <v>28188</v>
      </c>
      <c r="EI52" s="85">
        <f t="shared" si="100"/>
        <v>28188</v>
      </c>
      <c r="EJ52" s="85">
        <f t="shared" si="100"/>
        <v>28188</v>
      </c>
      <c r="EK52" s="85">
        <f t="shared" si="100"/>
        <v>28188</v>
      </c>
      <c r="EL52" s="85">
        <f t="shared" si="100"/>
        <v>23895</v>
      </c>
      <c r="EM52" s="85">
        <f t="shared" si="100"/>
        <v>28755</v>
      </c>
      <c r="EN52" s="85">
        <f t="shared" si="100"/>
        <v>28755</v>
      </c>
      <c r="EO52" s="85">
        <f t="shared" si="100"/>
        <v>28755</v>
      </c>
      <c r="EP52" s="85">
        <f t="shared" si="100"/>
        <v>28755</v>
      </c>
      <c r="EQ52" s="85">
        <f t="shared" si="100"/>
        <v>28755</v>
      </c>
      <c r="ER52" s="85">
        <f t="shared" si="100"/>
        <v>28755</v>
      </c>
      <c r="ES52" s="85">
        <f t="shared" si="100"/>
        <v>28755</v>
      </c>
      <c r="ET52" s="85">
        <f t="shared" si="100"/>
        <v>28755</v>
      </c>
      <c r="EU52" s="85">
        <f t="shared" si="100"/>
        <v>28755</v>
      </c>
      <c r="EV52" s="85">
        <f t="shared" si="100"/>
        <v>28755</v>
      </c>
      <c r="EW52" s="85">
        <f t="shared" si="100"/>
        <v>28755</v>
      </c>
      <c r="EX52" s="85">
        <f t="shared" si="100"/>
        <v>28755</v>
      </c>
      <c r="EY52" s="85">
        <f t="shared" si="100"/>
        <v>28755</v>
      </c>
      <c r="EZ52" s="85">
        <f t="shared" si="100"/>
        <v>28755</v>
      </c>
      <c r="FA52" s="85">
        <f t="shared" si="100"/>
        <v>28755</v>
      </c>
      <c r="FB52" s="85">
        <f t="shared" si="100"/>
        <v>28755</v>
      </c>
      <c r="FC52" s="85">
        <f t="shared" si="100"/>
        <v>28755</v>
      </c>
      <c r="FD52" s="85">
        <f t="shared" si="100"/>
        <v>28755</v>
      </c>
      <c r="FE52" s="85">
        <f t="shared" si="100"/>
        <v>28755</v>
      </c>
      <c r="FF52" s="85">
        <f t="shared" si="100"/>
        <v>28755</v>
      </c>
      <c r="FG52" s="85">
        <f t="shared" si="100"/>
        <v>28755</v>
      </c>
      <c r="FH52" s="85">
        <f t="shared" si="100"/>
        <v>28755</v>
      </c>
      <c r="FI52" s="85">
        <f t="shared" si="100"/>
        <v>28755</v>
      </c>
      <c r="FJ52" s="85">
        <f t="shared" si="100"/>
        <v>28755</v>
      </c>
      <c r="FK52" s="85">
        <f t="shared" si="100"/>
        <v>28755</v>
      </c>
      <c r="FL52" s="85">
        <f t="shared" si="100"/>
        <v>28755</v>
      </c>
      <c r="FM52" s="85">
        <f t="shared" si="100"/>
        <v>28755</v>
      </c>
      <c r="FN52" s="85">
        <f t="shared" si="100"/>
        <v>28755</v>
      </c>
      <c r="FO52" s="85">
        <f t="shared" si="100"/>
        <v>28755</v>
      </c>
      <c r="FP52" s="85">
        <f t="shared" si="100"/>
        <v>28755</v>
      </c>
      <c r="FQ52" s="85">
        <f t="shared" si="100"/>
        <v>23895</v>
      </c>
      <c r="FR52" s="85">
        <f t="shared" si="100"/>
        <v>26811</v>
      </c>
      <c r="FS52" s="85">
        <f t="shared" si="100"/>
        <v>26811</v>
      </c>
      <c r="FT52" s="85">
        <f t="shared" si="100"/>
        <v>26811</v>
      </c>
      <c r="FU52" s="85">
        <f t="shared" si="100"/>
        <v>27378</v>
      </c>
      <c r="FV52" s="85">
        <f t="shared" si="100"/>
        <v>27378</v>
      </c>
      <c r="FW52" s="85">
        <f t="shared" ref="FW52:GU52" si="101">ROUNDUP(FW25*0.9,)</f>
        <v>26811</v>
      </c>
      <c r="FX52" s="85">
        <f t="shared" si="101"/>
        <v>26811</v>
      </c>
      <c r="FY52" s="85">
        <f t="shared" si="101"/>
        <v>26811</v>
      </c>
      <c r="FZ52" s="85">
        <f t="shared" si="101"/>
        <v>26811</v>
      </c>
      <c r="GA52" s="85">
        <f t="shared" si="101"/>
        <v>26811</v>
      </c>
      <c r="GB52" s="85">
        <f t="shared" si="101"/>
        <v>27378</v>
      </c>
      <c r="GC52" s="85">
        <f t="shared" si="101"/>
        <v>27378</v>
      </c>
      <c r="GD52" s="85">
        <f t="shared" si="101"/>
        <v>26811</v>
      </c>
      <c r="GE52" s="85">
        <f t="shared" si="101"/>
        <v>26811</v>
      </c>
      <c r="GF52" s="85">
        <f t="shared" si="101"/>
        <v>26811</v>
      </c>
      <c r="GG52" s="85">
        <f t="shared" si="101"/>
        <v>26811</v>
      </c>
      <c r="GH52" s="85">
        <f t="shared" si="101"/>
        <v>26811</v>
      </c>
      <c r="GI52" s="85">
        <f t="shared" si="101"/>
        <v>27378</v>
      </c>
      <c r="GJ52" s="85">
        <f t="shared" si="101"/>
        <v>27378</v>
      </c>
      <c r="GK52" s="85">
        <f t="shared" si="101"/>
        <v>26811</v>
      </c>
      <c r="GL52" s="85">
        <f t="shared" si="101"/>
        <v>29565</v>
      </c>
      <c r="GM52" s="85">
        <f t="shared" si="101"/>
        <v>29565</v>
      </c>
      <c r="GN52" s="85">
        <f t="shared" si="101"/>
        <v>29565</v>
      </c>
      <c r="GO52" s="85">
        <f t="shared" si="101"/>
        <v>29565</v>
      </c>
      <c r="GP52" s="85">
        <f t="shared" si="101"/>
        <v>29565</v>
      </c>
      <c r="GQ52" s="85">
        <f t="shared" si="101"/>
        <v>28188</v>
      </c>
      <c r="GR52" s="85">
        <f t="shared" si="101"/>
        <v>27378</v>
      </c>
      <c r="GS52" s="85">
        <f t="shared" si="101"/>
        <v>27378</v>
      </c>
      <c r="GT52" s="85">
        <f t="shared" si="101"/>
        <v>29565</v>
      </c>
      <c r="GU52" s="85">
        <f t="shared" si="101"/>
        <v>29565</v>
      </c>
    </row>
    <row r="53" spans="1:203" ht="10.7" customHeight="1" x14ac:dyDescent="0.2">
      <c r="A53" s="9">
        <v>2</v>
      </c>
      <c r="B53" s="85">
        <f t="shared" ref="B53:T53" si="102">ROUNDUP(B26*0.9,)</f>
        <v>32643</v>
      </c>
      <c r="C53" s="85">
        <f t="shared" si="102"/>
        <v>31023</v>
      </c>
      <c r="D53" s="85">
        <f t="shared" si="102"/>
        <v>32643</v>
      </c>
      <c r="E53" s="85">
        <f t="shared" si="102"/>
        <v>32643</v>
      </c>
      <c r="F53" s="85">
        <f t="shared" si="102"/>
        <v>29808</v>
      </c>
      <c r="G53" s="85">
        <f t="shared" si="102"/>
        <v>29808</v>
      </c>
      <c r="H53" s="85">
        <f t="shared" si="102"/>
        <v>29808</v>
      </c>
      <c r="I53" s="85">
        <f t="shared" si="102"/>
        <v>29808</v>
      </c>
      <c r="J53" s="85">
        <f t="shared" si="102"/>
        <v>29808</v>
      </c>
      <c r="K53" s="85">
        <f t="shared" si="102"/>
        <v>29808</v>
      </c>
      <c r="L53" s="85">
        <f t="shared" si="102"/>
        <v>28593</v>
      </c>
      <c r="M53" s="85">
        <f t="shared" si="102"/>
        <v>28593</v>
      </c>
      <c r="N53" s="85">
        <f t="shared" si="102"/>
        <v>28593</v>
      </c>
      <c r="O53" s="85">
        <f t="shared" si="102"/>
        <v>28593</v>
      </c>
      <c r="P53" s="85">
        <f t="shared" si="102"/>
        <v>32643</v>
      </c>
      <c r="Q53" s="85">
        <f t="shared" si="102"/>
        <v>32643</v>
      </c>
      <c r="R53" s="85">
        <f t="shared" si="102"/>
        <v>31023</v>
      </c>
      <c r="S53" s="85">
        <f t="shared" si="102"/>
        <v>29808</v>
      </c>
      <c r="T53" s="85">
        <f t="shared" si="102"/>
        <v>28593</v>
      </c>
      <c r="U53" s="85">
        <f t="shared" ref="U53:AP53" si="103">ROUNDUP(U26*0.9,)</f>
        <v>25677</v>
      </c>
      <c r="V53" s="85">
        <f t="shared" si="103"/>
        <v>25677</v>
      </c>
      <c r="W53" s="85">
        <f t="shared" si="103"/>
        <v>25272</v>
      </c>
      <c r="X53" s="85">
        <f t="shared" si="103"/>
        <v>25272</v>
      </c>
      <c r="Y53" s="85">
        <f t="shared" si="103"/>
        <v>25677</v>
      </c>
      <c r="Z53" s="85">
        <f t="shared" si="103"/>
        <v>25677</v>
      </c>
      <c r="AA53" s="85">
        <f t="shared" si="103"/>
        <v>25272</v>
      </c>
      <c r="AB53" s="85">
        <f t="shared" si="103"/>
        <v>25272</v>
      </c>
      <c r="AC53" s="85">
        <f t="shared" si="103"/>
        <v>25677</v>
      </c>
      <c r="AD53" s="85">
        <f t="shared" si="103"/>
        <v>25677</v>
      </c>
      <c r="AE53" s="85">
        <f t="shared" si="103"/>
        <v>25272</v>
      </c>
      <c r="AF53" s="85">
        <f t="shared" si="103"/>
        <v>25272</v>
      </c>
      <c r="AG53" s="85">
        <f t="shared" si="103"/>
        <v>25272</v>
      </c>
      <c r="AH53" s="85">
        <f t="shared" si="103"/>
        <v>25272</v>
      </c>
      <c r="AI53" s="85">
        <f t="shared" si="103"/>
        <v>25677</v>
      </c>
      <c r="AJ53" s="85">
        <f t="shared" si="103"/>
        <v>25677</v>
      </c>
      <c r="AK53" s="85">
        <f t="shared" si="103"/>
        <v>25272</v>
      </c>
      <c r="AL53" s="85">
        <f t="shared" si="103"/>
        <v>25272</v>
      </c>
      <c r="AM53" s="85">
        <f t="shared" si="103"/>
        <v>25272</v>
      </c>
      <c r="AN53" s="85">
        <f t="shared" si="103"/>
        <v>25272</v>
      </c>
      <c r="AO53" s="85">
        <f t="shared" si="103"/>
        <v>25677</v>
      </c>
      <c r="AP53" s="85">
        <f t="shared" si="103"/>
        <v>25677</v>
      </c>
      <c r="AQ53" s="85">
        <f t="shared" ref="AQ53:AX53" si="104">ROUNDUP(AQ26*0.9,)</f>
        <v>25272</v>
      </c>
      <c r="AR53" s="85">
        <f t="shared" si="104"/>
        <v>25272</v>
      </c>
      <c r="AS53" s="85">
        <f t="shared" si="104"/>
        <v>27216</v>
      </c>
      <c r="AT53" s="85">
        <f t="shared" si="104"/>
        <v>27216</v>
      </c>
      <c r="AU53" s="85">
        <f t="shared" si="104"/>
        <v>27216</v>
      </c>
      <c r="AV53" s="85">
        <f t="shared" si="104"/>
        <v>25677</v>
      </c>
      <c r="AW53" s="85">
        <f t="shared" si="104"/>
        <v>25677</v>
      </c>
      <c r="AX53" s="85">
        <f t="shared" si="104"/>
        <v>28593</v>
      </c>
      <c r="AY53" s="85">
        <f t="shared" ref="AY53:DJ53" si="105">ROUNDUP(AY26*0.9,)</f>
        <v>26244</v>
      </c>
      <c r="AZ53" s="85">
        <f t="shared" si="105"/>
        <v>26244</v>
      </c>
      <c r="BA53" s="85">
        <f t="shared" si="105"/>
        <v>26244</v>
      </c>
      <c r="BB53" s="85">
        <f t="shared" si="105"/>
        <v>26649</v>
      </c>
      <c r="BC53" s="85">
        <f t="shared" si="105"/>
        <v>26649</v>
      </c>
      <c r="BD53" s="85">
        <f t="shared" si="105"/>
        <v>26649</v>
      </c>
      <c r="BE53" s="85">
        <f t="shared" si="105"/>
        <v>26244</v>
      </c>
      <c r="BF53" s="85">
        <f t="shared" si="105"/>
        <v>26244</v>
      </c>
      <c r="BG53" s="85">
        <f t="shared" si="105"/>
        <v>26244</v>
      </c>
      <c r="BH53" s="85">
        <f t="shared" si="105"/>
        <v>25677</v>
      </c>
      <c r="BI53" s="85">
        <f t="shared" si="105"/>
        <v>25677</v>
      </c>
      <c r="BJ53" s="85">
        <f t="shared" si="105"/>
        <v>25677</v>
      </c>
      <c r="BK53" s="85">
        <f t="shared" si="105"/>
        <v>25677</v>
      </c>
      <c r="BL53" s="85">
        <f t="shared" si="105"/>
        <v>25677</v>
      </c>
      <c r="BM53" s="85">
        <f t="shared" si="105"/>
        <v>25677</v>
      </c>
      <c r="BN53" s="85">
        <f t="shared" si="105"/>
        <v>25677</v>
      </c>
      <c r="BO53" s="85">
        <f t="shared" si="105"/>
        <v>25677</v>
      </c>
      <c r="BP53" s="85">
        <f t="shared" si="105"/>
        <v>26649</v>
      </c>
      <c r="BQ53" s="85">
        <f t="shared" si="105"/>
        <v>26649</v>
      </c>
      <c r="BR53" s="85">
        <f t="shared" si="105"/>
        <v>26649</v>
      </c>
      <c r="BS53" s="85">
        <f t="shared" si="105"/>
        <v>26649</v>
      </c>
      <c r="BT53" s="85">
        <f t="shared" si="105"/>
        <v>27216</v>
      </c>
      <c r="BU53" s="85">
        <f t="shared" si="105"/>
        <v>25677</v>
      </c>
      <c r="BV53" s="85">
        <f t="shared" si="105"/>
        <v>25677</v>
      </c>
      <c r="BW53" s="85">
        <f t="shared" si="105"/>
        <v>25677</v>
      </c>
      <c r="BX53" s="85">
        <f t="shared" si="105"/>
        <v>25677</v>
      </c>
      <c r="BY53" s="85">
        <f t="shared" si="105"/>
        <v>25677</v>
      </c>
      <c r="BZ53" s="85">
        <f t="shared" si="105"/>
        <v>25677</v>
      </c>
      <c r="CA53" s="85">
        <f t="shared" si="105"/>
        <v>25677</v>
      </c>
      <c r="CB53" s="85">
        <f t="shared" si="105"/>
        <v>25677</v>
      </c>
      <c r="CC53" s="85">
        <f t="shared" si="105"/>
        <v>25677</v>
      </c>
      <c r="CD53" s="85">
        <f t="shared" si="105"/>
        <v>28188</v>
      </c>
      <c r="CE53" s="85">
        <f t="shared" si="105"/>
        <v>28188</v>
      </c>
      <c r="CF53" s="85">
        <f t="shared" si="105"/>
        <v>28188</v>
      </c>
      <c r="CG53" s="85">
        <f t="shared" si="105"/>
        <v>28188</v>
      </c>
      <c r="CH53" s="85">
        <f t="shared" si="105"/>
        <v>32724</v>
      </c>
      <c r="CI53" s="85">
        <f t="shared" si="105"/>
        <v>32724</v>
      </c>
      <c r="CJ53" s="97">
        <f t="shared" si="105"/>
        <v>32724</v>
      </c>
      <c r="CK53" s="97">
        <f t="shared" si="105"/>
        <v>32724</v>
      </c>
      <c r="CL53" s="97">
        <f t="shared" si="105"/>
        <v>32724</v>
      </c>
      <c r="CM53" s="97">
        <f t="shared" si="105"/>
        <v>32724</v>
      </c>
      <c r="CN53" s="97">
        <f t="shared" si="105"/>
        <v>32724</v>
      </c>
      <c r="CO53" s="85">
        <f t="shared" si="105"/>
        <v>26649</v>
      </c>
      <c r="CP53" s="85">
        <f t="shared" si="105"/>
        <v>26649</v>
      </c>
      <c r="CQ53" s="85">
        <f t="shared" si="105"/>
        <v>26649</v>
      </c>
      <c r="CR53" s="97">
        <f t="shared" si="105"/>
        <v>29160</v>
      </c>
      <c r="CS53" s="97">
        <f t="shared" si="105"/>
        <v>29160</v>
      </c>
      <c r="CT53" s="97">
        <f t="shared" si="105"/>
        <v>29160</v>
      </c>
      <c r="CU53" s="97">
        <f t="shared" si="105"/>
        <v>29160</v>
      </c>
      <c r="CV53" s="85">
        <f t="shared" si="105"/>
        <v>29160</v>
      </c>
      <c r="CW53" s="85">
        <f t="shared" si="105"/>
        <v>29160</v>
      </c>
      <c r="CX53" s="85">
        <f t="shared" si="105"/>
        <v>28593</v>
      </c>
      <c r="CY53" s="85">
        <f t="shared" si="105"/>
        <v>28593</v>
      </c>
      <c r="CZ53" s="85">
        <f t="shared" si="105"/>
        <v>28593</v>
      </c>
      <c r="DA53" s="85">
        <f t="shared" si="105"/>
        <v>28593</v>
      </c>
      <c r="DB53" s="85">
        <f t="shared" si="105"/>
        <v>28593</v>
      </c>
      <c r="DC53" s="85">
        <f t="shared" si="105"/>
        <v>29160</v>
      </c>
      <c r="DD53" s="85">
        <f t="shared" si="105"/>
        <v>29160</v>
      </c>
      <c r="DE53" s="85">
        <f t="shared" si="105"/>
        <v>28593</v>
      </c>
      <c r="DF53" s="85">
        <f t="shared" si="105"/>
        <v>28593</v>
      </c>
      <c r="DG53" s="85">
        <f t="shared" si="105"/>
        <v>31347</v>
      </c>
      <c r="DH53" s="85">
        <f t="shared" si="105"/>
        <v>31347</v>
      </c>
      <c r="DI53" s="85">
        <f t="shared" si="105"/>
        <v>31347</v>
      </c>
      <c r="DJ53" s="85">
        <f t="shared" si="105"/>
        <v>31347</v>
      </c>
      <c r="DK53" s="85">
        <f t="shared" ref="DK53:FV53" si="106">ROUNDUP(DK26*0.9,)</f>
        <v>31347</v>
      </c>
      <c r="DL53" s="85">
        <f t="shared" si="106"/>
        <v>31347</v>
      </c>
      <c r="DM53" s="85">
        <f t="shared" si="106"/>
        <v>31347</v>
      </c>
      <c r="DN53" s="85">
        <f t="shared" si="106"/>
        <v>31347</v>
      </c>
      <c r="DO53" s="85">
        <f t="shared" si="106"/>
        <v>31347</v>
      </c>
      <c r="DP53" s="85">
        <f t="shared" si="106"/>
        <v>31347</v>
      </c>
      <c r="DQ53" s="85">
        <f t="shared" si="106"/>
        <v>31347</v>
      </c>
      <c r="DR53" s="85">
        <f t="shared" si="106"/>
        <v>29160</v>
      </c>
      <c r="DS53" s="85">
        <f t="shared" si="106"/>
        <v>29160</v>
      </c>
      <c r="DT53" s="85">
        <f t="shared" si="106"/>
        <v>29970</v>
      </c>
      <c r="DU53" s="85">
        <f t="shared" si="106"/>
        <v>29970</v>
      </c>
      <c r="DV53" s="85">
        <f t="shared" si="106"/>
        <v>29970</v>
      </c>
      <c r="DW53" s="85">
        <f t="shared" si="106"/>
        <v>29970</v>
      </c>
      <c r="DX53" s="85">
        <f t="shared" si="106"/>
        <v>30537</v>
      </c>
      <c r="DY53" s="85">
        <f t="shared" si="106"/>
        <v>30537</v>
      </c>
      <c r="DZ53" s="85">
        <f t="shared" si="106"/>
        <v>29970</v>
      </c>
      <c r="EA53" s="85">
        <f t="shared" si="106"/>
        <v>29970</v>
      </c>
      <c r="EB53" s="85">
        <f t="shared" si="106"/>
        <v>29970</v>
      </c>
      <c r="EC53" s="85">
        <f t="shared" si="106"/>
        <v>29970</v>
      </c>
      <c r="ED53" s="85">
        <f t="shared" si="106"/>
        <v>29970</v>
      </c>
      <c r="EE53" s="85">
        <f t="shared" si="106"/>
        <v>30537</v>
      </c>
      <c r="EF53" s="85">
        <f t="shared" si="106"/>
        <v>30537</v>
      </c>
      <c r="EG53" s="85">
        <f t="shared" si="106"/>
        <v>29970</v>
      </c>
      <c r="EH53" s="85">
        <f t="shared" si="106"/>
        <v>29970</v>
      </c>
      <c r="EI53" s="85">
        <f t="shared" si="106"/>
        <v>29970</v>
      </c>
      <c r="EJ53" s="85">
        <f t="shared" si="106"/>
        <v>29970</v>
      </c>
      <c r="EK53" s="85">
        <f t="shared" si="106"/>
        <v>29970</v>
      </c>
      <c r="EL53" s="85">
        <f t="shared" si="106"/>
        <v>25677</v>
      </c>
      <c r="EM53" s="85">
        <f t="shared" si="106"/>
        <v>30537</v>
      </c>
      <c r="EN53" s="85">
        <f t="shared" si="106"/>
        <v>30537</v>
      </c>
      <c r="EO53" s="85">
        <f t="shared" si="106"/>
        <v>30537</v>
      </c>
      <c r="EP53" s="85">
        <f t="shared" si="106"/>
        <v>30537</v>
      </c>
      <c r="EQ53" s="85">
        <f t="shared" si="106"/>
        <v>30537</v>
      </c>
      <c r="ER53" s="85">
        <f t="shared" si="106"/>
        <v>30537</v>
      </c>
      <c r="ES53" s="85">
        <f t="shared" si="106"/>
        <v>30537</v>
      </c>
      <c r="ET53" s="85">
        <f t="shared" si="106"/>
        <v>30537</v>
      </c>
      <c r="EU53" s="85">
        <f t="shared" si="106"/>
        <v>30537</v>
      </c>
      <c r="EV53" s="85">
        <f t="shared" si="106"/>
        <v>30537</v>
      </c>
      <c r="EW53" s="85">
        <f t="shared" si="106"/>
        <v>30537</v>
      </c>
      <c r="EX53" s="85">
        <f t="shared" si="106"/>
        <v>30537</v>
      </c>
      <c r="EY53" s="85">
        <f t="shared" si="106"/>
        <v>30537</v>
      </c>
      <c r="EZ53" s="85">
        <f t="shared" si="106"/>
        <v>30537</v>
      </c>
      <c r="FA53" s="85">
        <f t="shared" si="106"/>
        <v>30537</v>
      </c>
      <c r="FB53" s="85">
        <f t="shared" si="106"/>
        <v>30537</v>
      </c>
      <c r="FC53" s="85">
        <f t="shared" si="106"/>
        <v>30537</v>
      </c>
      <c r="FD53" s="85">
        <f t="shared" si="106"/>
        <v>30537</v>
      </c>
      <c r="FE53" s="85">
        <f t="shared" si="106"/>
        <v>30537</v>
      </c>
      <c r="FF53" s="85">
        <f t="shared" si="106"/>
        <v>30537</v>
      </c>
      <c r="FG53" s="85">
        <f t="shared" si="106"/>
        <v>30537</v>
      </c>
      <c r="FH53" s="85">
        <f t="shared" si="106"/>
        <v>30537</v>
      </c>
      <c r="FI53" s="85">
        <f t="shared" si="106"/>
        <v>30537</v>
      </c>
      <c r="FJ53" s="85">
        <f t="shared" si="106"/>
        <v>30537</v>
      </c>
      <c r="FK53" s="85">
        <f t="shared" si="106"/>
        <v>30537</v>
      </c>
      <c r="FL53" s="85">
        <f t="shared" si="106"/>
        <v>30537</v>
      </c>
      <c r="FM53" s="85">
        <f t="shared" si="106"/>
        <v>30537</v>
      </c>
      <c r="FN53" s="85">
        <f t="shared" si="106"/>
        <v>30537</v>
      </c>
      <c r="FO53" s="85">
        <f t="shared" si="106"/>
        <v>30537</v>
      </c>
      <c r="FP53" s="85">
        <f t="shared" si="106"/>
        <v>30537</v>
      </c>
      <c r="FQ53" s="85">
        <f t="shared" si="106"/>
        <v>25677</v>
      </c>
      <c r="FR53" s="85">
        <f t="shared" si="106"/>
        <v>28593</v>
      </c>
      <c r="FS53" s="85">
        <f t="shared" si="106"/>
        <v>28593</v>
      </c>
      <c r="FT53" s="85">
        <f t="shared" si="106"/>
        <v>28593</v>
      </c>
      <c r="FU53" s="85">
        <f t="shared" si="106"/>
        <v>29160</v>
      </c>
      <c r="FV53" s="85">
        <f t="shared" si="106"/>
        <v>29160</v>
      </c>
      <c r="FW53" s="85">
        <f t="shared" ref="FW53:GU53" si="107">ROUNDUP(FW26*0.9,)</f>
        <v>28593</v>
      </c>
      <c r="FX53" s="85">
        <f t="shared" si="107"/>
        <v>28593</v>
      </c>
      <c r="FY53" s="85">
        <f t="shared" si="107"/>
        <v>28593</v>
      </c>
      <c r="FZ53" s="85">
        <f t="shared" si="107"/>
        <v>28593</v>
      </c>
      <c r="GA53" s="85">
        <f t="shared" si="107"/>
        <v>28593</v>
      </c>
      <c r="GB53" s="85">
        <f t="shared" si="107"/>
        <v>29160</v>
      </c>
      <c r="GC53" s="85">
        <f t="shared" si="107"/>
        <v>29160</v>
      </c>
      <c r="GD53" s="85">
        <f t="shared" si="107"/>
        <v>28593</v>
      </c>
      <c r="GE53" s="85">
        <f t="shared" si="107"/>
        <v>28593</v>
      </c>
      <c r="GF53" s="85">
        <f t="shared" si="107"/>
        <v>28593</v>
      </c>
      <c r="GG53" s="85">
        <f t="shared" si="107"/>
        <v>28593</v>
      </c>
      <c r="GH53" s="85">
        <f t="shared" si="107"/>
        <v>28593</v>
      </c>
      <c r="GI53" s="85">
        <f t="shared" si="107"/>
        <v>29160</v>
      </c>
      <c r="GJ53" s="85">
        <f t="shared" si="107"/>
        <v>29160</v>
      </c>
      <c r="GK53" s="85">
        <f t="shared" si="107"/>
        <v>28593</v>
      </c>
      <c r="GL53" s="85">
        <f t="shared" si="107"/>
        <v>31347</v>
      </c>
      <c r="GM53" s="85">
        <f t="shared" si="107"/>
        <v>31347</v>
      </c>
      <c r="GN53" s="85">
        <f t="shared" si="107"/>
        <v>31347</v>
      </c>
      <c r="GO53" s="85">
        <f t="shared" si="107"/>
        <v>31347</v>
      </c>
      <c r="GP53" s="85">
        <f t="shared" si="107"/>
        <v>31347</v>
      </c>
      <c r="GQ53" s="85">
        <f t="shared" si="107"/>
        <v>29970</v>
      </c>
      <c r="GR53" s="85">
        <f t="shared" si="107"/>
        <v>29160</v>
      </c>
      <c r="GS53" s="85">
        <f t="shared" si="107"/>
        <v>29160</v>
      </c>
      <c r="GT53" s="85">
        <f t="shared" si="107"/>
        <v>31347</v>
      </c>
      <c r="GU53" s="85">
        <f t="shared" si="107"/>
        <v>31347</v>
      </c>
    </row>
    <row r="54" spans="1:203" ht="12.75" customHeight="1" x14ac:dyDescent="0.2">
      <c r="A54" s="38" t="s">
        <v>36</v>
      </c>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5"/>
      <c r="AC54" s="85"/>
      <c r="AD54" s="85"/>
      <c r="AE54" s="85"/>
      <c r="AF54" s="85"/>
      <c r="AG54" s="85"/>
      <c r="AH54" s="85"/>
      <c r="AI54" s="85"/>
      <c r="AJ54" s="85"/>
      <c r="AK54" s="85"/>
      <c r="AL54" s="85"/>
      <c r="AM54" s="85"/>
      <c r="AN54" s="85"/>
      <c r="AO54" s="85"/>
      <c r="AP54" s="85"/>
      <c r="AQ54" s="85"/>
      <c r="AR54" s="85"/>
      <c r="AS54" s="85"/>
      <c r="AT54" s="85"/>
      <c r="AU54" s="85"/>
      <c r="AV54" s="85"/>
      <c r="AW54" s="85"/>
      <c r="AX54" s="85"/>
      <c r="AY54" s="85"/>
      <c r="AZ54" s="85"/>
      <c r="BA54" s="85"/>
      <c r="BB54" s="85"/>
      <c r="BC54" s="85"/>
      <c r="BD54" s="85"/>
      <c r="BE54" s="85"/>
      <c r="BF54" s="85"/>
      <c r="BG54" s="85"/>
      <c r="BH54" s="85"/>
      <c r="BI54" s="85"/>
      <c r="BJ54" s="85"/>
      <c r="BK54" s="85"/>
      <c r="BL54" s="85"/>
      <c r="BM54" s="85"/>
      <c r="BN54" s="85"/>
      <c r="BO54" s="85"/>
      <c r="BP54" s="85"/>
      <c r="BQ54" s="85"/>
      <c r="BR54" s="85"/>
      <c r="BS54" s="85"/>
      <c r="BT54" s="85"/>
      <c r="BU54" s="85"/>
      <c r="BV54" s="85"/>
      <c r="BW54" s="85"/>
      <c r="BX54" s="85"/>
      <c r="BY54" s="85"/>
      <c r="BZ54" s="85"/>
      <c r="CA54" s="85"/>
      <c r="CB54" s="85"/>
      <c r="CC54" s="85"/>
      <c r="CD54" s="85"/>
      <c r="CE54" s="85"/>
      <c r="CF54" s="85"/>
      <c r="CG54" s="85"/>
      <c r="CH54" s="85"/>
      <c r="CI54" s="85"/>
      <c r="CJ54" s="97"/>
      <c r="CK54" s="97"/>
      <c r="CL54" s="97"/>
      <c r="CM54" s="97"/>
      <c r="CN54" s="97"/>
      <c r="CO54" s="85"/>
      <c r="CP54" s="85"/>
      <c r="CQ54" s="85"/>
      <c r="CR54" s="97"/>
      <c r="CS54" s="97"/>
      <c r="CT54" s="97"/>
      <c r="CU54" s="97"/>
      <c r="CV54" s="85"/>
      <c r="CW54" s="85"/>
      <c r="CX54" s="85"/>
      <c r="CY54" s="85"/>
      <c r="CZ54" s="85"/>
      <c r="DA54" s="85"/>
      <c r="DB54" s="85"/>
      <c r="DC54" s="85"/>
      <c r="DD54" s="85"/>
      <c r="DE54" s="85"/>
      <c r="DF54" s="85"/>
      <c r="DG54" s="85"/>
      <c r="DH54" s="85"/>
      <c r="DI54" s="85"/>
      <c r="DJ54" s="85"/>
      <c r="DK54" s="85"/>
      <c r="DL54" s="85"/>
      <c r="DM54" s="85"/>
      <c r="DN54" s="85"/>
      <c r="DO54" s="85"/>
      <c r="DP54" s="85"/>
      <c r="DQ54" s="85"/>
      <c r="DR54" s="85"/>
      <c r="DS54" s="85"/>
      <c r="DT54" s="85"/>
      <c r="DU54" s="85"/>
      <c r="DV54" s="85"/>
      <c r="DW54" s="85"/>
      <c r="DX54" s="85"/>
      <c r="DY54" s="85"/>
      <c r="DZ54" s="85"/>
      <c r="EA54" s="85"/>
      <c r="EB54" s="85"/>
      <c r="EC54" s="85"/>
      <c r="ED54" s="85"/>
      <c r="EE54" s="85"/>
      <c r="EF54" s="85"/>
      <c r="EG54" s="85"/>
      <c r="EH54" s="85"/>
      <c r="EI54" s="85"/>
      <c r="EJ54" s="85"/>
      <c r="EK54" s="85"/>
      <c r="EL54" s="85"/>
      <c r="EM54" s="85"/>
      <c r="EN54" s="85"/>
      <c r="EO54" s="85"/>
      <c r="EP54" s="85"/>
      <c r="EQ54" s="85"/>
      <c r="ER54" s="85"/>
      <c r="ES54" s="85"/>
      <c r="ET54" s="85"/>
      <c r="EU54" s="85"/>
      <c r="EV54" s="85"/>
      <c r="EW54" s="85"/>
      <c r="EX54" s="85"/>
      <c r="EY54" s="85"/>
      <c r="EZ54" s="85"/>
      <c r="FA54" s="85"/>
      <c r="FB54" s="85"/>
      <c r="FC54" s="85"/>
      <c r="FD54" s="85"/>
      <c r="FE54" s="85"/>
      <c r="FF54" s="85"/>
      <c r="FG54" s="85"/>
      <c r="FH54" s="85"/>
      <c r="FI54" s="85"/>
      <c r="FJ54" s="85"/>
      <c r="FK54" s="85"/>
      <c r="FL54" s="85"/>
      <c r="FM54" s="85"/>
      <c r="FN54" s="85"/>
      <c r="FO54" s="85"/>
      <c r="FP54" s="85"/>
      <c r="FQ54" s="85"/>
      <c r="FR54" s="85"/>
      <c r="FS54" s="85"/>
      <c r="FT54" s="85"/>
      <c r="FU54" s="85"/>
      <c r="FV54" s="85"/>
      <c r="FW54" s="85"/>
      <c r="FX54" s="85"/>
      <c r="FY54" s="85"/>
      <c r="FZ54" s="85"/>
      <c r="GA54" s="85"/>
      <c r="GB54" s="85"/>
      <c r="GC54" s="85"/>
      <c r="GD54" s="85"/>
      <c r="GE54" s="85"/>
      <c r="GF54" s="85"/>
      <c r="GG54" s="85"/>
      <c r="GH54" s="85"/>
      <c r="GI54" s="85"/>
      <c r="GJ54" s="85"/>
      <c r="GK54" s="85"/>
      <c r="GL54" s="85"/>
      <c r="GM54" s="85"/>
      <c r="GN54" s="85"/>
      <c r="GO54" s="85"/>
      <c r="GP54" s="85"/>
      <c r="GQ54" s="85"/>
      <c r="GR54" s="85"/>
      <c r="GS54" s="85"/>
      <c r="GT54" s="85"/>
      <c r="GU54" s="85"/>
    </row>
    <row r="55" spans="1:203" x14ac:dyDescent="0.2">
      <c r="A55" s="9" t="s">
        <v>27</v>
      </c>
      <c r="B55" s="85">
        <f t="shared" ref="B55:T55" si="108">ROUNDUP(B28*0.9,)</f>
        <v>129600</v>
      </c>
      <c r="C55" s="85">
        <f t="shared" si="108"/>
        <v>129600</v>
      </c>
      <c r="D55" s="85">
        <f t="shared" si="108"/>
        <v>129600</v>
      </c>
      <c r="E55" s="85">
        <f t="shared" si="108"/>
        <v>129600</v>
      </c>
      <c r="F55" s="85">
        <f t="shared" si="108"/>
        <v>129600</v>
      </c>
      <c r="G55" s="85">
        <f t="shared" si="108"/>
        <v>129600</v>
      </c>
      <c r="H55" s="85">
        <f t="shared" si="108"/>
        <v>129600</v>
      </c>
      <c r="I55" s="85">
        <f t="shared" si="108"/>
        <v>129600</v>
      </c>
      <c r="J55" s="85">
        <f t="shared" si="108"/>
        <v>129600</v>
      </c>
      <c r="K55" s="85">
        <f t="shared" si="108"/>
        <v>129600</v>
      </c>
      <c r="L55" s="85">
        <f t="shared" si="108"/>
        <v>129600</v>
      </c>
      <c r="M55" s="85">
        <f t="shared" si="108"/>
        <v>129600</v>
      </c>
      <c r="N55" s="85">
        <f t="shared" si="108"/>
        <v>129600</v>
      </c>
      <c r="O55" s="85">
        <f t="shared" si="108"/>
        <v>129600</v>
      </c>
      <c r="P55" s="85">
        <f t="shared" si="108"/>
        <v>129600</v>
      </c>
      <c r="Q55" s="85">
        <f t="shared" si="108"/>
        <v>129600</v>
      </c>
      <c r="R55" s="85">
        <f t="shared" si="108"/>
        <v>129600</v>
      </c>
      <c r="S55" s="85">
        <f t="shared" si="108"/>
        <v>129600</v>
      </c>
      <c r="T55" s="85">
        <f t="shared" si="108"/>
        <v>129600</v>
      </c>
      <c r="U55" s="85">
        <f t="shared" ref="U55:AP55" si="109">ROUNDUP(U28*0.9,)</f>
        <v>89505</v>
      </c>
      <c r="V55" s="85">
        <f t="shared" si="109"/>
        <v>89505</v>
      </c>
      <c r="W55" s="85">
        <f t="shared" si="109"/>
        <v>89100</v>
      </c>
      <c r="X55" s="85">
        <f t="shared" si="109"/>
        <v>89100</v>
      </c>
      <c r="Y55" s="85">
        <f t="shared" si="109"/>
        <v>89505</v>
      </c>
      <c r="Z55" s="85">
        <f t="shared" si="109"/>
        <v>89505</v>
      </c>
      <c r="AA55" s="85">
        <f t="shared" si="109"/>
        <v>89100</v>
      </c>
      <c r="AB55" s="85">
        <f t="shared" si="109"/>
        <v>89100</v>
      </c>
      <c r="AC55" s="85">
        <f t="shared" si="109"/>
        <v>89505</v>
      </c>
      <c r="AD55" s="85">
        <f t="shared" si="109"/>
        <v>89505</v>
      </c>
      <c r="AE55" s="85">
        <f t="shared" si="109"/>
        <v>89100</v>
      </c>
      <c r="AF55" s="85">
        <f t="shared" si="109"/>
        <v>89100</v>
      </c>
      <c r="AG55" s="85">
        <f t="shared" si="109"/>
        <v>89100</v>
      </c>
      <c r="AH55" s="85">
        <f t="shared" si="109"/>
        <v>89100</v>
      </c>
      <c r="AI55" s="85">
        <f t="shared" si="109"/>
        <v>89505</v>
      </c>
      <c r="AJ55" s="85">
        <f t="shared" si="109"/>
        <v>89505</v>
      </c>
      <c r="AK55" s="85">
        <f t="shared" si="109"/>
        <v>89100</v>
      </c>
      <c r="AL55" s="85">
        <f t="shared" si="109"/>
        <v>89100</v>
      </c>
      <c r="AM55" s="85">
        <f t="shared" si="109"/>
        <v>89100</v>
      </c>
      <c r="AN55" s="85">
        <f t="shared" si="109"/>
        <v>89100</v>
      </c>
      <c r="AO55" s="85">
        <f t="shared" si="109"/>
        <v>89505</v>
      </c>
      <c r="AP55" s="85">
        <f t="shared" si="109"/>
        <v>89505</v>
      </c>
      <c r="AQ55" s="85">
        <f t="shared" ref="AQ55:AX55" si="110">ROUNDUP(AQ28*0.9,)</f>
        <v>89100</v>
      </c>
      <c r="AR55" s="85">
        <f t="shared" si="110"/>
        <v>89100</v>
      </c>
      <c r="AS55" s="85">
        <f t="shared" si="110"/>
        <v>91044</v>
      </c>
      <c r="AT55" s="85">
        <f t="shared" si="110"/>
        <v>91044</v>
      </c>
      <c r="AU55" s="85">
        <f t="shared" si="110"/>
        <v>91044</v>
      </c>
      <c r="AV55" s="85">
        <f t="shared" si="110"/>
        <v>89505</v>
      </c>
      <c r="AW55" s="85">
        <f t="shared" si="110"/>
        <v>89505</v>
      </c>
      <c r="AX55" s="85">
        <f t="shared" si="110"/>
        <v>92421</v>
      </c>
      <c r="AY55" s="85">
        <f t="shared" ref="AY55:DJ55" si="111">ROUNDUP(AY28*0.9,)</f>
        <v>90072</v>
      </c>
      <c r="AZ55" s="85">
        <f t="shared" si="111"/>
        <v>90072</v>
      </c>
      <c r="BA55" s="85">
        <f t="shared" si="111"/>
        <v>90072</v>
      </c>
      <c r="BB55" s="85">
        <f t="shared" si="111"/>
        <v>90477</v>
      </c>
      <c r="BC55" s="85">
        <f t="shared" si="111"/>
        <v>90477</v>
      </c>
      <c r="BD55" s="85">
        <f t="shared" si="111"/>
        <v>90477</v>
      </c>
      <c r="BE55" s="85">
        <f t="shared" si="111"/>
        <v>90072</v>
      </c>
      <c r="BF55" s="85">
        <f t="shared" si="111"/>
        <v>90072</v>
      </c>
      <c r="BG55" s="85">
        <f t="shared" si="111"/>
        <v>90072</v>
      </c>
      <c r="BH55" s="85">
        <f t="shared" si="111"/>
        <v>89505</v>
      </c>
      <c r="BI55" s="85">
        <f t="shared" si="111"/>
        <v>89505</v>
      </c>
      <c r="BJ55" s="85">
        <f t="shared" si="111"/>
        <v>89505</v>
      </c>
      <c r="BK55" s="85">
        <f t="shared" si="111"/>
        <v>89505</v>
      </c>
      <c r="BL55" s="85">
        <f t="shared" si="111"/>
        <v>89505</v>
      </c>
      <c r="BM55" s="85">
        <f t="shared" si="111"/>
        <v>89505</v>
      </c>
      <c r="BN55" s="85">
        <f t="shared" si="111"/>
        <v>89505</v>
      </c>
      <c r="BO55" s="85">
        <f t="shared" si="111"/>
        <v>89505</v>
      </c>
      <c r="BP55" s="85">
        <f t="shared" si="111"/>
        <v>90477</v>
      </c>
      <c r="BQ55" s="85">
        <f t="shared" si="111"/>
        <v>90477</v>
      </c>
      <c r="BR55" s="85">
        <f t="shared" si="111"/>
        <v>90477</v>
      </c>
      <c r="BS55" s="85">
        <f t="shared" si="111"/>
        <v>90477</v>
      </c>
      <c r="BT55" s="85">
        <f t="shared" si="111"/>
        <v>91044</v>
      </c>
      <c r="BU55" s="85">
        <f t="shared" si="111"/>
        <v>89505</v>
      </c>
      <c r="BV55" s="85">
        <f t="shared" si="111"/>
        <v>89505</v>
      </c>
      <c r="BW55" s="85">
        <f t="shared" si="111"/>
        <v>89505</v>
      </c>
      <c r="BX55" s="85">
        <f t="shared" si="111"/>
        <v>89505</v>
      </c>
      <c r="BY55" s="85">
        <f t="shared" si="111"/>
        <v>89505</v>
      </c>
      <c r="BZ55" s="85">
        <f t="shared" si="111"/>
        <v>89505</v>
      </c>
      <c r="CA55" s="85">
        <f t="shared" si="111"/>
        <v>89505</v>
      </c>
      <c r="CB55" s="85">
        <f t="shared" si="111"/>
        <v>89505</v>
      </c>
      <c r="CC55" s="85">
        <f t="shared" si="111"/>
        <v>89505</v>
      </c>
      <c r="CD55" s="85">
        <f t="shared" si="111"/>
        <v>92016</v>
      </c>
      <c r="CE55" s="85">
        <f t="shared" si="111"/>
        <v>92016</v>
      </c>
      <c r="CF55" s="85">
        <f t="shared" si="111"/>
        <v>92016</v>
      </c>
      <c r="CG55" s="85">
        <f t="shared" si="111"/>
        <v>92016</v>
      </c>
      <c r="CH55" s="85">
        <f t="shared" si="111"/>
        <v>96552</v>
      </c>
      <c r="CI55" s="85">
        <f t="shared" si="111"/>
        <v>96552</v>
      </c>
      <c r="CJ55" s="97">
        <f t="shared" si="111"/>
        <v>96552</v>
      </c>
      <c r="CK55" s="97">
        <f t="shared" si="111"/>
        <v>96552</v>
      </c>
      <c r="CL55" s="97">
        <f t="shared" si="111"/>
        <v>96552</v>
      </c>
      <c r="CM55" s="97">
        <f t="shared" si="111"/>
        <v>96552</v>
      </c>
      <c r="CN55" s="97">
        <f t="shared" si="111"/>
        <v>96552</v>
      </c>
      <c r="CO55" s="85">
        <f t="shared" si="111"/>
        <v>90477</v>
      </c>
      <c r="CP55" s="85">
        <f t="shared" si="111"/>
        <v>90477</v>
      </c>
      <c r="CQ55" s="85">
        <f t="shared" si="111"/>
        <v>90477</v>
      </c>
      <c r="CR55" s="97">
        <f t="shared" si="111"/>
        <v>92988</v>
      </c>
      <c r="CS55" s="97">
        <f t="shared" si="111"/>
        <v>92988</v>
      </c>
      <c r="CT55" s="97">
        <f t="shared" si="111"/>
        <v>92988</v>
      </c>
      <c r="CU55" s="97">
        <f t="shared" si="111"/>
        <v>92988</v>
      </c>
      <c r="CV55" s="85">
        <f t="shared" si="111"/>
        <v>92988</v>
      </c>
      <c r="CW55" s="85">
        <f t="shared" si="111"/>
        <v>92988</v>
      </c>
      <c r="CX55" s="85">
        <f t="shared" si="111"/>
        <v>92421</v>
      </c>
      <c r="CY55" s="85">
        <f t="shared" si="111"/>
        <v>92421</v>
      </c>
      <c r="CZ55" s="85">
        <f t="shared" si="111"/>
        <v>92421</v>
      </c>
      <c r="DA55" s="85">
        <f t="shared" si="111"/>
        <v>92421</v>
      </c>
      <c r="DB55" s="85">
        <f t="shared" si="111"/>
        <v>92421</v>
      </c>
      <c r="DC55" s="85">
        <f t="shared" si="111"/>
        <v>92988</v>
      </c>
      <c r="DD55" s="85">
        <f t="shared" si="111"/>
        <v>92988</v>
      </c>
      <c r="DE55" s="85">
        <f t="shared" si="111"/>
        <v>92421</v>
      </c>
      <c r="DF55" s="85">
        <f t="shared" si="111"/>
        <v>92421</v>
      </c>
      <c r="DG55" s="85">
        <f t="shared" si="111"/>
        <v>95175</v>
      </c>
      <c r="DH55" s="85">
        <f t="shared" si="111"/>
        <v>95175</v>
      </c>
      <c r="DI55" s="85">
        <f t="shared" si="111"/>
        <v>95175</v>
      </c>
      <c r="DJ55" s="85">
        <f t="shared" si="111"/>
        <v>95175</v>
      </c>
      <c r="DK55" s="85">
        <f t="shared" ref="DK55:FV55" si="112">ROUNDUP(DK28*0.9,)</f>
        <v>95175</v>
      </c>
      <c r="DL55" s="85">
        <f t="shared" si="112"/>
        <v>95175</v>
      </c>
      <c r="DM55" s="85">
        <f t="shared" si="112"/>
        <v>95175</v>
      </c>
      <c r="DN55" s="85">
        <f t="shared" si="112"/>
        <v>95175</v>
      </c>
      <c r="DO55" s="85">
        <f t="shared" si="112"/>
        <v>95175</v>
      </c>
      <c r="DP55" s="85">
        <f t="shared" si="112"/>
        <v>95175</v>
      </c>
      <c r="DQ55" s="85">
        <f t="shared" si="112"/>
        <v>95175</v>
      </c>
      <c r="DR55" s="85">
        <f t="shared" si="112"/>
        <v>92988</v>
      </c>
      <c r="DS55" s="85">
        <f t="shared" si="112"/>
        <v>92988</v>
      </c>
      <c r="DT55" s="85">
        <f t="shared" si="112"/>
        <v>93798</v>
      </c>
      <c r="DU55" s="85">
        <f t="shared" si="112"/>
        <v>93798</v>
      </c>
      <c r="DV55" s="85">
        <f t="shared" si="112"/>
        <v>93798</v>
      </c>
      <c r="DW55" s="85">
        <f t="shared" si="112"/>
        <v>93798</v>
      </c>
      <c r="DX55" s="85">
        <f t="shared" si="112"/>
        <v>94365</v>
      </c>
      <c r="DY55" s="85">
        <f t="shared" si="112"/>
        <v>94365</v>
      </c>
      <c r="DZ55" s="85">
        <f t="shared" si="112"/>
        <v>93798</v>
      </c>
      <c r="EA55" s="85">
        <f t="shared" si="112"/>
        <v>93798</v>
      </c>
      <c r="EB55" s="85">
        <f t="shared" si="112"/>
        <v>93798</v>
      </c>
      <c r="EC55" s="85">
        <f t="shared" si="112"/>
        <v>93798</v>
      </c>
      <c r="ED55" s="85">
        <f t="shared" si="112"/>
        <v>93798</v>
      </c>
      <c r="EE55" s="85">
        <f t="shared" si="112"/>
        <v>94365</v>
      </c>
      <c r="EF55" s="85">
        <f t="shared" si="112"/>
        <v>94365</v>
      </c>
      <c r="EG55" s="85">
        <f t="shared" si="112"/>
        <v>93798</v>
      </c>
      <c r="EH55" s="85">
        <f t="shared" si="112"/>
        <v>93798</v>
      </c>
      <c r="EI55" s="85">
        <f t="shared" si="112"/>
        <v>93798</v>
      </c>
      <c r="EJ55" s="85">
        <f t="shared" si="112"/>
        <v>93798</v>
      </c>
      <c r="EK55" s="85">
        <f t="shared" si="112"/>
        <v>93798</v>
      </c>
      <c r="EL55" s="85">
        <f t="shared" si="112"/>
        <v>89505</v>
      </c>
      <c r="EM55" s="85">
        <f t="shared" si="112"/>
        <v>94365</v>
      </c>
      <c r="EN55" s="85">
        <f t="shared" si="112"/>
        <v>94365</v>
      </c>
      <c r="EO55" s="85">
        <f t="shared" si="112"/>
        <v>94365</v>
      </c>
      <c r="EP55" s="85">
        <f t="shared" si="112"/>
        <v>94365</v>
      </c>
      <c r="EQ55" s="85">
        <f t="shared" si="112"/>
        <v>94365</v>
      </c>
      <c r="ER55" s="85">
        <f t="shared" si="112"/>
        <v>94365</v>
      </c>
      <c r="ES55" s="85">
        <f t="shared" si="112"/>
        <v>94365</v>
      </c>
      <c r="ET55" s="85">
        <f t="shared" si="112"/>
        <v>94365</v>
      </c>
      <c r="EU55" s="85">
        <f t="shared" si="112"/>
        <v>94365</v>
      </c>
      <c r="EV55" s="85">
        <f t="shared" si="112"/>
        <v>94365</v>
      </c>
      <c r="EW55" s="85">
        <f t="shared" si="112"/>
        <v>94365</v>
      </c>
      <c r="EX55" s="85">
        <f t="shared" si="112"/>
        <v>94365</v>
      </c>
      <c r="EY55" s="85">
        <f t="shared" si="112"/>
        <v>94365</v>
      </c>
      <c r="EZ55" s="85">
        <f t="shared" si="112"/>
        <v>94365</v>
      </c>
      <c r="FA55" s="85">
        <f t="shared" si="112"/>
        <v>94365</v>
      </c>
      <c r="FB55" s="85">
        <f t="shared" si="112"/>
        <v>94365</v>
      </c>
      <c r="FC55" s="85">
        <f t="shared" si="112"/>
        <v>94365</v>
      </c>
      <c r="FD55" s="85">
        <f t="shared" si="112"/>
        <v>94365</v>
      </c>
      <c r="FE55" s="85">
        <f t="shared" si="112"/>
        <v>94365</v>
      </c>
      <c r="FF55" s="85">
        <f t="shared" si="112"/>
        <v>94365</v>
      </c>
      <c r="FG55" s="85">
        <f t="shared" si="112"/>
        <v>94365</v>
      </c>
      <c r="FH55" s="85">
        <f t="shared" si="112"/>
        <v>94365</v>
      </c>
      <c r="FI55" s="85">
        <f t="shared" si="112"/>
        <v>94365</v>
      </c>
      <c r="FJ55" s="85">
        <f t="shared" si="112"/>
        <v>94365</v>
      </c>
      <c r="FK55" s="85">
        <f t="shared" si="112"/>
        <v>94365</v>
      </c>
      <c r="FL55" s="85">
        <f t="shared" si="112"/>
        <v>94365</v>
      </c>
      <c r="FM55" s="85">
        <f t="shared" si="112"/>
        <v>94365</v>
      </c>
      <c r="FN55" s="85">
        <f t="shared" si="112"/>
        <v>94365</v>
      </c>
      <c r="FO55" s="85">
        <f t="shared" si="112"/>
        <v>94365</v>
      </c>
      <c r="FP55" s="85">
        <f t="shared" si="112"/>
        <v>94365</v>
      </c>
      <c r="FQ55" s="85">
        <f t="shared" si="112"/>
        <v>89505</v>
      </c>
      <c r="FR55" s="85">
        <f t="shared" si="112"/>
        <v>92421</v>
      </c>
      <c r="FS55" s="85">
        <f t="shared" si="112"/>
        <v>92421</v>
      </c>
      <c r="FT55" s="85">
        <f t="shared" si="112"/>
        <v>92421</v>
      </c>
      <c r="FU55" s="85">
        <f t="shared" si="112"/>
        <v>92988</v>
      </c>
      <c r="FV55" s="85">
        <f t="shared" si="112"/>
        <v>92988</v>
      </c>
      <c r="FW55" s="85">
        <f t="shared" ref="FW55:GU55" si="113">ROUNDUP(FW28*0.9,)</f>
        <v>92421</v>
      </c>
      <c r="FX55" s="85">
        <f t="shared" si="113"/>
        <v>92421</v>
      </c>
      <c r="FY55" s="85">
        <f t="shared" si="113"/>
        <v>92421</v>
      </c>
      <c r="FZ55" s="85">
        <f t="shared" si="113"/>
        <v>92421</v>
      </c>
      <c r="GA55" s="85">
        <f t="shared" si="113"/>
        <v>92421</v>
      </c>
      <c r="GB55" s="85">
        <f t="shared" si="113"/>
        <v>92988</v>
      </c>
      <c r="GC55" s="85">
        <f t="shared" si="113"/>
        <v>92988</v>
      </c>
      <c r="GD55" s="85">
        <f t="shared" si="113"/>
        <v>92421</v>
      </c>
      <c r="GE55" s="85">
        <f t="shared" si="113"/>
        <v>92421</v>
      </c>
      <c r="GF55" s="85">
        <f t="shared" si="113"/>
        <v>92421</v>
      </c>
      <c r="GG55" s="85">
        <f t="shared" si="113"/>
        <v>92421</v>
      </c>
      <c r="GH55" s="85">
        <f t="shared" si="113"/>
        <v>92421</v>
      </c>
      <c r="GI55" s="85">
        <f t="shared" si="113"/>
        <v>92988</v>
      </c>
      <c r="GJ55" s="85">
        <f t="shared" si="113"/>
        <v>92988</v>
      </c>
      <c r="GK55" s="85">
        <f t="shared" si="113"/>
        <v>92421</v>
      </c>
      <c r="GL55" s="85">
        <f t="shared" si="113"/>
        <v>95175</v>
      </c>
      <c r="GM55" s="85">
        <f t="shared" si="113"/>
        <v>95175</v>
      </c>
      <c r="GN55" s="85">
        <f t="shared" si="113"/>
        <v>95175</v>
      </c>
      <c r="GO55" s="85">
        <f t="shared" si="113"/>
        <v>95175</v>
      </c>
      <c r="GP55" s="85">
        <f t="shared" si="113"/>
        <v>95175</v>
      </c>
      <c r="GQ55" s="85">
        <f t="shared" si="113"/>
        <v>93798</v>
      </c>
      <c r="GR55" s="85">
        <f t="shared" si="113"/>
        <v>92988</v>
      </c>
      <c r="GS55" s="85">
        <f t="shared" si="113"/>
        <v>92988</v>
      </c>
      <c r="GT55" s="85">
        <f t="shared" si="113"/>
        <v>95175</v>
      </c>
      <c r="GU55" s="85">
        <f t="shared" si="113"/>
        <v>95175</v>
      </c>
    </row>
    <row r="57" spans="1:203" hidden="1" x14ac:dyDescent="0.2">
      <c r="A57" s="42" t="s">
        <v>73</v>
      </c>
    </row>
    <row r="58" spans="1:203" hidden="1" x14ac:dyDescent="0.2">
      <c r="A58" s="43" t="s">
        <v>75</v>
      </c>
    </row>
    <row r="59" spans="1:203" ht="25.5" hidden="1" x14ac:dyDescent="0.2">
      <c r="A59" s="44" t="s">
        <v>76</v>
      </c>
    </row>
    <row r="60" spans="1:203" hidden="1" x14ac:dyDescent="0.2">
      <c r="A60" s="43" t="s">
        <v>77</v>
      </c>
    </row>
    <row r="62" spans="1:203" x14ac:dyDescent="0.2">
      <c r="A62" s="45" t="s">
        <v>23</v>
      </c>
    </row>
    <row r="63" spans="1:203" x14ac:dyDescent="0.2">
      <c r="A63" s="46" t="s">
        <v>9</v>
      </c>
    </row>
    <row r="64" spans="1:203" x14ac:dyDescent="0.2">
      <c r="A64" s="46" t="s">
        <v>10</v>
      </c>
    </row>
    <row r="65" spans="1:1" ht="12" customHeight="1" x14ac:dyDescent="0.2">
      <c r="A65" s="47" t="s">
        <v>11</v>
      </c>
    </row>
    <row r="66" spans="1:1" x14ac:dyDescent="0.2">
      <c r="A66" s="46" t="s">
        <v>12</v>
      </c>
    </row>
    <row r="68" spans="1:1" x14ac:dyDescent="0.2">
      <c r="A68" s="45" t="s">
        <v>50</v>
      </c>
    </row>
    <row r="69" spans="1:1" x14ac:dyDescent="0.2">
      <c r="A69" s="48" t="s">
        <v>51</v>
      </c>
    </row>
    <row r="71" spans="1:1" x14ac:dyDescent="0.2">
      <c r="A71" s="49" t="s">
        <v>20</v>
      </c>
    </row>
    <row r="72" spans="1:1" ht="48" x14ac:dyDescent="0.2">
      <c r="A72" s="27" t="s">
        <v>52</v>
      </c>
    </row>
    <row r="74" spans="1:1" x14ac:dyDescent="0.2">
      <c r="A74" s="98" t="s">
        <v>42</v>
      </c>
    </row>
    <row r="75" spans="1:1" ht="60" x14ac:dyDescent="0.2">
      <c r="A75" s="99" t="s">
        <v>53</v>
      </c>
    </row>
  </sheetData>
  <pageMargins left="0.25" right="0.25" top="0.75" bottom="0.75" header="0.3" footer="0.3"/>
  <pageSetup scale="51" fitToHeight="0"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39991454817346722"/>
    <pageSetUpPr fitToPage="1"/>
  </sheetPr>
  <dimension ref="A1:AE79"/>
  <sheetViews>
    <sheetView zoomScale="90" zoomScaleNormal="90" workbookViewId="0">
      <pane xSplit="1" topLeftCell="B1" activePane="topRight" state="frozen"/>
      <selection pane="topRight" activeCell="A33" sqref="A33"/>
    </sheetView>
  </sheetViews>
  <sheetFormatPr defaultColWidth="9" defaultRowHeight="12" x14ac:dyDescent="0.2"/>
  <cols>
    <col min="1" max="1" width="91" style="33" customWidth="1"/>
    <col min="2" max="31" width="10.85546875" style="33" customWidth="1"/>
    <col min="32" max="16384" width="9" style="33"/>
  </cols>
  <sheetData>
    <row r="1" spans="1:31" ht="11.45" customHeight="1" x14ac:dyDescent="0.2">
      <c r="A1" s="2" t="s">
        <v>0</v>
      </c>
    </row>
    <row r="2" spans="1:31" ht="11.45" customHeight="1" x14ac:dyDescent="0.2">
      <c r="A2" s="34"/>
    </row>
    <row r="3" spans="1:31" ht="11.45" hidden="1" customHeight="1" x14ac:dyDescent="0.2">
      <c r="A3" s="2"/>
    </row>
    <row r="4" spans="1:31" ht="11.45" hidden="1" customHeight="1" x14ac:dyDescent="0.2">
      <c r="A4" s="35" t="s">
        <v>2</v>
      </c>
      <c r="B4" s="88">
        <f>ВВ!B4</f>
        <v>46094</v>
      </c>
      <c r="C4" s="88">
        <f>ВВ!C4</f>
        <v>46095</v>
      </c>
      <c r="D4" s="88">
        <f>ВВ!D4</f>
        <v>46096</v>
      </c>
      <c r="E4" s="88">
        <f>ВВ!E4</f>
        <v>46097</v>
      </c>
      <c r="F4" s="88">
        <f>ВВ!F4</f>
        <v>46098</v>
      </c>
      <c r="G4" s="88">
        <f>ВВ!G4</f>
        <v>46099</v>
      </c>
      <c r="H4" s="88">
        <f>ВВ!H4</f>
        <v>46100</v>
      </c>
      <c r="I4" s="88">
        <f>ВВ!I4</f>
        <v>46101</v>
      </c>
      <c r="J4" s="88">
        <f>ВВ!J4</f>
        <v>46102</v>
      </c>
      <c r="K4" s="88">
        <f>ВВ!K4</f>
        <v>46103</v>
      </c>
      <c r="L4" s="88">
        <f>ВВ!L4</f>
        <v>46104</v>
      </c>
      <c r="M4" s="88">
        <f>ВВ!M4</f>
        <v>46105</v>
      </c>
      <c r="N4" s="88">
        <f>ВВ!N4</f>
        <v>46106</v>
      </c>
      <c r="O4" s="88">
        <f>ВВ!O4</f>
        <v>46107</v>
      </c>
      <c r="P4" s="88">
        <f>ВВ!P4</f>
        <v>46108</v>
      </c>
      <c r="Q4" s="88">
        <f>ВВ!Q4</f>
        <v>46109</v>
      </c>
      <c r="R4" s="88">
        <f>ВВ!R4</f>
        <v>46110</v>
      </c>
      <c r="S4" s="88">
        <f>ВВ!S4</f>
        <v>46111</v>
      </c>
      <c r="T4" s="88">
        <f>ВВ!T4</f>
        <v>46112</v>
      </c>
      <c r="U4" s="88">
        <f>ВВ!U4</f>
        <v>46113</v>
      </c>
      <c r="V4" s="88">
        <f>ВВ!V4</f>
        <v>46114</v>
      </c>
      <c r="W4" s="88">
        <f>ВВ!W4</f>
        <v>46115</v>
      </c>
      <c r="X4" s="88">
        <f>ВВ!X4</f>
        <v>46116</v>
      </c>
      <c r="Y4" s="88">
        <f>ВВ!Y4</f>
        <v>46117</v>
      </c>
      <c r="Z4" s="88">
        <f>ВВ!Z4</f>
        <v>46118</v>
      </c>
      <c r="AA4" s="88">
        <f>ВВ!AA4</f>
        <v>46119</v>
      </c>
      <c r="AB4" s="88">
        <f>ВВ!AB4</f>
        <v>46120</v>
      </c>
      <c r="AC4" s="88">
        <f>ВВ!AC4</f>
        <v>46121</v>
      </c>
      <c r="AD4" s="88">
        <f>ВВ!AD4</f>
        <v>46122</v>
      </c>
      <c r="AE4" s="88">
        <f>ВВ!AE4</f>
        <v>46123</v>
      </c>
    </row>
    <row r="5" spans="1:31" s="31" customFormat="1" ht="22.35" hidden="1" customHeight="1" x14ac:dyDescent="0.2">
      <c r="A5" s="37" t="s">
        <v>3</v>
      </c>
      <c r="B5" s="88">
        <f>ВВ!B5</f>
        <v>46094</v>
      </c>
      <c r="C5" s="88">
        <f>ВВ!C5</f>
        <v>46095</v>
      </c>
      <c r="D5" s="88">
        <f>ВВ!D5</f>
        <v>46096</v>
      </c>
      <c r="E5" s="88">
        <f>ВВ!E5</f>
        <v>46097</v>
      </c>
      <c r="F5" s="88">
        <f>ВВ!F5</f>
        <v>46098</v>
      </c>
      <c r="G5" s="88">
        <f>ВВ!G5</f>
        <v>46099</v>
      </c>
      <c r="H5" s="88">
        <f>ВВ!H5</f>
        <v>46100</v>
      </c>
      <c r="I5" s="88">
        <f>ВВ!I5</f>
        <v>46101</v>
      </c>
      <c r="J5" s="88">
        <f>ВВ!J5</f>
        <v>46102</v>
      </c>
      <c r="K5" s="88">
        <f>ВВ!K5</f>
        <v>46103</v>
      </c>
      <c r="L5" s="88">
        <f>ВВ!L5</f>
        <v>46104</v>
      </c>
      <c r="M5" s="88">
        <f>ВВ!M5</f>
        <v>46105</v>
      </c>
      <c r="N5" s="88">
        <f>ВВ!N5</f>
        <v>46106</v>
      </c>
      <c r="O5" s="88">
        <f>ВВ!O5</f>
        <v>46107</v>
      </c>
      <c r="P5" s="88">
        <f>ВВ!P5</f>
        <v>46108</v>
      </c>
      <c r="Q5" s="88">
        <f>ВВ!Q5</f>
        <v>46109</v>
      </c>
      <c r="R5" s="88">
        <f>ВВ!R5</f>
        <v>46110</v>
      </c>
      <c r="S5" s="88">
        <f>ВВ!S5</f>
        <v>46111</v>
      </c>
      <c r="T5" s="88">
        <f>ВВ!T5</f>
        <v>46112</v>
      </c>
      <c r="U5" s="88">
        <f>ВВ!U5</f>
        <v>46113</v>
      </c>
      <c r="V5" s="88">
        <f>ВВ!V5</f>
        <v>46114</v>
      </c>
      <c r="W5" s="88">
        <f>ВВ!W5</f>
        <v>46115</v>
      </c>
      <c r="X5" s="88">
        <f>ВВ!X5</f>
        <v>46116</v>
      </c>
      <c r="Y5" s="88">
        <f>ВВ!Y5</f>
        <v>46117</v>
      </c>
      <c r="Z5" s="88">
        <f>ВВ!Z5</f>
        <v>46118</v>
      </c>
      <c r="AA5" s="88">
        <f>ВВ!AA5</f>
        <v>46119</v>
      </c>
      <c r="AB5" s="88">
        <f>ВВ!AB5</f>
        <v>46120</v>
      </c>
      <c r="AC5" s="88">
        <f>ВВ!AC5</f>
        <v>46121</v>
      </c>
      <c r="AD5" s="88">
        <f>ВВ!AD5</f>
        <v>46122</v>
      </c>
      <c r="AE5" s="88">
        <f>ВВ!AE5</f>
        <v>46123</v>
      </c>
    </row>
    <row r="6" spans="1:31" ht="10.7" hidden="1" customHeight="1" x14ac:dyDescent="0.2">
      <c r="A6" s="38" t="s">
        <v>4</v>
      </c>
      <c r="B6" s="63"/>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E6" s="63"/>
    </row>
    <row r="7" spans="1:31" ht="10.7" hidden="1" customHeight="1" x14ac:dyDescent="0.2">
      <c r="A7" s="9">
        <v>1</v>
      </c>
      <c r="B7" s="66">
        <f>ВВ!B7*0.9</f>
        <v>15885</v>
      </c>
      <c r="C7" s="66">
        <f>ВВ!C7*0.9</f>
        <v>14085</v>
      </c>
      <c r="D7" s="66">
        <f>ВВ!D7*0.9</f>
        <v>15885</v>
      </c>
      <c r="E7" s="66">
        <f>ВВ!E7*0.9</f>
        <v>15885</v>
      </c>
      <c r="F7" s="66">
        <f>ВВ!F7*0.9</f>
        <v>12735</v>
      </c>
      <c r="G7" s="66">
        <f>ВВ!G7*0.9</f>
        <v>12735</v>
      </c>
      <c r="H7" s="66">
        <f>ВВ!H7*0.9</f>
        <v>12735</v>
      </c>
      <c r="I7" s="66">
        <f>ВВ!I7*0.9</f>
        <v>12735</v>
      </c>
      <c r="J7" s="66">
        <f>ВВ!J7*0.9</f>
        <v>12735</v>
      </c>
      <c r="K7" s="66">
        <f>ВВ!K7*0.9</f>
        <v>12735</v>
      </c>
      <c r="L7" s="66">
        <f>ВВ!L7*0.9</f>
        <v>11385</v>
      </c>
      <c r="M7" s="66">
        <f>ВВ!M7*0.9</f>
        <v>11385</v>
      </c>
      <c r="N7" s="66">
        <f>ВВ!N7*0.9</f>
        <v>11385</v>
      </c>
      <c r="O7" s="66">
        <f>ВВ!O7*0.9</f>
        <v>11385</v>
      </c>
      <c r="P7" s="66">
        <f>ВВ!P7*0.9</f>
        <v>15885</v>
      </c>
      <c r="Q7" s="66">
        <f>ВВ!Q7*0.9</f>
        <v>15885</v>
      </c>
      <c r="R7" s="66">
        <f>ВВ!R7*0.9</f>
        <v>14085</v>
      </c>
      <c r="S7" s="66">
        <f>ВВ!S7*0.9</f>
        <v>12735</v>
      </c>
      <c r="T7" s="66">
        <f>ВВ!T7*0.9</f>
        <v>11385</v>
      </c>
      <c r="U7" s="66">
        <f>ВВ!U7*0.9</f>
        <v>8550</v>
      </c>
      <c r="V7" s="66">
        <f>ВВ!V7*0.9</f>
        <v>8550</v>
      </c>
      <c r="W7" s="66">
        <f>ВВ!W7*0.9</f>
        <v>8100</v>
      </c>
      <c r="X7" s="66">
        <f>ВВ!X7*0.9</f>
        <v>8100</v>
      </c>
      <c r="Y7" s="66">
        <f>ВВ!Y7*0.9</f>
        <v>8550</v>
      </c>
      <c r="Z7" s="66">
        <f>ВВ!Z7*0.9</f>
        <v>8550</v>
      </c>
      <c r="AA7" s="66">
        <f>ВВ!AA7*0.9</f>
        <v>8100</v>
      </c>
      <c r="AB7" s="66">
        <f>ВВ!AB7*0.9</f>
        <v>8100</v>
      </c>
      <c r="AC7" s="66">
        <f>ВВ!AC7*0.9</f>
        <v>8550</v>
      </c>
      <c r="AD7" s="66">
        <f>ВВ!AD7*0.9</f>
        <v>8550</v>
      </c>
      <c r="AE7" s="66">
        <f>ВВ!AE7*0.9</f>
        <v>8100</v>
      </c>
    </row>
    <row r="8" spans="1:31" ht="10.7" hidden="1" customHeight="1" x14ac:dyDescent="0.2">
      <c r="A8" s="9">
        <v>2</v>
      </c>
      <c r="B8" s="66">
        <f>ВВ!B8*0.9</f>
        <v>18270</v>
      </c>
      <c r="C8" s="66">
        <f>ВВ!C8*0.9</f>
        <v>16470</v>
      </c>
      <c r="D8" s="66">
        <f>ВВ!D8*0.9</f>
        <v>18270</v>
      </c>
      <c r="E8" s="66">
        <f>ВВ!E8*0.9</f>
        <v>18270</v>
      </c>
      <c r="F8" s="66">
        <f>ВВ!F8*0.9</f>
        <v>15120</v>
      </c>
      <c r="G8" s="66">
        <f>ВВ!G8*0.9</f>
        <v>15120</v>
      </c>
      <c r="H8" s="66">
        <f>ВВ!H8*0.9</f>
        <v>15120</v>
      </c>
      <c r="I8" s="66">
        <f>ВВ!I8*0.9</f>
        <v>15120</v>
      </c>
      <c r="J8" s="66">
        <f>ВВ!J8*0.9</f>
        <v>15120</v>
      </c>
      <c r="K8" s="66">
        <f>ВВ!K8*0.9</f>
        <v>15120</v>
      </c>
      <c r="L8" s="66">
        <f>ВВ!L8*0.9</f>
        <v>13770</v>
      </c>
      <c r="M8" s="66">
        <f>ВВ!M8*0.9</f>
        <v>13770</v>
      </c>
      <c r="N8" s="66">
        <f>ВВ!N8*0.9</f>
        <v>13770</v>
      </c>
      <c r="O8" s="66">
        <f>ВВ!O8*0.9</f>
        <v>13770</v>
      </c>
      <c r="P8" s="66">
        <f>ВВ!P8*0.9</f>
        <v>18270</v>
      </c>
      <c r="Q8" s="66">
        <f>ВВ!Q8*0.9</f>
        <v>18270</v>
      </c>
      <c r="R8" s="66">
        <f>ВВ!R8*0.9</f>
        <v>16470</v>
      </c>
      <c r="S8" s="66">
        <f>ВВ!S8*0.9</f>
        <v>15120</v>
      </c>
      <c r="T8" s="66">
        <f>ВВ!T8*0.9</f>
        <v>13770</v>
      </c>
      <c r="U8" s="66">
        <f>ВВ!U8*0.9</f>
        <v>10530</v>
      </c>
      <c r="V8" s="66">
        <f>ВВ!V8*0.9</f>
        <v>10530</v>
      </c>
      <c r="W8" s="66">
        <f>ВВ!W8*0.9</f>
        <v>10080</v>
      </c>
      <c r="X8" s="66">
        <f>ВВ!X8*0.9</f>
        <v>10080</v>
      </c>
      <c r="Y8" s="66">
        <f>ВВ!Y8*0.9</f>
        <v>10530</v>
      </c>
      <c r="Z8" s="66">
        <f>ВВ!Z8*0.9</f>
        <v>10530</v>
      </c>
      <c r="AA8" s="66">
        <f>ВВ!AA8*0.9</f>
        <v>10080</v>
      </c>
      <c r="AB8" s="66">
        <f>ВВ!AB8*0.9</f>
        <v>10080</v>
      </c>
      <c r="AC8" s="66">
        <f>ВВ!AC8*0.9</f>
        <v>10530</v>
      </c>
      <c r="AD8" s="66">
        <f>ВВ!AD8*0.9</f>
        <v>10530</v>
      </c>
      <c r="AE8" s="66">
        <f>ВВ!AE8*0.9</f>
        <v>10080</v>
      </c>
    </row>
    <row r="9" spans="1:31" ht="10.7" hidden="1" customHeight="1" x14ac:dyDescent="0.2">
      <c r="A9" s="38" t="s">
        <v>5</v>
      </c>
      <c r="B9" s="66"/>
      <c r="C9" s="66"/>
      <c r="D9" s="66"/>
      <c r="E9" s="66"/>
      <c r="F9" s="66"/>
      <c r="G9" s="66"/>
      <c r="H9" s="66"/>
      <c r="I9" s="66"/>
      <c r="J9" s="66"/>
      <c r="K9" s="66"/>
      <c r="L9" s="66"/>
      <c r="M9" s="66"/>
      <c r="N9" s="66"/>
      <c r="O9" s="66"/>
      <c r="P9" s="66"/>
      <c r="Q9" s="66"/>
      <c r="R9" s="66"/>
      <c r="S9" s="66"/>
      <c r="T9" s="66"/>
      <c r="U9" s="66"/>
      <c r="V9" s="66"/>
      <c r="W9" s="66"/>
      <c r="X9" s="66"/>
      <c r="Y9" s="66"/>
      <c r="Z9" s="66"/>
      <c r="AA9" s="66"/>
      <c r="AB9" s="66"/>
      <c r="AC9" s="66"/>
      <c r="AD9" s="66"/>
      <c r="AE9" s="66"/>
    </row>
    <row r="10" spans="1:31" s="32" customFormat="1" ht="10.7" hidden="1" customHeight="1" x14ac:dyDescent="0.2">
      <c r="A10" s="9">
        <v>1</v>
      </c>
      <c r="B10" s="66">
        <f>ВВ!B10*0.9</f>
        <v>16785</v>
      </c>
      <c r="C10" s="66">
        <f>ВВ!C10*0.9</f>
        <v>14985</v>
      </c>
      <c r="D10" s="66">
        <f>ВВ!D10*0.9</f>
        <v>16785</v>
      </c>
      <c r="E10" s="66">
        <f>ВВ!E10*0.9</f>
        <v>16785</v>
      </c>
      <c r="F10" s="66">
        <f>ВВ!F10*0.9</f>
        <v>13635</v>
      </c>
      <c r="G10" s="66">
        <f>ВВ!G10*0.9</f>
        <v>13635</v>
      </c>
      <c r="H10" s="66">
        <f>ВВ!H10*0.9</f>
        <v>13635</v>
      </c>
      <c r="I10" s="66">
        <f>ВВ!I10*0.9</f>
        <v>13635</v>
      </c>
      <c r="J10" s="66">
        <f>ВВ!J10*0.9</f>
        <v>13635</v>
      </c>
      <c r="K10" s="66">
        <f>ВВ!K10*0.9</f>
        <v>13635</v>
      </c>
      <c r="L10" s="66">
        <f>ВВ!L10*0.9</f>
        <v>12285</v>
      </c>
      <c r="M10" s="66">
        <f>ВВ!M10*0.9</f>
        <v>12285</v>
      </c>
      <c r="N10" s="66">
        <f>ВВ!N10*0.9</f>
        <v>12285</v>
      </c>
      <c r="O10" s="66">
        <f>ВВ!O10*0.9</f>
        <v>12285</v>
      </c>
      <c r="P10" s="66">
        <f>ВВ!P10*0.9</f>
        <v>16785</v>
      </c>
      <c r="Q10" s="66">
        <f>ВВ!Q10*0.9</f>
        <v>16785</v>
      </c>
      <c r="R10" s="66">
        <f>ВВ!R10*0.9</f>
        <v>14985</v>
      </c>
      <c r="S10" s="66">
        <f>ВВ!S10*0.9</f>
        <v>13635</v>
      </c>
      <c r="T10" s="66">
        <f>ВВ!T10*0.9</f>
        <v>12285</v>
      </c>
      <c r="U10" s="66">
        <f>ВВ!U10*0.9</f>
        <v>9450</v>
      </c>
      <c r="V10" s="66">
        <f>ВВ!V10*0.9</f>
        <v>9450</v>
      </c>
      <c r="W10" s="66">
        <f>ВВ!W10*0.9</f>
        <v>9000</v>
      </c>
      <c r="X10" s="66">
        <f>ВВ!X10*0.9</f>
        <v>9000</v>
      </c>
      <c r="Y10" s="66">
        <f>ВВ!Y10*0.9</f>
        <v>9450</v>
      </c>
      <c r="Z10" s="66">
        <f>ВВ!Z10*0.9</f>
        <v>9450</v>
      </c>
      <c r="AA10" s="66">
        <f>ВВ!AA10*0.9</f>
        <v>9000</v>
      </c>
      <c r="AB10" s="66">
        <f>ВВ!AB10*0.9</f>
        <v>9000</v>
      </c>
      <c r="AC10" s="66">
        <f>ВВ!AC10*0.9</f>
        <v>9450</v>
      </c>
      <c r="AD10" s="66">
        <f>ВВ!AD10*0.9</f>
        <v>9450</v>
      </c>
      <c r="AE10" s="66">
        <f>ВВ!AE10*0.9</f>
        <v>9000</v>
      </c>
    </row>
    <row r="11" spans="1:31" ht="10.7" hidden="1" customHeight="1" x14ac:dyDescent="0.2">
      <c r="A11" s="9">
        <v>2</v>
      </c>
      <c r="B11" s="66">
        <f>ВВ!B11*0.9</f>
        <v>19170</v>
      </c>
      <c r="C11" s="66">
        <f>ВВ!C11*0.9</f>
        <v>17370</v>
      </c>
      <c r="D11" s="66">
        <f>ВВ!D11*0.9</f>
        <v>19170</v>
      </c>
      <c r="E11" s="66">
        <f>ВВ!E11*0.9</f>
        <v>19170</v>
      </c>
      <c r="F11" s="66">
        <f>ВВ!F11*0.9</f>
        <v>16020</v>
      </c>
      <c r="G11" s="66">
        <f>ВВ!G11*0.9</f>
        <v>16020</v>
      </c>
      <c r="H11" s="66">
        <f>ВВ!H11*0.9</f>
        <v>16020</v>
      </c>
      <c r="I11" s="66">
        <f>ВВ!I11*0.9</f>
        <v>16020</v>
      </c>
      <c r="J11" s="66">
        <f>ВВ!J11*0.9</f>
        <v>16020</v>
      </c>
      <c r="K11" s="66">
        <f>ВВ!K11*0.9</f>
        <v>16020</v>
      </c>
      <c r="L11" s="66">
        <f>ВВ!L11*0.9</f>
        <v>14670</v>
      </c>
      <c r="M11" s="66">
        <f>ВВ!M11*0.9</f>
        <v>14670</v>
      </c>
      <c r="N11" s="66">
        <f>ВВ!N11*0.9</f>
        <v>14670</v>
      </c>
      <c r="O11" s="66">
        <f>ВВ!O11*0.9</f>
        <v>14670</v>
      </c>
      <c r="P11" s="66">
        <f>ВВ!P11*0.9</f>
        <v>19170</v>
      </c>
      <c r="Q11" s="66">
        <f>ВВ!Q11*0.9</f>
        <v>19170</v>
      </c>
      <c r="R11" s="66">
        <f>ВВ!R11*0.9</f>
        <v>17370</v>
      </c>
      <c r="S11" s="66">
        <f>ВВ!S11*0.9</f>
        <v>16020</v>
      </c>
      <c r="T11" s="66">
        <f>ВВ!T11*0.9</f>
        <v>14670</v>
      </c>
      <c r="U11" s="66">
        <f>ВВ!U11*0.9</f>
        <v>11430</v>
      </c>
      <c r="V11" s="66">
        <f>ВВ!V11*0.9</f>
        <v>11430</v>
      </c>
      <c r="W11" s="66">
        <f>ВВ!W11*0.9</f>
        <v>10980</v>
      </c>
      <c r="X11" s="66">
        <f>ВВ!X11*0.9</f>
        <v>10980</v>
      </c>
      <c r="Y11" s="66">
        <f>ВВ!Y11*0.9</f>
        <v>11430</v>
      </c>
      <c r="Z11" s="66">
        <f>ВВ!Z11*0.9</f>
        <v>11430</v>
      </c>
      <c r="AA11" s="66">
        <f>ВВ!AA11*0.9</f>
        <v>10980</v>
      </c>
      <c r="AB11" s="66">
        <f>ВВ!AB11*0.9</f>
        <v>10980</v>
      </c>
      <c r="AC11" s="66">
        <f>ВВ!AC11*0.9</f>
        <v>11430</v>
      </c>
      <c r="AD11" s="66">
        <f>ВВ!AD11*0.9</f>
        <v>11430</v>
      </c>
      <c r="AE11" s="66">
        <f>ВВ!AE11*0.9</f>
        <v>10980</v>
      </c>
    </row>
    <row r="12" spans="1:31" ht="10.7" hidden="1" customHeight="1" x14ac:dyDescent="0.2">
      <c r="A12" s="38" t="s">
        <v>6</v>
      </c>
      <c r="B12" s="66"/>
      <c r="C12" s="66"/>
      <c r="D12" s="66"/>
      <c r="E12" s="66"/>
      <c r="F12" s="66"/>
      <c r="G12" s="66"/>
      <c r="H12" s="66"/>
      <c r="I12" s="66"/>
      <c r="J12" s="66"/>
      <c r="K12" s="66"/>
      <c r="L12" s="66"/>
      <c r="M12" s="66"/>
      <c r="N12" s="66"/>
      <c r="O12" s="66"/>
      <c r="P12" s="66"/>
      <c r="Q12" s="66"/>
      <c r="R12" s="66"/>
      <c r="S12" s="66"/>
      <c r="T12" s="66"/>
      <c r="U12" s="66"/>
      <c r="V12" s="66"/>
      <c r="W12" s="66"/>
      <c r="X12" s="66"/>
      <c r="Y12" s="66"/>
      <c r="Z12" s="66"/>
      <c r="AA12" s="66"/>
      <c r="AB12" s="66"/>
      <c r="AC12" s="66"/>
      <c r="AD12" s="66"/>
      <c r="AE12" s="66"/>
    </row>
    <row r="13" spans="1:31" ht="10.7" hidden="1" customHeight="1" x14ac:dyDescent="0.2">
      <c r="A13" s="9">
        <v>1</v>
      </c>
      <c r="B13" s="66">
        <f>ВВ!B13*0.9</f>
        <v>17685</v>
      </c>
      <c r="C13" s="66">
        <f>ВВ!C13*0.9</f>
        <v>15885</v>
      </c>
      <c r="D13" s="66">
        <f>ВВ!D13*0.9</f>
        <v>17685</v>
      </c>
      <c r="E13" s="66">
        <f>ВВ!E13*0.9</f>
        <v>17685</v>
      </c>
      <c r="F13" s="66">
        <f>ВВ!F13*0.9</f>
        <v>14535</v>
      </c>
      <c r="G13" s="66">
        <f>ВВ!G13*0.9</f>
        <v>14535</v>
      </c>
      <c r="H13" s="66">
        <f>ВВ!H13*0.9</f>
        <v>14535</v>
      </c>
      <c r="I13" s="66">
        <f>ВВ!I13*0.9</f>
        <v>14535</v>
      </c>
      <c r="J13" s="66">
        <f>ВВ!J13*0.9</f>
        <v>14535</v>
      </c>
      <c r="K13" s="66">
        <f>ВВ!K13*0.9</f>
        <v>14535</v>
      </c>
      <c r="L13" s="66">
        <f>ВВ!L13*0.9</f>
        <v>13185</v>
      </c>
      <c r="M13" s="66">
        <f>ВВ!M13*0.9</f>
        <v>13185</v>
      </c>
      <c r="N13" s="66">
        <f>ВВ!N13*0.9</f>
        <v>13185</v>
      </c>
      <c r="O13" s="66">
        <f>ВВ!O13*0.9</f>
        <v>13185</v>
      </c>
      <c r="P13" s="66">
        <f>ВВ!P13*0.9</f>
        <v>17685</v>
      </c>
      <c r="Q13" s="66">
        <f>ВВ!Q13*0.9</f>
        <v>17685</v>
      </c>
      <c r="R13" s="66">
        <f>ВВ!R13*0.9</f>
        <v>15885</v>
      </c>
      <c r="S13" s="66">
        <f>ВВ!S13*0.9</f>
        <v>14535</v>
      </c>
      <c r="T13" s="66">
        <f>ВВ!T13*0.9</f>
        <v>13185</v>
      </c>
      <c r="U13" s="66">
        <f>ВВ!U13*0.9</f>
        <v>10350</v>
      </c>
      <c r="V13" s="66">
        <f>ВВ!V13*0.9</f>
        <v>10350</v>
      </c>
      <c r="W13" s="66">
        <f>ВВ!W13*0.9</f>
        <v>9900</v>
      </c>
      <c r="X13" s="66">
        <f>ВВ!X13*0.9</f>
        <v>9900</v>
      </c>
      <c r="Y13" s="66">
        <f>ВВ!Y13*0.9</f>
        <v>10350</v>
      </c>
      <c r="Z13" s="66">
        <f>ВВ!Z13*0.9</f>
        <v>10350</v>
      </c>
      <c r="AA13" s="66">
        <f>ВВ!AA13*0.9</f>
        <v>9900</v>
      </c>
      <c r="AB13" s="66">
        <f>ВВ!AB13*0.9</f>
        <v>9900</v>
      </c>
      <c r="AC13" s="66">
        <f>ВВ!AC13*0.9</f>
        <v>10350</v>
      </c>
      <c r="AD13" s="66">
        <f>ВВ!AD13*0.9</f>
        <v>10350</v>
      </c>
      <c r="AE13" s="66">
        <f>ВВ!AE13*0.9</f>
        <v>9900</v>
      </c>
    </row>
    <row r="14" spans="1:31" ht="10.7" hidden="1" customHeight="1" x14ac:dyDescent="0.2">
      <c r="A14" s="9">
        <v>2</v>
      </c>
      <c r="B14" s="66">
        <f>ВВ!B14*0.9</f>
        <v>20070</v>
      </c>
      <c r="C14" s="66">
        <f>ВВ!C14*0.9</f>
        <v>18270</v>
      </c>
      <c r="D14" s="66">
        <f>ВВ!D14*0.9</f>
        <v>20070</v>
      </c>
      <c r="E14" s="66">
        <f>ВВ!E14*0.9</f>
        <v>20070</v>
      </c>
      <c r="F14" s="66">
        <f>ВВ!F14*0.9</f>
        <v>16920</v>
      </c>
      <c r="G14" s="66">
        <f>ВВ!G14*0.9</f>
        <v>16920</v>
      </c>
      <c r="H14" s="66">
        <f>ВВ!H14*0.9</f>
        <v>16920</v>
      </c>
      <c r="I14" s="66">
        <f>ВВ!I14*0.9</f>
        <v>16920</v>
      </c>
      <c r="J14" s="66">
        <f>ВВ!J14*0.9</f>
        <v>16920</v>
      </c>
      <c r="K14" s="66">
        <f>ВВ!K14*0.9</f>
        <v>16920</v>
      </c>
      <c r="L14" s="66">
        <f>ВВ!L14*0.9</f>
        <v>15570</v>
      </c>
      <c r="M14" s="66">
        <f>ВВ!M14*0.9</f>
        <v>15570</v>
      </c>
      <c r="N14" s="66">
        <f>ВВ!N14*0.9</f>
        <v>15570</v>
      </c>
      <c r="O14" s="66">
        <f>ВВ!O14*0.9</f>
        <v>15570</v>
      </c>
      <c r="P14" s="66">
        <f>ВВ!P14*0.9</f>
        <v>20070</v>
      </c>
      <c r="Q14" s="66">
        <f>ВВ!Q14*0.9</f>
        <v>20070</v>
      </c>
      <c r="R14" s="66">
        <f>ВВ!R14*0.9</f>
        <v>18270</v>
      </c>
      <c r="S14" s="66">
        <f>ВВ!S14*0.9</f>
        <v>16920</v>
      </c>
      <c r="T14" s="66">
        <f>ВВ!T14*0.9</f>
        <v>15570</v>
      </c>
      <c r="U14" s="66">
        <f>ВВ!U14*0.9</f>
        <v>12330</v>
      </c>
      <c r="V14" s="66">
        <f>ВВ!V14*0.9</f>
        <v>12330</v>
      </c>
      <c r="W14" s="66">
        <f>ВВ!W14*0.9</f>
        <v>11880</v>
      </c>
      <c r="X14" s="66">
        <f>ВВ!X14*0.9</f>
        <v>11880</v>
      </c>
      <c r="Y14" s="66">
        <f>ВВ!Y14*0.9</f>
        <v>12330</v>
      </c>
      <c r="Z14" s="66">
        <f>ВВ!Z14*0.9</f>
        <v>12330</v>
      </c>
      <c r="AA14" s="66">
        <f>ВВ!AA14*0.9</f>
        <v>11880</v>
      </c>
      <c r="AB14" s="66">
        <f>ВВ!AB14*0.9</f>
        <v>11880</v>
      </c>
      <c r="AC14" s="66">
        <f>ВВ!AC14*0.9</f>
        <v>12330</v>
      </c>
      <c r="AD14" s="66">
        <f>ВВ!AD14*0.9</f>
        <v>12330</v>
      </c>
      <c r="AE14" s="66">
        <f>ВВ!AE14*0.9</f>
        <v>11880</v>
      </c>
    </row>
    <row r="15" spans="1:31" ht="10.7" hidden="1" customHeight="1" x14ac:dyDescent="0.2">
      <c r="A15" s="38" t="s">
        <v>7</v>
      </c>
      <c r="B15" s="66"/>
      <c r="C15" s="66"/>
      <c r="D15" s="66"/>
      <c r="E15" s="66"/>
      <c r="F15" s="66"/>
      <c r="G15" s="66"/>
      <c r="H15" s="66"/>
      <c r="I15" s="66"/>
      <c r="J15" s="66"/>
      <c r="K15" s="66"/>
      <c r="L15" s="66"/>
      <c r="M15" s="66"/>
      <c r="N15" s="66"/>
      <c r="O15" s="66"/>
      <c r="P15" s="66"/>
      <c r="Q15" s="66"/>
      <c r="R15" s="66"/>
      <c r="S15" s="66"/>
      <c r="T15" s="66"/>
      <c r="U15" s="66"/>
      <c r="V15" s="66"/>
      <c r="W15" s="66"/>
      <c r="X15" s="66"/>
      <c r="Y15" s="66"/>
      <c r="Z15" s="66"/>
      <c r="AA15" s="66"/>
      <c r="AB15" s="66"/>
      <c r="AC15" s="66"/>
      <c r="AD15" s="66"/>
      <c r="AE15" s="66"/>
    </row>
    <row r="16" spans="1:31" ht="10.7" hidden="1" customHeight="1" x14ac:dyDescent="0.2">
      <c r="A16" s="9">
        <v>1</v>
      </c>
      <c r="B16" s="66">
        <f>ВВ!B16*0.9</f>
        <v>19035</v>
      </c>
      <c r="C16" s="66">
        <f>ВВ!C16*0.9</f>
        <v>17235</v>
      </c>
      <c r="D16" s="66">
        <f>ВВ!D16*0.9</f>
        <v>19035</v>
      </c>
      <c r="E16" s="66">
        <f>ВВ!E16*0.9</f>
        <v>19035</v>
      </c>
      <c r="F16" s="66">
        <f>ВВ!F16*0.9</f>
        <v>15885</v>
      </c>
      <c r="G16" s="66">
        <f>ВВ!G16*0.9</f>
        <v>15885</v>
      </c>
      <c r="H16" s="66">
        <f>ВВ!H16*0.9</f>
        <v>15885</v>
      </c>
      <c r="I16" s="66">
        <f>ВВ!I16*0.9</f>
        <v>15885</v>
      </c>
      <c r="J16" s="66">
        <f>ВВ!J16*0.9</f>
        <v>15885</v>
      </c>
      <c r="K16" s="66">
        <f>ВВ!K16*0.9</f>
        <v>15885</v>
      </c>
      <c r="L16" s="66">
        <f>ВВ!L16*0.9</f>
        <v>14535</v>
      </c>
      <c r="M16" s="66">
        <f>ВВ!M16*0.9</f>
        <v>14535</v>
      </c>
      <c r="N16" s="66">
        <f>ВВ!N16*0.9</f>
        <v>14535</v>
      </c>
      <c r="O16" s="66">
        <f>ВВ!O16*0.9</f>
        <v>14535</v>
      </c>
      <c r="P16" s="66">
        <f>ВВ!P16*0.9</f>
        <v>19035</v>
      </c>
      <c r="Q16" s="66">
        <f>ВВ!Q16*0.9</f>
        <v>19035</v>
      </c>
      <c r="R16" s="66">
        <f>ВВ!R16*0.9</f>
        <v>17235</v>
      </c>
      <c r="S16" s="66">
        <f>ВВ!S16*0.9</f>
        <v>15885</v>
      </c>
      <c r="T16" s="66">
        <f>ВВ!T16*0.9</f>
        <v>14535</v>
      </c>
      <c r="U16" s="66">
        <f>ВВ!U16*0.9</f>
        <v>11700</v>
      </c>
      <c r="V16" s="66">
        <f>ВВ!V16*0.9</f>
        <v>11700</v>
      </c>
      <c r="W16" s="66">
        <f>ВВ!W16*0.9</f>
        <v>11250</v>
      </c>
      <c r="X16" s="66">
        <f>ВВ!X16*0.9</f>
        <v>11250</v>
      </c>
      <c r="Y16" s="66">
        <f>ВВ!Y16*0.9</f>
        <v>11700</v>
      </c>
      <c r="Z16" s="66">
        <f>ВВ!Z16*0.9</f>
        <v>11700</v>
      </c>
      <c r="AA16" s="66">
        <f>ВВ!AA16*0.9</f>
        <v>11250</v>
      </c>
      <c r="AB16" s="66">
        <f>ВВ!AB16*0.9</f>
        <v>11250</v>
      </c>
      <c r="AC16" s="66">
        <f>ВВ!AC16*0.9</f>
        <v>11700</v>
      </c>
      <c r="AD16" s="66">
        <f>ВВ!AD16*0.9</f>
        <v>11700</v>
      </c>
      <c r="AE16" s="66">
        <f>ВВ!AE16*0.9</f>
        <v>11250</v>
      </c>
    </row>
    <row r="17" spans="1:31" ht="10.7" hidden="1" customHeight="1" x14ac:dyDescent="0.2">
      <c r="A17" s="9">
        <v>2</v>
      </c>
      <c r="B17" s="66">
        <f>ВВ!B17*0.9</f>
        <v>21420</v>
      </c>
      <c r="C17" s="66">
        <f>ВВ!C17*0.9</f>
        <v>19620</v>
      </c>
      <c r="D17" s="66">
        <f>ВВ!D17*0.9</f>
        <v>21420</v>
      </c>
      <c r="E17" s="66">
        <f>ВВ!E17*0.9</f>
        <v>21420</v>
      </c>
      <c r="F17" s="66">
        <f>ВВ!F17*0.9</f>
        <v>18270</v>
      </c>
      <c r="G17" s="66">
        <f>ВВ!G17*0.9</f>
        <v>18270</v>
      </c>
      <c r="H17" s="66">
        <f>ВВ!H17*0.9</f>
        <v>18270</v>
      </c>
      <c r="I17" s="66">
        <f>ВВ!I17*0.9</f>
        <v>18270</v>
      </c>
      <c r="J17" s="66">
        <f>ВВ!J17*0.9</f>
        <v>18270</v>
      </c>
      <c r="K17" s="66">
        <f>ВВ!K17*0.9</f>
        <v>18270</v>
      </c>
      <c r="L17" s="66">
        <f>ВВ!L17*0.9</f>
        <v>16920</v>
      </c>
      <c r="M17" s="66">
        <f>ВВ!M17*0.9</f>
        <v>16920</v>
      </c>
      <c r="N17" s="66">
        <f>ВВ!N17*0.9</f>
        <v>16920</v>
      </c>
      <c r="O17" s="66">
        <f>ВВ!O17*0.9</f>
        <v>16920</v>
      </c>
      <c r="P17" s="66">
        <f>ВВ!P17*0.9</f>
        <v>21420</v>
      </c>
      <c r="Q17" s="66">
        <f>ВВ!Q17*0.9</f>
        <v>21420</v>
      </c>
      <c r="R17" s="66">
        <f>ВВ!R17*0.9</f>
        <v>19620</v>
      </c>
      <c r="S17" s="66">
        <f>ВВ!S17*0.9</f>
        <v>18270</v>
      </c>
      <c r="T17" s="66">
        <f>ВВ!T17*0.9</f>
        <v>16920</v>
      </c>
      <c r="U17" s="66">
        <f>ВВ!U17*0.9</f>
        <v>13680</v>
      </c>
      <c r="V17" s="66">
        <f>ВВ!V17*0.9</f>
        <v>13680</v>
      </c>
      <c r="W17" s="66">
        <f>ВВ!W17*0.9</f>
        <v>13230</v>
      </c>
      <c r="X17" s="66">
        <f>ВВ!X17*0.9</f>
        <v>13230</v>
      </c>
      <c r="Y17" s="66">
        <f>ВВ!Y17*0.9</f>
        <v>13680</v>
      </c>
      <c r="Z17" s="66">
        <f>ВВ!Z17*0.9</f>
        <v>13680</v>
      </c>
      <c r="AA17" s="66">
        <f>ВВ!AA17*0.9</f>
        <v>13230</v>
      </c>
      <c r="AB17" s="66">
        <f>ВВ!AB17*0.9</f>
        <v>13230</v>
      </c>
      <c r="AC17" s="66">
        <f>ВВ!AC17*0.9</f>
        <v>13680</v>
      </c>
      <c r="AD17" s="66">
        <f>ВВ!AD17*0.9</f>
        <v>13680</v>
      </c>
      <c r="AE17" s="66">
        <f>ВВ!AE17*0.9</f>
        <v>13230</v>
      </c>
    </row>
    <row r="18" spans="1:31" ht="10.7" hidden="1" customHeight="1" x14ac:dyDescent="0.2">
      <c r="A18" s="89" t="s">
        <v>8</v>
      </c>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38"/>
      <c r="AE18" s="38"/>
    </row>
    <row r="19" spans="1:31" ht="10.7" hidden="1" customHeight="1" x14ac:dyDescent="0.2">
      <c r="A19" s="9">
        <v>1</v>
      </c>
      <c r="B19" s="38">
        <f t="shared" ref="B19:D20" si="0">B10</f>
        <v>16785</v>
      </c>
      <c r="C19" s="38">
        <f t="shared" si="0"/>
        <v>14985</v>
      </c>
      <c r="D19" s="38">
        <f t="shared" si="0"/>
        <v>16785</v>
      </c>
      <c r="E19" s="38">
        <f t="shared" ref="E19:T20" si="1">E10</f>
        <v>16785</v>
      </c>
      <c r="F19" s="38">
        <f t="shared" si="1"/>
        <v>13635</v>
      </c>
      <c r="G19" s="38">
        <f t="shared" si="1"/>
        <v>13635</v>
      </c>
      <c r="H19" s="38">
        <f t="shared" si="1"/>
        <v>13635</v>
      </c>
      <c r="I19" s="38">
        <f t="shared" si="1"/>
        <v>13635</v>
      </c>
      <c r="J19" s="38">
        <f t="shared" si="1"/>
        <v>13635</v>
      </c>
      <c r="K19" s="38">
        <f t="shared" si="1"/>
        <v>13635</v>
      </c>
      <c r="L19" s="38">
        <f t="shared" si="1"/>
        <v>12285</v>
      </c>
      <c r="M19" s="38">
        <f t="shared" si="1"/>
        <v>12285</v>
      </c>
      <c r="N19" s="38">
        <f t="shared" si="1"/>
        <v>12285</v>
      </c>
      <c r="O19" s="38">
        <f t="shared" si="1"/>
        <v>12285</v>
      </c>
      <c r="P19" s="38">
        <f t="shared" si="1"/>
        <v>16785</v>
      </c>
      <c r="Q19" s="38">
        <f t="shared" si="1"/>
        <v>16785</v>
      </c>
      <c r="R19" s="38">
        <f t="shared" si="1"/>
        <v>14985</v>
      </c>
      <c r="S19" s="38">
        <f t="shared" si="1"/>
        <v>13635</v>
      </c>
      <c r="T19" s="38">
        <f t="shared" si="1"/>
        <v>12285</v>
      </c>
      <c r="U19" s="38">
        <f t="shared" ref="U19:AE19" si="2">U10</f>
        <v>9450</v>
      </c>
      <c r="V19" s="38">
        <f t="shared" si="2"/>
        <v>9450</v>
      </c>
      <c r="W19" s="38">
        <f t="shared" si="2"/>
        <v>9000</v>
      </c>
      <c r="X19" s="38">
        <f t="shared" si="2"/>
        <v>9000</v>
      </c>
      <c r="Y19" s="38">
        <f t="shared" si="2"/>
        <v>9450</v>
      </c>
      <c r="Z19" s="38">
        <f t="shared" si="2"/>
        <v>9450</v>
      </c>
      <c r="AA19" s="38">
        <f t="shared" si="2"/>
        <v>9000</v>
      </c>
      <c r="AB19" s="38">
        <f t="shared" si="2"/>
        <v>9000</v>
      </c>
      <c r="AC19" s="38">
        <f t="shared" si="2"/>
        <v>9450</v>
      </c>
      <c r="AD19" s="38">
        <f t="shared" si="2"/>
        <v>9450</v>
      </c>
      <c r="AE19" s="38">
        <f t="shared" si="2"/>
        <v>9000</v>
      </c>
    </row>
    <row r="20" spans="1:31" ht="10.7" hidden="1" customHeight="1" x14ac:dyDescent="0.2">
      <c r="A20" s="9">
        <v>2</v>
      </c>
      <c r="B20" s="38">
        <f t="shared" si="0"/>
        <v>19170</v>
      </c>
      <c r="C20" s="38">
        <f t="shared" si="0"/>
        <v>17370</v>
      </c>
      <c r="D20" s="38">
        <f t="shared" si="0"/>
        <v>19170</v>
      </c>
      <c r="E20" s="38">
        <f t="shared" si="1"/>
        <v>19170</v>
      </c>
      <c r="F20" s="38">
        <f t="shared" si="1"/>
        <v>16020</v>
      </c>
      <c r="G20" s="38">
        <f t="shared" si="1"/>
        <v>16020</v>
      </c>
      <c r="H20" s="38">
        <f t="shared" si="1"/>
        <v>16020</v>
      </c>
      <c r="I20" s="38">
        <f t="shared" si="1"/>
        <v>16020</v>
      </c>
      <c r="J20" s="38">
        <f t="shared" si="1"/>
        <v>16020</v>
      </c>
      <c r="K20" s="38">
        <f t="shared" si="1"/>
        <v>16020</v>
      </c>
      <c r="L20" s="38">
        <f t="shared" si="1"/>
        <v>14670</v>
      </c>
      <c r="M20" s="38">
        <f t="shared" si="1"/>
        <v>14670</v>
      </c>
      <c r="N20" s="38">
        <f t="shared" si="1"/>
        <v>14670</v>
      </c>
      <c r="O20" s="38">
        <f t="shared" si="1"/>
        <v>14670</v>
      </c>
      <c r="P20" s="38">
        <f t="shared" si="1"/>
        <v>19170</v>
      </c>
      <c r="Q20" s="38">
        <f t="shared" si="1"/>
        <v>19170</v>
      </c>
      <c r="R20" s="38">
        <f t="shared" si="1"/>
        <v>17370</v>
      </c>
      <c r="S20" s="38">
        <f t="shared" si="1"/>
        <v>16020</v>
      </c>
      <c r="T20" s="38">
        <f t="shared" si="1"/>
        <v>14670</v>
      </c>
      <c r="U20" s="38">
        <f t="shared" ref="U20:AE20" si="3">U11</f>
        <v>11430</v>
      </c>
      <c r="V20" s="38">
        <f t="shared" si="3"/>
        <v>11430</v>
      </c>
      <c r="W20" s="38">
        <f t="shared" si="3"/>
        <v>10980</v>
      </c>
      <c r="X20" s="38">
        <f t="shared" si="3"/>
        <v>10980</v>
      </c>
      <c r="Y20" s="38">
        <f t="shared" si="3"/>
        <v>11430</v>
      </c>
      <c r="Z20" s="38">
        <f t="shared" si="3"/>
        <v>11430</v>
      </c>
      <c r="AA20" s="38">
        <f t="shared" si="3"/>
        <v>10980</v>
      </c>
      <c r="AB20" s="38">
        <f t="shared" si="3"/>
        <v>10980</v>
      </c>
      <c r="AC20" s="38">
        <f t="shared" si="3"/>
        <v>11430</v>
      </c>
      <c r="AD20" s="38">
        <f t="shared" si="3"/>
        <v>11430</v>
      </c>
      <c r="AE20" s="38">
        <f t="shared" si="3"/>
        <v>10980</v>
      </c>
    </row>
    <row r="21" spans="1:31" ht="10.7" hidden="1" customHeight="1" x14ac:dyDescent="0.2">
      <c r="A21" s="38" t="s">
        <v>24</v>
      </c>
      <c r="B21" s="66"/>
      <c r="C21" s="66"/>
      <c r="D21" s="66"/>
      <c r="E21" s="66"/>
      <c r="F21" s="66"/>
      <c r="G21" s="66"/>
      <c r="H21" s="66"/>
      <c r="I21" s="66"/>
      <c r="J21" s="66"/>
      <c r="K21" s="66"/>
      <c r="L21" s="66"/>
      <c r="M21" s="66"/>
      <c r="N21" s="66"/>
      <c r="O21" s="66"/>
      <c r="P21" s="66"/>
      <c r="Q21" s="66"/>
      <c r="R21" s="66"/>
      <c r="S21" s="66"/>
      <c r="T21" s="66"/>
      <c r="U21" s="66"/>
      <c r="V21" s="66"/>
      <c r="W21" s="66"/>
      <c r="X21" s="66"/>
      <c r="Y21" s="66"/>
      <c r="Z21" s="66"/>
      <c r="AA21" s="66"/>
      <c r="AB21" s="66"/>
      <c r="AC21" s="66"/>
      <c r="AD21" s="66"/>
      <c r="AE21" s="66"/>
    </row>
    <row r="22" spans="1:31" ht="10.7" hidden="1" customHeight="1" x14ac:dyDescent="0.2">
      <c r="A22" s="9">
        <v>1</v>
      </c>
      <c r="B22" s="66">
        <f>ВВ!B22*0.9</f>
        <v>22185</v>
      </c>
      <c r="C22" s="66">
        <f>ВВ!C22*0.9</f>
        <v>20385</v>
      </c>
      <c r="D22" s="66">
        <f>ВВ!D22*0.9</f>
        <v>22185</v>
      </c>
      <c r="E22" s="66">
        <f>ВВ!E22*0.9</f>
        <v>22185</v>
      </c>
      <c r="F22" s="66">
        <f>ВВ!F22*0.9</f>
        <v>19035</v>
      </c>
      <c r="G22" s="66">
        <f>ВВ!G22*0.9</f>
        <v>19035</v>
      </c>
      <c r="H22" s="66">
        <f>ВВ!H22*0.9</f>
        <v>19035</v>
      </c>
      <c r="I22" s="66">
        <f>ВВ!I22*0.9</f>
        <v>19035</v>
      </c>
      <c r="J22" s="66">
        <f>ВВ!J22*0.9</f>
        <v>19035</v>
      </c>
      <c r="K22" s="66">
        <f>ВВ!K22*0.9</f>
        <v>19035</v>
      </c>
      <c r="L22" s="66">
        <f>ВВ!L22*0.9</f>
        <v>17685</v>
      </c>
      <c r="M22" s="66">
        <f>ВВ!M22*0.9</f>
        <v>17685</v>
      </c>
      <c r="N22" s="66">
        <f>ВВ!N22*0.9</f>
        <v>17685</v>
      </c>
      <c r="O22" s="66">
        <f>ВВ!O22*0.9</f>
        <v>17685</v>
      </c>
      <c r="P22" s="66">
        <f>ВВ!P22*0.9</f>
        <v>22185</v>
      </c>
      <c r="Q22" s="66">
        <f>ВВ!Q22*0.9</f>
        <v>22185</v>
      </c>
      <c r="R22" s="66">
        <f>ВВ!R22*0.9</f>
        <v>20385</v>
      </c>
      <c r="S22" s="66">
        <f>ВВ!S22*0.9</f>
        <v>19035</v>
      </c>
      <c r="T22" s="66">
        <f>ВВ!T22*0.9</f>
        <v>17685</v>
      </c>
      <c r="U22" s="66">
        <f>ВВ!U22*0.9</f>
        <v>14850</v>
      </c>
      <c r="V22" s="66">
        <f>ВВ!V22*0.9</f>
        <v>14850</v>
      </c>
      <c r="W22" s="66">
        <f>ВВ!W22*0.9</f>
        <v>14400</v>
      </c>
      <c r="X22" s="66">
        <f>ВВ!X22*0.9</f>
        <v>14400</v>
      </c>
      <c r="Y22" s="66">
        <f>ВВ!Y22*0.9</f>
        <v>14850</v>
      </c>
      <c r="Z22" s="66">
        <f>ВВ!Z22*0.9</f>
        <v>14850</v>
      </c>
      <c r="AA22" s="66">
        <f>ВВ!AA22*0.9</f>
        <v>14400</v>
      </c>
      <c r="AB22" s="66">
        <f>ВВ!AB22*0.9</f>
        <v>14400</v>
      </c>
      <c r="AC22" s="66">
        <f>ВВ!AC22*0.9</f>
        <v>14850</v>
      </c>
      <c r="AD22" s="66">
        <f>ВВ!AD22*0.9</f>
        <v>14850</v>
      </c>
      <c r="AE22" s="66">
        <f>ВВ!AE22*0.9</f>
        <v>14400</v>
      </c>
    </row>
    <row r="23" spans="1:31" ht="10.7" hidden="1" customHeight="1" x14ac:dyDescent="0.2">
      <c r="A23" s="9">
        <v>2</v>
      </c>
      <c r="B23" s="66">
        <f>ВВ!B23*0.9</f>
        <v>24570</v>
      </c>
      <c r="C23" s="66">
        <f>ВВ!C23*0.9</f>
        <v>22770</v>
      </c>
      <c r="D23" s="66">
        <f>ВВ!D23*0.9</f>
        <v>24570</v>
      </c>
      <c r="E23" s="66">
        <f>ВВ!E23*0.9</f>
        <v>24570</v>
      </c>
      <c r="F23" s="66">
        <f>ВВ!F23*0.9</f>
        <v>21420</v>
      </c>
      <c r="G23" s="66">
        <f>ВВ!G23*0.9</f>
        <v>21420</v>
      </c>
      <c r="H23" s="66">
        <f>ВВ!H23*0.9</f>
        <v>21420</v>
      </c>
      <c r="I23" s="66">
        <f>ВВ!I23*0.9</f>
        <v>21420</v>
      </c>
      <c r="J23" s="66">
        <f>ВВ!J23*0.9</f>
        <v>21420</v>
      </c>
      <c r="K23" s="66">
        <f>ВВ!K23*0.9</f>
        <v>21420</v>
      </c>
      <c r="L23" s="66">
        <f>ВВ!L23*0.9</f>
        <v>20070</v>
      </c>
      <c r="M23" s="66">
        <f>ВВ!M23*0.9</f>
        <v>20070</v>
      </c>
      <c r="N23" s="66">
        <f>ВВ!N23*0.9</f>
        <v>20070</v>
      </c>
      <c r="O23" s="66">
        <f>ВВ!O23*0.9</f>
        <v>20070</v>
      </c>
      <c r="P23" s="66">
        <f>ВВ!P23*0.9</f>
        <v>24570</v>
      </c>
      <c r="Q23" s="66">
        <f>ВВ!Q23*0.9</f>
        <v>24570</v>
      </c>
      <c r="R23" s="66">
        <f>ВВ!R23*0.9</f>
        <v>22770</v>
      </c>
      <c r="S23" s="66">
        <f>ВВ!S23*0.9</f>
        <v>21420</v>
      </c>
      <c r="T23" s="66">
        <f>ВВ!T23*0.9</f>
        <v>20070</v>
      </c>
      <c r="U23" s="66">
        <f>ВВ!U23*0.9</f>
        <v>16830</v>
      </c>
      <c r="V23" s="66">
        <f>ВВ!V23*0.9</f>
        <v>16830</v>
      </c>
      <c r="W23" s="66">
        <f>ВВ!W23*0.9</f>
        <v>16380</v>
      </c>
      <c r="X23" s="66">
        <f>ВВ!X23*0.9</f>
        <v>16380</v>
      </c>
      <c r="Y23" s="66">
        <f>ВВ!Y23*0.9</f>
        <v>16830</v>
      </c>
      <c r="Z23" s="66">
        <f>ВВ!Z23*0.9</f>
        <v>16830</v>
      </c>
      <c r="AA23" s="66">
        <f>ВВ!AA23*0.9</f>
        <v>16380</v>
      </c>
      <c r="AB23" s="66">
        <f>ВВ!AB23*0.9</f>
        <v>16380</v>
      </c>
      <c r="AC23" s="66">
        <f>ВВ!AC23*0.9</f>
        <v>16830</v>
      </c>
      <c r="AD23" s="66">
        <f>ВВ!AD23*0.9</f>
        <v>16830</v>
      </c>
      <c r="AE23" s="66">
        <f>ВВ!AE23*0.9</f>
        <v>16380</v>
      </c>
    </row>
    <row r="24" spans="1:31" ht="10.7" hidden="1" customHeight="1" x14ac:dyDescent="0.2">
      <c r="A24" s="38" t="s">
        <v>25</v>
      </c>
      <c r="B24" s="66"/>
      <c r="C24" s="66"/>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6"/>
      <c r="AD24" s="66"/>
      <c r="AE24" s="66"/>
    </row>
    <row r="25" spans="1:31" ht="10.7" hidden="1" customHeight="1" x14ac:dyDescent="0.2">
      <c r="A25" s="9">
        <v>1</v>
      </c>
      <c r="B25" s="66">
        <f>ВВ!B25*0.9</f>
        <v>33885</v>
      </c>
      <c r="C25" s="66">
        <f>ВВ!C25*0.9</f>
        <v>32085</v>
      </c>
      <c r="D25" s="66">
        <f>ВВ!D25*0.9</f>
        <v>33885</v>
      </c>
      <c r="E25" s="66">
        <f>ВВ!E25*0.9</f>
        <v>33885</v>
      </c>
      <c r="F25" s="66">
        <f>ВВ!F25*0.9</f>
        <v>30735</v>
      </c>
      <c r="G25" s="66">
        <f>ВВ!G25*0.9</f>
        <v>30735</v>
      </c>
      <c r="H25" s="66">
        <f>ВВ!H25*0.9</f>
        <v>30735</v>
      </c>
      <c r="I25" s="66">
        <f>ВВ!I25*0.9</f>
        <v>30735</v>
      </c>
      <c r="J25" s="66">
        <f>ВВ!J25*0.9</f>
        <v>30735</v>
      </c>
      <c r="K25" s="66">
        <f>ВВ!K25*0.9</f>
        <v>30735</v>
      </c>
      <c r="L25" s="66">
        <f>ВВ!L25*0.9</f>
        <v>29385</v>
      </c>
      <c r="M25" s="66">
        <f>ВВ!M25*0.9</f>
        <v>29385</v>
      </c>
      <c r="N25" s="66">
        <f>ВВ!N25*0.9</f>
        <v>29385</v>
      </c>
      <c r="O25" s="66">
        <f>ВВ!O25*0.9</f>
        <v>29385</v>
      </c>
      <c r="P25" s="66">
        <f>ВВ!P25*0.9</f>
        <v>33885</v>
      </c>
      <c r="Q25" s="66">
        <f>ВВ!Q25*0.9</f>
        <v>33885</v>
      </c>
      <c r="R25" s="66">
        <f>ВВ!R25*0.9</f>
        <v>32085</v>
      </c>
      <c r="S25" s="66">
        <f>ВВ!S25*0.9</f>
        <v>30735</v>
      </c>
      <c r="T25" s="66">
        <f>ВВ!T25*0.9</f>
        <v>29385</v>
      </c>
      <c r="U25" s="66">
        <f>ВВ!U25*0.9</f>
        <v>26550</v>
      </c>
      <c r="V25" s="66">
        <f>ВВ!V25*0.9</f>
        <v>26550</v>
      </c>
      <c r="W25" s="66">
        <f>ВВ!W25*0.9</f>
        <v>26100</v>
      </c>
      <c r="X25" s="66">
        <f>ВВ!X25*0.9</f>
        <v>26100</v>
      </c>
      <c r="Y25" s="66">
        <f>ВВ!Y25*0.9</f>
        <v>26550</v>
      </c>
      <c r="Z25" s="66">
        <f>ВВ!Z25*0.9</f>
        <v>26550</v>
      </c>
      <c r="AA25" s="66">
        <f>ВВ!AA25*0.9</f>
        <v>26100</v>
      </c>
      <c r="AB25" s="66">
        <f>ВВ!AB25*0.9</f>
        <v>26100</v>
      </c>
      <c r="AC25" s="66">
        <f>ВВ!AC25*0.9</f>
        <v>26550</v>
      </c>
      <c r="AD25" s="66">
        <f>ВВ!AD25*0.9</f>
        <v>26550</v>
      </c>
      <c r="AE25" s="66">
        <f>ВВ!AE25*0.9</f>
        <v>26100</v>
      </c>
    </row>
    <row r="26" spans="1:31" ht="10.5" hidden="1" customHeight="1" x14ac:dyDescent="0.2">
      <c r="A26" s="9">
        <v>2</v>
      </c>
      <c r="B26" s="66">
        <f>ВВ!B26*0.9</f>
        <v>36270</v>
      </c>
      <c r="C26" s="66">
        <f>ВВ!C26*0.9</f>
        <v>34470</v>
      </c>
      <c r="D26" s="66">
        <f>ВВ!D26*0.9</f>
        <v>36270</v>
      </c>
      <c r="E26" s="66">
        <f>ВВ!E26*0.9</f>
        <v>36270</v>
      </c>
      <c r="F26" s="66">
        <f>ВВ!F26*0.9</f>
        <v>33120</v>
      </c>
      <c r="G26" s="66">
        <f>ВВ!G26*0.9</f>
        <v>33120</v>
      </c>
      <c r="H26" s="66">
        <f>ВВ!H26*0.9</f>
        <v>33120</v>
      </c>
      <c r="I26" s="66">
        <f>ВВ!I26*0.9</f>
        <v>33120</v>
      </c>
      <c r="J26" s="66">
        <f>ВВ!J26*0.9</f>
        <v>33120</v>
      </c>
      <c r="K26" s="66">
        <f>ВВ!K26*0.9</f>
        <v>33120</v>
      </c>
      <c r="L26" s="66">
        <f>ВВ!L26*0.9</f>
        <v>31770</v>
      </c>
      <c r="M26" s="66">
        <f>ВВ!M26*0.9</f>
        <v>31770</v>
      </c>
      <c r="N26" s="66">
        <f>ВВ!N26*0.9</f>
        <v>31770</v>
      </c>
      <c r="O26" s="66">
        <f>ВВ!O26*0.9</f>
        <v>31770</v>
      </c>
      <c r="P26" s="66">
        <f>ВВ!P26*0.9</f>
        <v>36270</v>
      </c>
      <c r="Q26" s="66">
        <f>ВВ!Q26*0.9</f>
        <v>36270</v>
      </c>
      <c r="R26" s="66">
        <f>ВВ!R26*0.9</f>
        <v>34470</v>
      </c>
      <c r="S26" s="66">
        <f>ВВ!S26*0.9</f>
        <v>33120</v>
      </c>
      <c r="T26" s="66">
        <f>ВВ!T26*0.9</f>
        <v>31770</v>
      </c>
      <c r="U26" s="66">
        <f>ВВ!U26*0.9</f>
        <v>28530</v>
      </c>
      <c r="V26" s="66">
        <f>ВВ!V26*0.9</f>
        <v>28530</v>
      </c>
      <c r="W26" s="66">
        <f>ВВ!W26*0.9</f>
        <v>28080</v>
      </c>
      <c r="X26" s="66">
        <f>ВВ!X26*0.9</f>
        <v>28080</v>
      </c>
      <c r="Y26" s="66">
        <f>ВВ!Y26*0.9</f>
        <v>28530</v>
      </c>
      <c r="Z26" s="66">
        <f>ВВ!Z26*0.9</f>
        <v>28530</v>
      </c>
      <c r="AA26" s="66">
        <f>ВВ!AA26*0.9</f>
        <v>28080</v>
      </c>
      <c r="AB26" s="66">
        <f>ВВ!AB26*0.9</f>
        <v>28080</v>
      </c>
      <c r="AC26" s="66">
        <f>ВВ!AC26*0.9</f>
        <v>28530</v>
      </c>
      <c r="AD26" s="66">
        <f>ВВ!AD26*0.9</f>
        <v>28530</v>
      </c>
      <c r="AE26" s="66">
        <f>ВВ!AE26*0.9</f>
        <v>28080</v>
      </c>
    </row>
    <row r="27" spans="1:31" ht="10.5" hidden="1" customHeight="1" x14ac:dyDescent="0.2">
      <c r="A27" s="38" t="s">
        <v>26</v>
      </c>
      <c r="B27" s="66"/>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row>
    <row r="28" spans="1:31" ht="10.5" hidden="1" customHeight="1" x14ac:dyDescent="0.2">
      <c r="A28" s="9" t="s">
        <v>27</v>
      </c>
      <c r="B28" s="66">
        <f>ВВ!B28*0.9</f>
        <v>144000</v>
      </c>
      <c r="C28" s="66">
        <f>ВВ!C28*0.9</f>
        <v>144000</v>
      </c>
      <c r="D28" s="66">
        <f>ВВ!D28*0.9</f>
        <v>144000</v>
      </c>
      <c r="E28" s="66">
        <f>ВВ!E28*0.9</f>
        <v>144000</v>
      </c>
      <c r="F28" s="66">
        <f>ВВ!F28*0.9</f>
        <v>144000</v>
      </c>
      <c r="G28" s="66">
        <f>ВВ!G28*0.9</f>
        <v>144000</v>
      </c>
      <c r="H28" s="66">
        <f>ВВ!H28*0.9</f>
        <v>144000</v>
      </c>
      <c r="I28" s="66">
        <f>ВВ!I28*0.9</f>
        <v>144000</v>
      </c>
      <c r="J28" s="66">
        <f>ВВ!J28*0.9</f>
        <v>144000</v>
      </c>
      <c r="K28" s="66">
        <f>ВВ!K28*0.9</f>
        <v>144000</v>
      </c>
      <c r="L28" s="66">
        <f>ВВ!L28*0.9</f>
        <v>144000</v>
      </c>
      <c r="M28" s="66">
        <f>ВВ!M28*0.9</f>
        <v>144000</v>
      </c>
      <c r="N28" s="66">
        <f>ВВ!N28*0.9</f>
        <v>144000</v>
      </c>
      <c r="O28" s="66">
        <f>ВВ!O28*0.9</f>
        <v>144000</v>
      </c>
      <c r="P28" s="66">
        <f>ВВ!P28*0.9</f>
        <v>144000</v>
      </c>
      <c r="Q28" s="66">
        <f>ВВ!Q28*0.9</f>
        <v>144000</v>
      </c>
      <c r="R28" s="66">
        <f>ВВ!R28*0.9</f>
        <v>144000</v>
      </c>
      <c r="S28" s="66">
        <f>ВВ!S28*0.9</f>
        <v>144000</v>
      </c>
      <c r="T28" s="66">
        <f>ВВ!T28*0.9</f>
        <v>144000</v>
      </c>
      <c r="U28" s="66">
        <f>ВВ!U28*0.9</f>
        <v>99450</v>
      </c>
      <c r="V28" s="66">
        <f>ВВ!V28*0.9</f>
        <v>99450</v>
      </c>
      <c r="W28" s="66">
        <f>ВВ!W28*0.9</f>
        <v>99000</v>
      </c>
      <c r="X28" s="66">
        <f>ВВ!X28*0.9</f>
        <v>99000</v>
      </c>
      <c r="Y28" s="66">
        <f>ВВ!Y28*0.9</f>
        <v>99450</v>
      </c>
      <c r="Z28" s="66">
        <f>ВВ!Z28*0.9</f>
        <v>99450</v>
      </c>
      <c r="AA28" s="66">
        <f>ВВ!AA28*0.9</f>
        <v>99000</v>
      </c>
      <c r="AB28" s="66">
        <f>ВВ!AB28*0.9</f>
        <v>99000</v>
      </c>
      <c r="AC28" s="66">
        <f>ВВ!AC28*0.9</f>
        <v>99450</v>
      </c>
      <c r="AD28" s="66">
        <f>ВВ!AD28*0.9</f>
        <v>99450</v>
      </c>
      <c r="AE28" s="66">
        <f>ВВ!AE28*0.9</f>
        <v>99000</v>
      </c>
    </row>
    <row r="29" spans="1:31" ht="10.5" hidden="1" customHeight="1" x14ac:dyDescent="0.2">
      <c r="A29" s="40"/>
      <c r="B29" s="79"/>
      <c r="C29" s="79"/>
      <c r="D29" s="79"/>
      <c r="E29" s="79"/>
      <c r="F29" s="79"/>
      <c r="G29" s="79"/>
      <c r="H29" s="79"/>
      <c r="I29" s="79"/>
      <c r="J29" s="79"/>
      <c r="K29" s="79"/>
      <c r="L29" s="79"/>
      <c r="M29" s="79"/>
      <c r="N29" s="79"/>
      <c r="O29" s="79"/>
      <c r="P29" s="79"/>
      <c r="Q29" s="79"/>
      <c r="R29" s="79"/>
      <c r="S29" s="79"/>
      <c r="T29" s="79"/>
      <c r="U29" s="79"/>
      <c r="V29" s="79"/>
      <c r="W29" s="79"/>
      <c r="X29" s="79"/>
      <c r="Y29" s="79"/>
      <c r="Z29" s="79"/>
      <c r="AA29" s="79"/>
      <c r="AB29" s="79"/>
      <c r="AC29" s="79"/>
      <c r="AD29" s="79"/>
      <c r="AE29" s="79"/>
    </row>
    <row r="30" spans="1:31" ht="10.5" customHeight="1" x14ac:dyDescent="0.2">
      <c r="A30" s="4" t="s">
        <v>28</v>
      </c>
      <c r="B30" s="79"/>
      <c r="C30" s="79"/>
      <c r="D30" s="79"/>
      <c r="E30" s="79"/>
      <c r="F30" s="79"/>
      <c r="G30" s="79"/>
      <c r="H30" s="79"/>
      <c r="I30" s="79"/>
      <c r="J30" s="79"/>
      <c r="K30" s="79"/>
      <c r="L30" s="79"/>
      <c r="M30" s="79"/>
      <c r="N30" s="79"/>
      <c r="O30" s="79"/>
      <c r="P30" s="79"/>
      <c r="Q30" s="79"/>
      <c r="R30" s="79"/>
      <c r="S30" s="79"/>
      <c r="T30" s="79"/>
      <c r="U30" s="79"/>
      <c r="V30" s="79"/>
      <c r="W30" s="79"/>
      <c r="X30" s="79"/>
      <c r="Y30" s="79"/>
      <c r="Z30" s="79"/>
      <c r="AA30" s="79"/>
      <c r="AB30" s="79"/>
      <c r="AC30" s="79"/>
      <c r="AD30" s="79"/>
      <c r="AE30" s="79"/>
    </row>
    <row r="31" spans="1:31" ht="10.5" customHeight="1" x14ac:dyDescent="0.2">
      <c r="A31" s="40"/>
      <c r="B31" s="83">
        <f t="shared" ref="B31:D32" si="4">B4</f>
        <v>46094</v>
      </c>
      <c r="C31" s="83">
        <f t="shared" si="4"/>
        <v>46095</v>
      </c>
      <c r="D31" s="83">
        <f t="shared" si="4"/>
        <v>46096</v>
      </c>
      <c r="E31" s="83">
        <f t="shared" ref="E31:T32" si="5">E4</f>
        <v>46097</v>
      </c>
      <c r="F31" s="83">
        <f t="shared" si="5"/>
        <v>46098</v>
      </c>
      <c r="G31" s="83">
        <f t="shared" si="5"/>
        <v>46099</v>
      </c>
      <c r="H31" s="83">
        <f t="shared" si="5"/>
        <v>46100</v>
      </c>
      <c r="I31" s="83">
        <f t="shared" si="5"/>
        <v>46101</v>
      </c>
      <c r="J31" s="83">
        <f t="shared" si="5"/>
        <v>46102</v>
      </c>
      <c r="K31" s="83">
        <f t="shared" si="5"/>
        <v>46103</v>
      </c>
      <c r="L31" s="83">
        <f t="shared" si="5"/>
        <v>46104</v>
      </c>
      <c r="M31" s="83">
        <f t="shared" si="5"/>
        <v>46105</v>
      </c>
      <c r="N31" s="83">
        <f t="shared" si="5"/>
        <v>46106</v>
      </c>
      <c r="O31" s="83">
        <f t="shared" si="5"/>
        <v>46107</v>
      </c>
      <c r="P31" s="83">
        <f t="shared" si="5"/>
        <v>46108</v>
      </c>
      <c r="Q31" s="83">
        <f t="shared" si="5"/>
        <v>46109</v>
      </c>
      <c r="R31" s="83">
        <f t="shared" si="5"/>
        <v>46110</v>
      </c>
      <c r="S31" s="83">
        <f t="shared" si="5"/>
        <v>46111</v>
      </c>
      <c r="T31" s="83">
        <f t="shared" si="5"/>
        <v>46112</v>
      </c>
      <c r="U31" s="83">
        <f t="shared" ref="U31:AE31" si="6">U4</f>
        <v>46113</v>
      </c>
      <c r="V31" s="83">
        <f t="shared" si="6"/>
        <v>46114</v>
      </c>
      <c r="W31" s="83">
        <f t="shared" si="6"/>
        <v>46115</v>
      </c>
      <c r="X31" s="83">
        <f t="shared" si="6"/>
        <v>46116</v>
      </c>
      <c r="Y31" s="83">
        <f t="shared" si="6"/>
        <v>46117</v>
      </c>
      <c r="Z31" s="83">
        <f t="shared" si="6"/>
        <v>46118</v>
      </c>
      <c r="AA31" s="83">
        <f t="shared" si="6"/>
        <v>46119</v>
      </c>
      <c r="AB31" s="83">
        <f t="shared" si="6"/>
        <v>46120</v>
      </c>
      <c r="AC31" s="83">
        <f t="shared" si="6"/>
        <v>46121</v>
      </c>
      <c r="AD31" s="83">
        <f t="shared" si="6"/>
        <v>46122</v>
      </c>
      <c r="AE31" s="83">
        <f t="shared" si="6"/>
        <v>46123</v>
      </c>
    </row>
    <row r="32" spans="1:31" ht="24.6" customHeight="1" x14ac:dyDescent="0.2">
      <c r="A32" s="37" t="s">
        <v>3</v>
      </c>
      <c r="B32" s="83">
        <f t="shared" si="4"/>
        <v>46094</v>
      </c>
      <c r="C32" s="83">
        <f t="shared" si="4"/>
        <v>46095</v>
      </c>
      <c r="D32" s="83">
        <f t="shared" si="4"/>
        <v>46096</v>
      </c>
      <c r="E32" s="83">
        <f t="shared" si="5"/>
        <v>46097</v>
      </c>
      <c r="F32" s="83">
        <f t="shared" si="5"/>
        <v>46098</v>
      </c>
      <c r="G32" s="83">
        <f t="shared" si="5"/>
        <v>46099</v>
      </c>
      <c r="H32" s="83">
        <f t="shared" si="5"/>
        <v>46100</v>
      </c>
      <c r="I32" s="83">
        <f t="shared" si="5"/>
        <v>46101</v>
      </c>
      <c r="J32" s="83">
        <f t="shared" si="5"/>
        <v>46102</v>
      </c>
      <c r="K32" s="83">
        <f t="shared" si="5"/>
        <v>46103</v>
      </c>
      <c r="L32" s="83">
        <f t="shared" si="5"/>
        <v>46104</v>
      </c>
      <c r="M32" s="83">
        <f t="shared" si="5"/>
        <v>46105</v>
      </c>
      <c r="N32" s="83">
        <f t="shared" si="5"/>
        <v>46106</v>
      </c>
      <c r="O32" s="83">
        <f t="shared" si="5"/>
        <v>46107</v>
      </c>
      <c r="P32" s="83">
        <f t="shared" si="5"/>
        <v>46108</v>
      </c>
      <c r="Q32" s="83">
        <f t="shared" si="5"/>
        <v>46109</v>
      </c>
      <c r="R32" s="83">
        <f t="shared" si="5"/>
        <v>46110</v>
      </c>
      <c r="S32" s="83">
        <f t="shared" si="5"/>
        <v>46111</v>
      </c>
      <c r="T32" s="83">
        <f t="shared" si="5"/>
        <v>46112</v>
      </c>
      <c r="U32" s="83">
        <f t="shared" ref="U32:AE32" si="7">U5</f>
        <v>46113</v>
      </c>
      <c r="V32" s="83">
        <f t="shared" si="7"/>
        <v>46114</v>
      </c>
      <c r="W32" s="83">
        <f t="shared" si="7"/>
        <v>46115</v>
      </c>
      <c r="X32" s="83">
        <f t="shared" si="7"/>
        <v>46116</v>
      </c>
      <c r="Y32" s="83">
        <f t="shared" si="7"/>
        <v>46117</v>
      </c>
      <c r="Z32" s="83">
        <f t="shared" si="7"/>
        <v>46118</v>
      </c>
      <c r="AA32" s="83">
        <f t="shared" si="7"/>
        <v>46119</v>
      </c>
      <c r="AB32" s="83">
        <f t="shared" si="7"/>
        <v>46120</v>
      </c>
      <c r="AC32" s="83">
        <f t="shared" si="7"/>
        <v>46121</v>
      </c>
      <c r="AD32" s="83">
        <f t="shared" si="7"/>
        <v>46122</v>
      </c>
      <c r="AE32" s="83">
        <f t="shared" si="7"/>
        <v>46123</v>
      </c>
    </row>
    <row r="33" spans="1:31" ht="10.5" customHeight="1" x14ac:dyDescent="0.2">
      <c r="A33" s="38" t="s">
        <v>29</v>
      </c>
      <c r="B33" s="84"/>
      <c r="C33" s="84"/>
      <c r="D33" s="84"/>
      <c r="E33" s="84"/>
      <c r="F33" s="84"/>
      <c r="G33" s="84"/>
      <c r="H33" s="84"/>
      <c r="I33" s="84"/>
      <c r="J33" s="84"/>
      <c r="K33" s="84"/>
      <c r="L33" s="84"/>
      <c r="M33" s="84"/>
      <c r="N33" s="84"/>
      <c r="O33" s="84"/>
      <c r="P33" s="84"/>
      <c r="Q33" s="84"/>
      <c r="R33" s="84"/>
      <c r="S33" s="84"/>
      <c r="T33" s="84"/>
      <c r="U33" s="84"/>
      <c r="V33" s="84"/>
      <c r="W33" s="84"/>
      <c r="X33" s="84"/>
      <c r="Y33" s="84"/>
      <c r="Z33" s="84"/>
      <c r="AA33" s="84"/>
      <c r="AB33" s="84"/>
      <c r="AC33" s="84"/>
      <c r="AD33" s="84"/>
      <c r="AE33" s="84"/>
    </row>
    <row r="34" spans="1:31" ht="10.5" customHeight="1" x14ac:dyDescent="0.2">
      <c r="A34" s="9">
        <v>1</v>
      </c>
      <c r="B34" s="85">
        <f t="shared" ref="B34:D35" si="8">ROUNDUP(B7*0.9,)</f>
        <v>14297</v>
      </c>
      <c r="C34" s="85">
        <f t="shared" si="8"/>
        <v>12677</v>
      </c>
      <c r="D34" s="85">
        <f t="shared" si="8"/>
        <v>14297</v>
      </c>
      <c r="E34" s="85">
        <f t="shared" ref="E34:T35" si="9">ROUNDUP(E7*0.9,)</f>
        <v>14297</v>
      </c>
      <c r="F34" s="85">
        <f t="shared" si="9"/>
        <v>11462</v>
      </c>
      <c r="G34" s="85">
        <f t="shared" si="9"/>
        <v>11462</v>
      </c>
      <c r="H34" s="85">
        <f t="shared" si="9"/>
        <v>11462</v>
      </c>
      <c r="I34" s="85">
        <f t="shared" si="9"/>
        <v>11462</v>
      </c>
      <c r="J34" s="85">
        <f t="shared" si="9"/>
        <v>11462</v>
      </c>
      <c r="K34" s="85">
        <f t="shared" si="9"/>
        <v>11462</v>
      </c>
      <c r="L34" s="85">
        <f t="shared" si="9"/>
        <v>10247</v>
      </c>
      <c r="M34" s="85">
        <f t="shared" si="9"/>
        <v>10247</v>
      </c>
      <c r="N34" s="85">
        <f t="shared" si="9"/>
        <v>10247</v>
      </c>
      <c r="O34" s="85">
        <f t="shared" si="9"/>
        <v>10247</v>
      </c>
      <c r="P34" s="85">
        <f t="shared" si="9"/>
        <v>14297</v>
      </c>
      <c r="Q34" s="85">
        <f t="shared" si="9"/>
        <v>14297</v>
      </c>
      <c r="R34" s="85">
        <f t="shared" si="9"/>
        <v>12677</v>
      </c>
      <c r="S34" s="85">
        <f t="shared" si="9"/>
        <v>11462</v>
      </c>
      <c r="T34" s="85">
        <f t="shared" si="9"/>
        <v>10247</v>
      </c>
      <c r="U34" s="85">
        <f t="shared" ref="U34:AE34" si="10">ROUNDUP(U7*0.9,)</f>
        <v>7695</v>
      </c>
      <c r="V34" s="85">
        <f t="shared" si="10"/>
        <v>7695</v>
      </c>
      <c r="W34" s="85">
        <f t="shared" si="10"/>
        <v>7290</v>
      </c>
      <c r="X34" s="85">
        <f t="shared" si="10"/>
        <v>7290</v>
      </c>
      <c r="Y34" s="85">
        <f t="shared" si="10"/>
        <v>7695</v>
      </c>
      <c r="Z34" s="85">
        <f t="shared" si="10"/>
        <v>7695</v>
      </c>
      <c r="AA34" s="85">
        <f t="shared" si="10"/>
        <v>7290</v>
      </c>
      <c r="AB34" s="85">
        <f t="shared" si="10"/>
        <v>7290</v>
      </c>
      <c r="AC34" s="85">
        <f t="shared" si="10"/>
        <v>7695</v>
      </c>
      <c r="AD34" s="85">
        <f t="shared" si="10"/>
        <v>7695</v>
      </c>
      <c r="AE34" s="85">
        <f t="shared" si="10"/>
        <v>7290</v>
      </c>
    </row>
    <row r="35" spans="1:31" ht="10.5" customHeight="1" x14ac:dyDescent="0.2">
      <c r="A35" s="9">
        <v>2</v>
      </c>
      <c r="B35" s="85">
        <f t="shared" si="8"/>
        <v>16443</v>
      </c>
      <c r="C35" s="85">
        <f t="shared" si="8"/>
        <v>14823</v>
      </c>
      <c r="D35" s="85">
        <f t="shared" si="8"/>
        <v>16443</v>
      </c>
      <c r="E35" s="85">
        <f t="shared" si="9"/>
        <v>16443</v>
      </c>
      <c r="F35" s="85">
        <f t="shared" si="9"/>
        <v>13608</v>
      </c>
      <c r="G35" s="85">
        <f t="shared" si="9"/>
        <v>13608</v>
      </c>
      <c r="H35" s="85">
        <f t="shared" si="9"/>
        <v>13608</v>
      </c>
      <c r="I35" s="85">
        <f t="shared" si="9"/>
        <v>13608</v>
      </c>
      <c r="J35" s="85">
        <f t="shared" si="9"/>
        <v>13608</v>
      </c>
      <c r="K35" s="85">
        <f t="shared" si="9"/>
        <v>13608</v>
      </c>
      <c r="L35" s="85">
        <f t="shared" si="9"/>
        <v>12393</v>
      </c>
      <c r="M35" s="85">
        <f t="shared" si="9"/>
        <v>12393</v>
      </c>
      <c r="N35" s="85">
        <f t="shared" si="9"/>
        <v>12393</v>
      </c>
      <c r="O35" s="85">
        <f t="shared" si="9"/>
        <v>12393</v>
      </c>
      <c r="P35" s="85">
        <f t="shared" si="9"/>
        <v>16443</v>
      </c>
      <c r="Q35" s="85">
        <f t="shared" si="9"/>
        <v>16443</v>
      </c>
      <c r="R35" s="85">
        <f t="shared" si="9"/>
        <v>14823</v>
      </c>
      <c r="S35" s="85">
        <f t="shared" si="9"/>
        <v>13608</v>
      </c>
      <c r="T35" s="85">
        <f t="shared" si="9"/>
        <v>12393</v>
      </c>
      <c r="U35" s="85">
        <f t="shared" ref="U35:AE35" si="11">ROUNDUP(U8*0.9,)</f>
        <v>9477</v>
      </c>
      <c r="V35" s="85">
        <f t="shared" si="11"/>
        <v>9477</v>
      </c>
      <c r="W35" s="85">
        <f t="shared" si="11"/>
        <v>9072</v>
      </c>
      <c r="X35" s="85">
        <f t="shared" si="11"/>
        <v>9072</v>
      </c>
      <c r="Y35" s="85">
        <f t="shared" si="11"/>
        <v>9477</v>
      </c>
      <c r="Z35" s="85">
        <f t="shared" si="11"/>
        <v>9477</v>
      </c>
      <c r="AA35" s="85">
        <f t="shared" si="11"/>
        <v>9072</v>
      </c>
      <c r="AB35" s="85">
        <f t="shared" si="11"/>
        <v>9072</v>
      </c>
      <c r="AC35" s="85">
        <f t="shared" si="11"/>
        <v>9477</v>
      </c>
      <c r="AD35" s="85">
        <f t="shared" si="11"/>
        <v>9477</v>
      </c>
      <c r="AE35" s="85">
        <f t="shared" si="11"/>
        <v>9072</v>
      </c>
    </row>
    <row r="36" spans="1:31" ht="10.5" customHeight="1" x14ac:dyDescent="0.2">
      <c r="A36" s="38" t="s">
        <v>30</v>
      </c>
      <c r="B36" s="85"/>
      <c r="C36" s="85"/>
      <c r="D36" s="85"/>
      <c r="E36" s="85"/>
      <c r="F36" s="85"/>
      <c r="G36" s="85"/>
      <c r="H36" s="85"/>
      <c r="I36" s="85"/>
      <c r="J36" s="85"/>
      <c r="K36" s="85"/>
      <c r="L36" s="85"/>
      <c r="M36" s="85"/>
      <c r="N36" s="85"/>
      <c r="O36" s="85"/>
      <c r="P36" s="85"/>
      <c r="Q36" s="85"/>
      <c r="R36" s="85"/>
      <c r="S36" s="85"/>
      <c r="T36" s="85"/>
      <c r="U36" s="85"/>
      <c r="V36" s="85"/>
      <c r="W36" s="85"/>
      <c r="X36" s="85"/>
      <c r="Y36" s="85"/>
      <c r="Z36" s="85"/>
      <c r="AA36" s="85"/>
      <c r="AB36" s="85"/>
      <c r="AC36" s="85"/>
      <c r="AD36" s="85"/>
      <c r="AE36" s="85"/>
    </row>
    <row r="37" spans="1:31" ht="10.5" customHeight="1" x14ac:dyDescent="0.2">
      <c r="A37" s="9">
        <v>1</v>
      </c>
      <c r="B37" s="85">
        <f t="shared" ref="B37:D38" si="12">ROUNDUP(B10*0.9,)</f>
        <v>15107</v>
      </c>
      <c r="C37" s="85">
        <f t="shared" si="12"/>
        <v>13487</v>
      </c>
      <c r="D37" s="85">
        <f t="shared" si="12"/>
        <v>15107</v>
      </c>
      <c r="E37" s="85">
        <f t="shared" ref="E37:T38" si="13">ROUNDUP(E10*0.9,)</f>
        <v>15107</v>
      </c>
      <c r="F37" s="85">
        <f t="shared" si="13"/>
        <v>12272</v>
      </c>
      <c r="G37" s="85">
        <f t="shared" si="13"/>
        <v>12272</v>
      </c>
      <c r="H37" s="85">
        <f t="shared" si="13"/>
        <v>12272</v>
      </c>
      <c r="I37" s="85">
        <f t="shared" si="13"/>
        <v>12272</v>
      </c>
      <c r="J37" s="85">
        <f t="shared" si="13"/>
        <v>12272</v>
      </c>
      <c r="K37" s="85">
        <f t="shared" si="13"/>
        <v>12272</v>
      </c>
      <c r="L37" s="85">
        <f t="shared" si="13"/>
        <v>11057</v>
      </c>
      <c r="M37" s="85">
        <f t="shared" si="13"/>
        <v>11057</v>
      </c>
      <c r="N37" s="85">
        <f t="shared" si="13"/>
        <v>11057</v>
      </c>
      <c r="O37" s="85">
        <f t="shared" si="13"/>
        <v>11057</v>
      </c>
      <c r="P37" s="85">
        <f t="shared" si="13"/>
        <v>15107</v>
      </c>
      <c r="Q37" s="85">
        <f t="shared" si="13"/>
        <v>15107</v>
      </c>
      <c r="R37" s="85">
        <f t="shared" si="13"/>
        <v>13487</v>
      </c>
      <c r="S37" s="85">
        <f t="shared" si="13"/>
        <v>12272</v>
      </c>
      <c r="T37" s="85">
        <f t="shared" si="13"/>
        <v>11057</v>
      </c>
      <c r="U37" s="85">
        <f t="shared" ref="U37:AE37" si="14">ROUNDUP(U10*0.9,)</f>
        <v>8505</v>
      </c>
      <c r="V37" s="85">
        <f t="shared" si="14"/>
        <v>8505</v>
      </c>
      <c r="W37" s="85">
        <f t="shared" si="14"/>
        <v>8100</v>
      </c>
      <c r="X37" s="85">
        <f t="shared" si="14"/>
        <v>8100</v>
      </c>
      <c r="Y37" s="85">
        <f t="shared" si="14"/>
        <v>8505</v>
      </c>
      <c r="Z37" s="85">
        <f t="shared" si="14"/>
        <v>8505</v>
      </c>
      <c r="AA37" s="85">
        <f t="shared" si="14"/>
        <v>8100</v>
      </c>
      <c r="AB37" s="85">
        <f t="shared" si="14"/>
        <v>8100</v>
      </c>
      <c r="AC37" s="85">
        <f t="shared" si="14"/>
        <v>8505</v>
      </c>
      <c r="AD37" s="85">
        <f t="shared" si="14"/>
        <v>8505</v>
      </c>
      <c r="AE37" s="85">
        <f t="shared" si="14"/>
        <v>8100</v>
      </c>
    </row>
    <row r="38" spans="1:31" ht="10.5" customHeight="1" x14ac:dyDescent="0.2">
      <c r="A38" s="9">
        <v>2</v>
      </c>
      <c r="B38" s="85">
        <f t="shared" si="12"/>
        <v>17253</v>
      </c>
      <c r="C38" s="85">
        <f t="shared" si="12"/>
        <v>15633</v>
      </c>
      <c r="D38" s="85">
        <f t="shared" si="12"/>
        <v>17253</v>
      </c>
      <c r="E38" s="85">
        <f t="shared" si="13"/>
        <v>17253</v>
      </c>
      <c r="F38" s="85">
        <f t="shared" si="13"/>
        <v>14418</v>
      </c>
      <c r="G38" s="85">
        <f t="shared" si="13"/>
        <v>14418</v>
      </c>
      <c r="H38" s="85">
        <f t="shared" si="13"/>
        <v>14418</v>
      </c>
      <c r="I38" s="85">
        <f t="shared" si="13"/>
        <v>14418</v>
      </c>
      <c r="J38" s="85">
        <f t="shared" si="13"/>
        <v>14418</v>
      </c>
      <c r="K38" s="85">
        <f t="shared" si="13"/>
        <v>14418</v>
      </c>
      <c r="L38" s="85">
        <f t="shared" si="13"/>
        <v>13203</v>
      </c>
      <c r="M38" s="85">
        <f t="shared" si="13"/>
        <v>13203</v>
      </c>
      <c r="N38" s="85">
        <f t="shared" si="13"/>
        <v>13203</v>
      </c>
      <c r="O38" s="85">
        <f t="shared" si="13"/>
        <v>13203</v>
      </c>
      <c r="P38" s="85">
        <f t="shared" si="13"/>
        <v>17253</v>
      </c>
      <c r="Q38" s="85">
        <f t="shared" si="13"/>
        <v>17253</v>
      </c>
      <c r="R38" s="85">
        <f t="shared" si="13"/>
        <v>15633</v>
      </c>
      <c r="S38" s="85">
        <f t="shared" si="13"/>
        <v>14418</v>
      </c>
      <c r="T38" s="85">
        <f t="shared" si="13"/>
        <v>13203</v>
      </c>
      <c r="U38" s="85">
        <f t="shared" ref="U38:AE38" si="15">ROUNDUP(U11*0.9,)</f>
        <v>10287</v>
      </c>
      <c r="V38" s="85">
        <f t="shared" si="15"/>
        <v>10287</v>
      </c>
      <c r="W38" s="85">
        <f t="shared" si="15"/>
        <v>9882</v>
      </c>
      <c r="X38" s="85">
        <f t="shared" si="15"/>
        <v>9882</v>
      </c>
      <c r="Y38" s="85">
        <f t="shared" si="15"/>
        <v>10287</v>
      </c>
      <c r="Z38" s="85">
        <f t="shared" si="15"/>
        <v>10287</v>
      </c>
      <c r="AA38" s="85">
        <f t="shared" si="15"/>
        <v>9882</v>
      </c>
      <c r="AB38" s="85">
        <f t="shared" si="15"/>
        <v>9882</v>
      </c>
      <c r="AC38" s="85">
        <f t="shared" si="15"/>
        <v>10287</v>
      </c>
      <c r="AD38" s="85">
        <f t="shared" si="15"/>
        <v>10287</v>
      </c>
      <c r="AE38" s="85">
        <f t="shared" si="15"/>
        <v>9882</v>
      </c>
    </row>
    <row r="39" spans="1:31" ht="10.5" customHeight="1" x14ac:dyDescent="0.2">
      <c r="A39" s="38" t="s">
        <v>31</v>
      </c>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c r="AB39" s="85"/>
      <c r="AC39" s="85"/>
      <c r="AD39" s="85"/>
      <c r="AE39" s="85"/>
    </row>
    <row r="40" spans="1:31" ht="10.5" customHeight="1" x14ac:dyDescent="0.2">
      <c r="A40" s="9">
        <v>1</v>
      </c>
      <c r="B40" s="85">
        <f t="shared" ref="B40:D41" si="16">ROUNDUP(B13*0.9,)</f>
        <v>15917</v>
      </c>
      <c r="C40" s="85">
        <f t="shared" si="16"/>
        <v>14297</v>
      </c>
      <c r="D40" s="85">
        <f t="shared" si="16"/>
        <v>15917</v>
      </c>
      <c r="E40" s="85">
        <f t="shared" ref="E40:T41" si="17">ROUNDUP(E13*0.9,)</f>
        <v>15917</v>
      </c>
      <c r="F40" s="85">
        <f t="shared" si="17"/>
        <v>13082</v>
      </c>
      <c r="G40" s="85">
        <f t="shared" si="17"/>
        <v>13082</v>
      </c>
      <c r="H40" s="85">
        <f t="shared" si="17"/>
        <v>13082</v>
      </c>
      <c r="I40" s="85">
        <f t="shared" si="17"/>
        <v>13082</v>
      </c>
      <c r="J40" s="85">
        <f t="shared" si="17"/>
        <v>13082</v>
      </c>
      <c r="K40" s="85">
        <f t="shared" si="17"/>
        <v>13082</v>
      </c>
      <c r="L40" s="85">
        <f t="shared" si="17"/>
        <v>11867</v>
      </c>
      <c r="M40" s="85">
        <f t="shared" si="17"/>
        <v>11867</v>
      </c>
      <c r="N40" s="85">
        <f t="shared" si="17"/>
        <v>11867</v>
      </c>
      <c r="O40" s="85">
        <f t="shared" si="17"/>
        <v>11867</v>
      </c>
      <c r="P40" s="85">
        <f t="shared" si="17"/>
        <v>15917</v>
      </c>
      <c r="Q40" s="85">
        <f t="shared" si="17"/>
        <v>15917</v>
      </c>
      <c r="R40" s="85">
        <f t="shared" si="17"/>
        <v>14297</v>
      </c>
      <c r="S40" s="85">
        <f t="shared" si="17"/>
        <v>13082</v>
      </c>
      <c r="T40" s="85">
        <f t="shared" si="17"/>
        <v>11867</v>
      </c>
      <c r="U40" s="85">
        <f t="shared" ref="U40:AE40" si="18">ROUNDUP(U13*0.9,)</f>
        <v>9315</v>
      </c>
      <c r="V40" s="85">
        <f t="shared" si="18"/>
        <v>9315</v>
      </c>
      <c r="W40" s="85">
        <f t="shared" si="18"/>
        <v>8910</v>
      </c>
      <c r="X40" s="85">
        <f t="shared" si="18"/>
        <v>8910</v>
      </c>
      <c r="Y40" s="85">
        <f t="shared" si="18"/>
        <v>9315</v>
      </c>
      <c r="Z40" s="85">
        <f t="shared" si="18"/>
        <v>9315</v>
      </c>
      <c r="AA40" s="85">
        <f t="shared" si="18"/>
        <v>8910</v>
      </c>
      <c r="AB40" s="85">
        <f t="shared" si="18"/>
        <v>8910</v>
      </c>
      <c r="AC40" s="85">
        <f t="shared" si="18"/>
        <v>9315</v>
      </c>
      <c r="AD40" s="85">
        <f t="shared" si="18"/>
        <v>9315</v>
      </c>
      <c r="AE40" s="85">
        <f t="shared" si="18"/>
        <v>8910</v>
      </c>
    </row>
    <row r="41" spans="1:31" ht="10.5" customHeight="1" x14ac:dyDescent="0.2">
      <c r="A41" s="9">
        <v>2</v>
      </c>
      <c r="B41" s="85">
        <f t="shared" si="16"/>
        <v>18063</v>
      </c>
      <c r="C41" s="85">
        <f t="shared" si="16"/>
        <v>16443</v>
      </c>
      <c r="D41" s="85">
        <f t="shared" si="16"/>
        <v>18063</v>
      </c>
      <c r="E41" s="85">
        <f t="shared" si="17"/>
        <v>18063</v>
      </c>
      <c r="F41" s="85">
        <f t="shared" si="17"/>
        <v>15228</v>
      </c>
      <c r="G41" s="85">
        <f t="shared" si="17"/>
        <v>15228</v>
      </c>
      <c r="H41" s="85">
        <f t="shared" si="17"/>
        <v>15228</v>
      </c>
      <c r="I41" s="85">
        <f t="shared" si="17"/>
        <v>15228</v>
      </c>
      <c r="J41" s="85">
        <f t="shared" si="17"/>
        <v>15228</v>
      </c>
      <c r="K41" s="85">
        <f t="shared" si="17"/>
        <v>15228</v>
      </c>
      <c r="L41" s="85">
        <f t="shared" si="17"/>
        <v>14013</v>
      </c>
      <c r="M41" s="85">
        <f t="shared" si="17"/>
        <v>14013</v>
      </c>
      <c r="N41" s="85">
        <f t="shared" si="17"/>
        <v>14013</v>
      </c>
      <c r="O41" s="85">
        <f t="shared" si="17"/>
        <v>14013</v>
      </c>
      <c r="P41" s="85">
        <f t="shared" si="17"/>
        <v>18063</v>
      </c>
      <c r="Q41" s="85">
        <f t="shared" si="17"/>
        <v>18063</v>
      </c>
      <c r="R41" s="85">
        <f t="shared" si="17"/>
        <v>16443</v>
      </c>
      <c r="S41" s="85">
        <f t="shared" si="17"/>
        <v>15228</v>
      </c>
      <c r="T41" s="85">
        <f t="shared" si="17"/>
        <v>14013</v>
      </c>
      <c r="U41" s="85">
        <f t="shared" ref="U41:AE41" si="19">ROUNDUP(U14*0.9,)</f>
        <v>11097</v>
      </c>
      <c r="V41" s="85">
        <f t="shared" si="19"/>
        <v>11097</v>
      </c>
      <c r="W41" s="85">
        <f t="shared" si="19"/>
        <v>10692</v>
      </c>
      <c r="X41" s="85">
        <f t="shared" si="19"/>
        <v>10692</v>
      </c>
      <c r="Y41" s="85">
        <f t="shared" si="19"/>
        <v>11097</v>
      </c>
      <c r="Z41" s="85">
        <f t="shared" si="19"/>
        <v>11097</v>
      </c>
      <c r="AA41" s="85">
        <f t="shared" si="19"/>
        <v>10692</v>
      </c>
      <c r="AB41" s="85">
        <f t="shared" si="19"/>
        <v>10692</v>
      </c>
      <c r="AC41" s="85">
        <f t="shared" si="19"/>
        <v>11097</v>
      </c>
      <c r="AD41" s="85">
        <f t="shared" si="19"/>
        <v>11097</v>
      </c>
      <c r="AE41" s="85">
        <f t="shared" si="19"/>
        <v>10692</v>
      </c>
    </row>
    <row r="42" spans="1:31" ht="10.5" customHeight="1" x14ac:dyDescent="0.2">
      <c r="A42" s="38" t="s">
        <v>32</v>
      </c>
      <c r="B42" s="85"/>
      <c r="C42" s="85"/>
      <c r="D42" s="85"/>
      <c r="E42" s="85"/>
      <c r="F42" s="85"/>
      <c r="G42" s="85"/>
      <c r="H42" s="85"/>
      <c r="I42" s="85"/>
      <c r="J42" s="85"/>
      <c r="K42" s="85"/>
      <c r="L42" s="85"/>
      <c r="M42" s="85"/>
      <c r="N42" s="85"/>
      <c r="O42" s="85"/>
      <c r="P42" s="85"/>
      <c r="Q42" s="85"/>
      <c r="R42" s="85"/>
      <c r="S42" s="85"/>
      <c r="T42" s="85"/>
      <c r="U42" s="85"/>
      <c r="V42" s="85"/>
      <c r="W42" s="85"/>
      <c r="X42" s="85"/>
      <c r="Y42" s="85"/>
      <c r="Z42" s="85"/>
      <c r="AA42" s="85"/>
      <c r="AB42" s="85"/>
      <c r="AC42" s="85"/>
      <c r="AD42" s="85"/>
      <c r="AE42" s="85"/>
    </row>
    <row r="43" spans="1:31" ht="10.5" customHeight="1" x14ac:dyDescent="0.2">
      <c r="A43" s="9">
        <v>1</v>
      </c>
      <c r="B43" s="85">
        <f t="shared" ref="B43:D44" si="20">ROUNDUP(B16*0.9,)</f>
        <v>17132</v>
      </c>
      <c r="C43" s="85">
        <f t="shared" si="20"/>
        <v>15512</v>
      </c>
      <c r="D43" s="85">
        <f t="shared" si="20"/>
        <v>17132</v>
      </c>
      <c r="E43" s="85">
        <f t="shared" ref="E43:T44" si="21">ROUNDUP(E16*0.9,)</f>
        <v>17132</v>
      </c>
      <c r="F43" s="85">
        <f t="shared" si="21"/>
        <v>14297</v>
      </c>
      <c r="G43" s="85">
        <f t="shared" si="21"/>
        <v>14297</v>
      </c>
      <c r="H43" s="85">
        <f t="shared" si="21"/>
        <v>14297</v>
      </c>
      <c r="I43" s="85">
        <f t="shared" si="21"/>
        <v>14297</v>
      </c>
      <c r="J43" s="85">
        <f t="shared" si="21"/>
        <v>14297</v>
      </c>
      <c r="K43" s="85">
        <f t="shared" si="21"/>
        <v>14297</v>
      </c>
      <c r="L43" s="85">
        <f t="shared" si="21"/>
        <v>13082</v>
      </c>
      <c r="M43" s="85">
        <f t="shared" si="21"/>
        <v>13082</v>
      </c>
      <c r="N43" s="85">
        <f t="shared" si="21"/>
        <v>13082</v>
      </c>
      <c r="O43" s="85">
        <f t="shared" si="21"/>
        <v>13082</v>
      </c>
      <c r="P43" s="85">
        <f t="shared" si="21"/>
        <v>17132</v>
      </c>
      <c r="Q43" s="85">
        <f t="shared" si="21"/>
        <v>17132</v>
      </c>
      <c r="R43" s="85">
        <f t="shared" si="21"/>
        <v>15512</v>
      </c>
      <c r="S43" s="85">
        <f t="shared" si="21"/>
        <v>14297</v>
      </c>
      <c r="T43" s="85">
        <f t="shared" si="21"/>
        <v>13082</v>
      </c>
      <c r="U43" s="85">
        <f t="shared" ref="U43:AE43" si="22">ROUNDUP(U16*0.9,)</f>
        <v>10530</v>
      </c>
      <c r="V43" s="85">
        <f t="shared" si="22"/>
        <v>10530</v>
      </c>
      <c r="W43" s="85">
        <f t="shared" si="22"/>
        <v>10125</v>
      </c>
      <c r="X43" s="85">
        <f t="shared" si="22"/>
        <v>10125</v>
      </c>
      <c r="Y43" s="85">
        <f t="shared" si="22"/>
        <v>10530</v>
      </c>
      <c r="Z43" s="85">
        <f t="shared" si="22"/>
        <v>10530</v>
      </c>
      <c r="AA43" s="85">
        <f t="shared" si="22"/>
        <v>10125</v>
      </c>
      <c r="AB43" s="85">
        <f t="shared" si="22"/>
        <v>10125</v>
      </c>
      <c r="AC43" s="85">
        <f t="shared" si="22"/>
        <v>10530</v>
      </c>
      <c r="AD43" s="85">
        <f t="shared" si="22"/>
        <v>10530</v>
      </c>
      <c r="AE43" s="85">
        <f t="shared" si="22"/>
        <v>10125</v>
      </c>
    </row>
    <row r="44" spans="1:31" ht="10.7" customHeight="1" x14ac:dyDescent="0.2">
      <c r="A44" s="9">
        <v>2</v>
      </c>
      <c r="B44" s="85">
        <f t="shared" si="20"/>
        <v>19278</v>
      </c>
      <c r="C44" s="85">
        <f t="shared" si="20"/>
        <v>17658</v>
      </c>
      <c r="D44" s="85">
        <f t="shared" si="20"/>
        <v>19278</v>
      </c>
      <c r="E44" s="85">
        <f t="shared" si="21"/>
        <v>19278</v>
      </c>
      <c r="F44" s="85">
        <f t="shared" si="21"/>
        <v>16443</v>
      </c>
      <c r="G44" s="85">
        <f t="shared" si="21"/>
        <v>16443</v>
      </c>
      <c r="H44" s="85">
        <f t="shared" si="21"/>
        <v>16443</v>
      </c>
      <c r="I44" s="85">
        <f t="shared" si="21"/>
        <v>16443</v>
      </c>
      <c r="J44" s="85">
        <f t="shared" si="21"/>
        <v>16443</v>
      </c>
      <c r="K44" s="85">
        <f t="shared" si="21"/>
        <v>16443</v>
      </c>
      <c r="L44" s="85">
        <f t="shared" si="21"/>
        <v>15228</v>
      </c>
      <c r="M44" s="85">
        <f t="shared" si="21"/>
        <v>15228</v>
      </c>
      <c r="N44" s="85">
        <f t="shared" si="21"/>
        <v>15228</v>
      </c>
      <c r="O44" s="85">
        <f t="shared" si="21"/>
        <v>15228</v>
      </c>
      <c r="P44" s="85">
        <f t="shared" si="21"/>
        <v>19278</v>
      </c>
      <c r="Q44" s="85">
        <f t="shared" si="21"/>
        <v>19278</v>
      </c>
      <c r="R44" s="85">
        <f t="shared" si="21"/>
        <v>17658</v>
      </c>
      <c r="S44" s="85">
        <f t="shared" si="21"/>
        <v>16443</v>
      </c>
      <c r="T44" s="85">
        <f t="shared" si="21"/>
        <v>15228</v>
      </c>
      <c r="U44" s="85">
        <f t="shared" ref="U44:AE44" si="23">ROUNDUP(U17*0.9,)</f>
        <v>12312</v>
      </c>
      <c r="V44" s="85">
        <f t="shared" si="23"/>
        <v>12312</v>
      </c>
      <c r="W44" s="85">
        <f t="shared" si="23"/>
        <v>11907</v>
      </c>
      <c r="X44" s="85">
        <f t="shared" si="23"/>
        <v>11907</v>
      </c>
      <c r="Y44" s="85">
        <f t="shared" si="23"/>
        <v>12312</v>
      </c>
      <c r="Z44" s="85">
        <f t="shared" si="23"/>
        <v>12312</v>
      </c>
      <c r="AA44" s="85">
        <f t="shared" si="23"/>
        <v>11907</v>
      </c>
      <c r="AB44" s="85">
        <f t="shared" si="23"/>
        <v>11907</v>
      </c>
      <c r="AC44" s="85">
        <f t="shared" si="23"/>
        <v>12312</v>
      </c>
      <c r="AD44" s="85">
        <f t="shared" si="23"/>
        <v>12312</v>
      </c>
      <c r="AE44" s="85">
        <f t="shared" si="23"/>
        <v>11907</v>
      </c>
    </row>
    <row r="45" spans="1:31" ht="10.7" customHeight="1" x14ac:dyDescent="0.2">
      <c r="A45" s="89" t="s">
        <v>33</v>
      </c>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ht="10.7" customHeight="1" x14ac:dyDescent="0.2">
      <c r="A46" s="9">
        <v>1</v>
      </c>
      <c r="B46" s="38">
        <f t="shared" ref="B46:D47" si="24">B37</f>
        <v>15107</v>
      </c>
      <c r="C46" s="38">
        <f t="shared" si="24"/>
        <v>13487</v>
      </c>
      <c r="D46" s="38">
        <f t="shared" si="24"/>
        <v>15107</v>
      </c>
      <c r="E46" s="38">
        <f t="shared" ref="E46:T47" si="25">E37</f>
        <v>15107</v>
      </c>
      <c r="F46" s="38">
        <f t="shared" si="25"/>
        <v>12272</v>
      </c>
      <c r="G46" s="38">
        <f t="shared" si="25"/>
        <v>12272</v>
      </c>
      <c r="H46" s="38">
        <f t="shared" si="25"/>
        <v>12272</v>
      </c>
      <c r="I46" s="38">
        <f t="shared" si="25"/>
        <v>12272</v>
      </c>
      <c r="J46" s="38">
        <f t="shared" si="25"/>
        <v>12272</v>
      </c>
      <c r="K46" s="38">
        <f t="shared" si="25"/>
        <v>12272</v>
      </c>
      <c r="L46" s="38">
        <f t="shared" si="25"/>
        <v>11057</v>
      </c>
      <c r="M46" s="38">
        <f t="shared" si="25"/>
        <v>11057</v>
      </c>
      <c r="N46" s="38">
        <f t="shared" si="25"/>
        <v>11057</v>
      </c>
      <c r="O46" s="38">
        <f t="shared" si="25"/>
        <v>11057</v>
      </c>
      <c r="P46" s="38">
        <f t="shared" si="25"/>
        <v>15107</v>
      </c>
      <c r="Q46" s="38">
        <f t="shared" si="25"/>
        <v>15107</v>
      </c>
      <c r="R46" s="38">
        <f t="shared" si="25"/>
        <v>13487</v>
      </c>
      <c r="S46" s="38">
        <f t="shared" si="25"/>
        <v>12272</v>
      </c>
      <c r="T46" s="38">
        <f t="shared" si="25"/>
        <v>11057</v>
      </c>
      <c r="U46" s="38">
        <f t="shared" ref="U46:AE46" si="26">U37</f>
        <v>8505</v>
      </c>
      <c r="V46" s="38">
        <f t="shared" si="26"/>
        <v>8505</v>
      </c>
      <c r="W46" s="38">
        <f t="shared" si="26"/>
        <v>8100</v>
      </c>
      <c r="X46" s="38">
        <f t="shared" si="26"/>
        <v>8100</v>
      </c>
      <c r="Y46" s="38">
        <f t="shared" si="26"/>
        <v>8505</v>
      </c>
      <c r="Z46" s="38">
        <f t="shared" si="26"/>
        <v>8505</v>
      </c>
      <c r="AA46" s="38">
        <f t="shared" si="26"/>
        <v>8100</v>
      </c>
      <c r="AB46" s="38">
        <f t="shared" si="26"/>
        <v>8100</v>
      </c>
      <c r="AC46" s="38">
        <f t="shared" si="26"/>
        <v>8505</v>
      </c>
      <c r="AD46" s="38">
        <f t="shared" si="26"/>
        <v>8505</v>
      </c>
      <c r="AE46" s="38">
        <f t="shared" si="26"/>
        <v>8100</v>
      </c>
    </row>
    <row r="47" spans="1:31" ht="10.7" customHeight="1" x14ac:dyDescent="0.2">
      <c r="A47" s="9">
        <v>2</v>
      </c>
      <c r="B47" s="38">
        <f t="shared" si="24"/>
        <v>17253</v>
      </c>
      <c r="C47" s="38">
        <f t="shared" si="24"/>
        <v>15633</v>
      </c>
      <c r="D47" s="38">
        <f t="shared" si="24"/>
        <v>17253</v>
      </c>
      <c r="E47" s="38">
        <f t="shared" si="25"/>
        <v>17253</v>
      </c>
      <c r="F47" s="38">
        <f t="shared" si="25"/>
        <v>14418</v>
      </c>
      <c r="G47" s="38">
        <f t="shared" si="25"/>
        <v>14418</v>
      </c>
      <c r="H47" s="38">
        <f t="shared" si="25"/>
        <v>14418</v>
      </c>
      <c r="I47" s="38">
        <f t="shared" si="25"/>
        <v>14418</v>
      </c>
      <c r="J47" s="38">
        <f t="shared" si="25"/>
        <v>14418</v>
      </c>
      <c r="K47" s="38">
        <f t="shared" si="25"/>
        <v>14418</v>
      </c>
      <c r="L47" s="38">
        <f t="shared" si="25"/>
        <v>13203</v>
      </c>
      <c r="M47" s="38">
        <f t="shared" si="25"/>
        <v>13203</v>
      </c>
      <c r="N47" s="38">
        <f t="shared" si="25"/>
        <v>13203</v>
      </c>
      <c r="O47" s="38">
        <f t="shared" si="25"/>
        <v>13203</v>
      </c>
      <c r="P47" s="38">
        <f t="shared" si="25"/>
        <v>17253</v>
      </c>
      <c r="Q47" s="38">
        <f t="shared" si="25"/>
        <v>17253</v>
      </c>
      <c r="R47" s="38">
        <f t="shared" si="25"/>
        <v>15633</v>
      </c>
      <c r="S47" s="38">
        <f t="shared" si="25"/>
        <v>14418</v>
      </c>
      <c r="T47" s="38">
        <f t="shared" si="25"/>
        <v>13203</v>
      </c>
      <c r="U47" s="38">
        <f t="shared" ref="U47:AE47" si="27">U38</f>
        <v>10287</v>
      </c>
      <c r="V47" s="38">
        <f t="shared" si="27"/>
        <v>10287</v>
      </c>
      <c r="W47" s="38">
        <f t="shared" si="27"/>
        <v>9882</v>
      </c>
      <c r="X47" s="38">
        <f t="shared" si="27"/>
        <v>9882</v>
      </c>
      <c r="Y47" s="38">
        <f t="shared" si="27"/>
        <v>10287</v>
      </c>
      <c r="Z47" s="38">
        <f t="shared" si="27"/>
        <v>10287</v>
      </c>
      <c r="AA47" s="38">
        <f t="shared" si="27"/>
        <v>9882</v>
      </c>
      <c r="AB47" s="38">
        <f t="shared" si="27"/>
        <v>9882</v>
      </c>
      <c r="AC47" s="38">
        <f t="shared" si="27"/>
        <v>10287</v>
      </c>
      <c r="AD47" s="38">
        <f t="shared" si="27"/>
        <v>10287</v>
      </c>
      <c r="AE47" s="38">
        <f t="shared" si="27"/>
        <v>9882</v>
      </c>
    </row>
    <row r="48" spans="1:31" ht="10.7" customHeight="1" x14ac:dyDescent="0.2">
      <c r="A48" s="38" t="s">
        <v>34</v>
      </c>
      <c r="B48" s="85"/>
      <c r="C48" s="85"/>
      <c r="D48" s="85"/>
      <c r="E48" s="85"/>
      <c r="F48" s="85"/>
      <c r="G48" s="85"/>
      <c r="H48" s="85"/>
      <c r="I48" s="85"/>
      <c r="J48" s="85"/>
      <c r="K48" s="85"/>
      <c r="L48" s="85"/>
      <c r="M48" s="85"/>
      <c r="N48" s="85"/>
      <c r="O48" s="85"/>
      <c r="P48" s="85"/>
      <c r="Q48" s="85"/>
      <c r="R48" s="85"/>
      <c r="S48" s="85"/>
      <c r="T48" s="85"/>
      <c r="U48" s="85"/>
      <c r="V48" s="85"/>
      <c r="W48" s="85"/>
      <c r="X48" s="85"/>
      <c r="Y48" s="85"/>
      <c r="Z48" s="85"/>
      <c r="AA48" s="85"/>
      <c r="AB48" s="85"/>
      <c r="AC48" s="85"/>
      <c r="AD48" s="85"/>
      <c r="AE48" s="85"/>
    </row>
    <row r="49" spans="1:31" ht="10.7" customHeight="1" x14ac:dyDescent="0.2">
      <c r="A49" s="9">
        <v>1</v>
      </c>
      <c r="B49" s="85">
        <f t="shared" ref="B49:D50" si="28">ROUNDUP(B22*0.9,)</f>
        <v>19967</v>
      </c>
      <c r="C49" s="85">
        <f t="shared" si="28"/>
        <v>18347</v>
      </c>
      <c r="D49" s="85">
        <f t="shared" si="28"/>
        <v>19967</v>
      </c>
      <c r="E49" s="85">
        <f t="shared" ref="E49:T50" si="29">ROUNDUP(E22*0.9,)</f>
        <v>19967</v>
      </c>
      <c r="F49" s="85">
        <f t="shared" si="29"/>
        <v>17132</v>
      </c>
      <c r="G49" s="85">
        <f t="shared" si="29"/>
        <v>17132</v>
      </c>
      <c r="H49" s="85">
        <f t="shared" si="29"/>
        <v>17132</v>
      </c>
      <c r="I49" s="85">
        <f t="shared" si="29"/>
        <v>17132</v>
      </c>
      <c r="J49" s="85">
        <f t="shared" si="29"/>
        <v>17132</v>
      </c>
      <c r="K49" s="85">
        <f t="shared" si="29"/>
        <v>17132</v>
      </c>
      <c r="L49" s="85">
        <f t="shared" si="29"/>
        <v>15917</v>
      </c>
      <c r="M49" s="85">
        <f t="shared" si="29"/>
        <v>15917</v>
      </c>
      <c r="N49" s="85">
        <f t="shared" si="29"/>
        <v>15917</v>
      </c>
      <c r="O49" s="85">
        <f t="shared" si="29"/>
        <v>15917</v>
      </c>
      <c r="P49" s="85">
        <f t="shared" si="29"/>
        <v>19967</v>
      </c>
      <c r="Q49" s="85">
        <f t="shared" si="29"/>
        <v>19967</v>
      </c>
      <c r="R49" s="85">
        <f t="shared" si="29"/>
        <v>18347</v>
      </c>
      <c r="S49" s="85">
        <f t="shared" si="29"/>
        <v>17132</v>
      </c>
      <c r="T49" s="85">
        <f t="shared" si="29"/>
        <v>15917</v>
      </c>
      <c r="U49" s="85">
        <f t="shared" ref="U49:AE49" si="30">ROUNDUP(U22*0.9,)</f>
        <v>13365</v>
      </c>
      <c r="V49" s="85">
        <f t="shared" si="30"/>
        <v>13365</v>
      </c>
      <c r="W49" s="85">
        <f t="shared" si="30"/>
        <v>12960</v>
      </c>
      <c r="X49" s="85">
        <f t="shared" si="30"/>
        <v>12960</v>
      </c>
      <c r="Y49" s="85">
        <f t="shared" si="30"/>
        <v>13365</v>
      </c>
      <c r="Z49" s="85">
        <f t="shared" si="30"/>
        <v>13365</v>
      </c>
      <c r="AA49" s="85">
        <f t="shared" si="30"/>
        <v>12960</v>
      </c>
      <c r="AB49" s="85">
        <f t="shared" si="30"/>
        <v>12960</v>
      </c>
      <c r="AC49" s="85">
        <f t="shared" si="30"/>
        <v>13365</v>
      </c>
      <c r="AD49" s="85">
        <f t="shared" si="30"/>
        <v>13365</v>
      </c>
      <c r="AE49" s="85">
        <f t="shared" si="30"/>
        <v>12960</v>
      </c>
    </row>
    <row r="50" spans="1:31" ht="10.7" customHeight="1" x14ac:dyDescent="0.2">
      <c r="A50" s="9">
        <v>2</v>
      </c>
      <c r="B50" s="85">
        <f t="shared" si="28"/>
        <v>22113</v>
      </c>
      <c r="C50" s="85">
        <f t="shared" si="28"/>
        <v>20493</v>
      </c>
      <c r="D50" s="85">
        <f t="shared" si="28"/>
        <v>22113</v>
      </c>
      <c r="E50" s="85">
        <f t="shared" si="29"/>
        <v>22113</v>
      </c>
      <c r="F50" s="85">
        <f t="shared" si="29"/>
        <v>19278</v>
      </c>
      <c r="G50" s="85">
        <f t="shared" si="29"/>
        <v>19278</v>
      </c>
      <c r="H50" s="85">
        <f t="shared" si="29"/>
        <v>19278</v>
      </c>
      <c r="I50" s="85">
        <f t="shared" si="29"/>
        <v>19278</v>
      </c>
      <c r="J50" s="85">
        <f t="shared" si="29"/>
        <v>19278</v>
      </c>
      <c r="K50" s="85">
        <f t="shared" si="29"/>
        <v>19278</v>
      </c>
      <c r="L50" s="85">
        <f t="shared" si="29"/>
        <v>18063</v>
      </c>
      <c r="M50" s="85">
        <f t="shared" si="29"/>
        <v>18063</v>
      </c>
      <c r="N50" s="85">
        <f t="shared" si="29"/>
        <v>18063</v>
      </c>
      <c r="O50" s="85">
        <f t="shared" si="29"/>
        <v>18063</v>
      </c>
      <c r="P50" s="85">
        <f t="shared" si="29"/>
        <v>22113</v>
      </c>
      <c r="Q50" s="85">
        <f t="shared" si="29"/>
        <v>22113</v>
      </c>
      <c r="R50" s="85">
        <f t="shared" si="29"/>
        <v>20493</v>
      </c>
      <c r="S50" s="85">
        <f t="shared" si="29"/>
        <v>19278</v>
      </c>
      <c r="T50" s="85">
        <f t="shared" si="29"/>
        <v>18063</v>
      </c>
      <c r="U50" s="85">
        <f t="shared" ref="U50:AE50" si="31">ROUNDUP(U23*0.9,)</f>
        <v>15147</v>
      </c>
      <c r="V50" s="85">
        <f t="shared" si="31"/>
        <v>15147</v>
      </c>
      <c r="W50" s="85">
        <f t="shared" si="31"/>
        <v>14742</v>
      </c>
      <c r="X50" s="85">
        <f t="shared" si="31"/>
        <v>14742</v>
      </c>
      <c r="Y50" s="85">
        <f t="shared" si="31"/>
        <v>15147</v>
      </c>
      <c r="Z50" s="85">
        <f t="shared" si="31"/>
        <v>15147</v>
      </c>
      <c r="AA50" s="85">
        <f t="shared" si="31"/>
        <v>14742</v>
      </c>
      <c r="AB50" s="85">
        <f t="shared" si="31"/>
        <v>14742</v>
      </c>
      <c r="AC50" s="85">
        <f t="shared" si="31"/>
        <v>15147</v>
      </c>
      <c r="AD50" s="85">
        <f t="shared" si="31"/>
        <v>15147</v>
      </c>
      <c r="AE50" s="85">
        <f t="shared" si="31"/>
        <v>14742</v>
      </c>
    </row>
    <row r="51" spans="1:31" ht="10.7" customHeight="1" x14ac:dyDescent="0.2">
      <c r="A51" s="38" t="s">
        <v>35</v>
      </c>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c r="AB51" s="85"/>
      <c r="AC51" s="85"/>
      <c r="AD51" s="85"/>
      <c r="AE51" s="85"/>
    </row>
    <row r="52" spans="1:31" ht="10.7" customHeight="1" x14ac:dyDescent="0.2">
      <c r="A52" s="9">
        <v>1</v>
      </c>
      <c r="B52" s="85">
        <f t="shared" ref="B52:D53" si="32">ROUNDUP(B25*0.9,)</f>
        <v>30497</v>
      </c>
      <c r="C52" s="85">
        <f t="shared" si="32"/>
        <v>28877</v>
      </c>
      <c r="D52" s="85">
        <f t="shared" si="32"/>
        <v>30497</v>
      </c>
      <c r="E52" s="85">
        <f t="shared" ref="E52:T53" si="33">ROUNDUP(E25*0.9,)</f>
        <v>30497</v>
      </c>
      <c r="F52" s="85">
        <f t="shared" si="33"/>
        <v>27662</v>
      </c>
      <c r="G52" s="85">
        <f t="shared" si="33"/>
        <v>27662</v>
      </c>
      <c r="H52" s="85">
        <f t="shared" si="33"/>
        <v>27662</v>
      </c>
      <c r="I52" s="85">
        <f t="shared" si="33"/>
        <v>27662</v>
      </c>
      <c r="J52" s="85">
        <f t="shared" si="33"/>
        <v>27662</v>
      </c>
      <c r="K52" s="85">
        <f t="shared" si="33"/>
        <v>27662</v>
      </c>
      <c r="L52" s="85">
        <f t="shared" si="33"/>
        <v>26447</v>
      </c>
      <c r="M52" s="85">
        <f t="shared" si="33"/>
        <v>26447</v>
      </c>
      <c r="N52" s="85">
        <f t="shared" si="33"/>
        <v>26447</v>
      </c>
      <c r="O52" s="85">
        <f t="shared" si="33"/>
        <v>26447</v>
      </c>
      <c r="P52" s="85">
        <f t="shared" si="33"/>
        <v>30497</v>
      </c>
      <c r="Q52" s="85">
        <f t="shared" si="33"/>
        <v>30497</v>
      </c>
      <c r="R52" s="85">
        <f t="shared" si="33"/>
        <v>28877</v>
      </c>
      <c r="S52" s="85">
        <f t="shared" si="33"/>
        <v>27662</v>
      </c>
      <c r="T52" s="85">
        <f t="shared" si="33"/>
        <v>26447</v>
      </c>
      <c r="U52" s="85">
        <f t="shared" ref="U52:AE52" si="34">ROUNDUP(U25*0.9,)</f>
        <v>23895</v>
      </c>
      <c r="V52" s="85">
        <f t="shared" si="34"/>
        <v>23895</v>
      </c>
      <c r="W52" s="85">
        <f t="shared" si="34"/>
        <v>23490</v>
      </c>
      <c r="X52" s="85">
        <f t="shared" si="34"/>
        <v>23490</v>
      </c>
      <c r="Y52" s="85">
        <f t="shared" si="34"/>
        <v>23895</v>
      </c>
      <c r="Z52" s="85">
        <f t="shared" si="34"/>
        <v>23895</v>
      </c>
      <c r="AA52" s="85">
        <f t="shared" si="34"/>
        <v>23490</v>
      </c>
      <c r="AB52" s="85">
        <f t="shared" si="34"/>
        <v>23490</v>
      </c>
      <c r="AC52" s="85">
        <f t="shared" si="34"/>
        <v>23895</v>
      </c>
      <c r="AD52" s="85">
        <f t="shared" si="34"/>
        <v>23895</v>
      </c>
      <c r="AE52" s="85">
        <f t="shared" si="34"/>
        <v>23490</v>
      </c>
    </row>
    <row r="53" spans="1:31" ht="10.7" customHeight="1" x14ac:dyDescent="0.2">
      <c r="A53" s="9">
        <v>2</v>
      </c>
      <c r="B53" s="85">
        <f t="shared" si="32"/>
        <v>32643</v>
      </c>
      <c r="C53" s="85">
        <f t="shared" si="32"/>
        <v>31023</v>
      </c>
      <c r="D53" s="85">
        <f t="shared" si="32"/>
        <v>32643</v>
      </c>
      <c r="E53" s="85">
        <f t="shared" si="33"/>
        <v>32643</v>
      </c>
      <c r="F53" s="85">
        <f t="shared" si="33"/>
        <v>29808</v>
      </c>
      <c r="G53" s="85">
        <f t="shared" si="33"/>
        <v>29808</v>
      </c>
      <c r="H53" s="85">
        <f t="shared" si="33"/>
        <v>29808</v>
      </c>
      <c r="I53" s="85">
        <f t="shared" si="33"/>
        <v>29808</v>
      </c>
      <c r="J53" s="85">
        <f t="shared" si="33"/>
        <v>29808</v>
      </c>
      <c r="K53" s="85">
        <f t="shared" si="33"/>
        <v>29808</v>
      </c>
      <c r="L53" s="85">
        <f t="shared" si="33"/>
        <v>28593</v>
      </c>
      <c r="M53" s="85">
        <f t="shared" si="33"/>
        <v>28593</v>
      </c>
      <c r="N53" s="85">
        <f t="shared" si="33"/>
        <v>28593</v>
      </c>
      <c r="O53" s="85">
        <f t="shared" si="33"/>
        <v>28593</v>
      </c>
      <c r="P53" s="85">
        <f t="shared" si="33"/>
        <v>32643</v>
      </c>
      <c r="Q53" s="85">
        <f t="shared" si="33"/>
        <v>32643</v>
      </c>
      <c r="R53" s="85">
        <f t="shared" si="33"/>
        <v>31023</v>
      </c>
      <c r="S53" s="85">
        <f t="shared" si="33"/>
        <v>29808</v>
      </c>
      <c r="T53" s="85">
        <f t="shared" si="33"/>
        <v>28593</v>
      </c>
      <c r="U53" s="85">
        <f t="shared" ref="U53:AE53" si="35">ROUNDUP(U26*0.9,)</f>
        <v>25677</v>
      </c>
      <c r="V53" s="85">
        <f t="shared" si="35"/>
        <v>25677</v>
      </c>
      <c r="W53" s="85">
        <f t="shared" si="35"/>
        <v>25272</v>
      </c>
      <c r="X53" s="85">
        <f t="shared" si="35"/>
        <v>25272</v>
      </c>
      <c r="Y53" s="85">
        <f t="shared" si="35"/>
        <v>25677</v>
      </c>
      <c r="Z53" s="85">
        <f t="shared" si="35"/>
        <v>25677</v>
      </c>
      <c r="AA53" s="85">
        <f t="shared" si="35"/>
        <v>25272</v>
      </c>
      <c r="AB53" s="85">
        <f t="shared" si="35"/>
        <v>25272</v>
      </c>
      <c r="AC53" s="85">
        <f t="shared" si="35"/>
        <v>25677</v>
      </c>
      <c r="AD53" s="85">
        <f t="shared" si="35"/>
        <v>25677</v>
      </c>
      <c r="AE53" s="85">
        <f t="shared" si="35"/>
        <v>25272</v>
      </c>
    </row>
    <row r="54" spans="1:31" ht="12.75" customHeight="1" x14ac:dyDescent="0.2">
      <c r="A54" s="38" t="s">
        <v>36</v>
      </c>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5"/>
      <c r="AC54" s="85"/>
      <c r="AD54" s="85"/>
      <c r="AE54" s="85"/>
    </row>
    <row r="55" spans="1:31" x14ac:dyDescent="0.2">
      <c r="A55" s="9" t="s">
        <v>27</v>
      </c>
      <c r="B55" s="85">
        <f t="shared" ref="B55:D55" si="36">ROUNDUP(B28*0.9,)</f>
        <v>129600</v>
      </c>
      <c r="C55" s="85">
        <f t="shared" si="36"/>
        <v>129600</v>
      </c>
      <c r="D55" s="85">
        <f t="shared" si="36"/>
        <v>129600</v>
      </c>
      <c r="E55" s="85">
        <f t="shared" ref="E55:T55" si="37">ROUNDUP(E28*0.9,)</f>
        <v>129600</v>
      </c>
      <c r="F55" s="85">
        <f t="shared" si="37"/>
        <v>129600</v>
      </c>
      <c r="G55" s="85">
        <f t="shared" si="37"/>
        <v>129600</v>
      </c>
      <c r="H55" s="85">
        <f t="shared" si="37"/>
        <v>129600</v>
      </c>
      <c r="I55" s="85">
        <f t="shared" si="37"/>
        <v>129600</v>
      </c>
      <c r="J55" s="85">
        <f t="shared" si="37"/>
        <v>129600</v>
      </c>
      <c r="K55" s="85">
        <f t="shared" si="37"/>
        <v>129600</v>
      </c>
      <c r="L55" s="85">
        <f t="shared" si="37"/>
        <v>129600</v>
      </c>
      <c r="M55" s="85">
        <f t="shared" si="37"/>
        <v>129600</v>
      </c>
      <c r="N55" s="85">
        <f t="shared" si="37"/>
        <v>129600</v>
      </c>
      <c r="O55" s="85">
        <f t="shared" si="37"/>
        <v>129600</v>
      </c>
      <c r="P55" s="85">
        <f t="shared" si="37"/>
        <v>129600</v>
      </c>
      <c r="Q55" s="85">
        <f t="shared" si="37"/>
        <v>129600</v>
      </c>
      <c r="R55" s="85">
        <f t="shared" si="37"/>
        <v>129600</v>
      </c>
      <c r="S55" s="85">
        <f t="shared" si="37"/>
        <v>129600</v>
      </c>
      <c r="T55" s="85">
        <f t="shared" si="37"/>
        <v>129600</v>
      </c>
      <c r="U55" s="85">
        <f t="shared" ref="U55:AE55" si="38">ROUNDUP(U28*0.9,)</f>
        <v>89505</v>
      </c>
      <c r="V55" s="85">
        <f t="shared" si="38"/>
        <v>89505</v>
      </c>
      <c r="W55" s="85">
        <f t="shared" si="38"/>
        <v>89100</v>
      </c>
      <c r="X55" s="85">
        <f t="shared" si="38"/>
        <v>89100</v>
      </c>
      <c r="Y55" s="85">
        <f t="shared" si="38"/>
        <v>89505</v>
      </c>
      <c r="Z55" s="85">
        <f t="shared" si="38"/>
        <v>89505</v>
      </c>
      <c r="AA55" s="85">
        <f t="shared" si="38"/>
        <v>89100</v>
      </c>
      <c r="AB55" s="85">
        <f t="shared" si="38"/>
        <v>89100</v>
      </c>
      <c r="AC55" s="85">
        <f t="shared" si="38"/>
        <v>89505</v>
      </c>
      <c r="AD55" s="85">
        <f t="shared" si="38"/>
        <v>89505</v>
      </c>
      <c r="AE55" s="85">
        <f t="shared" si="38"/>
        <v>89100</v>
      </c>
    </row>
    <row r="57" spans="1:31" hidden="1" x14ac:dyDescent="0.2">
      <c r="A57" s="42" t="s">
        <v>73</v>
      </c>
    </row>
    <row r="58" spans="1:31" hidden="1" x14ac:dyDescent="0.2">
      <c r="A58" s="43" t="s">
        <v>75</v>
      </c>
    </row>
    <row r="59" spans="1:31" ht="25.5" hidden="1" x14ac:dyDescent="0.2">
      <c r="A59" s="44" t="s">
        <v>76</v>
      </c>
    </row>
    <row r="60" spans="1:31" hidden="1" x14ac:dyDescent="0.2">
      <c r="A60" s="43" t="s">
        <v>77</v>
      </c>
    </row>
    <row r="62" spans="1:31" ht="157.5" x14ac:dyDescent="0.2">
      <c r="A62" s="114" t="s">
        <v>83</v>
      </c>
    </row>
    <row r="64" spans="1:31" x14ac:dyDescent="0.2">
      <c r="A64" s="115" t="s">
        <v>23</v>
      </c>
    </row>
    <row r="65" spans="1:1" ht="12" customHeight="1" x14ac:dyDescent="0.2">
      <c r="A65" s="46" t="s">
        <v>9</v>
      </c>
    </row>
    <row r="66" spans="1:1" x14ac:dyDescent="0.2">
      <c r="A66" s="46" t="s">
        <v>10</v>
      </c>
    </row>
    <row r="67" spans="1:1" x14ac:dyDescent="0.2">
      <c r="A67" s="47" t="s">
        <v>11</v>
      </c>
    </row>
    <row r="68" spans="1:1" x14ac:dyDescent="0.2">
      <c r="A68" s="46" t="s">
        <v>54</v>
      </c>
    </row>
    <row r="69" spans="1:1" x14ac:dyDescent="0.2">
      <c r="A69" s="46" t="s">
        <v>12</v>
      </c>
    </row>
    <row r="70" spans="1:1" x14ac:dyDescent="0.2">
      <c r="A70" s="116" t="s">
        <v>55</v>
      </c>
    </row>
    <row r="71" spans="1:1" ht="24" x14ac:dyDescent="0.2">
      <c r="A71" s="70" t="s">
        <v>56</v>
      </c>
    </row>
    <row r="73" spans="1:1" x14ac:dyDescent="0.2">
      <c r="A73" s="71" t="s">
        <v>50</v>
      </c>
    </row>
    <row r="74" spans="1:1" x14ac:dyDescent="0.2">
      <c r="A74" s="117" t="s">
        <v>84</v>
      </c>
    </row>
    <row r="75" spans="1:1" ht="24" x14ac:dyDescent="0.2">
      <c r="A75" s="118" t="s">
        <v>85</v>
      </c>
    </row>
    <row r="76" spans="1:1" x14ac:dyDescent="0.2">
      <c r="A76" s="119" t="s">
        <v>57</v>
      </c>
    </row>
    <row r="78" spans="1:1" x14ac:dyDescent="0.2">
      <c r="A78" s="120" t="s">
        <v>20</v>
      </c>
    </row>
    <row r="79" spans="1:1" ht="60" x14ac:dyDescent="0.2">
      <c r="A79" s="121" t="s">
        <v>58</v>
      </c>
    </row>
  </sheetData>
  <pageMargins left="0.25" right="0.25" top="0.75" bottom="0.75" header="0.3" footer="0.3"/>
  <pageSetup scale="51" fitToHeight="0"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tint="0.39991454817346722"/>
    <pageSetUpPr fitToPage="1"/>
  </sheetPr>
  <dimension ref="A1:CA63"/>
  <sheetViews>
    <sheetView zoomScale="90" zoomScaleNormal="90" workbookViewId="0">
      <pane xSplit="1" topLeftCell="B1" activePane="topRight" state="frozen"/>
      <selection pane="topRight" activeCell="A33" sqref="A33"/>
    </sheetView>
  </sheetViews>
  <sheetFormatPr defaultColWidth="9" defaultRowHeight="12" x14ac:dyDescent="0.2"/>
  <cols>
    <col min="1" max="1" width="98.85546875" style="33" customWidth="1"/>
    <col min="2" max="79" width="8.85546875" style="33" customWidth="1"/>
    <col min="80" max="16384" width="9" style="33"/>
  </cols>
  <sheetData>
    <row r="1" spans="1:79" ht="11.45" customHeight="1" x14ac:dyDescent="0.2">
      <c r="A1" s="236" t="s">
        <v>59</v>
      </c>
      <c r="B1" s="82"/>
      <c r="C1" s="82"/>
      <c r="D1" s="82"/>
      <c r="E1" s="82"/>
    </row>
    <row r="2" spans="1:79" ht="11.45" customHeight="1" x14ac:dyDescent="0.2">
      <c r="A2" s="237" t="s">
        <v>60</v>
      </c>
      <c r="B2" s="82"/>
      <c r="C2" s="82"/>
      <c r="D2" s="82"/>
      <c r="E2" s="82"/>
    </row>
    <row r="3" spans="1:79" ht="11.45" hidden="1" customHeight="1" x14ac:dyDescent="0.2">
      <c r="A3" s="247" t="s">
        <v>61</v>
      </c>
      <c r="B3" s="82"/>
      <c r="C3" s="82"/>
      <c r="D3" s="82"/>
      <c r="E3" s="82"/>
    </row>
    <row r="4" spans="1:79" s="31" customFormat="1" ht="22.35" hidden="1" customHeight="1" x14ac:dyDescent="0.2">
      <c r="A4" s="248" t="s">
        <v>62</v>
      </c>
      <c r="B4" s="104">
        <v>46096</v>
      </c>
      <c r="C4" s="104">
        <v>46097</v>
      </c>
      <c r="D4" s="104">
        <v>46098</v>
      </c>
      <c r="E4" s="104">
        <v>46099</v>
      </c>
      <c r="F4" s="104">
        <v>46100</v>
      </c>
      <c r="G4" s="104">
        <v>46101</v>
      </c>
      <c r="H4" s="104">
        <v>46102</v>
      </c>
      <c r="I4" s="104">
        <v>46103</v>
      </c>
      <c r="J4" s="104">
        <v>46104</v>
      </c>
      <c r="K4" s="104">
        <v>46105</v>
      </c>
      <c r="L4" s="104">
        <v>46106</v>
      </c>
      <c r="M4" s="104">
        <v>46107</v>
      </c>
      <c r="N4" s="104">
        <v>46108</v>
      </c>
      <c r="O4" s="104">
        <v>46109</v>
      </c>
      <c r="P4" s="104">
        <v>46110</v>
      </c>
      <c r="Q4" s="104">
        <v>46111</v>
      </c>
      <c r="R4" s="104">
        <v>46112</v>
      </c>
      <c r="S4" s="104">
        <v>46113</v>
      </c>
      <c r="T4" s="104">
        <v>46114</v>
      </c>
      <c r="U4" s="104">
        <v>46115</v>
      </c>
      <c r="V4" s="104">
        <v>46116</v>
      </c>
      <c r="W4" s="104">
        <v>46117</v>
      </c>
      <c r="X4" s="104">
        <v>46118</v>
      </c>
      <c r="Y4" s="104">
        <v>46119</v>
      </c>
      <c r="Z4" s="104">
        <v>46120</v>
      </c>
      <c r="AA4" s="104">
        <v>46121</v>
      </c>
      <c r="AB4" s="104">
        <v>46122</v>
      </c>
      <c r="AC4" s="104">
        <v>46123</v>
      </c>
      <c r="AD4" s="104">
        <v>46124</v>
      </c>
      <c r="AE4" s="104">
        <v>46125</v>
      </c>
      <c r="AF4" s="104">
        <v>46126</v>
      </c>
      <c r="AG4" s="104">
        <v>46127</v>
      </c>
      <c r="AH4" s="104">
        <v>46128</v>
      </c>
      <c r="AI4" s="104">
        <v>46129</v>
      </c>
      <c r="AJ4" s="104">
        <v>46130</v>
      </c>
      <c r="AK4" s="104">
        <v>46131</v>
      </c>
      <c r="AL4" s="104">
        <v>46132</v>
      </c>
      <c r="AM4" s="104">
        <v>46133</v>
      </c>
      <c r="AN4" s="104">
        <v>46134</v>
      </c>
      <c r="AO4" s="104">
        <v>46135</v>
      </c>
      <c r="AP4" s="104">
        <v>46136</v>
      </c>
      <c r="AQ4" s="104">
        <v>46137</v>
      </c>
      <c r="AR4" s="104">
        <v>46138</v>
      </c>
      <c r="AS4" s="104">
        <v>46139</v>
      </c>
      <c r="AT4" s="104">
        <v>46140</v>
      </c>
      <c r="AU4" s="104">
        <v>46141</v>
      </c>
      <c r="AV4" s="104">
        <v>46142</v>
      </c>
      <c r="AW4" s="104">
        <v>46143</v>
      </c>
      <c r="AX4" s="104">
        <v>46144</v>
      </c>
      <c r="AY4" s="104">
        <v>46145</v>
      </c>
      <c r="AZ4" s="104">
        <v>46146</v>
      </c>
      <c r="BA4" s="104">
        <v>46147</v>
      </c>
      <c r="BB4" s="104">
        <v>46148</v>
      </c>
      <c r="BC4" s="104">
        <v>46149</v>
      </c>
      <c r="BD4" s="104">
        <v>46150</v>
      </c>
      <c r="BE4" s="104">
        <v>46151</v>
      </c>
      <c r="BF4" s="104">
        <v>46152</v>
      </c>
      <c r="BG4" s="104">
        <v>46153</v>
      </c>
      <c r="BH4" s="104">
        <v>46154</v>
      </c>
      <c r="BI4" s="104">
        <v>46155</v>
      </c>
      <c r="BJ4" s="104">
        <v>46156</v>
      </c>
      <c r="BK4" s="104">
        <v>46157</v>
      </c>
      <c r="BL4" s="104">
        <v>46158</v>
      </c>
      <c r="BM4" s="104">
        <v>46159</v>
      </c>
      <c r="BN4" s="104">
        <v>46160</v>
      </c>
      <c r="BO4" s="104">
        <v>46161</v>
      </c>
      <c r="BP4" s="104">
        <v>46162</v>
      </c>
      <c r="BQ4" s="104">
        <v>46163</v>
      </c>
      <c r="BR4" s="104">
        <v>46164</v>
      </c>
      <c r="BS4" s="104">
        <v>46165</v>
      </c>
      <c r="BT4" s="104">
        <v>46166</v>
      </c>
      <c r="BU4" s="104">
        <v>46167</v>
      </c>
      <c r="BV4" s="104">
        <v>46168</v>
      </c>
      <c r="BW4" s="104">
        <v>46169</v>
      </c>
      <c r="BX4" s="104">
        <v>46170</v>
      </c>
      <c r="BY4" s="104">
        <v>46171</v>
      </c>
      <c r="BZ4" s="104">
        <v>46172</v>
      </c>
      <c r="CA4" s="104">
        <v>46173</v>
      </c>
    </row>
    <row r="5" spans="1:79" ht="12.75" hidden="1" customHeight="1" x14ac:dyDescent="0.2">
      <c r="A5" s="240" t="s">
        <v>4</v>
      </c>
      <c r="B5" s="82"/>
      <c r="C5" s="82"/>
      <c r="D5" s="82"/>
      <c r="E5" s="82"/>
    </row>
    <row r="6" spans="1:79" ht="12.75" hidden="1" customHeight="1" x14ac:dyDescent="0.2">
      <c r="A6" s="242">
        <v>1</v>
      </c>
      <c r="B6" s="249">
        <f>BRIGHT!B7</f>
        <v>15885</v>
      </c>
      <c r="C6" s="249">
        <f>BRIGHT!C7</f>
        <v>15885</v>
      </c>
      <c r="D6" s="249">
        <f>BRIGHT!D7</f>
        <v>12735</v>
      </c>
      <c r="E6" s="249">
        <f>BRIGHT!E7</f>
        <v>12735</v>
      </c>
      <c r="F6" s="249">
        <f>BRIGHT!F7</f>
        <v>12735</v>
      </c>
      <c r="G6" s="249">
        <f>BRIGHT!G7</f>
        <v>12735</v>
      </c>
      <c r="H6" s="249">
        <f>BRIGHT!H7</f>
        <v>12735</v>
      </c>
      <c r="I6" s="249">
        <f>BRIGHT!I7</f>
        <v>12735</v>
      </c>
      <c r="J6" s="249">
        <f>BRIGHT!J7</f>
        <v>11385</v>
      </c>
      <c r="K6" s="249">
        <f>BRIGHT!K7</f>
        <v>11385</v>
      </c>
      <c r="L6" s="249">
        <f>BRIGHT!L7</f>
        <v>11385</v>
      </c>
      <c r="M6" s="249">
        <f>BRIGHT!M7</f>
        <v>11385</v>
      </c>
      <c r="N6" s="249">
        <f>BRIGHT!N7</f>
        <v>15885</v>
      </c>
      <c r="O6" s="249">
        <f>BRIGHT!O7</f>
        <v>15885</v>
      </c>
      <c r="P6" s="249">
        <f>BRIGHT!P7</f>
        <v>14085</v>
      </c>
      <c r="Q6" s="249">
        <f>BRIGHT!Q7</f>
        <v>12735</v>
      </c>
      <c r="R6" s="249">
        <f>BRIGHT!R7</f>
        <v>11385</v>
      </c>
      <c r="S6" s="249">
        <f>BRIGHT!S7</f>
        <v>8550</v>
      </c>
      <c r="T6" s="249">
        <f>BRIGHT!T7</f>
        <v>8550</v>
      </c>
      <c r="U6" s="249">
        <f>BRIGHT!U7</f>
        <v>8100</v>
      </c>
      <c r="V6" s="249">
        <f>BRIGHT!V7</f>
        <v>8100</v>
      </c>
      <c r="W6" s="249">
        <f>BRIGHT!W7</f>
        <v>8550</v>
      </c>
      <c r="X6" s="249">
        <f>BRIGHT!X7</f>
        <v>8550</v>
      </c>
      <c r="Y6" s="249">
        <f>BRIGHT!Y7</f>
        <v>8100</v>
      </c>
      <c r="Z6" s="249">
        <f>BRIGHT!Z7</f>
        <v>8100</v>
      </c>
      <c r="AA6" s="249">
        <f>BRIGHT!AA7</f>
        <v>8550</v>
      </c>
      <c r="AB6" s="249">
        <f>BRIGHT!AB7</f>
        <v>8550</v>
      </c>
      <c r="AC6" s="249">
        <f>BRIGHT!AC7</f>
        <v>8100</v>
      </c>
      <c r="AD6" s="249">
        <f>BRIGHT!AD7</f>
        <v>8100</v>
      </c>
      <c r="AE6" s="249">
        <f>BRIGHT!AE7</f>
        <v>8100</v>
      </c>
      <c r="AF6" s="249">
        <f>BRIGHT!AF7</f>
        <v>8100</v>
      </c>
      <c r="AG6" s="249">
        <f>BRIGHT!AG7</f>
        <v>8550</v>
      </c>
      <c r="AH6" s="249">
        <f>BRIGHT!AH7</f>
        <v>8550</v>
      </c>
      <c r="AI6" s="249">
        <f>BRIGHT!AI7</f>
        <v>8100</v>
      </c>
      <c r="AJ6" s="249">
        <f>BRIGHT!AJ7</f>
        <v>8100</v>
      </c>
      <c r="AK6" s="249">
        <f>BRIGHT!AK7</f>
        <v>8100</v>
      </c>
      <c r="AL6" s="249">
        <f>BRIGHT!AL7</f>
        <v>8100</v>
      </c>
      <c r="AM6" s="249">
        <f>BRIGHT!AM7</f>
        <v>8550</v>
      </c>
      <c r="AN6" s="249">
        <f>BRIGHT!AN7</f>
        <v>8550</v>
      </c>
      <c r="AO6" s="249">
        <f>BRIGHT!AO7</f>
        <v>8100</v>
      </c>
      <c r="AP6" s="249">
        <f>BRIGHT!AP7</f>
        <v>8100</v>
      </c>
      <c r="AQ6" s="249">
        <f>BRIGHT!AQ7</f>
        <v>10260</v>
      </c>
      <c r="AR6" s="249">
        <f>BRIGHT!AR7</f>
        <v>10260</v>
      </c>
      <c r="AS6" s="249">
        <f>BRIGHT!AS7</f>
        <v>10260</v>
      </c>
      <c r="AT6" s="249">
        <f>BRIGHT!AT7</f>
        <v>8550</v>
      </c>
      <c r="AU6" s="249">
        <f>BRIGHT!AU7</f>
        <v>8550</v>
      </c>
      <c r="AV6" s="249">
        <f>BRIGHT!AV7</f>
        <v>11790</v>
      </c>
      <c r="AW6" s="249">
        <f>BRIGHT!AW7</f>
        <v>9180</v>
      </c>
      <c r="AX6" s="249">
        <f>BRIGHT!AX7</f>
        <v>9180</v>
      </c>
      <c r="AY6" s="249">
        <f>BRIGHT!AY7</f>
        <v>9180</v>
      </c>
      <c r="AZ6" s="249">
        <f>BRIGHT!AZ7</f>
        <v>9630</v>
      </c>
      <c r="BA6" s="249">
        <f>BRIGHT!BA7</f>
        <v>9630</v>
      </c>
      <c r="BB6" s="249">
        <f>BRIGHT!BB7</f>
        <v>9630</v>
      </c>
      <c r="BC6" s="249">
        <f>BRIGHT!BC7</f>
        <v>9180</v>
      </c>
      <c r="BD6" s="249">
        <f>BRIGHT!BD7</f>
        <v>9180</v>
      </c>
      <c r="BE6" s="249">
        <f>BRIGHT!BE7</f>
        <v>9180</v>
      </c>
      <c r="BF6" s="249">
        <f>BRIGHT!BF7</f>
        <v>8550</v>
      </c>
      <c r="BG6" s="249">
        <f>BRIGHT!BG7</f>
        <v>8550</v>
      </c>
      <c r="BH6" s="249">
        <f>BRIGHT!BH7</f>
        <v>8550</v>
      </c>
      <c r="BI6" s="249">
        <f>BRIGHT!BI7</f>
        <v>8550</v>
      </c>
      <c r="BJ6" s="249">
        <f>BRIGHT!BJ7</f>
        <v>8550</v>
      </c>
      <c r="BK6" s="249">
        <f>BRIGHT!BK7</f>
        <v>8550</v>
      </c>
      <c r="BL6" s="249">
        <f>BRIGHT!BL7</f>
        <v>8550</v>
      </c>
      <c r="BM6" s="249">
        <f>BRIGHT!BM7</f>
        <v>8550</v>
      </c>
      <c r="BN6" s="249">
        <f>BRIGHT!BN7</f>
        <v>9630</v>
      </c>
      <c r="BO6" s="249">
        <f>BRIGHT!BO7</f>
        <v>9630</v>
      </c>
      <c r="BP6" s="249">
        <f>BRIGHT!BP7</f>
        <v>9630</v>
      </c>
      <c r="BQ6" s="249">
        <f>BRIGHT!BQ7</f>
        <v>9630</v>
      </c>
      <c r="BR6" s="249">
        <f>BRIGHT!BR7</f>
        <v>10260</v>
      </c>
      <c r="BS6" s="249">
        <f>BRIGHT!BS7</f>
        <v>8550</v>
      </c>
      <c r="BT6" s="249">
        <f>BRIGHT!BT7</f>
        <v>8550</v>
      </c>
      <c r="BU6" s="249">
        <f>BRIGHT!BU7</f>
        <v>8550</v>
      </c>
      <c r="BV6" s="249">
        <f>BRIGHT!BV7</f>
        <v>8550</v>
      </c>
      <c r="BW6" s="249">
        <f>BRIGHT!BW7</f>
        <v>8550</v>
      </c>
      <c r="BX6" s="249">
        <f>BRIGHT!BX7</f>
        <v>8550</v>
      </c>
      <c r="BY6" s="249">
        <f>BRIGHT!BY7</f>
        <v>8550</v>
      </c>
      <c r="BZ6" s="249">
        <f>BRIGHT!BZ7</f>
        <v>8550</v>
      </c>
      <c r="CA6" s="249">
        <f>BRIGHT!CA7</f>
        <v>8550</v>
      </c>
    </row>
    <row r="7" spans="1:79" ht="12.75" hidden="1" customHeight="1" x14ac:dyDescent="0.2">
      <c r="A7" s="242">
        <v>2</v>
      </c>
      <c r="B7" s="249">
        <f>BRIGHT!B8</f>
        <v>18270</v>
      </c>
      <c r="C7" s="249">
        <f>BRIGHT!C8</f>
        <v>18270</v>
      </c>
      <c r="D7" s="249">
        <f>BRIGHT!D8</f>
        <v>15120</v>
      </c>
      <c r="E7" s="249">
        <f>BRIGHT!E8</f>
        <v>15120</v>
      </c>
      <c r="F7" s="249">
        <f>BRIGHT!F8</f>
        <v>15120</v>
      </c>
      <c r="G7" s="249">
        <f>BRIGHT!G8</f>
        <v>15120</v>
      </c>
      <c r="H7" s="249">
        <f>BRIGHT!H8</f>
        <v>15120</v>
      </c>
      <c r="I7" s="249">
        <f>BRIGHT!I8</f>
        <v>15120</v>
      </c>
      <c r="J7" s="249">
        <f>BRIGHT!J8</f>
        <v>13770</v>
      </c>
      <c r="K7" s="249">
        <f>BRIGHT!K8</f>
        <v>13770</v>
      </c>
      <c r="L7" s="249">
        <f>BRIGHT!L8</f>
        <v>13770</v>
      </c>
      <c r="M7" s="249">
        <f>BRIGHT!M8</f>
        <v>13770</v>
      </c>
      <c r="N7" s="249">
        <f>BRIGHT!N8</f>
        <v>18270</v>
      </c>
      <c r="O7" s="249">
        <f>BRIGHT!O8</f>
        <v>18270</v>
      </c>
      <c r="P7" s="249">
        <f>BRIGHT!P8</f>
        <v>16470</v>
      </c>
      <c r="Q7" s="249">
        <f>BRIGHT!Q8</f>
        <v>15120</v>
      </c>
      <c r="R7" s="249">
        <f>BRIGHT!R8</f>
        <v>13770</v>
      </c>
      <c r="S7" s="249">
        <f>BRIGHT!S8</f>
        <v>10530</v>
      </c>
      <c r="T7" s="249">
        <f>BRIGHT!T8</f>
        <v>10530</v>
      </c>
      <c r="U7" s="249">
        <f>BRIGHT!U8</f>
        <v>10080</v>
      </c>
      <c r="V7" s="249">
        <f>BRIGHT!V8</f>
        <v>10080</v>
      </c>
      <c r="W7" s="249">
        <f>BRIGHT!W8</f>
        <v>10530</v>
      </c>
      <c r="X7" s="249">
        <f>BRIGHT!X8</f>
        <v>10530</v>
      </c>
      <c r="Y7" s="249">
        <f>BRIGHT!Y8</f>
        <v>10080</v>
      </c>
      <c r="Z7" s="249">
        <f>BRIGHT!Z8</f>
        <v>10080</v>
      </c>
      <c r="AA7" s="249">
        <f>BRIGHT!AA8</f>
        <v>10530</v>
      </c>
      <c r="AB7" s="249">
        <f>BRIGHT!AB8</f>
        <v>10530</v>
      </c>
      <c r="AC7" s="249">
        <f>BRIGHT!AC8</f>
        <v>10080</v>
      </c>
      <c r="AD7" s="249">
        <f>BRIGHT!AD8</f>
        <v>10080</v>
      </c>
      <c r="AE7" s="249">
        <f>BRIGHT!AE8</f>
        <v>10080</v>
      </c>
      <c r="AF7" s="249">
        <f>BRIGHT!AF8</f>
        <v>10080</v>
      </c>
      <c r="AG7" s="249">
        <f>BRIGHT!AG8</f>
        <v>10530</v>
      </c>
      <c r="AH7" s="249">
        <f>BRIGHT!AH8</f>
        <v>10530</v>
      </c>
      <c r="AI7" s="249">
        <f>BRIGHT!AI8</f>
        <v>10080</v>
      </c>
      <c r="AJ7" s="249">
        <f>BRIGHT!AJ8</f>
        <v>10080</v>
      </c>
      <c r="AK7" s="249">
        <f>BRIGHT!AK8</f>
        <v>10080</v>
      </c>
      <c r="AL7" s="249">
        <f>BRIGHT!AL8</f>
        <v>10080</v>
      </c>
      <c r="AM7" s="249">
        <f>BRIGHT!AM8</f>
        <v>10530</v>
      </c>
      <c r="AN7" s="249">
        <f>BRIGHT!AN8</f>
        <v>10530</v>
      </c>
      <c r="AO7" s="249">
        <f>BRIGHT!AO8</f>
        <v>10080</v>
      </c>
      <c r="AP7" s="249">
        <f>BRIGHT!AP8</f>
        <v>10080</v>
      </c>
      <c r="AQ7" s="249">
        <f>BRIGHT!AQ8</f>
        <v>12240</v>
      </c>
      <c r="AR7" s="249">
        <f>BRIGHT!AR8</f>
        <v>12240</v>
      </c>
      <c r="AS7" s="249">
        <f>BRIGHT!AS8</f>
        <v>12240</v>
      </c>
      <c r="AT7" s="249">
        <f>BRIGHT!AT8</f>
        <v>10530</v>
      </c>
      <c r="AU7" s="249">
        <f>BRIGHT!AU8</f>
        <v>10530</v>
      </c>
      <c r="AV7" s="249">
        <f>BRIGHT!AV8</f>
        <v>13770</v>
      </c>
      <c r="AW7" s="249">
        <f>BRIGHT!AW8</f>
        <v>11160</v>
      </c>
      <c r="AX7" s="249">
        <f>BRIGHT!AX8</f>
        <v>11160</v>
      </c>
      <c r="AY7" s="249">
        <f>BRIGHT!AY8</f>
        <v>11160</v>
      </c>
      <c r="AZ7" s="249">
        <f>BRIGHT!AZ8</f>
        <v>11610</v>
      </c>
      <c r="BA7" s="249">
        <f>BRIGHT!BA8</f>
        <v>11610</v>
      </c>
      <c r="BB7" s="249">
        <f>BRIGHT!BB8</f>
        <v>11610</v>
      </c>
      <c r="BC7" s="249">
        <f>BRIGHT!BC8</f>
        <v>11160</v>
      </c>
      <c r="BD7" s="249">
        <f>BRIGHT!BD8</f>
        <v>11160</v>
      </c>
      <c r="BE7" s="249">
        <f>BRIGHT!BE8</f>
        <v>11160</v>
      </c>
      <c r="BF7" s="249">
        <f>BRIGHT!BF8</f>
        <v>10530</v>
      </c>
      <c r="BG7" s="249">
        <f>BRIGHT!BG8</f>
        <v>10530</v>
      </c>
      <c r="BH7" s="249">
        <f>BRIGHT!BH8</f>
        <v>10530</v>
      </c>
      <c r="BI7" s="249">
        <f>BRIGHT!BI8</f>
        <v>10530</v>
      </c>
      <c r="BJ7" s="249">
        <f>BRIGHT!BJ8</f>
        <v>10530</v>
      </c>
      <c r="BK7" s="249">
        <f>BRIGHT!BK8</f>
        <v>10530</v>
      </c>
      <c r="BL7" s="249">
        <f>BRIGHT!BL8</f>
        <v>10530</v>
      </c>
      <c r="BM7" s="249">
        <f>BRIGHT!BM8</f>
        <v>10530</v>
      </c>
      <c r="BN7" s="249">
        <f>BRIGHT!BN8</f>
        <v>11610</v>
      </c>
      <c r="BO7" s="249">
        <f>BRIGHT!BO8</f>
        <v>11610</v>
      </c>
      <c r="BP7" s="249">
        <f>BRIGHT!BP8</f>
        <v>11610</v>
      </c>
      <c r="BQ7" s="249">
        <f>BRIGHT!BQ8</f>
        <v>11610</v>
      </c>
      <c r="BR7" s="249">
        <f>BRIGHT!BR8</f>
        <v>12240</v>
      </c>
      <c r="BS7" s="249">
        <f>BRIGHT!BS8</f>
        <v>10530</v>
      </c>
      <c r="BT7" s="249">
        <f>BRIGHT!BT8</f>
        <v>10530</v>
      </c>
      <c r="BU7" s="249">
        <f>BRIGHT!BU8</f>
        <v>10530</v>
      </c>
      <c r="BV7" s="249">
        <f>BRIGHT!BV8</f>
        <v>10530</v>
      </c>
      <c r="BW7" s="249">
        <f>BRIGHT!BW8</f>
        <v>10530</v>
      </c>
      <c r="BX7" s="249">
        <f>BRIGHT!BX8</f>
        <v>10530</v>
      </c>
      <c r="BY7" s="249">
        <f>BRIGHT!BY8</f>
        <v>10530</v>
      </c>
      <c r="BZ7" s="249">
        <f>BRIGHT!BZ8</f>
        <v>10530</v>
      </c>
      <c r="CA7" s="249">
        <f>BRIGHT!CA8</f>
        <v>10530</v>
      </c>
    </row>
    <row r="8" spans="1:79" ht="12.75" hidden="1" customHeight="1" x14ac:dyDescent="0.2">
      <c r="A8" s="240" t="s">
        <v>5</v>
      </c>
      <c r="B8" s="249"/>
      <c r="C8" s="249"/>
      <c r="D8" s="249"/>
      <c r="E8" s="249"/>
      <c r="F8" s="249"/>
      <c r="G8" s="249"/>
      <c r="H8" s="249"/>
      <c r="I8" s="249"/>
      <c r="J8" s="249"/>
      <c r="K8" s="249"/>
      <c r="L8" s="249"/>
      <c r="M8" s="249"/>
      <c r="N8" s="249"/>
      <c r="O8" s="249"/>
      <c r="P8" s="249"/>
      <c r="Q8" s="249"/>
      <c r="R8" s="249"/>
      <c r="S8" s="249"/>
      <c r="T8" s="249"/>
      <c r="U8" s="249"/>
      <c r="V8" s="249"/>
      <c r="W8" s="249"/>
      <c r="X8" s="249"/>
      <c r="Y8" s="249"/>
      <c r="Z8" s="249"/>
      <c r="AA8" s="249"/>
      <c r="AB8" s="249"/>
      <c r="AC8" s="249"/>
      <c r="AD8" s="249"/>
      <c r="AE8" s="249"/>
      <c r="AF8" s="249"/>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c r="BP8" s="249"/>
      <c r="BQ8" s="249"/>
      <c r="BR8" s="249"/>
      <c r="BS8" s="249"/>
      <c r="BT8" s="249"/>
      <c r="BU8" s="249"/>
      <c r="BV8" s="249"/>
      <c r="BW8" s="249"/>
      <c r="BX8" s="249"/>
      <c r="BY8" s="249"/>
      <c r="BZ8" s="249"/>
      <c r="CA8" s="249"/>
    </row>
    <row r="9" spans="1:79" s="32" customFormat="1" ht="12.75" hidden="1" customHeight="1" x14ac:dyDescent="0.2">
      <c r="A9" s="242">
        <v>1</v>
      </c>
      <c r="B9" s="249">
        <f>BRIGHT!B10</f>
        <v>16785</v>
      </c>
      <c r="C9" s="249">
        <f>BRIGHT!C10</f>
        <v>16785</v>
      </c>
      <c r="D9" s="249">
        <f>BRIGHT!D10</f>
        <v>13635</v>
      </c>
      <c r="E9" s="249">
        <f>BRIGHT!E10</f>
        <v>13635</v>
      </c>
      <c r="F9" s="249">
        <f>BRIGHT!F10</f>
        <v>13635</v>
      </c>
      <c r="G9" s="249">
        <f>BRIGHT!G10</f>
        <v>13635</v>
      </c>
      <c r="H9" s="249">
        <f>BRIGHT!H10</f>
        <v>13635</v>
      </c>
      <c r="I9" s="249">
        <f>BRIGHT!I10</f>
        <v>13635</v>
      </c>
      <c r="J9" s="249">
        <f>BRIGHT!J10</f>
        <v>12285</v>
      </c>
      <c r="K9" s="249">
        <f>BRIGHT!K10</f>
        <v>12285</v>
      </c>
      <c r="L9" s="249">
        <f>BRIGHT!L10</f>
        <v>12285</v>
      </c>
      <c r="M9" s="249">
        <f>BRIGHT!M10</f>
        <v>12285</v>
      </c>
      <c r="N9" s="249">
        <f>BRIGHT!N10</f>
        <v>16785</v>
      </c>
      <c r="O9" s="249">
        <f>BRIGHT!O10</f>
        <v>16785</v>
      </c>
      <c r="P9" s="249">
        <f>BRIGHT!P10</f>
        <v>14985</v>
      </c>
      <c r="Q9" s="249">
        <f>BRIGHT!Q10</f>
        <v>13635</v>
      </c>
      <c r="R9" s="249">
        <f>BRIGHT!R10</f>
        <v>12285</v>
      </c>
      <c r="S9" s="249">
        <f>BRIGHT!S10</f>
        <v>9450</v>
      </c>
      <c r="T9" s="249">
        <f>BRIGHT!T10</f>
        <v>9450</v>
      </c>
      <c r="U9" s="249">
        <f>BRIGHT!U10</f>
        <v>9000</v>
      </c>
      <c r="V9" s="249">
        <f>BRIGHT!V10</f>
        <v>9000</v>
      </c>
      <c r="W9" s="249">
        <f>BRIGHT!W10</f>
        <v>9450</v>
      </c>
      <c r="X9" s="249">
        <f>BRIGHT!X10</f>
        <v>9450</v>
      </c>
      <c r="Y9" s="249">
        <f>BRIGHT!Y10</f>
        <v>9000</v>
      </c>
      <c r="Z9" s="249">
        <f>BRIGHT!Z10</f>
        <v>9000</v>
      </c>
      <c r="AA9" s="249">
        <f>BRIGHT!AA10</f>
        <v>9450</v>
      </c>
      <c r="AB9" s="249">
        <f>BRIGHT!AB10</f>
        <v>9450</v>
      </c>
      <c r="AC9" s="249">
        <f>BRIGHT!AC10</f>
        <v>9000</v>
      </c>
      <c r="AD9" s="249">
        <f>BRIGHT!AD10</f>
        <v>9000</v>
      </c>
      <c r="AE9" s="249">
        <f>BRIGHT!AE10</f>
        <v>9000</v>
      </c>
      <c r="AF9" s="249">
        <f>BRIGHT!AF10</f>
        <v>9000</v>
      </c>
      <c r="AG9" s="249">
        <f>BRIGHT!AG10</f>
        <v>9450</v>
      </c>
      <c r="AH9" s="249">
        <f>BRIGHT!AH10</f>
        <v>9450</v>
      </c>
      <c r="AI9" s="249">
        <f>BRIGHT!AI10</f>
        <v>9000</v>
      </c>
      <c r="AJ9" s="249">
        <f>BRIGHT!AJ10</f>
        <v>9000</v>
      </c>
      <c r="AK9" s="249">
        <f>BRIGHT!AK10</f>
        <v>9000</v>
      </c>
      <c r="AL9" s="249">
        <f>BRIGHT!AL10</f>
        <v>9000</v>
      </c>
      <c r="AM9" s="249">
        <f>BRIGHT!AM10</f>
        <v>9450</v>
      </c>
      <c r="AN9" s="249">
        <f>BRIGHT!AN10</f>
        <v>9450</v>
      </c>
      <c r="AO9" s="249">
        <f>BRIGHT!AO10</f>
        <v>9000</v>
      </c>
      <c r="AP9" s="249">
        <f>BRIGHT!AP10</f>
        <v>9000</v>
      </c>
      <c r="AQ9" s="249">
        <f>BRIGHT!AQ10</f>
        <v>11160</v>
      </c>
      <c r="AR9" s="249">
        <f>BRIGHT!AR10</f>
        <v>11160</v>
      </c>
      <c r="AS9" s="249">
        <f>BRIGHT!AS10</f>
        <v>11160</v>
      </c>
      <c r="AT9" s="249">
        <f>BRIGHT!AT10</f>
        <v>9450</v>
      </c>
      <c r="AU9" s="249">
        <f>BRIGHT!AU10</f>
        <v>9450</v>
      </c>
      <c r="AV9" s="249">
        <f>BRIGHT!AV10</f>
        <v>12690</v>
      </c>
      <c r="AW9" s="249">
        <f>BRIGHT!AW10</f>
        <v>10080</v>
      </c>
      <c r="AX9" s="249">
        <f>BRIGHT!AX10</f>
        <v>10080</v>
      </c>
      <c r="AY9" s="249">
        <f>BRIGHT!AY10</f>
        <v>10080</v>
      </c>
      <c r="AZ9" s="249">
        <f>BRIGHT!AZ10</f>
        <v>10530</v>
      </c>
      <c r="BA9" s="249">
        <f>BRIGHT!BA10</f>
        <v>10530</v>
      </c>
      <c r="BB9" s="249">
        <f>BRIGHT!BB10</f>
        <v>10530</v>
      </c>
      <c r="BC9" s="249">
        <f>BRIGHT!BC10</f>
        <v>10080</v>
      </c>
      <c r="BD9" s="249">
        <f>BRIGHT!BD10</f>
        <v>10080</v>
      </c>
      <c r="BE9" s="249">
        <f>BRIGHT!BE10</f>
        <v>10080</v>
      </c>
      <c r="BF9" s="249">
        <f>BRIGHT!BF10</f>
        <v>9450</v>
      </c>
      <c r="BG9" s="249">
        <f>BRIGHT!BG10</f>
        <v>9450</v>
      </c>
      <c r="BH9" s="249">
        <f>BRIGHT!BH10</f>
        <v>9450</v>
      </c>
      <c r="BI9" s="249">
        <f>BRIGHT!BI10</f>
        <v>9450</v>
      </c>
      <c r="BJ9" s="249">
        <f>BRIGHT!BJ10</f>
        <v>9450</v>
      </c>
      <c r="BK9" s="249">
        <f>BRIGHT!BK10</f>
        <v>9450</v>
      </c>
      <c r="BL9" s="249">
        <f>BRIGHT!BL10</f>
        <v>9450</v>
      </c>
      <c r="BM9" s="249">
        <f>BRIGHT!BM10</f>
        <v>9450</v>
      </c>
      <c r="BN9" s="249">
        <f>BRIGHT!BN10</f>
        <v>10530</v>
      </c>
      <c r="BO9" s="249">
        <f>BRIGHT!BO10</f>
        <v>10530</v>
      </c>
      <c r="BP9" s="249">
        <f>BRIGHT!BP10</f>
        <v>10530</v>
      </c>
      <c r="BQ9" s="249">
        <f>BRIGHT!BQ10</f>
        <v>10530</v>
      </c>
      <c r="BR9" s="249">
        <f>BRIGHT!BR10</f>
        <v>11160</v>
      </c>
      <c r="BS9" s="249">
        <f>BRIGHT!BS10</f>
        <v>9450</v>
      </c>
      <c r="BT9" s="249">
        <f>BRIGHT!BT10</f>
        <v>9450</v>
      </c>
      <c r="BU9" s="249">
        <f>BRIGHT!BU10</f>
        <v>9450</v>
      </c>
      <c r="BV9" s="249">
        <f>BRIGHT!BV10</f>
        <v>9450</v>
      </c>
      <c r="BW9" s="249">
        <f>BRIGHT!BW10</f>
        <v>9450</v>
      </c>
      <c r="BX9" s="249">
        <f>BRIGHT!BX10</f>
        <v>9450</v>
      </c>
      <c r="BY9" s="249">
        <f>BRIGHT!BY10</f>
        <v>9450</v>
      </c>
      <c r="BZ9" s="249">
        <f>BRIGHT!BZ10</f>
        <v>9450</v>
      </c>
      <c r="CA9" s="249">
        <f>BRIGHT!CA10</f>
        <v>9450</v>
      </c>
    </row>
    <row r="10" spans="1:79" ht="12.75" hidden="1" customHeight="1" x14ac:dyDescent="0.2">
      <c r="A10" s="242">
        <v>2</v>
      </c>
      <c r="B10" s="249">
        <f>BRIGHT!B11</f>
        <v>19170</v>
      </c>
      <c r="C10" s="249">
        <f>BRIGHT!C11</f>
        <v>19170</v>
      </c>
      <c r="D10" s="249">
        <f>BRIGHT!D11</f>
        <v>16020</v>
      </c>
      <c r="E10" s="249">
        <f>BRIGHT!E11</f>
        <v>16020</v>
      </c>
      <c r="F10" s="249">
        <f>BRIGHT!F11</f>
        <v>16020</v>
      </c>
      <c r="G10" s="249">
        <f>BRIGHT!G11</f>
        <v>16020</v>
      </c>
      <c r="H10" s="249">
        <f>BRIGHT!H11</f>
        <v>16020</v>
      </c>
      <c r="I10" s="249">
        <f>BRIGHT!I11</f>
        <v>16020</v>
      </c>
      <c r="J10" s="249">
        <f>BRIGHT!J11</f>
        <v>14670</v>
      </c>
      <c r="K10" s="249">
        <f>BRIGHT!K11</f>
        <v>14670</v>
      </c>
      <c r="L10" s="249">
        <f>BRIGHT!L11</f>
        <v>14670</v>
      </c>
      <c r="M10" s="249">
        <f>BRIGHT!M11</f>
        <v>14670</v>
      </c>
      <c r="N10" s="249">
        <f>BRIGHT!N11</f>
        <v>19170</v>
      </c>
      <c r="O10" s="249">
        <f>BRIGHT!O11</f>
        <v>19170</v>
      </c>
      <c r="P10" s="249">
        <f>BRIGHT!P11</f>
        <v>17370</v>
      </c>
      <c r="Q10" s="249">
        <f>BRIGHT!Q11</f>
        <v>16020</v>
      </c>
      <c r="R10" s="249">
        <f>BRIGHT!R11</f>
        <v>14670</v>
      </c>
      <c r="S10" s="249">
        <f>BRIGHT!S11</f>
        <v>11430</v>
      </c>
      <c r="T10" s="249">
        <f>BRIGHT!T11</f>
        <v>11430</v>
      </c>
      <c r="U10" s="249">
        <f>BRIGHT!U11</f>
        <v>10980</v>
      </c>
      <c r="V10" s="249">
        <f>BRIGHT!V11</f>
        <v>10980</v>
      </c>
      <c r="W10" s="249">
        <f>BRIGHT!W11</f>
        <v>11430</v>
      </c>
      <c r="X10" s="249">
        <f>BRIGHT!X11</f>
        <v>11430</v>
      </c>
      <c r="Y10" s="249">
        <f>BRIGHT!Y11</f>
        <v>10980</v>
      </c>
      <c r="Z10" s="249">
        <f>BRIGHT!Z11</f>
        <v>10980</v>
      </c>
      <c r="AA10" s="249">
        <f>BRIGHT!AA11</f>
        <v>11430</v>
      </c>
      <c r="AB10" s="249">
        <f>BRIGHT!AB11</f>
        <v>11430</v>
      </c>
      <c r="AC10" s="249">
        <f>BRIGHT!AC11</f>
        <v>10980</v>
      </c>
      <c r="AD10" s="249">
        <f>BRIGHT!AD11</f>
        <v>10980</v>
      </c>
      <c r="AE10" s="249">
        <f>BRIGHT!AE11</f>
        <v>10980</v>
      </c>
      <c r="AF10" s="249">
        <f>BRIGHT!AF11</f>
        <v>10980</v>
      </c>
      <c r="AG10" s="249">
        <f>BRIGHT!AG11</f>
        <v>11430</v>
      </c>
      <c r="AH10" s="249">
        <f>BRIGHT!AH11</f>
        <v>11430</v>
      </c>
      <c r="AI10" s="249">
        <f>BRIGHT!AI11</f>
        <v>10980</v>
      </c>
      <c r="AJ10" s="249">
        <f>BRIGHT!AJ11</f>
        <v>10980</v>
      </c>
      <c r="AK10" s="249">
        <f>BRIGHT!AK11</f>
        <v>10980</v>
      </c>
      <c r="AL10" s="249">
        <f>BRIGHT!AL11</f>
        <v>10980</v>
      </c>
      <c r="AM10" s="249">
        <f>BRIGHT!AM11</f>
        <v>11430</v>
      </c>
      <c r="AN10" s="249">
        <f>BRIGHT!AN11</f>
        <v>11430</v>
      </c>
      <c r="AO10" s="249">
        <f>BRIGHT!AO11</f>
        <v>10980</v>
      </c>
      <c r="AP10" s="249">
        <f>BRIGHT!AP11</f>
        <v>10980</v>
      </c>
      <c r="AQ10" s="249">
        <f>BRIGHT!AQ11</f>
        <v>13140</v>
      </c>
      <c r="AR10" s="249">
        <f>BRIGHT!AR11</f>
        <v>13140</v>
      </c>
      <c r="AS10" s="249">
        <f>BRIGHT!AS11</f>
        <v>13140</v>
      </c>
      <c r="AT10" s="249">
        <f>BRIGHT!AT11</f>
        <v>11430</v>
      </c>
      <c r="AU10" s="249">
        <f>BRIGHT!AU11</f>
        <v>11430</v>
      </c>
      <c r="AV10" s="249">
        <f>BRIGHT!AV11</f>
        <v>14670</v>
      </c>
      <c r="AW10" s="249">
        <f>BRIGHT!AW11</f>
        <v>12060</v>
      </c>
      <c r="AX10" s="249">
        <f>BRIGHT!AX11</f>
        <v>12060</v>
      </c>
      <c r="AY10" s="249">
        <f>BRIGHT!AY11</f>
        <v>12060</v>
      </c>
      <c r="AZ10" s="249">
        <f>BRIGHT!AZ11</f>
        <v>12510</v>
      </c>
      <c r="BA10" s="249">
        <f>BRIGHT!BA11</f>
        <v>12510</v>
      </c>
      <c r="BB10" s="249">
        <f>BRIGHT!BB11</f>
        <v>12510</v>
      </c>
      <c r="BC10" s="249">
        <f>BRIGHT!BC11</f>
        <v>12060</v>
      </c>
      <c r="BD10" s="249">
        <f>BRIGHT!BD11</f>
        <v>12060</v>
      </c>
      <c r="BE10" s="249">
        <f>BRIGHT!BE11</f>
        <v>12060</v>
      </c>
      <c r="BF10" s="249">
        <f>BRIGHT!BF11</f>
        <v>11430</v>
      </c>
      <c r="BG10" s="249">
        <f>BRIGHT!BG11</f>
        <v>11430</v>
      </c>
      <c r="BH10" s="249">
        <f>BRIGHT!BH11</f>
        <v>11430</v>
      </c>
      <c r="BI10" s="249">
        <f>BRIGHT!BI11</f>
        <v>11430</v>
      </c>
      <c r="BJ10" s="249">
        <f>BRIGHT!BJ11</f>
        <v>11430</v>
      </c>
      <c r="BK10" s="249">
        <f>BRIGHT!BK11</f>
        <v>11430</v>
      </c>
      <c r="BL10" s="249">
        <f>BRIGHT!BL11</f>
        <v>11430</v>
      </c>
      <c r="BM10" s="249">
        <f>BRIGHT!BM11</f>
        <v>11430</v>
      </c>
      <c r="BN10" s="249">
        <f>BRIGHT!BN11</f>
        <v>12510</v>
      </c>
      <c r="BO10" s="249">
        <f>BRIGHT!BO11</f>
        <v>12510</v>
      </c>
      <c r="BP10" s="249">
        <f>BRIGHT!BP11</f>
        <v>12510</v>
      </c>
      <c r="BQ10" s="249">
        <f>BRIGHT!BQ11</f>
        <v>12510</v>
      </c>
      <c r="BR10" s="249">
        <f>BRIGHT!BR11</f>
        <v>13140</v>
      </c>
      <c r="BS10" s="249">
        <f>BRIGHT!BS11</f>
        <v>11430</v>
      </c>
      <c r="BT10" s="249">
        <f>BRIGHT!BT11</f>
        <v>11430</v>
      </c>
      <c r="BU10" s="249">
        <f>BRIGHT!BU11</f>
        <v>11430</v>
      </c>
      <c r="BV10" s="249">
        <f>BRIGHT!BV11</f>
        <v>11430</v>
      </c>
      <c r="BW10" s="249">
        <f>BRIGHT!BW11</f>
        <v>11430</v>
      </c>
      <c r="BX10" s="249">
        <f>BRIGHT!BX11</f>
        <v>11430</v>
      </c>
      <c r="BY10" s="249">
        <f>BRIGHT!BY11</f>
        <v>11430</v>
      </c>
      <c r="BZ10" s="249">
        <f>BRIGHT!BZ11</f>
        <v>11430</v>
      </c>
      <c r="CA10" s="249">
        <f>BRIGHT!CA11</f>
        <v>11430</v>
      </c>
    </row>
    <row r="11" spans="1:79" ht="12.75" hidden="1" customHeight="1" x14ac:dyDescent="0.2">
      <c r="A11" s="240" t="s">
        <v>6</v>
      </c>
      <c r="B11" s="249"/>
      <c r="C11" s="249"/>
      <c r="D11" s="249"/>
      <c r="E11" s="249"/>
      <c r="F11" s="249"/>
      <c r="G11" s="249"/>
      <c r="H11" s="249"/>
      <c r="I11" s="249"/>
      <c r="J11" s="249"/>
      <c r="K11" s="249"/>
      <c r="L11" s="249"/>
      <c r="M11" s="249"/>
      <c r="N11" s="249"/>
      <c r="O11" s="249"/>
      <c r="P11" s="249"/>
      <c r="Q11" s="249"/>
      <c r="R11" s="249"/>
      <c r="S11" s="249"/>
      <c r="T11" s="249"/>
      <c r="U11" s="249"/>
      <c r="V11" s="249"/>
      <c r="W11" s="249"/>
      <c r="X11" s="249"/>
      <c r="Y11" s="249"/>
      <c r="Z11" s="249"/>
      <c r="AA11" s="249"/>
      <c r="AB11" s="249"/>
      <c r="AC11" s="249"/>
      <c r="AD11" s="249"/>
      <c r="AE11" s="249"/>
      <c r="AF11" s="249"/>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c r="CA11" s="249"/>
    </row>
    <row r="12" spans="1:79" ht="12.75" hidden="1" customHeight="1" x14ac:dyDescent="0.2">
      <c r="A12" s="242">
        <v>1</v>
      </c>
      <c r="B12" s="249">
        <f>BRIGHT!B13</f>
        <v>17685</v>
      </c>
      <c r="C12" s="249">
        <f>BRIGHT!C13</f>
        <v>17685</v>
      </c>
      <c r="D12" s="249">
        <f>BRIGHT!D13</f>
        <v>14535</v>
      </c>
      <c r="E12" s="249">
        <f>BRIGHT!E13</f>
        <v>14535</v>
      </c>
      <c r="F12" s="249">
        <f>BRIGHT!F13</f>
        <v>14535</v>
      </c>
      <c r="G12" s="249">
        <f>BRIGHT!G13</f>
        <v>14535</v>
      </c>
      <c r="H12" s="249">
        <f>BRIGHT!H13</f>
        <v>14535</v>
      </c>
      <c r="I12" s="249">
        <f>BRIGHT!I13</f>
        <v>14535</v>
      </c>
      <c r="J12" s="249">
        <f>BRIGHT!J13</f>
        <v>13185</v>
      </c>
      <c r="K12" s="249">
        <f>BRIGHT!K13</f>
        <v>13185</v>
      </c>
      <c r="L12" s="249">
        <f>BRIGHT!L13</f>
        <v>13185</v>
      </c>
      <c r="M12" s="249">
        <f>BRIGHT!M13</f>
        <v>13185</v>
      </c>
      <c r="N12" s="249">
        <f>BRIGHT!N13</f>
        <v>17685</v>
      </c>
      <c r="O12" s="249">
        <f>BRIGHT!O13</f>
        <v>17685</v>
      </c>
      <c r="P12" s="249">
        <f>BRIGHT!P13</f>
        <v>15885</v>
      </c>
      <c r="Q12" s="249">
        <f>BRIGHT!Q13</f>
        <v>14535</v>
      </c>
      <c r="R12" s="249">
        <f>BRIGHT!R13</f>
        <v>13185</v>
      </c>
      <c r="S12" s="249">
        <f>BRIGHT!S13</f>
        <v>10350</v>
      </c>
      <c r="T12" s="249">
        <f>BRIGHT!T13</f>
        <v>10350</v>
      </c>
      <c r="U12" s="249">
        <f>BRIGHT!U13</f>
        <v>9900</v>
      </c>
      <c r="V12" s="249">
        <f>BRIGHT!V13</f>
        <v>9900</v>
      </c>
      <c r="W12" s="249">
        <f>BRIGHT!W13</f>
        <v>10350</v>
      </c>
      <c r="X12" s="249">
        <f>BRIGHT!X13</f>
        <v>10350</v>
      </c>
      <c r="Y12" s="249">
        <f>BRIGHT!Y13</f>
        <v>9900</v>
      </c>
      <c r="Z12" s="249">
        <f>BRIGHT!Z13</f>
        <v>9900</v>
      </c>
      <c r="AA12" s="249">
        <f>BRIGHT!AA13</f>
        <v>10350</v>
      </c>
      <c r="AB12" s="249">
        <f>BRIGHT!AB13</f>
        <v>10350</v>
      </c>
      <c r="AC12" s="249">
        <f>BRIGHT!AC13</f>
        <v>9900</v>
      </c>
      <c r="AD12" s="249">
        <f>BRIGHT!AD13</f>
        <v>9900</v>
      </c>
      <c r="AE12" s="249">
        <f>BRIGHT!AE13</f>
        <v>9900</v>
      </c>
      <c r="AF12" s="249">
        <f>BRIGHT!AF13</f>
        <v>9900</v>
      </c>
      <c r="AG12" s="249">
        <f>BRIGHT!AG13</f>
        <v>10350</v>
      </c>
      <c r="AH12" s="249">
        <f>BRIGHT!AH13</f>
        <v>10350</v>
      </c>
      <c r="AI12" s="249">
        <f>BRIGHT!AI13</f>
        <v>9900</v>
      </c>
      <c r="AJ12" s="249">
        <f>BRIGHT!AJ13</f>
        <v>9900</v>
      </c>
      <c r="AK12" s="249">
        <f>BRIGHT!AK13</f>
        <v>9900</v>
      </c>
      <c r="AL12" s="249">
        <f>BRIGHT!AL13</f>
        <v>9900</v>
      </c>
      <c r="AM12" s="249">
        <f>BRIGHT!AM13</f>
        <v>10350</v>
      </c>
      <c r="AN12" s="249">
        <f>BRIGHT!AN13</f>
        <v>10350</v>
      </c>
      <c r="AO12" s="249">
        <f>BRIGHT!AO13</f>
        <v>9900</v>
      </c>
      <c r="AP12" s="249">
        <f>BRIGHT!AP13</f>
        <v>9900</v>
      </c>
      <c r="AQ12" s="249">
        <f>BRIGHT!AQ13</f>
        <v>12060</v>
      </c>
      <c r="AR12" s="249">
        <f>BRIGHT!AR13</f>
        <v>12060</v>
      </c>
      <c r="AS12" s="249">
        <f>BRIGHT!AS13</f>
        <v>12060</v>
      </c>
      <c r="AT12" s="249">
        <f>BRIGHT!AT13</f>
        <v>10350</v>
      </c>
      <c r="AU12" s="249">
        <f>BRIGHT!AU13</f>
        <v>10350</v>
      </c>
      <c r="AV12" s="249">
        <f>BRIGHT!AV13</f>
        <v>13590</v>
      </c>
      <c r="AW12" s="249">
        <f>BRIGHT!AW13</f>
        <v>10980</v>
      </c>
      <c r="AX12" s="249">
        <f>BRIGHT!AX13</f>
        <v>10980</v>
      </c>
      <c r="AY12" s="249">
        <f>BRIGHT!AY13</f>
        <v>10980</v>
      </c>
      <c r="AZ12" s="249">
        <f>BRIGHT!AZ13</f>
        <v>11430</v>
      </c>
      <c r="BA12" s="249">
        <f>BRIGHT!BA13</f>
        <v>11430</v>
      </c>
      <c r="BB12" s="249">
        <f>BRIGHT!BB13</f>
        <v>11430</v>
      </c>
      <c r="BC12" s="249">
        <f>BRIGHT!BC13</f>
        <v>10980</v>
      </c>
      <c r="BD12" s="249">
        <f>BRIGHT!BD13</f>
        <v>10980</v>
      </c>
      <c r="BE12" s="249">
        <f>BRIGHT!BE13</f>
        <v>10980</v>
      </c>
      <c r="BF12" s="249">
        <f>BRIGHT!BF13</f>
        <v>10350</v>
      </c>
      <c r="BG12" s="249">
        <f>BRIGHT!BG13</f>
        <v>10350</v>
      </c>
      <c r="BH12" s="249">
        <f>BRIGHT!BH13</f>
        <v>10350</v>
      </c>
      <c r="BI12" s="249">
        <f>BRIGHT!BI13</f>
        <v>10350</v>
      </c>
      <c r="BJ12" s="249">
        <f>BRIGHT!BJ13</f>
        <v>10350</v>
      </c>
      <c r="BK12" s="249">
        <f>BRIGHT!BK13</f>
        <v>10350</v>
      </c>
      <c r="BL12" s="249">
        <f>BRIGHT!BL13</f>
        <v>10350</v>
      </c>
      <c r="BM12" s="249">
        <f>BRIGHT!BM13</f>
        <v>10350</v>
      </c>
      <c r="BN12" s="249">
        <f>BRIGHT!BN13</f>
        <v>11430</v>
      </c>
      <c r="BO12" s="249">
        <f>BRIGHT!BO13</f>
        <v>11430</v>
      </c>
      <c r="BP12" s="249">
        <f>BRIGHT!BP13</f>
        <v>11430</v>
      </c>
      <c r="BQ12" s="249">
        <f>BRIGHT!BQ13</f>
        <v>11430</v>
      </c>
      <c r="BR12" s="249">
        <f>BRIGHT!BR13</f>
        <v>12060</v>
      </c>
      <c r="BS12" s="249">
        <f>BRIGHT!BS13</f>
        <v>10350</v>
      </c>
      <c r="BT12" s="249">
        <f>BRIGHT!BT13</f>
        <v>10350</v>
      </c>
      <c r="BU12" s="249">
        <f>BRIGHT!BU13</f>
        <v>10350</v>
      </c>
      <c r="BV12" s="249">
        <f>BRIGHT!BV13</f>
        <v>10350</v>
      </c>
      <c r="BW12" s="249">
        <f>BRIGHT!BW13</f>
        <v>10350</v>
      </c>
      <c r="BX12" s="249">
        <f>BRIGHT!BX13</f>
        <v>10350</v>
      </c>
      <c r="BY12" s="249">
        <f>BRIGHT!BY13</f>
        <v>10350</v>
      </c>
      <c r="BZ12" s="249">
        <f>BRIGHT!BZ13</f>
        <v>10350</v>
      </c>
      <c r="CA12" s="249">
        <f>BRIGHT!CA13</f>
        <v>10350</v>
      </c>
    </row>
    <row r="13" spans="1:79" ht="12.75" hidden="1" customHeight="1" x14ac:dyDescent="0.2">
      <c r="A13" s="242">
        <v>2</v>
      </c>
      <c r="B13" s="249">
        <f>BRIGHT!B14</f>
        <v>20070</v>
      </c>
      <c r="C13" s="249">
        <f>BRIGHT!C14</f>
        <v>20070</v>
      </c>
      <c r="D13" s="249">
        <f>BRIGHT!D14</f>
        <v>16920</v>
      </c>
      <c r="E13" s="249">
        <f>BRIGHT!E14</f>
        <v>16920</v>
      </c>
      <c r="F13" s="249">
        <f>BRIGHT!F14</f>
        <v>16920</v>
      </c>
      <c r="G13" s="249">
        <f>BRIGHT!G14</f>
        <v>16920</v>
      </c>
      <c r="H13" s="249">
        <f>BRIGHT!H14</f>
        <v>16920</v>
      </c>
      <c r="I13" s="249">
        <f>BRIGHT!I14</f>
        <v>16920</v>
      </c>
      <c r="J13" s="249">
        <f>BRIGHT!J14</f>
        <v>15570</v>
      </c>
      <c r="K13" s="249">
        <f>BRIGHT!K14</f>
        <v>15570</v>
      </c>
      <c r="L13" s="249">
        <f>BRIGHT!L14</f>
        <v>15570</v>
      </c>
      <c r="M13" s="249">
        <f>BRIGHT!M14</f>
        <v>15570</v>
      </c>
      <c r="N13" s="249">
        <f>BRIGHT!N14</f>
        <v>20070</v>
      </c>
      <c r="O13" s="249">
        <f>BRIGHT!O14</f>
        <v>20070</v>
      </c>
      <c r="P13" s="249">
        <f>BRIGHT!P14</f>
        <v>18270</v>
      </c>
      <c r="Q13" s="249">
        <f>BRIGHT!Q14</f>
        <v>16920</v>
      </c>
      <c r="R13" s="249">
        <f>BRIGHT!R14</f>
        <v>15570</v>
      </c>
      <c r="S13" s="249">
        <f>BRIGHT!S14</f>
        <v>12330</v>
      </c>
      <c r="T13" s="249">
        <f>BRIGHT!T14</f>
        <v>12330</v>
      </c>
      <c r="U13" s="249">
        <f>BRIGHT!U14</f>
        <v>11880</v>
      </c>
      <c r="V13" s="249">
        <f>BRIGHT!V14</f>
        <v>11880</v>
      </c>
      <c r="W13" s="249">
        <f>BRIGHT!W14</f>
        <v>12330</v>
      </c>
      <c r="X13" s="249">
        <f>BRIGHT!X14</f>
        <v>12330</v>
      </c>
      <c r="Y13" s="249">
        <f>BRIGHT!Y14</f>
        <v>11880</v>
      </c>
      <c r="Z13" s="249">
        <f>BRIGHT!Z14</f>
        <v>11880</v>
      </c>
      <c r="AA13" s="249">
        <f>BRIGHT!AA14</f>
        <v>12330</v>
      </c>
      <c r="AB13" s="249">
        <f>BRIGHT!AB14</f>
        <v>12330</v>
      </c>
      <c r="AC13" s="249">
        <f>BRIGHT!AC14</f>
        <v>11880</v>
      </c>
      <c r="AD13" s="249">
        <f>BRIGHT!AD14</f>
        <v>11880</v>
      </c>
      <c r="AE13" s="249">
        <f>BRIGHT!AE14</f>
        <v>11880</v>
      </c>
      <c r="AF13" s="249">
        <f>BRIGHT!AF14</f>
        <v>11880</v>
      </c>
      <c r="AG13" s="249">
        <f>BRIGHT!AG14</f>
        <v>12330</v>
      </c>
      <c r="AH13" s="249">
        <f>BRIGHT!AH14</f>
        <v>12330</v>
      </c>
      <c r="AI13" s="249">
        <f>BRIGHT!AI14</f>
        <v>11880</v>
      </c>
      <c r="AJ13" s="249">
        <f>BRIGHT!AJ14</f>
        <v>11880</v>
      </c>
      <c r="AK13" s="249">
        <f>BRIGHT!AK14</f>
        <v>11880</v>
      </c>
      <c r="AL13" s="249">
        <f>BRIGHT!AL14</f>
        <v>11880</v>
      </c>
      <c r="AM13" s="249">
        <f>BRIGHT!AM14</f>
        <v>12330</v>
      </c>
      <c r="AN13" s="249">
        <f>BRIGHT!AN14</f>
        <v>12330</v>
      </c>
      <c r="AO13" s="249">
        <f>BRIGHT!AO14</f>
        <v>11880</v>
      </c>
      <c r="AP13" s="249">
        <f>BRIGHT!AP14</f>
        <v>11880</v>
      </c>
      <c r="AQ13" s="249">
        <f>BRIGHT!AQ14</f>
        <v>14040</v>
      </c>
      <c r="AR13" s="249">
        <f>BRIGHT!AR14</f>
        <v>14040</v>
      </c>
      <c r="AS13" s="249">
        <f>BRIGHT!AS14</f>
        <v>14040</v>
      </c>
      <c r="AT13" s="249">
        <f>BRIGHT!AT14</f>
        <v>12330</v>
      </c>
      <c r="AU13" s="249">
        <f>BRIGHT!AU14</f>
        <v>12330</v>
      </c>
      <c r="AV13" s="249">
        <f>BRIGHT!AV14</f>
        <v>15570</v>
      </c>
      <c r="AW13" s="249">
        <f>BRIGHT!AW14</f>
        <v>12960</v>
      </c>
      <c r="AX13" s="249">
        <f>BRIGHT!AX14</f>
        <v>12960</v>
      </c>
      <c r="AY13" s="249">
        <f>BRIGHT!AY14</f>
        <v>12960</v>
      </c>
      <c r="AZ13" s="249">
        <f>BRIGHT!AZ14</f>
        <v>13410</v>
      </c>
      <c r="BA13" s="249">
        <f>BRIGHT!BA14</f>
        <v>13410</v>
      </c>
      <c r="BB13" s="249">
        <f>BRIGHT!BB14</f>
        <v>13410</v>
      </c>
      <c r="BC13" s="249">
        <f>BRIGHT!BC14</f>
        <v>12960</v>
      </c>
      <c r="BD13" s="249">
        <f>BRIGHT!BD14</f>
        <v>12960</v>
      </c>
      <c r="BE13" s="249">
        <f>BRIGHT!BE14</f>
        <v>12960</v>
      </c>
      <c r="BF13" s="249">
        <f>BRIGHT!BF14</f>
        <v>12330</v>
      </c>
      <c r="BG13" s="249">
        <f>BRIGHT!BG14</f>
        <v>12330</v>
      </c>
      <c r="BH13" s="249">
        <f>BRIGHT!BH14</f>
        <v>12330</v>
      </c>
      <c r="BI13" s="249">
        <f>BRIGHT!BI14</f>
        <v>12330</v>
      </c>
      <c r="BJ13" s="249">
        <f>BRIGHT!BJ14</f>
        <v>12330</v>
      </c>
      <c r="BK13" s="249">
        <f>BRIGHT!BK14</f>
        <v>12330</v>
      </c>
      <c r="BL13" s="249">
        <f>BRIGHT!BL14</f>
        <v>12330</v>
      </c>
      <c r="BM13" s="249">
        <f>BRIGHT!BM14</f>
        <v>12330</v>
      </c>
      <c r="BN13" s="249">
        <f>BRIGHT!BN14</f>
        <v>13410</v>
      </c>
      <c r="BO13" s="249">
        <f>BRIGHT!BO14</f>
        <v>13410</v>
      </c>
      <c r="BP13" s="249">
        <f>BRIGHT!BP14</f>
        <v>13410</v>
      </c>
      <c r="BQ13" s="249">
        <f>BRIGHT!BQ14</f>
        <v>13410</v>
      </c>
      <c r="BR13" s="249">
        <f>BRIGHT!BR14</f>
        <v>14040</v>
      </c>
      <c r="BS13" s="249">
        <f>BRIGHT!BS14</f>
        <v>12330</v>
      </c>
      <c r="BT13" s="249">
        <f>BRIGHT!BT14</f>
        <v>12330</v>
      </c>
      <c r="BU13" s="249">
        <f>BRIGHT!BU14</f>
        <v>12330</v>
      </c>
      <c r="BV13" s="249">
        <f>BRIGHT!BV14</f>
        <v>12330</v>
      </c>
      <c r="BW13" s="249">
        <f>BRIGHT!BW14</f>
        <v>12330</v>
      </c>
      <c r="BX13" s="249">
        <f>BRIGHT!BX14</f>
        <v>12330</v>
      </c>
      <c r="BY13" s="249">
        <f>BRIGHT!BY14</f>
        <v>12330</v>
      </c>
      <c r="BZ13" s="249">
        <f>BRIGHT!BZ14</f>
        <v>12330</v>
      </c>
      <c r="CA13" s="249">
        <f>BRIGHT!CA14</f>
        <v>12330</v>
      </c>
    </row>
    <row r="14" spans="1:79" ht="12.75" hidden="1" customHeight="1" x14ac:dyDescent="0.2">
      <c r="A14" s="240" t="s">
        <v>7</v>
      </c>
      <c r="B14" s="249"/>
      <c r="C14" s="249"/>
      <c r="D14" s="249"/>
      <c r="E14" s="249"/>
      <c r="F14" s="249"/>
      <c r="G14" s="249"/>
      <c r="H14" s="249"/>
      <c r="I14" s="249"/>
      <c r="J14" s="249"/>
      <c r="K14" s="249"/>
      <c r="L14" s="249"/>
      <c r="M14" s="249"/>
      <c r="N14" s="249"/>
      <c r="O14" s="249"/>
      <c r="P14" s="249"/>
      <c r="Q14" s="249"/>
      <c r="R14" s="249"/>
      <c r="S14" s="249"/>
      <c r="T14" s="249"/>
      <c r="U14" s="249"/>
      <c r="V14" s="249"/>
      <c r="W14" s="249"/>
      <c r="X14" s="249"/>
      <c r="Y14" s="249"/>
      <c r="Z14" s="249"/>
      <c r="AA14" s="249"/>
      <c r="AB14" s="249"/>
      <c r="AC14" s="249"/>
      <c r="AD14" s="249"/>
      <c r="AE14" s="249"/>
      <c r="AF14" s="249"/>
      <c r="AG14" s="249"/>
      <c r="AH14" s="249"/>
      <c r="AI14" s="249"/>
      <c r="AJ14" s="249"/>
      <c r="AK14" s="249"/>
      <c r="AL14" s="249"/>
      <c r="AM14" s="249"/>
      <c r="AN14" s="249"/>
      <c r="AO14" s="249"/>
      <c r="AP14" s="249"/>
      <c r="AQ14" s="249"/>
      <c r="AR14" s="249"/>
      <c r="AS14" s="249"/>
      <c r="AT14" s="249"/>
      <c r="AU14" s="249"/>
      <c r="AV14" s="249"/>
      <c r="AW14" s="249"/>
      <c r="AX14" s="249"/>
      <c r="AY14" s="249"/>
      <c r="AZ14" s="249"/>
      <c r="BA14" s="249"/>
      <c r="BB14" s="249"/>
      <c r="BC14" s="249"/>
      <c r="BD14" s="249"/>
      <c r="BE14" s="249"/>
      <c r="BF14" s="249"/>
      <c r="BG14" s="249"/>
      <c r="BH14" s="249"/>
      <c r="BI14" s="249"/>
      <c r="BJ14" s="249"/>
      <c r="BK14" s="249"/>
      <c r="BL14" s="249"/>
      <c r="BM14" s="249"/>
      <c r="BN14" s="249"/>
      <c r="BO14" s="249"/>
      <c r="BP14" s="249"/>
      <c r="BQ14" s="249"/>
      <c r="BR14" s="249"/>
      <c r="BS14" s="249"/>
      <c r="BT14" s="249"/>
      <c r="BU14" s="249"/>
      <c r="BV14" s="249"/>
      <c r="BW14" s="249"/>
      <c r="BX14" s="249"/>
      <c r="BY14" s="249"/>
      <c r="BZ14" s="249"/>
      <c r="CA14" s="249"/>
    </row>
    <row r="15" spans="1:79" ht="12.75" hidden="1" customHeight="1" x14ac:dyDescent="0.2">
      <c r="A15" s="242">
        <v>1</v>
      </c>
      <c r="B15" s="249">
        <f>BRIGHT!B16</f>
        <v>19035</v>
      </c>
      <c r="C15" s="249">
        <f>BRIGHT!C16</f>
        <v>19035</v>
      </c>
      <c r="D15" s="249">
        <f>BRIGHT!D16</f>
        <v>15885</v>
      </c>
      <c r="E15" s="249">
        <f>BRIGHT!E16</f>
        <v>15885</v>
      </c>
      <c r="F15" s="249">
        <f>BRIGHT!F16</f>
        <v>15885</v>
      </c>
      <c r="G15" s="249">
        <f>BRIGHT!G16</f>
        <v>15885</v>
      </c>
      <c r="H15" s="249">
        <f>BRIGHT!H16</f>
        <v>15885</v>
      </c>
      <c r="I15" s="249">
        <f>BRIGHT!I16</f>
        <v>15885</v>
      </c>
      <c r="J15" s="249">
        <f>BRIGHT!J16</f>
        <v>14535</v>
      </c>
      <c r="K15" s="249">
        <f>BRIGHT!K16</f>
        <v>14535</v>
      </c>
      <c r="L15" s="249">
        <f>BRIGHT!L16</f>
        <v>14535</v>
      </c>
      <c r="M15" s="249">
        <f>BRIGHT!M16</f>
        <v>14535</v>
      </c>
      <c r="N15" s="249">
        <f>BRIGHT!N16</f>
        <v>19035</v>
      </c>
      <c r="O15" s="249">
        <f>BRIGHT!O16</f>
        <v>19035</v>
      </c>
      <c r="P15" s="249">
        <f>BRIGHT!P16</f>
        <v>17235</v>
      </c>
      <c r="Q15" s="249">
        <f>BRIGHT!Q16</f>
        <v>15885</v>
      </c>
      <c r="R15" s="249">
        <f>BRIGHT!R16</f>
        <v>14535</v>
      </c>
      <c r="S15" s="249">
        <f>BRIGHT!S16</f>
        <v>11700</v>
      </c>
      <c r="T15" s="249">
        <f>BRIGHT!T16</f>
        <v>11700</v>
      </c>
      <c r="U15" s="249">
        <f>BRIGHT!U16</f>
        <v>11250</v>
      </c>
      <c r="V15" s="249">
        <f>BRIGHT!V16</f>
        <v>11250</v>
      </c>
      <c r="W15" s="249">
        <f>BRIGHT!W16</f>
        <v>11700</v>
      </c>
      <c r="X15" s="249">
        <f>BRIGHT!X16</f>
        <v>11700</v>
      </c>
      <c r="Y15" s="249">
        <f>BRIGHT!Y16</f>
        <v>11250</v>
      </c>
      <c r="Z15" s="249">
        <f>BRIGHT!Z16</f>
        <v>11250</v>
      </c>
      <c r="AA15" s="249">
        <f>BRIGHT!AA16</f>
        <v>11700</v>
      </c>
      <c r="AB15" s="249">
        <f>BRIGHT!AB16</f>
        <v>11700</v>
      </c>
      <c r="AC15" s="249">
        <f>BRIGHT!AC16</f>
        <v>11250</v>
      </c>
      <c r="AD15" s="249">
        <f>BRIGHT!AD16</f>
        <v>11250</v>
      </c>
      <c r="AE15" s="249">
        <f>BRIGHT!AE16</f>
        <v>11250</v>
      </c>
      <c r="AF15" s="249">
        <f>BRIGHT!AF16</f>
        <v>11250</v>
      </c>
      <c r="AG15" s="249">
        <f>BRIGHT!AG16</f>
        <v>11700</v>
      </c>
      <c r="AH15" s="249">
        <f>BRIGHT!AH16</f>
        <v>11700</v>
      </c>
      <c r="AI15" s="249">
        <f>BRIGHT!AI16</f>
        <v>11250</v>
      </c>
      <c r="AJ15" s="249">
        <f>BRIGHT!AJ16</f>
        <v>11250</v>
      </c>
      <c r="AK15" s="249">
        <f>BRIGHT!AK16</f>
        <v>11250</v>
      </c>
      <c r="AL15" s="249">
        <f>BRIGHT!AL16</f>
        <v>11250</v>
      </c>
      <c r="AM15" s="249">
        <f>BRIGHT!AM16</f>
        <v>11700</v>
      </c>
      <c r="AN15" s="249">
        <f>BRIGHT!AN16</f>
        <v>11700</v>
      </c>
      <c r="AO15" s="249">
        <f>BRIGHT!AO16</f>
        <v>11250</v>
      </c>
      <c r="AP15" s="249">
        <f>BRIGHT!AP16</f>
        <v>11250</v>
      </c>
      <c r="AQ15" s="249">
        <f>BRIGHT!AQ16</f>
        <v>13410</v>
      </c>
      <c r="AR15" s="249">
        <f>BRIGHT!AR16</f>
        <v>13410</v>
      </c>
      <c r="AS15" s="249">
        <f>BRIGHT!AS16</f>
        <v>13410</v>
      </c>
      <c r="AT15" s="249">
        <f>BRIGHT!AT16</f>
        <v>11700</v>
      </c>
      <c r="AU15" s="249">
        <f>BRIGHT!AU16</f>
        <v>11700</v>
      </c>
      <c r="AV15" s="249">
        <f>BRIGHT!AV16</f>
        <v>14940</v>
      </c>
      <c r="AW15" s="249">
        <f>BRIGHT!AW16</f>
        <v>12330</v>
      </c>
      <c r="AX15" s="249">
        <f>BRIGHT!AX16</f>
        <v>12330</v>
      </c>
      <c r="AY15" s="249">
        <f>BRIGHT!AY16</f>
        <v>12330</v>
      </c>
      <c r="AZ15" s="249">
        <f>BRIGHT!AZ16</f>
        <v>12780</v>
      </c>
      <c r="BA15" s="249">
        <f>BRIGHT!BA16</f>
        <v>12780</v>
      </c>
      <c r="BB15" s="249">
        <f>BRIGHT!BB16</f>
        <v>12780</v>
      </c>
      <c r="BC15" s="249">
        <f>BRIGHT!BC16</f>
        <v>12330</v>
      </c>
      <c r="BD15" s="249">
        <f>BRIGHT!BD16</f>
        <v>12330</v>
      </c>
      <c r="BE15" s="249">
        <f>BRIGHT!BE16</f>
        <v>12330</v>
      </c>
      <c r="BF15" s="249">
        <f>BRIGHT!BF16</f>
        <v>11700</v>
      </c>
      <c r="BG15" s="249">
        <f>BRIGHT!BG16</f>
        <v>11700</v>
      </c>
      <c r="BH15" s="249">
        <f>BRIGHT!BH16</f>
        <v>11700</v>
      </c>
      <c r="BI15" s="249">
        <f>BRIGHT!BI16</f>
        <v>11700</v>
      </c>
      <c r="BJ15" s="249">
        <f>BRIGHT!BJ16</f>
        <v>11700</v>
      </c>
      <c r="BK15" s="249">
        <f>BRIGHT!BK16</f>
        <v>11700</v>
      </c>
      <c r="BL15" s="249">
        <f>BRIGHT!BL16</f>
        <v>11700</v>
      </c>
      <c r="BM15" s="249">
        <f>BRIGHT!BM16</f>
        <v>11700</v>
      </c>
      <c r="BN15" s="249">
        <f>BRIGHT!BN16</f>
        <v>12780</v>
      </c>
      <c r="BO15" s="249">
        <f>BRIGHT!BO16</f>
        <v>12780</v>
      </c>
      <c r="BP15" s="249">
        <f>BRIGHT!BP16</f>
        <v>12780</v>
      </c>
      <c r="BQ15" s="249">
        <f>BRIGHT!BQ16</f>
        <v>12780</v>
      </c>
      <c r="BR15" s="249">
        <f>BRIGHT!BR16</f>
        <v>13410</v>
      </c>
      <c r="BS15" s="249">
        <f>BRIGHT!BS16</f>
        <v>11700</v>
      </c>
      <c r="BT15" s="249">
        <f>BRIGHT!BT16</f>
        <v>11700</v>
      </c>
      <c r="BU15" s="249">
        <f>BRIGHT!BU16</f>
        <v>11700</v>
      </c>
      <c r="BV15" s="249">
        <f>BRIGHT!BV16</f>
        <v>11700</v>
      </c>
      <c r="BW15" s="249">
        <f>BRIGHT!BW16</f>
        <v>11700</v>
      </c>
      <c r="BX15" s="249">
        <f>BRIGHT!BX16</f>
        <v>11700</v>
      </c>
      <c r="BY15" s="249">
        <f>BRIGHT!BY16</f>
        <v>11700</v>
      </c>
      <c r="BZ15" s="249">
        <f>BRIGHT!BZ16</f>
        <v>11700</v>
      </c>
      <c r="CA15" s="249">
        <f>BRIGHT!CA16</f>
        <v>11700</v>
      </c>
    </row>
    <row r="16" spans="1:79" ht="12.75" hidden="1" customHeight="1" x14ac:dyDescent="0.2">
      <c r="A16" s="242">
        <v>2</v>
      </c>
      <c r="B16" s="249">
        <f>BRIGHT!B17</f>
        <v>21420</v>
      </c>
      <c r="C16" s="249">
        <f>BRIGHT!C17</f>
        <v>21420</v>
      </c>
      <c r="D16" s="249">
        <f>BRIGHT!D17</f>
        <v>18270</v>
      </c>
      <c r="E16" s="249">
        <f>BRIGHT!E17</f>
        <v>18270</v>
      </c>
      <c r="F16" s="249">
        <f>BRIGHT!F17</f>
        <v>18270</v>
      </c>
      <c r="G16" s="249">
        <f>BRIGHT!G17</f>
        <v>18270</v>
      </c>
      <c r="H16" s="249">
        <f>BRIGHT!H17</f>
        <v>18270</v>
      </c>
      <c r="I16" s="249">
        <f>BRIGHT!I17</f>
        <v>18270</v>
      </c>
      <c r="J16" s="249">
        <f>BRIGHT!J17</f>
        <v>16920</v>
      </c>
      <c r="K16" s="249">
        <f>BRIGHT!K17</f>
        <v>16920</v>
      </c>
      <c r="L16" s="249">
        <f>BRIGHT!L17</f>
        <v>16920</v>
      </c>
      <c r="M16" s="249">
        <f>BRIGHT!M17</f>
        <v>16920</v>
      </c>
      <c r="N16" s="249">
        <f>BRIGHT!N17</f>
        <v>21420</v>
      </c>
      <c r="O16" s="249">
        <f>BRIGHT!O17</f>
        <v>21420</v>
      </c>
      <c r="P16" s="249">
        <f>BRIGHT!P17</f>
        <v>19620</v>
      </c>
      <c r="Q16" s="249">
        <f>BRIGHT!Q17</f>
        <v>18270</v>
      </c>
      <c r="R16" s="249">
        <f>BRIGHT!R17</f>
        <v>16920</v>
      </c>
      <c r="S16" s="249">
        <f>BRIGHT!S17</f>
        <v>13680</v>
      </c>
      <c r="T16" s="249">
        <f>BRIGHT!T17</f>
        <v>13680</v>
      </c>
      <c r="U16" s="249">
        <f>BRIGHT!U17</f>
        <v>13230</v>
      </c>
      <c r="V16" s="249">
        <f>BRIGHT!V17</f>
        <v>13230</v>
      </c>
      <c r="W16" s="249">
        <f>BRIGHT!W17</f>
        <v>13680</v>
      </c>
      <c r="X16" s="249">
        <f>BRIGHT!X17</f>
        <v>13680</v>
      </c>
      <c r="Y16" s="249">
        <f>BRIGHT!Y17</f>
        <v>13230</v>
      </c>
      <c r="Z16" s="249">
        <f>BRIGHT!Z17</f>
        <v>13230</v>
      </c>
      <c r="AA16" s="249">
        <f>BRIGHT!AA17</f>
        <v>13680</v>
      </c>
      <c r="AB16" s="249">
        <f>BRIGHT!AB17</f>
        <v>13680</v>
      </c>
      <c r="AC16" s="249">
        <f>BRIGHT!AC17</f>
        <v>13230</v>
      </c>
      <c r="AD16" s="249">
        <f>BRIGHT!AD17</f>
        <v>13230</v>
      </c>
      <c r="AE16" s="249">
        <f>BRIGHT!AE17</f>
        <v>13230</v>
      </c>
      <c r="AF16" s="249">
        <f>BRIGHT!AF17</f>
        <v>13230</v>
      </c>
      <c r="AG16" s="249">
        <f>BRIGHT!AG17</f>
        <v>13680</v>
      </c>
      <c r="AH16" s="249">
        <f>BRIGHT!AH17</f>
        <v>13680</v>
      </c>
      <c r="AI16" s="249">
        <f>BRIGHT!AI17</f>
        <v>13230</v>
      </c>
      <c r="AJ16" s="249">
        <f>BRIGHT!AJ17</f>
        <v>13230</v>
      </c>
      <c r="AK16" s="249">
        <f>BRIGHT!AK17</f>
        <v>13230</v>
      </c>
      <c r="AL16" s="249">
        <f>BRIGHT!AL17</f>
        <v>13230</v>
      </c>
      <c r="AM16" s="249">
        <f>BRIGHT!AM17</f>
        <v>13680</v>
      </c>
      <c r="AN16" s="249">
        <f>BRIGHT!AN17</f>
        <v>13680</v>
      </c>
      <c r="AO16" s="249">
        <f>BRIGHT!AO17</f>
        <v>13230</v>
      </c>
      <c r="AP16" s="249">
        <f>BRIGHT!AP17</f>
        <v>13230</v>
      </c>
      <c r="AQ16" s="249">
        <f>BRIGHT!AQ17</f>
        <v>15390</v>
      </c>
      <c r="AR16" s="249">
        <f>BRIGHT!AR17</f>
        <v>15390</v>
      </c>
      <c r="AS16" s="249">
        <f>BRIGHT!AS17</f>
        <v>15390</v>
      </c>
      <c r="AT16" s="249">
        <f>BRIGHT!AT17</f>
        <v>13680</v>
      </c>
      <c r="AU16" s="249">
        <f>BRIGHT!AU17</f>
        <v>13680</v>
      </c>
      <c r="AV16" s="249">
        <f>BRIGHT!AV17</f>
        <v>16920</v>
      </c>
      <c r="AW16" s="249">
        <f>BRIGHT!AW17</f>
        <v>14310</v>
      </c>
      <c r="AX16" s="249">
        <f>BRIGHT!AX17</f>
        <v>14310</v>
      </c>
      <c r="AY16" s="249">
        <f>BRIGHT!AY17</f>
        <v>14310</v>
      </c>
      <c r="AZ16" s="249">
        <f>BRIGHT!AZ17</f>
        <v>14760</v>
      </c>
      <c r="BA16" s="249">
        <f>BRIGHT!BA17</f>
        <v>14760</v>
      </c>
      <c r="BB16" s="249">
        <f>BRIGHT!BB17</f>
        <v>14760</v>
      </c>
      <c r="BC16" s="249">
        <f>BRIGHT!BC17</f>
        <v>14310</v>
      </c>
      <c r="BD16" s="249">
        <f>BRIGHT!BD17</f>
        <v>14310</v>
      </c>
      <c r="BE16" s="249">
        <f>BRIGHT!BE17</f>
        <v>14310</v>
      </c>
      <c r="BF16" s="249">
        <f>BRIGHT!BF17</f>
        <v>13680</v>
      </c>
      <c r="BG16" s="249">
        <f>BRIGHT!BG17</f>
        <v>13680</v>
      </c>
      <c r="BH16" s="249">
        <f>BRIGHT!BH17</f>
        <v>13680</v>
      </c>
      <c r="BI16" s="249">
        <f>BRIGHT!BI17</f>
        <v>13680</v>
      </c>
      <c r="BJ16" s="249">
        <f>BRIGHT!BJ17</f>
        <v>13680</v>
      </c>
      <c r="BK16" s="249">
        <f>BRIGHT!BK17</f>
        <v>13680</v>
      </c>
      <c r="BL16" s="249">
        <f>BRIGHT!BL17</f>
        <v>13680</v>
      </c>
      <c r="BM16" s="249">
        <f>BRIGHT!BM17</f>
        <v>13680</v>
      </c>
      <c r="BN16" s="249">
        <f>BRIGHT!BN17</f>
        <v>14760</v>
      </c>
      <c r="BO16" s="249">
        <f>BRIGHT!BO17</f>
        <v>14760</v>
      </c>
      <c r="BP16" s="249">
        <f>BRIGHT!BP17</f>
        <v>14760</v>
      </c>
      <c r="BQ16" s="249">
        <f>BRIGHT!BQ17</f>
        <v>14760</v>
      </c>
      <c r="BR16" s="249">
        <f>BRIGHT!BR17</f>
        <v>15390</v>
      </c>
      <c r="BS16" s="249">
        <f>BRIGHT!BS17</f>
        <v>13680</v>
      </c>
      <c r="BT16" s="249">
        <f>BRIGHT!BT17</f>
        <v>13680</v>
      </c>
      <c r="BU16" s="249">
        <f>BRIGHT!BU17</f>
        <v>13680</v>
      </c>
      <c r="BV16" s="249">
        <f>BRIGHT!BV17</f>
        <v>13680</v>
      </c>
      <c r="BW16" s="249">
        <f>BRIGHT!BW17</f>
        <v>13680</v>
      </c>
      <c r="BX16" s="249">
        <f>BRIGHT!BX17</f>
        <v>13680</v>
      </c>
      <c r="BY16" s="249">
        <f>BRIGHT!BY17</f>
        <v>13680</v>
      </c>
      <c r="BZ16" s="249">
        <f>BRIGHT!BZ17</f>
        <v>13680</v>
      </c>
      <c r="CA16" s="249">
        <f>BRIGHT!CA17</f>
        <v>13680</v>
      </c>
    </row>
    <row r="17" spans="1:79" ht="12.75" hidden="1" customHeight="1" x14ac:dyDescent="0.2">
      <c r="A17" s="243" t="s">
        <v>86</v>
      </c>
      <c r="B17" s="240"/>
      <c r="C17" s="240"/>
      <c r="D17" s="240"/>
      <c r="E17" s="240"/>
      <c r="F17" s="240"/>
      <c r="G17" s="240"/>
      <c r="H17" s="240"/>
      <c r="I17" s="240"/>
      <c r="J17" s="240"/>
      <c r="K17" s="240"/>
      <c r="L17" s="240"/>
      <c r="M17" s="240"/>
      <c r="N17" s="240"/>
      <c r="O17" s="240"/>
      <c r="P17" s="240"/>
      <c r="Q17" s="240"/>
      <c r="R17" s="240"/>
      <c r="S17" s="240"/>
      <c r="T17" s="240"/>
      <c r="U17" s="240"/>
      <c r="V17" s="240"/>
      <c r="W17" s="240"/>
      <c r="X17" s="240"/>
      <c r="Y17" s="240"/>
      <c r="Z17" s="240"/>
      <c r="AA17" s="240"/>
      <c r="AB17" s="240"/>
      <c r="AC17" s="240"/>
      <c r="AD17" s="240"/>
      <c r="AE17" s="240"/>
      <c r="AF17" s="240"/>
      <c r="AG17" s="240"/>
      <c r="AH17" s="240"/>
      <c r="AI17" s="240"/>
      <c r="AJ17" s="240"/>
      <c r="AK17" s="240"/>
      <c r="AL17" s="240"/>
      <c r="AM17" s="240"/>
      <c r="AN17" s="240"/>
      <c r="AO17" s="240"/>
      <c r="AP17" s="240"/>
      <c r="AQ17" s="240"/>
      <c r="AR17" s="240"/>
      <c r="AS17" s="240"/>
      <c r="AT17" s="240"/>
      <c r="AU17" s="240"/>
      <c r="AV17" s="240"/>
      <c r="AW17" s="240"/>
      <c r="AX17" s="240"/>
      <c r="AY17" s="240"/>
      <c r="AZ17" s="240"/>
      <c r="BA17" s="240"/>
      <c r="BB17" s="240"/>
      <c r="BC17" s="240"/>
      <c r="BD17" s="240"/>
      <c r="BE17" s="240"/>
      <c r="BF17" s="240"/>
      <c r="BG17" s="240"/>
      <c r="BH17" s="240"/>
      <c r="BI17" s="240"/>
      <c r="BJ17" s="240"/>
      <c r="BK17" s="240"/>
      <c r="BL17" s="240"/>
      <c r="BM17" s="240"/>
      <c r="BN17" s="240"/>
      <c r="BO17" s="240"/>
      <c r="BP17" s="240"/>
      <c r="BQ17" s="240"/>
      <c r="BR17" s="240"/>
      <c r="BS17" s="240"/>
      <c r="BT17" s="240"/>
      <c r="BU17" s="240"/>
      <c r="BV17" s="240"/>
      <c r="BW17" s="240"/>
      <c r="BX17" s="240"/>
      <c r="BY17" s="240"/>
      <c r="BZ17" s="240"/>
      <c r="CA17" s="240"/>
    </row>
    <row r="18" spans="1:79" ht="12.75" hidden="1" customHeight="1" x14ac:dyDescent="0.2">
      <c r="A18" s="242">
        <v>1</v>
      </c>
      <c r="B18" s="240">
        <f t="shared" ref="B18" si="0">B9</f>
        <v>16785</v>
      </c>
      <c r="C18" s="240">
        <f t="shared" ref="C18:BN18" si="1">C9</f>
        <v>16785</v>
      </c>
      <c r="D18" s="240">
        <f t="shared" si="1"/>
        <v>13635</v>
      </c>
      <c r="E18" s="240">
        <f t="shared" si="1"/>
        <v>13635</v>
      </c>
      <c r="F18" s="240">
        <f t="shared" si="1"/>
        <v>13635</v>
      </c>
      <c r="G18" s="240">
        <f t="shared" si="1"/>
        <v>13635</v>
      </c>
      <c r="H18" s="240">
        <f t="shared" si="1"/>
        <v>13635</v>
      </c>
      <c r="I18" s="240">
        <f t="shared" si="1"/>
        <v>13635</v>
      </c>
      <c r="J18" s="240">
        <f t="shared" si="1"/>
        <v>12285</v>
      </c>
      <c r="K18" s="240">
        <f t="shared" si="1"/>
        <v>12285</v>
      </c>
      <c r="L18" s="240">
        <f t="shared" si="1"/>
        <v>12285</v>
      </c>
      <c r="M18" s="240">
        <f t="shared" si="1"/>
        <v>12285</v>
      </c>
      <c r="N18" s="240">
        <f t="shared" si="1"/>
        <v>16785</v>
      </c>
      <c r="O18" s="240">
        <f t="shared" si="1"/>
        <v>16785</v>
      </c>
      <c r="P18" s="240">
        <f t="shared" si="1"/>
        <v>14985</v>
      </c>
      <c r="Q18" s="240">
        <f t="shared" si="1"/>
        <v>13635</v>
      </c>
      <c r="R18" s="240">
        <f t="shared" si="1"/>
        <v>12285</v>
      </c>
      <c r="S18" s="240">
        <f t="shared" si="1"/>
        <v>9450</v>
      </c>
      <c r="T18" s="240">
        <f t="shared" si="1"/>
        <v>9450</v>
      </c>
      <c r="U18" s="240">
        <f t="shared" si="1"/>
        <v>9000</v>
      </c>
      <c r="V18" s="240">
        <f t="shared" si="1"/>
        <v>9000</v>
      </c>
      <c r="W18" s="240">
        <f t="shared" si="1"/>
        <v>9450</v>
      </c>
      <c r="X18" s="240">
        <f t="shared" si="1"/>
        <v>9450</v>
      </c>
      <c r="Y18" s="240">
        <f t="shared" si="1"/>
        <v>9000</v>
      </c>
      <c r="Z18" s="240">
        <f t="shared" si="1"/>
        <v>9000</v>
      </c>
      <c r="AA18" s="240">
        <f t="shared" si="1"/>
        <v>9450</v>
      </c>
      <c r="AB18" s="240">
        <f t="shared" si="1"/>
        <v>9450</v>
      </c>
      <c r="AC18" s="240">
        <f t="shared" si="1"/>
        <v>9000</v>
      </c>
      <c r="AD18" s="240">
        <f t="shared" si="1"/>
        <v>9000</v>
      </c>
      <c r="AE18" s="240">
        <f t="shared" si="1"/>
        <v>9000</v>
      </c>
      <c r="AF18" s="240">
        <f t="shared" si="1"/>
        <v>9000</v>
      </c>
      <c r="AG18" s="240">
        <f t="shared" si="1"/>
        <v>9450</v>
      </c>
      <c r="AH18" s="240">
        <f t="shared" si="1"/>
        <v>9450</v>
      </c>
      <c r="AI18" s="240">
        <f t="shared" si="1"/>
        <v>9000</v>
      </c>
      <c r="AJ18" s="240">
        <f t="shared" si="1"/>
        <v>9000</v>
      </c>
      <c r="AK18" s="240">
        <f t="shared" si="1"/>
        <v>9000</v>
      </c>
      <c r="AL18" s="240">
        <f t="shared" si="1"/>
        <v>9000</v>
      </c>
      <c r="AM18" s="240">
        <f t="shared" si="1"/>
        <v>9450</v>
      </c>
      <c r="AN18" s="240">
        <f t="shared" si="1"/>
        <v>9450</v>
      </c>
      <c r="AO18" s="240">
        <f t="shared" si="1"/>
        <v>9000</v>
      </c>
      <c r="AP18" s="240">
        <f t="shared" si="1"/>
        <v>9000</v>
      </c>
      <c r="AQ18" s="240">
        <f t="shared" si="1"/>
        <v>11160</v>
      </c>
      <c r="AR18" s="240">
        <f t="shared" si="1"/>
        <v>11160</v>
      </c>
      <c r="AS18" s="240">
        <f t="shared" si="1"/>
        <v>11160</v>
      </c>
      <c r="AT18" s="240">
        <f t="shared" si="1"/>
        <v>9450</v>
      </c>
      <c r="AU18" s="240">
        <f t="shared" si="1"/>
        <v>9450</v>
      </c>
      <c r="AV18" s="240">
        <f t="shared" si="1"/>
        <v>12690</v>
      </c>
      <c r="AW18" s="240">
        <f t="shared" si="1"/>
        <v>10080</v>
      </c>
      <c r="AX18" s="240">
        <f t="shared" si="1"/>
        <v>10080</v>
      </c>
      <c r="AY18" s="240">
        <f t="shared" si="1"/>
        <v>10080</v>
      </c>
      <c r="AZ18" s="240">
        <f t="shared" si="1"/>
        <v>10530</v>
      </c>
      <c r="BA18" s="240">
        <f t="shared" si="1"/>
        <v>10530</v>
      </c>
      <c r="BB18" s="240">
        <f t="shared" si="1"/>
        <v>10530</v>
      </c>
      <c r="BC18" s="240">
        <f t="shared" si="1"/>
        <v>10080</v>
      </c>
      <c r="BD18" s="240">
        <f t="shared" si="1"/>
        <v>10080</v>
      </c>
      <c r="BE18" s="240">
        <f t="shared" si="1"/>
        <v>10080</v>
      </c>
      <c r="BF18" s="240">
        <f t="shared" si="1"/>
        <v>9450</v>
      </c>
      <c r="BG18" s="240">
        <f t="shared" si="1"/>
        <v>9450</v>
      </c>
      <c r="BH18" s="240">
        <f t="shared" si="1"/>
        <v>9450</v>
      </c>
      <c r="BI18" s="240">
        <f t="shared" si="1"/>
        <v>9450</v>
      </c>
      <c r="BJ18" s="240">
        <f t="shared" si="1"/>
        <v>9450</v>
      </c>
      <c r="BK18" s="240">
        <f t="shared" si="1"/>
        <v>9450</v>
      </c>
      <c r="BL18" s="240">
        <f t="shared" si="1"/>
        <v>9450</v>
      </c>
      <c r="BM18" s="240">
        <f t="shared" si="1"/>
        <v>9450</v>
      </c>
      <c r="BN18" s="240">
        <f t="shared" si="1"/>
        <v>10530</v>
      </c>
      <c r="BO18" s="240">
        <f t="shared" ref="BO18:CA18" si="2">BO9</f>
        <v>10530</v>
      </c>
      <c r="BP18" s="240">
        <f t="shared" si="2"/>
        <v>10530</v>
      </c>
      <c r="BQ18" s="240">
        <f t="shared" si="2"/>
        <v>10530</v>
      </c>
      <c r="BR18" s="240">
        <f t="shared" si="2"/>
        <v>11160</v>
      </c>
      <c r="BS18" s="240">
        <f t="shared" si="2"/>
        <v>9450</v>
      </c>
      <c r="BT18" s="240">
        <f t="shared" si="2"/>
        <v>9450</v>
      </c>
      <c r="BU18" s="240">
        <f t="shared" si="2"/>
        <v>9450</v>
      </c>
      <c r="BV18" s="240">
        <f t="shared" si="2"/>
        <v>9450</v>
      </c>
      <c r="BW18" s="240">
        <f t="shared" si="2"/>
        <v>9450</v>
      </c>
      <c r="BX18" s="240">
        <f t="shared" si="2"/>
        <v>9450</v>
      </c>
      <c r="BY18" s="240">
        <f t="shared" si="2"/>
        <v>9450</v>
      </c>
      <c r="BZ18" s="240">
        <f t="shared" si="2"/>
        <v>9450</v>
      </c>
      <c r="CA18" s="240">
        <f t="shared" si="2"/>
        <v>9450</v>
      </c>
    </row>
    <row r="19" spans="1:79" ht="12.75" hidden="1" customHeight="1" x14ac:dyDescent="0.2">
      <c r="A19" s="242">
        <v>2</v>
      </c>
      <c r="B19" s="240">
        <f t="shared" ref="B19" si="3">B10</f>
        <v>19170</v>
      </c>
      <c r="C19" s="240">
        <f t="shared" ref="C19:BN19" si="4">C10</f>
        <v>19170</v>
      </c>
      <c r="D19" s="240">
        <f t="shared" si="4"/>
        <v>16020</v>
      </c>
      <c r="E19" s="240">
        <f t="shared" si="4"/>
        <v>16020</v>
      </c>
      <c r="F19" s="240">
        <f t="shared" si="4"/>
        <v>16020</v>
      </c>
      <c r="G19" s="240">
        <f t="shared" si="4"/>
        <v>16020</v>
      </c>
      <c r="H19" s="240">
        <f t="shared" si="4"/>
        <v>16020</v>
      </c>
      <c r="I19" s="240">
        <f t="shared" si="4"/>
        <v>16020</v>
      </c>
      <c r="J19" s="240">
        <f t="shared" si="4"/>
        <v>14670</v>
      </c>
      <c r="K19" s="240">
        <f t="shared" si="4"/>
        <v>14670</v>
      </c>
      <c r="L19" s="240">
        <f t="shared" si="4"/>
        <v>14670</v>
      </c>
      <c r="M19" s="240">
        <f t="shared" si="4"/>
        <v>14670</v>
      </c>
      <c r="N19" s="240">
        <f t="shared" si="4"/>
        <v>19170</v>
      </c>
      <c r="O19" s="240">
        <f t="shared" si="4"/>
        <v>19170</v>
      </c>
      <c r="P19" s="240">
        <f t="shared" si="4"/>
        <v>17370</v>
      </c>
      <c r="Q19" s="240">
        <f t="shared" si="4"/>
        <v>16020</v>
      </c>
      <c r="R19" s="240">
        <f t="shared" si="4"/>
        <v>14670</v>
      </c>
      <c r="S19" s="240">
        <f t="shared" si="4"/>
        <v>11430</v>
      </c>
      <c r="T19" s="240">
        <f t="shared" si="4"/>
        <v>11430</v>
      </c>
      <c r="U19" s="240">
        <f t="shared" si="4"/>
        <v>10980</v>
      </c>
      <c r="V19" s="240">
        <f t="shared" si="4"/>
        <v>10980</v>
      </c>
      <c r="W19" s="240">
        <f t="shared" si="4"/>
        <v>11430</v>
      </c>
      <c r="X19" s="240">
        <f t="shared" si="4"/>
        <v>11430</v>
      </c>
      <c r="Y19" s="240">
        <f t="shared" si="4"/>
        <v>10980</v>
      </c>
      <c r="Z19" s="240">
        <f t="shared" si="4"/>
        <v>10980</v>
      </c>
      <c r="AA19" s="240">
        <f t="shared" si="4"/>
        <v>11430</v>
      </c>
      <c r="AB19" s="240">
        <f t="shared" si="4"/>
        <v>11430</v>
      </c>
      <c r="AC19" s="240">
        <f t="shared" si="4"/>
        <v>10980</v>
      </c>
      <c r="AD19" s="240">
        <f t="shared" si="4"/>
        <v>10980</v>
      </c>
      <c r="AE19" s="240">
        <f t="shared" si="4"/>
        <v>10980</v>
      </c>
      <c r="AF19" s="240">
        <f t="shared" si="4"/>
        <v>10980</v>
      </c>
      <c r="AG19" s="240">
        <f t="shared" si="4"/>
        <v>11430</v>
      </c>
      <c r="AH19" s="240">
        <f t="shared" si="4"/>
        <v>11430</v>
      </c>
      <c r="AI19" s="240">
        <f t="shared" si="4"/>
        <v>10980</v>
      </c>
      <c r="AJ19" s="240">
        <f t="shared" si="4"/>
        <v>10980</v>
      </c>
      <c r="AK19" s="240">
        <f t="shared" si="4"/>
        <v>10980</v>
      </c>
      <c r="AL19" s="240">
        <f t="shared" si="4"/>
        <v>10980</v>
      </c>
      <c r="AM19" s="240">
        <f t="shared" si="4"/>
        <v>11430</v>
      </c>
      <c r="AN19" s="240">
        <f t="shared" si="4"/>
        <v>11430</v>
      </c>
      <c r="AO19" s="240">
        <f t="shared" si="4"/>
        <v>10980</v>
      </c>
      <c r="AP19" s="240">
        <f t="shared" si="4"/>
        <v>10980</v>
      </c>
      <c r="AQ19" s="240">
        <f t="shared" si="4"/>
        <v>13140</v>
      </c>
      <c r="AR19" s="240">
        <f t="shared" si="4"/>
        <v>13140</v>
      </c>
      <c r="AS19" s="240">
        <f t="shared" si="4"/>
        <v>13140</v>
      </c>
      <c r="AT19" s="240">
        <f t="shared" si="4"/>
        <v>11430</v>
      </c>
      <c r="AU19" s="240">
        <f t="shared" si="4"/>
        <v>11430</v>
      </c>
      <c r="AV19" s="240">
        <f t="shared" si="4"/>
        <v>14670</v>
      </c>
      <c r="AW19" s="240">
        <f t="shared" si="4"/>
        <v>12060</v>
      </c>
      <c r="AX19" s="240">
        <f t="shared" si="4"/>
        <v>12060</v>
      </c>
      <c r="AY19" s="240">
        <f t="shared" si="4"/>
        <v>12060</v>
      </c>
      <c r="AZ19" s="240">
        <f t="shared" si="4"/>
        <v>12510</v>
      </c>
      <c r="BA19" s="240">
        <f t="shared" si="4"/>
        <v>12510</v>
      </c>
      <c r="BB19" s="240">
        <f t="shared" si="4"/>
        <v>12510</v>
      </c>
      <c r="BC19" s="240">
        <f t="shared" si="4"/>
        <v>12060</v>
      </c>
      <c r="BD19" s="240">
        <f t="shared" si="4"/>
        <v>12060</v>
      </c>
      <c r="BE19" s="240">
        <f t="shared" si="4"/>
        <v>12060</v>
      </c>
      <c r="BF19" s="240">
        <f t="shared" si="4"/>
        <v>11430</v>
      </c>
      <c r="BG19" s="240">
        <f t="shared" si="4"/>
        <v>11430</v>
      </c>
      <c r="BH19" s="240">
        <f t="shared" si="4"/>
        <v>11430</v>
      </c>
      <c r="BI19" s="240">
        <f t="shared" si="4"/>
        <v>11430</v>
      </c>
      <c r="BJ19" s="240">
        <f t="shared" si="4"/>
        <v>11430</v>
      </c>
      <c r="BK19" s="240">
        <f t="shared" si="4"/>
        <v>11430</v>
      </c>
      <c r="BL19" s="240">
        <f t="shared" si="4"/>
        <v>11430</v>
      </c>
      <c r="BM19" s="240">
        <f t="shared" si="4"/>
        <v>11430</v>
      </c>
      <c r="BN19" s="240">
        <f t="shared" si="4"/>
        <v>12510</v>
      </c>
      <c r="BO19" s="240">
        <f t="shared" ref="BO19:CA19" si="5">BO10</f>
        <v>12510</v>
      </c>
      <c r="BP19" s="240">
        <f t="shared" si="5"/>
        <v>12510</v>
      </c>
      <c r="BQ19" s="240">
        <f t="shared" si="5"/>
        <v>12510</v>
      </c>
      <c r="BR19" s="240">
        <f t="shared" si="5"/>
        <v>13140</v>
      </c>
      <c r="BS19" s="240">
        <f t="shared" si="5"/>
        <v>11430</v>
      </c>
      <c r="BT19" s="240">
        <f t="shared" si="5"/>
        <v>11430</v>
      </c>
      <c r="BU19" s="240">
        <f t="shared" si="5"/>
        <v>11430</v>
      </c>
      <c r="BV19" s="240">
        <f t="shared" si="5"/>
        <v>11430</v>
      </c>
      <c r="BW19" s="240">
        <f t="shared" si="5"/>
        <v>11430</v>
      </c>
      <c r="BX19" s="240">
        <f t="shared" si="5"/>
        <v>11430</v>
      </c>
      <c r="BY19" s="240">
        <f t="shared" si="5"/>
        <v>11430</v>
      </c>
      <c r="BZ19" s="240">
        <f t="shared" si="5"/>
        <v>11430</v>
      </c>
      <c r="CA19" s="240">
        <f t="shared" si="5"/>
        <v>11430</v>
      </c>
    </row>
    <row r="20" spans="1:79" ht="12.75" hidden="1" customHeight="1" x14ac:dyDescent="0.2">
      <c r="A20" s="240" t="s">
        <v>24</v>
      </c>
      <c r="B20" s="249"/>
      <c r="C20" s="249"/>
      <c r="D20" s="249"/>
      <c r="E20" s="249"/>
      <c r="F20" s="249"/>
      <c r="G20" s="249"/>
      <c r="H20" s="249"/>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c r="AG20" s="249"/>
      <c r="AH20" s="249"/>
      <c r="AI20" s="249"/>
      <c r="AJ20" s="249"/>
      <c r="AK20" s="249"/>
      <c r="AL20" s="249"/>
      <c r="AM20" s="249"/>
      <c r="AN20" s="249"/>
      <c r="AO20" s="249"/>
      <c r="AP20" s="249"/>
      <c r="AQ20" s="249"/>
      <c r="AR20" s="249"/>
      <c r="AS20" s="249"/>
      <c r="AT20" s="249"/>
      <c r="AU20" s="249"/>
      <c r="AV20" s="249"/>
      <c r="AW20" s="249"/>
      <c r="AX20" s="249"/>
      <c r="AY20" s="249"/>
      <c r="AZ20" s="249"/>
      <c r="BA20" s="249"/>
      <c r="BB20" s="249"/>
      <c r="BC20" s="249"/>
      <c r="BD20" s="249"/>
      <c r="BE20" s="249"/>
      <c r="BF20" s="249"/>
      <c r="BG20" s="249"/>
      <c r="BH20" s="249"/>
      <c r="BI20" s="249"/>
      <c r="BJ20" s="249"/>
      <c r="BK20" s="249"/>
      <c r="BL20" s="249"/>
      <c r="BM20" s="249"/>
      <c r="BN20" s="249"/>
      <c r="BO20" s="249"/>
      <c r="BP20" s="249"/>
      <c r="BQ20" s="249"/>
      <c r="BR20" s="249"/>
      <c r="BS20" s="249"/>
      <c r="BT20" s="249"/>
      <c r="BU20" s="249"/>
      <c r="BV20" s="249"/>
      <c r="BW20" s="249"/>
      <c r="BX20" s="249"/>
      <c r="BY20" s="249"/>
      <c r="BZ20" s="249"/>
      <c r="CA20" s="249"/>
    </row>
    <row r="21" spans="1:79" ht="12.75" hidden="1" customHeight="1" x14ac:dyDescent="0.2">
      <c r="A21" s="242">
        <v>1</v>
      </c>
      <c r="B21" s="249">
        <f>BRIGHT!B22</f>
        <v>22185</v>
      </c>
      <c r="C21" s="249">
        <f>BRIGHT!C22</f>
        <v>22185</v>
      </c>
      <c r="D21" s="249">
        <f>BRIGHT!D22</f>
        <v>19035</v>
      </c>
      <c r="E21" s="249">
        <f>BRIGHT!E22</f>
        <v>19035</v>
      </c>
      <c r="F21" s="249">
        <f>BRIGHT!F22</f>
        <v>19035</v>
      </c>
      <c r="G21" s="249">
        <f>BRIGHT!G22</f>
        <v>19035</v>
      </c>
      <c r="H21" s="249">
        <f>BRIGHT!H22</f>
        <v>19035</v>
      </c>
      <c r="I21" s="249">
        <f>BRIGHT!I22</f>
        <v>19035</v>
      </c>
      <c r="J21" s="249">
        <f>BRIGHT!J22</f>
        <v>17685</v>
      </c>
      <c r="K21" s="249">
        <f>BRIGHT!K22</f>
        <v>17685</v>
      </c>
      <c r="L21" s="249">
        <f>BRIGHT!L22</f>
        <v>17685</v>
      </c>
      <c r="M21" s="249">
        <f>BRIGHT!M22</f>
        <v>17685</v>
      </c>
      <c r="N21" s="249">
        <f>BRIGHT!N22</f>
        <v>22185</v>
      </c>
      <c r="O21" s="249">
        <f>BRIGHT!O22</f>
        <v>22185</v>
      </c>
      <c r="P21" s="249">
        <f>BRIGHT!P22</f>
        <v>20385</v>
      </c>
      <c r="Q21" s="249">
        <f>BRIGHT!Q22</f>
        <v>19035</v>
      </c>
      <c r="R21" s="249">
        <f>BRIGHT!R22</f>
        <v>17685</v>
      </c>
      <c r="S21" s="249">
        <f>BRIGHT!S22</f>
        <v>14850</v>
      </c>
      <c r="T21" s="249">
        <f>BRIGHT!T22</f>
        <v>14850</v>
      </c>
      <c r="U21" s="249">
        <f>BRIGHT!U22</f>
        <v>14400</v>
      </c>
      <c r="V21" s="249">
        <f>BRIGHT!V22</f>
        <v>14400</v>
      </c>
      <c r="W21" s="249">
        <f>BRIGHT!W22</f>
        <v>14850</v>
      </c>
      <c r="X21" s="249">
        <f>BRIGHT!X22</f>
        <v>14850</v>
      </c>
      <c r="Y21" s="249">
        <f>BRIGHT!Y22</f>
        <v>14400</v>
      </c>
      <c r="Z21" s="249">
        <f>BRIGHT!Z22</f>
        <v>14400</v>
      </c>
      <c r="AA21" s="249">
        <f>BRIGHT!AA22</f>
        <v>14850</v>
      </c>
      <c r="AB21" s="249">
        <f>BRIGHT!AB22</f>
        <v>14850</v>
      </c>
      <c r="AC21" s="249">
        <f>BRIGHT!AC22</f>
        <v>14400</v>
      </c>
      <c r="AD21" s="249">
        <f>BRIGHT!AD22</f>
        <v>14400</v>
      </c>
      <c r="AE21" s="249">
        <f>BRIGHT!AE22</f>
        <v>14400</v>
      </c>
      <c r="AF21" s="249">
        <f>BRIGHT!AF22</f>
        <v>14400</v>
      </c>
      <c r="AG21" s="249">
        <f>BRIGHT!AG22</f>
        <v>14850</v>
      </c>
      <c r="AH21" s="249">
        <f>BRIGHT!AH22</f>
        <v>14850</v>
      </c>
      <c r="AI21" s="249">
        <f>BRIGHT!AI22</f>
        <v>14400</v>
      </c>
      <c r="AJ21" s="249">
        <f>BRIGHT!AJ22</f>
        <v>14400</v>
      </c>
      <c r="AK21" s="249">
        <f>BRIGHT!AK22</f>
        <v>14400</v>
      </c>
      <c r="AL21" s="249">
        <f>BRIGHT!AL22</f>
        <v>14400</v>
      </c>
      <c r="AM21" s="249">
        <f>BRIGHT!AM22</f>
        <v>14850</v>
      </c>
      <c r="AN21" s="249">
        <f>BRIGHT!AN22</f>
        <v>14850</v>
      </c>
      <c r="AO21" s="249">
        <f>BRIGHT!AO22</f>
        <v>14400</v>
      </c>
      <c r="AP21" s="249">
        <f>BRIGHT!AP22</f>
        <v>14400</v>
      </c>
      <c r="AQ21" s="249">
        <f>BRIGHT!AQ22</f>
        <v>16560</v>
      </c>
      <c r="AR21" s="249">
        <f>BRIGHT!AR22</f>
        <v>16560</v>
      </c>
      <c r="AS21" s="249">
        <f>BRIGHT!AS22</f>
        <v>16560</v>
      </c>
      <c r="AT21" s="249">
        <f>BRIGHT!AT22</f>
        <v>14850</v>
      </c>
      <c r="AU21" s="249">
        <f>BRIGHT!AU22</f>
        <v>14850</v>
      </c>
      <c r="AV21" s="249">
        <f>BRIGHT!AV22</f>
        <v>18090</v>
      </c>
      <c r="AW21" s="249">
        <f>BRIGHT!AW22</f>
        <v>15480</v>
      </c>
      <c r="AX21" s="249">
        <f>BRIGHT!AX22</f>
        <v>15480</v>
      </c>
      <c r="AY21" s="249">
        <f>BRIGHT!AY22</f>
        <v>15480</v>
      </c>
      <c r="AZ21" s="249">
        <f>BRIGHT!AZ22</f>
        <v>15930</v>
      </c>
      <c r="BA21" s="249">
        <f>BRIGHT!BA22</f>
        <v>15930</v>
      </c>
      <c r="BB21" s="249">
        <f>BRIGHT!BB22</f>
        <v>15930</v>
      </c>
      <c r="BC21" s="249">
        <f>BRIGHT!BC22</f>
        <v>15480</v>
      </c>
      <c r="BD21" s="249">
        <f>BRIGHT!BD22</f>
        <v>15480</v>
      </c>
      <c r="BE21" s="249">
        <f>BRIGHT!BE22</f>
        <v>15480</v>
      </c>
      <c r="BF21" s="249">
        <f>BRIGHT!BF22</f>
        <v>14850</v>
      </c>
      <c r="BG21" s="249">
        <f>BRIGHT!BG22</f>
        <v>14850</v>
      </c>
      <c r="BH21" s="249">
        <f>BRIGHT!BH22</f>
        <v>14850</v>
      </c>
      <c r="BI21" s="249">
        <f>BRIGHT!BI22</f>
        <v>14850</v>
      </c>
      <c r="BJ21" s="249">
        <f>BRIGHT!BJ22</f>
        <v>14850</v>
      </c>
      <c r="BK21" s="249">
        <f>BRIGHT!BK22</f>
        <v>14850</v>
      </c>
      <c r="BL21" s="249">
        <f>BRIGHT!BL22</f>
        <v>14850</v>
      </c>
      <c r="BM21" s="249">
        <f>BRIGHT!BM22</f>
        <v>14850</v>
      </c>
      <c r="BN21" s="249">
        <f>BRIGHT!BN22</f>
        <v>15930</v>
      </c>
      <c r="BO21" s="249">
        <f>BRIGHT!BO22</f>
        <v>15930</v>
      </c>
      <c r="BP21" s="249">
        <f>BRIGHT!BP22</f>
        <v>15930</v>
      </c>
      <c r="BQ21" s="249">
        <f>BRIGHT!BQ22</f>
        <v>15930</v>
      </c>
      <c r="BR21" s="249">
        <f>BRIGHT!BR22</f>
        <v>16560</v>
      </c>
      <c r="BS21" s="249">
        <f>BRIGHT!BS22</f>
        <v>14850</v>
      </c>
      <c r="BT21" s="249">
        <f>BRIGHT!BT22</f>
        <v>14850</v>
      </c>
      <c r="BU21" s="249">
        <f>BRIGHT!BU22</f>
        <v>14850</v>
      </c>
      <c r="BV21" s="249">
        <f>BRIGHT!BV22</f>
        <v>14850</v>
      </c>
      <c r="BW21" s="249">
        <f>BRIGHT!BW22</f>
        <v>14850</v>
      </c>
      <c r="BX21" s="249">
        <f>BRIGHT!BX22</f>
        <v>14850</v>
      </c>
      <c r="BY21" s="249">
        <f>BRIGHT!BY22</f>
        <v>14850</v>
      </c>
      <c r="BZ21" s="249">
        <f>BRIGHT!BZ22</f>
        <v>14850</v>
      </c>
      <c r="CA21" s="249">
        <f>BRIGHT!CA22</f>
        <v>14850</v>
      </c>
    </row>
    <row r="22" spans="1:79" ht="12.75" hidden="1" customHeight="1" x14ac:dyDescent="0.2">
      <c r="A22" s="242">
        <v>2</v>
      </c>
      <c r="B22" s="249">
        <f>BRIGHT!B23</f>
        <v>24570</v>
      </c>
      <c r="C22" s="249">
        <f>BRIGHT!C23</f>
        <v>24570</v>
      </c>
      <c r="D22" s="249">
        <f>BRIGHT!D23</f>
        <v>21420</v>
      </c>
      <c r="E22" s="249">
        <f>BRIGHT!E23</f>
        <v>21420</v>
      </c>
      <c r="F22" s="249">
        <f>BRIGHT!F23</f>
        <v>21420</v>
      </c>
      <c r="G22" s="249">
        <f>BRIGHT!G23</f>
        <v>21420</v>
      </c>
      <c r="H22" s="249">
        <f>BRIGHT!H23</f>
        <v>21420</v>
      </c>
      <c r="I22" s="249">
        <f>BRIGHT!I23</f>
        <v>21420</v>
      </c>
      <c r="J22" s="249">
        <f>BRIGHT!J23</f>
        <v>20070</v>
      </c>
      <c r="K22" s="249">
        <f>BRIGHT!K23</f>
        <v>20070</v>
      </c>
      <c r="L22" s="249">
        <f>BRIGHT!L23</f>
        <v>20070</v>
      </c>
      <c r="M22" s="249">
        <f>BRIGHT!M23</f>
        <v>20070</v>
      </c>
      <c r="N22" s="249">
        <f>BRIGHT!N23</f>
        <v>24570</v>
      </c>
      <c r="O22" s="249">
        <f>BRIGHT!O23</f>
        <v>24570</v>
      </c>
      <c r="P22" s="249">
        <f>BRIGHT!P23</f>
        <v>22770</v>
      </c>
      <c r="Q22" s="249">
        <f>BRIGHT!Q23</f>
        <v>21420</v>
      </c>
      <c r="R22" s="249">
        <f>BRIGHT!R23</f>
        <v>20070</v>
      </c>
      <c r="S22" s="249">
        <f>BRIGHT!S23</f>
        <v>16830</v>
      </c>
      <c r="T22" s="249">
        <f>BRIGHT!T23</f>
        <v>16830</v>
      </c>
      <c r="U22" s="249">
        <f>BRIGHT!U23</f>
        <v>16380</v>
      </c>
      <c r="V22" s="249">
        <f>BRIGHT!V23</f>
        <v>16380</v>
      </c>
      <c r="W22" s="249">
        <f>BRIGHT!W23</f>
        <v>16830</v>
      </c>
      <c r="X22" s="249">
        <f>BRIGHT!X23</f>
        <v>16830</v>
      </c>
      <c r="Y22" s="249">
        <f>BRIGHT!Y23</f>
        <v>16380</v>
      </c>
      <c r="Z22" s="249">
        <f>BRIGHT!Z23</f>
        <v>16380</v>
      </c>
      <c r="AA22" s="249">
        <f>BRIGHT!AA23</f>
        <v>16830</v>
      </c>
      <c r="AB22" s="249">
        <f>BRIGHT!AB23</f>
        <v>16830</v>
      </c>
      <c r="AC22" s="249">
        <f>BRIGHT!AC23</f>
        <v>16380</v>
      </c>
      <c r="AD22" s="249">
        <f>BRIGHT!AD23</f>
        <v>16380</v>
      </c>
      <c r="AE22" s="249">
        <f>BRIGHT!AE23</f>
        <v>16380</v>
      </c>
      <c r="AF22" s="249">
        <f>BRIGHT!AF23</f>
        <v>16380</v>
      </c>
      <c r="AG22" s="249">
        <f>BRIGHT!AG23</f>
        <v>16830</v>
      </c>
      <c r="AH22" s="249">
        <f>BRIGHT!AH23</f>
        <v>16830</v>
      </c>
      <c r="AI22" s="249">
        <f>BRIGHT!AI23</f>
        <v>16380</v>
      </c>
      <c r="AJ22" s="249">
        <f>BRIGHT!AJ23</f>
        <v>16380</v>
      </c>
      <c r="AK22" s="249">
        <f>BRIGHT!AK23</f>
        <v>16380</v>
      </c>
      <c r="AL22" s="249">
        <f>BRIGHT!AL23</f>
        <v>16380</v>
      </c>
      <c r="AM22" s="249">
        <f>BRIGHT!AM23</f>
        <v>16830</v>
      </c>
      <c r="AN22" s="249">
        <f>BRIGHT!AN23</f>
        <v>16830</v>
      </c>
      <c r="AO22" s="249">
        <f>BRIGHT!AO23</f>
        <v>16380</v>
      </c>
      <c r="AP22" s="249">
        <f>BRIGHT!AP23</f>
        <v>16380</v>
      </c>
      <c r="AQ22" s="249">
        <f>BRIGHT!AQ23</f>
        <v>18540</v>
      </c>
      <c r="AR22" s="249">
        <f>BRIGHT!AR23</f>
        <v>18540</v>
      </c>
      <c r="AS22" s="249">
        <f>BRIGHT!AS23</f>
        <v>18540</v>
      </c>
      <c r="AT22" s="249">
        <f>BRIGHT!AT23</f>
        <v>16830</v>
      </c>
      <c r="AU22" s="249">
        <f>BRIGHT!AU23</f>
        <v>16830</v>
      </c>
      <c r="AV22" s="249">
        <f>BRIGHT!AV23</f>
        <v>20070</v>
      </c>
      <c r="AW22" s="249">
        <f>BRIGHT!AW23</f>
        <v>17460</v>
      </c>
      <c r="AX22" s="249">
        <f>BRIGHT!AX23</f>
        <v>17460</v>
      </c>
      <c r="AY22" s="249">
        <f>BRIGHT!AY23</f>
        <v>17460</v>
      </c>
      <c r="AZ22" s="249">
        <f>BRIGHT!AZ23</f>
        <v>17910</v>
      </c>
      <c r="BA22" s="249">
        <f>BRIGHT!BA23</f>
        <v>17910</v>
      </c>
      <c r="BB22" s="249">
        <f>BRIGHT!BB23</f>
        <v>17910</v>
      </c>
      <c r="BC22" s="249">
        <f>BRIGHT!BC23</f>
        <v>17460</v>
      </c>
      <c r="BD22" s="249">
        <f>BRIGHT!BD23</f>
        <v>17460</v>
      </c>
      <c r="BE22" s="249">
        <f>BRIGHT!BE23</f>
        <v>17460</v>
      </c>
      <c r="BF22" s="249">
        <f>BRIGHT!BF23</f>
        <v>16830</v>
      </c>
      <c r="BG22" s="249">
        <f>BRIGHT!BG23</f>
        <v>16830</v>
      </c>
      <c r="BH22" s="249">
        <f>BRIGHT!BH23</f>
        <v>16830</v>
      </c>
      <c r="BI22" s="249">
        <f>BRIGHT!BI23</f>
        <v>16830</v>
      </c>
      <c r="BJ22" s="249">
        <f>BRIGHT!BJ23</f>
        <v>16830</v>
      </c>
      <c r="BK22" s="249">
        <f>BRIGHT!BK23</f>
        <v>16830</v>
      </c>
      <c r="BL22" s="249">
        <f>BRIGHT!BL23</f>
        <v>16830</v>
      </c>
      <c r="BM22" s="249">
        <f>BRIGHT!BM23</f>
        <v>16830</v>
      </c>
      <c r="BN22" s="249">
        <f>BRIGHT!BN23</f>
        <v>17910</v>
      </c>
      <c r="BO22" s="249">
        <f>BRIGHT!BO23</f>
        <v>17910</v>
      </c>
      <c r="BP22" s="249">
        <f>BRIGHT!BP23</f>
        <v>17910</v>
      </c>
      <c r="BQ22" s="249">
        <f>BRIGHT!BQ23</f>
        <v>17910</v>
      </c>
      <c r="BR22" s="249">
        <f>BRIGHT!BR23</f>
        <v>18540</v>
      </c>
      <c r="BS22" s="249">
        <f>BRIGHT!BS23</f>
        <v>16830</v>
      </c>
      <c r="BT22" s="249">
        <f>BRIGHT!BT23</f>
        <v>16830</v>
      </c>
      <c r="BU22" s="249">
        <f>BRIGHT!BU23</f>
        <v>16830</v>
      </c>
      <c r="BV22" s="249">
        <f>BRIGHT!BV23</f>
        <v>16830</v>
      </c>
      <c r="BW22" s="249">
        <f>BRIGHT!BW23</f>
        <v>16830</v>
      </c>
      <c r="BX22" s="249">
        <f>BRIGHT!BX23</f>
        <v>16830</v>
      </c>
      <c r="BY22" s="249">
        <f>BRIGHT!BY23</f>
        <v>16830</v>
      </c>
      <c r="BZ22" s="249">
        <f>BRIGHT!BZ23</f>
        <v>16830</v>
      </c>
      <c r="CA22" s="249">
        <f>BRIGHT!CA23</f>
        <v>16830</v>
      </c>
    </row>
    <row r="23" spans="1:79" ht="12.75" hidden="1" customHeight="1" x14ac:dyDescent="0.2">
      <c r="A23" s="240" t="s">
        <v>25</v>
      </c>
      <c r="B23" s="249"/>
      <c r="C23" s="249"/>
      <c r="D23" s="249"/>
      <c r="E23" s="249"/>
      <c r="F23" s="249"/>
      <c r="G23" s="249"/>
      <c r="H23" s="249"/>
      <c r="I23" s="249"/>
      <c r="J23" s="249"/>
      <c r="K23" s="249"/>
      <c r="L23" s="249"/>
      <c r="M23" s="249"/>
      <c r="N23" s="249"/>
      <c r="O23" s="249"/>
      <c r="P23" s="249"/>
      <c r="Q23" s="249"/>
      <c r="R23" s="249"/>
      <c r="S23" s="249"/>
      <c r="T23" s="249"/>
      <c r="U23" s="249"/>
      <c r="V23" s="249"/>
      <c r="W23" s="249"/>
      <c r="X23" s="249"/>
      <c r="Y23" s="249"/>
      <c r="Z23" s="249"/>
      <c r="AA23" s="249"/>
      <c r="AB23" s="249"/>
      <c r="AC23" s="249"/>
      <c r="AD23" s="249"/>
      <c r="AE23" s="249"/>
      <c r="AF23" s="249"/>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c r="CA23" s="249"/>
    </row>
    <row r="24" spans="1:79" ht="12.75" hidden="1" customHeight="1" x14ac:dyDescent="0.2">
      <c r="A24" s="242">
        <v>1</v>
      </c>
      <c r="B24" s="249">
        <f>BRIGHT!B25</f>
        <v>33885</v>
      </c>
      <c r="C24" s="249">
        <f>BRIGHT!C25</f>
        <v>33885</v>
      </c>
      <c r="D24" s="249">
        <f>BRIGHT!D25</f>
        <v>30735</v>
      </c>
      <c r="E24" s="249">
        <f>BRIGHT!E25</f>
        <v>30735</v>
      </c>
      <c r="F24" s="249">
        <f>BRIGHT!F25</f>
        <v>30735</v>
      </c>
      <c r="G24" s="249">
        <f>BRIGHT!G25</f>
        <v>30735</v>
      </c>
      <c r="H24" s="249">
        <f>BRIGHT!H25</f>
        <v>30735</v>
      </c>
      <c r="I24" s="249">
        <f>BRIGHT!I25</f>
        <v>30735</v>
      </c>
      <c r="J24" s="249">
        <f>BRIGHT!J25</f>
        <v>29385</v>
      </c>
      <c r="K24" s="249">
        <f>BRIGHT!K25</f>
        <v>29385</v>
      </c>
      <c r="L24" s="249">
        <f>BRIGHT!L25</f>
        <v>29385</v>
      </c>
      <c r="M24" s="249">
        <f>BRIGHT!M25</f>
        <v>29385</v>
      </c>
      <c r="N24" s="249">
        <f>BRIGHT!N25</f>
        <v>33885</v>
      </c>
      <c r="O24" s="249">
        <f>BRIGHT!O25</f>
        <v>33885</v>
      </c>
      <c r="P24" s="249">
        <f>BRIGHT!P25</f>
        <v>32085</v>
      </c>
      <c r="Q24" s="249">
        <f>BRIGHT!Q25</f>
        <v>30735</v>
      </c>
      <c r="R24" s="249">
        <f>BRIGHT!R25</f>
        <v>29385</v>
      </c>
      <c r="S24" s="249">
        <f>BRIGHT!S25</f>
        <v>26550</v>
      </c>
      <c r="T24" s="249">
        <f>BRIGHT!T25</f>
        <v>26550</v>
      </c>
      <c r="U24" s="249">
        <f>BRIGHT!U25</f>
        <v>26100</v>
      </c>
      <c r="V24" s="249">
        <f>BRIGHT!V25</f>
        <v>26100</v>
      </c>
      <c r="W24" s="249">
        <f>BRIGHT!W25</f>
        <v>26550</v>
      </c>
      <c r="X24" s="249">
        <f>BRIGHT!X25</f>
        <v>26550</v>
      </c>
      <c r="Y24" s="249">
        <f>BRIGHT!Y25</f>
        <v>26100</v>
      </c>
      <c r="Z24" s="249">
        <f>BRIGHT!Z25</f>
        <v>26100</v>
      </c>
      <c r="AA24" s="249">
        <f>BRIGHT!AA25</f>
        <v>26550</v>
      </c>
      <c r="AB24" s="249">
        <f>BRIGHT!AB25</f>
        <v>26550</v>
      </c>
      <c r="AC24" s="249">
        <f>BRIGHT!AC25</f>
        <v>26100</v>
      </c>
      <c r="AD24" s="249">
        <f>BRIGHT!AD25</f>
        <v>26100</v>
      </c>
      <c r="AE24" s="249">
        <f>BRIGHT!AE25</f>
        <v>26100</v>
      </c>
      <c r="AF24" s="249">
        <f>BRIGHT!AF25</f>
        <v>26100</v>
      </c>
      <c r="AG24" s="249">
        <f>BRIGHT!AG25</f>
        <v>26550</v>
      </c>
      <c r="AH24" s="249">
        <f>BRIGHT!AH25</f>
        <v>26550</v>
      </c>
      <c r="AI24" s="249">
        <f>BRIGHT!AI25</f>
        <v>26100</v>
      </c>
      <c r="AJ24" s="249">
        <f>BRIGHT!AJ25</f>
        <v>26100</v>
      </c>
      <c r="AK24" s="249">
        <f>BRIGHT!AK25</f>
        <v>26100</v>
      </c>
      <c r="AL24" s="249">
        <f>BRIGHT!AL25</f>
        <v>26100</v>
      </c>
      <c r="AM24" s="249">
        <f>BRIGHT!AM25</f>
        <v>26550</v>
      </c>
      <c r="AN24" s="249">
        <f>BRIGHT!AN25</f>
        <v>26550</v>
      </c>
      <c r="AO24" s="249">
        <f>BRIGHT!AO25</f>
        <v>26100</v>
      </c>
      <c r="AP24" s="249">
        <f>BRIGHT!AP25</f>
        <v>26100</v>
      </c>
      <c r="AQ24" s="249">
        <f>BRIGHT!AQ25</f>
        <v>28260</v>
      </c>
      <c r="AR24" s="249">
        <f>BRIGHT!AR25</f>
        <v>28260</v>
      </c>
      <c r="AS24" s="249">
        <f>BRIGHT!AS25</f>
        <v>28260</v>
      </c>
      <c r="AT24" s="249">
        <f>BRIGHT!AT25</f>
        <v>26550</v>
      </c>
      <c r="AU24" s="249">
        <f>BRIGHT!AU25</f>
        <v>26550</v>
      </c>
      <c r="AV24" s="249">
        <f>BRIGHT!AV25</f>
        <v>29790</v>
      </c>
      <c r="AW24" s="249">
        <f>BRIGHT!AW25</f>
        <v>27180</v>
      </c>
      <c r="AX24" s="249">
        <f>BRIGHT!AX25</f>
        <v>27180</v>
      </c>
      <c r="AY24" s="249">
        <f>BRIGHT!AY25</f>
        <v>27180</v>
      </c>
      <c r="AZ24" s="249">
        <f>BRIGHT!AZ25</f>
        <v>27630</v>
      </c>
      <c r="BA24" s="249">
        <f>BRIGHT!BA25</f>
        <v>27630</v>
      </c>
      <c r="BB24" s="249">
        <f>BRIGHT!BB25</f>
        <v>27630</v>
      </c>
      <c r="BC24" s="249">
        <f>BRIGHT!BC25</f>
        <v>27180</v>
      </c>
      <c r="BD24" s="249">
        <f>BRIGHT!BD25</f>
        <v>27180</v>
      </c>
      <c r="BE24" s="249">
        <f>BRIGHT!BE25</f>
        <v>27180</v>
      </c>
      <c r="BF24" s="249">
        <f>BRIGHT!BF25</f>
        <v>26550</v>
      </c>
      <c r="BG24" s="249">
        <f>BRIGHT!BG25</f>
        <v>26550</v>
      </c>
      <c r="BH24" s="249">
        <f>BRIGHT!BH25</f>
        <v>26550</v>
      </c>
      <c r="BI24" s="249">
        <f>BRIGHT!BI25</f>
        <v>26550</v>
      </c>
      <c r="BJ24" s="249">
        <f>BRIGHT!BJ25</f>
        <v>26550</v>
      </c>
      <c r="BK24" s="249">
        <f>BRIGHT!BK25</f>
        <v>26550</v>
      </c>
      <c r="BL24" s="249">
        <f>BRIGHT!BL25</f>
        <v>26550</v>
      </c>
      <c r="BM24" s="249">
        <f>BRIGHT!BM25</f>
        <v>26550</v>
      </c>
      <c r="BN24" s="249">
        <f>BRIGHT!BN25</f>
        <v>27630</v>
      </c>
      <c r="BO24" s="249">
        <f>BRIGHT!BO25</f>
        <v>27630</v>
      </c>
      <c r="BP24" s="249">
        <f>BRIGHT!BP25</f>
        <v>27630</v>
      </c>
      <c r="BQ24" s="249">
        <f>BRIGHT!BQ25</f>
        <v>27630</v>
      </c>
      <c r="BR24" s="249">
        <f>BRIGHT!BR25</f>
        <v>28260</v>
      </c>
      <c r="BS24" s="249">
        <f>BRIGHT!BS25</f>
        <v>26550</v>
      </c>
      <c r="BT24" s="249">
        <f>BRIGHT!BT25</f>
        <v>26550</v>
      </c>
      <c r="BU24" s="249">
        <f>BRIGHT!BU25</f>
        <v>26550</v>
      </c>
      <c r="BV24" s="249">
        <f>BRIGHT!BV25</f>
        <v>26550</v>
      </c>
      <c r="BW24" s="249">
        <f>BRIGHT!BW25</f>
        <v>26550</v>
      </c>
      <c r="BX24" s="249">
        <f>BRIGHT!BX25</f>
        <v>26550</v>
      </c>
      <c r="BY24" s="249">
        <f>BRIGHT!BY25</f>
        <v>26550</v>
      </c>
      <c r="BZ24" s="249">
        <f>BRIGHT!BZ25</f>
        <v>26550</v>
      </c>
      <c r="CA24" s="249">
        <f>BRIGHT!CA25</f>
        <v>26550</v>
      </c>
    </row>
    <row r="25" spans="1:79" ht="12.75" hidden="1" customHeight="1" x14ac:dyDescent="0.2">
      <c r="A25" s="242">
        <v>2</v>
      </c>
      <c r="B25" s="249">
        <f>BRIGHT!B26</f>
        <v>36270</v>
      </c>
      <c r="C25" s="249">
        <f>BRIGHT!C26</f>
        <v>36270</v>
      </c>
      <c r="D25" s="249">
        <f>BRIGHT!D26</f>
        <v>33120</v>
      </c>
      <c r="E25" s="249">
        <f>BRIGHT!E26</f>
        <v>33120</v>
      </c>
      <c r="F25" s="249">
        <f>BRIGHT!F26</f>
        <v>33120</v>
      </c>
      <c r="G25" s="249">
        <f>BRIGHT!G26</f>
        <v>33120</v>
      </c>
      <c r="H25" s="249">
        <f>BRIGHT!H26</f>
        <v>33120</v>
      </c>
      <c r="I25" s="249">
        <f>BRIGHT!I26</f>
        <v>33120</v>
      </c>
      <c r="J25" s="249">
        <f>BRIGHT!J26</f>
        <v>31770</v>
      </c>
      <c r="K25" s="249">
        <f>BRIGHT!K26</f>
        <v>31770</v>
      </c>
      <c r="L25" s="249">
        <f>BRIGHT!L26</f>
        <v>31770</v>
      </c>
      <c r="M25" s="249">
        <f>BRIGHT!M26</f>
        <v>31770</v>
      </c>
      <c r="N25" s="249">
        <f>BRIGHT!N26</f>
        <v>36270</v>
      </c>
      <c r="O25" s="249">
        <f>BRIGHT!O26</f>
        <v>36270</v>
      </c>
      <c r="P25" s="249">
        <f>BRIGHT!P26</f>
        <v>34470</v>
      </c>
      <c r="Q25" s="249">
        <f>BRIGHT!Q26</f>
        <v>33120</v>
      </c>
      <c r="R25" s="249">
        <f>BRIGHT!R26</f>
        <v>31770</v>
      </c>
      <c r="S25" s="249">
        <f>BRIGHT!S26</f>
        <v>28530</v>
      </c>
      <c r="T25" s="249">
        <f>BRIGHT!T26</f>
        <v>28530</v>
      </c>
      <c r="U25" s="249">
        <f>BRIGHT!U26</f>
        <v>28080</v>
      </c>
      <c r="V25" s="249">
        <f>BRIGHT!V26</f>
        <v>28080</v>
      </c>
      <c r="W25" s="249">
        <f>BRIGHT!W26</f>
        <v>28530</v>
      </c>
      <c r="X25" s="249">
        <f>BRIGHT!X26</f>
        <v>28530</v>
      </c>
      <c r="Y25" s="249">
        <f>BRIGHT!Y26</f>
        <v>28080</v>
      </c>
      <c r="Z25" s="249">
        <f>BRIGHT!Z26</f>
        <v>28080</v>
      </c>
      <c r="AA25" s="249">
        <f>BRIGHT!AA26</f>
        <v>28530</v>
      </c>
      <c r="AB25" s="249">
        <f>BRIGHT!AB26</f>
        <v>28530</v>
      </c>
      <c r="AC25" s="249">
        <f>BRIGHT!AC26</f>
        <v>28080</v>
      </c>
      <c r="AD25" s="249">
        <f>BRIGHT!AD26</f>
        <v>28080</v>
      </c>
      <c r="AE25" s="249">
        <f>BRIGHT!AE26</f>
        <v>28080</v>
      </c>
      <c r="AF25" s="249">
        <f>BRIGHT!AF26</f>
        <v>28080</v>
      </c>
      <c r="AG25" s="249">
        <f>BRIGHT!AG26</f>
        <v>28530</v>
      </c>
      <c r="AH25" s="249">
        <f>BRIGHT!AH26</f>
        <v>28530</v>
      </c>
      <c r="AI25" s="249">
        <f>BRIGHT!AI26</f>
        <v>28080</v>
      </c>
      <c r="AJ25" s="249">
        <f>BRIGHT!AJ26</f>
        <v>28080</v>
      </c>
      <c r="AK25" s="249">
        <f>BRIGHT!AK26</f>
        <v>28080</v>
      </c>
      <c r="AL25" s="249">
        <f>BRIGHT!AL26</f>
        <v>28080</v>
      </c>
      <c r="AM25" s="249">
        <f>BRIGHT!AM26</f>
        <v>28530</v>
      </c>
      <c r="AN25" s="249">
        <f>BRIGHT!AN26</f>
        <v>28530</v>
      </c>
      <c r="AO25" s="249">
        <f>BRIGHT!AO26</f>
        <v>28080</v>
      </c>
      <c r="AP25" s="249">
        <f>BRIGHT!AP26</f>
        <v>28080</v>
      </c>
      <c r="AQ25" s="249">
        <f>BRIGHT!AQ26</f>
        <v>30240</v>
      </c>
      <c r="AR25" s="249">
        <f>BRIGHT!AR26</f>
        <v>30240</v>
      </c>
      <c r="AS25" s="249">
        <f>BRIGHT!AS26</f>
        <v>30240</v>
      </c>
      <c r="AT25" s="249">
        <f>BRIGHT!AT26</f>
        <v>28530</v>
      </c>
      <c r="AU25" s="249">
        <f>BRIGHT!AU26</f>
        <v>28530</v>
      </c>
      <c r="AV25" s="249">
        <f>BRIGHT!AV26</f>
        <v>31770</v>
      </c>
      <c r="AW25" s="249">
        <f>BRIGHT!AW26</f>
        <v>29160</v>
      </c>
      <c r="AX25" s="249">
        <f>BRIGHT!AX26</f>
        <v>29160</v>
      </c>
      <c r="AY25" s="249">
        <f>BRIGHT!AY26</f>
        <v>29160</v>
      </c>
      <c r="AZ25" s="249">
        <f>BRIGHT!AZ26</f>
        <v>29610</v>
      </c>
      <c r="BA25" s="249">
        <f>BRIGHT!BA26</f>
        <v>29610</v>
      </c>
      <c r="BB25" s="249">
        <f>BRIGHT!BB26</f>
        <v>29610</v>
      </c>
      <c r="BC25" s="249">
        <f>BRIGHT!BC26</f>
        <v>29160</v>
      </c>
      <c r="BD25" s="249">
        <f>BRIGHT!BD26</f>
        <v>29160</v>
      </c>
      <c r="BE25" s="249">
        <f>BRIGHT!BE26</f>
        <v>29160</v>
      </c>
      <c r="BF25" s="249">
        <f>BRIGHT!BF26</f>
        <v>28530</v>
      </c>
      <c r="BG25" s="249">
        <f>BRIGHT!BG26</f>
        <v>28530</v>
      </c>
      <c r="BH25" s="249">
        <f>BRIGHT!BH26</f>
        <v>28530</v>
      </c>
      <c r="BI25" s="249">
        <f>BRIGHT!BI26</f>
        <v>28530</v>
      </c>
      <c r="BJ25" s="249">
        <f>BRIGHT!BJ26</f>
        <v>28530</v>
      </c>
      <c r="BK25" s="249">
        <f>BRIGHT!BK26</f>
        <v>28530</v>
      </c>
      <c r="BL25" s="249">
        <f>BRIGHT!BL26</f>
        <v>28530</v>
      </c>
      <c r="BM25" s="249">
        <f>BRIGHT!BM26</f>
        <v>28530</v>
      </c>
      <c r="BN25" s="249">
        <f>BRIGHT!BN26</f>
        <v>29610</v>
      </c>
      <c r="BO25" s="249">
        <f>BRIGHT!BO26</f>
        <v>29610</v>
      </c>
      <c r="BP25" s="249">
        <f>BRIGHT!BP26</f>
        <v>29610</v>
      </c>
      <c r="BQ25" s="249">
        <f>BRIGHT!BQ26</f>
        <v>29610</v>
      </c>
      <c r="BR25" s="249">
        <f>BRIGHT!BR26</f>
        <v>30240</v>
      </c>
      <c r="BS25" s="249">
        <f>BRIGHT!BS26</f>
        <v>28530</v>
      </c>
      <c r="BT25" s="249">
        <f>BRIGHT!BT26</f>
        <v>28530</v>
      </c>
      <c r="BU25" s="249">
        <f>BRIGHT!BU26</f>
        <v>28530</v>
      </c>
      <c r="BV25" s="249">
        <f>BRIGHT!BV26</f>
        <v>28530</v>
      </c>
      <c r="BW25" s="249">
        <f>BRIGHT!BW26</f>
        <v>28530</v>
      </c>
      <c r="BX25" s="249">
        <f>BRIGHT!BX26</f>
        <v>28530</v>
      </c>
      <c r="BY25" s="249">
        <f>BRIGHT!BY26</f>
        <v>28530</v>
      </c>
      <c r="BZ25" s="249">
        <f>BRIGHT!BZ26</f>
        <v>28530</v>
      </c>
      <c r="CA25" s="249">
        <f>BRIGHT!CA26</f>
        <v>28530</v>
      </c>
    </row>
    <row r="26" spans="1:79" ht="12.75" hidden="1" customHeight="1" x14ac:dyDescent="0.2">
      <c r="A26" s="240" t="s">
        <v>26</v>
      </c>
      <c r="B26" s="249"/>
      <c r="C26" s="249"/>
      <c r="D26" s="249"/>
      <c r="E26" s="249"/>
      <c r="F26" s="249"/>
      <c r="G26" s="249"/>
      <c r="H26" s="249"/>
      <c r="I26" s="249"/>
      <c r="J26" s="249"/>
      <c r="K26" s="249"/>
      <c r="L26" s="249"/>
      <c r="M26" s="249"/>
      <c r="N26" s="249"/>
      <c r="O26" s="249"/>
      <c r="P26" s="249"/>
      <c r="Q26" s="249"/>
      <c r="R26" s="249"/>
      <c r="S26" s="249"/>
      <c r="T26" s="249"/>
      <c r="U26" s="249"/>
      <c r="V26" s="249"/>
      <c r="W26" s="249"/>
      <c r="X26" s="249"/>
      <c r="Y26" s="249"/>
      <c r="Z26" s="249"/>
      <c r="AA26" s="249"/>
      <c r="AB26" s="249"/>
      <c r="AC26" s="249"/>
      <c r="AD26" s="249"/>
      <c r="AE26" s="249"/>
      <c r="AF26" s="249"/>
      <c r="AG26" s="249"/>
      <c r="AH26" s="249"/>
      <c r="AI26" s="249"/>
      <c r="AJ26" s="249"/>
      <c r="AK26" s="249"/>
      <c r="AL26" s="249"/>
      <c r="AM26" s="249"/>
      <c r="AN26" s="249"/>
      <c r="AO26" s="249"/>
      <c r="AP26" s="249"/>
      <c r="AQ26" s="249"/>
      <c r="AR26" s="249"/>
      <c r="AS26" s="249"/>
      <c r="AT26" s="249"/>
      <c r="AU26" s="249"/>
      <c r="AV26" s="249"/>
      <c r="AW26" s="249"/>
      <c r="AX26" s="249"/>
      <c r="AY26" s="249"/>
      <c r="AZ26" s="249"/>
      <c r="BA26" s="249"/>
      <c r="BB26" s="249"/>
      <c r="BC26" s="249"/>
      <c r="BD26" s="249"/>
      <c r="BE26" s="249"/>
      <c r="BF26" s="249"/>
      <c r="BG26" s="249"/>
      <c r="BH26" s="249"/>
      <c r="BI26" s="249"/>
      <c r="BJ26" s="249"/>
      <c r="BK26" s="249"/>
      <c r="BL26" s="249"/>
      <c r="BM26" s="249"/>
      <c r="BN26" s="249"/>
      <c r="BO26" s="249"/>
      <c r="BP26" s="249"/>
      <c r="BQ26" s="249"/>
      <c r="BR26" s="249"/>
      <c r="BS26" s="249"/>
      <c r="BT26" s="249"/>
      <c r="BU26" s="249"/>
      <c r="BV26" s="249"/>
      <c r="BW26" s="249"/>
      <c r="BX26" s="249"/>
      <c r="BY26" s="249"/>
      <c r="BZ26" s="249"/>
      <c r="CA26" s="249"/>
    </row>
    <row r="27" spans="1:79" ht="12.75" hidden="1" customHeight="1" x14ac:dyDescent="0.2">
      <c r="A27" s="242" t="s">
        <v>27</v>
      </c>
      <c r="B27" s="249">
        <f>BRIGHT!B28</f>
        <v>144000</v>
      </c>
      <c r="C27" s="249">
        <f>BRIGHT!C28</f>
        <v>144000</v>
      </c>
      <c r="D27" s="249">
        <f>BRIGHT!D28</f>
        <v>144000</v>
      </c>
      <c r="E27" s="249">
        <f>BRIGHT!E28</f>
        <v>144000</v>
      </c>
      <c r="F27" s="249">
        <f>BRIGHT!F28</f>
        <v>144000</v>
      </c>
      <c r="G27" s="249">
        <f>BRIGHT!G28</f>
        <v>144000</v>
      </c>
      <c r="H27" s="249">
        <f>BRIGHT!H28</f>
        <v>144000</v>
      </c>
      <c r="I27" s="249">
        <f>BRIGHT!I28</f>
        <v>144000</v>
      </c>
      <c r="J27" s="249">
        <f>BRIGHT!J28</f>
        <v>144000</v>
      </c>
      <c r="K27" s="249">
        <f>BRIGHT!K28</f>
        <v>144000</v>
      </c>
      <c r="L27" s="249">
        <f>BRIGHT!L28</f>
        <v>144000</v>
      </c>
      <c r="M27" s="249">
        <f>BRIGHT!M28</f>
        <v>144000</v>
      </c>
      <c r="N27" s="249">
        <f>BRIGHT!N28</f>
        <v>144000</v>
      </c>
      <c r="O27" s="249">
        <f>BRIGHT!O28</f>
        <v>144000</v>
      </c>
      <c r="P27" s="249">
        <f>BRIGHT!P28</f>
        <v>144000</v>
      </c>
      <c r="Q27" s="249">
        <f>BRIGHT!Q28</f>
        <v>144000</v>
      </c>
      <c r="R27" s="249">
        <f>BRIGHT!R28</f>
        <v>144000</v>
      </c>
      <c r="S27" s="249">
        <f>BRIGHT!S28</f>
        <v>99450</v>
      </c>
      <c r="T27" s="249">
        <f>BRIGHT!T28</f>
        <v>99450</v>
      </c>
      <c r="U27" s="249">
        <f>BRIGHT!U28</f>
        <v>99000</v>
      </c>
      <c r="V27" s="249">
        <f>BRIGHT!V28</f>
        <v>99000</v>
      </c>
      <c r="W27" s="249">
        <f>BRIGHT!W28</f>
        <v>99450</v>
      </c>
      <c r="X27" s="249">
        <f>BRIGHT!X28</f>
        <v>99450</v>
      </c>
      <c r="Y27" s="249">
        <f>BRIGHT!Y28</f>
        <v>99000</v>
      </c>
      <c r="Z27" s="249">
        <f>BRIGHT!Z28</f>
        <v>99000</v>
      </c>
      <c r="AA27" s="249">
        <f>BRIGHT!AA28</f>
        <v>99450</v>
      </c>
      <c r="AB27" s="249">
        <f>BRIGHT!AB28</f>
        <v>99450</v>
      </c>
      <c r="AC27" s="249">
        <f>BRIGHT!AC28</f>
        <v>99000</v>
      </c>
      <c r="AD27" s="249">
        <f>BRIGHT!AD28</f>
        <v>99000</v>
      </c>
      <c r="AE27" s="249">
        <f>BRIGHT!AE28</f>
        <v>99000</v>
      </c>
      <c r="AF27" s="249">
        <f>BRIGHT!AF28</f>
        <v>99000</v>
      </c>
      <c r="AG27" s="249">
        <f>BRIGHT!AG28</f>
        <v>99450</v>
      </c>
      <c r="AH27" s="249">
        <f>BRIGHT!AH28</f>
        <v>99450</v>
      </c>
      <c r="AI27" s="249">
        <f>BRIGHT!AI28</f>
        <v>99000</v>
      </c>
      <c r="AJ27" s="249">
        <f>BRIGHT!AJ28</f>
        <v>99000</v>
      </c>
      <c r="AK27" s="249">
        <f>BRIGHT!AK28</f>
        <v>99000</v>
      </c>
      <c r="AL27" s="249">
        <f>BRIGHT!AL28</f>
        <v>99000</v>
      </c>
      <c r="AM27" s="249">
        <f>BRIGHT!AM28</f>
        <v>99450</v>
      </c>
      <c r="AN27" s="249">
        <f>BRIGHT!AN28</f>
        <v>99450</v>
      </c>
      <c r="AO27" s="249">
        <f>BRIGHT!AO28</f>
        <v>99000</v>
      </c>
      <c r="AP27" s="249">
        <f>BRIGHT!AP28</f>
        <v>99000</v>
      </c>
      <c r="AQ27" s="249">
        <f>BRIGHT!AQ28</f>
        <v>101160</v>
      </c>
      <c r="AR27" s="249">
        <f>BRIGHT!AR28</f>
        <v>101160</v>
      </c>
      <c r="AS27" s="249">
        <f>BRIGHT!AS28</f>
        <v>101160</v>
      </c>
      <c r="AT27" s="249">
        <f>BRIGHT!AT28</f>
        <v>99450</v>
      </c>
      <c r="AU27" s="249">
        <f>BRIGHT!AU28</f>
        <v>99450</v>
      </c>
      <c r="AV27" s="249">
        <f>BRIGHT!AV28</f>
        <v>102690</v>
      </c>
      <c r="AW27" s="249">
        <f>BRIGHT!AW28</f>
        <v>100080</v>
      </c>
      <c r="AX27" s="249">
        <f>BRIGHT!AX28</f>
        <v>100080</v>
      </c>
      <c r="AY27" s="249">
        <f>BRIGHT!AY28</f>
        <v>100080</v>
      </c>
      <c r="AZ27" s="249">
        <f>BRIGHT!AZ28</f>
        <v>100530</v>
      </c>
      <c r="BA27" s="249">
        <f>BRIGHT!BA28</f>
        <v>100530</v>
      </c>
      <c r="BB27" s="249">
        <f>BRIGHT!BB28</f>
        <v>100530</v>
      </c>
      <c r="BC27" s="249">
        <f>BRIGHT!BC28</f>
        <v>100080</v>
      </c>
      <c r="BD27" s="249">
        <f>BRIGHT!BD28</f>
        <v>100080</v>
      </c>
      <c r="BE27" s="249">
        <f>BRIGHT!BE28</f>
        <v>100080</v>
      </c>
      <c r="BF27" s="249">
        <f>BRIGHT!BF28</f>
        <v>99450</v>
      </c>
      <c r="BG27" s="249">
        <f>BRIGHT!BG28</f>
        <v>99450</v>
      </c>
      <c r="BH27" s="249">
        <f>BRIGHT!BH28</f>
        <v>99450</v>
      </c>
      <c r="BI27" s="249">
        <f>BRIGHT!BI28</f>
        <v>99450</v>
      </c>
      <c r="BJ27" s="249">
        <f>BRIGHT!BJ28</f>
        <v>99450</v>
      </c>
      <c r="BK27" s="249">
        <f>BRIGHT!BK28</f>
        <v>99450</v>
      </c>
      <c r="BL27" s="249">
        <f>BRIGHT!BL28</f>
        <v>99450</v>
      </c>
      <c r="BM27" s="249">
        <f>BRIGHT!BM28</f>
        <v>99450</v>
      </c>
      <c r="BN27" s="249">
        <f>BRIGHT!BN28</f>
        <v>100530</v>
      </c>
      <c r="BO27" s="249">
        <f>BRIGHT!BO28</f>
        <v>100530</v>
      </c>
      <c r="BP27" s="249">
        <f>BRIGHT!BP28</f>
        <v>100530</v>
      </c>
      <c r="BQ27" s="249">
        <f>BRIGHT!BQ28</f>
        <v>100530</v>
      </c>
      <c r="BR27" s="249">
        <f>BRIGHT!BR28</f>
        <v>101160</v>
      </c>
      <c r="BS27" s="249">
        <f>BRIGHT!BS28</f>
        <v>99450</v>
      </c>
      <c r="BT27" s="249">
        <f>BRIGHT!BT28</f>
        <v>99450</v>
      </c>
      <c r="BU27" s="249">
        <f>BRIGHT!BU28</f>
        <v>99450</v>
      </c>
      <c r="BV27" s="249">
        <f>BRIGHT!BV28</f>
        <v>99450</v>
      </c>
      <c r="BW27" s="249">
        <f>BRIGHT!BW28</f>
        <v>99450</v>
      </c>
      <c r="BX27" s="249">
        <f>BRIGHT!BX28</f>
        <v>99450</v>
      </c>
      <c r="BY27" s="249">
        <f>BRIGHT!BY28</f>
        <v>99450</v>
      </c>
      <c r="BZ27" s="249">
        <f>BRIGHT!BZ28</f>
        <v>99450</v>
      </c>
      <c r="CA27" s="249">
        <f>BRIGHT!CA28</f>
        <v>99450</v>
      </c>
    </row>
    <row r="28" spans="1:79" ht="10.5" hidden="1" customHeight="1" x14ac:dyDescent="0.2">
      <c r="A28" s="250"/>
      <c r="B28" s="251"/>
      <c r="C28" s="251"/>
      <c r="D28" s="251"/>
      <c r="E28" s="251"/>
    </row>
    <row r="29" spans="1:79" ht="17.25" customHeight="1" x14ac:dyDescent="0.2">
      <c r="A29" s="252" t="s">
        <v>87</v>
      </c>
      <c r="B29" s="251"/>
      <c r="C29" s="251"/>
      <c r="D29" s="251"/>
      <c r="E29" s="251"/>
    </row>
    <row r="30" spans="1:79" ht="24.6" customHeight="1" x14ac:dyDescent="0.2">
      <c r="A30" s="239" t="s">
        <v>62</v>
      </c>
      <c r="B30" s="105">
        <v>46096</v>
      </c>
      <c r="C30" s="105">
        <v>46097</v>
      </c>
      <c r="D30" s="105">
        <v>46098</v>
      </c>
      <c r="E30" s="105">
        <v>46099</v>
      </c>
      <c r="F30" s="105">
        <v>46100</v>
      </c>
      <c r="G30" s="105">
        <v>46101</v>
      </c>
      <c r="H30" s="105">
        <v>46102</v>
      </c>
      <c r="I30" s="105">
        <v>46103</v>
      </c>
      <c r="J30" s="105">
        <v>46104</v>
      </c>
      <c r="K30" s="105">
        <v>46105</v>
      </c>
      <c r="L30" s="105">
        <v>46106</v>
      </c>
      <c r="M30" s="105">
        <v>46107</v>
      </c>
      <c r="N30" s="105">
        <v>46108</v>
      </c>
      <c r="O30" s="105">
        <v>46109</v>
      </c>
      <c r="P30" s="105">
        <v>46110</v>
      </c>
      <c r="Q30" s="105">
        <v>46111</v>
      </c>
      <c r="R30" s="105">
        <v>46112</v>
      </c>
      <c r="S30" s="105">
        <v>46113</v>
      </c>
      <c r="T30" s="105">
        <v>46114</v>
      </c>
      <c r="U30" s="105">
        <v>46115</v>
      </c>
      <c r="V30" s="105">
        <v>46116</v>
      </c>
      <c r="W30" s="105">
        <v>46117</v>
      </c>
      <c r="X30" s="105">
        <v>46118</v>
      </c>
      <c r="Y30" s="105">
        <v>46119</v>
      </c>
      <c r="Z30" s="105">
        <v>46120</v>
      </c>
      <c r="AA30" s="105">
        <v>46121</v>
      </c>
      <c r="AB30" s="105">
        <v>46122</v>
      </c>
      <c r="AC30" s="105">
        <v>46123</v>
      </c>
      <c r="AD30" s="105">
        <v>46124</v>
      </c>
      <c r="AE30" s="105">
        <v>46125</v>
      </c>
      <c r="AF30" s="105">
        <v>46126</v>
      </c>
      <c r="AG30" s="105">
        <v>46127</v>
      </c>
      <c r="AH30" s="105">
        <v>46128</v>
      </c>
      <c r="AI30" s="105">
        <v>46129</v>
      </c>
      <c r="AJ30" s="105">
        <v>46130</v>
      </c>
      <c r="AK30" s="105">
        <v>46131</v>
      </c>
      <c r="AL30" s="105">
        <v>46132</v>
      </c>
      <c r="AM30" s="105">
        <v>46133</v>
      </c>
      <c r="AN30" s="105">
        <v>46134</v>
      </c>
      <c r="AO30" s="105">
        <v>46135</v>
      </c>
      <c r="AP30" s="105">
        <v>46136</v>
      </c>
      <c r="AQ30" s="105">
        <v>46137</v>
      </c>
      <c r="AR30" s="105">
        <v>46138</v>
      </c>
      <c r="AS30" s="105">
        <v>46139</v>
      </c>
      <c r="AT30" s="105">
        <v>46140</v>
      </c>
      <c r="AU30" s="105">
        <v>46141</v>
      </c>
      <c r="AV30" s="105">
        <v>46142</v>
      </c>
      <c r="AW30" s="105">
        <v>46143</v>
      </c>
      <c r="AX30" s="105">
        <v>46144</v>
      </c>
      <c r="AY30" s="105">
        <v>46145</v>
      </c>
      <c r="AZ30" s="105">
        <v>46146</v>
      </c>
      <c r="BA30" s="105">
        <v>46147</v>
      </c>
      <c r="BB30" s="105">
        <v>46148</v>
      </c>
      <c r="BC30" s="105">
        <v>46149</v>
      </c>
      <c r="BD30" s="105">
        <v>46150</v>
      </c>
      <c r="BE30" s="105">
        <v>46151</v>
      </c>
      <c r="BF30" s="105">
        <v>46152</v>
      </c>
      <c r="BG30" s="105">
        <v>46153</v>
      </c>
      <c r="BH30" s="105">
        <v>46154</v>
      </c>
      <c r="BI30" s="105">
        <v>46155</v>
      </c>
      <c r="BJ30" s="105">
        <v>46156</v>
      </c>
      <c r="BK30" s="105">
        <v>46157</v>
      </c>
      <c r="BL30" s="105">
        <v>46158</v>
      </c>
      <c r="BM30" s="105">
        <v>46159</v>
      </c>
      <c r="BN30" s="105">
        <v>46160</v>
      </c>
      <c r="BO30" s="105">
        <v>46161</v>
      </c>
      <c r="BP30" s="105">
        <v>46162</v>
      </c>
      <c r="BQ30" s="105">
        <v>46163</v>
      </c>
      <c r="BR30" s="105">
        <v>46164</v>
      </c>
      <c r="BS30" s="105">
        <v>46165</v>
      </c>
      <c r="BT30" s="105">
        <v>46166</v>
      </c>
      <c r="BU30" s="105">
        <v>46167</v>
      </c>
      <c r="BV30" s="105">
        <v>46168</v>
      </c>
      <c r="BW30" s="105">
        <v>46169</v>
      </c>
      <c r="BX30" s="105">
        <v>46170</v>
      </c>
      <c r="BY30" s="105">
        <v>46171</v>
      </c>
      <c r="BZ30" s="105">
        <v>46172</v>
      </c>
      <c r="CA30" s="105">
        <v>46173</v>
      </c>
    </row>
    <row r="31" spans="1:79" ht="13.5" customHeight="1" x14ac:dyDescent="0.2">
      <c r="A31" s="240" t="s">
        <v>29</v>
      </c>
      <c r="B31" s="241"/>
      <c r="C31" s="241"/>
      <c r="D31" s="241"/>
      <c r="E31" s="241"/>
    </row>
    <row r="32" spans="1:79" ht="13.5" customHeight="1" x14ac:dyDescent="0.2">
      <c r="A32" s="242">
        <v>1</v>
      </c>
      <c r="B32" s="240">
        <f>ROUNDUP(B6*0.9,)</f>
        <v>14297</v>
      </c>
      <c r="C32" s="240">
        <f t="shared" ref="C32:BN32" si="6">ROUNDUP(C6*0.9,)</f>
        <v>14297</v>
      </c>
      <c r="D32" s="240">
        <f t="shared" si="6"/>
        <v>11462</v>
      </c>
      <c r="E32" s="240">
        <f t="shared" si="6"/>
        <v>11462</v>
      </c>
      <c r="F32" s="240">
        <f t="shared" si="6"/>
        <v>11462</v>
      </c>
      <c r="G32" s="240">
        <f t="shared" si="6"/>
        <v>11462</v>
      </c>
      <c r="H32" s="240">
        <f t="shared" si="6"/>
        <v>11462</v>
      </c>
      <c r="I32" s="240">
        <f t="shared" si="6"/>
        <v>11462</v>
      </c>
      <c r="J32" s="240">
        <f t="shared" si="6"/>
        <v>10247</v>
      </c>
      <c r="K32" s="240">
        <f t="shared" si="6"/>
        <v>10247</v>
      </c>
      <c r="L32" s="240">
        <f t="shared" si="6"/>
        <v>10247</v>
      </c>
      <c r="M32" s="240">
        <f t="shared" si="6"/>
        <v>10247</v>
      </c>
      <c r="N32" s="240">
        <f t="shared" si="6"/>
        <v>14297</v>
      </c>
      <c r="O32" s="240">
        <f t="shared" si="6"/>
        <v>14297</v>
      </c>
      <c r="P32" s="240">
        <f t="shared" si="6"/>
        <v>12677</v>
      </c>
      <c r="Q32" s="240">
        <f t="shared" si="6"/>
        <v>11462</v>
      </c>
      <c r="R32" s="240">
        <f t="shared" si="6"/>
        <v>10247</v>
      </c>
      <c r="S32" s="240">
        <f t="shared" si="6"/>
        <v>7695</v>
      </c>
      <c r="T32" s="240">
        <f t="shared" si="6"/>
        <v>7695</v>
      </c>
      <c r="U32" s="240">
        <f t="shared" si="6"/>
        <v>7290</v>
      </c>
      <c r="V32" s="240">
        <f t="shared" si="6"/>
        <v>7290</v>
      </c>
      <c r="W32" s="240">
        <f t="shared" si="6"/>
        <v>7695</v>
      </c>
      <c r="X32" s="240">
        <f t="shared" si="6"/>
        <v>7695</v>
      </c>
      <c r="Y32" s="240">
        <f t="shared" si="6"/>
        <v>7290</v>
      </c>
      <c r="Z32" s="240">
        <f t="shared" si="6"/>
        <v>7290</v>
      </c>
      <c r="AA32" s="240">
        <f t="shared" si="6"/>
        <v>7695</v>
      </c>
      <c r="AB32" s="240">
        <f t="shared" si="6"/>
        <v>7695</v>
      </c>
      <c r="AC32" s="240">
        <f t="shared" si="6"/>
        <v>7290</v>
      </c>
      <c r="AD32" s="240">
        <f t="shared" si="6"/>
        <v>7290</v>
      </c>
      <c r="AE32" s="240">
        <f t="shared" si="6"/>
        <v>7290</v>
      </c>
      <c r="AF32" s="240">
        <f t="shared" si="6"/>
        <v>7290</v>
      </c>
      <c r="AG32" s="240">
        <f t="shared" si="6"/>
        <v>7695</v>
      </c>
      <c r="AH32" s="240">
        <f t="shared" si="6"/>
        <v>7695</v>
      </c>
      <c r="AI32" s="240">
        <f t="shared" si="6"/>
        <v>7290</v>
      </c>
      <c r="AJ32" s="240">
        <f t="shared" si="6"/>
        <v>7290</v>
      </c>
      <c r="AK32" s="240">
        <f t="shared" si="6"/>
        <v>7290</v>
      </c>
      <c r="AL32" s="240">
        <f t="shared" si="6"/>
        <v>7290</v>
      </c>
      <c r="AM32" s="240">
        <f t="shared" si="6"/>
        <v>7695</v>
      </c>
      <c r="AN32" s="240">
        <f t="shared" si="6"/>
        <v>7695</v>
      </c>
      <c r="AO32" s="240">
        <f t="shared" si="6"/>
        <v>7290</v>
      </c>
      <c r="AP32" s="240">
        <f t="shared" si="6"/>
        <v>7290</v>
      </c>
      <c r="AQ32" s="240">
        <f t="shared" si="6"/>
        <v>9234</v>
      </c>
      <c r="AR32" s="240">
        <f t="shared" si="6"/>
        <v>9234</v>
      </c>
      <c r="AS32" s="240">
        <f t="shared" si="6"/>
        <v>9234</v>
      </c>
      <c r="AT32" s="240">
        <f t="shared" si="6"/>
        <v>7695</v>
      </c>
      <c r="AU32" s="240">
        <f t="shared" si="6"/>
        <v>7695</v>
      </c>
      <c r="AV32" s="240">
        <f t="shared" si="6"/>
        <v>10611</v>
      </c>
      <c r="AW32" s="240">
        <f t="shared" si="6"/>
        <v>8262</v>
      </c>
      <c r="AX32" s="240">
        <f t="shared" si="6"/>
        <v>8262</v>
      </c>
      <c r="AY32" s="240">
        <f t="shared" si="6"/>
        <v>8262</v>
      </c>
      <c r="AZ32" s="240">
        <f t="shared" si="6"/>
        <v>8667</v>
      </c>
      <c r="BA32" s="240">
        <f t="shared" si="6"/>
        <v>8667</v>
      </c>
      <c r="BB32" s="240">
        <f t="shared" si="6"/>
        <v>8667</v>
      </c>
      <c r="BC32" s="240">
        <f t="shared" si="6"/>
        <v>8262</v>
      </c>
      <c r="BD32" s="240">
        <f t="shared" si="6"/>
        <v>8262</v>
      </c>
      <c r="BE32" s="240">
        <f t="shared" si="6"/>
        <v>8262</v>
      </c>
      <c r="BF32" s="240">
        <f t="shared" si="6"/>
        <v>7695</v>
      </c>
      <c r="BG32" s="240">
        <f t="shared" si="6"/>
        <v>7695</v>
      </c>
      <c r="BH32" s="240">
        <f t="shared" si="6"/>
        <v>7695</v>
      </c>
      <c r="BI32" s="240">
        <f t="shared" si="6"/>
        <v>7695</v>
      </c>
      <c r="BJ32" s="240">
        <f t="shared" si="6"/>
        <v>7695</v>
      </c>
      <c r="BK32" s="240">
        <f t="shared" si="6"/>
        <v>7695</v>
      </c>
      <c r="BL32" s="240">
        <f t="shared" si="6"/>
        <v>7695</v>
      </c>
      <c r="BM32" s="240">
        <f t="shared" si="6"/>
        <v>7695</v>
      </c>
      <c r="BN32" s="240">
        <f t="shared" si="6"/>
        <v>8667</v>
      </c>
      <c r="BO32" s="240">
        <f t="shared" ref="BO32:CA32" si="7">ROUNDUP(BO6*0.9,)</f>
        <v>8667</v>
      </c>
      <c r="BP32" s="240">
        <f t="shared" si="7"/>
        <v>8667</v>
      </c>
      <c r="BQ32" s="240">
        <f t="shared" si="7"/>
        <v>8667</v>
      </c>
      <c r="BR32" s="240">
        <f t="shared" si="7"/>
        <v>9234</v>
      </c>
      <c r="BS32" s="240">
        <f t="shared" si="7"/>
        <v>7695</v>
      </c>
      <c r="BT32" s="240">
        <f t="shared" si="7"/>
        <v>7695</v>
      </c>
      <c r="BU32" s="240">
        <f t="shared" si="7"/>
        <v>7695</v>
      </c>
      <c r="BV32" s="240">
        <f t="shared" si="7"/>
        <v>7695</v>
      </c>
      <c r="BW32" s="240">
        <f t="shared" si="7"/>
        <v>7695</v>
      </c>
      <c r="BX32" s="240">
        <f t="shared" si="7"/>
        <v>7695</v>
      </c>
      <c r="BY32" s="240">
        <f t="shared" si="7"/>
        <v>7695</v>
      </c>
      <c r="BZ32" s="240">
        <f t="shared" si="7"/>
        <v>7695</v>
      </c>
      <c r="CA32" s="240">
        <f t="shared" si="7"/>
        <v>7695</v>
      </c>
    </row>
    <row r="33" spans="1:79" ht="13.5" customHeight="1" x14ac:dyDescent="0.2">
      <c r="A33" s="242">
        <v>2</v>
      </c>
      <c r="B33" s="240">
        <f>ROUNDUP(B7*0.9,)</f>
        <v>16443</v>
      </c>
      <c r="C33" s="240">
        <f t="shared" ref="C33:BN33" si="8">ROUNDUP(C7*0.9,)</f>
        <v>16443</v>
      </c>
      <c r="D33" s="240">
        <f t="shared" si="8"/>
        <v>13608</v>
      </c>
      <c r="E33" s="240">
        <f t="shared" si="8"/>
        <v>13608</v>
      </c>
      <c r="F33" s="240">
        <f t="shared" si="8"/>
        <v>13608</v>
      </c>
      <c r="G33" s="240">
        <f t="shared" si="8"/>
        <v>13608</v>
      </c>
      <c r="H33" s="240">
        <f t="shared" si="8"/>
        <v>13608</v>
      </c>
      <c r="I33" s="240">
        <f t="shared" si="8"/>
        <v>13608</v>
      </c>
      <c r="J33" s="240">
        <f t="shared" si="8"/>
        <v>12393</v>
      </c>
      <c r="K33" s="240">
        <f t="shared" si="8"/>
        <v>12393</v>
      </c>
      <c r="L33" s="240">
        <f t="shared" si="8"/>
        <v>12393</v>
      </c>
      <c r="M33" s="240">
        <f t="shared" si="8"/>
        <v>12393</v>
      </c>
      <c r="N33" s="240">
        <f t="shared" si="8"/>
        <v>16443</v>
      </c>
      <c r="O33" s="240">
        <f t="shared" si="8"/>
        <v>16443</v>
      </c>
      <c r="P33" s="240">
        <f t="shared" si="8"/>
        <v>14823</v>
      </c>
      <c r="Q33" s="240">
        <f t="shared" si="8"/>
        <v>13608</v>
      </c>
      <c r="R33" s="240">
        <f t="shared" si="8"/>
        <v>12393</v>
      </c>
      <c r="S33" s="240">
        <f t="shared" si="8"/>
        <v>9477</v>
      </c>
      <c r="T33" s="240">
        <f t="shared" si="8"/>
        <v>9477</v>
      </c>
      <c r="U33" s="240">
        <f t="shared" si="8"/>
        <v>9072</v>
      </c>
      <c r="V33" s="240">
        <f t="shared" si="8"/>
        <v>9072</v>
      </c>
      <c r="W33" s="240">
        <f t="shared" si="8"/>
        <v>9477</v>
      </c>
      <c r="X33" s="240">
        <f t="shared" si="8"/>
        <v>9477</v>
      </c>
      <c r="Y33" s="240">
        <f t="shared" si="8"/>
        <v>9072</v>
      </c>
      <c r="Z33" s="240">
        <f t="shared" si="8"/>
        <v>9072</v>
      </c>
      <c r="AA33" s="240">
        <f t="shared" si="8"/>
        <v>9477</v>
      </c>
      <c r="AB33" s="240">
        <f t="shared" si="8"/>
        <v>9477</v>
      </c>
      <c r="AC33" s="240">
        <f t="shared" si="8"/>
        <v>9072</v>
      </c>
      <c r="AD33" s="240">
        <f t="shared" si="8"/>
        <v>9072</v>
      </c>
      <c r="AE33" s="240">
        <f t="shared" si="8"/>
        <v>9072</v>
      </c>
      <c r="AF33" s="240">
        <f t="shared" si="8"/>
        <v>9072</v>
      </c>
      <c r="AG33" s="240">
        <f t="shared" si="8"/>
        <v>9477</v>
      </c>
      <c r="AH33" s="240">
        <f t="shared" si="8"/>
        <v>9477</v>
      </c>
      <c r="AI33" s="240">
        <f t="shared" si="8"/>
        <v>9072</v>
      </c>
      <c r="AJ33" s="240">
        <f t="shared" si="8"/>
        <v>9072</v>
      </c>
      <c r="AK33" s="240">
        <f t="shared" si="8"/>
        <v>9072</v>
      </c>
      <c r="AL33" s="240">
        <f t="shared" si="8"/>
        <v>9072</v>
      </c>
      <c r="AM33" s="240">
        <f t="shared" si="8"/>
        <v>9477</v>
      </c>
      <c r="AN33" s="240">
        <f t="shared" si="8"/>
        <v>9477</v>
      </c>
      <c r="AO33" s="240">
        <f t="shared" si="8"/>
        <v>9072</v>
      </c>
      <c r="AP33" s="240">
        <f t="shared" si="8"/>
        <v>9072</v>
      </c>
      <c r="AQ33" s="240">
        <f t="shared" si="8"/>
        <v>11016</v>
      </c>
      <c r="AR33" s="240">
        <f t="shared" si="8"/>
        <v>11016</v>
      </c>
      <c r="AS33" s="240">
        <f t="shared" si="8"/>
        <v>11016</v>
      </c>
      <c r="AT33" s="240">
        <f t="shared" si="8"/>
        <v>9477</v>
      </c>
      <c r="AU33" s="240">
        <f t="shared" si="8"/>
        <v>9477</v>
      </c>
      <c r="AV33" s="240">
        <f t="shared" si="8"/>
        <v>12393</v>
      </c>
      <c r="AW33" s="240">
        <f t="shared" si="8"/>
        <v>10044</v>
      </c>
      <c r="AX33" s="240">
        <f t="shared" si="8"/>
        <v>10044</v>
      </c>
      <c r="AY33" s="240">
        <f t="shared" si="8"/>
        <v>10044</v>
      </c>
      <c r="AZ33" s="240">
        <f t="shared" si="8"/>
        <v>10449</v>
      </c>
      <c r="BA33" s="240">
        <f t="shared" si="8"/>
        <v>10449</v>
      </c>
      <c r="BB33" s="240">
        <f t="shared" si="8"/>
        <v>10449</v>
      </c>
      <c r="BC33" s="240">
        <f t="shared" si="8"/>
        <v>10044</v>
      </c>
      <c r="BD33" s="240">
        <f t="shared" si="8"/>
        <v>10044</v>
      </c>
      <c r="BE33" s="240">
        <f t="shared" si="8"/>
        <v>10044</v>
      </c>
      <c r="BF33" s="240">
        <f t="shared" si="8"/>
        <v>9477</v>
      </c>
      <c r="BG33" s="240">
        <f t="shared" si="8"/>
        <v>9477</v>
      </c>
      <c r="BH33" s="240">
        <f t="shared" si="8"/>
        <v>9477</v>
      </c>
      <c r="BI33" s="240">
        <f t="shared" si="8"/>
        <v>9477</v>
      </c>
      <c r="BJ33" s="240">
        <f t="shared" si="8"/>
        <v>9477</v>
      </c>
      <c r="BK33" s="240">
        <f t="shared" si="8"/>
        <v>9477</v>
      </c>
      <c r="BL33" s="240">
        <f t="shared" si="8"/>
        <v>9477</v>
      </c>
      <c r="BM33" s="240">
        <f t="shared" si="8"/>
        <v>9477</v>
      </c>
      <c r="BN33" s="240">
        <f t="shared" si="8"/>
        <v>10449</v>
      </c>
      <c r="BO33" s="240">
        <f t="shared" ref="BO33:CA33" si="9">ROUNDUP(BO7*0.9,)</f>
        <v>10449</v>
      </c>
      <c r="BP33" s="240">
        <f t="shared" si="9"/>
        <v>10449</v>
      </c>
      <c r="BQ33" s="240">
        <f t="shared" si="9"/>
        <v>10449</v>
      </c>
      <c r="BR33" s="240">
        <f t="shared" si="9"/>
        <v>11016</v>
      </c>
      <c r="BS33" s="240">
        <f t="shared" si="9"/>
        <v>9477</v>
      </c>
      <c r="BT33" s="240">
        <f t="shared" si="9"/>
        <v>9477</v>
      </c>
      <c r="BU33" s="240">
        <f t="shared" si="9"/>
        <v>9477</v>
      </c>
      <c r="BV33" s="240">
        <f t="shared" si="9"/>
        <v>9477</v>
      </c>
      <c r="BW33" s="240">
        <f t="shared" si="9"/>
        <v>9477</v>
      </c>
      <c r="BX33" s="240">
        <f t="shared" si="9"/>
        <v>9477</v>
      </c>
      <c r="BY33" s="240">
        <f t="shared" si="9"/>
        <v>9477</v>
      </c>
      <c r="BZ33" s="240">
        <f t="shared" si="9"/>
        <v>9477</v>
      </c>
      <c r="CA33" s="240">
        <f t="shared" si="9"/>
        <v>9477</v>
      </c>
    </row>
    <row r="34" spans="1:79" ht="13.5" customHeight="1" x14ac:dyDescent="0.2">
      <c r="A34" s="240" t="s">
        <v>30</v>
      </c>
      <c r="B34" s="240"/>
      <c r="C34" s="240"/>
      <c r="D34" s="240"/>
      <c r="E34" s="240"/>
      <c r="F34" s="240"/>
      <c r="G34" s="240"/>
      <c r="H34" s="240"/>
      <c r="I34" s="240"/>
      <c r="J34" s="240"/>
      <c r="K34" s="240"/>
      <c r="L34" s="240"/>
      <c r="M34" s="240"/>
      <c r="N34" s="240"/>
      <c r="O34" s="240"/>
      <c r="P34" s="240"/>
      <c r="Q34" s="240"/>
      <c r="R34" s="240"/>
      <c r="S34" s="240"/>
      <c r="T34" s="240"/>
      <c r="U34" s="240"/>
      <c r="V34" s="240"/>
      <c r="W34" s="240"/>
      <c r="X34" s="240"/>
      <c r="Y34" s="240"/>
      <c r="Z34" s="240"/>
      <c r="AA34" s="240"/>
      <c r="AB34" s="240"/>
      <c r="AC34" s="240"/>
      <c r="AD34" s="240"/>
      <c r="AE34" s="240"/>
      <c r="AF34" s="240"/>
      <c r="AG34" s="240"/>
      <c r="AH34" s="240"/>
      <c r="AI34" s="240"/>
      <c r="AJ34" s="240"/>
      <c r="AK34" s="240"/>
      <c r="AL34" s="240"/>
      <c r="AM34" s="240"/>
      <c r="AN34" s="240"/>
      <c r="AO34" s="240"/>
      <c r="AP34" s="240"/>
      <c r="AQ34" s="240"/>
      <c r="AR34" s="240"/>
      <c r="AS34" s="240"/>
      <c r="AT34" s="240"/>
      <c r="AU34" s="240"/>
      <c r="AV34" s="240"/>
      <c r="AW34" s="240"/>
      <c r="AX34" s="240"/>
      <c r="AY34" s="240"/>
      <c r="AZ34" s="240"/>
      <c r="BA34" s="240"/>
      <c r="BB34" s="240"/>
      <c r="BC34" s="240"/>
      <c r="BD34" s="240"/>
      <c r="BE34" s="240"/>
      <c r="BF34" s="240"/>
      <c r="BG34" s="240"/>
      <c r="BH34" s="240"/>
      <c r="BI34" s="240"/>
      <c r="BJ34" s="240"/>
      <c r="BK34" s="240"/>
      <c r="BL34" s="240"/>
      <c r="BM34" s="240"/>
      <c r="BN34" s="240"/>
      <c r="BO34" s="240"/>
      <c r="BP34" s="240"/>
      <c r="BQ34" s="240"/>
      <c r="BR34" s="240"/>
      <c r="BS34" s="240"/>
      <c r="BT34" s="240"/>
      <c r="BU34" s="240"/>
      <c r="BV34" s="240"/>
      <c r="BW34" s="240"/>
      <c r="BX34" s="240"/>
      <c r="BY34" s="240"/>
      <c r="BZ34" s="240"/>
      <c r="CA34" s="240"/>
    </row>
    <row r="35" spans="1:79" ht="13.5" customHeight="1" x14ac:dyDescent="0.2">
      <c r="A35" s="242">
        <v>1</v>
      </c>
      <c r="B35" s="240">
        <f>ROUNDUP(B9*0.9,)</f>
        <v>15107</v>
      </c>
      <c r="C35" s="240">
        <f t="shared" ref="C35:BN35" si="10">ROUNDUP(C9*0.9,)</f>
        <v>15107</v>
      </c>
      <c r="D35" s="240">
        <f t="shared" si="10"/>
        <v>12272</v>
      </c>
      <c r="E35" s="240">
        <f t="shared" si="10"/>
        <v>12272</v>
      </c>
      <c r="F35" s="240">
        <f t="shared" si="10"/>
        <v>12272</v>
      </c>
      <c r="G35" s="240">
        <f t="shared" si="10"/>
        <v>12272</v>
      </c>
      <c r="H35" s="240">
        <f t="shared" si="10"/>
        <v>12272</v>
      </c>
      <c r="I35" s="240">
        <f t="shared" si="10"/>
        <v>12272</v>
      </c>
      <c r="J35" s="240">
        <f t="shared" si="10"/>
        <v>11057</v>
      </c>
      <c r="K35" s="240">
        <f t="shared" si="10"/>
        <v>11057</v>
      </c>
      <c r="L35" s="240">
        <f t="shared" si="10"/>
        <v>11057</v>
      </c>
      <c r="M35" s="240">
        <f t="shared" si="10"/>
        <v>11057</v>
      </c>
      <c r="N35" s="240">
        <f t="shared" si="10"/>
        <v>15107</v>
      </c>
      <c r="O35" s="240">
        <f t="shared" si="10"/>
        <v>15107</v>
      </c>
      <c r="P35" s="240">
        <f t="shared" si="10"/>
        <v>13487</v>
      </c>
      <c r="Q35" s="240">
        <f t="shared" si="10"/>
        <v>12272</v>
      </c>
      <c r="R35" s="240">
        <f t="shared" si="10"/>
        <v>11057</v>
      </c>
      <c r="S35" s="240">
        <f t="shared" si="10"/>
        <v>8505</v>
      </c>
      <c r="T35" s="240">
        <f t="shared" si="10"/>
        <v>8505</v>
      </c>
      <c r="U35" s="240">
        <f t="shared" si="10"/>
        <v>8100</v>
      </c>
      <c r="V35" s="240">
        <f t="shared" si="10"/>
        <v>8100</v>
      </c>
      <c r="W35" s="240">
        <f t="shared" si="10"/>
        <v>8505</v>
      </c>
      <c r="X35" s="240">
        <f t="shared" si="10"/>
        <v>8505</v>
      </c>
      <c r="Y35" s="240">
        <f t="shared" si="10"/>
        <v>8100</v>
      </c>
      <c r="Z35" s="240">
        <f t="shared" si="10"/>
        <v>8100</v>
      </c>
      <c r="AA35" s="240">
        <f t="shared" si="10"/>
        <v>8505</v>
      </c>
      <c r="AB35" s="240">
        <f t="shared" si="10"/>
        <v>8505</v>
      </c>
      <c r="AC35" s="240">
        <f t="shared" si="10"/>
        <v>8100</v>
      </c>
      <c r="AD35" s="240">
        <f t="shared" si="10"/>
        <v>8100</v>
      </c>
      <c r="AE35" s="240">
        <f t="shared" si="10"/>
        <v>8100</v>
      </c>
      <c r="AF35" s="240">
        <f t="shared" si="10"/>
        <v>8100</v>
      </c>
      <c r="AG35" s="240">
        <f t="shared" si="10"/>
        <v>8505</v>
      </c>
      <c r="AH35" s="240">
        <f t="shared" si="10"/>
        <v>8505</v>
      </c>
      <c r="AI35" s="240">
        <f t="shared" si="10"/>
        <v>8100</v>
      </c>
      <c r="AJ35" s="240">
        <f t="shared" si="10"/>
        <v>8100</v>
      </c>
      <c r="AK35" s="240">
        <f t="shared" si="10"/>
        <v>8100</v>
      </c>
      <c r="AL35" s="240">
        <f t="shared" si="10"/>
        <v>8100</v>
      </c>
      <c r="AM35" s="240">
        <f t="shared" si="10"/>
        <v>8505</v>
      </c>
      <c r="AN35" s="240">
        <f t="shared" si="10"/>
        <v>8505</v>
      </c>
      <c r="AO35" s="240">
        <f t="shared" si="10"/>
        <v>8100</v>
      </c>
      <c r="AP35" s="240">
        <f t="shared" si="10"/>
        <v>8100</v>
      </c>
      <c r="AQ35" s="240">
        <f t="shared" si="10"/>
        <v>10044</v>
      </c>
      <c r="AR35" s="240">
        <f t="shared" si="10"/>
        <v>10044</v>
      </c>
      <c r="AS35" s="240">
        <f t="shared" si="10"/>
        <v>10044</v>
      </c>
      <c r="AT35" s="240">
        <f t="shared" si="10"/>
        <v>8505</v>
      </c>
      <c r="AU35" s="240">
        <f t="shared" si="10"/>
        <v>8505</v>
      </c>
      <c r="AV35" s="240">
        <f t="shared" si="10"/>
        <v>11421</v>
      </c>
      <c r="AW35" s="240">
        <f t="shared" si="10"/>
        <v>9072</v>
      </c>
      <c r="AX35" s="240">
        <f t="shared" si="10"/>
        <v>9072</v>
      </c>
      <c r="AY35" s="240">
        <f t="shared" si="10"/>
        <v>9072</v>
      </c>
      <c r="AZ35" s="240">
        <f t="shared" si="10"/>
        <v>9477</v>
      </c>
      <c r="BA35" s="240">
        <f t="shared" si="10"/>
        <v>9477</v>
      </c>
      <c r="BB35" s="240">
        <f t="shared" si="10"/>
        <v>9477</v>
      </c>
      <c r="BC35" s="240">
        <f t="shared" si="10"/>
        <v>9072</v>
      </c>
      <c r="BD35" s="240">
        <f t="shared" si="10"/>
        <v>9072</v>
      </c>
      <c r="BE35" s="240">
        <f t="shared" si="10"/>
        <v>9072</v>
      </c>
      <c r="BF35" s="240">
        <f t="shared" si="10"/>
        <v>8505</v>
      </c>
      <c r="BG35" s="240">
        <f t="shared" si="10"/>
        <v>8505</v>
      </c>
      <c r="BH35" s="240">
        <f t="shared" si="10"/>
        <v>8505</v>
      </c>
      <c r="BI35" s="240">
        <f t="shared" si="10"/>
        <v>8505</v>
      </c>
      <c r="BJ35" s="240">
        <f t="shared" si="10"/>
        <v>8505</v>
      </c>
      <c r="BK35" s="240">
        <f t="shared" si="10"/>
        <v>8505</v>
      </c>
      <c r="BL35" s="240">
        <f t="shared" si="10"/>
        <v>8505</v>
      </c>
      <c r="BM35" s="240">
        <f t="shared" si="10"/>
        <v>8505</v>
      </c>
      <c r="BN35" s="240">
        <f t="shared" si="10"/>
        <v>9477</v>
      </c>
      <c r="BO35" s="240">
        <f t="shared" ref="BO35:CA35" si="11">ROUNDUP(BO9*0.9,)</f>
        <v>9477</v>
      </c>
      <c r="BP35" s="240">
        <f t="shared" si="11"/>
        <v>9477</v>
      </c>
      <c r="BQ35" s="240">
        <f t="shared" si="11"/>
        <v>9477</v>
      </c>
      <c r="BR35" s="240">
        <f t="shared" si="11"/>
        <v>10044</v>
      </c>
      <c r="BS35" s="240">
        <f t="shared" si="11"/>
        <v>8505</v>
      </c>
      <c r="BT35" s="240">
        <f t="shared" si="11"/>
        <v>8505</v>
      </c>
      <c r="BU35" s="240">
        <f t="shared" si="11"/>
        <v>8505</v>
      </c>
      <c r="BV35" s="240">
        <f t="shared" si="11"/>
        <v>8505</v>
      </c>
      <c r="BW35" s="240">
        <f t="shared" si="11"/>
        <v>8505</v>
      </c>
      <c r="BX35" s="240">
        <f t="shared" si="11"/>
        <v>8505</v>
      </c>
      <c r="BY35" s="240">
        <f t="shared" si="11"/>
        <v>8505</v>
      </c>
      <c r="BZ35" s="240">
        <f t="shared" si="11"/>
        <v>8505</v>
      </c>
      <c r="CA35" s="240">
        <f t="shared" si="11"/>
        <v>8505</v>
      </c>
    </row>
    <row r="36" spans="1:79" ht="13.5" customHeight="1" x14ac:dyDescent="0.2">
      <c r="A36" s="242">
        <v>2</v>
      </c>
      <c r="B36" s="240">
        <f>ROUNDUP(B10*0.9,)</f>
        <v>17253</v>
      </c>
      <c r="C36" s="240">
        <f t="shared" ref="C36:BN36" si="12">ROUNDUP(C10*0.9,)</f>
        <v>17253</v>
      </c>
      <c r="D36" s="240">
        <f t="shared" si="12"/>
        <v>14418</v>
      </c>
      <c r="E36" s="240">
        <f t="shared" si="12"/>
        <v>14418</v>
      </c>
      <c r="F36" s="240">
        <f t="shared" si="12"/>
        <v>14418</v>
      </c>
      <c r="G36" s="240">
        <f t="shared" si="12"/>
        <v>14418</v>
      </c>
      <c r="H36" s="240">
        <f t="shared" si="12"/>
        <v>14418</v>
      </c>
      <c r="I36" s="240">
        <f t="shared" si="12"/>
        <v>14418</v>
      </c>
      <c r="J36" s="240">
        <f t="shared" si="12"/>
        <v>13203</v>
      </c>
      <c r="K36" s="240">
        <f t="shared" si="12"/>
        <v>13203</v>
      </c>
      <c r="L36" s="240">
        <f t="shared" si="12"/>
        <v>13203</v>
      </c>
      <c r="M36" s="240">
        <f t="shared" si="12"/>
        <v>13203</v>
      </c>
      <c r="N36" s="240">
        <f t="shared" si="12"/>
        <v>17253</v>
      </c>
      <c r="O36" s="240">
        <f t="shared" si="12"/>
        <v>17253</v>
      </c>
      <c r="P36" s="240">
        <f t="shared" si="12"/>
        <v>15633</v>
      </c>
      <c r="Q36" s="240">
        <f t="shared" si="12"/>
        <v>14418</v>
      </c>
      <c r="R36" s="240">
        <f t="shared" si="12"/>
        <v>13203</v>
      </c>
      <c r="S36" s="240">
        <f t="shared" si="12"/>
        <v>10287</v>
      </c>
      <c r="T36" s="240">
        <f t="shared" si="12"/>
        <v>10287</v>
      </c>
      <c r="U36" s="240">
        <f t="shared" si="12"/>
        <v>9882</v>
      </c>
      <c r="V36" s="240">
        <f t="shared" si="12"/>
        <v>9882</v>
      </c>
      <c r="W36" s="240">
        <f t="shared" si="12"/>
        <v>10287</v>
      </c>
      <c r="X36" s="240">
        <f t="shared" si="12"/>
        <v>10287</v>
      </c>
      <c r="Y36" s="240">
        <f t="shared" si="12"/>
        <v>9882</v>
      </c>
      <c r="Z36" s="240">
        <f t="shared" si="12"/>
        <v>9882</v>
      </c>
      <c r="AA36" s="240">
        <f t="shared" si="12"/>
        <v>10287</v>
      </c>
      <c r="AB36" s="240">
        <f t="shared" si="12"/>
        <v>10287</v>
      </c>
      <c r="AC36" s="240">
        <f t="shared" si="12"/>
        <v>9882</v>
      </c>
      <c r="AD36" s="240">
        <f t="shared" si="12"/>
        <v>9882</v>
      </c>
      <c r="AE36" s="240">
        <f t="shared" si="12"/>
        <v>9882</v>
      </c>
      <c r="AF36" s="240">
        <f t="shared" si="12"/>
        <v>9882</v>
      </c>
      <c r="AG36" s="240">
        <f t="shared" si="12"/>
        <v>10287</v>
      </c>
      <c r="AH36" s="240">
        <f t="shared" si="12"/>
        <v>10287</v>
      </c>
      <c r="AI36" s="240">
        <f t="shared" si="12"/>
        <v>9882</v>
      </c>
      <c r="AJ36" s="240">
        <f t="shared" si="12"/>
        <v>9882</v>
      </c>
      <c r="AK36" s="240">
        <f t="shared" si="12"/>
        <v>9882</v>
      </c>
      <c r="AL36" s="240">
        <f t="shared" si="12"/>
        <v>9882</v>
      </c>
      <c r="AM36" s="240">
        <f t="shared" si="12"/>
        <v>10287</v>
      </c>
      <c r="AN36" s="240">
        <f t="shared" si="12"/>
        <v>10287</v>
      </c>
      <c r="AO36" s="240">
        <f t="shared" si="12"/>
        <v>9882</v>
      </c>
      <c r="AP36" s="240">
        <f t="shared" si="12"/>
        <v>9882</v>
      </c>
      <c r="AQ36" s="240">
        <f t="shared" si="12"/>
        <v>11826</v>
      </c>
      <c r="AR36" s="240">
        <f t="shared" si="12"/>
        <v>11826</v>
      </c>
      <c r="AS36" s="240">
        <f t="shared" si="12"/>
        <v>11826</v>
      </c>
      <c r="AT36" s="240">
        <f t="shared" si="12"/>
        <v>10287</v>
      </c>
      <c r="AU36" s="240">
        <f t="shared" si="12"/>
        <v>10287</v>
      </c>
      <c r="AV36" s="240">
        <f t="shared" si="12"/>
        <v>13203</v>
      </c>
      <c r="AW36" s="240">
        <f t="shared" si="12"/>
        <v>10854</v>
      </c>
      <c r="AX36" s="240">
        <f t="shared" si="12"/>
        <v>10854</v>
      </c>
      <c r="AY36" s="240">
        <f t="shared" si="12"/>
        <v>10854</v>
      </c>
      <c r="AZ36" s="240">
        <f t="shared" si="12"/>
        <v>11259</v>
      </c>
      <c r="BA36" s="240">
        <f t="shared" si="12"/>
        <v>11259</v>
      </c>
      <c r="BB36" s="240">
        <f t="shared" si="12"/>
        <v>11259</v>
      </c>
      <c r="BC36" s="240">
        <f t="shared" si="12"/>
        <v>10854</v>
      </c>
      <c r="BD36" s="240">
        <f t="shared" si="12"/>
        <v>10854</v>
      </c>
      <c r="BE36" s="240">
        <f t="shared" si="12"/>
        <v>10854</v>
      </c>
      <c r="BF36" s="240">
        <f t="shared" si="12"/>
        <v>10287</v>
      </c>
      <c r="BG36" s="240">
        <f t="shared" si="12"/>
        <v>10287</v>
      </c>
      <c r="BH36" s="240">
        <f t="shared" si="12"/>
        <v>10287</v>
      </c>
      <c r="BI36" s="240">
        <f t="shared" si="12"/>
        <v>10287</v>
      </c>
      <c r="BJ36" s="240">
        <f t="shared" si="12"/>
        <v>10287</v>
      </c>
      <c r="BK36" s="240">
        <f t="shared" si="12"/>
        <v>10287</v>
      </c>
      <c r="BL36" s="240">
        <f t="shared" si="12"/>
        <v>10287</v>
      </c>
      <c r="BM36" s="240">
        <f t="shared" si="12"/>
        <v>10287</v>
      </c>
      <c r="BN36" s="240">
        <f t="shared" si="12"/>
        <v>11259</v>
      </c>
      <c r="BO36" s="240">
        <f t="shared" ref="BO36:CA36" si="13">ROUNDUP(BO10*0.9,)</f>
        <v>11259</v>
      </c>
      <c r="BP36" s="240">
        <f t="shared" si="13"/>
        <v>11259</v>
      </c>
      <c r="BQ36" s="240">
        <f t="shared" si="13"/>
        <v>11259</v>
      </c>
      <c r="BR36" s="240">
        <f t="shared" si="13"/>
        <v>11826</v>
      </c>
      <c r="BS36" s="240">
        <f t="shared" si="13"/>
        <v>10287</v>
      </c>
      <c r="BT36" s="240">
        <f t="shared" si="13"/>
        <v>10287</v>
      </c>
      <c r="BU36" s="240">
        <f t="shared" si="13"/>
        <v>10287</v>
      </c>
      <c r="BV36" s="240">
        <f t="shared" si="13"/>
        <v>10287</v>
      </c>
      <c r="BW36" s="240">
        <f t="shared" si="13"/>
        <v>10287</v>
      </c>
      <c r="BX36" s="240">
        <f t="shared" si="13"/>
        <v>10287</v>
      </c>
      <c r="BY36" s="240">
        <f t="shared" si="13"/>
        <v>10287</v>
      </c>
      <c r="BZ36" s="240">
        <f t="shared" si="13"/>
        <v>10287</v>
      </c>
      <c r="CA36" s="240">
        <f t="shared" si="13"/>
        <v>10287</v>
      </c>
    </row>
    <row r="37" spans="1:79" ht="13.5" customHeight="1" x14ac:dyDescent="0.2">
      <c r="A37" s="240" t="s">
        <v>31</v>
      </c>
      <c r="B37" s="240"/>
      <c r="C37" s="240"/>
      <c r="D37" s="240"/>
      <c r="E37" s="240"/>
      <c r="F37" s="240"/>
      <c r="G37" s="240"/>
      <c r="H37" s="240"/>
      <c r="I37" s="240"/>
      <c r="J37" s="240"/>
      <c r="K37" s="240"/>
      <c r="L37" s="240"/>
      <c r="M37" s="240"/>
      <c r="N37" s="240"/>
      <c r="O37" s="240"/>
      <c r="P37" s="240"/>
      <c r="Q37" s="240"/>
      <c r="R37" s="240"/>
      <c r="S37" s="240"/>
      <c r="T37" s="240"/>
      <c r="U37" s="240"/>
      <c r="V37" s="240"/>
      <c r="W37" s="240"/>
      <c r="X37" s="240"/>
      <c r="Y37" s="240"/>
      <c r="Z37" s="240"/>
      <c r="AA37" s="240"/>
      <c r="AB37" s="240"/>
      <c r="AC37" s="240"/>
      <c r="AD37" s="240"/>
      <c r="AE37" s="240"/>
      <c r="AF37" s="240"/>
      <c r="AG37" s="240"/>
      <c r="AH37" s="240"/>
      <c r="AI37" s="240"/>
      <c r="AJ37" s="240"/>
      <c r="AK37" s="240"/>
      <c r="AL37" s="240"/>
      <c r="AM37" s="240"/>
      <c r="AN37" s="240"/>
      <c r="AO37" s="240"/>
      <c r="AP37" s="240"/>
      <c r="AQ37" s="240"/>
      <c r="AR37" s="240"/>
      <c r="AS37" s="240"/>
      <c r="AT37" s="240"/>
      <c r="AU37" s="240"/>
      <c r="AV37" s="240"/>
      <c r="AW37" s="240"/>
      <c r="AX37" s="240"/>
      <c r="AY37" s="240"/>
      <c r="AZ37" s="240"/>
      <c r="BA37" s="240"/>
      <c r="BB37" s="240"/>
      <c r="BC37" s="240"/>
      <c r="BD37" s="240"/>
      <c r="BE37" s="240"/>
      <c r="BF37" s="240"/>
      <c r="BG37" s="240"/>
      <c r="BH37" s="240"/>
      <c r="BI37" s="240"/>
      <c r="BJ37" s="240"/>
      <c r="BK37" s="240"/>
      <c r="BL37" s="240"/>
      <c r="BM37" s="240"/>
      <c r="BN37" s="240"/>
      <c r="BO37" s="240"/>
      <c r="BP37" s="240"/>
      <c r="BQ37" s="240"/>
      <c r="BR37" s="240"/>
      <c r="BS37" s="240"/>
      <c r="BT37" s="240"/>
      <c r="BU37" s="240"/>
      <c r="BV37" s="240"/>
      <c r="BW37" s="240"/>
      <c r="BX37" s="240"/>
      <c r="BY37" s="240"/>
      <c r="BZ37" s="240"/>
      <c r="CA37" s="240"/>
    </row>
    <row r="38" spans="1:79" ht="13.5" customHeight="1" x14ac:dyDescent="0.2">
      <c r="A38" s="242">
        <v>1</v>
      </c>
      <c r="B38" s="240">
        <f>ROUNDUP(B12*0.9,)</f>
        <v>15917</v>
      </c>
      <c r="C38" s="240">
        <f t="shared" ref="C38:BN38" si="14">ROUNDUP(C12*0.9,)</f>
        <v>15917</v>
      </c>
      <c r="D38" s="240">
        <f t="shared" si="14"/>
        <v>13082</v>
      </c>
      <c r="E38" s="240">
        <f t="shared" si="14"/>
        <v>13082</v>
      </c>
      <c r="F38" s="240">
        <f t="shared" si="14"/>
        <v>13082</v>
      </c>
      <c r="G38" s="240">
        <f t="shared" si="14"/>
        <v>13082</v>
      </c>
      <c r="H38" s="240">
        <f t="shared" si="14"/>
        <v>13082</v>
      </c>
      <c r="I38" s="240">
        <f t="shared" si="14"/>
        <v>13082</v>
      </c>
      <c r="J38" s="240">
        <f t="shared" si="14"/>
        <v>11867</v>
      </c>
      <c r="K38" s="240">
        <f t="shared" si="14"/>
        <v>11867</v>
      </c>
      <c r="L38" s="240">
        <f t="shared" si="14"/>
        <v>11867</v>
      </c>
      <c r="M38" s="240">
        <f t="shared" si="14"/>
        <v>11867</v>
      </c>
      <c r="N38" s="240">
        <f t="shared" si="14"/>
        <v>15917</v>
      </c>
      <c r="O38" s="240">
        <f t="shared" si="14"/>
        <v>15917</v>
      </c>
      <c r="P38" s="240">
        <f t="shared" si="14"/>
        <v>14297</v>
      </c>
      <c r="Q38" s="240">
        <f t="shared" si="14"/>
        <v>13082</v>
      </c>
      <c r="R38" s="240">
        <f t="shared" si="14"/>
        <v>11867</v>
      </c>
      <c r="S38" s="240">
        <f t="shared" si="14"/>
        <v>9315</v>
      </c>
      <c r="T38" s="240">
        <f t="shared" si="14"/>
        <v>9315</v>
      </c>
      <c r="U38" s="240">
        <f t="shared" si="14"/>
        <v>8910</v>
      </c>
      <c r="V38" s="240">
        <f t="shared" si="14"/>
        <v>8910</v>
      </c>
      <c r="W38" s="240">
        <f t="shared" si="14"/>
        <v>9315</v>
      </c>
      <c r="X38" s="240">
        <f t="shared" si="14"/>
        <v>9315</v>
      </c>
      <c r="Y38" s="240">
        <f t="shared" si="14"/>
        <v>8910</v>
      </c>
      <c r="Z38" s="240">
        <f t="shared" si="14"/>
        <v>8910</v>
      </c>
      <c r="AA38" s="240">
        <f t="shared" si="14"/>
        <v>9315</v>
      </c>
      <c r="AB38" s="240">
        <f t="shared" si="14"/>
        <v>9315</v>
      </c>
      <c r="AC38" s="240">
        <f t="shared" si="14"/>
        <v>8910</v>
      </c>
      <c r="AD38" s="240">
        <f t="shared" si="14"/>
        <v>8910</v>
      </c>
      <c r="AE38" s="240">
        <f t="shared" si="14"/>
        <v>8910</v>
      </c>
      <c r="AF38" s="240">
        <f t="shared" si="14"/>
        <v>8910</v>
      </c>
      <c r="AG38" s="240">
        <f t="shared" si="14"/>
        <v>9315</v>
      </c>
      <c r="AH38" s="240">
        <f t="shared" si="14"/>
        <v>9315</v>
      </c>
      <c r="AI38" s="240">
        <f t="shared" si="14"/>
        <v>8910</v>
      </c>
      <c r="AJ38" s="240">
        <f t="shared" si="14"/>
        <v>8910</v>
      </c>
      <c r="AK38" s="240">
        <f t="shared" si="14"/>
        <v>8910</v>
      </c>
      <c r="AL38" s="240">
        <f t="shared" si="14"/>
        <v>8910</v>
      </c>
      <c r="AM38" s="240">
        <f t="shared" si="14"/>
        <v>9315</v>
      </c>
      <c r="AN38" s="240">
        <f t="shared" si="14"/>
        <v>9315</v>
      </c>
      <c r="AO38" s="240">
        <f t="shared" si="14"/>
        <v>8910</v>
      </c>
      <c r="AP38" s="240">
        <f t="shared" si="14"/>
        <v>8910</v>
      </c>
      <c r="AQ38" s="240">
        <f t="shared" si="14"/>
        <v>10854</v>
      </c>
      <c r="AR38" s="240">
        <f t="shared" si="14"/>
        <v>10854</v>
      </c>
      <c r="AS38" s="240">
        <f t="shared" si="14"/>
        <v>10854</v>
      </c>
      <c r="AT38" s="240">
        <f t="shared" si="14"/>
        <v>9315</v>
      </c>
      <c r="AU38" s="240">
        <f t="shared" si="14"/>
        <v>9315</v>
      </c>
      <c r="AV38" s="240">
        <f t="shared" si="14"/>
        <v>12231</v>
      </c>
      <c r="AW38" s="240">
        <f t="shared" si="14"/>
        <v>9882</v>
      </c>
      <c r="AX38" s="240">
        <f t="shared" si="14"/>
        <v>9882</v>
      </c>
      <c r="AY38" s="240">
        <f t="shared" si="14"/>
        <v>9882</v>
      </c>
      <c r="AZ38" s="240">
        <f t="shared" si="14"/>
        <v>10287</v>
      </c>
      <c r="BA38" s="240">
        <f t="shared" si="14"/>
        <v>10287</v>
      </c>
      <c r="BB38" s="240">
        <f t="shared" si="14"/>
        <v>10287</v>
      </c>
      <c r="BC38" s="240">
        <f t="shared" si="14"/>
        <v>9882</v>
      </c>
      <c r="BD38" s="240">
        <f t="shared" si="14"/>
        <v>9882</v>
      </c>
      <c r="BE38" s="240">
        <f t="shared" si="14"/>
        <v>9882</v>
      </c>
      <c r="BF38" s="240">
        <f t="shared" si="14"/>
        <v>9315</v>
      </c>
      <c r="BG38" s="240">
        <f t="shared" si="14"/>
        <v>9315</v>
      </c>
      <c r="BH38" s="240">
        <f t="shared" si="14"/>
        <v>9315</v>
      </c>
      <c r="BI38" s="240">
        <f t="shared" si="14"/>
        <v>9315</v>
      </c>
      <c r="BJ38" s="240">
        <f t="shared" si="14"/>
        <v>9315</v>
      </c>
      <c r="BK38" s="240">
        <f t="shared" si="14"/>
        <v>9315</v>
      </c>
      <c r="BL38" s="240">
        <f t="shared" si="14"/>
        <v>9315</v>
      </c>
      <c r="BM38" s="240">
        <f t="shared" si="14"/>
        <v>9315</v>
      </c>
      <c r="BN38" s="240">
        <f t="shared" si="14"/>
        <v>10287</v>
      </c>
      <c r="BO38" s="240">
        <f t="shared" ref="BO38:CA38" si="15">ROUNDUP(BO12*0.9,)</f>
        <v>10287</v>
      </c>
      <c r="BP38" s="240">
        <f t="shared" si="15"/>
        <v>10287</v>
      </c>
      <c r="BQ38" s="240">
        <f t="shared" si="15"/>
        <v>10287</v>
      </c>
      <c r="BR38" s="240">
        <f t="shared" si="15"/>
        <v>10854</v>
      </c>
      <c r="BS38" s="240">
        <f t="shared" si="15"/>
        <v>9315</v>
      </c>
      <c r="BT38" s="240">
        <f t="shared" si="15"/>
        <v>9315</v>
      </c>
      <c r="BU38" s="240">
        <f t="shared" si="15"/>
        <v>9315</v>
      </c>
      <c r="BV38" s="240">
        <f t="shared" si="15"/>
        <v>9315</v>
      </c>
      <c r="BW38" s="240">
        <f t="shared" si="15"/>
        <v>9315</v>
      </c>
      <c r="BX38" s="240">
        <f t="shared" si="15"/>
        <v>9315</v>
      </c>
      <c r="BY38" s="240">
        <f t="shared" si="15"/>
        <v>9315</v>
      </c>
      <c r="BZ38" s="240">
        <f t="shared" si="15"/>
        <v>9315</v>
      </c>
      <c r="CA38" s="240">
        <f t="shared" si="15"/>
        <v>9315</v>
      </c>
    </row>
    <row r="39" spans="1:79" ht="13.5" customHeight="1" x14ac:dyDescent="0.2">
      <c r="A39" s="242">
        <v>2</v>
      </c>
      <c r="B39" s="240">
        <f>ROUNDUP(B13*0.9,)</f>
        <v>18063</v>
      </c>
      <c r="C39" s="240">
        <f t="shared" ref="C39:BN39" si="16">ROUNDUP(C13*0.9,)</f>
        <v>18063</v>
      </c>
      <c r="D39" s="240">
        <f t="shared" si="16"/>
        <v>15228</v>
      </c>
      <c r="E39" s="240">
        <f t="shared" si="16"/>
        <v>15228</v>
      </c>
      <c r="F39" s="240">
        <f t="shared" si="16"/>
        <v>15228</v>
      </c>
      <c r="G39" s="240">
        <f t="shared" si="16"/>
        <v>15228</v>
      </c>
      <c r="H39" s="240">
        <f t="shared" si="16"/>
        <v>15228</v>
      </c>
      <c r="I39" s="240">
        <f t="shared" si="16"/>
        <v>15228</v>
      </c>
      <c r="J39" s="240">
        <f t="shared" si="16"/>
        <v>14013</v>
      </c>
      <c r="K39" s="240">
        <f t="shared" si="16"/>
        <v>14013</v>
      </c>
      <c r="L39" s="240">
        <f t="shared" si="16"/>
        <v>14013</v>
      </c>
      <c r="M39" s="240">
        <f t="shared" si="16"/>
        <v>14013</v>
      </c>
      <c r="N39" s="240">
        <f t="shared" si="16"/>
        <v>18063</v>
      </c>
      <c r="O39" s="240">
        <f t="shared" si="16"/>
        <v>18063</v>
      </c>
      <c r="P39" s="240">
        <f t="shared" si="16"/>
        <v>16443</v>
      </c>
      <c r="Q39" s="240">
        <f t="shared" si="16"/>
        <v>15228</v>
      </c>
      <c r="R39" s="240">
        <f t="shared" si="16"/>
        <v>14013</v>
      </c>
      <c r="S39" s="240">
        <f t="shared" si="16"/>
        <v>11097</v>
      </c>
      <c r="T39" s="240">
        <f t="shared" si="16"/>
        <v>11097</v>
      </c>
      <c r="U39" s="240">
        <f t="shared" si="16"/>
        <v>10692</v>
      </c>
      <c r="V39" s="240">
        <f t="shared" si="16"/>
        <v>10692</v>
      </c>
      <c r="W39" s="240">
        <f t="shared" si="16"/>
        <v>11097</v>
      </c>
      <c r="X39" s="240">
        <f t="shared" si="16"/>
        <v>11097</v>
      </c>
      <c r="Y39" s="240">
        <f t="shared" si="16"/>
        <v>10692</v>
      </c>
      <c r="Z39" s="240">
        <f t="shared" si="16"/>
        <v>10692</v>
      </c>
      <c r="AA39" s="240">
        <f t="shared" si="16"/>
        <v>11097</v>
      </c>
      <c r="AB39" s="240">
        <f t="shared" si="16"/>
        <v>11097</v>
      </c>
      <c r="AC39" s="240">
        <f t="shared" si="16"/>
        <v>10692</v>
      </c>
      <c r="AD39" s="240">
        <f t="shared" si="16"/>
        <v>10692</v>
      </c>
      <c r="AE39" s="240">
        <f t="shared" si="16"/>
        <v>10692</v>
      </c>
      <c r="AF39" s="240">
        <f t="shared" si="16"/>
        <v>10692</v>
      </c>
      <c r="AG39" s="240">
        <f t="shared" si="16"/>
        <v>11097</v>
      </c>
      <c r="AH39" s="240">
        <f t="shared" si="16"/>
        <v>11097</v>
      </c>
      <c r="AI39" s="240">
        <f t="shared" si="16"/>
        <v>10692</v>
      </c>
      <c r="AJ39" s="240">
        <f t="shared" si="16"/>
        <v>10692</v>
      </c>
      <c r="AK39" s="240">
        <f t="shared" si="16"/>
        <v>10692</v>
      </c>
      <c r="AL39" s="240">
        <f t="shared" si="16"/>
        <v>10692</v>
      </c>
      <c r="AM39" s="240">
        <f t="shared" si="16"/>
        <v>11097</v>
      </c>
      <c r="AN39" s="240">
        <f t="shared" si="16"/>
        <v>11097</v>
      </c>
      <c r="AO39" s="240">
        <f t="shared" si="16"/>
        <v>10692</v>
      </c>
      <c r="AP39" s="240">
        <f t="shared" si="16"/>
        <v>10692</v>
      </c>
      <c r="AQ39" s="240">
        <f t="shared" si="16"/>
        <v>12636</v>
      </c>
      <c r="AR39" s="240">
        <f t="shared" si="16"/>
        <v>12636</v>
      </c>
      <c r="AS39" s="240">
        <f t="shared" si="16"/>
        <v>12636</v>
      </c>
      <c r="AT39" s="240">
        <f t="shared" si="16"/>
        <v>11097</v>
      </c>
      <c r="AU39" s="240">
        <f t="shared" si="16"/>
        <v>11097</v>
      </c>
      <c r="AV39" s="240">
        <f t="shared" si="16"/>
        <v>14013</v>
      </c>
      <c r="AW39" s="240">
        <f t="shared" si="16"/>
        <v>11664</v>
      </c>
      <c r="AX39" s="240">
        <f t="shared" si="16"/>
        <v>11664</v>
      </c>
      <c r="AY39" s="240">
        <f t="shared" si="16"/>
        <v>11664</v>
      </c>
      <c r="AZ39" s="240">
        <f t="shared" si="16"/>
        <v>12069</v>
      </c>
      <c r="BA39" s="240">
        <f t="shared" si="16"/>
        <v>12069</v>
      </c>
      <c r="BB39" s="240">
        <f t="shared" si="16"/>
        <v>12069</v>
      </c>
      <c r="BC39" s="240">
        <f t="shared" si="16"/>
        <v>11664</v>
      </c>
      <c r="BD39" s="240">
        <f t="shared" si="16"/>
        <v>11664</v>
      </c>
      <c r="BE39" s="240">
        <f t="shared" si="16"/>
        <v>11664</v>
      </c>
      <c r="BF39" s="240">
        <f t="shared" si="16"/>
        <v>11097</v>
      </c>
      <c r="BG39" s="240">
        <f t="shared" si="16"/>
        <v>11097</v>
      </c>
      <c r="BH39" s="240">
        <f t="shared" si="16"/>
        <v>11097</v>
      </c>
      <c r="BI39" s="240">
        <f t="shared" si="16"/>
        <v>11097</v>
      </c>
      <c r="BJ39" s="240">
        <f t="shared" si="16"/>
        <v>11097</v>
      </c>
      <c r="BK39" s="240">
        <f t="shared" si="16"/>
        <v>11097</v>
      </c>
      <c r="BL39" s="240">
        <f t="shared" si="16"/>
        <v>11097</v>
      </c>
      <c r="BM39" s="240">
        <f t="shared" si="16"/>
        <v>11097</v>
      </c>
      <c r="BN39" s="240">
        <f t="shared" si="16"/>
        <v>12069</v>
      </c>
      <c r="BO39" s="240">
        <f t="shared" ref="BO39:CA39" si="17">ROUNDUP(BO13*0.9,)</f>
        <v>12069</v>
      </c>
      <c r="BP39" s="240">
        <f t="shared" si="17"/>
        <v>12069</v>
      </c>
      <c r="BQ39" s="240">
        <f t="shared" si="17"/>
        <v>12069</v>
      </c>
      <c r="BR39" s="240">
        <f t="shared" si="17"/>
        <v>12636</v>
      </c>
      <c r="BS39" s="240">
        <f t="shared" si="17"/>
        <v>11097</v>
      </c>
      <c r="BT39" s="240">
        <f t="shared" si="17"/>
        <v>11097</v>
      </c>
      <c r="BU39" s="240">
        <f t="shared" si="17"/>
        <v>11097</v>
      </c>
      <c r="BV39" s="240">
        <f t="shared" si="17"/>
        <v>11097</v>
      </c>
      <c r="BW39" s="240">
        <f t="shared" si="17"/>
        <v>11097</v>
      </c>
      <c r="BX39" s="240">
        <f t="shared" si="17"/>
        <v>11097</v>
      </c>
      <c r="BY39" s="240">
        <f t="shared" si="17"/>
        <v>11097</v>
      </c>
      <c r="BZ39" s="240">
        <f t="shared" si="17"/>
        <v>11097</v>
      </c>
      <c r="CA39" s="240">
        <f t="shared" si="17"/>
        <v>11097</v>
      </c>
    </row>
    <row r="40" spans="1:79" ht="13.5" customHeight="1" x14ac:dyDescent="0.2">
      <c r="A40" s="240" t="s">
        <v>32</v>
      </c>
      <c r="B40" s="240"/>
      <c r="C40" s="240"/>
      <c r="D40" s="240"/>
      <c r="E40" s="240"/>
      <c r="F40" s="240"/>
      <c r="G40" s="240"/>
      <c r="H40" s="240"/>
      <c r="I40" s="240"/>
      <c r="J40" s="240"/>
      <c r="K40" s="240"/>
      <c r="L40" s="240"/>
      <c r="M40" s="240"/>
      <c r="N40" s="240"/>
      <c r="O40" s="240"/>
      <c r="P40" s="240"/>
      <c r="Q40" s="240"/>
      <c r="R40" s="240"/>
      <c r="S40" s="240"/>
      <c r="T40" s="240"/>
      <c r="U40" s="240"/>
      <c r="V40" s="240"/>
      <c r="W40" s="240"/>
      <c r="X40" s="240"/>
      <c r="Y40" s="240"/>
      <c r="Z40" s="240"/>
      <c r="AA40" s="240"/>
      <c r="AB40" s="240"/>
      <c r="AC40" s="240"/>
      <c r="AD40" s="240"/>
      <c r="AE40" s="240"/>
      <c r="AF40" s="240"/>
      <c r="AG40" s="240"/>
      <c r="AH40" s="240"/>
      <c r="AI40" s="240"/>
      <c r="AJ40" s="240"/>
      <c r="AK40" s="240"/>
      <c r="AL40" s="240"/>
      <c r="AM40" s="240"/>
      <c r="AN40" s="240"/>
      <c r="AO40" s="240"/>
      <c r="AP40" s="240"/>
      <c r="AQ40" s="240"/>
      <c r="AR40" s="240"/>
      <c r="AS40" s="240"/>
      <c r="AT40" s="240"/>
      <c r="AU40" s="240"/>
      <c r="AV40" s="240"/>
      <c r="AW40" s="240"/>
      <c r="AX40" s="240"/>
      <c r="AY40" s="240"/>
      <c r="AZ40" s="240"/>
      <c r="BA40" s="240"/>
      <c r="BB40" s="240"/>
      <c r="BC40" s="240"/>
      <c r="BD40" s="240"/>
      <c r="BE40" s="240"/>
      <c r="BF40" s="240"/>
      <c r="BG40" s="240"/>
      <c r="BH40" s="240"/>
      <c r="BI40" s="240"/>
      <c r="BJ40" s="240"/>
      <c r="BK40" s="240"/>
      <c r="BL40" s="240"/>
      <c r="BM40" s="240"/>
      <c r="BN40" s="240"/>
      <c r="BO40" s="240"/>
      <c r="BP40" s="240"/>
      <c r="BQ40" s="240"/>
      <c r="BR40" s="240"/>
      <c r="BS40" s="240"/>
      <c r="BT40" s="240"/>
      <c r="BU40" s="240"/>
      <c r="BV40" s="240"/>
      <c r="BW40" s="240"/>
      <c r="BX40" s="240"/>
      <c r="BY40" s="240"/>
      <c r="BZ40" s="240"/>
      <c r="CA40" s="240"/>
    </row>
    <row r="41" spans="1:79" ht="13.5" customHeight="1" x14ac:dyDescent="0.2">
      <c r="A41" s="242">
        <v>1</v>
      </c>
      <c r="B41" s="240">
        <f>ROUNDUP(B15*0.9,)</f>
        <v>17132</v>
      </c>
      <c r="C41" s="240">
        <f t="shared" ref="C41:BN41" si="18">ROUNDUP(C15*0.9,)</f>
        <v>17132</v>
      </c>
      <c r="D41" s="240">
        <f t="shared" si="18"/>
        <v>14297</v>
      </c>
      <c r="E41" s="240">
        <f t="shared" si="18"/>
        <v>14297</v>
      </c>
      <c r="F41" s="240">
        <f t="shared" si="18"/>
        <v>14297</v>
      </c>
      <c r="G41" s="240">
        <f t="shared" si="18"/>
        <v>14297</v>
      </c>
      <c r="H41" s="240">
        <f t="shared" si="18"/>
        <v>14297</v>
      </c>
      <c r="I41" s="240">
        <f t="shared" si="18"/>
        <v>14297</v>
      </c>
      <c r="J41" s="240">
        <f t="shared" si="18"/>
        <v>13082</v>
      </c>
      <c r="K41" s="240">
        <f t="shared" si="18"/>
        <v>13082</v>
      </c>
      <c r="L41" s="240">
        <f t="shared" si="18"/>
        <v>13082</v>
      </c>
      <c r="M41" s="240">
        <f t="shared" si="18"/>
        <v>13082</v>
      </c>
      <c r="N41" s="240">
        <f t="shared" si="18"/>
        <v>17132</v>
      </c>
      <c r="O41" s="240">
        <f t="shared" si="18"/>
        <v>17132</v>
      </c>
      <c r="P41" s="240">
        <f t="shared" si="18"/>
        <v>15512</v>
      </c>
      <c r="Q41" s="240">
        <f t="shared" si="18"/>
        <v>14297</v>
      </c>
      <c r="R41" s="240">
        <f t="shared" si="18"/>
        <v>13082</v>
      </c>
      <c r="S41" s="240">
        <f t="shared" si="18"/>
        <v>10530</v>
      </c>
      <c r="T41" s="240">
        <f t="shared" si="18"/>
        <v>10530</v>
      </c>
      <c r="U41" s="240">
        <f t="shared" si="18"/>
        <v>10125</v>
      </c>
      <c r="V41" s="240">
        <f t="shared" si="18"/>
        <v>10125</v>
      </c>
      <c r="W41" s="240">
        <f t="shared" si="18"/>
        <v>10530</v>
      </c>
      <c r="X41" s="240">
        <f t="shared" si="18"/>
        <v>10530</v>
      </c>
      <c r="Y41" s="240">
        <f t="shared" si="18"/>
        <v>10125</v>
      </c>
      <c r="Z41" s="240">
        <f t="shared" si="18"/>
        <v>10125</v>
      </c>
      <c r="AA41" s="240">
        <f t="shared" si="18"/>
        <v>10530</v>
      </c>
      <c r="AB41" s="240">
        <f t="shared" si="18"/>
        <v>10530</v>
      </c>
      <c r="AC41" s="240">
        <f t="shared" si="18"/>
        <v>10125</v>
      </c>
      <c r="AD41" s="240">
        <f t="shared" si="18"/>
        <v>10125</v>
      </c>
      <c r="AE41" s="240">
        <f t="shared" si="18"/>
        <v>10125</v>
      </c>
      <c r="AF41" s="240">
        <f t="shared" si="18"/>
        <v>10125</v>
      </c>
      <c r="AG41" s="240">
        <f t="shared" si="18"/>
        <v>10530</v>
      </c>
      <c r="AH41" s="240">
        <f t="shared" si="18"/>
        <v>10530</v>
      </c>
      <c r="AI41" s="240">
        <f t="shared" si="18"/>
        <v>10125</v>
      </c>
      <c r="AJ41" s="240">
        <f t="shared" si="18"/>
        <v>10125</v>
      </c>
      <c r="AK41" s="240">
        <f t="shared" si="18"/>
        <v>10125</v>
      </c>
      <c r="AL41" s="240">
        <f t="shared" si="18"/>
        <v>10125</v>
      </c>
      <c r="AM41" s="240">
        <f t="shared" si="18"/>
        <v>10530</v>
      </c>
      <c r="AN41" s="240">
        <f t="shared" si="18"/>
        <v>10530</v>
      </c>
      <c r="AO41" s="240">
        <f t="shared" si="18"/>
        <v>10125</v>
      </c>
      <c r="AP41" s="240">
        <f t="shared" si="18"/>
        <v>10125</v>
      </c>
      <c r="AQ41" s="240">
        <f t="shared" si="18"/>
        <v>12069</v>
      </c>
      <c r="AR41" s="240">
        <f t="shared" si="18"/>
        <v>12069</v>
      </c>
      <c r="AS41" s="240">
        <f t="shared" si="18"/>
        <v>12069</v>
      </c>
      <c r="AT41" s="240">
        <f t="shared" si="18"/>
        <v>10530</v>
      </c>
      <c r="AU41" s="240">
        <f t="shared" si="18"/>
        <v>10530</v>
      </c>
      <c r="AV41" s="240">
        <f t="shared" si="18"/>
        <v>13446</v>
      </c>
      <c r="AW41" s="240">
        <f t="shared" si="18"/>
        <v>11097</v>
      </c>
      <c r="AX41" s="240">
        <f t="shared" si="18"/>
        <v>11097</v>
      </c>
      <c r="AY41" s="240">
        <f t="shared" si="18"/>
        <v>11097</v>
      </c>
      <c r="AZ41" s="240">
        <f t="shared" si="18"/>
        <v>11502</v>
      </c>
      <c r="BA41" s="240">
        <f t="shared" si="18"/>
        <v>11502</v>
      </c>
      <c r="BB41" s="240">
        <f t="shared" si="18"/>
        <v>11502</v>
      </c>
      <c r="BC41" s="240">
        <f t="shared" si="18"/>
        <v>11097</v>
      </c>
      <c r="BD41" s="240">
        <f t="shared" si="18"/>
        <v>11097</v>
      </c>
      <c r="BE41" s="240">
        <f t="shared" si="18"/>
        <v>11097</v>
      </c>
      <c r="BF41" s="240">
        <f t="shared" si="18"/>
        <v>10530</v>
      </c>
      <c r="BG41" s="240">
        <f t="shared" si="18"/>
        <v>10530</v>
      </c>
      <c r="BH41" s="240">
        <f t="shared" si="18"/>
        <v>10530</v>
      </c>
      <c r="BI41" s="240">
        <f t="shared" si="18"/>
        <v>10530</v>
      </c>
      <c r="BJ41" s="240">
        <f t="shared" si="18"/>
        <v>10530</v>
      </c>
      <c r="BK41" s="240">
        <f t="shared" si="18"/>
        <v>10530</v>
      </c>
      <c r="BL41" s="240">
        <f t="shared" si="18"/>
        <v>10530</v>
      </c>
      <c r="BM41" s="240">
        <f t="shared" si="18"/>
        <v>10530</v>
      </c>
      <c r="BN41" s="240">
        <f t="shared" si="18"/>
        <v>11502</v>
      </c>
      <c r="BO41" s="240">
        <f t="shared" ref="BO41:CA41" si="19">ROUNDUP(BO15*0.9,)</f>
        <v>11502</v>
      </c>
      <c r="BP41" s="240">
        <f t="shared" si="19"/>
        <v>11502</v>
      </c>
      <c r="BQ41" s="240">
        <f t="shared" si="19"/>
        <v>11502</v>
      </c>
      <c r="BR41" s="240">
        <f t="shared" si="19"/>
        <v>12069</v>
      </c>
      <c r="BS41" s="240">
        <f t="shared" si="19"/>
        <v>10530</v>
      </c>
      <c r="BT41" s="240">
        <f t="shared" si="19"/>
        <v>10530</v>
      </c>
      <c r="BU41" s="240">
        <f t="shared" si="19"/>
        <v>10530</v>
      </c>
      <c r="BV41" s="240">
        <f t="shared" si="19"/>
        <v>10530</v>
      </c>
      <c r="BW41" s="240">
        <f t="shared" si="19"/>
        <v>10530</v>
      </c>
      <c r="BX41" s="240">
        <f t="shared" si="19"/>
        <v>10530</v>
      </c>
      <c r="BY41" s="240">
        <f t="shared" si="19"/>
        <v>10530</v>
      </c>
      <c r="BZ41" s="240">
        <f t="shared" si="19"/>
        <v>10530</v>
      </c>
      <c r="CA41" s="240">
        <f t="shared" si="19"/>
        <v>10530</v>
      </c>
    </row>
    <row r="42" spans="1:79" ht="13.5" customHeight="1" x14ac:dyDescent="0.2">
      <c r="A42" s="242">
        <v>2</v>
      </c>
      <c r="B42" s="240">
        <f>ROUNDUP(B16*0.9,)</f>
        <v>19278</v>
      </c>
      <c r="C42" s="240">
        <f t="shared" ref="C42:BN42" si="20">ROUNDUP(C16*0.9,)</f>
        <v>19278</v>
      </c>
      <c r="D42" s="240">
        <f t="shared" si="20"/>
        <v>16443</v>
      </c>
      <c r="E42" s="240">
        <f t="shared" si="20"/>
        <v>16443</v>
      </c>
      <c r="F42" s="240">
        <f t="shared" si="20"/>
        <v>16443</v>
      </c>
      <c r="G42" s="240">
        <f t="shared" si="20"/>
        <v>16443</v>
      </c>
      <c r="H42" s="240">
        <f t="shared" si="20"/>
        <v>16443</v>
      </c>
      <c r="I42" s="240">
        <f t="shared" si="20"/>
        <v>16443</v>
      </c>
      <c r="J42" s="240">
        <f t="shared" si="20"/>
        <v>15228</v>
      </c>
      <c r="K42" s="240">
        <f t="shared" si="20"/>
        <v>15228</v>
      </c>
      <c r="L42" s="240">
        <f t="shared" si="20"/>
        <v>15228</v>
      </c>
      <c r="M42" s="240">
        <f t="shared" si="20"/>
        <v>15228</v>
      </c>
      <c r="N42" s="240">
        <f t="shared" si="20"/>
        <v>19278</v>
      </c>
      <c r="O42" s="240">
        <f t="shared" si="20"/>
        <v>19278</v>
      </c>
      <c r="P42" s="240">
        <f t="shared" si="20"/>
        <v>17658</v>
      </c>
      <c r="Q42" s="240">
        <f t="shared" si="20"/>
        <v>16443</v>
      </c>
      <c r="R42" s="240">
        <f t="shared" si="20"/>
        <v>15228</v>
      </c>
      <c r="S42" s="240">
        <f t="shared" si="20"/>
        <v>12312</v>
      </c>
      <c r="T42" s="240">
        <f t="shared" si="20"/>
        <v>12312</v>
      </c>
      <c r="U42" s="240">
        <f t="shared" si="20"/>
        <v>11907</v>
      </c>
      <c r="V42" s="240">
        <f t="shared" si="20"/>
        <v>11907</v>
      </c>
      <c r="W42" s="240">
        <f t="shared" si="20"/>
        <v>12312</v>
      </c>
      <c r="X42" s="240">
        <f t="shared" si="20"/>
        <v>12312</v>
      </c>
      <c r="Y42" s="240">
        <f t="shared" si="20"/>
        <v>11907</v>
      </c>
      <c r="Z42" s="240">
        <f t="shared" si="20"/>
        <v>11907</v>
      </c>
      <c r="AA42" s="240">
        <f t="shared" si="20"/>
        <v>12312</v>
      </c>
      <c r="AB42" s="240">
        <f t="shared" si="20"/>
        <v>12312</v>
      </c>
      <c r="AC42" s="240">
        <f t="shared" si="20"/>
        <v>11907</v>
      </c>
      <c r="AD42" s="240">
        <f t="shared" si="20"/>
        <v>11907</v>
      </c>
      <c r="AE42" s="240">
        <f t="shared" si="20"/>
        <v>11907</v>
      </c>
      <c r="AF42" s="240">
        <f t="shared" si="20"/>
        <v>11907</v>
      </c>
      <c r="AG42" s="240">
        <f t="shared" si="20"/>
        <v>12312</v>
      </c>
      <c r="AH42" s="240">
        <f t="shared" si="20"/>
        <v>12312</v>
      </c>
      <c r="AI42" s="240">
        <f t="shared" si="20"/>
        <v>11907</v>
      </c>
      <c r="AJ42" s="240">
        <f t="shared" si="20"/>
        <v>11907</v>
      </c>
      <c r="AK42" s="240">
        <f t="shared" si="20"/>
        <v>11907</v>
      </c>
      <c r="AL42" s="240">
        <f t="shared" si="20"/>
        <v>11907</v>
      </c>
      <c r="AM42" s="240">
        <f t="shared" si="20"/>
        <v>12312</v>
      </c>
      <c r="AN42" s="240">
        <f t="shared" si="20"/>
        <v>12312</v>
      </c>
      <c r="AO42" s="240">
        <f t="shared" si="20"/>
        <v>11907</v>
      </c>
      <c r="AP42" s="240">
        <f t="shared" si="20"/>
        <v>11907</v>
      </c>
      <c r="AQ42" s="240">
        <f t="shared" si="20"/>
        <v>13851</v>
      </c>
      <c r="AR42" s="240">
        <f t="shared" si="20"/>
        <v>13851</v>
      </c>
      <c r="AS42" s="240">
        <f t="shared" si="20"/>
        <v>13851</v>
      </c>
      <c r="AT42" s="240">
        <f t="shared" si="20"/>
        <v>12312</v>
      </c>
      <c r="AU42" s="240">
        <f t="shared" si="20"/>
        <v>12312</v>
      </c>
      <c r="AV42" s="240">
        <f t="shared" si="20"/>
        <v>15228</v>
      </c>
      <c r="AW42" s="240">
        <f t="shared" si="20"/>
        <v>12879</v>
      </c>
      <c r="AX42" s="240">
        <f t="shared" si="20"/>
        <v>12879</v>
      </c>
      <c r="AY42" s="240">
        <f t="shared" si="20"/>
        <v>12879</v>
      </c>
      <c r="AZ42" s="240">
        <f t="shared" si="20"/>
        <v>13284</v>
      </c>
      <c r="BA42" s="240">
        <f t="shared" si="20"/>
        <v>13284</v>
      </c>
      <c r="BB42" s="240">
        <f t="shared" si="20"/>
        <v>13284</v>
      </c>
      <c r="BC42" s="240">
        <f t="shared" si="20"/>
        <v>12879</v>
      </c>
      <c r="BD42" s="240">
        <f t="shared" si="20"/>
        <v>12879</v>
      </c>
      <c r="BE42" s="240">
        <f t="shared" si="20"/>
        <v>12879</v>
      </c>
      <c r="BF42" s="240">
        <f t="shared" si="20"/>
        <v>12312</v>
      </c>
      <c r="BG42" s="240">
        <f t="shared" si="20"/>
        <v>12312</v>
      </c>
      <c r="BH42" s="240">
        <f t="shared" si="20"/>
        <v>12312</v>
      </c>
      <c r="BI42" s="240">
        <f t="shared" si="20"/>
        <v>12312</v>
      </c>
      <c r="BJ42" s="240">
        <f t="shared" si="20"/>
        <v>12312</v>
      </c>
      <c r="BK42" s="240">
        <f t="shared" si="20"/>
        <v>12312</v>
      </c>
      <c r="BL42" s="240">
        <f t="shared" si="20"/>
        <v>12312</v>
      </c>
      <c r="BM42" s="240">
        <f t="shared" si="20"/>
        <v>12312</v>
      </c>
      <c r="BN42" s="240">
        <f t="shared" si="20"/>
        <v>13284</v>
      </c>
      <c r="BO42" s="240">
        <f t="shared" ref="BO42:CA42" si="21">ROUNDUP(BO16*0.9,)</f>
        <v>13284</v>
      </c>
      <c r="BP42" s="240">
        <f t="shared" si="21"/>
        <v>13284</v>
      </c>
      <c r="BQ42" s="240">
        <f t="shared" si="21"/>
        <v>13284</v>
      </c>
      <c r="BR42" s="240">
        <f t="shared" si="21"/>
        <v>13851</v>
      </c>
      <c r="BS42" s="240">
        <f t="shared" si="21"/>
        <v>12312</v>
      </c>
      <c r="BT42" s="240">
        <f t="shared" si="21"/>
        <v>12312</v>
      </c>
      <c r="BU42" s="240">
        <f t="shared" si="21"/>
        <v>12312</v>
      </c>
      <c r="BV42" s="240">
        <f t="shared" si="21"/>
        <v>12312</v>
      </c>
      <c r="BW42" s="240">
        <f t="shared" si="21"/>
        <v>12312</v>
      </c>
      <c r="BX42" s="240">
        <f t="shared" si="21"/>
        <v>12312</v>
      </c>
      <c r="BY42" s="240">
        <f t="shared" si="21"/>
        <v>12312</v>
      </c>
      <c r="BZ42" s="240">
        <f t="shared" si="21"/>
        <v>12312</v>
      </c>
      <c r="CA42" s="240">
        <f t="shared" si="21"/>
        <v>12312</v>
      </c>
    </row>
    <row r="43" spans="1:79" ht="13.5" customHeight="1" x14ac:dyDescent="0.2">
      <c r="A43" s="243" t="s">
        <v>33</v>
      </c>
      <c r="B43" s="240"/>
      <c r="C43" s="240"/>
      <c r="D43" s="240"/>
      <c r="E43" s="240"/>
      <c r="F43" s="240"/>
      <c r="G43" s="240"/>
      <c r="H43" s="240"/>
      <c r="I43" s="240"/>
      <c r="J43" s="240"/>
      <c r="K43" s="240"/>
      <c r="L43" s="240"/>
      <c r="M43" s="240"/>
      <c r="N43" s="240"/>
      <c r="O43" s="240"/>
      <c r="P43" s="240"/>
      <c r="Q43" s="240"/>
      <c r="R43" s="240"/>
      <c r="S43" s="240"/>
      <c r="T43" s="240"/>
      <c r="U43" s="240"/>
      <c r="V43" s="240"/>
      <c r="W43" s="240"/>
      <c r="X43" s="240"/>
      <c r="Y43" s="240"/>
      <c r="Z43" s="240"/>
      <c r="AA43" s="240"/>
      <c r="AB43" s="240"/>
      <c r="AC43" s="240"/>
      <c r="AD43" s="240"/>
      <c r="AE43" s="240"/>
      <c r="AF43" s="240"/>
      <c r="AG43" s="240"/>
      <c r="AH43" s="240"/>
      <c r="AI43" s="240"/>
      <c r="AJ43" s="240"/>
      <c r="AK43" s="240"/>
      <c r="AL43" s="240"/>
      <c r="AM43" s="240"/>
      <c r="AN43" s="240"/>
      <c r="AO43" s="240"/>
      <c r="AP43" s="240"/>
      <c r="AQ43" s="240"/>
      <c r="AR43" s="240"/>
      <c r="AS43" s="240"/>
      <c r="AT43" s="240"/>
      <c r="AU43" s="240"/>
      <c r="AV43" s="240"/>
      <c r="AW43" s="240"/>
      <c r="AX43" s="240"/>
      <c r="AY43" s="240"/>
      <c r="AZ43" s="240"/>
      <c r="BA43" s="240"/>
      <c r="BB43" s="240"/>
      <c r="BC43" s="240"/>
      <c r="BD43" s="240"/>
      <c r="BE43" s="240"/>
      <c r="BF43" s="240"/>
      <c r="BG43" s="240"/>
      <c r="BH43" s="240"/>
      <c r="BI43" s="240"/>
      <c r="BJ43" s="240"/>
      <c r="BK43" s="240"/>
      <c r="BL43" s="240"/>
      <c r="BM43" s="240"/>
      <c r="BN43" s="240"/>
      <c r="BO43" s="240"/>
      <c r="BP43" s="240"/>
      <c r="BQ43" s="240"/>
      <c r="BR43" s="240"/>
      <c r="BS43" s="240"/>
      <c r="BT43" s="240"/>
      <c r="BU43" s="240"/>
      <c r="BV43" s="240"/>
      <c r="BW43" s="240"/>
      <c r="BX43" s="240"/>
      <c r="BY43" s="240"/>
      <c r="BZ43" s="240"/>
      <c r="CA43" s="240"/>
    </row>
    <row r="44" spans="1:79" ht="13.5" customHeight="1" x14ac:dyDescent="0.2">
      <c r="A44" s="242">
        <v>1</v>
      </c>
      <c r="B44" s="240">
        <f t="shared" ref="B44" si="22">B35</f>
        <v>15107</v>
      </c>
      <c r="C44" s="240">
        <f t="shared" ref="C44:BN44" si="23">C35</f>
        <v>15107</v>
      </c>
      <c r="D44" s="240">
        <f t="shared" si="23"/>
        <v>12272</v>
      </c>
      <c r="E44" s="240">
        <f t="shared" si="23"/>
        <v>12272</v>
      </c>
      <c r="F44" s="240">
        <f t="shared" si="23"/>
        <v>12272</v>
      </c>
      <c r="G44" s="240">
        <f t="shared" si="23"/>
        <v>12272</v>
      </c>
      <c r="H44" s="240">
        <f t="shared" si="23"/>
        <v>12272</v>
      </c>
      <c r="I44" s="240">
        <f t="shared" si="23"/>
        <v>12272</v>
      </c>
      <c r="J44" s="240">
        <f t="shared" si="23"/>
        <v>11057</v>
      </c>
      <c r="K44" s="240">
        <f t="shared" si="23"/>
        <v>11057</v>
      </c>
      <c r="L44" s="240">
        <f t="shared" si="23"/>
        <v>11057</v>
      </c>
      <c r="M44" s="240">
        <f t="shared" si="23"/>
        <v>11057</v>
      </c>
      <c r="N44" s="240">
        <f t="shared" si="23"/>
        <v>15107</v>
      </c>
      <c r="O44" s="240">
        <f t="shared" si="23"/>
        <v>15107</v>
      </c>
      <c r="P44" s="240">
        <f t="shared" si="23"/>
        <v>13487</v>
      </c>
      <c r="Q44" s="240">
        <f t="shared" si="23"/>
        <v>12272</v>
      </c>
      <c r="R44" s="240">
        <f t="shared" si="23"/>
        <v>11057</v>
      </c>
      <c r="S44" s="240">
        <f t="shared" si="23"/>
        <v>8505</v>
      </c>
      <c r="T44" s="240">
        <f t="shared" si="23"/>
        <v>8505</v>
      </c>
      <c r="U44" s="240">
        <f t="shared" si="23"/>
        <v>8100</v>
      </c>
      <c r="V44" s="240">
        <f t="shared" si="23"/>
        <v>8100</v>
      </c>
      <c r="W44" s="240">
        <f t="shared" si="23"/>
        <v>8505</v>
      </c>
      <c r="X44" s="240">
        <f t="shared" si="23"/>
        <v>8505</v>
      </c>
      <c r="Y44" s="240">
        <f t="shared" si="23"/>
        <v>8100</v>
      </c>
      <c r="Z44" s="240">
        <f t="shared" si="23"/>
        <v>8100</v>
      </c>
      <c r="AA44" s="240">
        <f t="shared" si="23"/>
        <v>8505</v>
      </c>
      <c r="AB44" s="240">
        <f t="shared" si="23"/>
        <v>8505</v>
      </c>
      <c r="AC44" s="240">
        <f t="shared" si="23"/>
        <v>8100</v>
      </c>
      <c r="AD44" s="240">
        <f t="shared" si="23"/>
        <v>8100</v>
      </c>
      <c r="AE44" s="240">
        <f t="shared" si="23"/>
        <v>8100</v>
      </c>
      <c r="AF44" s="240">
        <f t="shared" si="23"/>
        <v>8100</v>
      </c>
      <c r="AG44" s="240">
        <f t="shared" si="23"/>
        <v>8505</v>
      </c>
      <c r="AH44" s="240">
        <f t="shared" si="23"/>
        <v>8505</v>
      </c>
      <c r="AI44" s="240">
        <f t="shared" si="23"/>
        <v>8100</v>
      </c>
      <c r="AJ44" s="240">
        <f t="shared" si="23"/>
        <v>8100</v>
      </c>
      <c r="AK44" s="240">
        <f t="shared" si="23"/>
        <v>8100</v>
      </c>
      <c r="AL44" s="240">
        <f t="shared" si="23"/>
        <v>8100</v>
      </c>
      <c r="AM44" s="240">
        <f t="shared" si="23"/>
        <v>8505</v>
      </c>
      <c r="AN44" s="240">
        <f t="shared" si="23"/>
        <v>8505</v>
      </c>
      <c r="AO44" s="240">
        <f t="shared" si="23"/>
        <v>8100</v>
      </c>
      <c r="AP44" s="240">
        <f t="shared" si="23"/>
        <v>8100</v>
      </c>
      <c r="AQ44" s="240">
        <f t="shared" si="23"/>
        <v>10044</v>
      </c>
      <c r="AR44" s="240">
        <f t="shared" si="23"/>
        <v>10044</v>
      </c>
      <c r="AS44" s="240">
        <f t="shared" si="23"/>
        <v>10044</v>
      </c>
      <c r="AT44" s="240">
        <f t="shared" si="23"/>
        <v>8505</v>
      </c>
      <c r="AU44" s="240">
        <f t="shared" si="23"/>
        <v>8505</v>
      </c>
      <c r="AV44" s="240">
        <f t="shared" si="23"/>
        <v>11421</v>
      </c>
      <c r="AW44" s="240">
        <f t="shared" si="23"/>
        <v>9072</v>
      </c>
      <c r="AX44" s="240">
        <f t="shared" si="23"/>
        <v>9072</v>
      </c>
      <c r="AY44" s="240">
        <f t="shared" si="23"/>
        <v>9072</v>
      </c>
      <c r="AZ44" s="240">
        <f t="shared" si="23"/>
        <v>9477</v>
      </c>
      <c r="BA44" s="240">
        <f t="shared" si="23"/>
        <v>9477</v>
      </c>
      <c r="BB44" s="240">
        <f t="shared" si="23"/>
        <v>9477</v>
      </c>
      <c r="BC44" s="240">
        <f t="shared" si="23"/>
        <v>9072</v>
      </c>
      <c r="BD44" s="240">
        <f t="shared" si="23"/>
        <v>9072</v>
      </c>
      <c r="BE44" s="240">
        <f t="shared" si="23"/>
        <v>9072</v>
      </c>
      <c r="BF44" s="240">
        <f t="shared" si="23"/>
        <v>8505</v>
      </c>
      <c r="BG44" s="240">
        <f t="shared" si="23"/>
        <v>8505</v>
      </c>
      <c r="BH44" s="240">
        <f t="shared" si="23"/>
        <v>8505</v>
      </c>
      <c r="BI44" s="240">
        <f t="shared" si="23"/>
        <v>8505</v>
      </c>
      <c r="BJ44" s="240">
        <f t="shared" si="23"/>
        <v>8505</v>
      </c>
      <c r="BK44" s="240">
        <f t="shared" si="23"/>
        <v>8505</v>
      </c>
      <c r="BL44" s="240">
        <f t="shared" si="23"/>
        <v>8505</v>
      </c>
      <c r="BM44" s="240">
        <f t="shared" si="23"/>
        <v>8505</v>
      </c>
      <c r="BN44" s="240">
        <f t="shared" si="23"/>
        <v>9477</v>
      </c>
      <c r="BO44" s="240">
        <f t="shared" ref="BO44:CA44" si="24">BO35</f>
        <v>9477</v>
      </c>
      <c r="BP44" s="240">
        <f t="shared" si="24"/>
        <v>9477</v>
      </c>
      <c r="BQ44" s="240">
        <f t="shared" si="24"/>
        <v>9477</v>
      </c>
      <c r="BR44" s="240">
        <f t="shared" si="24"/>
        <v>10044</v>
      </c>
      <c r="BS44" s="240">
        <f t="shared" si="24"/>
        <v>8505</v>
      </c>
      <c r="BT44" s="240">
        <f t="shared" si="24"/>
        <v>8505</v>
      </c>
      <c r="BU44" s="240">
        <f t="shared" si="24"/>
        <v>8505</v>
      </c>
      <c r="BV44" s="240">
        <f t="shared" si="24"/>
        <v>8505</v>
      </c>
      <c r="BW44" s="240">
        <f t="shared" si="24"/>
        <v>8505</v>
      </c>
      <c r="BX44" s="240">
        <f t="shared" si="24"/>
        <v>8505</v>
      </c>
      <c r="BY44" s="240">
        <f t="shared" si="24"/>
        <v>8505</v>
      </c>
      <c r="BZ44" s="240">
        <f t="shared" si="24"/>
        <v>8505</v>
      </c>
      <c r="CA44" s="240">
        <f t="shared" si="24"/>
        <v>8505</v>
      </c>
    </row>
    <row r="45" spans="1:79" ht="13.5" customHeight="1" x14ac:dyDescent="0.2">
      <c r="A45" s="242">
        <v>2</v>
      </c>
      <c r="B45" s="240">
        <f t="shared" ref="B45" si="25">B36</f>
        <v>17253</v>
      </c>
      <c r="C45" s="240">
        <f t="shared" ref="C45:BN45" si="26">C36</f>
        <v>17253</v>
      </c>
      <c r="D45" s="240">
        <f t="shared" si="26"/>
        <v>14418</v>
      </c>
      <c r="E45" s="240">
        <f t="shared" si="26"/>
        <v>14418</v>
      </c>
      <c r="F45" s="240">
        <f t="shared" si="26"/>
        <v>14418</v>
      </c>
      <c r="G45" s="240">
        <f t="shared" si="26"/>
        <v>14418</v>
      </c>
      <c r="H45" s="240">
        <f t="shared" si="26"/>
        <v>14418</v>
      </c>
      <c r="I45" s="240">
        <f t="shared" si="26"/>
        <v>14418</v>
      </c>
      <c r="J45" s="240">
        <f t="shared" si="26"/>
        <v>13203</v>
      </c>
      <c r="K45" s="240">
        <f t="shared" si="26"/>
        <v>13203</v>
      </c>
      <c r="L45" s="240">
        <f t="shared" si="26"/>
        <v>13203</v>
      </c>
      <c r="M45" s="240">
        <f t="shared" si="26"/>
        <v>13203</v>
      </c>
      <c r="N45" s="240">
        <f t="shared" si="26"/>
        <v>17253</v>
      </c>
      <c r="O45" s="240">
        <f t="shared" si="26"/>
        <v>17253</v>
      </c>
      <c r="P45" s="240">
        <f t="shared" si="26"/>
        <v>15633</v>
      </c>
      <c r="Q45" s="240">
        <f t="shared" si="26"/>
        <v>14418</v>
      </c>
      <c r="R45" s="240">
        <f t="shared" si="26"/>
        <v>13203</v>
      </c>
      <c r="S45" s="240">
        <f t="shared" si="26"/>
        <v>10287</v>
      </c>
      <c r="T45" s="240">
        <f t="shared" si="26"/>
        <v>10287</v>
      </c>
      <c r="U45" s="240">
        <f t="shared" si="26"/>
        <v>9882</v>
      </c>
      <c r="V45" s="240">
        <f t="shared" si="26"/>
        <v>9882</v>
      </c>
      <c r="W45" s="240">
        <f t="shared" si="26"/>
        <v>10287</v>
      </c>
      <c r="X45" s="240">
        <f t="shared" si="26"/>
        <v>10287</v>
      </c>
      <c r="Y45" s="240">
        <f t="shared" si="26"/>
        <v>9882</v>
      </c>
      <c r="Z45" s="240">
        <f t="shared" si="26"/>
        <v>9882</v>
      </c>
      <c r="AA45" s="240">
        <f t="shared" si="26"/>
        <v>10287</v>
      </c>
      <c r="AB45" s="240">
        <f t="shared" si="26"/>
        <v>10287</v>
      </c>
      <c r="AC45" s="240">
        <f t="shared" si="26"/>
        <v>9882</v>
      </c>
      <c r="AD45" s="240">
        <f t="shared" si="26"/>
        <v>9882</v>
      </c>
      <c r="AE45" s="240">
        <f t="shared" si="26"/>
        <v>9882</v>
      </c>
      <c r="AF45" s="240">
        <f t="shared" si="26"/>
        <v>9882</v>
      </c>
      <c r="AG45" s="240">
        <f t="shared" si="26"/>
        <v>10287</v>
      </c>
      <c r="AH45" s="240">
        <f t="shared" si="26"/>
        <v>10287</v>
      </c>
      <c r="AI45" s="240">
        <f t="shared" si="26"/>
        <v>9882</v>
      </c>
      <c r="AJ45" s="240">
        <f t="shared" si="26"/>
        <v>9882</v>
      </c>
      <c r="AK45" s="240">
        <f t="shared" si="26"/>
        <v>9882</v>
      </c>
      <c r="AL45" s="240">
        <f t="shared" si="26"/>
        <v>9882</v>
      </c>
      <c r="AM45" s="240">
        <f t="shared" si="26"/>
        <v>10287</v>
      </c>
      <c r="AN45" s="240">
        <f t="shared" si="26"/>
        <v>10287</v>
      </c>
      <c r="AO45" s="240">
        <f t="shared" si="26"/>
        <v>9882</v>
      </c>
      <c r="AP45" s="240">
        <f t="shared" si="26"/>
        <v>9882</v>
      </c>
      <c r="AQ45" s="240">
        <f t="shared" si="26"/>
        <v>11826</v>
      </c>
      <c r="AR45" s="240">
        <f t="shared" si="26"/>
        <v>11826</v>
      </c>
      <c r="AS45" s="240">
        <f t="shared" si="26"/>
        <v>11826</v>
      </c>
      <c r="AT45" s="240">
        <f t="shared" si="26"/>
        <v>10287</v>
      </c>
      <c r="AU45" s="240">
        <f t="shared" si="26"/>
        <v>10287</v>
      </c>
      <c r="AV45" s="240">
        <f t="shared" si="26"/>
        <v>13203</v>
      </c>
      <c r="AW45" s="240">
        <f t="shared" si="26"/>
        <v>10854</v>
      </c>
      <c r="AX45" s="240">
        <f t="shared" si="26"/>
        <v>10854</v>
      </c>
      <c r="AY45" s="240">
        <f t="shared" si="26"/>
        <v>10854</v>
      </c>
      <c r="AZ45" s="240">
        <f t="shared" si="26"/>
        <v>11259</v>
      </c>
      <c r="BA45" s="240">
        <f t="shared" si="26"/>
        <v>11259</v>
      </c>
      <c r="BB45" s="240">
        <f t="shared" si="26"/>
        <v>11259</v>
      </c>
      <c r="BC45" s="240">
        <f t="shared" si="26"/>
        <v>10854</v>
      </c>
      <c r="BD45" s="240">
        <f t="shared" si="26"/>
        <v>10854</v>
      </c>
      <c r="BE45" s="240">
        <f t="shared" si="26"/>
        <v>10854</v>
      </c>
      <c r="BF45" s="240">
        <f t="shared" si="26"/>
        <v>10287</v>
      </c>
      <c r="BG45" s="240">
        <f t="shared" si="26"/>
        <v>10287</v>
      </c>
      <c r="BH45" s="240">
        <f t="shared" si="26"/>
        <v>10287</v>
      </c>
      <c r="BI45" s="240">
        <f t="shared" si="26"/>
        <v>10287</v>
      </c>
      <c r="BJ45" s="240">
        <f t="shared" si="26"/>
        <v>10287</v>
      </c>
      <c r="BK45" s="240">
        <f t="shared" si="26"/>
        <v>10287</v>
      </c>
      <c r="BL45" s="240">
        <f t="shared" si="26"/>
        <v>10287</v>
      </c>
      <c r="BM45" s="240">
        <f t="shared" si="26"/>
        <v>10287</v>
      </c>
      <c r="BN45" s="240">
        <f t="shared" si="26"/>
        <v>11259</v>
      </c>
      <c r="BO45" s="240">
        <f t="shared" ref="BO45:CA45" si="27">BO36</f>
        <v>11259</v>
      </c>
      <c r="BP45" s="240">
        <f t="shared" si="27"/>
        <v>11259</v>
      </c>
      <c r="BQ45" s="240">
        <f t="shared" si="27"/>
        <v>11259</v>
      </c>
      <c r="BR45" s="240">
        <f t="shared" si="27"/>
        <v>11826</v>
      </c>
      <c r="BS45" s="240">
        <f t="shared" si="27"/>
        <v>10287</v>
      </c>
      <c r="BT45" s="240">
        <f t="shared" si="27"/>
        <v>10287</v>
      </c>
      <c r="BU45" s="240">
        <f t="shared" si="27"/>
        <v>10287</v>
      </c>
      <c r="BV45" s="240">
        <f t="shared" si="27"/>
        <v>10287</v>
      </c>
      <c r="BW45" s="240">
        <f t="shared" si="27"/>
        <v>10287</v>
      </c>
      <c r="BX45" s="240">
        <f t="shared" si="27"/>
        <v>10287</v>
      </c>
      <c r="BY45" s="240">
        <f t="shared" si="27"/>
        <v>10287</v>
      </c>
      <c r="BZ45" s="240">
        <f t="shared" si="27"/>
        <v>10287</v>
      </c>
      <c r="CA45" s="240">
        <f t="shared" si="27"/>
        <v>10287</v>
      </c>
    </row>
    <row r="46" spans="1:79" ht="13.5" customHeight="1" x14ac:dyDescent="0.2">
      <c r="A46" s="240" t="s">
        <v>34</v>
      </c>
      <c r="B46" s="240"/>
      <c r="C46" s="240"/>
      <c r="D46" s="240"/>
      <c r="E46" s="240"/>
      <c r="F46" s="240"/>
      <c r="G46" s="240"/>
      <c r="H46" s="240"/>
      <c r="I46" s="240"/>
      <c r="J46" s="240"/>
      <c r="K46" s="240"/>
      <c r="L46" s="240"/>
      <c r="M46" s="240"/>
      <c r="N46" s="240"/>
      <c r="O46" s="240"/>
      <c r="P46" s="240"/>
      <c r="Q46" s="240"/>
      <c r="R46" s="240"/>
      <c r="S46" s="240"/>
      <c r="T46" s="240"/>
      <c r="U46" s="240"/>
      <c r="V46" s="240"/>
      <c r="W46" s="240"/>
      <c r="X46" s="240"/>
      <c r="Y46" s="240"/>
      <c r="Z46" s="240"/>
      <c r="AA46" s="240"/>
      <c r="AB46" s="240"/>
      <c r="AC46" s="240"/>
      <c r="AD46" s="240"/>
      <c r="AE46" s="240"/>
      <c r="AF46" s="240"/>
      <c r="AG46" s="240"/>
      <c r="AH46" s="240"/>
      <c r="AI46" s="240"/>
      <c r="AJ46" s="240"/>
      <c r="AK46" s="240"/>
      <c r="AL46" s="240"/>
      <c r="AM46" s="240"/>
      <c r="AN46" s="240"/>
      <c r="AO46" s="240"/>
      <c r="AP46" s="240"/>
      <c r="AQ46" s="240"/>
      <c r="AR46" s="240"/>
      <c r="AS46" s="240"/>
      <c r="AT46" s="240"/>
      <c r="AU46" s="240"/>
      <c r="AV46" s="240"/>
      <c r="AW46" s="240"/>
      <c r="AX46" s="240"/>
      <c r="AY46" s="240"/>
      <c r="AZ46" s="240"/>
      <c r="BA46" s="240"/>
      <c r="BB46" s="240"/>
      <c r="BC46" s="240"/>
      <c r="BD46" s="240"/>
      <c r="BE46" s="240"/>
      <c r="BF46" s="240"/>
      <c r="BG46" s="240"/>
      <c r="BH46" s="240"/>
      <c r="BI46" s="240"/>
      <c r="BJ46" s="240"/>
      <c r="BK46" s="240"/>
      <c r="BL46" s="240"/>
      <c r="BM46" s="240"/>
      <c r="BN46" s="240"/>
      <c r="BO46" s="240"/>
      <c r="BP46" s="240"/>
      <c r="BQ46" s="240"/>
      <c r="BR46" s="240"/>
      <c r="BS46" s="240"/>
      <c r="BT46" s="240"/>
      <c r="BU46" s="240"/>
      <c r="BV46" s="240"/>
      <c r="BW46" s="240"/>
      <c r="BX46" s="240"/>
      <c r="BY46" s="240"/>
      <c r="BZ46" s="240"/>
      <c r="CA46" s="240"/>
    </row>
    <row r="47" spans="1:79" ht="13.5" customHeight="1" x14ac:dyDescent="0.2">
      <c r="A47" s="242">
        <v>1</v>
      </c>
      <c r="B47" s="240">
        <f t="shared" ref="B47" si="28">ROUNDUP(B21*0.9,)</f>
        <v>19967</v>
      </c>
      <c r="C47" s="240">
        <f t="shared" ref="C47:BN47" si="29">ROUNDUP(C21*0.9,)</f>
        <v>19967</v>
      </c>
      <c r="D47" s="240">
        <f t="shared" si="29"/>
        <v>17132</v>
      </c>
      <c r="E47" s="240">
        <f t="shared" si="29"/>
        <v>17132</v>
      </c>
      <c r="F47" s="240">
        <f t="shared" si="29"/>
        <v>17132</v>
      </c>
      <c r="G47" s="240">
        <f t="shared" si="29"/>
        <v>17132</v>
      </c>
      <c r="H47" s="240">
        <f t="shared" si="29"/>
        <v>17132</v>
      </c>
      <c r="I47" s="240">
        <f t="shared" si="29"/>
        <v>17132</v>
      </c>
      <c r="J47" s="240">
        <f t="shared" si="29"/>
        <v>15917</v>
      </c>
      <c r="K47" s="240">
        <f t="shared" si="29"/>
        <v>15917</v>
      </c>
      <c r="L47" s="240">
        <f t="shared" si="29"/>
        <v>15917</v>
      </c>
      <c r="M47" s="240">
        <f t="shared" si="29"/>
        <v>15917</v>
      </c>
      <c r="N47" s="240">
        <f t="shared" si="29"/>
        <v>19967</v>
      </c>
      <c r="O47" s="240">
        <f t="shared" si="29"/>
        <v>19967</v>
      </c>
      <c r="P47" s="240">
        <f t="shared" si="29"/>
        <v>18347</v>
      </c>
      <c r="Q47" s="240">
        <f t="shared" si="29"/>
        <v>17132</v>
      </c>
      <c r="R47" s="240">
        <f t="shared" si="29"/>
        <v>15917</v>
      </c>
      <c r="S47" s="240">
        <f t="shared" si="29"/>
        <v>13365</v>
      </c>
      <c r="T47" s="240">
        <f t="shared" si="29"/>
        <v>13365</v>
      </c>
      <c r="U47" s="240">
        <f t="shared" si="29"/>
        <v>12960</v>
      </c>
      <c r="V47" s="240">
        <f t="shared" si="29"/>
        <v>12960</v>
      </c>
      <c r="W47" s="240">
        <f t="shared" si="29"/>
        <v>13365</v>
      </c>
      <c r="X47" s="240">
        <f t="shared" si="29"/>
        <v>13365</v>
      </c>
      <c r="Y47" s="240">
        <f t="shared" si="29"/>
        <v>12960</v>
      </c>
      <c r="Z47" s="240">
        <f t="shared" si="29"/>
        <v>12960</v>
      </c>
      <c r="AA47" s="240">
        <f t="shared" si="29"/>
        <v>13365</v>
      </c>
      <c r="AB47" s="240">
        <f t="shared" si="29"/>
        <v>13365</v>
      </c>
      <c r="AC47" s="240">
        <f t="shared" si="29"/>
        <v>12960</v>
      </c>
      <c r="AD47" s="240">
        <f t="shared" si="29"/>
        <v>12960</v>
      </c>
      <c r="AE47" s="240">
        <f t="shared" si="29"/>
        <v>12960</v>
      </c>
      <c r="AF47" s="240">
        <f t="shared" si="29"/>
        <v>12960</v>
      </c>
      <c r="AG47" s="240">
        <f t="shared" si="29"/>
        <v>13365</v>
      </c>
      <c r="AH47" s="240">
        <f t="shared" si="29"/>
        <v>13365</v>
      </c>
      <c r="AI47" s="240">
        <f t="shared" si="29"/>
        <v>12960</v>
      </c>
      <c r="AJ47" s="240">
        <f t="shared" si="29"/>
        <v>12960</v>
      </c>
      <c r="AK47" s="240">
        <f t="shared" si="29"/>
        <v>12960</v>
      </c>
      <c r="AL47" s="240">
        <f t="shared" si="29"/>
        <v>12960</v>
      </c>
      <c r="AM47" s="240">
        <f t="shared" si="29"/>
        <v>13365</v>
      </c>
      <c r="AN47" s="240">
        <f t="shared" si="29"/>
        <v>13365</v>
      </c>
      <c r="AO47" s="240">
        <f t="shared" si="29"/>
        <v>12960</v>
      </c>
      <c r="AP47" s="240">
        <f t="shared" si="29"/>
        <v>12960</v>
      </c>
      <c r="AQ47" s="240">
        <f t="shared" si="29"/>
        <v>14904</v>
      </c>
      <c r="AR47" s="240">
        <f t="shared" si="29"/>
        <v>14904</v>
      </c>
      <c r="AS47" s="240">
        <f t="shared" si="29"/>
        <v>14904</v>
      </c>
      <c r="AT47" s="240">
        <f t="shared" si="29"/>
        <v>13365</v>
      </c>
      <c r="AU47" s="240">
        <f t="shared" si="29"/>
        <v>13365</v>
      </c>
      <c r="AV47" s="240">
        <f t="shared" si="29"/>
        <v>16281</v>
      </c>
      <c r="AW47" s="240">
        <f t="shared" si="29"/>
        <v>13932</v>
      </c>
      <c r="AX47" s="240">
        <f t="shared" si="29"/>
        <v>13932</v>
      </c>
      <c r="AY47" s="240">
        <f t="shared" si="29"/>
        <v>13932</v>
      </c>
      <c r="AZ47" s="240">
        <f t="shared" si="29"/>
        <v>14337</v>
      </c>
      <c r="BA47" s="240">
        <f t="shared" si="29"/>
        <v>14337</v>
      </c>
      <c r="BB47" s="240">
        <f t="shared" si="29"/>
        <v>14337</v>
      </c>
      <c r="BC47" s="240">
        <f t="shared" si="29"/>
        <v>13932</v>
      </c>
      <c r="BD47" s="240">
        <f t="shared" si="29"/>
        <v>13932</v>
      </c>
      <c r="BE47" s="240">
        <f t="shared" si="29"/>
        <v>13932</v>
      </c>
      <c r="BF47" s="240">
        <f t="shared" si="29"/>
        <v>13365</v>
      </c>
      <c r="BG47" s="240">
        <f t="shared" si="29"/>
        <v>13365</v>
      </c>
      <c r="BH47" s="240">
        <f t="shared" si="29"/>
        <v>13365</v>
      </c>
      <c r="BI47" s="240">
        <f t="shared" si="29"/>
        <v>13365</v>
      </c>
      <c r="BJ47" s="240">
        <f t="shared" si="29"/>
        <v>13365</v>
      </c>
      <c r="BK47" s="240">
        <f t="shared" si="29"/>
        <v>13365</v>
      </c>
      <c r="BL47" s="240">
        <f t="shared" si="29"/>
        <v>13365</v>
      </c>
      <c r="BM47" s="240">
        <f t="shared" si="29"/>
        <v>13365</v>
      </c>
      <c r="BN47" s="240">
        <f t="shared" si="29"/>
        <v>14337</v>
      </c>
      <c r="BO47" s="240">
        <f t="shared" ref="BO47:CA47" si="30">ROUNDUP(BO21*0.9,)</f>
        <v>14337</v>
      </c>
      <c r="BP47" s="240">
        <f t="shared" si="30"/>
        <v>14337</v>
      </c>
      <c r="BQ47" s="240">
        <f t="shared" si="30"/>
        <v>14337</v>
      </c>
      <c r="BR47" s="240">
        <f t="shared" si="30"/>
        <v>14904</v>
      </c>
      <c r="BS47" s="240">
        <f t="shared" si="30"/>
        <v>13365</v>
      </c>
      <c r="BT47" s="240">
        <f t="shared" si="30"/>
        <v>13365</v>
      </c>
      <c r="BU47" s="240">
        <f t="shared" si="30"/>
        <v>13365</v>
      </c>
      <c r="BV47" s="240">
        <f t="shared" si="30"/>
        <v>13365</v>
      </c>
      <c r="BW47" s="240">
        <f t="shared" si="30"/>
        <v>13365</v>
      </c>
      <c r="BX47" s="240">
        <f t="shared" si="30"/>
        <v>13365</v>
      </c>
      <c r="BY47" s="240">
        <f t="shared" si="30"/>
        <v>13365</v>
      </c>
      <c r="BZ47" s="240">
        <f t="shared" si="30"/>
        <v>13365</v>
      </c>
      <c r="CA47" s="240">
        <f t="shared" si="30"/>
        <v>13365</v>
      </c>
    </row>
    <row r="48" spans="1:79" ht="13.5" customHeight="1" x14ac:dyDescent="0.2">
      <c r="A48" s="242">
        <v>2</v>
      </c>
      <c r="B48" s="240">
        <f t="shared" ref="B48" si="31">ROUNDUP(B22*0.9,)</f>
        <v>22113</v>
      </c>
      <c r="C48" s="240">
        <f t="shared" ref="C48:BN48" si="32">ROUNDUP(C22*0.9,)</f>
        <v>22113</v>
      </c>
      <c r="D48" s="240">
        <f t="shared" si="32"/>
        <v>19278</v>
      </c>
      <c r="E48" s="240">
        <f t="shared" si="32"/>
        <v>19278</v>
      </c>
      <c r="F48" s="240">
        <f t="shared" si="32"/>
        <v>19278</v>
      </c>
      <c r="G48" s="240">
        <f t="shared" si="32"/>
        <v>19278</v>
      </c>
      <c r="H48" s="240">
        <f t="shared" si="32"/>
        <v>19278</v>
      </c>
      <c r="I48" s="240">
        <f t="shared" si="32"/>
        <v>19278</v>
      </c>
      <c r="J48" s="240">
        <f t="shared" si="32"/>
        <v>18063</v>
      </c>
      <c r="K48" s="240">
        <f t="shared" si="32"/>
        <v>18063</v>
      </c>
      <c r="L48" s="240">
        <f t="shared" si="32"/>
        <v>18063</v>
      </c>
      <c r="M48" s="240">
        <f t="shared" si="32"/>
        <v>18063</v>
      </c>
      <c r="N48" s="240">
        <f t="shared" si="32"/>
        <v>22113</v>
      </c>
      <c r="O48" s="240">
        <f t="shared" si="32"/>
        <v>22113</v>
      </c>
      <c r="P48" s="240">
        <f t="shared" si="32"/>
        <v>20493</v>
      </c>
      <c r="Q48" s="240">
        <f t="shared" si="32"/>
        <v>19278</v>
      </c>
      <c r="R48" s="240">
        <f t="shared" si="32"/>
        <v>18063</v>
      </c>
      <c r="S48" s="240">
        <f t="shared" si="32"/>
        <v>15147</v>
      </c>
      <c r="T48" s="240">
        <f t="shared" si="32"/>
        <v>15147</v>
      </c>
      <c r="U48" s="240">
        <f t="shared" si="32"/>
        <v>14742</v>
      </c>
      <c r="V48" s="240">
        <f t="shared" si="32"/>
        <v>14742</v>
      </c>
      <c r="W48" s="240">
        <f t="shared" si="32"/>
        <v>15147</v>
      </c>
      <c r="X48" s="240">
        <f t="shared" si="32"/>
        <v>15147</v>
      </c>
      <c r="Y48" s="240">
        <f t="shared" si="32"/>
        <v>14742</v>
      </c>
      <c r="Z48" s="240">
        <f t="shared" si="32"/>
        <v>14742</v>
      </c>
      <c r="AA48" s="240">
        <f t="shared" si="32"/>
        <v>15147</v>
      </c>
      <c r="AB48" s="240">
        <f t="shared" si="32"/>
        <v>15147</v>
      </c>
      <c r="AC48" s="240">
        <f t="shared" si="32"/>
        <v>14742</v>
      </c>
      <c r="AD48" s="240">
        <f t="shared" si="32"/>
        <v>14742</v>
      </c>
      <c r="AE48" s="240">
        <f t="shared" si="32"/>
        <v>14742</v>
      </c>
      <c r="AF48" s="240">
        <f t="shared" si="32"/>
        <v>14742</v>
      </c>
      <c r="AG48" s="240">
        <f t="shared" si="32"/>
        <v>15147</v>
      </c>
      <c r="AH48" s="240">
        <f t="shared" si="32"/>
        <v>15147</v>
      </c>
      <c r="AI48" s="240">
        <f t="shared" si="32"/>
        <v>14742</v>
      </c>
      <c r="AJ48" s="240">
        <f t="shared" si="32"/>
        <v>14742</v>
      </c>
      <c r="AK48" s="240">
        <f t="shared" si="32"/>
        <v>14742</v>
      </c>
      <c r="AL48" s="240">
        <f t="shared" si="32"/>
        <v>14742</v>
      </c>
      <c r="AM48" s="240">
        <f t="shared" si="32"/>
        <v>15147</v>
      </c>
      <c r="AN48" s="240">
        <f t="shared" si="32"/>
        <v>15147</v>
      </c>
      <c r="AO48" s="240">
        <f t="shared" si="32"/>
        <v>14742</v>
      </c>
      <c r="AP48" s="240">
        <f t="shared" si="32"/>
        <v>14742</v>
      </c>
      <c r="AQ48" s="240">
        <f t="shared" si="32"/>
        <v>16686</v>
      </c>
      <c r="AR48" s="240">
        <f t="shared" si="32"/>
        <v>16686</v>
      </c>
      <c r="AS48" s="240">
        <f t="shared" si="32"/>
        <v>16686</v>
      </c>
      <c r="AT48" s="240">
        <f t="shared" si="32"/>
        <v>15147</v>
      </c>
      <c r="AU48" s="240">
        <f t="shared" si="32"/>
        <v>15147</v>
      </c>
      <c r="AV48" s="240">
        <f t="shared" si="32"/>
        <v>18063</v>
      </c>
      <c r="AW48" s="240">
        <f t="shared" si="32"/>
        <v>15714</v>
      </c>
      <c r="AX48" s="240">
        <f t="shared" si="32"/>
        <v>15714</v>
      </c>
      <c r="AY48" s="240">
        <f t="shared" si="32"/>
        <v>15714</v>
      </c>
      <c r="AZ48" s="240">
        <f t="shared" si="32"/>
        <v>16119</v>
      </c>
      <c r="BA48" s="240">
        <f t="shared" si="32"/>
        <v>16119</v>
      </c>
      <c r="BB48" s="240">
        <f t="shared" si="32"/>
        <v>16119</v>
      </c>
      <c r="BC48" s="240">
        <f t="shared" si="32"/>
        <v>15714</v>
      </c>
      <c r="BD48" s="240">
        <f t="shared" si="32"/>
        <v>15714</v>
      </c>
      <c r="BE48" s="240">
        <f t="shared" si="32"/>
        <v>15714</v>
      </c>
      <c r="BF48" s="240">
        <f t="shared" si="32"/>
        <v>15147</v>
      </c>
      <c r="BG48" s="240">
        <f t="shared" si="32"/>
        <v>15147</v>
      </c>
      <c r="BH48" s="240">
        <f t="shared" si="32"/>
        <v>15147</v>
      </c>
      <c r="BI48" s="240">
        <f t="shared" si="32"/>
        <v>15147</v>
      </c>
      <c r="BJ48" s="240">
        <f t="shared" si="32"/>
        <v>15147</v>
      </c>
      <c r="BK48" s="240">
        <f t="shared" si="32"/>
        <v>15147</v>
      </c>
      <c r="BL48" s="240">
        <f t="shared" si="32"/>
        <v>15147</v>
      </c>
      <c r="BM48" s="240">
        <f t="shared" si="32"/>
        <v>15147</v>
      </c>
      <c r="BN48" s="240">
        <f t="shared" si="32"/>
        <v>16119</v>
      </c>
      <c r="BO48" s="240">
        <f t="shared" ref="BO48:CA48" si="33">ROUNDUP(BO22*0.9,)</f>
        <v>16119</v>
      </c>
      <c r="BP48" s="240">
        <f t="shared" si="33"/>
        <v>16119</v>
      </c>
      <c r="BQ48" s="240">
        <f t="shared" si="33"/>
        <v>16119</v>
      </c>
      <c r="BR48" s="240">
        <f t="shared" si="33"/>
        <v>16686</v>
      </c>
      <c r="BS48" s="240">
        <f t="shared" si="33"/>
        <v>15147</v>
      </c>
      <c r="BT48" s="240">
        <f t="shared" si="33"/>
        <v>15147</v>
      </c>
      <c r="BU48" s="240">
        <f t="shared" si="33"/>
        <v>15147</v>
      </c>
      <c r="BV48" s="240">
        <f t="shared" si="33"/>
        <v>15147</v>
      </c>
      <c r="BW48" s="240">
        <f t="shared" si="33"/>
        <v>15147</v>
      </c>
      <c r="BX48" s="240">
        <f t="shared" si="33"/>
        <v>15147</v>
      </c>
      <c r="BY48" s="240">
        <f t="shared" si="33"/>
        <v>15147</v>
      </c>
      <c r="BZ48" s="240">
        <f t="shared" si="33"/>
        <v>15147</v>
      </c>
      <c r="CA48" s="240">
        <f t="shared" si="33"/>
        <v>15147</v>
      </c>
    </row>
    <row r="49" spans="1:79" ht="13.5" customHeight="1" x14ac:dyDescent="0.2">
      <c r="A49" s="240" t="s">
        <v>35</v>
      </c>
      <c r="B49" s="240"/>
      <c r="C49" s="240"/>
      <c r="D49" s="240"/>
      <c r="E49" s="240"/>
      <c r="F49" s="240"/>
      <c r="G49" s="240"/>
      <c r="H49" s="240"/>
      <c r="I49" s="240"/>
      <c r="J49" s="240"/>
      <c r="K49" s="240"/>
      <c r="L49" s="240"/>
      <c r="M49" s="240"/>
      <c r="N49" s="240"/>
      <c r="O49" s="240"/>
      <c r="P49" s="240"/>
      <c r="Q49" s="240"/>
      <c r="R49" s="240"/>
      <c r="S49" s="240"/>
      <c r="T49" s="240"/>
      <c r="U49" s="240"/>
      <c r="V49" s="240"/>
      <c r="W49" s="240"/>
      <c r="X49" s="240"/>
      <c r="Y49" s="240"/>
      <c r="Z49" s="240"/>
      <c r="AA49" s="240"/>
      <c r="AB49" s="240"/>
      <c r="AC49" s="240"/>
      <c r="AD49" s="240"/>
      <c r="AE49" s="240"/>
      <c r="AF49" s="240"/>
      <c r="AG49" s="240"/>
      <c r="AH49" s="240"/>
      <c r="AI49" s="240"/>
      <c r="AJ49" s="240"/>
      <c r="AK49" s="240"/>
      <c r="AL49" s="240"/>
      <c r="AM49" s="240"/>
      <c r="AN49" s="240"/>
      <c r="AO49" s="240"/>
      <c r="AP49" s="240"/>
      <c r="AQ49" s="240"/>
      <c r="AR49" s="240"/>
      <c r="AS49" s="240"/>
      <c r="AT49" s="240"/>
      <c r="AU49" s="240"/>
      <c r="AV49" s="240"/>
      <c r="AW49" s="240"/>
      <c r="AX49" s="240"/>
      <c r="AY49" s="240"/>
      <c r="AZ49" s="240"/>
      <c r="BA49" s="240"/>
      <c r="BB49" s="240"/>
      <c r="BC49" s="240"/>
      <c r="BD49" s="240"/>
      <c r="BE49" s="240"/>
      <c r="BF49" s="240"/>
      <c r="BG49" s="240"/>
      <c r="BH49" s="240"/>
      <c r="BI49" s="240"/>
      <c r="BJ49" s="240"/>
      <c r="BK49" s="240"/>
      <c r="BL49" s="240"/>
      <c r="BM49" s="240"/>
      <c r="BN49" s="240"/>
      <c r="BO49" s="240"/>
      <c r="BP49" s="240"/>
      <c r="BQ49" s="240"/>
      <c r="BR49" s="240"/>
      <c r="BS49" s="240"/>
      <c r="BT49" s="240"/>
      <c r="BU49" s="240"/>
      <c r="BV49" s="240"/>
      <c r="BW49" s="240"/>
      <c r="BX49" s="240"/>
      <c r="BY49" s="240"/>
      <c r="BZ49" s="240"/>
      <c r="CA49" s="240"/>
    </row>
    <row r="50" spans="1:79" ht="13.5" customHeight="1" x14ac:dyDescent="0.2">
      <c r="A50" s="242">
        <v>1</v>
      </c>
      <c r="B50" s="240">
        <f t="shared" ref="B50" si="34">ROUNDUP(B24*0.9,)</f>
        <v>30497</v>
      </c>
      <c r="C50" s="240">
        <f t="shared" ref="C50:BN50" si="35">ROUNDUP(C24*0.9,)</f>
        <v>30497</v>
      </c>
      <c r="D50" s="240">
        <f t="shared" si="35"/>
        <v>27662</v>
      </c>
      <c r="E50" s="240">
        <f t="shared" si="35"/>
        <v>27662</v>
      </c>
      <c r="F50" s="240">
        <f t="shared" si="35"/>
        <v>27662</v>
      </c>
      <c r="G50" s="240">
        <f t="shared" si="35"/>
        <v>27662</v>
      </c>
      <c r="H50" s="240">
        <f t="shared" si="35"/>
        <v>27662</v>
      </c>
      <c r="I50" s="240">
        <f t="shared" si="35"/>
        <v>27662</v>
      </c>
      <c r="J50" s="240">
        <f t="shared" si="35"/>
        <v>26447</v>
      </c>
      <c r="K50" s="240">
        <f t="shared" si="35"/>
        <v>26447</v>
      </c>
      <c r="L50" s="240">
        <f t="shared" si="35"/>
        <v>26447</v>
      </c>
      <c r="M50" s="240">
        <f t="shared" si="35"/>
        <v>26447</v>
      </c>
      <c r="N50" s="240">
        <f t="shared" si="35"/>
        <v>30497</v>
      </c>
      <c r="O50" s="240">
        <f t="shared" si="35"/>
        <v>30497</v>
      </c>
      <c r="P50" s="240">
        <f t="shared" si="35"/>
        <v>28877</v>
      </c>
      <c r="Q50" s="240">
        <f t="shared" si="35"/>
        <v>27662</v>
      </c>
      <c r="R50" s="240">
        <f t="shared" si="35"/>
        <v>26447</v>
      </c>
      <c r="S50" s="240">
        <f t="shared" si="35"/>
        <v>23895</v>
      </c>
      <c r="T50" s="240">
        <f t="shared" si="35"/>
        <v>23895</v>
      </c>
      <c r="U50" s="240">
        <f t="shared" si="35"/>
        <v>23490</v>
      </c>
      <c r="V50" s="240">
        <f t="shared" si="35"/>
        <v>23490</v>
      </c>
      <c r="W50" s="240">
        <f t="shared" si="35"/>
        <v>23895</v>
      </c>
      <c r="X50" s="240">
        <f t="shared" si="35"/>
        <v>23895</v>
      </c>
      <c r="Y50" s="240">
        <f t="shared" si="35"/>
        <v>23490</v>
      </c>
      <c r="Z50" s="240">
        <f t="shared" si="35"/>
        <v>23490</v>
      </c>
      <c r="AA50" s="240">
        <f t="shared" si="35"/>
        <v>23895</v>
      </c>
      <c r="AB50" s="240">
        <f t="shared" si="35"/>
        <v>23895</v>
      </c>
      <c r="AC50" s="240">
        <f t="shared" si="35"/>
        <v>23490</v>
      </c>
      <c r="AD50" s="240">
        <f t="shared" si="35"/>
        <v>23490</v>
      </c>
      <c r="AE50" s="240">
        <f t="shared" si="35"/>
        <v>23490</v>
      </c>
      <c r="AF50" s="240">
        <f t="shared" si="35"/>
        <v>23490</v>
      </c>
      <c r="AG50" s="240">
        <f t="shared" si="35"/>
        <v>23895</v>
      </c>
      <c r="AH50" s="240">
        <f t="shared" si="35"/>
        <v>23895</v>
      </c>
      <c r="AI50" s="240">
        <f t="shared" si="35"/>
        <v>23490</v>
      </c>
      <c r="AJ50" s="240">
        <f t="shared" si="35"/>
        <v>23490</v>
      </c>
      <c r="AK50" s="240">
        <f t="shared" si="35"/>
        <v>23490</v>
      </c>
      <c r="AL50" s="240">
        <f t="shared" si="35"/>
        <v>23490</v>
      </c>
      <c r="AM50" s="240">
        <f t="shared" si="35"/>
        <v>23895</v>
      </c>
      <c r="AN50" s="240">
        <f t="shared" si="35"/>
        <v>23895</v>
      </c>
      <c r="AO50" s="240">
        <f t="shared" si="35"/>
        <v>23490</v>
      </c>
      <c r="AP50" s="240">
        <f t="shared" si="35"/>
        <v>23490</v>
      </c>
      <c r="AQ50" s="240">
        <f t="shared" si="35"/>
        <v>25434</v>
      </c>
      <c r="AR50" s="240">
        <f t="shared" si="35"/>
        <v>25434</v>
      </c>
      <c r="AS50" s="240">
        <f t="shared" si="35"/>
        <v>25434</v>
      </c>
      <c r="AT50" s="240">
        <f t="shared" si="35"/>
        <v>23895</v>
      </c>
      <c r="AU50" s="240">
        <f t="shared" si="35"/>
        <v>23895</v>
      </c>
      <c r="AV50" s="240">
        <f t="shared" si="35"/>
        <v>26811</v>
      </c>
      <c r="AW50" s="240">
        <f t="shared" si="35"/>
        <v>24462</v>
      </c>
      <c r="AX50" s="240">
        <f t="shared" si="35"/>
        <v>24462</v>
      </c>
      <c r="AY50" s="240">
        <f t="shared" si="35"/>
        <v>24462</v>
      </c>
      <c r="AZ50" s="240">
        <f t="shared" si="35"/>
        <v>24867</v>
      </c>
      <c r="BA50" s="240">
        <f t="shared" si="35"/>
        <v>24867</v>
      </c>
      <c r="BB50" s="240">
        <f t="shared" si="35"/>
        <v>24867</v>
      </c>
      <c r="BC50" s="240">
        <f t="shared" si="35"/>
        <v>24462</v>
      </c>
      <c r="BD50" s="240">
        <f t="shared" si="35"/>
        <v>24462</v>
      </c>
      <c r="BE50" s="240">
        <f t="shared" si="35"/>
        <v>24462</v>
      </c>
      <c r="BF50" s="240">
        <f t="shared" si="35"/>
        <v>23895</v>
      </c>
      <c r="BG50" s="240">
        <f t="shared" si="35"/>
        <v>23895</v>
      </c>
      <c r="BH50" s="240">
        <f t="shared" si="35"/>
        <v>23895</v>
      </c>
      <c r="BI50" s="240">
        <f t="shared" si="35"/>
        <v>23895</v>
      </c>
      <c r="BJ50" s="240">
        <f t="shared" si="35"/>
        <v>23895</v>
      </c>
      <c r="BK50" s="240">
        <f t="shared" si="35"/>
        <v>23895</v>
      </c>
      <c r="BL50" s="240">
        <f t="shared" si="35"/>
        <v>23895</v>
      </c>
      <c r="BM50" s="240">
        <f t="shared" si="35"/>
        <v>23895</v>
      </c>
      <c r="BN50" s="240">
        <f t="shared" si="35"/>
        <v>24867</v>
      </c>
      <c r="BO50" s="240">
        <f t="shared" ref="BO50:CA50" si="36">ROUNDUP(BO24*0.9,)</f>
        <v>24867</v>
      </c>
      <c r="BP50" s="240">
        <f t="shared" si="36"/>
        <v>24867</v>
      </c>
      <c r="BQ50" s="240">
        <f t="shared" si="36"/>
        <v>24867</v>
      </c>
      <c r="BR50" s="240">
        <f t="shared" si="36"/>
        <v>25434</v>
      </c>
      <c r="BS50" s="240">
        <f t="shared" si="36"/>
        <v>23895</v>
      </c>
      <c r="BT50" s="240">
        <f t="shared" si="36"/>
        <v>23895</v>
      </c>
      <c r="BU50" s="240">
        <f t="shared" si="36"/>
        <v>23895</v>
      </c>
      <c r="BV50" s="240">
        <f t="shared" si="36"/>
        <v>23895</v>
      </c>
      <c r="BW50" s="240">
        <f t="shared" si="36"/>
        <v>23895</v>
      </c>
      <c r="BX50" s="240">
        <f t="shared" si="36"/>
        <v>23895</v>
      </c>
      <c r="BY50" s="240">
        <f t="shared" si="36"/>
        <v>23895</v>
      </c>
      <c r="BZ50" s="240">
        <f t="shared" si="36"/>
        <v>23895</v>
      </c>
      <c r="CA50" s="240">
        <f t="shared" si="36"/>
        <v>23895</v>
      </c>
    </row>
    <row r="51" spans="1:79" ht="13.5" customHeight="1" x14ac:dyDescent="0.2">
      <c r="A51" s="242">
        <v>2</v>
      </c>
      <c r="B51" s="240">
        <f t="shared" ref="B51" si="37">ROUNDUP(B25*0.9,)</f>
        <v>32643</v>
      </c>
      <c r="C51" s="240">
        <f t="shared" ref="C51:BN51" si="38">ROUNDUP(C25*0.9,)</f>
        <v>32643</v>
      </c>
      <c r="D51" s="240">
        <f t="shared" si="38"/>
        <v>29808</v>
      </c>
      <c r="E51" s="240">
        <f t="shared" si="38"/>
        <v>29808</v>
      </c>
      <c r="F51" s="240">
        <f t="shared" si="38"/>
        <v>29808</v>
      </c>
      <c r="G51" s="240">
        <f t="shared" si="38"/>
        <v>29808</v>
      </c>
      <c r="H51" s="240">
        <f t="shared" si="38"/>
        <v>29808</v>
      </c>
      <c r="I51" s="240">
        <f t="shared" si="38"/>
        <v>29808</v>
      </c>
      <c r="J51" s="240">
        <f t="shared" si="38"/>
        <v>28593</v>
      </c>
      <c r="K51" s="240">
        <f t="shared" si="38"/>
        <v>28593</v>
      </c>
      <c r="L51" s="240">
        <f t="shared" si="38"/>
        <v>28593</v>
      </c>
      <c r="M51" s="240">
        <f t="shared" si="38"/>
        <v>28593</v>
      </c>
      <c r="N51" s="240">
        <f t="shared" si="38"/>
        <v>32643</v>
      </c>
      <c r="O51" s="240">
        <f t="shared" si="38"/>
        <v>32643</v>
      </c>
      <c r="P51" s="240">
        <f t="shared" si="38"/>
        <v>31023</v>
      </c>
      <c r="Q51" s="240">
        <f t="shared" si="38"/>
        <v>29808</v>
      </c>
      <c r="R51" s="240">
        <f t="shared" si="38"/>
        <v>28593</v>
      </c>
      <c r="S51" s="240">
        <f t="shared" si="38"/>
        <v>25677</v>
      </c>
      <c r="T51" s="240">
        <f t="shared" si="38"/>
        <v>25677</v>
      </c>
      <c r="U51" s="240">
        <f t="shared" si="38"/>
        <v>25272</v>
      </c>
      <c r="V51" s="240">
        <f t="shared" si="38"/>
        <v>25272</v>
      </c>
      <c r="W51" s="240">
        <f t="shared" si="38"/>
        <v>25677</v>
      </c>
      <c r="X51" s="240">
        <f t="shared" si="38"/>
        <v>25677</v>
      </c>
      <c r="Y51" s="240">
        <f t="shared" si="38"/>
        <v>25272</v>
      </c>
      <c r="Z51" s="240">
        <f t="shared" si="38"/>
        <v>25272</v>
      </c>
      <c r="AA51" s="240">
        <f t="shared" si="38"/>
        <v>25677</v>
      </c>
      <c r="AB51" s="240">
        <f t="shared" si="38"/>
        <v>25677</v>
      </c>
      <c r="AC51" s="240">
        <f t="shared" si="38"/>
        <v>25272</v>
      </c>
      <c r="AD51" s="240">
        <f t="shared" si="38"/>
        <v>25272</v>
      </c>
      <c r="AE51" s="240">
        <f t="shared" si="38"/>
        <v>25272</v>
      </c>
      <c r="AF51" s="240">
        <f t="shared" si="38"/>
        <v>25272</v>
      </c>
      <c r="AG51" s="240">
        <f t="shared" si="38"/>
        <v>25677</v>
      </c>
      <c r="AH51" s="240">
        <f t="shared" si="38"/>
        <v>25677</v>
      </c>
      <c r="AI51" s="240">
        <f t="shared" si="38"/>
        <v>25272</v>
      </c>
      <c r="AJ51" s="240">
        <f t="shared" si="38"/>
        <v>25272</v>
      </c>
      <c r="AK51" s="240">
        <f t="shared" si="38"/>
        <v>25272</v>
      </c>
      <c r="AL51" s="240">
        <f t="shared" si="38"/>
        <v>25272</v>
      </c>
      <c r="AM51" s="240">
        <f t="shared" si="38"/>
        <v>25677</v>
      </c>
      <c r="AN51" s="240">
        <f t="shared" si="38"/>
        <v>25677</v>
      </c>
      <c r="AO51" s="240">
        <f t="shared" si="38"/>
        <v>25272</v>
      </c>
      <c r="AP51" s="240">
        <f t="shared" si="38"/>
        <v>25272</v>
      </c>
      <c r="AQ51" s="240">
        <f t="shared" si="38"/>
        <v>27216</v>
      </c>
      <c r="AR51" s="240">
        <f t="shared" si="38"/>
        <v>27216</v>
      </c>
      <c r="AS51" s="240">
        <f t="shared" si="38"/>
        <v>27216</v>
      </c>
      <c r="AT51" s="240">
        <f t="shared" si="38"/>
        <v>25677</v>
      </c>
      <c r="AU51" s="240">
        <f t="shared" si="38"/>
        <v>25677</v>
      </c>
      <c r="AV51" s="240">
        <f t="shared" si="38"/>
        <v>28593</v>
      </c>
      <c r="AW51" s="240">
        <f t="shared" si="38"/>
        <v>26244</v>
      </c>
      <c r="AX51" s="240">
        <f t="shared" si="38"/>
        <v>26244</v>
      </c>
      <c r="AY51" s="240">
        <f t="shared" si="38"/>
        <v>26244</v>
      </c>
      <c r="AZ51" s="240">
        <f t="shared" si="38"/>
        <v>26649</v>
      </c>
      <c r="BA51" s="240">
        <f t="shared" si="38"/>
        <v>26649</v>
      </c>
      <c r="BB51" s="240">
        <f t="shared" si="38"/>
        <v>26649</v>
      </c>
      <c r="BC51" s="240">
        <f t="shared" si="38"/>
        <v>26244</v>
      </c>
      <c r="BD51" s="240">
        <f t="shared" si="38"/>
        <v>26244</v>
      </c>
      <c r="BE51" s="240">
        <f t="shared" si="38"/>
        <v>26244</v>
      </c>
      <c r="BF51" s="240">
        <f t="shared" si="38"/>
        <v>25677</v>
      </c>
      <c r="BG51" s="240">
        <f t="shared" si="38"/>
        <v>25677</v>
      </c>
      <c r="BH51" s="240">
        <f t="shared" si="38"/>
        <v>25677</v>
      </c>
      <c r="BI51" s="240">
        <f t="shared" si="38"/>
        <v>25677</v>
      </c>
      <c r="BJ51" s="240">
        <f t="shared" si="38"/>
        <v>25677</v>
      </c>
      <c r="BK51" s="240">
        <f t="shared" si="38"/>
        <v>25677</v>
      </c>
      <c r="BL51" s="240">
        <f t="shared" si="38"/>
        <v>25677</v>
      </c>
      <c r="BM51" s="240">
        <f t="shared" si="38"/>
        <v>25677</v>
      </c>
      <c r="BN51" s="240">
        <f t="shared" si="38"/>
        <v>26649</v>
      </c>
      <c r="BO51" s="240">
        <f t="shared" ref="BO51:CA51" si="39">ROUNDUP(BO25*0.9,)</f>
        <v>26649</v>
      </c>
      <c r="BP51" s="240">
        <f t="shared" si="39"/>
        <v>26649</v>
      </c>
      <c r="BQ51" s="240">
        <f t="shared" si="39"/>
        <v>26649</v>
      </c>
      <c r="BR51" s="240">
        <f t="shared" si="39"/>
        <v>27216</v>
      </c>
      <c r="BS51" s="240">
        <f t="shared" si="39"/>
        <v>25677</v>
      </c>
      <c r="BT51" s="240">
        <f t="shared" si="39"/>
        <v>25677</v>
      </c>
      <c r="BU51" s="240">
        <f t="shared" si="39"/>
        <v>25677</v>
      </c>
      <c r="BV51" s="240">
        <f t="shared" si="39"/>
        <v>25677</v>
      </c>
      <c r="BW51" s="240">
        <f t="shared" si="39"/>
        <v>25677</v>
      </c>
      <c r="BX51" s="240">
        <f t="shared" si="39"/>
        <v>25677</v>
      </c>
      <c r="BY51" s="240">
        <f t="shared" si="39"/>
        <v>25677</v>
      </c>
      <c r="BZ51" s="240">
        <f t="shared" si="39"/>
        <v>25677</v>
      </c>
      <c r="CA51" s="240">
        <f t="shared" si="39"/>
        <v>25677</v>
      </c>
    </row>
    <row r="52" spans="1:79" ht="13.5" customHeight="1" x14ac:dyDescent="0.2">
      <c r="A52" s="240" t="s">
        <v>36</v>
      </c>
      <c r="B52" s="240"/>
      <c r="C52" s="240"/>
      <c r="D52" s="240"/>
      <c r="E52" s="240"/>
      <c r="F52" s="240"/>
      <c r="G52" s="240"/>
      <c r="H52" s="240"/>
      <c r="I52" s="240"/>
      <c r="J52" s="240"/>
      <c r="K52" s="240"/>
      <c r="L52" s="240"/>
      <c r="M52" s="240"/>
      <c r="N52" s="240"/>
      <c r="O52" s="240"/>
      <c r="P52" s="240"/>
      <c r="Q52" s="240"/>
      <c r="R52" s="240"/>
      <c r="S52" s="240"/>
      <c r="T52" s="240"/>
      <c r="U52" s="240"/>
      <c r="V52" s="240"/>
      <c r="W52" s="240"/>
      <c r="X52" s="240"/>
      <c r="Y52" s="240"/>
      <c r="Z52" s="240"/>
      <c r="AA52" s="240"/>
      <c r="AB52" s="240"/>
      <c r="AC52" s="240"/>
      <c r="AD52" s="240"/>
      <c r="AE52" s="240"/>
      <c r="AF52" s="240"/>
      <c r="AG52" s="240"/>
      <c r="AH52" s="240"/>
      <c r="AI52" s="240"/>
      <c r="AJ52" s="240"/>
      <c r="AK52" s="240"/>
      <c r="AL52" s="240"/>
      <c r="AM52" s="240"/>
      <c r="AN52" s="240"/>
      <c r="AO52" s="240"/>
      <c r="AP52" s="240"/>
      <c r="AQ52" s="240"/>
      <c r="AR52" s="240"/>
      <c r="AS52" s="240"/>
      <c r="AT52" s="240"/>
      <c r="AU52" s="240"/>
      <c r="AV52" s="240"/>
      <c r="AW52" s="240"/>
      <c r="AX52" s="240"/>
      <c r="AY52" s="240"/>
      <c r="AZ52" s="240"/>
      <c r="BA52" s="240"/>
      <c r="BB52" s="240"/>
      <c r="BC52" s="240"/>
      <c r="BD52" s="240"/>
      <c r="BE52" s="240"/>
      <c r="BF52" s="240"/>
      <c r="BG52" s="240"/>
      <c r="BH52" s="240"/>
      <c r="BI52" s="240"/>
      <c r="BJ52" s="240"/>
      <c r="BK52" s="240"/>
      <c r="BL52" s="240"/>
      <c r="BM52" s="240"/>
      <c r="BN52" s="240"/>
      <c r="BO52" s="240"/>
      <c r="BP52" s="240"/>
      <c r="BQ52" s="240"/>
      <c r="BR52" s="240"/>
      <c r="BS52" s="240"/>
      <c r="BT52" s="240"/>
      <c r="BU52" s="240"/>
      <c r="BV52" s="240"/>
      <c r="BW52" s="240"/>
      <c r="BX52" s="240"/>
      <c r="BY52" s="240"/>
      <c r="BZ52" s="240"/>
      <c r="CA52" s="240"/>
    </row>
    <row r="53" spans="1:79" ht="13.5" customHeight="1" x14ac:dyDescent="0.2">
      <c r="A53" s="242" t="s">
        <v>27</v>
      </c>
      <c r="B53" s="240">
        <f t="shared" ref="B53" si="40">ROUNDUP(B27*0.9,)</f>
        <v>129600</v>
      </c>
      <c r="C53" s="240">
        <f t="shared" ref="C53:BN53" si="41">ROUNDUP(C27*0.9,)</f>
        <v>129600</v>
      </c>
      <c r="D53" s="240">
        <f t="shared" si="41"/>
        <v>129600</v>
      </c>
      <c r="E53" s="240">
        <f t="shared" si="41"/>
        <v>129600</v>
      </c>
      <c r="F53" s="240">
        <f t="shared" si="41"/>
        <v>129600</v>
      </c>
      <c r="G53" s="240">
        <f t="shared" si="41"/>
        <v>129600</v>
      </c>
      <c r="H53" s="240">
        <f t="shared" si="41"/>
        <v>129600</v>
      </c>
      <c r="I53" s="240">
        <f t="shared" si="41"/>
        <v>129600</v>
      </c>
      <c r="J53" s="240">
        <f t="shared" si="41"/>
        <v>129600</v>
      </c>
      <c r="K53" s="240">
        <f t="shared" si="41"/>
        <v>129600</v>
      </c>
      <c r="L53" s="240">
        <f t="shared" si="41"/>
        <v>129600</v>
      </c>
      <c r="M53" s="240">
        <f t="shared" si="41"/>
        <v>129600</v>
      </c>
      <c r="N53" s="240">
        <f t="shared" si="41"/>
        <v>129600</v>
      </c>
      <c r="O53" s="240">
        <f t="shared" si="41"/>
        <v>129600</v>
      </c>
      <c r="P53" s="240">
        <f t="shared" si="41"/>
        <v>129600</v>
      </c>
      <c r="Q53" s="240">
        <f t="shared" si="41"/>
        <v>129600</v>
      </c>
      <c r="R53" s="240">
        <f t="shared" si="41"/>
        <v>129600</v>
      </c>
      <c r="S53" s="240">
        <f t="shared" si="41"/>
        <v>89505</v>
      </c>
      <c r="T53" s="240">
        <f t="shared" si="41"/>
        <v>89505</v>
      </c>
      <c r="U53" s="240">
        <f t="shared" si="41"/>
        <v>89100</v>
      </c>
      <c r="V53" s="240">
        <f t="shared" si="41"/>
        <v>89100</v>
      </c>
      <c r="W53" s="240">
        <f t="shared" si="41"/>
        <v>89505</v>
      </c>
      <c r="X53" s="240">
        <f t="shared" si="41"/>
        <v>89505</v>
      </c>
      <c r="Y53" s="240">
        <f t="shared" si="41"/>
        <v>89100</v>
      </c>
      <c r="Z53" s="240">
        <f t="shared" si="41"/>
        <v>89100</v>
      </c>
      <c r="AA53" s="240">
        <f t="shared" si="41"/>
        <v>89505</v>
      </c>
      <c r="AB53" s="240">
        <f t="shared" si="41"/>
        <v>89505</v>
      </c>
      <c r="AC53" s="240">
        <f t="shared" si="41"/>
        <v>89100</v>
      </c>
      <c r="AD53" s="240">
        <f t="shared" si="41"/>
        <v>89100</v>
      </c>
      <c r="AE53" s="240">
        <f t="shared" si="41"/>
        <v>89100</v>
      </c>
      <c r="AF53" s="240">
        <f t="shared" si="41"/>
        <v>89100</v>
      </c>
      <c r="AG53" s="240">
        <f t="shared" si="41"/>
        <v>89505</v>
      </c>
      <c r="AH53" s="240">
        <f t="shared" si="41"/>
        <v>89505</v>
      </c>
      <c r="AI53" s="240">
        <f t="shared" si="41"/>
        <v>89100</v>
      </c>
      <c r="AJ53" s="240">
        <f t="shared" si="41"/>
        <v>89100</v>
      </c>
      <c r="AK53" s="240">
        <f t="shared" si="41"/>
        <v>89100</v>
      </c>
      <c r="AL53" s="240">
        <f t="shared" si="41"/>
        <v>89100</v>
      </c>
      <c r="AM53" s="240">
        <f t="shared" si="41"/>
        <v>89505</v>
      </c>
      <c r="AN53" s="240">
        <f t="shared" si="41"/>
        <v>89505</v>
      </c>
      <c r="AO53" s="240">
        <f t="shared" si="41"/>
        <v>89100</v>
      </c>
      <c r="AP53" s="240">
        <f t="shared" si="41"/>
        <v>89100</v>
      </c>
      <c r="AQ53" s="240">
        <f t="shared" si="41"/>
        <v>91044</v>
      </c>
      <c r="AR53" s="240">
        <f t="shared" si="41"/>
        <v>91044</v>
      </c>
      <c r="AS53" s="240">
        <f t="shared" si="41"/>
        <v>91044</v>
      </c>
      <c r="AT53" s="240">
        <f t="shared" si="41"/>
        <v>89505</v>
      </c>
      <c r="AU53" s="240">
        <f t="shared" si="41"/>
        <v>89505</v>
      </c>
      <c r="AV53" s="240">
        <f t="shared" si="41"/>
        <v>92421</v>
      </c>
      <c r="AW53" s="240">
        <f t="shared" si="41"/>
        <v>90072</v>
      </c>
      <c r="AX53" s="240">
        <f t="shared" si="41"/>
        <v>90072</v>
      </c>
      <c r="AY53" s="240">
        <f t="shared" si="41"/>
        <v>90072</v>
      </c>
      <c r="AZ53" s="240">
        <f t="shared" si="41"/>
        <v>90477</v>
      </c>
      <c r="BA53" s="240">
        <f t="shared" si="41"/>
        <v>90477</v>
      </c>
      <c r="BB53" s="240">
        <f t="shared" si="41"/>
        <v>90477</v>
      </c>
      <c r="BC53" s="240">
        <f t="shared" si="41"/>
        <v>90072</v>
      </c>
      <c r="BD53" s="240">
        <f t="shared" si="41"/>
        <v>90072</v>
      </c>
      <c r="BE53" s="240">
        <f t="shared" si="41"/>
        <v>90072</v>
      </c>
      <c r="BF53" s="240">
        <f t="shared" si="41"/>
        <v>89505</v>
      </c>
      <c r="BG53" s="240">
        <f t="shared" si="41"/>
        <v>89505</v>
      </c>
      <c r="BH53" s="240">
        <f t="shared" si="41"/>
        <v>89505</v>
      </c>
      <c r="BI53" s="240">
        <f t="shared" si="41"/>
        <v>89505</v>
      </c>
      <c r="BJ53" s="240">
        <f t="shared" si="41"/>
        <v>89505</v>
      </c>
      <c r="BK53" s="240">
        <f t="shared" si="41"/>
        <v>89505</v>
      </c>
      <c r="BL53" s="240">
        <f t="shared" si="41"/>
        <v>89505</v>
      </c>
      <c r="BM53" s="240">
        <f t="shared" si="41"/>
        <v>89505</v>
      </c>
      <c r="BN53" s="240">
        <f t="shared" si="41"/>
        <v>90477</v>
      </c>
      <c r="BO53" s="240">
        <f t="shared" ref="BO53:CA53" si="42">ROUNDUP(BO27*0.9,)</f>
        <v>90477</v>
      </c>
      <c r="BP53" s="240">
        <f t="shared" si="42"/>
        <v>90477</v>
      </c>
      <c r="BQ53" s="240">
        <f t="shared" si="42"/>
        <v>90477</v>
      </c>
      <c r="BR53" s="240">
        <f t="shared" si="42"/>
        <v>91044</v>
      </c>
      <c r="BS53" s="240">
        <f t="shared" si="42"/>
        <v>89505</v>
      </c>
      <c r="BT53" s="240">
        <f t="shared" si="42"/>
        <v>89505</v>
      </c>
      <c r="BU53" s="240">
        <f t="shared" si="42"/>
        <v>89505</v>
      </c>
      <c r="BV53" s="240">
        <f t="shared" si="42"/>
        <v>89505</v>
      </c>
      <c r="BW53" s="240">
        <f t="shared" si="42"/>
        <v>89505</v>
      </c>
      <c r="BX53" s="240">
        <f t="shared" si="42"/>
        <v>89505</v>
      </c>
      <c r="BY53" s="240">
        <f t="shared" si="42"/>
        <v>89505</v>
      </c>
      <c r="BZ53" s="240">
        <f t="shared" si="42"/>
        <v>89505</v>
      </c>
      <c r="CA53" s="240">
        <f t="shared" si="42"/>
        <v>89505</v>
      </c>
    </row>
    <row r="54" spans="1:79" x14ac:dyDescent="0.2">
      <c r="A54" s="106" t="s">
        <v>63</v>
      </c>
    </row>
    <row r="55" spans="1:79" ht="157.5" x14ac:dyDescent="0.2">
      <c r="A55" s="107" t="s">
        <v>64</v>
      </c>
    </row>
    <row r="56" spans="1:79" x14ac:dyDescent="0.2">
      <c r="A56" s="108" t="s">
        <v>65</v>
      </c>
    </row>
    <row r="57" spans="1:79" ht="24" x14ac:dyDescent="0.2">
      <c r="A57" s="109" t="s">
        <v>66</v>
      </c>
    </row>
    <row r="58" spans="1:79" x14ac:dyDescent="0.2">
      <c r="A58" s="106" t="s">
        <v>67</v>
      </c>
    </row>
    <row r="59" spans="1:79" ht="180" x14ac:dyDescent="0.2">
      <c r="A59" s="110" t="s">
        <v>68</v>
      </c>
    </row>
    <row r="60" spans="1:79" x14ac:dyDescent="0.2">
      <c r="A60" s="108" t="s">
        <v>69</v>
      </c>
    </row>
    <row r="61" spans="1:79" ht="24" x14ac:dyDescent="0.2">
      <c r="A61" s="111" t="s">
        <v>70</v>
      </c>
    </row>
    <row r="62" spans="1:79" x14ac:dyDescent="0.2">
      <c r="A62" s="108" t="s">
        <v>71</v>
      </c>
    </row>
    <row r="63" spans="1:79" ht="60" x14ac:dyDescent="0.2">
      <c r="A63" s="112" t="s">
        <v>72</v>
      </c>
    </row>
  </sheetData>
  <pageMargins left="0.25" right="0.25" top="0.75" bottom="0.75" header="0.3" footer="0.3"/>
  <pageSetup scale="51" fitToHeight="0"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GU77"/>
  <sheetViews>
    <sheetView zoomScale="90" zoomScaleNormal="90" workbookViewId="0">
      <pane xSplit="1" topLeftCell="B1" activePane="topRight" state="frozen"/>
      <selection pane="topRight" activeCell="A33" sqref="A33"/>
    </sheetView>
  </sheetViews>
  <sheetFormatPr defaultColWidth="9" defaultRowHeight="11.25" x14ac:dyDescent="0.2"/>
  <cols>
    <col min="1" max="1" width="70.7109375" style="63" customWidth="1"/>
    <col min="2" max="87" width="10.85546875" style="63" customWidth="1"/>
    <col min="88" max="92" width="10.85546875" style="91" customWidth="1"/>
    <col min="93" max="95" width="10.85546875" style="63" customWidth="1"/>
    <col min="96" max="99" width="10.85546875" style="62" customWidth="1"/>
    <col min="100" max="203" width="10.85546875" style="63" customWidth="1"/>
    <col min="204" max="16384" width="9" style="63"/>
  </cols>
  <sheetData>
    <row r="1" spans="1:203" x14ac:dyDescent="0.2">
      <c r="A1" s="215" t="s">
        <v>0</v>
      </c>
    </row>
    <row r="2" spans="1:203" x14ac:dyDescent="0.2">
      <c r="A2" s="216" t="s">
        <v>1</v>
      </c>
    </row>
    <row r="3" spans="1:203" hidden="1" x14ac:dyDescent="0.2">
      <c r="A3" s="215"/>
    </row>
    <row r="4" spans="1:203" ht="26.1" hidden="1" customHeight="1" x14ac:dyDescent="0.2">
      <c r="A4" s="217" t="s">
        <v>2</v>
      </c>
      <c r="B4" s="195">
        <f>ВВ!B4</f>
        <v>46094</v>
      </c>
      <c r="C4" s="195">
        <f>ВВ!C4</f>
        <v>46095</v>
      </c>
      <c r="D4" s="195">
        <f>ВВ!D4</f>
        <v>46096</v>
      </c>
      <c r="E4" s="195">
        <f>ВВ!E4</f>
        <v>46097</v>
      </c>
      <c r="F4" s="195">
        <f>ВВ!F4</f>
        <v>46098</v>
      </c>
      <c r="G4" s="195">
        <f>ВВ!G4</f>
        <v>46099</v>
      </c>
      <c r="H4" s="195">
        <f>ВВ!H4</f>
        <v>46100</v>
      </c>
      <c r="I4" s="195">
        <f>ВВ!I4</f>
        <v>46101</v>
      </c>
      <c r="J4" s="195">
        <f>ВВ!J4</f>
        <v>46102</v>
      </c>
      <c r="K4" s="195">
        <f>ВВ!K4</f>
        <v>46103</v>
      </c>
      <c r="L4" s="195">
        <f>ВВ!L4</f>
        <v>46104</v>
      </c>
      <c r="M4" s="195">
        <f>ВВ!M4</f>
        <v>46105</v>
      </c>
      <c r="N4" s="195">
        <f>ВВ!N4</f>
        <v>46106</v>
      </c>
      <c r="O4" s="195">
        <f>ВВ!O4</f>
        <v>46107</v>
      </c>
      <c r="P4" s="195">
        <f>ВВ!P4</f>
        <v>46108</v>
      </c>
      <c r="Q4" s="195">
        <f>ВВ!Q4</f>
        <v>46109</v>
      </c>
      <c r="R4" s="195">
        <f>ВВ!R4</f>
        <v>46110</v>
      </c>
      <c r="S4" s="195">
        <f>ВВ!S4</f>
        <v>46111</v>
      </c>
      <c r="T4" s="195">
        <f>ВВ!T4</f>
        <v>46112</v>
      </c>
      <c r="U4" s="195">
        <f>ВВ!U4</f>
        <v>46113</v>
      </c>
      <c r="V4" s="195">
        <f>ВВ!V4</f>
        <v>46114</v>
      </c>
      <c r="W4" s="195">
        <f>ВВ!W4</f>
        <v>46115</v>
      </c>
      <c r="X4" s="195">
        <f>ВВ!X4</f>
        <v>46116</v>
      </c>
      <c r="Y4" s="195">
        <f>ВВ!Y4</f>
        <v>46117</v>
      </c>
      <c r="Z4" s="195">
        <f>ВВ!Z4</f>
        <v>46118</v>
      </c>
      <c r="AA4" s="195">
        <f>ВВ!AA4</f>
        <v>46119</v>
      </c>
      <c r="AB4" s="195">
        <f>ВВ!AB4</f>
        <v>46120</v>
      </c>
      <c r="AC4" s="195">
        <f>ВВ!AC4</f>
        <v>46121</v>
      </c>
      <c r="AD4" s="195">
        <f>ВВ!AD4</f>
        <v>46122</v>
      </c>
      <c r="AE4" s="195">
        <f>ВВ!AE4</f>
        <v>46123</v>
      </c>
      <c r="AF4" s="195">
        <f>ВВ!AF4</f>
        <v>46124</v>
      </c>
      <c r="AG4" s="195">
        <f>ВВ!AG4</f>
        <v>46125</v>
      </c>
      <c r="AH4" s="195">
        <f>ВВ!AH4</f>
        <v>46126</v>
      </c>
      <c r="AI4" s="195">
        <f>ВВ!AI4</f>
        <v>46127</v>
      </c>
      <c r="AJ4" s="195">
        <f>ВВ!AJ4</f>
        <v>46128</v>
      </c>
      <c r="AK4" s="195">
        <f>ВВ!AK4</f>
        <v>46129</v>
      </c>
      <c r="AL4" s="195">
        <f>ВВ!AL4</f>
        <v>46130</v>
      </c>
      <c r="AM4" s="195">
        <f>ВВ!AM4</f>
        <v>46131</v>
      </c>
      <c r="AN4" s="195">
        <f>ВВ!AN4</f>
        <v>46132</v>
      </c>
      <c r="AO4" s="195">
        <f>ВВ!AO4</f>
        <v>46133</v>
      </c>
      <c r="AP4" s="195">
        <f>ВВ!AP4</f>
        <v>46134</v>
      </c>
      <c r="AQ4" s="195">
        <f>ВВ!AQ4</f>
        <v>46135</v>
      </c>
      <c r="AR4" s="195">
        <f>ВВ!AR4</f>
        <v>46136</v>
      </c>
      <c r="AS4" s="195">
        <f>ВВ!AS4</f>
        <v>46137</v>
      </c>
      <c r="AT4" s="195">
        <f>ВВ!AT4</f>
        <v>46138</v>
      </c>
      <c r="AU4" s="195">
        <f>ВВ!AU4</f>
        <v>46139</v>
      </c>
      <c r="AV4" s="195">
        <f>ВВ!AV4</f>
        <v>46140</v>
      </c>
      <c r="AW4" s="195">
        <f>ВВ!AW4</f>
        <v>46141</v>
      </c>
      <c r="AX4" s="195">
        <f>ВВ!AX4</f>
        <v>46142</v>
      </c>
      <c r="AY4" s="195">
        <f>ВВ!AY4</f>
        <v>46143</v>
      </c>
      <c r="AZ4" s="195">
        <f>ВВ!AZ4</f>
        <v>46144</v>
      </c>
      <c r="BA4" s="195">
        <f>ВВ!BA4</f>
        <v>46145</v>
      </c>
      <c r="BB4" s="195">
        <f>ВВ!BB4</f>
        <v>46146</v>
      </c>
      <c r="BC4" s="195">
        <f>ВВ!BC4</f>
        <v>46147</v>
      </c>
      <c r="BD4" s="195">
        <f>ВВ!BD4</f>
        <v>46148</v>
      </c>
      <c r="BE4" s="195">
        <f>ВВ!BE4</f>
        <v>46149</v>
      </c>
      <c r="BF4" s="195">
        <f>ВВ!BF4</f>
        <v>46150</v>
      </c>
      <c r="BG4" s="195">
        <f>ВВ!BG4</f>
        <v>46151</v>
      </c>
      <c r="BH4" s="195">
        <f>ВВ!BH4</f>
        <v>46152</v>
      </c>
      <c r="BI4" s="195">
        <f>ВВ!BI4</f>
        <v>46153</v>
      </c>
      <c r="BJ4" s="195">
        <f>ВВ!BJ4</f>
        <v>46154</v>
      </c>
      <c r="BK4" s="195">
        <f>ВВ!BK4</f>
        <v>46155</v>
      </c>
      <c r="BL4" s="195">
        <f>ВВ!BL4</f>
        <v>46156</v>
      </c>
      <c r="BM4" s="195">
        <f>ВВ!BM4</f>
        <v>46157</v>
      </c>
      <c r="BN4" s="195">
        <f>ВВ!BN4</f>
        <v>46158</v>
      </c>
      <c r="BO4" s="195">
        <f>ВВ!BO4</f>
        <v>46159</v>
      </c>
      <c r="BP4" s="195">
        <f>ВВ!BP4</f>
        <v>46160</v>
      </c>
      <c r="BQ4" s="195">
        <f>ВВ!BQ4</f>
        <v>46161</v>
      </c>
      <c r="BR4" s="195">
        <f>ВВ!BR4</f>
        <v>46162</v>
      </c>
      <c r="BS4" s="195">
        <f>ВВ!BS4</f>
        <v>46163</v>
      </c>
      <c r="BT4" s="195">
        <f>ВВ!BT4</f>
        <v>46164</v>
      </c>
      <c r="BU4" s="195">
        <f>ВВ!BU4</f>
        <v>46165</v>
      </c>
      <c r="BV4" s="195">
        <f>ВВ!BV4</f>
        <v>46166</v>
      </c>
      <c r="BW4" s="195">
        <f>ВВ!BW4</f>
        <v>46167</v>
      </c>
      <c r="BX4" s="195">
        <f>ВВ!BX4</f>
        <v>46168</v>
      </c>
      <c r="BY4" s="195">
        <f>ВВ!BY4</f>
        <v>46169</v>
      </c>
      <c r="BZ4" s="195">
        <f>ВВ!BZ4</f>
        <v>46170</v>
      </c>
      <c r="CA4" s="195">
        <f>ВВ!CA4</f>
        <v>46171</v>
      </c>
      <c r="CB4" s="195">
        <f>ВВ!CB4</f>
        <v>46172</v>
      </c>
      <c r="CC4" s="195">
        <f>ВВ!CC4</f>
        <v>46173</v>
      </c>
      <c r="CD4" s="195">
        <f>ВВ!CD4</f>
        <v>46174</v>
      </c>
      <c r="CE4" s="195">
        <f>ВВ!CE4</f>
        <v>46175</v>
      </c>
      <c r="CF4" s="195">
        <f>ВВ!CF4</f>
        <v>46176</v>
      </c>
      <c r="CG4" s="195">
        <f>ВВ!CG4</f>
        <v>46177</v>
      </c>
      <c r="CH4" s="195">
        <f>ВВ!CH4</f>
        <v>46178</v>
      </c>
      <c r="CI4" s="195">
        <f>ВВ!CI4</f>
        <v>46179</v>
      </c>
      <c r="CJ4" s="90">
        <f>ВВ!CJ4</f>
        <v>46180</v>
      </c>
      <c r="CK4" s="90">
        <f>ВВ!CK4</f>
        <v>46181</v>
      </c>
      <c r="CL4" s="90">
        <f>ВВ!CL4</f>
        <v>46182</v>
      </c>
      <c r="CM4" s="90">
        <f>ВВ!CM4</f>
        <v>46183</v>
      </c>
      <c r="CN4" s="90">
        <f>ВВ!CN4</f>
        <v>46184</v>
      </c>
      <c r="CO4" s="195">
        <f>ВВ!CO4</f>
        <v>46185</v>
      </c>
      <c r="CP4" s="195">
        <f>ВВ!CP4</f>
        <v>46186</v>
      </c>
      <c r="CQ4" s="195">
        <f>ВВ!CQ4</f>
        <v>46187</v>
      </c>
      <c r="CR4" s="88">
        <f>ВВ!CR4</f>
        <v>46188</v>
      </c>
      <c r="CS4" s="88">
        <f>ВВ!CS4</f>
        <v>46189</v>
      </c>
      <c r="CT4" s="88">
        <f>ВВ!CT4</f>
        <v>46190</v>
      </c>
      <c r="CU4" s="88">
        <f>ВВ!CU4</f>
        <v>46191</v>
      </c>
      <c r="CV4" s="195">
        <f>ВВ!CV4</f>
        <v>46192</v>
      </c>
      <c r="CW4" s="195">
        <f>ВВ!CW4</f>
        <v>46193</v>
      </c>
      <c r="CX4" s="195">
        <f>ВВ!CX4</f>
        <v>46194</v>
      </c>
      <c r="CY4" s="195">
        <f>ВВ!CY4</f>
        <v>46195</v>
      </c>
      <c r="CZ4" s="195">
        <f>ВВ!CZ4</f>
        <v>46196</v>
      </c>
      <c r="DA4" s="195">
        <f>ВВ!DA4</f>
        <v>46197</v>
      </c>
      <c r="DB4" s="195">
        <f>ВВ!DB4</f>
        <v>46198</v>
      </c>
      <c r="DC4" s="195">
        <f>ВВ!DC4</f>
        <v>46199</v>
      </c>
      <c r="DD4" s="195">
        <f>ВВ!DD4</f>
        <v>46200</v>
      </c>
      <c r="DE4" s="195">
        <f>ВВ!DE4</f>
        <v>46201</v>
      </c>
      <c r="DF4" s="195">
        <f>ВВ!DF4</f>
        <v>46202</v>
      </c>
      <c r="DG4" s="195">
        <f>ВВ!DG4</f>
        <v>46203</v>
      </c>
      <c r="DH4" s="195">
        <f>ВВ!DH4</f>
        <v>46204</v>
      </c>
      <c r="DI4" s="195">
        <f>ВВ!DI4</f>
        <v>46205</v>
      </c>
      <c r="DJ4" s="195">
        <f>ВВ!DJ4</f>
        <v>46206</v>
      </c>
      <c r="DK4" s="195">
        <f>ВВ!DK4</f>
        <v>46207</v>
      </c>
      <c r="DL4" s="195">
        <f>ВВ!DL4</f>
        <v>46208</v>
      </c>
      <c r="DM4" s="195">
        <f>ВВ!DM4</f>
        <v>46209</v>
      </c>
      <c r="DN4" s="195">
        <f>ВВ!DN4</f>
        <v>46210</v>
      </c>
      <c r="DO4" s="195">
        <f>ВВ!DO4</f>
        <v>46211</v>
      </c>
      <c r="DP4" s="195">
        <f>ВВ!DP4</f>
        <v>46212</v>
      </c>
      <c r="DQ4" s="195">
        <f>ВВ!DQ4</f>
        <v>46213</v>
      </c>
      <c r="DR4" s="195">
        <f>ВВ!DR4</f>
        <v>46214</v>
      </c>
      <c r="DS4" s="195">
        <f>ВВ!DS4</f>
        <v>46215</v>
      </c>
      <c r="DT4" s="195">
        <f>ВВ!DT4</f>
        <v>46216</v>
      </c>
      <c r="DU4" s="195">
        <f>ВВ!DU4</f>
        <v>46217</v>
      </c>
      <c r="DV4" s="195">
        <f>ВВ!DV4</f>
        <v>46218</v>
      </c>
      <c r="DW4" s="195">
        <f>ВВ!DW4</f>
        <v>46219</v>
      </c>
      <c r="DX4" s="195">
        <f>ВВ!DX4</f>
        <v>46220</v>
      </c>
      <c r="DY4" s="195">
        <f>ВВ!DY4</f>
        <v>46221</v>
      </c>
      <c r="DZ4" s="195">
        <f>ВВ!DZ4</f>
        <v>46222</v>
      </c>
      <c r="EA4" s="195">
        <f>ВВ!EA4</f>
        <v>46223</v>
      </c>
      <c r="EB4" s="195">
        <f>ВВ!EB4</f>
        <v>46224</v>
      </c>
      <c r="EC4" s="195">
        <f>ВВ!EC4</f>
        <v>46225</v>
      </c>
      <c r="ED4" s="195">
        <f>ВВ!ED4</f>
        <v>46226</v>
      </c>
      <c r="EE4" s="195">
        <f>ВВ!EE4</f>
        <v>46227</v>
      </c>
      <c r="EF4" s="195">
        <f>ВВ!EF4</f>
        <v>46228</v>
      </c>
      <c r="EG4" s="195">
        <f>ВВ!EG4</f>
        <v>46229</v>
      </c>
      <c r="EH4" s="195">
        <f>ВВ!EH4</f>
        <v>46230</v>
      </c>
      <c r="EI4" s="195">
        <f>ВВ!EI4</f>
        <v>46231</v>
      </c>
      <c r="EJ4" s="195">
        <f>ВВ!EJ4</f>
        <v>46232</v>
      </c>
      <c r="EK4" s="195">
        <f>ВВ!EK4</f>
        <v>46233</v>
      </c>
      <c r="EL4" s="195">
        <f>ВВ!EL4</f>
        <v>46234</v>
      </c>
      <c r="EM4" s="195">
        <f>ВВ!EM4</f>
        <v>46235</v>
      </c>
      <c r="EN4" s="195">
        <f>ВВ!EN4</f>
        <v>46236</v>
      </c>
      <c r="EO4" s="195">
        <f>ВВ!EO4</f>
        <v>46237</v>
      </c>
      <c r="EP4" s="195">
        <f>ВВ!EP4</f>
        <v>46238</v>
      </c>
      <c r="EQ4" s="195">
        <f>ВВ!EQ4</f>
        <v>46239</v>
      </c>
      <c r="ER4" s="195">
        <f>ВВ!ER4</f>
        <v>46240</v>
      </c>
      <c r="ES4" s="195">
        <f>ВВ!ES4</f>
        <v>46241</v>
      </c>
      <c r="ET4" s="195">
        <f>ВВ!ET4</f>
        <v>46242</v>
      </c>
      <c r="EU4" s="195">
        <f>ВВ!EU4</f>
        <v>46243</v>
      </c>
      <c r="EV4" s="195">
        <f>ВВ!EV4</f>
        <v>46244</v>
      </c>
      <c r="EW4" s="195">
        <f>ВВ!EW4</f>
        <v>46245</v>
      </c>
      <c r="EX4" s="195">
        <f>ВВ!EX4</f>
        <v>46246</v>
      </c>
      <c r="EY4" s="195">
        <f>ВВ!EY4</f>
        <v>46247</v>
      </c>
      <c r="EZ4" s="195">
        <f>ВВ!EZ4</f>
        <v>46248</v>
      </c>
      <c r="FA4" s="195">
        <f>ВВ!FA4</f>
        <v>46249</v>
      </c>
      <c r="FB4" s="195">
        <f>ВВ!FB4</f>
        <v>46250</v>
      </c>
      <c r="FC4" s="195">
        <f>ВВ!FC4</f>
        <v>46251</v>
      </c>
      <c r="FD4" s="195">
        <f>ВВ!FD4</f>
        <v>46252</v>
      </c>
      <c r="FE4" s="195">
        <f>ВВ!FE4</f>
        <v>46253</v>
      </c>
      <c r="FF4" s="195">
        <f>ВВ!FF4</f>
        <v>46254</v>
      </c>
      <c r="FG4" s="195">
        <f>ВВ!FG4</f>
        <v>46255</v>
      </c>
      <c r="FH4" s="195">
        <f>ВВ!FH4</f>
        <v>46256</v>
      </c>
      <c r="FI4" s="195">
        <f>ВВ!FI4</f>
        <v>46257</v>
      </c>
      <c r="FJ4" s="195">
        <f>ВВ!FJ4</f>
        <v>46258</v>
      </c>
      <c r="FK4" s="195">
        <f>ВВ!FK4</f>
        <v>46259</v>
      </c>
      <c r="FL4" s="195">
        <f>ВВ!FL4</f>
        <v>46260</v>
      </c>
      <c r="FM4" s="195">
        <f>ВВ!FM4</f>
        <v>46261</v>
      </c>
      <c r="FN4" s="195">
        <f>ВВ!FN4</f>
        <v>46262</v>
      </c>
      <c r="FO4" s="195">
        <f>ВВ!FO4</f>
        <v>46263</v>
      </c>
      <c r="FP4" s="195">
        <f>ВВ!FP4</f>
        <v>46264</v>
      </c>
      <c r="FQ4" s="195">
        <f>ВВ!FQ4</f>
        <v>46265</v>
      </c>
      <c r="FR4" s="195">
        <f>ВВ!FR4</f>
        <v>46266</v>
      </c>
      <c r="FS4" s="195">
        <f>ВВ!FS4</f>
        <v>46267</v>
      </c>
      <c r="FT4" s="195">
        <f>ВВ!FT4</f>
        <v>46268</v>
      </c>
      <c r="FU4" s="195">
        <f>ВВ!FU4</f>
        <v>46269</v>
      </c>
      <c r="FV4" s="195">
        <f>ВВ!FV4</f>
        <v>46270</v>
      </c>
      <c r="FW4" s="195">
        <f>ВВ!FW4</f>
        <v>46271</v>
      </c>
      <c r="FX4" s="195">
        <f>ВВ!FX4</f>
        <v>46272</v>
      </c>
      <c r="FY4" s="195">
        <f>ВВ!FY4</f>
        <v>46273</v>
      </c>
      <c r="FZ4" s="195">
        <f>ВВ!FZ4</f>
        <v>46274</v>
      </c>
      <c r="GA4" s="195">
        <f>ВВ!GA4</f>
        <v>46275</v>
      </c>
      <c r="GB4" s="195">
        <f>ВВ!GB4</f>
        <v>46276</v>
      </c>
      <c r="GC4" s="195">
        <f>ВВ!GC4</f>
        <v>46277</v>
      </c>
      <c r="GD4" s="195">
        <f>ВВ!GD4</f>
        <v>46278</v>
      </c>
      <c r="GE4" s="195">
        <f>ВВ!GE4</f>
        <v>46279</v>
      </c>
      <c r="GF4" s="195">
        <f>ВВ!GF4</f>
        <v>46280</v>
      </c>
      <c r="GG4" s="195">
        <f>ВВ!GG4</f>
        <v>46281</v>
      </c>
      <c r="GH4" s="195">
        <f>ВВ!GH4</f>
        <v>46282</v>
      </c>
      <c r="GI4" s="195">
        <f>ВВ!GI4</f>
        <v>46283</v>
      </c>
      <c r="GJ4" s="195">
        <f>ВВ!GJ4</f>
        <v>46284</v>
      </c>
      <c r="GK4" s="195">
        <f>ВВ!GK4</f>
        <v>46285</v>
      </c>
      <c r="GL4" s="195">
        <f>ВВ!GL4</f>
        <v>46286</v>
      </c>
      <c r="GM4" s="195">
        <f>ВВ!GM4</f>
        <v>46287</v>
      </c>
      <c r="GN4" s="195">
        <f>ВВ!GN4</f>
        <v>46288</v>
      </c>
      <c r="GO4" s="195">
        <f>ВВ!GO4</f>
        <v>46289</v>
      </c>
      <c r="GP4" s="195">
        <f>ВВ!GP4</f>
        <v>46290</v>
      </c>
      <c r="GQ4" s="195">
        <f>ВВ!GQ4</f>
        <v>46291</v>
      </c>
      <c r="GR4" s="195">
        <f>ВВ!GR4</f>
        <v>46292</v>
      </c>
      <c r="GS4" s="195">
        <f>ВВ!GS4</f>
        <v>46293</v>
      </c>
      <c r="GT4" s="195">
        <f>ВВ!GT4</f>
        <v>46294</v>
      </c>
      <c r="GU4" s="195">
        <f>ВВ!GU4</f>
        <v>46295</v>
      </c>
    </row>
    <row r="5" spans="1:203" s="214" customFormat="1" ht="22.35" hidden="1" customHeight="1" x14ac:dyDescent="0.2">
      <c r="A5" s="218" t="s">
        <v>3</v>
      </c>
      <c r="B5" s="195">
        <f>ВВ!B5</f>
        <v>46094</v>
      </c>
      <c r="C5" s="195">
        <f>ВВ!C5</f>
        <v>46095</v>
      </c>
      <c r="D5" s="195">
        <f>ВВ!D5</f>
        <v>46096</v>
      </c>
      <c r="E5" s="195">
        <f>ВВ!E5</f>
        <v>46097</v>
      </c>
      <c r="F5" s="195">
        <f>ВВ!F5</f>
        <v>46098</v>
      </c>
      <c r="G5" s="195">
        <f>ВВ!G5</f>
        <v>46099</v>
      </c>
      <c r="H5" s="195">
        <f>ВВ!H5</f>
        <v>46100</v>
      </c>
      <c r="I5" s="195">
        <f>ВВ!I5</f>
        <v>46101</v>
      </c>
      <c r="J5" s="195">
        <f>ВВ!J5</f>
        <v>46102</v>
      </c>
      <c r="K5" s="195">
        <f>ВВ!K5</f>
        <v>46103</v>
      </c>
      <c r="L5" s="195">
        <f>ВВ!L5</f>
        <v>46104</v>
      </c>
      <c r="M5" s="195">
        <f>ВВ!M5</f>
        <v>46105</v>
      </c>
      <c r="N5" s="195">
        <f>ВВ!N5</f>
        <v>46106</v>
      </c>
      <c r="O5" s="195">
        <f>ВВ!O5</f>
        <v>46107</v>
      </c>
      <c r="P5" s="195">
        <f>ВВ!P5</f>
        <v>46108</v>
      </c>
      <c r="Q5" s="195">
        <f>ВВ!Q5</f>
        <v>46109</v>
      </c>
      <c r="R5" s="195">
        <f>ВВ!R5</f>
        <v>46110</v>
      </c>
      <c r="S5" s="195">
        <f>ВВ!S5</f>
        <v>46111</v>
      </c>
      <c r="T5" s="195">
        <f>ВВ!T5</f>
        <v>46112</v>
      </c>
      <c r="U5" s="195">
        <f>ВВ!U5</f>
        <v>46113</v>
      </c>
      <c r="V5" s="195">
        <f>ВВ!V5</f>
        <v>46114</v>
      </c>
      <c r="W5" s="195">
        <f>ВВ!W5</f>
        <v>46115</v>
      </c>
      <c r="X5" s="195">
        <f>ВВ!X5</f>
        <v>46116</v>
      </c>
      <c r="Y5" s="195">
        <f>ВВ!Y5</f>
        <v>46117</v>
      </c>
      <c r="Z5" s="195">
        <f>ВВ!Z5</f>
        <v>46118</v>
      </c>
      <c r="AA5" s="195">
        <f>ВВ!AA5</f>
        <v>46119</v>
      </c>
      <c r="AB5" s="195">
        <f>ВВ!AB5</f>
        <v>46120</v>
      </c>
      <c r="AC5" s="195">
        <f>ВВ!AC5</f>
        <v>46121</v>
      </c>
      <c r="AD5" s="195">
        <f>ВВ!AD5</f>
        <v>46122</v>
      </c>
      <c r="AE5" s="195">
        <f>ВВ!AE5</f>
        <v>46123</v>
      </c>
      <c r="AF5" s="195">
        <f>ВВ!AF5</f>
        <v>46124</v>
      </c>
      <c r="AG5" s="195">
        <f>ВВ!AG5</f>
        <v>46125</v>
      </c>
      <c r="AH5" s="195">
        <f>ВВ!AH5</f>
        <v>46126</v>
      </c>
      <c r="AI5" s="195">
        <f>ВВ!AI5</f>
        <v>46127</v>
      </c>
      <c r="AJ5" s="195">
        <f>ВВ!AJ5</f>
        <v>46128</v>
      </c>
      <c r="AK5" s="195">
        <f>ВВ!AK5</f>
        <v>46129</v>
      </c>
      <c r="AL5" s="195">
        <f>ВВ!AL5</f>
        <v>46130</v>
      </c>
      <c r="AM5" s="195">
        <f>ВВ!AM5</f>
        <v>46131</v>
      </c>
      <c r="AN5" s="195">
        <f>ВВ!AN5</f>
        <v>46132</v>
      </c>
      <c r="AO5" s="195">
        <f>ВВ!AO5</f>
        <v>46133</v>
      </c>
      <c r="AP5" s="195">
        <f>ВВ!AP5</f>
        <v>46134</v>
      </c>
      <c r="AQ5" s="195">
        <f>ВВ!AQ5</f>
        <v>46135</v>
      </c>
      <c r="AR5" s="195">
        <f>ВВ!AR5</f>
        <v>46136</v>
      </c>
      <c r="AS5" s="195">
        <f>ВВ!AS5</f>
        <v>46137</v>
      </c>
      <c r="AT5" s="195">
        <f>ВВ!AT5</f>
        <v>46138</v>
      </c>
      <c r="AU5" s="195">
        <f>ВВ!AU5</f>
        <v>46139</v>
      </c>
      <c r="AV5" s="195">
        <f>ВВ!AV5</f>
        <v>46140</v>
      </c>
      <c r="AW5" s="195">
        <f>ВВ!AW5</f>
        <v>46141</v>
      </c>
      <c r="AX5" s="195">
        <f>ВВ!AX5</f>
        <v>46142</v>
      </c>
      <c r="AY5" s="195">
        <f>ВВ!AY5</f>
        <v>46143</v>
      </c>
      <c r="AZ5" s="195">
        <f>ВВ!AZ5</f>
        <v>46144</v>
      </c>
      <c r="BA5" s="195">
        <f>ВВ!BA5</f>
        <v>46145</v>
      </c>
      <c r="BB5" s="195">
        <f>ВВ!BB5</f>
        <v>46146</v>
      </c>
      <c r="BC5" s="195">
        <f>ВВ!BC5</f>
        <v>46147</v>
      </c>
      <c r="BD5" s="195">
        <f>ВВ!BD5</f>
        <v>46148</v>
      </c>
      <c r="BE5" s="195">
        <f>ВВ!BE5</f>
        <v>46149</v>
      </c>
      <c r="BF5" s="195">
        <f>ВВ!BF5</f>
        <v>46150</v>
      </c>
      <c r="BG5" s="195">
        <f>ВВ!BG5</f>
        <v>46151</v>
      </c>
      <c r="BH5" s="195">
        <f>ВВ!BH5</f>
        <v>46152</v>
      </c>
      <c r="BI5" s="195">
        <f>ВВ!BI5</f>
        <v>46153</v>
      </c>
      <c r="BJ5" s="195">
        <f>ВВ!BJ5</f>
        <v>46154</v>
      </c>
      <c r="BK5" s="195">
        <f>ВВ!BK5</f>
        <v>46155</v>
      </c>
      <c r="BL5" s="195">
        <f>ВВ!BL5</f>
        <v>46156</v>
      </c>
      <c r="BM5" s="195">
        <f>ВВ!BM5</f>
        <v>46157</v>
      </c>
      <c r="BN5" s="195">
        <f>ВВ!BN5</f>
        <v>46158</v>
      </c>
      <c r="BO5" s="195">
        <f>ВВ!BO5</f>
        <v>46159</v>
      </c>
      <c r="BP5" s="195">
        <f>ВВ!BP5</f>
        <v>46160</v>
      </c>
      <c r="BQ5" s="195">
        <f>ВВ!BQ5</f>
        <v>46161</v>
      </c>
      <c r="BR5" s="195">
        <f>ВВ!BR5</f>
        <v>46162</v>
      </c>
      <c r="BS5" s="195">
        <f>ВВ!BS5</f>
        <v>46163</v>
      </c>
      <c r="BT5" s="195">
        <f>ВВ!BT5</f>
        <v>46164</v>
      </c>
      <c r="BU5" s="195">
        <f>ВВ!BU5</f>
        <v>46165</v>
      </c>
      <c r="BV5" s="195">
        <f>ВВ!BV5</f>
        <v>46166</v>
      </c>
      <c r="BW5" s="195">
        <f>ВВ!BW5</f>
        <v>46167</v>
      </c>
      <c r="BX5" s="195">
        <f>ВВ!BX5</f>
        <v>46168</v>
      </c>
      <c r="BY5" s="195">
        <f>ВВ!BY5</f>
        <v>46169</v>
      </c>
      <c r="BZ5" s="195">
        <f>ВВ!BZ5</f>
        <v>46170</v>
      </c>
      <c r="CA5" s="195">
        <f>ВВ!CA5</f>
        <v>46171</v>
      </c>
      <c r="CB5" s="195">
        <f>ВВ!CB5</f>
        <v>46172</v>
      </c>
      <c r="CC5" s="195">
        <f>ВВ!CC5</f>
        <v>46173</v>
      </c>
      <c r="CD5" s="195">
        <f>ВВ!CD5</f>
        <v>46174</v>
      </c>
      <c r="CE5" s="195">
        <f>ВВ!CE5</f>
        <v>46175</v>
      </c>
      <c r="CF5" s="195">
        <f>ВВ!CF5</f>
        <v>46176</v>
      </c>
      <c r="CG5" s="195">
        <f>ВВ!CG5</f>
        <v>46177</v>
      </c>
      <c r="CH5" s="195">
        <f>ВВ!CH5</f>
        <v>46178</v>
      </c>
      <c r="CI5" s="195">
        <f>ВВ!CI5</f>
        <v>46179</v>
      </c>
      <c r="CJ5" s="90">
        <f>ВВ!CJ5</f>
        <v>46180</v>
      </c>
      <c r="CK5" s="90">
        <f>ВВ!CK5</f>
        <v>46181</v>
      </c>
      <c r="CL5" s="90">
        <f>ВВ!CL5</f>
        <v>46182</v>
      </c>
      <c r="CM5" s="90">
        <f>ВВ!CM5</f>
        <v>46183</v>
      </c>
      <c r="CN5" s="90">
        <f>ВВ!CN5</f>
        <v>46184</v>
      </c>
      <c r="CO5" s="195">
        <f>ВВ!CO5</f>
        <v>46185</v>
      </c>
      <c r="CP5" s="195">
        <f>ВВ!CP5</f>
        <v>46186</v>
      </c>
      <c r="CQ5" s="195">
        <f>ВВ!CQ5</f>
        <v>46187</v>
      </c>
      <c r="CR5" s="88">
        <f>ВВ!CR5</f>
        <v>46188</v>
      </c>
      <c r="CS5" s="88">
        <f>ВВ!CS5</f>
        <v>46189</v>
      </c>
      <c r="CT5" s="88">
        <f>ВВ!CT5</f>
        <v>46190</v>
      </c>
      <c r="CU5" s="88">
        <f>ВВ!CU5</f>
        <v>46191</v>
      </c>
      <c r="CV5" s="195">
        <f>ВВ!CV5</f>
        <v>46192</v>
      </c>
      <c r="CW5" s="195">
        <f>ВВ!CW5</f>
        <v>46193</v>
      </c>
      <c r="CX5" s="195">
        <f>ВВ!CX5</f>
        <v>46194</v>
      </c>
      <c r="CY5" s="195">
        <f>ВВ!CY5</f>
        <v>46195</v>
      </c>
      <c r="CZ5" s="195">
        <f>ВВ!CZ5</f>
        <v>46196</v>
      </c>
      <c r="DA5" s="195">
        <f>ВВ!DA5</f>
        <v>46197</v>
      </c>
      <c r="DB5" s="195">
        <f>ВВ!DB5</f>
        <v>46198</v>
      </c>
      <c r="DC5" s="195">
        <f>ВВ!DC5</f>
        <v>46199</v>
      </c>
      <c r="DD5" s="195">
        <f>ВВ!DD5</f>
        <v>46200</v>
      </c>
      <c r="DE5" s="195">
        <f>ВВ!DE5</f>
        <v>46201</v>
      </c>
      <c r="DF5" s="195">
        <f>ВВ!DF5</f>
        <v>46202</v>
      </c>
      <c r="DG5" s="195">
        <f>ВВ!DG5</f>
        <v>46203</v>
      </c>
      <c r="DH5" s="195">
        <f>ВВ!DH5</f>
        <v>46204</v>
      </c>
      <c r="DI5" s="195">
        <f>ВВ!DI5</f>
        <v>46205</v>
      </c>
      <c r="DJ5" s="195">
        <f>ВВ!DJ5</f>
        <v>46206</v>
      </c>
      <c r="DK5" s="195">
        <f>ВВ!DK5</f>
        <v>46207</v>
      </c>
      <c r="DL5" s="195">
        <f>ВВ!DL5</f>
        <v>46208</v>
      </c>
      <c r="DM5" s="195">
        <f>ВВ!DM5</f>
        <v>46209</v>
      </c>
      <c r="DN5" s="195">
        <f>ВВ!DN5</f>
        <v>46210</v>
      </c>
      <c r="DO5" s="195">
        <f>ВВ!DO5</f>
        <v>46211</v>
      </c>
      <c r="DP5" s="195">
        <f>ВВ!DP5</f>
        <v>46212</v>
      </c>
      <c r="DQ5" s="195">
        <f>ВВ!DQ5</f>
        <v>46213</v>
      </c>
      <c r="DR5" s="195">
        <f>ВВ!DR5</f>
        <v>46214</v>
      </c>
      <c r="DS5" s="195">
        <f>ВВ!DS5</f>
        <v>46215</v>
      </c>
      <c r="DT5" s="195">
        <f>ВВ!DT5</f>
        <v>46216</v>
      </c>
      <c r="DU5" s="195">
        <f>ВВ!DU5</f>
        <v>46217</v>
      </c>
      <c r="DV5" s="195">
        <f>ВВ!DV5</f>
        <v>46218</v>
      </c>
      <c r="DW5" s="195">
        <f>ВВ!DW5</f>
        <v>46219</v>
      </c>
      <c r="DX5" s="195">
        <f>ВВ!DX5</f>
        <v>46220</v>
      </c>
      <c r="DY5" s="195">
        <f>ВВ!DY5</f>
        <v>46221</v>
      </c>
      <c r="DZ5" s="195">
        <f>ВВ!DZ5</f>
        <v>46222</v>
      </c>
      <c r="EA5" s="195">
        <f>ВВ!EA5</f>
        <v>46223</v>
      </c>
      <c r="EB5" s="195">
        <f>ВВ!EB5</f>
        <v>46224</v>
      </c>
      <c r="EC5" s="195">
        <f>ВВ!EC5</f>
        <v>46225</v>
      </c>
      <c r="ED5" s="195">
        <f>ВВ!ED5</f>
        <v>46226</v>
      </c>
      <c r="EE5" s="195">
        <f>ВВ!EE5</f>
        <v>46227</v>
      </c>
      <c r="EF5" s="195">
        <f>ВВ!EF5</f>
        <v>46228</v>
      </c>
      <c r="EG5" s="195">
        <f>ВВ!EG5</f>
        <v>46229</v>
      </c>
      <c r="EH5" s="195">
        <f>ВВ!EH5</f>
        <v>46230</v>
      </c>
      <c r="EI5" s="195">
        <f>ВВ!EI5</f>
        <v>46231</v>
      </c>
      <c r="EJ5" s="195">
        <f>ВВ!EJ5</f>
        <v>46232</v>
      </c>
      <c r="EK5" s="195">
        <f>ВВ!EK5</f>
        <v>46233</v>
      </c>
      <c r="EL5" s="195">
        <f>ВВ!EL5</f>
        <v>46234</v>
      </c>
      <c r="EM5" s="195">
        <f>ВВ!EM5</f>
        <v>46235</v>
      </c>
      <c r="EN5" s="195">
        <f>ВВ!EN5</f>
        <v>46236</v>
      </c>
      <c r="EO5" s="195">
        <f>ВВ!EO5</f>
        <v>46237</v>
      </c>
      <c r="EP5" s="195">
        <f>ВВ!EP5</f>
        <v>46238</v>
      </c>
      <c r="EQ5" s="195">
        <f>ВВ!EQ5</f>
        <v>46239</v>
      </c>
      <c r="ER5" s="195">
        <f>ВВ!ER5</f>
        <v>46240</v>
      </c>
      <c r="ES5" s="195">
        <f>ВВ!ES5</f>
        <v>46241</v>
      </c>
      <c r="ET5" s="195">
        <f>ВВ!ET5</f>
        <v>46242</v>
      </c>
      <c r="EU5" s="195">
        <f>ВВ!EU5</f>
        <v>46243</v>
      </c>
      <c r="EV5" s="195">
        <f>ВВ!EV5</f>
        <v>46244</v>
      </c>
      <c r="EW5" s="195">
        <f>ВВ!EW5</f>
        <v>46245</v>
      </c>
      <c r="EX5" s="195">
        <f>ВВ!EX5</f>
        <v>46246</v>
      </c>
      <c r="EY5" s="195">
        <f>ВВ!EY5</f>
        <v>46247</v>
      </c>
      <c r="EZ5" s="195">
        <f>ВВ!EZ5</f>
        <v>46248</v>
      </c>
      <c r="FA5" s="195">
        <f>ВВ!FA5</f>
        <v>46249</v>
      </c>
      <c r="FB5" s="195">
        <f>ВВ!FB5</f>
        <v>46250</v>
      </c>
      <c r="FC5" s="195">
        <f>ВВ!FC5</f>
        <v>46251</v>
      </c>
      <c r="FD5" s="195">
        <f>ВВ!FD5</f>
        <v>46252</v>
      </c>
      <c r="FE5" s="195">
        <f>ВВ!FE5</f>
        <v>46253</v>
      </c>
      <c r="FF5" s="195">
        <f>ВВ!FF5</f>
        <v>46254</v>
      </c>
      <c r="FG5" s="195">
        <f>ВВ!FG5</f>
        <v>46255</v>
      </c>
      <c r="FH5" s="195">
        <f>ВВ!FH5</f>
        <v>46256</v>
      </c>
      <c r="FI5" s="195">
        <f>ВВ!FI5</f>
        <v>46257</v>
      </c>
      <c r="FJ5" s="195">
        <f>ВВ!FJ5</f>
        <v>46258</v>
      </c>
      <c r="FK5" s="195">
        <f>ВВ!FK5</f>
        <v>46259</v>
      </c>
      <c r="FL5" s="195">
        <f>ВВ!FL5</f>
        <v>46260</v>
      </c>
      <c r="FM5" s="195">
        <f>ВВ!FM5</f>
        <v>46261</v>
      </c>
      <c r="FN5" s="195">
        <f>ВВ!FN5</f>
        <v>46262</v>
      </c>
      <c r="FO5" s="195">
        <f>ВВ!FO5</f>
        <v>46263</v>
      </c>
      <c r="FP5" s="195">
        <f>ВВ!FP5</f>
        <v>46264</v>
      </c>
      <c r="FQ5" s="195">
        <f>ВВ!FQ5</f>
        <v>46265</v>
      </c>
      <c r="FR5" s="195">
        <f>ВВ!FR5</f>
        <v>46266</v>
      </c>
      <c r="FS5" s="195">
        <f>ВВ!FS5</f>
        <v>46267</v>
      </c>
      <c r="FT5" s="195">
        <f>ВВ!FT5</f>
        <v>46268</v>
      </c>
      <c r="FU5" s="195">
        <f>ВВ!FU5</f>
        <v>46269</v>
      </c>
      <c r="FV5" s="195">
        <f>ВВ!FV5</f>
        <v>46270</v>
      </c>
      <c r="FW5" s="195">
        <f>ВВ!FW5</f>
        <v>46271</v>
      </c>
      <c r="FX5" s="195">
        <f>ВВ!FX5</f>
        <v>46272</v>
      </c>
      <c r="FY5" s="195">
        <f>ВВ!FY5</f>
        <v>46273</v>
      </c>
      <c r="FZ5" s="195">
        <f>ВВ!FZ5</f>
        <v>46274</v>
      </c>
      <c r="GA5" s="195">
        <f>ВВ!GA5</f>
        <v>46275</v>
      </c>
      <c r="GB5" s="195">
        <f>ВВ!GB5</f>
        <v>46276</v>
      </c>
      <c r="GC5" s="195">
        <f>ВВ!GC5</f>
        <v>46277</v>
      </c>
      <c r="GD5" s="195">
        <f>ВВ!GD5</f>
        <v>46278</v>
      </c>
      <c r="GE5" s="195">
        <f>ВВ!GE5</f>
        <v>46279</v>
      </c>
      <c r="GF5" s="195">
        <f>ВВ!GF5</f>
        <v>46280</v>
      </c>
      <c r="GG5" s="195">
        <f>ВВ!GG5</f>
        <v>46281</v>
      </c>
      <c r="GH5" s="195">
        <f>ВВ!GH5</f>
        <v>46282</v>
      </c>
      <c r="GI5" s="195">
        <f>ВВ!GI5</f>
        <v>46283</v>
      </c>
      <c r="GJ5" s="195">
        <f>ВВ!GJ5</f>
        <v>46284</v>
      </c>
      <c r="GK5" s="195">
        <f>ВВ!GK5</f>
        <v>46285</v>
      </c>
      <c r="GL5" s="195">
        <f>ВВ!GL5</f>
        <v>46286</v>
      </c>
      <c r="GM5" s="195">
        <f>ВВ!GM5</f>
        <v>46287</v>
      </c>
      <c r="GN5" s="195">
        <f>ВВ!GN5</f>
        <v>46288</v>
      </c>
      <c r="GO5" s="195">
        <f>ВВ!GO5</f>
        <v>46289</v>
      </c>
      <c r="GP5" s="195">
        <f>ВВ!GP5</f>
        <v>46290</v>
      </c>
      <c r="GQ5" s="195">
        <f>ВВ!GQ5</f>
        <v>46291</v>
      </c>
      <c r="GR5" s="195">
        <f>ВВ!GR5</f>
        <v>46292</v>
      </c>
      <c r="GS5" s="195">
        <f>ВВ!GS5</f>
        <v>46293</v>
      </c>
      <c r="GT5" s="195">
        <f>ВВ!GT5</f>
        <v>46294</v>
      </c>
      <c r="GU5" s="195">
        <f>ВВ!GU5</f>
        <v>46295</v>
      </c>
    </row>
    <row r="6" spans="1:203" s="196" customFormat="1" ht="10.35" hidden="1" customHeight="1" x14ac:dyDescent="0.2">
      <c r="A6" s="85" t="s">
        <v>4</v>
      </c>
      <c r="CJ6" s="198"/>
      <c r="CK6" s="198"/>
      <c r="CL6" s="198"/>
      <c r="CM6" s="198"/>
      <c r="CN6" s="198"/>
      <c r="CR6" s="227"/>
      <c r="CS6" s="227"/>
      <c r="CT6" s="227"/>
      <c r="CU6" s="227"/>
    </row>
    <row r="7" spans="1:203" s="196" customFormat="1" ht="10.35" hidden="1" customHeight="1" x14ac:dyDescent="0.2">
      <c r="A7" s="113">
        <v>1</v>
      </c>
      <c r="B7" s="85">
        <f>ВВ!B7</f>
        <v>17650</v>
      </c>
      <c r="C7" s="85">
        <f>ВВ!C7</f>
        <v>15650</v>
      </c>
      <c r="D7" s="85">
        <f>ВВ!D7</f>
        <v>17650</v>
      </c>
      <c r="E7" s="85">
        <f>ВВ!E7</f>
        <v>17650</v>
      </c>
      <c r="F7" s="85">
        <f>ВВ!F7</f>
        <v>14150</v>
      </c>
      <c r="G7" s="85">
        <f>ВВ!G7</f>
        <v>14150</v>
      </c>
      <c r="H7" s="85">
        <f>ВВ!H7</f>
        <v>14150</v>
      </c>
      <c r="I7" s="85">
        <f>ВВ!I7</f>
        <v>14150</v>
      </c>
      <c r="J7" s="85">
        <f>ВВ!J7</f>
        <v>14150</v>
      </c>
      <c r="K7" s="85">
        <f>ВВ!K7</f>
        <v>14150</v>
      </c>
      <c r="L7" s="85">
        <f>ВВ!L7</f>
        <v>12650</v>
      </c>
      <c r="M7" s="85">
        <f>ВВ!M7</f>
        <v>12650</v>
      </c>
      <c r="N7" s="85">
        <f>ВВ!N7</f>
        <v>12650</v>
      </c>
      <c r="O7" s="85">
        <f>ВВ!O7</f>
        <v>12650</v>
      </c>
      <c r="P7" s="85">
        <f>ВВ!P7</f>
        <v>17650</v>
      </c>
      <c r="Q7" s="85">
        <f>ВВ!Q7</f>
        <v>17650</v>
      </c>
      <c r="R7" s="85">
        <f>ВВ!R7</f>
        <v>15650</v>
      </c>
      <c r="S7" s="85">
        <f>ВВ!S7</f>
        <v>14150</v>
      </c>
      <c r="T7" s="85">
        <f>ВВ!T7</f>
        <v>12650</v>
      </c>
      <c r="U7" s="85">
        <f>ВВ!U7</f>
        <v>9500</v>
      </c>
      <c r="V7" s="85">
        <f>ВВ!V7</f>
        <v>9500</v>
      </c>
      <c r="W7" s="85">
        <f>ВВ!W7</f>
        <v>9000</v>
      </c>
      <c r="X7" s="85">
        <f>ВВ!X7</f>
        <v>9000</v>
      </c>
      <c r="Y7" s="85">
        <f>ВВ!Y7</f>
        <v>9500</v>
      </c>
      <c r="Z7" s="85">
        <f>ВВ!Z7</f>
        <v>9500</v>
      </c>
      <c r="AA7" s="85">
        <f>ВВ!AA7</f>
        <v>9000</v>
      </c>
      <c r="AB7" s="85">
        <f>ВВ!AB7</f>
        <v>9000</v>
      </c>
      <c r="AC7" s="85">
        <f>ВВ!AC7</f>
        <v>9500</v>
      </c>
      <c r="AD7" s="85">
        <f>ВВ!AD7</f>
        <v>9500</v>
      </c>
      <c r="AE7" s="85">
        <f>ВВ!AE7</f>
        <v>9000</v>
      </c>
      <c r="AF7" s="85">
        <f>ВВ!AF7</f>
        <v>9000</v>
      </c>
      <c r="AG7" s="85">
        <f>ВВ!AG7</f>
        <v>9000</v>
      </c>
      <c r="AH7" s="85">
        <f>ВВ!AH7</f>
        <v>9000</v>
      </c>
      <c r="AI7" s="85">
        <f>ВВ!AI7</f>
        <v>9500</v>
      </c>
      <c r="AJ7" s="85">
        <f>ВВ!AJ7</f>
        <v>9500</v>
      </c>
      <c r="AK7" s="85">
        <f>ВВ!AK7</f>
        <v>9000</v>
      </c>
      <c r="AL7" s="85">
        <f>ВВ!AL7</f>
        <v>9000</v>
      </c>
      <c r="AM7" s="85">
        <f>ВВ!AM7</f>
        <v>9000</v>
      </c>
      <c r="AN7" s="85">
        <f>ВВ!AN7</f>
        <v>9000</v>
      </c>
      <c r="AO7" s="85">
        <f>ВВ!AO7</f>
        <v>9500</v>
      </c>
      <c r="AP7" s="85">
        <f>ВВ!AP7</f>
        <v>9500</v>
      </c>
      <c r="AQ7" s="85">
        <f>ВВ!AQ7</f>
        <v>9000</v>
      </c>
      <c r="AR7" s="85">
        <f>ВВ!AR7</f>
        <v>9000</v>
      </c>
      <c r="AS7" s="85">
        <f>ВВ!AS7</f>
        <v>11400</v>
      </c>
      <c r="AT7" s="85">
        <f>ВВ!AT7</f>
        <v>11400</v>
      </c>
      <c r="AU7" s="85">
        <f>ВВ!AU7</f>
        <v>11400</v>
      </c>
      <c r="AV7" s="85">
        <f>ВВ!AV7</f>
        <v>9500</v>
      </c>
      <c r="AW7" s="85">
        <f>ВВ!AW7</f>
        <v>9500</v>
      </c>
      <c r="AX7" s="85">
        <f>ВВ!AX7</f>
        <v>13100</v>
      </c>
      <c r="AY7" s="85">
        <f>ВВ!AY7</f>
        <v>10200</v>
      </c>
      <c r="AZ7" s="85">
        <f>ВВ!AZ7</f>
        <v>10200</v>
      </c>
      <c r="BA7" s="85">
        <f>ВВ!BA7</f>
        <v>10200</v>
      </c>
      <c r="BB7" s="85">
        <f>ВВ!BB7</f>
        <v>10700</v>
      </c>
      <c r="BC7" s="85">
        <f>ВВ!BC7</f>
        <v>10700</v>
      </c>
      <c r="BD7" s="85">
        <f>ВВ!BD7</f>
        <v>10700</v>
      </c>
      <c r="BE7" s="85">
        <f>ВВ!BE7</f>
        <v>10200</v>
      </c>
      <c r="BF7" s="85">
        <f>ВВ!BF7</f>
        <v>10200</v>
      </c>
      <c r="BG7" s="85">
        <f>ВВ!BG7</f>
        <v>10200</v>
      </c>
      <c r="BH7" s="85">
        <f>ВВ!BH7</f>
        <v>9500</v>
      </c>
      <c r="BI7" s="85">
        <f>ВВ!BI7</f>
        <v>9500</v>
      </c>
      <c r="BJ7" s="85">
        <f>ВВ!BJ7</f>
        <v>9500</v>
      </c>
      <c r="BK7" s="85">
        <f>ВВ!BK7</f>
        <v>9500</v>
      </c>
      <c r="BL7" s="85">
        <f>ВВ!BL7</f>
        <v>9500</v>
      </c>
      <c r="BM7" s="85">
        <f>ВВ!BM7</f>
        <v>9500</v>
      </c>
      <c r="BN7" s="85">
        <f>ВВ!BN7</f>
        <v>9500</v>
      </c>
      <c r="BO7" s="85">
        <f>ВВ!BO7</f>
        <v>9500</v>
      </c>
      <c r="BP7" s="85">
        <f>ВВ!BP7</f>
        <v>10700</v>
      </c>
      <c r="BQ7" s="85">
        <f>ВВ!BQ7</f>
        <v>10700</v>
      </c>
      <c r="BR7" s="85">
        <f>ВВ!BR7</f>
        <v>10700</v>
      </c>
      <c r="BS7" s="85">
        <f>ВВ!BS7</f>
        <v>10700</v>
      </c>
      <c r="BT7" s="85">
        <f>ВВ!BT7</f>
        <v>11400</v>
      </c>
      <c r="BU7" s="85">
        <f>ВВ!BU7</f>
        <v>9500</v>
      </c>
      <c r="BV7" s="85">
        <f>ВВ!BV7</f>
        <v>9500</v>
      </c>
      <c r="BW7" s="85">
        <f>ВВ!BW7</f>
        <v>9500</v>
      </c>
      <c r="BX7" s="85">
        <f>ВВ!BX7</f>
        <v>9500</v>
      </c>
      <c r="BY7" s="85">
        <f>ВВ!BY7</f>
        <v>9500</v>
      </c>
      <c r="BZ7" s="85">
        <f>ВВ!BZ7</f>
        <v>9500</v>
      </c>
      <c r="CA7" s="85">
        <f>ВВ!CA7</f>
        <v>9500</v>
      </c>
      <c r="CB7" s="85">
        <f>ВВ!CB7</f>
        <v>9500</v>
      </c>
      <c r="CC7" s="85">
        <f>ВВ!CC7</f>
        <v>9500</v>
      </c>
      <c r="CD7" s="85">
        <f>ВВ!CD7</f>
        <v>12600</v>
      </c>
      <c r="CE7" s="85">
        <f>ВВ!CE7</f>
        <v>12600</v>
      </c>
      <c r="CF7" s="85">
        <f>ВВ!CF7</f>
        <v>12600</v>
      </c>
      <c r="CG7" s="85">
        <f>ВВ!CG7</f>
        <v>12600</v>
      </c>
      <c r="CH7" s="85">
        <f>ВВ!CH7</f>
        <v>18200</v>
      </c>
      <c r="CI7" s="85">
        <f>ВВ!CI7</f>
        <v>18200</v>
      </c>
      <c r="CJ7" s="97">
        <f>ВВ!CJ7</f>
        <v>18200</v>
      </c>
      <c r="CK7" s="97">
        <f>ВВ!CK7</f>
        <v>18200</v>
      </c>
      <c r="CL7" s="97">
        <f>ВВ!CL7</f>
        <v>18200</v>
      </c>
      <c r="CM7" s="97">
        <f>ВВ!CM7</f>
        <v>18200</v>
      </c>
      <c r="CN7" s="97">
        <f>ВВ!CN7</f>
        <v>18200</v>
      </c>
      <c r="CO7" s="85">
        <f>ВВ!CO7</f>
        <v>10700</v>
      </c>
      <c r="CP7" s="85">
        <f>ВВ!CP7</f>
        <v>10700</v>
      </c>
      <c r="CQ7" s="85">
        <f>ВВ!CQ7</f>
        <v>10700</v>
      </c>
      <c r="CR7" s="124">
        <f>ВВ!CR7</f>
        <v>13800</v>
      </c>
      <c r="CS7" s="124">
        <f>ВВ!CS7</f>
        <v>13800</v>
      </c>
      <c r="CT7" s="124">
        <f>ВВ!CT7</f>
        <v>13800</v>
      </c>
      <c r="CU7" s="124">
        <f>ВВ!CU7</f>
        <v>13800</v>
      </c>
      <c r="CV7" s="85">
        <f>ВВ!CV7</f>
        <v>13800</v>
      </c>
      <c r="CW7" s="85">
        <f>ВВ!CW7</f>
        <v>13800</v>
      </c>
      <c r="CX7" s="85">
        <f>ВВ!CX7</f>
        <v>13100</v>
      </c>
      <c r="CY7" s="85">
        <f>ВВ!CY7</f>
        <v>13100</v>
      </c>
      <c r="CZ7" s="85">
        <f>ВВ!CZ7</f>
        <v>13100</v>
      </c>
      <c r="DA7" s="85">
        <f>ВВ!DA7</f>
        <v>13100</v>
      </c>
      <c r="DB7" s="85">
        <f>ВВ!DB7</f>
        <v>13100</v>
      </c>
      <c r="DC7" s="85">
        <f>ВВ!DC7</f>
        <v>13800</v>
      </c>
      <c r="DD7" s="85">
        <f>ВВ!DD7</f>
        <v>13800</v>
      </c>
      <c r="DE7" s="85">
        <f>ВВ!DE7</f>
        <v>13100</v>
      </c>
      <c r="DF7" s="85">
        <f>ВВ!DF7</f>
        <v>13100</v>
      </c>
      <c r="DG7" s="85">
        <f>ВВ!DG7</f>
        <v>16500</v>
      </c>
      <c r="DH7" s="85">
        <f>ВВ!DH7</f>
        <v>16500</v>
      </c>
      <c r="DI7" s="85">
        <f>ВВ!DI7</f>
        <v>16500</v>
      </c>
      <c r="DJ7" s="85">
        <f>ВВ!DJ7</f>
        <v>16500</v>
      </c>
      <c r="DK7" s="85">
        <f>ВВ!DK7</f>
        <v>16500</v>
      </c>
      <c r="DL7" s="85">
        <f>ВВ!DL7</f>
        <v>16500</v>
      </c>
      <c r="DM7" s="85">
        <f>ВВ!DM7</f>
        <v>16500</v>
      </c>
      <c r="DN7" s="85">
        <f>ВВ!DN7</f>
        <v>16500</v>
      </c>
      <c r="DO7" s="85">
        <f>ВВ!DO7</f>
        <v>16500</v>
      </c>
      <c r="DP7" s="85">
        <f>ВВ!DP7</f>
        <v>16500</v>
      </c>
      <c r="DQ7" s="85">
        <f>ВВ!DQ7</f>
        <v>16500</v>
      </c>
      <c r="DR7" s="85">
        <f>ВВ!DR7</f>
        <v>13800</v>
      </c>
      <c r="DS7" s="85">
        <f>ВВ!DS7</f>
        <v>13800</v>
      </c>
      <c r="DT7" s="85">
        <f>ВВ!DT7</f>
        <v>14800</v>
      </c>
      <c r="DU7" s="85">
        <f>ВВ!DU7</f>
        <v>14800</v>
      </c>
      <c r="DV7" s="85">
        <f>ВВ!DV7</f>
        <v>14800</v>
      </c>
      <c r="DW7" s="85">
        <f>ВВ!DW7</f>
        <v>14800</v>
      </c>
      <c r="DX7" s="85">
        <f>ВВ!DX7</f>
        <v>15500</v>
      </c>
      <c r="DY7" s="85">
        <f>ВВ!DY7</f>
        <v>15500</v>
      </c>
      <c r="DZ7" s="85">
        <f>ВВ!DZ7</f>
        <v>14800</v>
      </c>
      <c r="EA7" s="85">
        <f>ВВ!EA7</f>
        <v>14800</v>
      </c>
      <c r="EB7" s="85">
        <f>ВВ!EB7</f>
        <v>14800</v>
      </c>
      <c r="EC7" s="85">
        <f>ВВ!EC7</f>
        <v>14800</v>
      </c>
      <c r="ED7" s="85">
        <f>ВВ!ED7</f>
        <v>14800</v>
      </c>
      <c r="EE7" s="85">
        <f>ВВ!EE7</f>
        <v>15500</v>
      </c>
      <c r="EF7" s="85">
        <f>ВВ!EF7</f>
        <v>15500</v>
      </c>
      <c r="EG7" s="85">
        <f>ВВ!EG7</f>
        <v>14800</v>
      </c>
      <c r="EH7" s="85">
        <f>ВВ!EH7</f>
        <v>14800</v>
      </c>
      <c r="EI7" s="85">
        <f>ВВ!EI7</f>
        <v>14800</v>
      </c>
      <c r="EJ7" s="85">
        <f>ВВ!EJ7</f>
        <v>14800</v>
      </c>
      <c r="EK7" s="85">
        <f>ВВ!EK7</f>
        <v>14800</v>
      </c>
      <c r="EL7" s="85">
        <f>ВВ!EL7</f>
        <v>9500</v>
      </c>
      <c r="EM7" s="85">
        <f>ВВ!EM7</f>
        <v>15500</v>
      </c>
      <c r="EN7" s="85">
        <f>ВВ!EN7</f>
        <v>15500</v>
      </c>
      <c r="EO7" s="85">
        <f>ВВ!EO7</f>
        <v>15500</v>
      </c>
      <c r="EP7" s="85">
        <f>ВВ!EP7</f>
        <v>15500</v>
      </c>
      <c r="EQ7" s="85">
        <f>ВВ!EQ7</f>
        <v>15500</v>
      </c>
      <c r="ER7" s="85">
        <f>ВВ!ER7</f>
        <v>15500</v>
      </c>
      <c r="ES7" s="85">
        <f>ВВ!ES7</f>
        <v>15500</v>
      </c>
      <c r="ET7" s="85">
        <f>ВВ!ET7</f>
        <v>15500</v>
      </c>
      <c r="EU7" s="85">
        <f>ВВ!EU7</f>
        <v>15500</v>
      </c>
      <c r="EV7" s="85">
        <f>ВВ!EV7</f>
        <v>15500</v>
      </c>
      <c r="EW7" s="85">
        <f>ВВ!EW7</f>
        <v>15500</v>
      </c>
      <c r="EX7" s="85">
        <f>ВВ!EX7</f>
        <v>15500</v>
      </c>
      <c r="EY7" s="85">
        <f>ВВ!EY7</f>
        <v>15500</v>
      </c>
      <c r="EZ7" s="85">
        <f>ВВ!EZ7</f>
        <v>15500</v>
      </c>
      <c r="FA7" s="85">
        <f>ВВ!FA7</f>
        <v>15500</v>
      </c>
      <c r="FB7" s="85">
        <f>ВВ!FB7</f>
        <v>15500</v>
      </c>
      <c r="FC7" s="85">
        <f>ВВ!FC7</f>
        <v>15500</v>
      </c>
      <c r="FD7" s="85">
        <f>ВВ!FD7</f>
        <v>15500</v>
      </c>
      <c r="FE7" s="85">
        <f>ВВ!FE7</f>
        <v>15500</v>
      </c>
      <c r="FF7" s="85">
        <f>ВВ!FF7</f>
        <v>15500</v>
      </c>
      <c r="FG7" s="85">
        <f>ВВ!FG7</f>
        <v>15500</v>
      </c>
      <c r="FH7" s="85">
        <f>ВВ!FH7</f>
        <v>15500</v>
      </c>
      <c r="FI7" s="85">
        <f>ВВ!FI7</f>
        <v>15500</v>
      </c>
      <c r="FJ7" s="85">
        <f>ВВ!FJ7</f>
        <v>15500</v>
      </c>
      <c r="FK7" s="85">
        <f>ВВ!FK7</f>
        <v>15500</v>
      </c>
      <c r="FL7" s="85">
        <f>ВВ!FL7</f>
        <v>15500</v>
      </c>
      <c r="FM7" s="85">
        <f>ВВ!FM7</f>
        <v>15500</v>
      </c>
      <c r="FN7" s="85">
        <f>ВВ!FN7</f>
        <v>15500</v>
      </c>
      <c r="FO7" s="85">
        <f>ВВ!FO7</f>
        <v>15500</v>
      </c>
      <c r="FP7" s="85">
        <f>ВВ!FP7</f>
        <v>15500</v>
      </c>
      <c r="FQ7" s="85">
        <f>ВВ!FQ7</f>
        <v>9500</v>
      </c>
      <c r="FR7" s="85">
        <f>ВВ!FR7</f>
        <v>13100</v>
      </c>
      <c r="FS7" s="85">
        <f>ВВ!FS7</f>
        <v>13100</v>
      </c>
      <c r="FT7" s="85">
        <f>ВВ!FT7</f>
        <v>13100</v>
      </c>
      <c r="FU7" s="85">
        <f>ВВ!FU7</f>
        <v>13800</v>
      </c>
      <c r="FV7" s="85">
        <f>ВВ!FV7</f>
        <v>13800</v>
      </c>
      <c r="FW7" s="85">
        <f>ВВ!FW7</f>
        <v>13100</v>
      </c>
      <c r="FX7" s="85">
        <f>ВВ!FX7</f>
        <v>13100</v>
      </c>
      <c r="FY7" s="85">
        <f>ВВ!FY7</f>
        <v>13100</v>
      </c>
      <c r="FZ7" s="85">
        <f>ВВ!FZ7</f>
        <v>13100</v>
      </c>
      <c r="GA7" s="85">
        <f>ВВ!GA7</f>
        <v>13100</v>
      </c>
      <c r="GB7" s="85">
        <f>ВВ!GB7</f>
        <v>13800</v>
      </c>
      <c r="GC7" s="85">
        <f>ВВ!GC7</f>
        <v>13800</v>
      </c>
      <c r="GD7" s="85">
        <f>ВВ!GD7</f>
        <v>13100</v>
      </c>
      <c r="GE7" s="85">
        <f>ВВ!GE7</f>
        <v>13100</v>
      </c>
      <c r="GF7" s="85">
        <f>ВВ!GF7</f>
        <v>13100</v>
      </c>
      <c r="GG7" s="85">
        <f>ВВ!GG7</f>
        <v>13100</v>
      </c>
      <c r="GH7" s="85">
        <f>ВВ!GH7</f>
        <v>13100</v>
      </c>
      <c r="GI7" s="85">
        <f>ВВ!GI7</f>
        <v>13800</v>
      </c>
      <c r="GJ7" s="85">
        <f>ВВ!GJ7</f>
        <v>13800</v>
      </c>
      <c r="GK7" s="85">
        <f>ВВ!GK7</f>
        <v>13100</v>
      </c>
      <c r="GL7" s="85">
        <f>ВВ!GL7</f>
        <v>16500</v>
      </c>
      <c r="GM7" s="85">
        <f>ВВ!GM7</f>
        <v>16500</v>
      </c>
      <c r="GN7" s="85">
        <f>ВВ!GN7</f>
        <v>16500</v>
      </c>
      <c r="GO7" s="85">
        <f>ВВ!GO7</f>
        <v>16500</v>
      </c>
      <c r="GP7" s="85">
        <f>ВВ!GP7</f>
        <v>16500</v>
      </c>
      <c r="GQ7" s="85">
        <f>ВВ!GQ7</f>
        <v>14800</v>
      </c>
      <c r="GR7" s="85">
        <f>ВВ!GR7</f>
        <v>13800</v>
      </c>
      <c r="GS7" s="85">
        <f>ВВ!GS7</f>
        <v>13800</v>
      </c>
      <c r="GT7" s="85">
        <f>ВВ!GT7</f>
        <v>16500</v>
      </c>
      <c r="GU7" s="85">
        <f>ВВ!GU7</f>
        <v>16500</v>
      </c>
    </row>
    <row r="8" spans="1:203" s="196" customFormat="1" ht="10.35" hidden="1" customHeight="1" x14ac:dyDescent="0.2">
      <c r="A8" s="113">
        <v>2</v>
      </c>
      <c r="B8" s="85">
        <f>ВВ!B8</f>
        <v>20300</v>
      </c>
      <c r="C8" s="85">
        <f>ВВ!C8</f>
        <v>18300</v>
      </c>
      <c r="D8" s="85">
        <f>ВВ!D8</f>
        <v>20300</v>
      </c>
      <c r="E8" s="85">
        <f>ВВ!E8</f>
        <v>20300</v>
      </c>
      <c r="F8" s="85">
        <f>ВВ!F8</f>
        <v>16800</v>
      </c>
      <c r="G8" s="85">
        <f>ВВ!G8</f>
        <v>16800</v>
      </c>
      <c r="H8" s="85">
        <f>ВВ!H8</f>
        <v>16800</v>
      </c>
      <c r="I8" s="85">
        <f>ВВ!I8</f>
        <v>16800</v>
      </c>
      <c r="J8" s="85">
        <f>ВВ!J8</f>
        <v>16800</v>
      </c>
      <c r="K8" s="85">
        <f>ВВ!K8</f>
        <v>16800</v>
      </c>
      <c r="L8" s="85">
        <f>ВВ!L8</f>
        <v>15300</v>
      </c>
      <c r="M8" s="85">
        <f>ВВ!M8</f>
        <v>15300</v>
      </c>
      <c r="N8" s="85">
        <f>ВВ!N8</f>
        <v>15300</v>
      </c>
      <c r="O8" s="85">
        <f>ВВ!O8</f>
        <v>15300</v>
      </c>
      <c r="P8" s="85">
        <f>ВВ!P8</f>
        <v>20300</v>
      </c>
      <c r="Q8" s="85">
        <f>ВВ!Q8</f>
        <v>20300</v>
      </c>
      <c r="R8" s="85">
        <f>ВВ!R8</f>
        <v>18300</v>
      </c>
      <c r="S8" s="85">
        <f>ВВ!S8</f>
        <v>16800</v>
      </c>
      <c r="T8" s="85">
        <f>ВВ!T8</f>
        <v>15300</v>
      </c>
      <c r="U8" s="85">
        <f>ВВ!U8</f>
        <v>11700</v>
      </c>
      <c r="V8" s="85">
        <f>ВВ!V8</f>
        <v>11700</v>
      </c>
      <c r="W8" s="85">
        <f>ВВ!W8</f>
        <v>11200</v>
      </c>
      <c r="X8" s="85">
        <f>ВВ!X8</f>
        <v>11200</v>
      </c>
      <c r="Y8" s="85">
        <f>ВВ!Y8</f>
        <v>11700</v>
      </c>
      <c r="Z8" s="85">
        <f>ВВ!Z8</f>
        <v>11700</v>
      </c>
      <c r="AA8" s="85">
        <f>ВВ!AA8</f>
        <v>11200</v>
      </c>
      <c r="AB8" s="85">
        <f>ВВ!AB8</f>
        <v>11200</v>
      </c>
      <c r="AC8" s="85">
        <f>ВВ!AC8</f>
        <v>11700</v>
      </c>
      <c r="AD8" s="85">
        <f>ВВ!AD8</f>
        <v>11700</v>
      </c>
      <c r="AE8" s="85">
        <f>ВВ!AE8</f>
        <v>11200</v>
      </c>
      <c r="AF8" s="85">
        <f>ВВ!AF8</f>
        <v>11200</v>
      </c>
      <c r="AG8" s="85">
        <f>ВВ!AG8</f>
        <v>11200</v>
      </c>
      <c r="AH8" s="85">
        <f>ВВ!AH8</f>
        <v>11200</v>
      </c>
      <c r="AI8" s="85">
        <f>ВВ!AI8</f>
        <v>11700</v>
      </c>
      <c r="AJ8" s="85">
        <f>ВВ!AJ8</f>
        <v>11700</v>
      </c>
      <c r="AK8" s="85">
        <f>ВВ!AK8</f>
        <v>11200</v>
      </c>
      <c r="AL8" s="85">
        <f>ВВ!AL8</f>
        <v>11200</v>
      </c>
      <c r="AM8" s="85">
        <f>ВВ!AM8</f>
        <v>11200</v>
      </c>
      <c r="AN8" s="85">
        <f>ВВ!AN8</f>
        <v>11200</v>
      </c>
      <c r="AO8" s="85">
        <f>ВВ!AO8</f>
        <v>11700</v>
      </c>
      <c r="AP8" s="85">
        <f>ВВ!AP8</f>
        <v>11700</v>
      </c>
      <c r="AQ8" s="85">
        <f>ВВ!AQ8</f>
        <v>11200</v>
      </c>
      <c r="AR8" s="85">
        <f>ВВ!AR8</f>
        <v>11200</v>
      </c>
      <c r="AS8" s="85">
        <f>ВВ!AS8</f>
        <v>13600</v>
      </c>
      <c r="AT8" s="85">
        <f>ВВ!AT8</f>
        <v>13600</v>
      </c>
      <c r="AU8" s="85">
        <f>ВВ!AU8</f>
        <v>13600</v>
      </c>
      <c r="AV8" s="85">
        <f>ВВ!AV8</f>
        <v>11700</v>
      </c>
      <c r="AW8" s="85">
        <f>ВВ!AW8</f>
        <v>11700</v>
      </c>
      <c r="AX8" s="85">
        <f>ВВ!AX8</f>
        <v>15300</v>
      </c>
      <c r="AY8" s="85">
        <f>ВВ!AY8</f>
        <v>12400</v>
      </c>
      <c r="AZ8" s="85">
        <f>ВВ!AZ8</f>
        <v>12400</v>
      </c>
      <c r="BA8" s="85">
        <f>ВВ!BA8</f>
        <v>12400</v>
      </c>
      <c r="BB8" s="85">
        <f>ВВ!BB8</f>
        <v>12900</v>
      </c>
      <c r="BC8" s="85">
        <f>ВВ!BC8</f>
        <v>12900</v>
      </c>
      <c r="BD8" s="85">
        <f>ВВ!BD8</f>
        <v>12900</v>
      </c>
      <c r="BE8" s="85">
        <f>ВВ!BE8</f>
        <v>12400</v>
      </c>
      <c r="BF8" s="85">
        <f>ВВ!BF8</f>
        <v>12400</v>
      </c>
      <c r="BG8" s="85">
        <f>ВВ!BG8</f>
        <v>12400</v>
      </c>
      <c r="BH8" s="85">
        <f>ВВ!BH8</f>
        <v>11700</v>
      </c>
      <c r="BI8" s="85">
        <f>ВВ!BI8</f>
        <v>11700</v>
      </c>
      <c r="BJ8" s="85">
        <f>ВВ!BJ8</f>
        <v>11700</v>
      </c>
      <c r="BK8" s="85">
        <f>ВВ!BK8</f>
        <v>11700</v>
      </c>
      <c r="BL8" s="85">
        <f>ВВ!BL8</f>
        <v>11700</v>
      </c>
      <c r="BM8" s="85">
        <f>ВВ!BM8</f>
        <v>11700</v>
      </c>
      <c r="BN8" s="85">
        <f>ВВ!BN8</f>
        <v>11700</v>
      </c>
      <c r="BO8" s="85">
        <f>ВВ!BO8</f>
        <v>11700</v>
      </c>
      <c r="BP8" s="85">
        <f>ВВ!BP8</f>
        <v>12900</v>
      </c>
      <c r="BQ8" s="85">
        <f>ВВ!BQ8</f>
        <v>12900</v>
      </c>
      <c r="BR8" s="85">
        <f>ВВ!BR8</f>
        <v>12900</v>
      </c>
      <c r="BS8" s="85">
        <f>ВВ!BS8</f>
        <v>12900</v>
      </c>
      <c r="BT8" s="85">
        <f>ВВ!BT8</f>
        <v>13600</v>
      </c>
      <c r="BU8" s="85">
        <f>ВВ!BU8</f>
        <v>11700</v>
      </c>
      <c r="BV8" s="85">
        <f>ВВ!BV8</f>
        <v>11700</v>
      </c>
      <c r="BW8" s="85">
        <f>ВВ!BW8</f>
        <v>11700</v>
      </c>
      <c r="BX8" s="85">
        <f>ВВ!BX8</f>
        <v>11700</v>
      </c>
      <c r="BY8" s="85">
        <f>ВВ!BY8</f>
        <v>11700</v>
      </c>
      <c r="BZ8" s="85">
        <f>ВВ!BZ8</f>
        <v>11700</v>
      </c>
      <c r="CA8" s="85">
        <f>ВВ!CA8</f>
        <v>11700</v>
      </c>
      <c r="CB8" s="85">
        <f>ВВ!CB8</f>
        <v>11700</v>
      </c>
      <c r="CC8" s="85">
        <f>ВВ!CC8</f>
        <v>11700</v>
      </c>
      <c r="CD8" s="85">
        <f>ВВ!CD8</f>
        <v>14800</v>
      </c>
      <c r="CE8" s="85">
        <f>ВВ!CE8</f>
        <v>14800</v>
      </c>
      <c r="CF8" s="85">
        <f>ВВ!CF8</f>
        <v>14800</v>
      </c>
      <c r="CG8" s="85">
        <f>ВВ!CG8</f>
        <v>14800</v>
      </c>
      <c r="CH8" s="85">
        <f>ВВ!CH8</f>
        <v>20400</v>
      </c>
      <c r="CI8" s="85">
        <f>ВВ!CI8</f>
        <v>20400</v>
      </c>
      <c r="CJ8" s="97">
        <f>ВВ!CJ8</f>
        <v>20400</v>
      </c>
      <c r="CK8" s="97">
        <f>ВВ!CK8</f>
        <v>20400</v>
      </c>
      <c r="CL8" s="97">
        <f>ВВ!CL8</f>
        <v>20400</v>
      </c>
      <c r="CM8" s="97">
        <f>ВВ!CM8</f>
        <v>20400</v>
      </c>
      <c r="CN8" s="97">
        <f>ВВ!CN8</f>
        <v>20400</v>
      </c>
      <c r="CO8" s="85">
        <f>ВВ!CO8</f>
        <v>12900</v>
      </c>
      <c r="CP8" s="85">
        <f>ВВ!CP8</f>
        <v>12900</v>
      </c>
      <c r="CQ8" s="85">
        <f>ВВ!CQ8</f>
        <v>12900</v>
      </c>
      <c r="CR8" s="124">
        <f>ВВ!CR8</f>
        <v>16000</v>
      </c>
      <c r="CS8" s="124">
        <f>ВВ!CS8</f>
        <v>16000</v>
      </c>
      <c r="CT8" s="124">
        <f>ВВ!CT8</f>
        <v>16000</v>
      </c>
      <c r="CU8" s="124">
        <f>ВВ!CU8</f>
        <v>16000</v>
      </c>
      <c r="CV8" s="85">
        <f>ВВ!CV8</f>
        <v>16000</v>
      </c>
      <c r="CW8" s="85">
        <f>ВВ!CW8</f>
        <v>16000</v>
      </c>
      <c r="CX8" s="85">
        <f>ВВ!CX8</f>
        <v>15300</v>
      </c>
      <c r="CY8" s="85">
        <f>ВВ!CY8</f>
        <v>15300</v>
      </c>
      <c r="CZ8" s="85">
        <f>ВВ!CZ8</f>
        <v>15300</v>
      </c>
      <c r="DA8" s="85">
        <f>ВВ!DA8</f>
        <v>15300</v>
      </c>
      <c r="DB8" s="85">
        <f>ВВ!DB8</f>
        <v>15300</v>
      </c>
      <c r="DC8" s="85">
        <f>ВВ!DC8</f>
        <v>16000</v>
      </c>
      <c r="DD8" s="85">
        <f>ВВ!DD8</f>
        <v>16000</v>
      </c>
      <c r="DE8" s="85">
        <f>ВВ!DE8</f>
        <v>15300</v>
      </c>
      <c r="DF8" s="85">
        <f>ВВ!DF8</f>
        <v>15300</v>
      </c>
      <c r="DG8" s="85">
        <f>ВВ!DG8</f>
        <v>18700</v>
      </c>
      <c r="DH8" s="85">
        <f>ВВ!DH8</f>
        <v>18700</v>
      </c>
      <c r="DI8" s="85">
        <f>ВВ!DI8</f>
        <v>18700</v>
      </c>
      <c r="DJ8" s="85">
        <f>ВВ!DJ8</f>
        <v>18700</v>
      </c>
      <c r="DK8" s="85">
        <f>ВВ!DK8</f>
        <v>18700</v>
      </c>
      <c r="DL8" s="85">
        <f>ВВ!DL8</f>
        <v>18700</v>
      </c>
      <c r="DM8" s="85">
        <f>ВВ!DM8</f>
        <v>18700</v>
      </c>
      <c r="DN8" s="85">
        <f>ВВ!DN8</f>
        <v>18700</v>
      </c>
      <c r="DO8" s="85">
        <f>ВВ!DO8</f>
        <v>18700</v>
      </c>
      <c r="DP8" s="85">
        <f>ВВ!DP8</f>
        <v>18700</v>
      </c>
      <c r="DQ8" s="85">
        <f>ВВ!DQ8</f>
        <v>18700</v>
      </c>
      <c r="DR8" s="85">
        <f>ВВ!DR8</f>
        <v>16000</v>
      </c>
      <c r="DS8" s="85">
        <f>ВВ!DS8</f>
        <v>16000</v>
      </c>
      <c r="DT8" s="85">
        <f>ВВ!DT8</f>
        <v>17000</v>
      </c>
      <c r="DU8" s="85">
        <f>ВВ!DU8</f>
        <v>17000</v>
      </c>
      <c r="DV8" s="85">
        <f>ВВ!DV8</f>
        <v>17000</v>
      </c>
      <c r="DW8" s="85">
        <f>ВВ!DW8</f>
        <v>17000</v>
      </c>
      <c r="DX8" s="85">
        <f>ВВ!DX8</f>
        <v>17700</v>
      </c>
      <c r="DY8" s="85">
        <f>ВВ!DY8</f>
        <v>17700</v>
      </c>
      <c r="DZ8" s="85">
        <f>ВВ!DZ8</f>
        <v>17000</v>
      </c>
      <c r="EA8" s="85">
        <f>ВВ!EA8</f>
        <v>17000</v>
      </c>
      <c r="EB8" s="85">
        <f>ВВ!EB8</f>
        <v>17000</v>
      </c>
      <c r="EC8" s="85">
        <f>ВВ!EC8</f>
        <v>17000</v>
      </c>
      <c r="ED8" s="85">
        <f>ВВ!ED8</f>
        <v>17000</v>
      </c>
      <c r="EE8" s="85">
        <f>ВВ!EE8</f>
        <v>17700</v>
      </c>
      <c r="EF8" s="85">
        <f>ВВ!EF8</f>
        <v>17700</v>
      </c>
      <c r="EG8" s="85">
        <f>ВВ!EG8</f>
        <v>17000</v>
      </c>
      <c r="EH8" s="85">
        <f>ВВ!EH8</f>
        <v>17000</v>
      </c>
      <c r="EI8" s="85">
        <f>ВВ!EI8</f>
        <v>17000</v>
      </c>
      <c r="EJ8" s="85">
        <f>ВВ!EJ8</f>
        <v>17000</v>
      </c>
      <c r="EK8" s="85">
        <f>ВВ!EK8</f>
        <v>17000</v>
      </c>
      <c r="EL8" s="85">
        <f>ВВ!EL8</f>
        <v>11700</v>
      </c>
      <c r="EM8" s="85">
        <f>ВВ!EM8</f>
        <v>17700</v>
      </c>
      <c r="EN8" s="85">
        <f>ВВ!EN8</f>
        <v>17700</v>
      </c>
      <c r="EO8" s="85">
        <f>ВВ!EO8</f>
        <v>17700</v>
      </c>
      <c r="EP8" s="85">
        <f>ВВ!EP8</f>
        <v>17700</v>
      </c>
      <c r="EQ8" s="85">
        <f>ВВ!EQ8</f>
        <v>17700</v>
      </c>
      <c r="ER8" s="85">
        <f>ВВ!ER8</f>
        <v>17700</v>
      </c>
      <c r="ES8" s="85">
        <f>ВВ!ES8</f>
        <v>17700</v>
      </c>
      <c r="ET8" s="85">
        <f>ВВ!ET8</f>
        <v>17700</v>
      </c>
      <c r="EU8" s="85">
        <f>ВВ!EU8</f>
        <v>17700</v>
      </c>
      <c r="EV8" s="85">
        <f>ВВ!EV8</f>
        <v>17700</v>
      </c>
      <c r="EW8" s="85">
        <f>ВВ!EW8</f>
        <v>17700</v>
      </c>
      <c r="EX8" s="85">
        <f>ВВ!EX8</f>
        <v>17700</v>
      </c>
      <c r="EY8" s="85">
        <f>ВВ!EY8</f>
        <v>17700</v>
      </c>
      <c r="EZ8" s="85">
        <f>ВВ!EZ8</f>
        <v>17700</v>
      </c>
      <c r="FA8" s="85">
        <f>ВВ!FA8</f>
        <v>17700</v>
      </c>
      <c r="FB8" s="85">
        <f>ВВ!FB8</f>
        <v>17700</v>
      </c>
      <c r="FC8" s="85">
        <f>ВВ!FC8</f>
        <v>17700</v>
      </c>
      <c r="FD8" s="85">
        <f>ВВ!FD8</f>
        <v>17700</v>
      </c>
      <c r="FE8" s="85">
        <f>ВВ!FE8</f>
        <v>17700</v>
      </c>
      <c r="FF8" s="85">
        <f>ВВ!FF8</f>
        <v>17700</v>
      </c>
      <c r="FG8" s="85">
        <f>ВВ!FG8</f>
        <v>17700</v>
      </c>
      <c r="FH8" s="85">
        <f>ВВ!FH8</f>
        <v>17700</v>
      </c>
      <c r="FI8" s="85">
        <f>ВВ!FI8</f>
        <v>17700</v>
      </c>
      <c r="FJ8" s="85">
        <f>ВВ!FJ8</f>
        <v>17700</v>
      </c>
      <c r="FK8" s="85">
        <f>ВВ!FK8</f>
        <v>17700</v>
      </c>
      <c r="FL8" s="85">
        <f>ВВ!FL8</f>
        <v>17700</v>
      </c>
      <c r="FM8" s="85">
        <f>ВВ!FM8</f>
        <v>17700</v>
      </c>
      <c r="FN8" s="85">
        <f>ВВ!FN8</f>
        <v>17700</v>
      </c>
      <c r="FO8" s="85">
        <f>ВВ!FO8</f>
        <v>17700</v>
      </c>
      <c r="FP8" s="85">
        <f>ВВ!FP8</f>
        <v>17700</v>
      </c>
      <c r="FQ8" s="85">
        <f>ВВ!FQ8</f>
        <v>11700</v>
      </c>
      <c r="FR8" s="85">
        <f>ВВ!FR8</f>
        <v>15300</v>
      </c>
      <c r="FS8" s="85">
        <f>ВВ!FS8</f>
        <v>15300</v>
      </c>
      <c r="FT8" s="85">
        <f>ВВ!FT8</f>
        <v>15300</v>
      </c>
      <c r="FU8" s="85">
        <f>ВВ!FU8</f>
        <v>16000</v>
      </c>
      <c r="FV8" s="85">
        <f>ВВ!FV8</f>
        <v>16000</v>
      </c>
      <c r="FW8" s="85">
        <f>ВВ!FW8</f>
        <v>15300</v>
      </c>
      <c r="FX8" s="85">
        <f>ВВ!FX8</f>
        <v>15300</v>
      </c>
      <c r="FY8" s="85">
        <f>ВВ!FY8</f>
        <v>15300</v>
      </c>
      <c r="FZ8" s="85">
        <f>ВВ!FZ8</f>
        <v>15300</v>
      </c>
      <c r="GA8" s="85">
        <f>ВВ!GA8</f>
        <v>15300</v>
      </c>
      <c r="GB8" s="85">
        <f>ВВ!GB8</f>
        <v>16000</v>
      </c>
      <c r="GC8" s="85">
        <f>ВВ!GC8</f>
        <v>16000</v>
      </c>
      <c r="GD8" s="85">
        <f>ВВ!GD8</f>
        <v>15300</v>
      </c>
      <c r="GE8" s="85">
        <f>ВВ!GE8</f>
        <v>15300</v>
      </c>
      <c r="GF8" s="85">
        <f>ВВ!GF8</f>
        <v>15300</v>
      </c>
      <c r="GG8" s="85">
        <f>ВВ!GG8</f>
        <v>15300</v>
      </c>
      <c r="GH8" s="85">
        <f>ВВ!GH8</f>
        <v>15300</v>
      </c>
      <c r="GI8" s="85">
        <f>ВВ!GI8</f>
        <v>16000</v>
      </c>
      <c r="GJ8" s="85">
        <f>ВВ!GJ8</f>
        <v>16000</v>
      </c>
      <c r="GK8" s="85">
        <f>ВВ!GK8</f>
        <v>15300</v>
      </c>
      <c r="GL8" s="85">
        <f>ВВ!GL8</f>
        <v>18700</v>
      </c>
      <c r="GM8" s="85">
        <f>ВВ!GM8</f>
        <v>18700</v>
      </c>
      <c r="GN8" s="85">
        <f>ВВ!GN8</f>
        <v>18700</v>
      </c>
      <c r="GO8" s="85">
        <f>ВВ!GO8</f>
        <v>18700</v>
      </c>
      <c r="GP8" s="85">
        <f>ВВ!GP8</f>
        <v>18700</v>
      </c>
      <c r="GQ8" s="85">
        <f>ВВ!GQ8</f>
        <v>17000</v>
      </c>
      <c r="GR8" s="85">
        <f>ВВ!GR8</f>
        <v>16000</v>
      </c>
      <c r="GS8" s="85">
        <f>ВВ!GS8</f>
        <v>16000</v>
      </c>
      <c r="GT8" s="85">
        <f>ВВ!GT8</f>
        <v>18700</v>
      </c>
      <c r="GU8" s="85">
        <f>ВВ!GU8</f>
        <v>18700</v>
      </c>
    </row>
    <row r="9" spans="1:203" s="196" customFormat="1" ht="10.35" hidden="1" customHeight="1" x14ac:dyDescent="0.2">
      <c r="A9" s="85" t="s">
        <v>5</v>
      </c>
      <c r="B9" s="85"/>
      <c r="C9" s="85"/>
      <c r="D9" s="85"/>
      <c r="E9" s="85"/>
      <c r="F9" s="85"/>
      <c r="G9" s="85"/>
      <c r="H9" s="85"/>
      <c r="I9" s="85"/>
      <c r="J9" s="85"/>
      <c r="K9" s="85"/>
      <c r="L9" s="85"/>
      <c r="M9" s="85"/>
      <c r="N9" s="85"/>
      <c r="O9" s="85"/>
      <c r="P9" s="85"/>
      <c r="Q9" s="85"/>
      <c r="R9" s="85"/>
      <c r="S9" s="85"/>
      <c r="T9" s="85"/>
      <c r="U9" s="85"/>
      <c r="V9" s="85"/>
      <c r="W9" s="85"/>
      <c r="X9" s="85"/>
      <c r="Y9" s="85"/>
      <c r="Z9" s="85"/>
      <c r="AA9" s="85"/>
      <c r="AB9" s="85"/>
      <c r="AC9" s="85"/>
      <c r="AD9" s="85"/>
      <c r="AE9" s="85"/>
      <c r="AF9" s="85"/>
      <c r="AG9" s="85"/>
      <c r="AH9" s="85"/>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97"/>
      <c r="CK9" s="97"/>
      <c r="CL9" s="97"/>
      <c r="CM9" s="97"/>
      <c r="CN9" s="97"/>
      <c r="CO9" s="85"/>
      <c r="CP9" s="85"/>
      <c r="CQ9" s="85"/>
      <c r="CR9" s="124"/>
      <c r="CS9" s="124"/>
      <c r="CT9" s="124"/>
      <c r="CU9" s="124"/>
      <c r="CV9" s="85"/>
      <c r="CW9" s="85"/>
      <c r="CX9" s="85"/>
      <c r="CY9" s="85"/>
      <c r="CZ9" s="85"/>
      <c r="DA9" s="85"/>
      <c r="DB9" s="85"/>
      <c r="DC9" s="85"/>
      <c r="DD9" s="85"/>
      <c r="DE9" s="85"/>
      <c r="DF9" s="85"/>
      <c r="DG9" s="85"/>
      <c r="DH9" s="85"/>
      <c r="DI9" s="85"/>
      <c r="DJ9" s="85"/>
      <c r="DK9" s="85"/>
      <c r="DL9" s="85"/>
      <c r="DM9" s="85"/>
      <c r="DN9" s="85"/>
      <c r="DO9" s="85"/>
      <c r="DP9" s="85"/>
      <c r="DQ9" s="85"/>
      <c r="DR9" s="85"/>
      <c r="DS9" s="85"/>
      <c r="DT9" s="85"/>
      <c r="DU9" s="85"/>
      <c r="DV9" s="85"/>
      <c r="DW9" s="85"/>
      <c r="DX9" s="85"/>
      <c r="DY9" s="85"/>
      <c r="DZ9" s="85"/>
      <c r="EA9" s="85"/>
      <c r="EB9" s="85"/>
      <c r="EC9" s="85"/>
      <c r="ED9" s="85"/>
      <c r="EE9" s="85"/>
      <c r="EF9" s="85"/>
      <c r="EG9" s="85"/>
      <c r="EH9" s="85"/>
      <c r="EI9" s="85"/>
      <c r="EJ9" s="85"/>
      <c r="EK9" s="85"/>
      <c r="EL9" s="85"/>
      <c r="EM9" s="85"/>
      <c r="EN9" s="85"/>
      <c r="EO9" s="85"/>
      <c r="EP9" s="85"/>
      <c r="EQ9" s="85"/>
      <c r="ER9" s="85"/>
      <c r="ES9" s="85"/>
      <c r="ET9" s="85"/>
      <c r="EU9" s="85"/>
      <c r="EV9" s="85"/>
      <c r="EW9" s="85"/>
      <c r="EX9" s="85"/>
      <c r="EY9" s="85"/>
      <c r="EZ9" s="85"/>
      <c r="FA9" s="85"/>
      <c r="FB9" s="85"/>
      <c r="FC9" s="85"/>
      <c r="FD9" s="85"/>
      <c r="FE9" s="85"/>
      <c r="FF9" s="85"/>
      <c r="FG9" s="85"/>
      <c r="FH9" s="85"/>
      <c r="FI9" s="85"/>
      <c r="FJ9" s="85"/>
      <c r="FK9" s="85"/>
      <c r="FL9" s="85"/>
      <c r="FM9" s="85"/>
      <c r="FN9" s="85"/>
      <c r="FO9" s="85"/>
      <c r="FP9" s="85"/>
      <c r="FQ9" s="85"/>
      <c r="FR9" s="85"/>
      <c r="FS9" s="85"/>
      <c r="FT9" s="85"/>
      <c r="FU9" s="85"/>
      <c r="FV9" s="85"/>
      <c r="FW9" s="85"/>
      <c r="FX9" s="85"/>
      <c r="FY9" s="85"/>
      <c r="FZ9" s="85"/>
      <c r="GA9" s="85"/>
      <c r="GB9" s="85"/>
      <c r="GC9" s="85"/>
      <c r="GD9" s="85"/>
      <c r="GE9" s="85"/>
      <c r="GF9" s="85"/>
      <c r="GG9" s="85"/>
      <c r="GH9" s="85"/>
      <c r="GI9" s="85"/>
      <c r="GJ9" s="85"/>
      <c r="GK9" s="85"/>
      <c r="GL9" s="85"/>
      <c r="GM9" s="85"/>
      <c r="GN9" s="85"/>
      <c r="GO9" s="85"/>
      <c r="GP9" s="85"/>
      <c r="GQ9" s="85"/>
      <c r="GR9" s="85"/>
      <c r="GS9" s="85"/>
      <c r="GT9" s="85"/>
      <c r="GU9" s="85"/>
    </row>
    <row r="10" spans="1:203" s="196" customFormat="1" ht="10.35" hidden="1" customHeight="1" x14ac:dyDescent="0.2">
      <c r="A10" s="113">
        <v>1</v>
      </c>
      <c r="B10" s="85">
        <f>ВВ!B10</f>
        <v>18650</v>
      </c>
      <c r="C10" s="85">
        <f>ВВ!C10</f>
        <v>16650</v>
      </c>
      <c r="D10" s="85">
        <f>ВВ!D10</f>
        <v>18650</v>
      </c>
      <c r="E10" s="85">
        <f>ВВ!E10</f>
        <v>18650</v>
      </c>
      <c r="F10" s="85">
        <f>ВВ!F10</f>
        <v>15150</v>
      </c>
      <c r="G10" s="85">
        <f>ВВ!G10</f>
        <v>15150</v>
      </c>
      <c r="H10" s="85">
        <f>ВВ!H10</f>
        <v>15150</v>
      </c>
      <c r="I10" s="85">
        <f>ВВ!I10</f>
        <v>15150</v>
      </c>
      <c r="J10" s="85">
        <f>ВВ!J10</f>
        <v>15150</v>
      </c>
      <c r="K10" s="85">
        <f>ВВ!K10</f>
        <v>15150</v>
      </c>
      <c r="L10" s="85">
        <f>ВВ!L10</f>
        <v>13650</v>
      </c>
      <c r="M10" s="85">
        <f>ВВ!M10</f>
        <v>13650</v>
      </c>
      <c r="N10" s="85">
        <f>ВВ!N10</f>
        <v>13650</v>
      </c>
      <c r="O10" s="85">
        <f>ВВ!O10</f>
        <v>13650</v>
      </c>
      <c r="P10" s="85">
        <f>ВВ!P10</f>
        <v>18650</v>
      </c>
      <c r="Q10" s="85">
        <f>ВВ!Q10</f>
        <v>18650</v>
      </c>
      <c r="R10" s="85">
        <f>ВВ!R10</f>
        <v>16650</v>
      </c>
      <c r="S10" s="85">
        <f>ВВ!S10</f>
        <v>15150</v>
      </c>
      <c r="T10" s="85">
        <f>ВВ!T10</f>
        <v>13650</v>
      </c>
      <c r="U10" s="85">
        <f>ВВ!U10</f>
        <v>10500</v>
      </c>
      <c r="V10" s="85">
        <f>ВВ!V10</f>
        <v>10500</v>
      </c>
      <c r="W10" s="85">
        <f>ВВ!W10</f>
        <v>10000</v>
      </c>
      <c r="X10" s="85">
        <f>ВВ!X10</f>
        <v>10000</v>
      </c>
      <c r="Y10" s="85">
        <f>ВВ!Y10</f>
        <v>10500</v>
      </c>
      <c r="Z10" s="85">
        <f>ВВ!Z10</f>
        <v>10500</v>
      </c>
      <c r="AA10" s="85">
        <f>ВВ!AA10</f>
        <v>10000</v>
      </c>
      <c r="AB10" s="85">
        <f>ВВ!AB10</f>
        <v>10000</v>
      </c>
      <c r="AC10" s="85">
        <f>ВВ!AC10</f>
        <v>10500</v>
      </c>
      <c r="AD10" s="85">
        <f>ВВ!AD10</f>
        <v>10500</v>
      </c>
      <c r="AE10" s="85">
        <f>ВВ!AE10</f>
        <v>10000</v>
      </c>
      <c r="AF10" s="85">
        <f>ВВ!AF10</f>
        <v>10000</v>
      </c>
      <c r="AG10" s="85">
        <f>ВВ!AG10</f>
        <v>10000</v>
      </c>
      <c r="AH10" s="85">
        <f>ВВ!AH10</f>
        <v>10000</v>
      </c>
      <c r="AI10" s="85">
        <f>ВВ!AI10</f>
        <v>10500</v>
      </c>
      <c r="AJ10" s="85">
        <f>ВВ!AJ10</f>
        <v>10500</v>
      </c>
      <c r="AK10" s="85">
        <f>ВВ!AK10</f>
        <v>10000</v>
      </c>
      <c r="AL10" s="85">
        <f>ВВ!AL10</f>
        <v>10000</v>
      </c>
      <c r="AM10" s="85">
        <f>ВВ!AM10</f>
        <v>10000</v>
      </c>
      <c r="AN10" s="85">
        <f>ВВ!AN10</f>
        <v>10000</v>
      </c>
      <c r="AO10" s="85">
        <f>ВВ!AO10</f>
        <v>10500</v>
      </c>
      <c r="AP10" s="85">
        <f>ВВ!AP10</f>
        <v>10500</v>
      </c>
      <c r="AQ10" s="85">
        <f>ВВ!AQ10</f>
        <v>10000</v>
      </c>
      <c r="AR10" s="85">
        <f>ВВ!AR10</f>
        <v>10000</v>
      </c>
      <c r="AS10" s="85">
        <f>ВВ!AS10</f>
        <v>12400</v>
      </c>
      <c r="AT10" s="85">
        <f>ВВ!AT10</f>
        <v>12400</v>
      </c>
      <c r="AU10" s="85">
        <f>ВВ!AU10</f>
        <v>12400</v>
      </c>
      <c r="AV10" s="85">
        <f>ВВ!AV10</f>
        <v>10500</v>
      </c>
      <c r="AW10" s="85">
        <f>ВВ!AW10</f>
        <v>10500</v>
      </c>
      <c r="AX10" s="85">
        <f>ВВ!AX10</f>
        <v>14100</v>
      </c>
      <c r="AY10" s="85">
        <f>ВВ!AY10</f>
        <v>11200</v>
      </c>
      <c r="AZ10" s="85">
        <f>ВВ!AZ10</f>
        <v>11200</v>
      </c>
      <c r="BA10" s="85">
        <f>ВВ!BA10</f>
        <v>11200</v>
      </c>
      <c r="BB10" s="85">
        <f>ВВ!BB10</f>
        <v>11700</v>
      </c>
      <c r="BC10" s="85">
        <f>ВВ!BC10</f>
        <v>11700</v>
      </c>
      <c r="BD10" s="85">
        <f>ВВ!BD10</f>
        <v>11700</v>
      </c>
      <c r="BE10" s="85">
        <f>ВВ!BE10</f>
        <v>11200</v>
      </c>
      <c r="BF10" s="85">
        <f>ВВ!BF10</f>
        <v>11200</v>
      </c>
      <c r="BG10" s="85">
        <f>ВВ!BG10</f>
        <v>11200</v>
      </c>
      <c r="BH10" s="85">
        <f>ВВ!BH10</f>
        <v>10500</v>
      </c>
      <c r="BI10" s="85">
        <f>ВВ!BI10</f>
        <v>10500</v>
      </c>
      <c r="BJ10" s="85">
        <f>ВВ!BJ10</f>
        <v>10500</v>
      </c>
      <c r="BK10" s="85">
        <f>ВВ!BK10</f>
        <v>10500</v>
      </c>
      <c r="BL10" s="85">
        <f>ВВ!BL10</f>
        <v>10500</v>
      </c>
      <c r="BM10" s="85">
        <f>ВВ!BM10</f>
        <v>10500</v>
      </c>
      <c r="BN10" s="85">
        <f>ВВ!BN10</f>
        <v>10500</v>
      </c>
      <c r="BO10" s="85">
        <f>ВВ!BO10</f>
        <v>10500</v>
      </c>
      <c r="BP10" s="85">
        <f>ВВ!BP10</f>
        <v>11700</v>
      </c>
      <c r="BQ10" s="85">
        <f>ВВ!BQ10</f>
        <v>11700</v>
      </c>
      <c r="BR10" s="85">
        <f>ВВ!BR10</f>
        <v>11700</v>
      </c>
      <c r="BS10" s="85">
        <f>ВВ!BS10</f>
        <v>11700</v>
      </c>
      <c r="BT10" s="85">
        <f>ВВ!BT10</f>
        <v>12400</v>
      </c>
      <c r="BU10" s="85">
        <f>ВВ!BU10</f>
        <v>10500</v>
      </c>
      <c r="BV10" s="85">
        <f>ВВ!BV10</f>
        <v>10500</v>
      </c>
      <c r="BW10" s="85">
        <f>ВВ!BW10</f>
        <v>10500</v>
      </c>
      <c r="BX10" s="85">
        <f>ВВ!BX10</f>
        <v>10500</v>
      </c>
      <c r="BY10" s="85">
        <f>ВВ!BY10</f>
        <v>10500</v>
      </c>
      <c r="BZ10" s="85">
        <f>ВВ!BZ10</f>
        <v>10500</v>
      </c>
      <c r="CA10" s="85">
        <f>ВВ!CA10</f>
        <v>10500</v>
      </c>
      <c r="CB10" s="85">
        <f>ВВ!CB10</f>
        <v>10500</v>
      </c>
      <c r="CC10" s="85">
        <f>ВВ!CC10</f>
        <v>10500</v>
      </c>
      <c r="CD10" s="85">
        <f>ВВ!CD10</f>
        <v>13600</v>
      </c>
      <c r="CE10" s="85">
        <f>ВВ!CE10</f>
        <v>13600</v>
      </c>
      <c r="CF10" s="85">
        <f>ВВ!CF10</f>
        <v>13600</v>
      </c>
      <c r="CG10" s="85">
        <f>ВВ!CG10</f>
        <v>13600</v>
      </c>
      <c r="CH10" s="85">
        <f>ВВ!CH10</f>
        <v>19200</v>
      </c>
      <c r="CI10" s="85">
        <f>ВВ!CI10</f>
        <v>19200</v>
      </c>
      <c r="CJ10" s="97">
        <f>ВВ!CJ10</f>
        <v>19200</v>
      </c>
      <c r="CK10" s="97">
        <f>ВВ!CK10</f>
        <v>19200</v>
      </c>
      <c r="CL10" s="97">
        <f>ВВ!CL10</f>
        <v>19200</v>
      </c>
      <c r="CM10" s="97">
        <f>ВВ!CM10</f>
        <v>19200</v>
      </c>
      <c r="CN10" s="97">
        <f>ВВ!CN10</f>
        <v>19200</v>
      </c>
      <c r="CO10" s="85">
        <f>ВВ!CO10</f>
        <v>11700</v>
      </c>
      <c r="CP10" s="85">
        <f>ВВ!CP10</f>
        <v>11700</v>
      </c>
      <c r="CQ10" s="85">
        <f>ВВ!CQ10</f>
        <v>11700</v>
      </c>
      <c r="CR10" s="124">
        <f>ВВ!CR10</f>
        <v>14800</v>
      </c>
      <c r="CS10" s="124">
        <f>ВВ!CS10</f>
        <v>14800</v>
      </c>
      <c r="CT10" s="124">
        <f>ВВ!CT10</f>
        <v>14800</v>
      </c>
      <c r="CU10" s="124">
        <f>ВВ!CU10</f>
        <v>14800</v>
      </c>
      <c r="CV10" s="85">
        <f>ВВ!CV10</f>
        <v>14800</v>
      </c>
      <c r="CW10" s="85">
        <f>ВВ!CW10</f>
        <v>14800</v>
      </c>
      <c r="CX10" s="85">
        <f>ВВ!CX10</f>
        <v>14100</v>
      </c>
      <c r="CY10" s="85">
        <f>ВВ!CY10</f>
        <v>14100</v>
      </c>
      <c r="CZ10" s="85">
        <f>ВВ!CZ10</f>
        <v>14100</v>
      </c>
      <c r="DA10" s="85">
        <f>ВВ!DA10</f>
        <v>14100</v>
      </c>
      <c r="DB10" s="85">
        <f>ВВ!DB10</f>
        <v>14100</v>
      </c>
      <c r="DC10" s="85">
        <f>ВВ!DC10</f>
        <v>14800</v>
      </c>
      <c r="DD10" s="85">
        <f>ВВ!DD10</f>
        <v>14800</v>
      </c>
      <c r="DE10" s="85">
        <f>ВВ!DE10</f>
        <v>14100</v>
      </c>
      <c r="DF10" s="85">
        <f>ВВ!DF10</f>
        <v>14100</v>
      </c>
      <c r="DG10" s="85">
        <f>ВВ!DG10</f>
        <v>17500</v>
      </c>
      <c r="DH10" s="85">
        <f>ВВ!DH10</f>
        <v>17500</v>
      </c>
      <c r="DI10" s="85">
        <f>ВВ!DI10</f>
        <v>17500</v>
      </c>
      <c r="DJ10" s="85">
        <f>ВВ!DJ10</f>
        <v>17500</v>
      </c>
      <c r="DK10" s="85">
        <f>ВВ!DK10</f>
        <v>17500</v>
      </c>
      <c r="DL10" s="85">
        <f>ВВ!DL10</f>
        <v>17500</v>
      </c>
      <c r="DM10" s="85">
        <f>ВВ!DM10</f>
        <v>17500</v>
      </c>
      <c r="DN10" s="85">
        <f>ВВ!DN10</f>
        <v>17500</v>
      </c>
      <c r="DO10" s="85">
        <f>ВВ!DO10</f>
        <v>17500</v>
      </c>
      <c r="DP10" s="85">
        <f>ВВ!DP10</f>
        <v>17500</v>
      </c>
      <c r="DQ10" s="85">
        <f>ВВ!DQ10</f>
        <v>17500</v>
      </c>
      <c r="DR10" s="85">
        <f>ВВ!DR10</f>
        <v>14800</v>
      </c>
      <c r="DS10" s="85">
        <f>ВВ!DS10</f>
        <v>14800</v>
      </c>
      <c r="DT10" s="85">
        <f>ВВ!DT10</f>
        <v>15800</v>
      </c>
      <c r="DU10" s="85">
        <f>ВВ!DU10</f>
        <v>15800</v>
      </c>
      <c r="DV10" s="85">
        <f>ВВ!DV10</f>
        <v>15800</v>
      </c>
      <c r="DW10" s="85">
        <f>ВВ!DW10</f>
        <v>15800</v>
      </c>
      <c r="DX10" s="85">
        <f>ВВ!DX10</f>
        <v>16500</v>
      </c>
      <c r="DY10" s="85">
        <f>ВВ!DY10</f>
        <v>16500</v>
      </c>
      <c r="DZ10" s="85">
        <f>ВВ!DZ10</f>
        <v>15800</v>
      </c>
      <c r="EA10" s="85">
        <f>ВВ!EA10</f>
        <v>15800</v>
      </c>
      <c r="EB10" s="85">
        <f>ВВ!EB10</f>
        <v>15800</v>
      </c>
      <c r="EC10" s="85">
        <f>ВВ!EC10</f>
        <v>15800</v>
      </c>
      <c r="ED10" s="85">
        <f>ВВ!ED10</f>
        <v>15800</v>
      </c>
      <c r="EE10" s="85">
        <f>ВВ!EE10</f>
        <v>16500</v>
      </c>
      <c r="EF10" s="85">
        <f>ВВ!EF10</f>
        <v>16500</v>
      </c>
      <c r="EG10" s="85">
        <f>ВВ!EG10</f>
        <v>15800</v>
      </c>
      <c r="EH10" s="85">
        <f>ВВ!EH10</f>
        <v>15800</v>
      </c>
      <c r="EI10" s="85">
        <f>ВВ!EI10</f>
        <v>15800</v>
      </c>
      <c r="EJ10" s="85">
        <f>ВВ!EJ10</f>
        <v>15800</v>
      </c>
      <c r="EK10" s="85">
        <f>ВВ!EK10</f>
        <v>15800</v>
      </c>
      <c r="EL10" s="85">
        <f>ВВ!EL10</f>
        <v>10500</v>
      </c>
      <c r="EM10" s="85">
        <f>ВВ!EM10</f>
        <v>16500</v>
      </c>
      <c r="EN10" s="85">
        <f>ВВ!EN10</f>
        <v>16500</v>
      </c>
      <c r="EO10" s="85">
        <f>ВВ!EO10</f>
        <v>16500</v>
      </c>
      <c r="EP10" s="85">
        <f>ВВ!EP10</f>
        <v>16500</v>
      </c>
      <c r="EQ10" s="85">
        <f>ВВ!EQ10</f>
        <v>16500</v>
      </c>
      <c r="ER10" s="85">
        <f>ВВ!ER10</f>
        <v>16500</v>
      </c>
      <c r="ES10" s="85">
        <f>ВВ!ES10</f>
        <v>16500</v>
      </c>
      <c r="ET10" s="85">
        <f>ВВ!ET10</f>
        <v>16500</v>
      </c>
      <c r="EU10" s="85">
        <f>ВВ!EU10</f>
        <v>16500</v>
      </c>
      <c r="EV10" s="85">
        <f>ВВ!EV10</f>
        <v>16500</v>
      </c>
      <c r="EW10" s="85">
        <f>ВВ!EW10</f>
        <v>16500</v>
      </c>
      <c r="EX10" s="85">
        <f>ВВ!EX10</f>
        <v>16500</v>
      </c>
      <c r="EY10" s="85">
        <f>ВВ!EY10</f>
        <v>16500</v>
      </c>
      <c r="EZ10" s="85">
        <f>ВВ!EZ10</f>
        <v>16500</v>
      </c>
      <c r="FA10" s="85">
        <f>ВВ!FA10</f>
        <v>16500</v>
      </c>
      <c r="FB10" s="85">
        <f>ВВ!FB10</f>
        <v>16500</v>
      </c>
      <c r="FC10" s="85">
        <f>ВВ!FC10</f>
        <v>16500</v>
      </c>
      <c r="FD10" s="85">
        <f>ВВ!FD10</f>
        <v>16500</v>
      </c>
      <c r="FE10" s="85">
        <f>ВВ!FE10</f>
        <v>16500</v>
      </c>
      <c r="FF10" s="85">
        <f>ВВ!FF10</f>
        <v>16500</v>
      </c>
      <c r="FG10" s="85">
        <f>ВВ!FG10</f>
        <v>16500</v>
      </c>
      <c r="FH10" s="85">
        <f>ВВ!FH10</f>
        <v>16500</v>
      </c>
      <c r="FI10" s="85">
        <f>ВВ!FI10</f>
        <v>16500</v>
      </c>
      <c r="FJ10" s="85">
        <f>ВВ!FJ10</f>
        <v>16500</v>
      </c>
      <c r="FK10" s="85">
        <f>ВВ!FK10</f>
        <v>16500</v>
      </c>
      <c r="FL10" s="85">
        <f>ВВ!FL10</f>
        <v>16500</v>
      </c>
      <c r="FM10" s="85">
        <f>ВВ!FM10</f>
        <v>16500</v>
      </c>
      <c r="FN10" s="85">
        <f>ВВ!FN10</f>
        <v>16500</v>
      </c>
      <c r="FO10" s="85">
        <f>ВВ!FO10</f>
        <v>16500</v>
      </c>
      <c r="FP10" s="85">
        <f>ВВ!FP10</f>
        <v>16500</v>
      </c>
      <c r="FQ10" s="85">
        <f>ВВ!FQ10</f>
        <v>10500</v>
      </c>
      <c r="FR10" s="85">
        <f>ВВ!FR10</f>
        <v>14100</v>
      </c>
      <c r="FS10" s="85">
        <f>ВВ!FS10</f>
        <v>14100</v>
      </c>
      <c r="FT10" s="85">
        <f>ВВ!FT10</f>
        <v>14100</v>
      </c>
      <c r="FU10" s="85">
        <f>ВВ!FU10</f>
        <v>14800</v>
      </c>
      <c r="FV10" s="85">
        <f>ВВ!FV10</f>
        <v>14800</v>
      </c>
      <c r="FW10" s="85">
        <f>ВВ!FW10</f>
        <v>14100</v>
      </c>
      <c r="FX10" s="85">
        <f>ВВ!FX10</f>
        <v>14100</v>
      </c>
      <c r="FY10" s="85">
        <f>ВВ!FY10</f>
        <v>14100</v>
      </c>
      <c r="FZ10" s="85">
        <f>ВВ!FZ10</f>
        <v>14100</v>
      </c>
      <c r="GA10" s="85">
        <f>ВВ!GA10</f>
        <v>14100</v>
      </c>
      <c r="GB10" s="85">
        <f>ВВ!GB10</f>
        <v>14800</v>
      </c>
      <c r="GC10" s="85">
        <f>ВВ!GC10</f>
        <v>14800</v>
      </c>
      <c r="GD10" s="85">
        <f>ВВ!GD10</f>
        <v>14100</v>
      </c>
      <c r="GE10" s="85">
        <f>ВВ!GE10</f>
        <v>14100</v>
      </c>
      <c r="GF10" s="85">
        <f>ВВ!GF10</f>
        <v>14100</v>
      </c>
      <c r="GG10" s="85">
        <f>ВВ!GG10</f>
        <v>14100</v>
      </c>
      <c r="GH10" s="85">
        <f>ВВ!GH10</f>
        <v>14100</v>
      </c>
      <c r="GI10" s="85">
        <f>ВВ!GI10</f>
        <v>14800</v>
      </c>
      <c r="GJ10" s="85">
        <f>ВВ!GJ10</f>
        <v>14800</v>
      </c>
      <c r="GK10" s="85">
        <f>ВВ!GK10</f>
        <v>14100</v>
      </c>
      <c r="GL10" s="85">
        <f>ВВ!GL10</f>
        <v>17500</v>
      </c>
      <c r="GM10" s="85">
        <f>ВВ!GM10</f>
        <v>17500</v>
      </c>
      <c r="GN10" s="85">
        <f>ВВ!GN10</f>
        <v>17500</v>
      </c>
      <c r="GO10" s="85">
        <f>ВВ!GO10</f>
        <v>17500</v>
      </c>
      <c r="GP10" s="85">
        <f>ВВ!GP10</f>
        <v>17500</v>
      </c>
      <c r="GQ10" s="85">
        <f>ВВ!GQ10</f>
        <v>15800</v>
      </c>
      <c r="GR10" s="85">
        <f>ВВ!GR10</f>
        <v>14800</v>
      </c>
      <c r="GS10" s="85">
        <f>ВВ!GS10</f>
        <v>14800</v>
      </c>
      <c r="GT10" s="85">
        <f>ВВ!GT10</f>
        <v>17500</v>
      </c>
      <c r="GU10" s="85">
        <f>ВВ!GU10</f>
        <v>17500</v>
      </c>
    </row>
    <row r="11" spans="1:203" s="196" customFormat="1" hidden="1" x14ac:dyDescent="0.2">
      <c r="A11" s="113">
        <v>2</v>
      </c>
      <c r="B11" s="85">
        <f>ВВ!B11</f>
        <v>21300</v>
      </c>
      <c r="C11" s="85">
        <f>ВВ!C11</f>
        <v>19300</v>
      </c>
      <c r="D11" s="85">
        <f>ВВ!D11</f>
        <v>21300</v>
      </c>
      <c r="E11" s="85">
        <f>ВВ!E11</f>
        <v>21300</v>
      </c>
      <c r="F11" s="85">
        <f>ВВ!F11</f>
        <v>17800</v>
      </c>
      <c r="G11" s="85">
        <f>ВВ!G11</f>
        <v>17800</v>
      </c>
      <c r="H11" s="85">
        <f>ВВ!H11</f>
        <v>17800</v>
      </c>
      <c r="I11" s="85">
        <f>ВВ!I11</f>
        <v>17800</v>
      </c>
      <c r="J11" s="85">
        <f>ВВ!J11</f>
        <v>17800</v>
      </c>
      <c r="K11" s="85">
        <f>ВВ!K11</f>
        <v>17800</v>
      </c>
      <c r="L11" s="85">
        <f>ВВ!L11</f>
        <v>16300</v>
      </c>
      <c r="M11" s="85">
        <f>ВВ!M11</f>
        <v>16300</v>
      </c>
      <c r="N11" s="85">
        <f>ВВ!N11</f>
        <v>16300</v>
      </c>
      <c r="O11" s="85">
        <f>ВВ!O11</f>
        <v>16300</v>
      </c>
      <c r="P11" s="85">
        <f>ВВ!P11</f>
        <v>21300</v>
      </c>
      <c r="Q11" s="85">
        <f>ВВ!Q11</f>
        <v>21300</v>
      </c>
      <c r="R11" s="85">
        <f>ВВ!R11</f>
        <v>19300</v>
      </c>
      <c r="S11" s="85">
        <f>ВВ!S11</f>
        <v>17800</v>
      </c>
      <c r="T11" s="85">
        <f>ВВ!T11</f>
        <v>16300</v>
      </c>
      <c r="U11" s="85">
        <f>ВВ!U11</f>
        <v>12700</v>
      </c>
      <c r="V11" s="85">
        <f>ВВ!V11</f>
        <v>12700</v>
      </c>
      <c r="W11" s="85">
        <f>ВВ!W11</f>
        <v>12200</v>
      </c>
      <c r="X11" s="85">
        <f>ВВ!X11</f>
        <v>12200</v>
      </c>
      <c r="Y11" s="85">
        <f>ВВ!Y11</f>
        <v>12700</v>
      </c>
      <c r="Z11" s="85">
        <f>ВВ!Z11</f>
        <v>12700</v>
      </c>
      <c r="AA11" s="85">
        <f>ВВ!AA11</f>
        <v>12200</v>
      </c>
      <c r="AB11" s="85">
        <f>ВВ!AB11</f>
        <v>12200</v>
      </c>
      <c r="AC11" s="85">
        <f>ВВ!AC11</f>
        <v>12700</v>
      </c>
      <c r="AD11" s="85">
        <f>ВВ!AD11</f>
        <v>12700</v>
      </c>
      <c r="AE11" s="85">
        <f>ВВ!AE11</f>
        <v>12200</v>
      </c>
      <c r="AF11" s="85">
        <f>ВВ!AF11</f>
        <v>12200</v>
      </c>
      <c r="AG11" s="85">
        <f>ВВ!AG11</f>
        <v>12200</v>
      </c>
      <c r="AH11" s="85">
        <f>ВВ!AH11</f>
        <v>12200</v>
      </c>
      <c r="AI11" s="85">
        <f>ВВ!AI11</f>
        <v>12700</v>
      </c>
      <c r="AJ11" s="85">
        <f>ВВ!AJ11</f>
        <v>12700</v>
      </c>
      <c r="AK11" s="85">
        <f>ВВ!AK11</f>
        <v>12200</v>
      </c>
      <c r="AL11" s="85">
        <f>ВВ!AL11</f>
        <v>12200</v>
      </c>
      <c r="AM11" s="85">
        <f>ВВ!AM11</f>
        <v>12200</v>
      </c>
      <c r="AN11" s="85">
        <f>ВВ!AN11</f>
        <v>12200</v>
      </c>
      <c r="AO11" s="85">
        <f>ВВ!AO11</f>
        <v>12700</v>
      </c>
      <c r="AP11" s="85">
        <f>ВВ!AP11</f>
        <v>12700</v>
      </c>
      <c r="AQ11" s="85">
        <f>ВВ!AQ11</f>
        <v>12200</v>
      </c>
      <c r="AR11" s="85">
        <f>ВВ!AR11</f>
        <v>12200</v>
      </c>
      <c r="AS11" s="85">
        <f>ВВ!AS11</f>
        <v>14600</v>
      </c>
      <c r="AT11" s="85">
        <f>ВВ!AT11</f>
        <v>14600</v>
      </c>
      <c r="AU11" s="85">
        <f>ВВ!AU11</f>
        <v>14600</v>
      </c>
      <c r="AV11" s="85">
        <f>ВВ!AV11</f>
        <v>12700</v>
      </c>
      <c r="AW11" s="85">
        <f>ВВ!AW11</f>
        <v>12700</v>
      </c>
      <c r="AX11" s="85">
        <f>ВВ!AX11</f>
        <v>16300</v>
      </c>
      <c r="AY11" s="85">
        <f>ВВ!AY11</f>
        <v>13400</v>
      </c>
      <c r="AZ11" s="85">
        <f>ВВ!AZ11</f>
        <v>13400</v>
      </c>
      <c r="BA11" s="85">
        <f>ВВ!BA11</f>
        <v>13400</v>
      </c>
      <c r="BB11" s="85">
        <f>ВВ!BB11</f>
        <v>13900</v>
      </c>
      <c r="BC11" s="85">
        <f>ВВ!BC11</f>
        <v>13900</v>
      </c>
      <c r="BD11" s="85">
        <f>ВВ!BD11</f>
        <v>13900</v>
      </c>
      <c r="BE11" s="85">
        <f>ВВ!BE11</f>
        <v>13400</v>
      </c>
      <c r="BF11" s="85">
        <f>ВВ!BF11</f>
        <v>13400</v>
      </c>
      <c r="BG11" s="85">
        <f>ВВ!BG11</f>
        <v>13400</v>
      </c>
      <c r="BH11" s="85">
        <f>ВВ!BH11</f>
        <v>12700</v>
      </c>
      <c r="BI11" s="85">
        <f>ВВ!BI11</f>
        <v>12700</v>
      </c>
      <c r="BJ11" s="85">
        <f>ВВ!BJ11</f>
        <v>12700</v>
      </c>
      <c r="BK11" s="85">
        <f>ВВ!BK11</f>
        <v>12700</v>
      </c>
      <c r="BL11" s="85">
        <f>ВВ!BL11</f>
        <v>12700</v>
      </c>
      <c r="BM11" s="85">
        <f>ВВ!BM11</f>
        <v>12700</v>
      </c>
      <c r="BN11" s="85">
        <f>ВВ!BN11</f>
        <v>12700</v>
      </c>
      <c r="BO11" s="85">
        <f>ВВ!BO11</f>
        <v>12700</v>
      </c>
      <c r="BP11" s="85">
        <f>ВВ!BP11</f>
        <v>13900</v>
      </c>
      <c r="BQ11" s="85">
        <f>ВВ!BQ11</f>
        <v>13900</v>
      </c>
      <c r="BR11" s="85">
        <f>ВВ!BR11</f>
        <v>13900</v>
      </c>
      <c r="BS11" s="85">
        <f>ВВ!BS11</f>
        <v>13900</v>
      </c>
      <c r="BT11" s="85">
        <f>ВВ!BT11</f>
        <v>14600</v>
      </c>
      <c r="BU11" s="85">
        <f>ВВ!BU11</f>
        <v>12700</v>
      </c>
      <c r="BV11" s="85">
        <f>ВВ!BV11</f>
        <v>12700</v>
      </c>
      <c r="BW11" s="85">
        <f>ВВ!BW11</f>
        <v>12700</v>
      </c>
      <c r="BX11" s="85">
        <f>ВВ!BX11</f>
        <v>12700</v>
      </c>
      <c r="BY11" s="85">
        <f>ВВ!BY11</f>
        <v>12700</v>
      </c>
      <c r="BZ11" s="85">
        <f>ВВ!BZ11</f>
        <v>12700</v>
      </c>
      <c r="CA11" s="85">
        <f>ВВ!CA11</f>
        <v>12700</v>
      </c>
      <c r="CB11" s="85">
        <f>ВВ!CB11</f>
        <v>12700</v>
      </c>
      <c r="CC11" s="85">
        <f>ВВ!CC11</f>
        <v>12700</v>
      </c>
      <c r="CD11" s="85">
        <f>ВВ!CD11</f>
        <v>15800</v>
      </c>
      <c r="CE11" s="85">
        <f>ВВ!CE11</f>
        <v>15800</v>
      </c>
      <c r="CF11" s="85">
        <f>ВВ!CF11</f>
        <v>15800</v>
      </c>
      <c r="CG11" s="85">
        <f>ВВ!CG11</f>
        <v>15800</v>
      </c>
      <c r="CH11" s="85">
        <f>ВВ!CH11</f>
        <v>21400</v>
      </c>
      <c r="CI11" s="85">
        <f>ВВ!CI11</f>
        <v>21400</v>
      </c>
      <c r="CJ11" s="97">
        <f>ВВ!CJ11</f>
        <v>21400</v>
      </c>
      <c r="CK11" s="97">
        <f>ВВ!CK11</f>
        <v>21400</v>
      </c>
      <c r="CL11" s="97">
        <f>ВВ!CL11</f>
        <v>21400</v>
      </c>
      <c r="CM11" s="97">
        <f>ВВ!CM11</f>
        <v>21400</v>
      </c>
      <c r="CN11" s="97">
        <f>ВВ!CN11</f>
        <v>21400</v>
      </c>
      <c r="CO11" s="85">
        <f>ВВ!CO11</f>
        <v>13900</v>
      </c>
      <c r="CP11" s="85">
        <f>ВВ!CP11</f>
        <v>13900</v>
      </c>
      <c r="CQ11" s="85">
        <f>ВВ!CQ11</f>
        <v>13900</v>
      </c>
      <c r="CR11" s="124">
        <f>ВВ!CR11</f>
        <v>17000</v>
      </c>
      <c r="CS11" s="124">
        <f>ВВ!CS11</f>
        <v>17000</v>
      </c>
      <c r="CT11" s="124">
        <f>ВВ!CT11</f>
        <v>17000</v>
      </c>
      <c r="CU11" s="124">
        <f>ВВ!CU11</f>
        <v>17000</v>
      </c>
      <c r="CV11" s="85">
        <f>ВВ!CV11</f>
        <v>17000</v>
      </c>
      <c r="CW11" s="85">
        <f>ВВ!CW11</f>
        <v>17000</v>
      </c>
      <c r="CX11" s="85">
        <f>ВВ!CX11</f>
        <v>16300</v>
      </c>
      <c r="CY11" s="85">
        <f>ВВ!CY11</f>
        <v>16300</v>
      </c>
      <c r="CZ11" s="85">
        <f>ВВ!CZ11</f>
        <v>16300</v>
      </c>
      <c r="DA11" s="85">
        <f>ВВ!DA11</f>
        <v>16300</v>
      </c>
      <c r="DB11" s="85">
        <f>ВВ!DB11</f>
        <v>16300</v>
      </c>
      <c r="DC11" s="85">
        <f>ВВ!DC11</f>
        <v>17000</v>
      </c>
      <c r="DD11" s="85">
        <f>ВВ!DD11</f>
        <v>17000</v>
      </c>
      <c r="DE11" s="85">
        <f>ВВ!DE11</f>
        <v>16300</v>
      </c>
      <c r="DF11" s="85">
        <f>ВВ!DF11</f>
        <v>16300</v>
      </c>
      <c r="DG11" s="85">
        <f>ВВ!DG11</f>
        <v>19700</v>
      </c>
      <c r="DH11" s="85">
        <f>ВВ!DH11</f>
        <v>19700</v>
      </c>
      <c r="DI11" s="85">
        <f>ВВ!DI11</f>
        <v>19700</v>
      </c>
      <c r="DJ11" s="85">
        <f>ВВ!DJ11</f>
        <v>19700</v>
      </c>
      <c r="DK11" s="85">
        <f>ВВ!DK11</f>
        <v>19700</v>
      </c>
      <c r="DL11" s="85">
        <f>ВВ!DL11</f>
        <v>19700</v>
      </c>
      <c r="DM11" s="85">
        <f>ВВ!DM11</f>
        <v>19700</v>
      </c>
      <c r="DN11" s="85">
        <f>ВВ!DN11</f>
        <v>19700</v>
      </c>
      <c r="DO11" s="85">
        <f>ВВ!DO11</f>
        <v>19700</v>
      </c>
      <c r="DP11" s="85">
        <f>ВВ!DP11</f>
        <v>19700</v>
      </c>
      <c r="DQ11" s="85">
        <f>ВВ!DQ11</f>
        <v>19700</v>
      </c>
      <c r="DR11" s="85">
        <f>ВВ!DR11</f>
        <v>17000</v>
      </c>
      <c r="DS11" s="85">
        <f>ВВ!DS11</f>
        <v>17000</v>
      </c>
      <c r="DT11" s="85">
        <f>ВВ!DT11</f>
        <v>18000</v>
      </c>
      <c r="DU11" s="85">
        <f>ВВ!DU11</f>
        <v>18000</v>
      </c>
      <c r="DV11" s="85">
        <f>ВВ!DV11</f>
        <v>18000</v>
      </c>
      <c r="DW11" s="85">
        <f>ВВ!DW11</f>
        <v>18000</v>
      </c>
      <c r="DX11" s="85">
        <f>ВВ!DX11</f>
        <v>18700</v>
      </c>
      <c r="DY11" s="85">
        <f>ВВ!DY11</f>
        <v>18700</v>
      </c>
      <c r="DZ11" s="85">
        <f>ВВ!DZ11</f>
        <v>18000</v>
      </c>
      <c r="EA11" s="85">
        <f>ВВ!EA11</f>
        <v>18000</v>
      </c>
      <c r="EB11" s="85">
        <f>ВВ!EB11</f>
        <v>18000</v>
      </c>
      <c r="EC11" s="85">
        <f>ВВ!EC11</f>
        <v>18000</v>
      </c>
      <c r="ED11" s="85">
        <f>ВВ!ED11</f>
        <v>18000</v>
      </c>
      <c r="EE11" s="85">
        <f>ВВ!EE11</f>
        <v>18700</v>
      </c>
      <c r="EF11" s="85">
        <f>ВВ!EF11</f>
        <v>18700</v>
      </c>
      <c r="EG11" s="85">
        <f>ВВ!EG11</f>
        <v>18000</v>
      </c>
      <c r="EH11" s="85">
        <f>ВВ!EH11</f>
        <v>18000</v>
      </c>
      <c r="EI11" s="85">
        <f>ВВ!EI11</f>
        <v>18000</v>
      </c>
      <c r="EJ11" s="85">
        <f>ВВ!EJ11</f>
        <v>18000</v>
      </c>
      <c r="EK11" s="85">
        <f>ВВ!EK11</f>
        <v>18000</v>
      </c>
      <c r="EL11" s="85">
        <f>ВВ!EL11</f>
        <v>12700</v>
      </c>
      <c r="EM11" s="85">
        <f>ВВ!EM11</f>
        <v>18700</v>
      </c>
      <c r="EN11" s="85">
        <f>ВВ!EN11</f>
        <v>18700</v>
      </c>
      <c r="EO11" s="85">
        <f>ВВ!EO11</f>
        <v>18700</v>
      </c>
      <c r="EP11" s="85">
        <f>ВВ!EP11</f>
        <v>18700</v>
      </c>
      <c r="EQ11" s="85">
        <f>ВВ!EQ11</f>
        <v>18700</v>
      </c>
      <c r="ER11" s="85">
        <f>ВВ!ER11</f>
        <v>18700</v>
      </c>
      <c r="ES11" s="85">
        <f>ВВ!ES11</f>
        <v>18700</v>
      </c>
      <c r="ET11" s="85">
        <f>ВВ!ET11</f>
        <v>18700</v>
      </c>
      <c r="EU11" s="85">
        <f>ВВ!EU11</f>
        <v>18700</v>
      </c>
      <c r="EV11" s="85">
        <f>ВВ!EV11</f>
        <v>18700</v>
      </c>
      <c r="EW11" s="85">
        <f>ВВ!EW11</f>
        <v>18700</v>
      </c>
      <c r="EX11" s="85">
        <f>ВВ!EX11</f>
        <v>18700</v>
      </c>
      <c r="EY11" s="85">
        <f>ВВ!EY11</f>
        <v>18700</v>
      </c>
      <c r="EZ11" s="85">
        <f>ВВ!EZ11</f>
        <v>18700</v>
      </c>
      <c r="FA11" s="85">
        <f>ВВ!FA11</f>
        <v>18700</v>
      </c>
      <c r="FB11" s="85">
        <f>ВВ!FB11</f>
        <v>18700</v>
      </c>
      <c r="FC11" s="85">
        <f>ВВ!FC11</f>
        <v>18700</v>
      </c>
      <c r="FD11" s="85">
        <f>ВВ!FD11</f>
        <v>18700</v>
      </c>
      <c r="FE11" s="85">
        <f>ВВ!FE11</f>
        <v>18700</v>
      </c>
      <c r="FF11" s="85">
        <f>ВВ!FF11</f>
        <v>18700</v>
      </c>
      <c r="FG11" s="85">
        <f>ВВ!FG11</f>
        <v>18700</v>
      </c>
      <c r="FH11" s="85">
        <f>ВВ!FH11</f>
        <v>18700</v>
      </c>
      <c r="FI11" s="85">
        <f>ВВ!FI11</f>
        <v>18700</v>
      </c>
      <c r="FJ11" s="85">
        <f>ВВ!FJ11</f>
        <v>18700</v>
      </c>
      <c r="FK11" s="85">
        <f>ВВ!FK11</f>
        <v>18700</v>
      </c>
      <c r="FL11" s="85">
        <f>ВВ!FL11</f>
        <v>18700</v>
      </c>
      <c r="FM11" s="85">
        <f>ВВ!FM11</f>
        <v>18700</v>
      </c>
      <c r="FN11" s="85">
        <f>ВВ!FN11</f>
        <v>18700</v>
      </c>
      <c r="FO11" s="85">
        <f>ВВ!FO11</f>
        <v>18700</v>
      </c>
      <c r="FP11" s="85">
        <f>ВВ!FP11</f>
        <v>18700</v>
      </c>
      <c r="FQ11" s="85">
        <f>ВВ!FQ11</f>
        <v>12700</v>
      </c>
      <c r="FR11" s="85">
        <f>ВВ!FR11</f>
        <v>16300</v>
      </c>
      <c r="FS11" s="85">
        <f>ВВ!FS11</f>
        <v>16300</v>
      </c>
      <c r="FT11" s="85">
        <f>ВВ!FT11</f>
        <v>16300</v>
      </c>
      <c r="FU11" s="85">
        <f>ВВ!FU11</f>
        <v>17000</v>
      </c>
      <c r="FV11" s="85">
        <f>ВВ!FV11</f>
        <v>17000</v>
      </c>
      <c r="FW11" s="85">
        <f>ВВ!FW11</f>
        <v>16300</v>
      </c>
      <c r="FX11" s="85">
        <f>ВВ!FX11</f>
        <v>16300</v>
      </c>
      <c r="FY11" s="85">
        <f>ВВ!FY11</f>
        <v>16300</v>
      </c>
      <c r="FZ11" s="85">
        <f>ВВ!FZ11</f>
        <v>16300</v>
      </c>
      <c r="GA11" s="85">
        <f>ВВ!GA11</f>
        <v>16300</v>
      </c>
      <c r="GB11" s="85">
        <f>ВВ!GB11</f>
        <v>17000</v>
      </c>
      <c r="GC11" s="85">
        <f>ВВ!GC11</f>
        <v>17000</v>
      </c>
      <c r="GD11" s="85">
        <f>ВВ!GD11</f>
        <v>16300</v>
      </c>
      <c r="GE11" s="85">
        <f>ВВ!GE11</f>
        <v>16300</v>
      </c>
      <c r="GF11" s="85">
        <f>ВВ!GF11</f>
        <v>16300</v>
      </c>
      <c r="GG11" s="85">
        <f>ВВ!GG11</f>
        <v>16300</v>
      </c>
      <c r="GH11" s="85">
        <f>ВВ!GH11</f>
        <v>16300</v>
      </c>
      <c r="GI11" s="85">
        <f>ВВ!GI11</f>
        <v>17000</v>
      </c>
      <c r="GJ11" s="85">
        <f>ВВ!GJ11</f>
        <v>17000</v>
      </c>
      <c r="GK11" s="85">
        <f>ВВ!GK11</f>
        <v>16300</v>
      </c>
      <c r="GL11" s="85">
        <f>ВВ!GL11</f>
        <v>19700</v>
      </c>
      <c r="GM11" s="85">
        <f>ВВ!GM11</f>
        <v>19700</v>
      </c>
      <c r="GN11" s="85">
        <f>ВВ!GN11</f>
        <v>19700</v>
      </c>
      <c r="GO11" s="85">
        <f>ВВ!GO11</f>
        <v>19700</v>
      </c>
      <c r="GP11" s="85">
        <f>ВВ!GP11</f>
        <v>19700</v>
      </c>
      <c r="GQ11" s="85">
        <f>ВВ!GQ11</f>
        <v>18000</v>
      </c>
      <c r="GR11" s="85">
        <f>ВВ!GR11</f>
        <v>17000</v>
      </c>
      <c r="GS11" s="85">
        <f>ВВ!GS11</f>
        <v>17000</v>
      </c>
      <c r="GT11" s="85">
        <f>ВВ!GT11</f>
        <v>19700</v>
      </c>
      <c r="GU11" s="85">
        <f>ВВ!GU11</f>
        <v>19700</v>
      </c>
    </row>
    <row r="12" spans="1:203" s="196" customFormat="1" ht="10.9" hidden="1" customHeight="1" x14ac:dyDescent="0.2">
      <c r="A12" s="85" t="s">
        <v>6</v>
      </c>
      <c r="B12" s="85"/>
      <c r="C12" s="85"/>
      <c r="D12" s="85"/>
      <c r="E12" s="85"/>
      <c r="F12" s="85"/>
      <c r="G12" s="85"/>
      <c r="H12" s="85"/>
      <c r="I12" s="85"/>
      <c r="J12" s="85"/>
      <c r="K12" s="85"/>
      <c r="L12" s="85"/>
      <c r="M12" s="85"/>
      <c r="N12" s="85"/>
      <c r="O12" s="85"/>
      <c r="P12" s="85"/>
      <c r="Q12" s="85"/>
      <c r="R12" s="85"/>
      <c r="S12" s="85"/>
      <c r="T12" s="85"/>
      <c r="U12" s="85"/>
      <c r="V12" s="85"/>
      <c r="W12" s="85"/>
      <c r="X12" s="85"/>
      <c r="Y12" s="85"/>
      <c r="Z12" s="85"/>
      <c r="AA12" s="85"/>
      <c r="AB12" s="85"/>
      <c r="AC12" s="85"/>
      <c r="AD12" s="85"/>
      <c r="AE12" s="85"/>
      <c r="AF12" s="85"/>
      <c r="AG12" s="85"/>
      <c r="AH12" s="85"/>
      <c r="AI12" s="85"/>
      <c r="AJ12" s="85"/>
      <c r="AK12" s="85"/>
      <c r="AL12" s="85"/>
      <c r="AM12" s="85"/>
      <c r="AN12" s="85"/>
      <c r="AO12" s="85"/>
      <c r="AP12" s="85"/>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P12" s="85"/>
      <c r="BQ12" s="85"/>
      <c r="BR12" s="85"/>
      <c r="BS12" s="85"/>
      <c r="BT12" s="85"/>
      <c r="BU12" s="85"/>
      <c r="BV12" s="85"/>
      <c r="BW12" s="85"/>
      <c r="BX12" s="85"/>
      <c r="BY12" s="85"/>
      <c r="BZ12" s="85"/>
      <c r="CA12" s="85"/>
      <c r="CB12" s="85"/>
      <c r="CC12" s="85"/>
      <c r="CD12" s="85"/>
      <c r="CE12" s="85"/>
      <c r="CF12" s="85"/>
      <c r="CG12" s="85"/>
      <c r="CH12" s="85"/>
      <c r="CI12" s="85"/>
      <c r="CJ12" s="97"/>
      <c r="CK12" s="97"/>
      <c r="CL12" s="97"/>
      <c r="CM12" s="97"/>
      <c r="CN12" s="97"/>
      <c r="CO12" s="85"/>
      <c r="CP12" s="85"/>
      <c r="CQ12" s="85"/>
      <c r="CR12" s="124"/>
      <c r="CS12" s="124"/>
      <c r="CT12" s="124"/>
      <c r="CU12" s="124"/>
      <c r="CV12" s="85"/>
      <c r="CW12" s="85"/>
      <c r="CX12" s="85"/>
      <c r="CY12" s="85"/>
      <c r="CZ12" s="85"/>
      <c r="DA12" s="85"/>
      <c r="DB12" s="85"/>
      <c r="DC12" s="85"/>
      <c r="DD12" s="85"/>
      <c r="DE12" s="85"/>
      <c r="DF12" s="85"/>
      <c r="DG12" s="85"/>
      <c r="DH12" s="85"/>
      <c r="DI12" s="85"/>
      <c r="DJ12" s="85"/>
      <c r="DK12" s="85"/>
      <c r="DL12" s="85"/>
      <c r="DM12" s="85"/>
      <c r="DN12" s="85"/>
      <c r="DO12" s="85"/>
      <c r="DP12" s="85"/>
      <c r="DQ12" s="85"/>
      <c r="DR12" s="85"/>
      <c r="DS12" s="85"/>
      <c r="DT12" s="85"/>
      <c r="DU12" s="85"/>
      <c r="DV12" s="85"/>
      <c r="DW12" s="85"/>
      <c r="DX12" s="85"/>
      <c r="DY12" s="85"/>
      <c r="DZ12" s="85"/>
      <c r="EA12" s="85"/>
      <c r="EB12" s="85"/>
      <c r="EC12" s="85"/>
      <c r="ED12" s="85"/>
      <c r="EE12" s="85"/>
      <c r="EF12" s="85"/>
      <c r="EG12" s="85"/>
      <c r="EH12" s="85"/>
      <c r="EI12" s="85"/>
      <c r="EJ12" s="85"/>
      <c r="EK12" s="85"/>
      <c r="EL12" s="85"/>
      <c r="EM12" s="85"/>
      <c r="EN12" s="85"/>
      <c r="EO12" s="85"/>
      <c r="EP12" s="85"/>
      <c r="EQ12" s="85"/>
      <c r="ER12" s="85"/>
      <c r="ES12" s="85"/>
      <c r="ET12" s="85"/>
      <c r="EU12" s="85"/>
      <c r="EV12" s="85"/>
      <c r="EW12" s="85"/>
      <c r="EX12" s="85"/>
      <c r="EY12" s="85"/>
      <c r="EZ12" s="85"/>
      <c r="FA12" s="85"/>
      <c r="FB12" s="85"/>
      <c r="FC12" s="85"/>
      <c r="FD12" s="85"/>
      <c r="FE12" s="85"/>
      <c r="FF12" s="85"/>
      <c r="FG12" s="85"/>
      <c r="FH12" s="85"/>
      <c r="FI12" s="85"/>
      <c r="FJ12" s="85"/>
      <c r="FK12" s="85"/>
      <c r="FL12" s="85"/>
      <c r="FM12" s="85"/>
      <c r="FN12" s="85"/>
      <c r="FO12" s="85"/>
      <c r="FP12" s="85"/>
      <c r="FQ12" s="85"/>
      <c r="FR12" s="85"/>
      <c r="FS12" s="85"/>
      <c r="FT12" s="85"/>
      <c r="FU12" s="85"/>
      <c r="FV12" s="85"/>
      <c r="FW12" s="85"/>
      <c r="FX12" s="85"/>
      <c r="FY12" s="85"/>
      <c r="FZ12" s="85"/>
      <c r="GA12" s="85"/>
      <c r="GB12" s="85"/>
      <c r="GC12" s="85"/>
      <c r="GD12" s="85"/>
      <c r="GE12" s="85"/>
      <c r="GF12" s="85"/>
      <c r="GG12" s="85"/>
      <c r="GH12" s="85"/>
      <c r="GI12" s="85"/>
      <c r="GJ12" s="85"/>
      <c r="GK12" s="85"/>
      <c r="GL12" s="85"/>
      <c r="GM12" s="85"/>
      <c r="GN12" s="85"/>
      <c r="GO12" s="85"/>
      <c r="GP12" s="85"/>
      <c r="GQ12" s="85"/>
      <c r="GR12" s="85"/>
      <c r="GS12" s="85"/>
      <c r="GT12" s="85"/>
      <c r="GU12" s="85"/>
    </row>
    <row r="13" spans="1:203" s="196" customFormat="1" ht="11.45" hidden="1" customHeight="1" x14ac:dyDescent="0.2">
      <c r="A13" s="113">
        <v>1</v>
      </c>
      <c r="B13" s="85">
        <f>ВВ!B13</f>
        <v>19650</v>
      </c>
      <c r="C13" s="85">
        <f>ВВ!C13</f>
        <v>17650</v>
      </c>
      <c r="D13" s="85">
        <f>ВВ!D13</f>
        <v>19650</v>
      </c>
      <c r="E13" s="85">
        <f>ВВ!E13</f>
        <v>19650</v>
      </c>
      <c r="F13" s="85">
        <f>ВВ!F13</f>
        <v>16150</v>
      </c>
      <c r="G13" s="85">
        <f>ВВ!G13</f>
        <v>16150</v>
      </c>
      <c r="H13" s="85">
        <f>ВВ!H13</f>
        <v>16150</v>
      </c>
      <c r="I13" s="85">
        <f>ВВ!I13</f>
        <v>16150</v>
      </c>
      <c r="J13" s="85">
        <f>ВВ!J13</f>
        <v>16150</v>
      </c>
      <c r="K13" s="85">
        <f>ВВ!K13</f>
        <v>16150</v>
      </c>
      <c r="L13" s="85">
        <f>ВВ!L13</f>
        <v>14650</v>
      </c>
      <c r="M13" s="85">
        <f>ВВ!M13</f>
        <v>14650</v>
      </c>
      <c r="N13" s="85">
        <f>ВВ!N13</f>
        <v>14650</v>
      </c>
      <c r="O13" s="85">
        <f>ВВ!O13</f>
        <v>14650</v>
      </c>
      <c r="P13" s="85">
        <f>ВВ!P13</f>
        <v>19650</v>
      </c>
      <c r="Q13" s="85">
        <f>ВВ!Q13</f>
        <v>19650</v>
      </c>
      <c r="R13" s="85">
        <f>ВВ!R13</f>
        <v>17650</v>
      </c>
      <c r="S13" s="85">
        <f>ВВ!S13</f>
        <v>16150</v>
      </c>
      <c r="T13" s="85">
        <f>ВВ!T13</f>
        <v>14650</v>
      </c>
      <c r="U13" s="85">
        <f>ВВ!U13</f>
        <v>11500</v>
      </c>
      <c r="V13" s="85">
        <f>ВВ!V13</f>
        <v>11500</v>
      </c>
      <c r="W13" s="85">
        <f>ВВ!W13</f>
        <v>11000</v>
      </c>
      <c r="X13" s="85">
        <f>ВВ!X13</f>
        <v>11000</v>
      </c>
      <c r="Y13" s="85">
        <f>ВВ!Y13</f>
        <v>11500</v>
      </c>
      <c r="Z13" s="85">
        <f>ВВ!Z13</f>
        <v>11500</v>
      </c>
      <c r="AA13" s="85">
        <f>ВВ!AA13</f>
        <v>11000</v>
      </c>
      <c r="AB13" s="85">
        <f>ВВ!AB13</f>
        <v>11000</v>
      </c>
      <c r="AC13" s="85">
        <f>ВВ!AC13</f>
        <v>11500</v>
      </c>
      <c r="AD13" s="85">
        <f>ВВ!AD13</f>
        <v>11500</v>
      </c>
      <c r="AE13" s="85">
        <f>ВВ!AE13</f>
        <v>11000</v>
      </c>
      <c r="AF13" s="85">
        <f>ВВ!AF13</f>
        <v>11000</v>
      </c>
      <c r="AG13" s="85">
        <f>ВВ!AG13</f>
        <v>11000</v>
      </c>
      <c r="AH13" s="85">
        <f>ВВ!AH13</f>
        <v>11000</v>
      </c>
      <c r="AI13" s="85">
        <f>ВВ!AI13</f>
        <v>11500</v>
      </c>
      <c r="AJ13" s="85">
        <f>ВВ!AJ13</f>
        <v>11500</v>
      </c>
      <c r="AK13" s="85">
        <f>ВВ!AK13</f>
        <v>11000</v>
      </c>
      <c r="AL13" s="85">
        <f>ВВ!AL13</f>
        <v>11000</v>
      </c>
      <c r="AM13" s="85">
        <f>ВВ!AM13</f>
        <v>11000</v>
      </c>
      <c r="AN13" s="85">
        <f>ВВ!AN13</f>
        <v>11000</v>
      </c>
      <c r="AO13" s="85">
        <f>ВВ!AO13</f>
        <v>11500</v>
      </c>
      <c r="AP13" s="85">
        <f>ВВ!AP13</f>
        <v>11500</v>
      </c>
      <c r="AQ13" s="85">
        <f>ВВ!AQ13</f>
        <v>11000</v>
      </c>
      <c r="AR13" s="85">
        <f>ВВ!AR13</f>
        <v>11000</v>
      </c>
      <c r="AS13" s="85">
        <f>ВВ!AS13</f>
        <v>13400</v>
      </c>
      <c r="AT13" s="85">
        <f>ВВ!AT13</f>
        <v>13400</v>
      </c>
      <c r="AU13" s="85">
        <f>ВВ!AU13</f>
        <v>13400</v>
      </c>
      <c r="AV13" s="85">
        <f>ВВ!AV13</f>
        <v>11500</v>
      </c>
      <c r="AW13" s="85">
        <f>ВВ!AW13</f>
        <v>11500</v>
      </c>
      <c r="AX13" s="85">
        <f>ВВ!AX13</f>
        <v>15100</v>
      </c>
      <c r="AY13" s="85">
        <f>ВВ!AY13</f>
        <v>12200</v>
      </c>
      <c r="AZ13" s="85">
        <f>ВВ!AZ13</f>
        <v>12200</v>
      </c>
      <c r="BA13" s="85">
        <f>ВВ!BA13</f>
        <v>12200</v>
      </c>
      <c r="BB13" s="85">
        <f>ВВ!BB13</f>
        <v>12700</v>
      </c>
      <c r="BC13" s="85">
        <f>ВВ!BC13</f>
        <v>12700</v>
      </c>
      <c r="BD13" s="85">
        <f>ВВ!BD13</f>
        <v>12700</v>
      </c>
      <c r="BE13" s="85">
        <f>ВВ!BE13</f>
        <v>12200</v>
      </c>
      <c r="BF13" s="85">
        <f>ВВ!BF13</f>
        <v>12200</v>
      </c>
      <c r="BG13" s="85">
        <f>ВВ!BG13</f>
        <v>12200</v>
      </c>
      <c r="BH13" s="85">
        <f>ВВ!BH13</f>
        <v>11500</v>
      </c>
      <c r="BI13" s="85">
        <f>ВВ!BI13</f>
        <v>11500</v>
      </c>
      <c r="BJ13" s="85">
        <f>ВВ!BJ13</f>
        <v>11500</v>
      </c>
      <c r="BK13" s="85">
        <f>ВВ!BK13</f>
        <v>11500</v>
      </c>
      <c r="BL13" s="85">
        <f>ВВ!BL13</f>
        <v>11500</v>
      </c>
      <c r="BM13" s="85">
        <f>ВВ!BM13</f>
        <v>11500</v>
      </c>
      <c r="BN13" s="85">
        <f>ВВ!BN13</f>
        <v>11500</v>
      </c>
      <c r="BO13" s="85">
        <f>ВВ!BO13</f>
        <v>11500</v>
      </c>
      <c r="BP13" s="85">
        <f>ВВ!BP13</f>
        <v>12700</v>
      </c>
      <c r="BQ13" s="85">
        <f>ВВ!BQ13</f>
        <v>12700</v>
      </c>
      <c r="BR13" s="85">
        <f>ВВ!BR13</f>
        <v>12700</v>
      </c>
      <c r="BS13" s="85">
        <f>ВВ!BS13</f>
        <v>12700</v>
      </c>
      <c r="BT13" s="85">
        <f>ВВ!BT13</f>
        <v>13400</v>
      </c>
      <c r="BU13" s="85">
        <f>ВВ!BU13</f>
        <v>11500</v>
      </c>
      <c r="BV13" s="85">
        <f>ВВ!BV13</f>
        <v>11500</v>
      </c>
      <c r="BW13" s="85">
        <f>ВВ!BW13</f>
        <v>11500</v>
      </c>
      <c r="BX13" s="85">
        <f>ВВ!BX13</f>
        <v>11500</v>
      </c>
      <c r="BY13" s="85">
        <f>ВВ!BY13</f>
        <v>11500</v>
      </c>
      <c r="BZ13" s="85">
        <f>ВВ!BZ13</f>
        <v>11500</v>
      </c>
      <c r="CA13" s="85">
        <f>ВВ!CA13</f>
        <v>11500</v>
      </c>
      <c r="CB13" s="85">
        <f>ВВ!CB13</f>
        <v>11500</v>
      </c>
      <c r="CC13" s="85">
        <f>ВВ!CC13</f>
        <v>11500</v>
      </c>
      <c r="CD13" s="85">
        <f>ВВ!CD13</f>
        <v>14600</v>
      </c>
      <c r="CE13" s="85">
        <f>ВВ!CE13</f>
        <v>14600</v>
      </c>
      <c r="CF13" s="85">
        <f>ВВ!CF13</f>
        <v>14600</v>
      </c>
      <c r="CG13" s="85">
        <f>ВВ!CG13</f>
        <v>14600</v>
      </c>
      <c r="CH13" s="85">
        <f>ВВ!CH13</f>
        <v>20200</v>
      </c>
      <c r="CI13" s="85">
        <f>ВВ!CI13</f>
        <v>20200</v>
      </c>
      <c r="CJ13" s="97">
        <f>ВВ!CJ13</f>
        <v>20200</v>
      </c>
      <c r="CK13" s="97">
        <f>ВВ!CK13</f>
        <v>20200</v>
      </c>
      <c r="CL13" s="97">
        <f>ВВ!CL13</f>
        <v>20200</v>
      </c>
      <c r="CM13" s="97">
        <f>ВВ!CM13</f>
        <v>20200</v>
      </c>
      <c r="CN13" s="97">
        <f>ВВ!CN13</f>
        <v>20200</v>
      </c>
      <c r="CO13" s="85">
        <f>ВВ!CO13</f>
        <v>12700</v>
      </c>
      <c r="CP13" s="85">
        <f>ВВ!CP13</f>
        <v>12700</v>
      </c>
      <c r="CQ13" s="85">
        <f>ВВ!CQ13</f>
        <v>12700</v>
      </c>
      <c r="CR13" s="124">
        <f>ВВ!CR13</f>
        <v>15800</v>
      </c>
      <c r="CS13" s="124">
        <f>ВВ!CS13</f>
        <v>15800</v>
      </c>
      <c r="CT13" s="124">
        <f>ВВ!CT13</f>
        <v>15800</v>
      </c>
      <c r="CU13" s="124">
        <f>ВВ!CU13</f>
        <v>15800</v>
      </c>
      <c r="CV13" s="85">
        <f>ВВ!CV13</f>
        <v>15800</v>
      </c>
      <c r="CW13" s="85">
        <f>ВВ!CW13</f>
        <v>15800</v>
      </c>
      <c r="CX13" s="85">
        <f>ВВ!CX13</f>
        <v>15100</v>
      </c>
      <c r="CY13" s="85">
        <f>ВВ!CY13</f>
        <v>15100</v>
      </c>
      <c r="CZ13" s="85">
        <f>ВВ!CZ13</f>
        <v>15100</v>
      </c>
      <c r="DA13" s="85">
        <f>ВВ!DA13</f>
        <v>15100</v>
      </c>
      <c r="DB13" s="85">
        <f>ВВ!DB13</f>
        <v>15100</v>
      </c>
      <c r="DC13" s="85">
        <f>ВВ!DC13</f>
        <v>15800</v>
      </c>
      <c r="DD13" s="85">
        <f>ВВ!DD13</f>
        <v>15800</v>
      </c>
      <c r="DE13" s="85">
        <f>ВВ!DE13</f>
        <v>15100</v>
      </c>
      <c r="DF13" s="85">
        <f>ВВ!DF13</f>
        <v>15100</v>
      </c>
      <c r="DG13" s="85">
        <f>ВВ!DG13</f>
        <v>18500</v>
      </c>
      <c r="DH13" s="85">
        <f>ВВ!DH13</f>
        <v>18500</v>
      </c>
      <c r="DI13" s="85">
        <f>ВВ!DI13</f>
        <v>18500</v>
      </c>
      <c r="DJ13" s="85">
        <f>ВВ!DJ13</f>
        <v>18500</v>
      </c>
      <c r="DK13" s="85">
        <f>ВВ!DK13</f>
        <v>18500</v>
      </c>
      <c r="DL13" s="85">
        <f>ВВ!DL13</f>
        <v>18500</v>
      </c>
      <c r="DM13" s="85">
        <f>ВВ!DM13</f>
        <v>18500</v>
      </c>
      <c r="DN13" s="85">
        <f>ВВ!DN13</f>
        <v>18500</v>
      </c>
      <c r="DO13" s="85">
        <f>ВВ!DO13</f>
        <v>18500</v>
      </c>
      <c r="DP13" s="85">
        <f>ВВ!DP13</f>
        <v>18500</v>
      </c>
      <c r="DQ13" s="85">
        <f>ВВ!DQ13</f>
        <v>18500</v>
      </c>
      <c r="DR13" s="85">
        <f>ВВ!DR13</f>
        <v>15800</v>
      </c>
      <c r="DS13" s="85">
        <f>ВВ!DS13</f>
        <v>15800</v>
      </c>
      <c r="DT13" s="85">
        <f>ВВ!DT13</f>
        <v>16800</v>
      </c>
      <c r="DU13" s="85">
        <f>ВВ!DU13</f>
        <v>16800</v>
      </c>
      <c r="DV13" s="85">
        <f>ВВ!DV13</f>
        <v>16800</v>
      </c>
      <c r="DW13" s="85">
        <f>ВВ!DW13</f>
        <v>16800</v>
      </c>
      <c r="DX13" s="85">
        <f>ВВ!DX13</f>
        <v>17500</v>
      </c>
      <c r="DY13" s="85">
        <f>ВВ!DY13</f>
        <v>17500</v>
      </c>
      <c r="DZ13" s="85">
        <f>ВВ!DZ13</f>
        <v>16800</v>
      </c>
      <c r="EA13" s="85">
        <f>ВВ!EA13</f>
        <v>16800</v>
      </c>
      <c r="EB13" s="85">
        <f>ВВ!EB13</f>
        <v>16800</v>
      </c>
      <c r="EC13" s="85">
        <f>ВВ!EC13</f>
        <v>16800</v>
      </c>
      <c r="ED13" s="85">
        <f>ВВ!ED13</f>
        <v>16800</v>
      </c>
      <c r="EE13" s="85">
        <f>ВВ!EE13</f>
        <v>17500</v>
      </c>
      <c r="EF13" s="85">
        <f>ВВ!EF13</f>
        <v>17500</v>
      </c>
      <c r="EG13" s="85">
        <f>ВВ!EG13</f>
        <v>16800</v>
      </c>
      <c r="EH13" s="85">
        <f>ВВ!EH13</f>
        <v>16800</v>
      </c>
      <c r="EI13" s="85">
        <f>ВВ!EI13</f>
        <v>16800</v>
      </c>
      <c r="EJ13" s="85">
        <f>ВВ!EJ13</f>
        <v>16800</v>
      </c>
      <c r="EK13" s="85">
        <f>ВВ!EK13</f>
        <v>16800</v>
      </c>
      <c r="EL13" s="85">
        <f>ВВ!EL13</f>
        <v>11500</v>
      </c>
      <c r="EM13" s="85">
        <f>ВВ!EM13</f>
        <v>17500</v>
      </c>
      <c r="EN13" s="85">
        <f>ВВ!EN13</f>
        <v>17500</v>
      </c>
      <c r="EO13" s="85">
        <f>ВВ!EO13</f>
        <v>17500</v>
      </c>
      <c r="EP13" s="85">
        <f>ВВ!EP13</f>
        <v>17500</v>
      </c>
      <c r="EQ13" s="85">
        <f>ВВ!EQ13</f>
        <v>17500</v>
      </c>
      <c r="ER13" s="85">
        <f>ВВ!ER13</f>
        <v>17500</v>
      </c>
      <c r="ES13" s="85">
        <f>ВВ!ES13</f>
        <v>17500</v>
      </c>
      <c r="ET13" s="85">
        <f>ВВ!ET13</f>
        <v>17500</v>
      </c>
      <c r="EU13" s="85">
        <f>ВВ!EU13</f>
        <v>17500</v>
      </c>
      <c r="EV13" s="85">
        <f>ВВ!EV13</f>
        <v>17500</v>
      </c>
      <c r="EW13" s="85">
        <f>ВВ!EW13</f>
        <v>17500</v>
      </c>
      <c r="EX13" s="85">
        <f>ВВ!EX13</f>
        <v>17500</v>
      </c>
      <c r="EY13" s="85">
        <f>ВВ!EY13</f>
        <v>17500</v>
      </c>
      <c r="EZ13" s="85">
        <f>ВВ!EZ13</f>
        <v>17500</v>
      </c>
      <c r="FA13" s="85">
        <f>ВВ!FA13</f>
        <v>17500</v>
      </c>
      <c r="FB13" s="85">
        <f>ВВ!FB13</f>
        <v>17500</v>
      </c>
      <c r="FC13" s="85">
        <f>ВВ!FC13</f>
        <v>17500</v>
      </c>
      <c r="FD13" s="85">
        <f>ВВ!FD13</f>
        <v>17500</v>
      </c>
      <c r="FE13" s="85">
        <f>ВВ!FE13</f>
        <v>17500</v>
      </c>
      <c r="FF13" s="85">
        <f>ВВ!FF13</f>
        <v>17500</v>
      </c>
      <c r="FG13" s="85">
        <f>ВВ!FG13</f>
        <v>17500</v>
      </c>
      <c r="FH13" s="85">
        <f>ВВ!FH13</f>
        <v>17500</v>
      </c>
      <c r="FI13" s="85">
        <f>ВВ!FI13</f>
        <v>17500</v>
      </c>
      <c r="FJ13" s="85">
        <f>ВВ!FJ13</f>
        <v>17500</v>
      </c>
      <c r="FK13" s="85">
        <f>ВВ!FK13</f>
        <v>17500</v>
      </c>
      <c r="FL13" s="85">
        <f>ВВ!FL13</f>
        <v>17500</v>
      </c>
      <c r="FM13" s="85">
        <f>ВВ!FM13</f>
        <v>17500</v>
      </c>
      <c r="FN13" s="85">
        <f>ВВ!FN13</f>
        <v>17500</v>
      </c>
      <c r="FO13" s="85">
        <f>ВВ!FO13</f>
        <v>17500</v>
      </c>
      <c r="FP13" s="85">
        <f>ВВ!FP13</f>
        <v>17500</v>
      </c>
      <c r="FQ13" s="85">
        <f>ВВ!FQ13</f>
        <v>11500</v>
      </c>
      <c r="FR13" s="85">
        <f>ВВ!FR13</f>
        <v>15100</v>
      </c>
      <c r="FS13" s="85">
        <f>ВВ!FS13</f>
        <v>15100</v>
      </c>
      <c r="FT13" s="85">
        <f>ВВ!FT13</f>
        <v>15100</v>
      </c>
      <c r="FU13" s="85">
        <f>ВВ!FU13</f>
        <v>15800</v>
      </c>
      <c r="FV13" s="85">
        <f>ВВ!FV13</f>
        <v>15800</v>
      </c>
      <c r="FW13" s="85">
        <f>ВВ!FW13</f>
        <v>15100</v>
      </c>
      <c r="FX13" s="85">
        <f>ВВ!FX13</f>
        <v>15100</v>
      </c>
      <c r="FY13" s="85">
        <f>ВВ!FY13</f>
        <v>15100</v>
      </c>
      <c r="FZ13" s="85">
        <f>ВВ!FZ13</f>
        <v>15100</v>
      </c>
      <c r="GA13" s="85">
        <f>ВВ!GA13</f>
        <v>15100</v>
      </c>
      <c r="GB13" s="85">
        <f>ВВ!GB13</f>
        <v>15800</v>
      </c>
      <c r="GC13" s="85">
        <f>ВВ!GC13</f>
        <v>15800</v>
      </c>
      <c r="GD13" s="85">
        <f>ВВ!GD13</f>
        <v>15100</v>
      </c>
      <c r="GE13" s="85">
        <f>ВВ!GE13</f>
        <v>15100</v>
      </c>
      <c r="GF13" s="85">
        <f>ВВ!GF13</f>
        <v>15100</v>
      </c>
      <c r="GG13" s="85">
        <f>ВВ!GG13</f>
        <v>15100</v>
      </c>
      <c r="GH13" s="85">
        <f>ВВ!GH13</f>
        <v>15100</v>
      </c>
      <c r="GI13" s="85">
        <f>ВВ!GI13</f>
        <v>15800</v>
      </c>
      <c r="GJ13" s="85">
        <f>ВВ!GJ13</f>
        <v>15800</v>
      </c>
      <c r="GK13" s="85">
        <f>ВВ!GK13</f>
        <v>15100</v>
      </c>
      <c r="GL13" s="85">
        <f>ВВ!GL13</f>
        <v>18500</v>
      </c>
      <c r="GM13" s="85">
        <f>ВВ!GM13</f>
        <v>18500</v>
      </c>
      <c r="GN13" s="85">
        <f>ВВ!GN13</f>
        <v>18500</v>
      </c>
      <c r="GO13" s="85">
        <f>ВВ!GO13</f>
        <v>18500</v>
      </c>
      <c r="GP13" s="85">
        <f>ВВ!GP13</f>
        <v>18500</v>
      </c>
      <c r="GQ13" s="85">
        <f>ВВ!GQ13</f>
        <v>16800</v>
      </c>
      <c r="GR13" s="85">
        <f>ВВ!GR13</f>
        <v>15800</v>
      </c>
      <c r="GS13" s="85">
        <f>ВВ!GS13</f>
        <v>15800</v>
      </c>
      <c r="GT13" s="85">
        <f>ВВ!GT13</f>
        <v>18500</v>
      </c>
      <c r="GU13" s="85">
        <f>ВВ!GU13</f>
        <v>18500</v>
      </c>
    </row>
    <row r="14" spans="1:203" s="196" customFormat="1" hidden="1" x14ac:dyDescent="0.2">
      <c r="A14" s="113">
        <v>2</v>
      </c>
      <c r="B14" s="85">
        <f>ВВ!B14</f>
        <v>22300</v>
      </c>
      <c r="C14" s="85">
        <f>ВВ!C14</f>
        <v>20300</v>
      </c>
      <c r="D14" s="85">
        <f>ВВ!D14</f>
        <v>22300</v>
      </c>
      <c r="E14" s="85">
        <f>ВВ!E14</f>
        <v>22300</v>
      </c>
      <c r="F14" s="85">
        <f>ВВ!F14</f>
        <v>18800</v>
      </c>
      <c r="G14" s="85">
        <f>ВВ!G14</f>
        <v>18800</v>
      </c>
      <c r="H14" s="85">
        <f>ВВ!H14</f>
        <v>18800</v>
      </c>
      <c r="I14" s="85">
        <f>ВВ!I14</f>
        <v>18800</v>
      </c>
      <c r="J14" s="85">
        <f>ВВ!J14</f>
        <v>18800</v>
      </c>
      <c r="K14" s="85">
        <f>ВВ!K14</f>
        <v>18800</v>
      </c>
      <c r="L14" s="85">
        <f>ВВ!L14</f>
        <v>17300</v>
      </c>
      <c r="M14" s="85">
        <f>ВВ!M14</f>
        <v>17300</v>
      </c>
      <c r="N14" s="85">
        <f>ВВ!N14</f>
        <v>17300</v>
      </c>
      <c r="O14" s="85">
        <f>ВВ!O14</f>
        <v>17300</v>
      </c>
      <c r="P14" s="85">
        <f>ВВ!P14</f>
        <v>22300</v>
      </c>
      <c r="Q14" s="85">
        <f>ВВ!Q14</f>
        <v>22300</v>
      </c>
      <c r="R14" s="85">
        <f>ВВ!R14</f>
        <v>20300</v>
      </c>
      <c r="S14" s="85">
        <f>ВВ!S14</f>
        <v>18800</v>
      </c>
      <c r="T14" s="85">
        <f>ВВ!T14</f>
        <v>17300</v>
      </c>
      <c r="U14" s="85">
        <f>ВВ!U14</f>
        <v>13700</v>
      </c>
      <c r="V14" s="85">
        <f>ВВ!V14</f>
        <v>13700</v>
      </c>
      <c r="W14" s="85">
        <f>ВВ!W14</f>
        <v>13200</v>
      </c>
      <c r="X14" s="85">
        <f>ВВ!X14</f>
        <v>13200</v>
      </c>
      <c r="Y14" s="85">
        <f>ВВ!Y14</f>
        <v>13700</v>
      </c>
      <c r="Z14" s="85">
        <f>ВВ!Z14</f>
        <v>13700</v>
      </c>
      <c r="AA14" s="85">
        <f>ВВ!AA14</f>
        <v>13200</v>
      </c>
      <c r="AB14" s="85">
        <f>ВВ!AB14</f>
        <v>13200</v>
      </c>
      <c r="AC14" s="85">
        <f>ВВ!AC14</f>
        <v>13700</v>
      </c>
      <c r="AD14" s="85">
        <f>ВВ!AD14</f>
        <v>13700</v>
      </c>
      <c r="AE14" s="85">
        <f>ВВ!AE14</f>
        <v>13200</v>
      </c>
      <c r="AF14" s="85">
        <f>ВВ!AF14</f>
        <v>13200</v>
      </c>
      <c r="AG14" s="85">
        <f>ВВ!AG14</f>
        <v>13200</v>
      </c>
      <c r="AH14" s="85">
        <f>ВВ!AH14</f>
        <v>13200</v>
      </c>
      <c r="AI14" s="85">
        <f>ВВ!AI14</f>
        <v>13700</v>
      </c>
      <c r="AJ14" s="85">
        <f>ВВ!AJ14</f>
        <v>13700</v>
      </c>
      <c r="AK14" s="85">
        <f>ВВ!AK14</f>
        <v>13200</v>
      </c>
      <c r="AL14" s="85">
        <f>ВВ!AL14</f>
        <v>13200</v>
      </c>
      <c r="AM14" s="85">
        <f>ВВ!AM14</f>
        <v>13200</v>
      </c>
      <c r="AN14" s="85">
        <f>ВВ!AN14</f>
        <v>13200</v>
      </c>
      <c r="AO14" s="85">
        <f>ВВ!AO14</f>
        <v>13700</v>
      </c>
      <c r="AP14" s="85">
        <f>ВВ!AP14</f>
        <v>13700</v>
      </c>
      <c r="AQ14" s="85">
        <f>ВВ!AQ14</f>
        <v>13200</v>
      </c>
      <c r="AR14" s="85">
        <f>ВВ!AR14</f>
        <v>13200</v>
      </c>
      <c r="AS14" s="85">
        <f>ВВ!AS14</f>
        <v>15600</v>
      </c>
      <c r="AT14" s="85">
        <f>ВВ!AT14</f>
        <v>15600</v>
      </c>
      <c r="AU14" s="85">
        <f>ВВ!AU14</f>
        <v>15600</v>
      </c>
      <c r="AV14" s="85">
        <f>ВВ!AV14</f>
        <v>13700</v>
      </c>
      <c r="AW14" s="85">
        <f>ВВ!AW14</f>
        <v>13700</v>
      </c>
      <c r="AX14" s="85">
        <f>ВВ!AX14</f>
        <v>17300</v>
      </c>
      <c r="AY14" s="85">
        <f>ВВ!AY14</f>
        <v>14400</v>
      </c>
      <c r="AZ14" s="85">
        <f>ВВ!AZ14</f>
        <v>14400</v>
      </c>
      <c r="BA14" s="85">
        <f>ВВ!BA14</f>
        <v>14400</v>
      </c>
      <c r="BB14" s="85">
        <f>ВВ!BB14</f>
        <v>14900</v>
      </c>
      <c r="BC14" s="85">
        <f>ВВ!BC14</f>
        <v>14900</v>
      </c>
      <c r="BD14" s="85">
        <f>ВВ!BD14</f>
        <v>14900</v>
      </c>
      <c r="BE14" s="85">
        <f>ВВ!BE14</f>
        <v>14400</v>
      </c>
      <c r="BF14" s="85">
        <f>ВВ!BF14</f>
        <v>14400</v>
      </c>
      <c r="BG14" s="85">
        <f>ВВ!BG14</f>
        <v>14400</v>
      </c>
      <c r="BH14" s="85">
        <f>ВВ!BH14</f>
        <v>13700</v>
      </c>
      <c r="BI14" s="85">
        <f>ВВ!BI14</f>
        <v>13700</v>
      </c>
      <c r="BJ14" s="85">
        <f>ВВ!BJ14</f>
        <v>13700</v>
      </c>
      <c r="BK14" s="85">
        <f>ВВ!BK14</f>
        <v>13700</v>
      </c>
      <c r="BL14" s="85">
        <f>ВВ!BL14</f>
        <v>13700</v>
      </c>
      <c r="BM14" s="85">
        <f>ВВ!BM14</f>
        <v>13700</v>
      </c>
      <c r="BN14" s="85">
        <f>ВВ!BN14</f>
        <v>13700</v>
      </c>
      <c r="BO14" s="85">
        <f>ВВ!BO14</f>
        <v>13700</v>
      </c>
      <c r="BP14" s="85">
        <f>ВВ!BP14</f>
        <v>14900</v>
      </c>
      <c r="BQ14" s="85">
        <f>ВВ!BQ14</f>
        <v>14900</v>
      </c>
      <c r="BR14" s="85">
        <f>ВВ!BR14</f>
        <v>14900</v>
      </c>
      <c r="BS14" s="85">
        <f>ВВ!BS14</f>
        <v>14900</v>
      </c>
      <c r="BT14" s="85">
        <f>ВВ!BT14</f>
        <v>15600</v>
      </c>
      <c r="BU14" s="85">
        <f>ВВ!BU14</f>
        <v>13700</v>
      </c>
      <c r="BV14" s="85">
        <f>ВВ!BV14</f>
        <v>13700</v>
      </c>
      <c r="BW14" s="85">
        <f>ВВ!BW14</f>
        <v>13700</v>
      </c>
      <c r="BX14" s="85">
        <f>ВВ!BX14</f>
        <v>13700</v>
      </c>
      <c r="BY14" s="85">
        <f>ВВ!BY14</f>
        <v>13700</v>
      </c>
      <c r="BZ14" s="85">
        <f>ВВ!BZ14</f>
        <v>13700</v>
      </c>
      <c r="CA14" s="85">
        <f>ВВ!CA14</f>
        <v>13700</v>
      </c>
      <c r="CB14" s="85">
        <f>ВВ!CB14</f>
        <v>13700</v>
      </c>
      <c r="CC14" s="85">
        <f>ВВ!CC14</f>
        <v>13700</v>
      </c>
      <c r="CD14" s="85">
        <f>ВВ!CD14</f>
        <v>16800</v>
      </c>
      <c r="CE14" s="85">
        <f>ВВ!CE14</f>
        <v>16800</v>
      </c>
      <c r="CF14" s="85">
        <f>ВВ!CF14</f>
        <v>16800</v>
      </c>
      <c r="CG14" s="85">
        <f>ВВ!CG14</f>
        <v>16800</v>
      </c>
      <c r="CH14" s="85">
        <f>ВВ!CH14</f>
        <v>22400</v>
      </c>
      <c r="CI14" s="85">
        <f>ВВ!CI14</f>
        <v>22400</v>
      </c>
      <c r="CJ14" s="97">
        <f>ВВ!CJ14</f>
        <v>22400</v>
      </c>
      <c r="CK14" s="97">
        <f>ВВ!CK14</f>
        <v>22400</v>
      </c>
      <c r="CL14" s="97">
        <f>ВВ!CL14</f>
        <v>22400</v>
      </c>
      <c r="CM14" s="97">
        <f>ВВ!CM14</f>
        <v>22400</v>
      </c>
      <c r="CN14" s="97">
        <f>ВВ!CN14</f>
        <v>22400</v>
      </c>
      <c r="CO14" s="85">
        <f>ВВ!CO14</f>
        <v>14900</v>
      </c>
      <c r="CP14" s="85">
        <f>ВВ!CP14</f>
        <v>14900</v>
      </c>
      <c r="CQ14" s="85">
        <f>ВВ!CQ14</f>
        <v>14900</v>
      </c>
      <c r="CR14" s="124">
        <f>ВВ!CR14</f>
        <v>18000</v>
      </c>
      <c r="CS14" s="124">
        <f>ВВ!CS14</f>
        <v>18000</v>
      </c>
      <c r="CT14" s="124">
        <f>ВВ!CT14</f>
        <v>18000</v>
      </c>
      <c r="CU14" s="124">
        <f>ВВ!CU14</f>
        <v>18000</v>
      </c>
      <c r="CV14" s="85">
        <f>ВВ!CV14</f>
        <v>18000</v>
      </c>
      <c r="CW14" s="85">
        <f>ВВ!CW14</f>
        <v>18000</v>
      </c>
      <c r="CX14" s="85">
        <f>ВВ!CX14</f>
        <v>17300</v>
      </c>
      <c r="CY14" s="85">
        <f>ВВ!CY14</f>
        <v>17300</v>
      </c>
      <c r="CZ14" s="85">
        <f>ВВ!CZ14</f>
        <v>17300</v>
      </c>
      <c r="DA14" s="85">
        <f>ВВ!DA14</f>
        <v>17300</v>
      </c>
      <c r="DB14" s="85">
        <f>ВВ!DB14</f>
        <v>17300</v>
      </c>
      <c r="DC14" s="85">
        <f>ВВ!DC14</f>
        <v>18000</v>
      </c>
      <c r="DD14" s="85">
        <f>ВВ!DD14</f>
        <v>18000</v>
      </c>
      <c r="DE14" s="85">
        <f>ВВ!DE14</f>
        <v>17300</v>
      </c>
      <c r="DF14" s="85">
        <f>ВВ!DF14</f>
        <v>17300</v>
      </c>
      <c r="DG14" s="85">
        <f>ВВ!DG14</f>
        <v>20700</v>
      </c>
      <c r="DH14" s="85">
        <f>ВВ!DH14</f>
        <v>20700</v>
      </c>
      <c r="DI14" s="85">
        <f>ВВ!DI14</f>
        <v>20700</v>
      </c>
      <c r="DJ14" s="85">
        <f>ВВ!DJ14</f>
        <v>20700</v>
      </c>
      <c r="DK14" s="85">
        <f>ВВ!DK14</f>
        <v>20700</v>
      </c>
      <c r="DL14" s="85">
        <f>ВВ!DL14</f>
        <v>20700</v>
      </c>
      <c r="DM14" s="85">
        <f>ВВ!DM14</f>
        <v>20700</v>
      </c>
      <c r="DN14" s="85">
        <f>ВВ!DN14</f>
        <v>20700</v>
      </c>
      <c r="DO14" s="85">
        <f>ВВ!DO14</f>
        <v>20700</v>
      </c>
      <c r="DP14" s="85">
        <f>ВВ!DP14</f>
        <v>20700</v>
      </c>
      <c r="DQ14" s="85">
        <f>ВВ!DQ14</f>
        <v>20700</v>
      </c>
      <c r="DR14" s="85">
        <f>ВВ!DR14</f>
        <v>18000</v>
      </c>
      <c r="DS14" s="85">
        <f>ВВ!DS14</f>
        <v>18000</v>
      </c>
      <c r="DT14" s="85">
        <f>ВВ!DT14</f>
        <v>19000</v>
      </c>
      <c r="DU14" s="85">
        <f>ВВ!DU14</f>
        <v>19000</v>
      </c>
      <c r="DV14" s="85">
        <f>ВВ!DV14</f>
        <v>19000</v>
      </c>
      <c r="DW14" s="85">
        <f>ВВ!DW14</f>
        <v>19000</v>
      </c>
      <c r="DX14" s="85">
        <f>ВВ!DX14</f>
        <v>19700</v>
      </c>
      <c r="DY14" s="85">
        <f>ВВ!DY14</f>
        <v>19700</v>
      </c>
      <c r="DZ14" s="85">
        <f>ВВ!DZ14</f>
        <v>19000</v>
      </c>
      <c r="EA14" s="85">
        <f>ВВ!EA14</f>
        <v>19000</v>
      </c>
      <c r="EB14" s="85">
        <f>ВВ!EB14</f>
        <v>19000</v>
      </c>
      <c r="EC14" s="85">
        <f>ВВ!EC14</f>
        <v>19000</v>
      </c>
      <c r="ED14" s="85">
        <f>ВВ!ED14</f>
        <v>19000</v>
      </c>
      <c r="EE14" s="85">
        <f>ВВ!EE14</f>
        <v>19700</v>
      </c>
      <c r="EF14" s="85">
        <f>ВВ!EF14</f>
        <v>19700</v>
      </c>
      <c r="EG14" s="85">
        <f>ВВ!EG14</f>
        <v>19000</v>
      </c>
      <c r="EH14" s="85">
        <f>ВВ!EH14</f>
        <v>19000</v>
      </c>
      <c r="EI14" s="85">
        <f>ВВ!EI14</f>
        <v>19000</v>
      </c>
      <c r="EJ14" s="85">
        <f>ВВ!EJ14</f>
        <v>19000</v>
      </c>
      <c r="EK14" s="85">
        <f>ВВ!EK14</f>
        <v>19000</v>
      </c>
      <c r="EL14" s="85">
        <f>ВВ!EL14</f>
        <v>13700</v>
      </c>
      <c r="EM14" s="85">
        <f>ВВ!EM14</f>
        <v>19700</v>
      </c>
      <c r="EN14" s="85">
        <f>ВВ!EN14</f>
        <v>19700</v>
      </c>
      <c r="EO14" s="85">
        <f>ВВ!EO14</f>
        <v>19700</v>
      </c>
      <c r="EP14" s="85">
        <f>ВВ!EP14</f>
        <v>19700</v>
      </c>
      <c r="EQ14" s="85">
        <f>ВВ!EQ14</f>
        <v>19700</v>
      </c>
      <c r="ER14" s="85">
        <f>ВВ!ER14</f>
        <v>19700</v>
      </c>
      <c r="ES14" s="85">
        <f>ВВ!ES14</f>
        <v>19700</v>
      </c>
      <c r="ET14" s="85">
        <f>ВВ!ET14</f>
        <v>19700</v>
      </c>
      <c r="EU14" s="85">
        <f>ВВ!EU14</f>
        <v>19700</v>
      </c>
      <c r="EV14" s="85">
        <f>ВВ!EV14</f>
        <v>19700</v>
      </c>
      <c r="EW14" s="85">
        <f>ВВ!EW14</f>
        <v>19700</v>
      </c>
      <c r="EX14" s="85">
        <f>ВВ!EX14</f>
        <v>19700</v>
      </c>
      <c r="EY14" s="85">
        <f>ВВ!EY14</f>
        <v>19700</v>
      </c>
      <c r="EZ14" s="85">
        <f>ВВ!EZ14</f>
        <v>19700</v>
      </c>
      <c r="FA14" s="85">
        <f>ВВ!FA14</f>
        <v>19700</v>
      </c>
      <c r="FB14" s="85">
        <f>ВВ!FB14</f>
        <v>19700</v>
      </c>
      <c r="FC14" s="85">
        <f>ВВ!FC14</f>
        <v>19700</v>
      </c>
      <c r="FD14" s="85">
        <f>ВВ!FD14</f>
        <v>19700</v>
      </c>
      <c r="FE14" s="85">
        <f>ВВ!FE14</f>
        <v>19700</v>
      </c>
      <c r="FF14" s="85">
        <f>ВВ!FF14</f>
        <v>19700</v>
      </c>
      <c r="FG14" s="85">
        <f>ВВ!FG14</f>
        <v>19700</v>
      </c>
      <c r="FH14" s="85">
        <f>ВВ!FH14</f>
        <v>19700</v>
      </c>
      <c r="FI14" s="85">
        <f>ВВ!FI14</f>
        <v>19700</v>
      </c>
      <c r="FJ14" s="85">
        <f>ВВ!FJ14</f>
        <v>19700</v>
      </c>
      <c r="FK14" s="85">
        <f>ВВ!FK14</f>
        <v>19700</v>
      </c>
      <c r="FL14" s="85">
        <f>ВВ!FL14</f>
        <v>19700</v>
      </c>
      <c r="FM14" s="85">
        <f>ВВ!FM14</f>
        <v>19700</v>
      </c>
      <c r="FN14" s="85">
        <f>ВВ!FN14</f>
        <v>19700</v>
      </c>
      <c r="FO14" s="85">
        <f>ВВ!FO14</f>
        <v>19700</v>
      </c>
      <c r="FP14" s="85">
        <f>ВВ!FP14</f>
        <v>19700</v>
      </c>
      <c r="FQ14" s="85">
        <f>ВВ!FQ14</f>
        <v>13700</v>
      </c>
      <c r="FR14" s="85">
        <f>ВВ!FR14</f>
        <v>17300</v>
      </c>
      <c r="FS14" s="85">
        <f>ВВ!FS14</f>
        <v>17300</v>
      </c>
      <c r="FT14" s="85">
        <f>ВВ!FT14</f>
        <v>17300</v>
      </c>
      <c r="FU14" s="85">
        <f>ВВ!FU14</f>
        <v>18000</v>
      </c>
      <c r="FV14" s="85">
        <f>ВВ!FV14</f>
        <v>18000</v>
      </c>
      <c r="FW14" s="85">
        <f>ВВ!FW14</f>
        <v>17300</v>
      </c>
      <c r="FX14" s="85">
        <f>ВВ!FX14</f>
        <v>17300</v>
      </c>
      <c r="FY14" s="85">
        <f>ВВ!FY14</f>
        <v>17300</v>
      </c>
      <c r="FZ14" s="85">
        <f>ВВ!FZ14</f>
        <v>17300</v>
      </c>
      <c r="GA14" s="85">
        <f>ВВ!GA14</f>
        <v>17300</v>
      </c>
      <c r="GB14" s="85">
        <f>ВВ!GB14</f>
        <v>18000</v>
      </c>
      <c r="GC14" s="85">
        <f>ВВ!GC14</f>
        <v>18000</v>
      </c>
      <c r="GD14" s="85">
        <f>ВВ!GD14</f>
        <v>17300</v>
      </c>
      <c r="GE14" s="85">
        <f>ВВ!GE14</f>
        <v>17300</v>
      </c>
      <c r="GF14" s="85">
        <f>ВВ!GF14</f>
        <v>17300</v>
      </c>
      <c r="GG14" s="85">
        <f>ВВ!GG14</f>
        <v>17300</v>
      </c>
      <c r="GH14" s="85">
        <f>ВВ!GH14</f>
        <v>17300</v>
      </c>
      <c r="GI14" s="85">
        <f>ВВ!GI14</f>
        <v>18000</v>
      </c>
      <c r="GJ14" s="85">
        <f>ВВ!GJ14</f>
        <v>18000</v>
      </c>
      <c r="GK14" s="85">
        <f>ВВ!GK14</f>
        <v>17300</v>
      </c>
      <c r="GL14" s="85">
        <f>ВВ!GL14</f>
        <v>20700</v>
      </c>
      <c r="GM14" s="85">
        <f>ВВ!GM14</f>
        <v>20700</v>
      </c>
      <c r="GN14" s="85">
        <f>ВВ!GN14</f>
        <v>20700</v>
      </c>
      <c r="GO14" s="85">
        <f>ВВ!GO14</f>
        <v>20700</v>
      </c>
      <c r="GP14" s="85">
        <f>ВВ!GP14</f>
        <v>20700</v>
      </c>
      <c r="GQ14" s="85">
        <f>ВВ!GQ14</f>
        <v>19000</v>
      </c>
      <c r="GR14" s="85">
        <f>ВВ!GR14</f>
        <v>18000</v>
      </c>
      <c r="GS14" s="85">
        <f>ВВ!GS14</f>
        <v>18000</v>
      </c>
      <c r="GT14" s="85">
        <f>ВВ!GT14</f>
        <v>20700</v>
      </c>
      <c r="GU14" s="85">
        <f>ВВ!GU14</f>
        <v>20700</v>
      </c>
    </row>
    <row r="15" spans="1:203" s="196" customFormat="1" ht="10.35" hidden="1" customHeight="1" x14ac:dyDescent="0.2">
      <c r="A15" s="85" t="s">
        <v>7</v>
      </c>
      <c r="B15" s="85"/>
      <c r="C15" s="85"/>
      <c r="D15" s="85"/>
      <c r="E15" s="85"/>
      <c r="F15" s="85"/>
      <c r="G15" s="85"/>
      <c r="H15" s="85"/>
      <c r="I15" s="85"/>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c r="BV15" s="85"/>
      <c r="BW15" s="85"/>
      <c r="BX15" s="85"/>
      <c r="BY15" s="85"/>
      <c r="BZ15" s="85"/>
      <c r="CA15" s="85"/>
      <c r="CB15" s="85"/>
      <c r="CC15" s="85"/>
      <c r="CD15" s="85"/>
      <c r="CE15" s="85"/>
      <c r="CF15" s="85"/>
      <c r="CG15" s="85"/>
      <c r="CH15" s="85"/>
      <c r="CI15" s="85"/>
      <c r="CJ15" s="97"/>
      <c r="CK15" s="97"/>
      <c r="CL15" s="97"/>
      <c r="CM15" s="97"/>
      <c r="CN15" s="97"/>
      <c r="CO15" s="85"/>
      <c r="CP15" s="85"/>
      <c r="CQ15" s="85"/>
      <c r="CR15" s="124"/>
      <c r="CS15" s="124"/>
      <c r="CT15" s="124"/>
      <c r="CU15" s="124"/>
      <c r="CV15" s="85"/>
      <c r="CW15" s="85"/>
      <c r="CX15" s="85"/>
      <c r="CY15" s="85"/>
      <c r="CZ15" s="85"/>
      <c r="DA15" s="85"/>
      <c r="DB15" s="85"/>
      <c r="DC15" s="85"/>
      <c r="DD15" s="85"/>
      <c r="DE15" s="85"/>
      <c r="DF15" s="85"/>
      <c r="DG15" s="85"/>
      <c r="DH15" s="85"/>
      <c r="DI15" s="85"/>
      <c r="DJ15" s="85"/>
      <c r="DK15" s="85"/>
      <c r="DL15" s="85"/>
      <c r="DM15" s="85"/>
      <c r="DN15" s="85"/>
      <c r="DO15" s="85"/>
      <c r="DP15" s="85"/>
      <c r="DQ15" s="85"/>
      <c r="DR15" s="85"/>
      <c r="DS15" s="85"/>
      <c r="DT15" s="85"/>
      <c r="DU15" s="85"/>
      <c r="DV15" s="85"/>
      <c r="DW15" s="85"/>
      <c r="DX15" s="85"/>
      <c r="DY15" s="85"/>
      <c r="DZ15" s="85"/>
      <c r="EA15" s="85"/>
      <c r="EB15" s="85"/>
      <c r="EC15" s="85"/>
      <c r="ED15" s="85"/>
      <c r="EE15" s="85"/>
      <c r="EF15" s="85"/>
      <c r="EG15" s="85"/>
      <c r="EH15" s="85"/>
      <c r="EI15" s="85"/>
      <c r="EJ15" s="85"/>
      <c r="EK15" s="85"/>
      <c r="EL15" s="85"/>
      <c r="EM15" s="85"/>
      <c r="EN15" s="85"/>
      <c r="EO15" s="85"/>
      <c r="EP15" s="85"/>
      <c r="EQ15" s="85"/>
      <c r="ER15" s="85"/>
      <c r="ES15" s="85"/>
      <c r="ET15" s="85"/>
      <c r="EU15" s="85"/>
      <c r="EV15" s="85"/>
      <c r="EW15" s="85"/>
      <c r="EX15" s="85"/>
      <c r="EY15" s="85"/>
      <c r="EZ15" s="85"/>
      <c r="FA15" s="85"/>
      <c r="FB15" s="85"/>
      <c r="FC15" s="85"/>
      <c r="FD15" s="85"/>
      <c r="FE15" s="85"/>
      <c r="FF15" s="85"/>
      <c r="FG15" s="85"/>
      <c r="FH15" s="85"/>
      <c r="FI15" s="85"/>
      <c r="FJ15" s="85"/>
      <c r="FK15" s="85"/>
      <c r="FL15" s="85"/>
      <c r="FM15" s="85"/>
      <c r="FN15" s="85"/>
      <c r="FO15" s="85"/>
      <c r="FP15" s="85"/>
      <c r="FQ15" s="85"/>
      <c r="FR15" s="85"/>
      <c r="FS15" s="85"/>
      <c r="FT15" s="85"/>
      <c r="FU15" s="85"/>
      <c r="FV15" s="85"/>
      <c r="FW15" s="85"/>
      <c r="FX15" s="85"/>
      <c r="FY15" s="85"/>
      <c r="FZ15" s="85"/>
      <c r="GA15" s="85"/>
      <c r="GB15" s="85"/>
      <c r="GC15" s="85"/>
      <c r="GD15" s="85"/>
      <c r="GE15" s="85"/>
      <c r="GF15" s="85"/>
      <c r="GG15" s="85"/>
      <c r="GH15" s="85"/>
      <c r="GI15" s="85"/>
      <c r="GJ15" s="85"/>
      <c r="GK15" s="85"/>
      <c r="GL15" s="85"/>
      <c r="GM15" s="85"/>
      <c r="GN15" s="85"/>
      <c r="GO15" s="85"/>
      <c r="GP15" s="85"/>
      <c r="GQ15" s="85"/>
      <c r="GR15" s="85"/>
      <c r="GS15" s="85"/>
      <c r="GT15" s="85"/>
      <c r="GU15" s="85"/>
    </row>
    <row r="16" spans="1:203" s="196" customFormat="1" ht="10.35" hidden="1" customHeight="1" x14ac:dyDescent="0.2">
      <c r="A16" s="113">
        <v>1</v>
      </c>
      <c r="B16" s="85">
        <f>ВВ!B16</f>
        <v>21150</v>
      </c>
      <c r="C16" s="85">
        <f>ВВ!C16</f>
        <v>19150</v>
      </c>
      <c r="D16" s="85">
        <f>ВВ!D16</f>
        <v>21150</v>
      </c>
      <c r="E16" s="85">
        <f>ВВ!E16</f>
        <v>21150</v>
      </c>
      <c r="F16" s="85">
        <f>ВВ!F16</f>
        <v>17650</v>
      </c>
      <c r="G16" s="85">
        <f>ВВ!G16</f>
        <v>17650</v>
      </c>
      <c r="H16" s="85">
        <f>ВВ!H16</f>
        <v>17650</v>
      </c>
      <c r="I16" s="85">
        <f>ВВ!I16</f>
        <v>17650</v>
      </c>
      <c r="J16" s="85">
        <f>ВВ!J16</f>
        <v>17650</v>
      </c>
      <c r="K16" s="85">
        <f>ВВ!K16</f>
        <v>17650</v>
      </c>
      <c r="L16" s="85">
        <f>ВВ!L16</f>
        <v>16150</v>
      </c>
      <c r="M16" s="85">
        <f>ВВ!M16</f>
        <v>16150</v>
      </c>
      <c r="N16" s="85">
        <f>ВВ!N16</f>
        <v>16150</v>
      </c>
      <c r="O16" s="85">
        <f>ВВ!O16</f>
        <v>16150</v>
      </c>
      <c r="P16" s="85">
        <f>ВВ!P16</f>
        <v>21150</v>
      </c>
      <c r="Q16" s="85">
        <f>ВВ!Q16</f>
        <v>21150</v>
      </c>
      <c r="R16" s="85">
        <f>ВВ!R16</f>
        <v>19150</v>
      </c>
      <c r="S16" s="85">
        <f>ВВ!S16</f>
        <v>17650</v>
      </c>
      <c r="T16" s="85">
        <f>ВВ!T16</f>
        <v>16150</v>
      </c>
      <c r="U16" s="85">
        <f>ВВ!U16</f>
        <v>13000</v>
      </c>
      <c r="V16" s="85">
        <f>ВВ!V16</f>
        <v>13000</v>
      </c>
      <c r="W16" s="85">
        <f>ВВ!W16</f>
        <v>12500</v>
      </c>
      <c r="X16" s="85">
        <f>ВВ!X16</f>
        <v>12500</v>
      </c>
      <c r="Y16" s="85">
        <f>ВВ!Y16</f>
        <v>13000</v>
      </c>
      <c r="Z16" s="85">
        <f>ВВ!Z16</f>
        <v>13000</v>
      </c>
      <c r="AA16" s="85">
        <f>ВВ!AA16</f>
        <v>12500</v>
      </c>
      <c r="AB16" s="85">
        <f>ВВ!AB16</f>
        <v>12500</v>
      </c>
      <c r="AC16" s="85">
        <f>ВВ!AC16</f>
        <v>13000</v>
      </c>
      <c r="AD16" s="85">
        <f>ВВ!AD16</f>
        <v>13000</v>
      </c>
      <c r="AE16" s="85">
        <f>ВВ!AE16</f>
        <v>12500</v>
      </c>
      <c r="AF16" s="85">
        <f>ВВ!AF16</f>
        <v>12500</v>
      </c>
      <c r="AG16" s="85">
        <f>ВВ!AG16</f>
        <v>12500</v>
      </c>
      <c r="AH16" s="85">
        <f>ВВ!AH16</f>
        <v>12500</v>
      </c>
      <c r="AI16" s="85">
        <f>ВВ!AI16</f>
        <v>13000</v>
      </c>
      <c r="AJ16" s="85">
        <f>ВВ!AJ16</f>
        <v>13000</v>
      </c>
      <c r="AK16" s="85">
        <f>ВВ!AK16</f>
        <v>12500</v>
      </c>
      <c r="AL16" s="85">
        <f>ВВ!AL16</f>
        <v>12500</v>
      </c>
      <c r="AM16" s="85">
        <f>ВВ!AM16</f>
        <v>12500</v>
      </c>
      <c r="AN16" s="85">
        <f>ВВ!AN16</f>
        <v>12500</v>
      </c>
      <c r="AO16" s="85">
        <f>ВВ!AO16</f>
        <v>13000</v>
      </c>
      <c r="AP16" s="85">
        <f>ВВ!AP16</f>
        <v>13000</v>
      </c>
      <c r="AQ16" s="85">
        <f>ВВ!AQ16</f>
        <v>12500</v>
      </c>
      <c r="AR16" s="85">
        <f>ВВ!AR16</f>
        <v>12500</v>
      </c>
      <c r="AS16" s="85">
        <f>ВВ!AS16</f>
        <v>14900</v>
      </c>
      <c r="AT16" s="85">
        <f>ВВ!AT16</f>
        <v>14900</v>
      </c>
      <c r="AU16" s="85">
        <f>ВВ!AU16</f>
        <v>14900</v>
      </c>
      <c r="AV16" s="85">
        <f>ВВ!AV16</f>
        <v>13000</v>
      </c>
      <c r="AW16" s="85">
        <f>ВВ!AW16</f>
        <v>13000</v>
      </c>
      <c r="AX16" s="85">
        <f>ВВ!AX16</f>
        <v>16600</v>
      </c>
      <c r="AY16" s="85">
        <f>ВВ!AY16</f>
        <v>13700</v>
      </c>
      <c r="AZ16" s="85">
        <f>ВВ!AZ16</f>
        <v>13700</v>
      </c>
      <c r="BA16" s="85">
        <f>ВВ!BA16</f>
        <v>13700</v>
      </c>
      <c r="BB16" s="85">
        <f>ВВ!BB16</f>
        <v>14200</v>
      </c>
      <c r="BC16" s="85">
        <f>ВВ!BC16</f>
        <v>14200</v>
      </c>
      <c r="BD16" s="85">
        <f>ВВ!BD16</f>
        <v>14200</v>
      </c>
      <c r="BE16" s="85">
        <f>ВВ!BE16</f>
        <v>13700</v>
      </c>
      <c r="BF16" s="85">
        <f>ВВ!BF16</f>
        <v>13700</v>
      </c>
      <c r="BG16" s="85">
        <f>ВВ!BG16</f>
        <v>13700</v>
      </c>
      <c r="BH16" s="85">
        <f>ВВ!BH16</f>
        <v>13000</v>
      </c>
      <c r="BI16" s="85">
        <f>ВВ!BI16</f>
        <v>13000</v>
      </c>
      <c r="BJ16" s="85">
        <f>ВВ!BJ16</f>
        <v>13000</v>
      </c>
      <c r="BK16" s="85">
        <f>ВВ!BK16</f>
        <v>13000</v>
      </c>
      <c r="BL16" s="85">
        <f>ВВ!BL16</f>
        <v>13000</v>
      </c>
      <c r="BM16" s="85">
        <f>ВВ!BM16</f>
        <v>13000</v>
      </c>
      <c r="BN16" s="85">
        <f>ВВ!BN16</f>
        <v>13000</v>
      </c>
      <c r="BO16" s="85">
        <f>ВВ!BO16</f>
        <v>13000</v>
      </c>
      <c r="BP16" s="85">
        <f>ВВ!BP16</f>
        <v>14200</v>
      </c>
      <c r="BQ16" s="85">
        <f>ВВ!BQ16</f>
        <v>14200</v>
      </c>
      <c r="BR16" s="85">
        <f>ВВ!BR16</f>
        <v>14200</v>
      </c>
      <c r="BS16" s="85">
        <f>ВВ!BS16</f>
        <v>14200</v>
      </c>
      <c r="BT16" s="85">
        <f>ВВ!BT16</f>
        <v>14900</v>
      </c>
      <c r="BU16" s="85">
        <f>ВВ!BU16</f>
        <v>13000</v>
      </c>
      <c r="BV16" s="85">
        <f>ВВ!BV16</f>
        <v>13000</v>
      </c>
      <c r="BW16" s="85">
        <f>ВВ!BW16</f>
        <v>13000</v>
      </c>
      <c r="BX16" s="85">
        <f>ВВ!BX16</f>
        <v>13000</v>
      </c>
      <c r="BY16" s="85">
        <f>ВВ!BY16</f>
        <v>13000</v>
      </c>
      <c r="BZ16" s="85">
        <f>ВВ!BZ16</f>
        <v>13000</v>
      </c>
      <c r="CA16" s="85">
        <f>ВВ!CA16</f>
        <v>13000</v>
      </c>
      <c r="CB16" s="85">
        <f>ВВ!CB16</f>
        <v>13000</v>
      </c>
      <c r="CC16" s="85">
        <f>ВВ!CC16</f>
        <v>13000</v>
      </c>
      <c r="CD16" s="85">
        <f>ВВ!CD16</f>
        <v>16100</v>
      </c>
      <c r="CE16" s="85">
        <f>ВВ!CE16</f>
        <v>16100</v>
      </c>
      <c r="CF16" s="85">
        <f>ВВ!CF16</f>
        <v>16100</v>
      </c>
      <c r="CG16" s="85">
        <f>ВВ!CG16</f>
        <v>16100</v>
      </c>
      <c r="CH16" s="85">
        <f>ВВ!CH16</f>
        <v>21700</v>
      </c>
      <c r="CI16" s="85">
        <f>ВВ!CI16</f>
        <v>21700</v>
      </c>
      <c r="CJ16" s="97">
        <f>ВВ!CJ16</f>
        <v>21700</v>
      </c>
      <c r="CK16" s="97">
        <f>ВВ!CK16</f>
        <v>21700</v>
      </c>
      <c r="CL16" s="97">
        <f>ВВ!CL16</f>
        <v>21700</v>
      </c>
      <c r="CM16" s="97">
        <f>ВВ!CM16</f>
        <v>21700</v>
      </c>
      <c r="CN16" s="97">
        <f>ВВ!CN16</f>
        <v>21700</v>
      </c>
      <c r="CO16" s="85">
        <f>ВВ!CO16</f>
        <v>14200</v>
      </c>
      <c r="CP16" s="85">
        <f>ВВ!CP16</f>
        <v>14200</v>
      </c>
      <c r="CQ16" s="85">
        <f>ВВ!CQ16</f>
        <v>14200</v>
      </c>
      <c r="CR16" s="124">
        <f>ВВ!CR16</f>
        <v>17300</v>
      </c>
      <c r="CS16" s="124">
        <f>ВВ!CS16</f>
        <v>17300</v>
      </c>
      <c r="CT16" s="124">
        <f>ВВ!CT16</f>
        <v>17300</v>
      </c>
      <c r="CU16" s="124">
        <f>ВВ!CU16</f>
        <v>17300</v>
      </c>
      <c r="CV16" s="85">
        <f>ВВ!CV16</f>
        <v>17300</v>
      </c>
      <c r="CW16" s="85">
        <f>ВВ!CW16</f>
        <v>17300</v>
      </c>
      <c r="CX16" s="85">
        <f>ВВ!CX16</f>
        <v>16600</v>
      </c>
      <c r="CY16" s="85">
        <f>ВВ!CY16</f>
        <v>16600</v>
      </c>
      <c r="CZ16" s="85">
        <f>ВВ!CZ16</f>
        <v>16600</v>
      </c>
      <c r="DA16" s="85">
        <f>ВВ!DA16</f>
        <v>16600</v>
      </c>
      <c r="DB16" s="85">
        <f>ВВ!DB16</f>
        <v>16600</v>
      </c>
      <c r="DC16" s="85">
        <f>ВВ!DC16</f>
        <v>17300</v>
      </c>
      <c r="DD16" s="85">
        <f>ВВ!DD16</f>
        <v>17300</v>
      </c>
      <c r="DE16" s="85">
        <f>ВВ!DE16</f>
        <v>16600</v>
      </c>
      <c r="DF16" s="85">
        <f>ВВ!DF16</f>
        <v>16600</v>
      </c>
      <c r="DG16" s="85">
        <f>ВВ!DG16</f>
        <v>20000</v>
      </c>
      <c r="DH16" s="85">
        <f>ВВ!DH16</f>
        <v>20000</v>
      </c>
      <c r="DI16" s="85">
        <f>ВВ!DI16</f>
        <v>20000</v>
      </c>
      <c r="DJ16" s="85">
        <f>ВВ!DJ16</f>
        <v>20000</v>
      </c>
      <c r="DK16" s="85">
        <f>ВВ!DK16</f>
        <v>20000</v>
      </c>
      <c r="DL16" s="85">
        <f>ВВ!DL16</f>
        <v>20000</v>
      </c>
      <c r="DM16" s="85">
        <f>ВВ!DM16</f>
        <v>20000</v>
      </c>
      <c r="DN16" s="85">
        <f>ВВ!DN16</f>
        <v>20000</v>
      </c>
      <c r="DO16" s="85">
        <f>ВВ!DO16</f>
        <v>20000</v>
      </c>
      <c r="DP16" s="85">
        <f>ВВ!DP16</f>
        <v>20000</v>
      </c>
      <c r="DQ16" s="85">
        <f>ВВ!DQ16</f>
        <v>20000</v>
      </c>
      <c r="DR16" s="85">
        <f>ВВ!DR16</f>
        <v>17300</v>
      </c>
      <c r="DS16" s="85">
        <f>ВВ!DS16</f>
        <v>17300</v>
      </c>
      <c r="DT16" s="85">
        <f>ВВ!DT16</f>
        <v>18300</v>
      </c>
      <c r="DU16" s="85">
        <f>ВВ!DU16</f>
        <v>18300</v>
      </c>
      <c r="DV16" s="85">
        <f>ВВ!DV16</f>
        <v>18300</v>
      </c>
      <c r="DW16" s="85">
        <f>ВВ!DW16</f>
        <v>18300</v>
      </c>
      <c r="DX16" s="85">
        <f>ВВ!DX16</f>
        <v>19000</v>
      </c>
      <c r="DY16" s="85">
        <f>ВВ!DY16</f>
        <v>19000</v>
      </c>
      <c r="DZ16" s="85">
        <f>ВВ!DZ16</f>
        <v>18300</v>
      </c>
      <c r="EA16" s="85">
        <f>ВВ!EA16</f>
        <v>18300</v>
      </c>
      <c r="EB16" s="85">
        <f>ВВ!EB16</f>
        <v>18300</v>
      </c>
      <c r="EC16" s="85">
        <f>ВВ!EC16</f>
        <v>18300</v>
      </c>
      <c r="ED16" s="85">
        <f>ВВ!ED16</f>
        <v>18300</v>
      </c>
      <c r="EE16" s="85">
        <f>ВВ!EE16</f>
        <v>19000</v>
      </c>
      <c r="EF16" s="85">
        <f>ВВ!EF16</f>
        <v>19000</v>
      </c>
      <c r="EG16" s="85">
        <f>ВВ!EG16</f>
        <v>18300</v>
      </c>
      <c r="EH16" s="85">
        <f>ВВ!EH16</f>
        <v>18300</v>
      </c>
      <c r="EI16" s="85">
        <f>ВВ!EI16</f>
        <v>18300</v>
      </c>
      <c r="EJ16" s="85">
        <f>ВВ!EJ16</f>
        <v>18300</v>
      </c>
      <c r="EK16" s="85">
        <f>ВВ!EK16</f>
        <v>18300</v>
      </c>
      <c r="EL16" s="85">
        <f>ВВ!EL16</f>
        <v>13000</v>
      </c>
      <c r="EM16" s="85">
        <f>ВВ!EM16</f>
        <v>19000</v>
      </c>
      <c r="EN16" s="85">
        <f>ВВ!EN16</f>
        <v>19000</v>
      </c>
      <c r="EO16" s="85">
        <f>ВВ!EO16</f>
        <v>19000</v>
      </c>
      <c r="EP16" s="85">
        <f>ВВ!EP16</f>
        <v>19000</v>
      </c>
      <c r="EQ16" s="85">
        <f>ВВ!EQ16</f>
        <v>19000</v>
      </c>
      <c r="ER16" s="85">
        <f>ВВ!ER16</f>
        <v>19000</v>
      </c>
      <c r="ES16" s="85">
        <f>ВВ!ES16</f>
        <v>19000</v>
      </c>
      <c r="ET16" s="85">
        <f>ВВ!ET16</f>
        <v>19000</v>
      </c>
      <c r="EU16" s="85">
        <f>ВВ!EU16</f>
        <v>19000</v>
      </c>
      <c r="EV16" s="85">
        <f>ВВ!EV16</f>
        <v>19000</v>
      </c>
      <c r="EW16" s="85">
        <f>ВВ!EW16</f>
        <v>19000</v>
      </c>
      <c r="EX16" s="85">
        <f>ВВ!EX16</f>
        <v>19000</v>
      </c>
      <c r="EY16" s="85">
        <f>ВВ!EY16</f>
        <v>19000</v>
      </c>
      <c r="EZ16" s="85">
        <f>ВВ!EZ16</f>
        <v>19000</v>
      </c>
      <c r="FA16" s="85">
        <f>ВВ!FA16</f>
        <v>19000</v>
      </c>
      <c r="FB16" s="85">
        <f>ВВ!FB16</f>
        <v>19000</v>
      </c>
      <c r="FC16" s="85">
        <f>ВВ!FC16</f>
        <v>19000</v>
      </c>
      <c r="FD16" s="85">
        <f>ВВ!FD16</f>
        <v>19000</v>
      </c>
      <c r="FE16" s="85">
        <f>ВВ!FE16</f>
        <v>19000</v>
      </c>
      <c r="FF16" s="85">
        <f>ВВ!FF16</f>
        <v>19000</v>
      </c>
      <c r="FG16" s="85">
        <f>ВВ!FG16</f>
        <v>19000</v>
      </c>
      <c r="FH16" s="85">
        <f>ВВ!FH16</f>
        <v>19000</v>
      </c>
      <c r="FI16" s="85">
        <f>ВВ!FI16</f>
        <v>19000</v>
      </c>
      <c r="FJ16" s="85">
        <f>ВВ!FJ16</f>
        <v>19000</v>
      </c>
      <c r="FK16" s="85">
        <f>ВВ!FK16</f>
        <v>19000</v>
      </c>
      <c r="FL16" s="85">
        <f>ВВ!FL16</f>
        <v>19000</v>
      </c>
      <c r="FM16" s="85">
        <f>ВВ!FM16</f>
        <v>19000</v>
      </c>
      <c r="FN16" s="85">
        <f>ВВ!FN16</f>
        <v>19000</v>
      </c>
      <c r="FO16" s="85">
        <f>ВВ!FO16</f>
        <v>19000</v>
      </c>
      <c r="FP16" s="85">
        <f>ВВ!FP16</f>
        <v>19000</v>
      </c>
      <c r="FQ16" s="85">
        <f>ВВ!FQ16</f>
        <v>13000</v>
      </c>
      <c r="FR16" s="85">
        <f>ВВ!FR16</f>
        <v>16600</v>
      </c>
      <c r="FS16" s="85">
        <f>ВВ!FS16</f>
        <v>16600</v>
      </c>
      <c r="FT16" s="85">
        <f>ВВ!FT16</f>
        <v>16600</v>
      </c>
      <c r="FU16" s="85">
        <f>ВВ!FU16</f>
        <v>17300</v>
      </c>
      <c r="FV16" s="85">
        <f>ВВ!FV16</f>
        <v>17300</v>
      </c>
      <c r="FW16" s="85">
        <f>ВВ!FW16</f>
        <v>16600</v>
      </c>
      <c r="FX16" s="85">
        <f>ВВ!FX16</f>
        <v>16600</v>
      </c>
      <c r="FY16" s="85">
        <f>ВВ!FY16</f>
        <v>16600</v>
      </c>
      <c r="FZ16" s="85">
        <f>ВВ!FZ16</f>
        <v>16600</v>
      </c>
      <c r="GA16" s="85">
        <f>ВВ!GA16</f>
        <v>16600</v>
      </c>
      <c r="GB16" s="85">
        <f>ВВ!GB16</f>
        <v>17300</v>
      </c>
      <c r="GC16" s="85">
        <f>ВВ!GC16</f>
        <v>17300</v>
      </c>
      <c r="GD16" s="85">
        <f>ВВ!GD16</f>
        <v>16600</v>
      </c>
      <c r="GE16" s="85">
        <f>ВВ!GE16</f>
        <v>16600</v>
      </c>
      <c r="GF16" s="85">
        <f>ВВ!GF16</f>
        <v>16600</v>
      </c>
      <c r="GG16" s="85">
        <f>ВВ!GG16</f>
        <v>16600</v>
      </c>
      <c r="GH16" s="85">
        <f>ВВ!GH16</f>
        <v>16600</v>
      </c>
      <c r="GI16" s="85">
        <f>ВВ!GI16</f>
        <v>17300</v>
      </c>
      <c r="GJ16" s="85">
        <f>ВВ!GJ16</f>
        <v>17300</v>
      </c>
      <c r="GK16" s="85">
        <f>ВВ!GK16</f>
        <v>16600</v>
      </c>
      <c r="GL16" s="85">
        <f>ВВ!GL16</f>
        <v>20000</v>
      </c>
      <c r="GM16" s="85">
        <f>ВВ!GM16</f>
        <v>20000</v>
      </c>
      <c r="GN16" s="85">
        <f>ВВ!GN16</f>
        <v>20000</v>
      </c>
      <c r="GO16" s="85">
        <f>ВВ!GO16</f>
        <v>20000</v>
      </c>
      <c r="GP16" s="85">
        <f>ВВ!GP16</f>
        <v>20000</v>
      </c>
      <c r="GQ16" s="85">
        <f>ВВ!GQ16</f>
        <v>18300</v>
      </c>
      <c r="GR16" s="85">
        <f>ВВ!GR16</f>
        <v>17300</v>
      </c>
      <c r="GS16" s="85">
        <f>ВВ!GS16</f>
        <v>17300</v>
      </c>
      <c r="GT16" s="85">
        <f>ВВ!GT16</f>
        <v>20000</v>
      </c>
      <c r="GU16" s="85">
        <f>ВВ!GU16</f>
        <v>20000</v>
      </c>
    </row>
    <row r="17" spans="1:203" s="196" customFormat="1" ht="10.35" hidden="1" customHeight="1" x14ac:dyDescent="0.2">
      <c r="A17" s="113">
        <v>2</v>
      </c>
      <c r="B17" s="85">
        <f>ВВ!B17</f>
        <v>23800</v>
      </c>
      <c r="C17" s="85">
        <f>ВВ!C17</f>
        <v>21800</v>
      </c>
      <c r="D17" s="85">
        <f>ВВ!D17</f>
        <v>23800</v>
      </c>
      <c r="E17" s="85">
        <f>ВВ!E17</f>
        <v>23800</v>
      </c>
      <c r="F17" s="85">
        <f>ВВ!F17</f>
        <v>20300</v>
      </c>
      <c r="G17" s="85">
        <f>ВВ!G17</f>
        <v>20300</v>
      </c>
      <c r="H17" s="85">
        <f>ВВ!H17</f>
        <v>20300</v>
      </c>
      <c r="I17" s="85">
        <f>ВВ!I17</f>
        <v>20300</v>
      </c>
      <c r="J17" s="85">
        <f>ВВ!J17</f>
        <v>20300</v>
      </c>
      <c r="K17" s="85">
        <f>ВВ!K17</f>
        <v>20300</v>
      </c>
      <c r="L17" s="85">
        <f>ВВ!L17</f>
        <v>18800</v>
      </c>
      <c r="M17" s="85">
        <f>ВВ!M17</f>
        <v>18800</v>
      </c>
      <c r="N17" s="85">
        <f>ВВ!N17</f>
        <v>18800</v>
      </c>
      <c r="O17" s="85">
        <f>ВВ!O17</f>
        <v>18800</v>
      </c>
      <c r="P17" s="85">
        <f>ВВ!P17</f>
        <v>23800</v>
      </c>
      <c r="Q17" s="85">
        <f>ВВ!Q17</f>
        <v>23800</v>
      </c>
      <c r="R17" s="85">
        <f>ВВ!R17</f>
        <v>21800</v>
      </c>
      <c r="S17" s="85">
        <f>ВВ!S17</f>
        <v>20300</v>
      </c>
      <c r="T17" s="85">
        <f>ВВ!T17</f>
        <v>18800</v>
      </c>
      <c r="U17" s="85">
        <f>ВВ!U17</f>
        <v>15200</v>
      </c>
      <c r="V17" s="85">
        <f>ВВ!V17</f>
        <v>15200</v>
      </c>
      <c r="W17" s="85">
        <f>ВВ!W17</f>
        <v>14700</v>
      </c>
      <c r="X17" s="85">
        <f>ВВ!X17</f>
        <v>14700</v>
      </c>
      <c r="Y17" s="85">
        <f>ВВ!Y17</f>
        <v>15200</v>
      </c>
      <c r="Z17" s="85">
        <f>ВВ!Z17</f>
        <v>15200</v>
      </c>
      <c r="AA17" s="85">
        <f>ВВ!AA17</f>
        <v>14700</v>
      </c>
      <c r="AB17" s="85">
        <f>ВВ!AB17</f>
        <v>14700</v>
      </c>
      <c r="AC17" s="85">
        <f>ВВ!AC17</f>
        <v>15200</v>
      </c>
      <c r="AD17" s="85">
        <f>ВВ!AD17</f>
        <v>15200</v>
      </c>
      <c r="AE17" s="85">
        <f>ВВ!AE17</f>
        <v>14700</v>
      </c>
      <c r="AF17" s="85">
        <f>ВВ!AF17</f>
        <v>14700</v>
      </c>
      <c r="AG17" s="85">
        <f>ВВ!AG17</f>
        <v>14700</v>
      </c>
      <c r="AH17" s="85">
        <f>ВВ!AH17</f>
        <v>14700</v>
      </c>
      <c r="AI17" s="85">
        <f>ВВ!AI17</f>
        <v>15200</v>
      </c>
      <c r="AJ17" s="85">
        <f>ВВ!AJ17</f>
        <v>15200</v>
      </c>
      <c r="AK17" s="85">
        <f>ВВ!AK17</f>
        <v>14700</v>
      </c>
      <c r="AL17" s="85">
        <f>ВВ!AL17</f>
        <v>14700</v>
      </c>
      <c r="AM17" s="85">
        <f>ВВ!AM17</f>
        <v>14700</v>
      </c>
      <c r="AN17" s="85">
        <f>ВВ!AN17</f>
        <v>14700</v>
      </c>
      <c r="AO17" s="85">
        <f>ВВ!AO17</f>
        <v>15200</v>
      </c>
      <c r="AP17" s="85">
        <f>ВВ!AP17</f>
        <v>15200</v>
      </c>
      <c r="AQ17" s="85">
        <f>ВВ!AQ17</f>
        <v>14700</v>
      </c>
      <c r="AR17" s="85">
        <f>ВВ!AR17</f>
        <v>14700</v>
      </c>
      <c r="AS17" s="85">
        <f>ВВ!AS17</f>
        <v>17100</v>
      </c>
      <c r="AT17" s="85">
        <f>ВВ!AT17</f>
        <v>17100</v>
      </c>
      <c r="AU17" s="85">
        <f>ВВ!AU17</f>
        <v>17100</v>
      </c>
      <c r="AV17" s="85">
        <f>ВВ!AV17</f>
        <v>15200</v>
      </c>
      <c r="AW17" s="85">
        <f>ВВ!AW17</f>
        <v>15200</v>
      </c>
      <c r="AX17" s="85">
        <f>ВВ!AX17</f>
        <v>18800</v>
      </c>
      <c r="AY17" s="85">
        <f>ВВ!AY17</f>
        <v>15900</v>
      </c>
      <c r="AZ17" s="85">
        <f>ВВ!AZ17</f>
        <v>15900</v>
      </c>
      <c r="BA17" s="85">
        <f>ВВ!BA17</f>
        <v>15900</v>
      </c>
      <c r="BB17" s="85">
        <f>ВВ!BB17</f>
        <v>16400</v>
      </c>
      <c r="BC17" s="85">
        <f>ВВ!BC17</f>
        <v>16400</v>
      </c>
      <c r="BD17" s="85">
        <f>ВВ!BD17</f>
        <v>16400</v>
      </c>
      <c r="BE17" s="85">
        <f>ВВ!BE17</f>
        <v>15900</v>
      </c>
      <c r="BF17" s="85">
        <f>ВВ!BF17</f>
        <v>15900</v>
      </c>
      <c r="BG17" s="85">
        <f>ВВ!BG17</f>
        <v>15900</v>
      </c>
      <c r="BH17" s="85">
        <f>ВВ!BH17</f>
        <v>15200</v>
      </c>
      <c r="BI17" s="85">
        <f>ВВ!BI17</f>
        <v>15200</v>
      </c>
      <c r="BJ17" s="85">
        <f>ВВ!BJ17</f>
        <v>15200</v>
      </c>
      <c r="BK17" s="85">
        <f>ВВ!BK17</f>
        <v>15200</v>
      </c>
      <c r="BL17" s="85">
        <f>ВВ!BL17</f>
        <v>15200</v>
      </c>
      <c r="BM17" s="85">
        <f>ВВ!BM17</f>
        <v>15200</v>
      </c>
      <c r="BN17" s="85">
        <f>ВВ!BN17</f>
        <v>15200</v>
      </c>
      <c r="BO17" s="85">
        <f>ВВ!BO17</f>
        <v>15200</v>
      </c>
      <c r="BP17" s="85">
        <f>ВВ!BP17</f>
        <v>16400</v>
      </c>
      <c r="BQ17" s="85">
        <f>ВВ!BQ17</f>
        <v>16400</v>
      </c>
      <c r="BR17" s="85">
        <f>ВВ!BR17</f>
        <v>16400</v>
      </c>
      <c r="BS17" s="85">
        <f>ВВ!BS17</f>
        <v>16400</v>
      </c>
      <c r="BT17" s="85">
        <f>ВВ!BT17</f>
        <v>17100</v>
      </c>
      <c r="BU17" s="85">
        <f>ВВ!BU17</f>
        <v>15200</v>
      </c>
      <c r="BV17" s="85">
        <f>ВВ!BV17</f>
        <v>15200</v>
      </c>
      <c r="BW17" s="85">
        <f>ВВ!BW17</f>
        <v>15200</v>
      </c>
      <c r="BX17" s="85">
        <f>ВВ!BX17</f>
        <v>15200</v>
      </c>
      <c r="BY17" s="85">
        <f>ВВ!BY17</f>
        <v>15200</v>
      </c>
      <c r="BZ17" s="85">
        <f>ВВ!BZ17</f>
        <v>15200</v>
      </c>
      <c r="CA17" s="85">
        <f>ВВ!CA17</f>
        <v>15200</v>
      </c>
      <c r="CB17" s="85">
        <f>ВВ!CB17</f>
        <v>15200</v>
      </c>
      <c r="CC17" s="85">
        <f>ВВ!CC17</f>
        <v>15200</v>
      </c>
      <c r="CD17" s="85">
        <f>ВВ!CD17</f>
        <v>18300</v>
      </c>
      <c r="CE17" s="85">
        <f>ВВ!CE17</f>
        <v>18300</v>
      </c>
      <c r="CF17" s="85">
        <f>ВВ!CF17</f>
        <v>18300</v>
      </c>
      <c r="CG17" s="85">
        <f>ВВ!CG17</f>
        <v>18300</v>
      </c>
      <c r="CH17" s="85">
        <f>ВВ!CH17</f>
        <v>23900</v>
      </c>
      <c r="CI17" s="85">
        <f>ВВ!CI17</f>
        <v>23900</v>
      </c>
      <c r="CJ17" s="97">
        <f>ВВ!CJ17</f>
        <v>23900</v>
      </c>
      <c r="CK17" s="97">
        <f>ВВ!CK17</f>
        <v>23900</v>
      </c>
      <c r="CL17" s="97">
        <f>ВВ!CL17</f>
        <v>23900</v>
      </c>
      <c r="CM17" s="97">
        <f>ВВ!CM17</f>
        <v>23900</v>
      </c>
      <c r="CN17" s="97">
        <f>ВВ!CN17</f>
        <v>23900</v>
      </c>
      <c r="CO17" s="85">
        <f>ВВ!CO17</f>
        <v>16400</v>
      </c>
      <c r="CP17" s="85">
        <f>ВВ!CP17</f>
        <v>16400</v>
      </c>
      <c r="CQ17" s="85">
        <f>ВВ!CQ17</f>
        <v>16400</v>
      </c>
      <c r="CR17" s="124">
        <f>ВВ!CR17</f>
        <v>19500</v>
      </c>
      <c r="CS17" s="124">
        <f>ВВ!CS17</f>
        <v>19500</v>
      </c>
      <c r="CT17" s="124">
        <f>ВВ!CT17</f>
        <v>19500</v>
      </c>
      <c r="CU17" s="124">
        <f>ВВ!CU17</f>
        <v>19500</v>
      </c>
      <c r="CV17" s="85">
        <f>ВВ!CV17</f>
        <v>19500</v>
      </c>
      <c r="CW17" s="85">
        <f>ВВ!CW17</f>
        <v>19500</v>
      </c>
      <c r="CX17" s="85">
        <f>ВВ!CX17</f>
        <v>18800</v>
      </c>
      <c r="CY17" s="85">
        <f>ВВ!CY17</f>
        <v>18800</v>
      </c>
      <c r="CZ17" s="85">
        <f>ВВ!CZ17</f>
        <v>18800</v>
      </c>
      <c r="DA17" s="85">
        <f>ВВ!DA17</f>
        <v>18800</v>
      </c>
      <c r="DB17" s="85">
        <f>ВВ!DB17</f>
        <v>18800</v>
      </c>
      <c r="DC17" s="85">
        <f>ВВ!DC17</f>
        <v>19500</v>
      </c>
      <c r="DD17" s="85">
        <f>ВВ!DD17</f>
        <v>19500</v>
      </c>
      <c r="DE17" s="85">
        <f>ВВ!DE17</f>
        <v>18800</v>
      </c>
      <c r="DF17" s="85">
        <f>ВВ!DF17</f>
        <v>18800</v>
      </c>
      <c r="DG17" s="85">
        <f>ВВ!DG17</f>
        <v>22200</v>
      </c>
      <c r="DH17" s="85">
        <f>ВВ!DH17</f>
        <v>22200</v>
      </c>
      <c r="DI17" s="85">
        <f>ВВ!DI17</f>
        <v>22200</v>
      </c>
      <c r="DJ17" s="85">
        <f>ВВ!DJ17</f>
        <v>22200</v>
      </c>
      <c r="DK17" s="85">
        <f>ВВ!DK17</f>
        <v>22200</v>
      </c>
      <c r="DL17" s="85">
        <f>ВВ!DL17</f>
        <v>22200</v>
      </c>
      <c r="DM17" s="85">
        <f>ВВ!DM17</f>
        <v>22200</v>
      </c>
      <c r="DN17" s="85">
        <f>ВВ!DN17</f>
        <v>22200</v>
      </c>
      <c r="DO17" s="85">
        <f>ВВ!DO17</f>
        <v>22200</v>
      </c>
      <c r="DP17" s="85">
        <f>ВВ!DP17</f>
        <v>22200</v>
      </c>
      <c r="DQ17" s="85">
        <f>ВВ!DQ17</f>
        <v>22200</v>
      </c>
      <c r="DR17" s="85">
        <f>ВВ!DR17</f>
        <v>19500</v>
      </c>
      <c r="DS17" s="85">
        <f>ВВ!DS17</f>
        <v>19500</v>
      </c>
      <c r="DT17" s="85">
        <f>ВВ!DT17</f>
        <v>20500</v>
      </c>
      <c r="DU17" s="85">
        <f>ВВ!DU17</f>
        <v>20500</v>
      </c>
      <c r="DV17" s="85">
        <f>ВВ!DV17</f>
        <v>20500</v>
      </c>
      <c r="DW17" s="85">
        <f>ВВ!DW17</f>
        <v>20500</v>
      </c>
      <c r="DX17" s="85">
        <f>ВВ!DX17</f>
        <v>21200</v>
      </c>
      <c r="DY17" s="85">
        <f>ВВ!DY17</f>
        <v>21200</v>
      </c>
      <c r="DZ17" s="85">
        <f>ВВ!DZ17</f>
        <v>20500</v>
      </c>
      <c r="EA17" s="85">
        <f>ВВ!EA17</f>
        <v>20500</v>
      </c>
      <c r="EB17" s="85">
        <f>ВВ!EB17</f>
        <v>20500</v>
      </c>
      <c r="EC17" s="85">
        <f>ВВ!EC17</f>
        <v>20500</v>
      </c>
      <c r="ED17" s="85">
        <f>ВВ!ED17</f>
        <v>20500</v>
      </c>
      <c r="EE17" s="85">
        <f>ВВ!EE17</f>
        <v>21200</v>
      </c>
      <c r="EF17" s="85">
        <f>ВВ!EF17</f>
        <v>21200</v>
      </c>
      <c r="EG17" s="85">
        <f>ВВ!EG17</f>
        <v>20500</v>
      </c>
      <c r="EH17" s="85">
        <f>ВВ!EH17</f>
        <v>20500</v>
      </c>
      <c r="EI17" s="85">
        <f>ВВ!EI17</f>
        <v>20500</v>
      </c>
      <c r="EJ17" s="85">
        <f>ВВ!EJ17</f>
        <v>20500</v>
      </c>
      <c r="EK17" s="85">
        <f>ВВ!EK17</f>
        <v>20500</v>
      </c>
      <c r="EL17" s="85">
        <f>ВВ!EL17</f>
        <v>15200</v>
      </c>
      <c r="EM17" s="85">
        <f>ВВ!EM17</f>
        <v>21200</v>
      </c>
      <c r="EN17" s="85">
        <f>ВВ!EN17</f>
        <v>21200</v>
      </c>
      <c r="EO17" s="85">
        <f>ВВ!EO17</f>
        <v>21200</v>
      </c>
      <c r="EP17" s="85">
        <f>ВВ!EP17</f>
        <v>21200</v>
      </c>
      <c r="EQ17" s="85">
        <f>ВВ!EQ17</f>
        <v>21200</v>
      </c>
      <c r="ER17" s="85">
        <f>ВВ!ER17</f>
        <v>21200</v>
      </c>
      <c r="ES17" s="85">
        <f>ВВ!ES17</f>
        <v>21200</v>
      </c>
      <c r="ET17" s="85">
        <f>ВВ!ET17</f>
        <v>21200</v>
      </c>
      <c r="EU17" s="85">
        <f>ВВ!EU17</f>
        <v>21200</v>
      </c>
      <c r="EV17" s="85">
        <f>ВВ!EV17</f>
        <v>21200</v>
      </c>
      <c r="EW17" s="85">
        <f>ВВ!EW17</f>
        <v>21200</v>
      </c>
      <c r="EX17" s="85">
        <f>ВВ!EX17</f>
        <v>21200</v>
      </c>
      <c r="EY17" s="85">
        <f>ВВ!EY17</f>
        <v>21200</v>
      </c>
      <c r="EZ17" s="85">
        <f>ВВ!EZ17</f>
        <v>21200</v>
      </c>
      <c r="FA17" s="85">
        <f>ВВ!FA17</f>
        <v>21200</v>
      </c>
      <c r="FB17" s="85">
        <f>ВВ!FB17</f>
        <v>21200</v>
      </c>
      <c r="FC17" s="85">
        <f>ВВ!FC17</f>
        <v>21200</v>
      </c>
      <c r="FD17" s="85">
        <f>ВВ!FD17</f>
        <v>21200</v>
      </c>
      <c r="FE17" s="85">
        <f>ВВ!FE17</f>
        <v>21200</v>
      </c>
      <c r="FF17" s="85">
        <f>ВВ!FF17</f>
        <v>21200</v>
      </c>
      <c r="FG17" s="85">
        <f>ВВ!FG17</f>
        <v>21200</v>
      </c>
      <c r="FH17" s="85">
        <f>ВВ!FH17</f>
        <v>21200</v>
      </c>
      <c r="FI17" s="85">
        <f>ВВ!FI17</f>
        <v>21200</v>
      </c>
      <c r="FJ17" s="85">
        <f>ВВ!FJ17</f>
        <v>21200</v>
      </c>
      <c r="FK17" s="85">
        <f>ВВ!FK17</f>
        <v>21200</v>
      </c>
      <c r="FL17" s="85">
        <f>ВВ!FL17</f>
        <v>21200</v>
      </c>
      <c r="FM17" s="85">
        <f>ВВ!FM17</f>
        <v>21200</v>
      </c>
      <c r="FN17" s="85">
        <f>ВВ!FN17</f>
        <v>21200</v>
      </c>
      <c r="FO17" s="85">
        <f>ВВ!FO17</f>
        <v>21200</v>
      </c>
      <c r="FP17" s="85">
        <f>ВВ!FP17</f>
        <v>21200</v>
      </c>
      <c r="FQ17" s="85">
        <f>ВВ!FQ17</f>
        <v>15200</v>
      </c>
      <c r="FR17" s="85">
        <f>ВВ!FR17</f>
        <v>18800</v>
      </c>
      <c r="FS17" s="85">
        <f>ВВ!FS17</f>
        <v>18800</v>
      </c>
      <c r="FT17" s="85">
        <f>ВВ!FT17</f>
        <v>18800</v>
      </c>
      <c r="FU17" s="85">
        <f>ВВ!FU17</f>
        <v>19500</v>
      </c>
      <c r="FV17" s="85">
        <f>ВВ!FV17</f>
        <v>19500</v>
      </c>
      <c r="FW17" s="85">
        <f>ВВ!FW17</f>
        <v>18800</v>
      </c>
      <c r="FX17" s="85">
        <f>ВВ!FX17</f>
        <v>18800</v>
      </c>
      <c r="FY17" s="85">
        <f>ВВ!FY17</f>
        <v>18800</v>
      </c>
      <c r="FZ17" s="85">
        <f>ВВ!FZ17</f>
        <v>18800</v>
      </c>
      <c r="GA17" s="85">
        <f>ВВ!GA17</f>
        <v>18800</v>
      </c>
      <c r="GB17" s="85">
        <f>ВВ!GB17</f>
        <v>19500</v>
      </c>
      <c r="GC17" s="85">
        <f>ВВ!GC17</f>
        <v>19500</v>
      </c>
      <c r="GD17" s="85">
        <f>ВВ!GD17</f>
        <v>18800</v>
      </c>
      <c r="GE17" s="85">
        <f>ВВ!GE17</f>
        <v>18800</v>
      </c>
      <c r="GF17" s="85">
        <f>ВВ!GF17</f>
        <v>18800</v>
      </c>
      <c r="GG17" s="85">
        <f>ВВ!GG17</f>
        <v>18800</v>
      </c>
      <c r="GH17" s="85">
        <f>ВВ!GH17</f>
        <v>18800</v>
      </c>
      <c r="GI17" s="85">
        <f>ВВ!GI17</f>
        <v>19500</v>
      </c>
      <c r="GJ17" s="85">
        <f>ВВ!GJ17</f>
        <v>19500</v>
      </c>
      <c r="GK17" s="85">
        <f>ВВ!GK17</f>
        <v>18800</v>
      </c>
      <c r="GL17" s="85">
        <f>ВВ!GL17</f>
        <v>22200</v>
      </c>
      <c r="GM17" s="85">
        <f>ВВ!GM17</f>
        <v>22200</v>
      </c>
      <c r="GN17" s="85">
        <f>ВВ!GN17</f>
        <v>22200</v>
      </c>
      <c r="GO17" s="85">
        <f>ВВ!GO17</f>
        <v>22200</v>
      </c>
      <c r="GP17" s="85">
        <f>ВВ!GP17</f>
        <v>22200</v>
      </c>
      <c r="GQ17" s="85">
        <f>ВВ!GQ17</f>
        <v>20500</v>
      </c>
      <c r="GR17" s="85">
        <f>ВВ!GR17</f>
        <v>19500</v>
      </c>
      <c r="GS17" s="85">
        <f>ВВ!GS17</f>
        <v>19500</v>
      </c>
      <c r="GT17" s="85">
        <f>ВВ!GT17</f>
        <v>22200</v>
      </c>
      <c r="GU17" s="85">
        <f>ВВ!GU17</f>
        <v>22200</v>
      </c>
    </row>
    <row r="18" spans="1:203" s="196" customFormat="1" ht="10.35" hidden="1" customHeight="1" x14ac:dyDescent="0.2">
      <c r="A18" s="89" t="s">
        <v>8</v>
      </c>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93"/>
      <c r="CK18" s="93"/>
      <c r="CL18" s="93"/>
      <c r="CM18" s="93"/>
      <c r="CN18" s="93"/>
      <c r="CO18" s="38"/>
      <c r="CP18" s="38"/>
      <c r="CQ18" s="38"/>
      <c r="CR18" s="123"/>
      <c r="CS18" s="123"/>
      <c r="CT18" s="123"/>
      <c r="CU18" s="123"/>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c r="DY18" s="38"/>
      <c r="DZ18" s="38"/>
      <c r="EA18" s="38"/>
      <c r="EB18" s="38"/>
      <c r="EC18" s="38"/>
      <c r="ED18" s="38"/>
      <c r="EE18" s="38"/>
      <c r="EF18" s="38"/>
      <c r="EG18" s="38"/>
      <c r="EH18" s="38"/>
      <c r="EI18" s="38"/>
      <c r="EJ18" s="38"/>
      <c r="EK18" s="38"/>
      <c r="EL18" s="38"/>
      <c r="EM18" s="38"/>
      <c r="EN18" s="38"/>
      <c r="EO18" s="38"/>
      <c r="EP18" s="38"/>
      <c r="EQ18" s="38"/>
      <c r="ER18" s="38"/>
      <c r="ES18" s="38"/>
      <c r="ET18" s="38"/>
      <c r="EU18" s="38"/>
      <c r="EV18" s="38"/>
      <c r="EW18" s="38"/>
      <c r="EX18" s="38"/>
      <c r="EY18" s="38"/>
      <c r="EZ18" s="38"/>
      <c r="FA18" s="38"/>
      <c r="FB18" s="38"/>
      <c r="FC18" s="38"/>
      <c r="FD18" s="38"/>
      <c r="FE18" s="38"/>
      <c r="FF18" s="38"/>
      <c r="FG18" s="38"/>
      <c r="FH18" s="38"/>
      <c r="FI18" s="38"/>
      <c r="FJ18" s="38"/>
      <c r="FK18" s="38"/>
      <c r="FL18" s="38"/>
      <c r="FM18" s="38"/>
      <c r="FN18" s="38"/>
      <c r="FO18" s="38"/>
      <c r="FP18" s="38"/>
      <c r="FQ18" s="38"/>
      <c r="FR18" s="38"/>
      <c r="FS18" s="38"/>
      <c r="FT18" s="38"/>
      <c r="FU18" s="38"/>
      <c r="FV18" s="38"/>
      <c r="FW18" s="38"/>
      <c r="FX18" s="38"/>
      <c r="FY18" s="38"/>
      <c r="FZ18" s="38"/>
      <c r="GA18" s="38"/>
      <c r="GB18" s="38"/>
      <c r="GC18" s="38"/>
      <c r="GD18" s="38"/>
      <c r="GE18" s="38"/>
      <c r="GF18" s="38"/>
      <c r="GG18" s="38"/>
      <c r="GH18" s="38"/>
      <c r="GI18" s="38"/>
      <c r="GJ18" s="38"/>
      <c r="GK18" s="38"/>
      <c r="GL18" s="38"/>
      <c r="GM18" s="38"/>
      <c r="GN18" s="38"/>
      <c r="GO18" s="38"/>
      <c r="GP18" s="38"/>
      <c r="GQ18" s="38"/>
      <c r="GR18" s="38"/>
      <c r="GS18" s="38"/>
      <c r="GT18" s="38"/>
      <c r="GU18" s="38"/>
    </row>
    <row r="19" spans="1:203" s="196" customFormat="1" ht="10.35" hidden="1" customHeight="1" x14ac:dyDescent="0.2">
      <c r="A19" s="9">
        <v>1</v>
      </c>
      <c r="B19" s="38">
        <f t="shared" ref="B19:T19" si="0">B10</f>
        <v>18650</v>
      </c>
      <c r="C19" s="38">
        <f t="shared" si="0"/>
        <v>16650</v>
      </c>
      <c r="D19" s="38">
        <f t="shared" si="0"/>
        <v>18650</v>
      </c>
      <c r="E19" s="38">
        <f t="shared" si="0"/>
        <v>18650</v>
      </c>
      <c r="F19" s="38">
        <f t="shared" si="0"/>
        <v>15150</v>
      </c>
      <c r="G19" s="38">
        <f t="shared" si="0"/>
        <v>15150</v>
      </c>
      <c r="H19" s="38">
        <f t="shared" si="0"/>
        <v>15150</v>
      </c>
      <c r="I19" s="38">
        <f t="shared" si="0"/>
        <v>15150</v>
      </c>
      <c r="J19" s="38">
        <f t="shared" si="0"/>
        <v>15150</v>
      </c>
      <c r="K19" s="38">
        <f t="shared" si="0"/>
        <v>15150</v>
      </c>
      <c r="L19" s="38">
        <f t="shared" si="0"/>
        <v>13650</v>
      </c>
      <c r="M19" s="38">
        <f t="shared" si="0"/>
        <v>13650</v>
      </c>
      <c r="N19" s="38">
        <f t="shared" si="0"/>
        <v>13650</v>
      </c>
      <c r="O19" s="38">
        <f t="shared" si="0"/>
        <v>13650</v>
      </c>
      <c r="P19" s="38">
        <f t="shared" si="0"/>
        <v>18650</v>
      </c>
      <c r="Q19" s="38">
        <f t="shared" si="0"/>
        <v>18650</v>
      </c>
      <c r="R19" s="38">
        <f t="shared" si="0"/>
        <v>16650</v>
      </c>
      <c r="S19" s="38">
        <f t="shared" si="0"/>
        <v>15150</v>
      </c>
      <c r="T19" s="38">
        <f t="shared" si="0"/>
        <v>13650</v>
      </c>
      <c r="U19" s="38">
        <f t="shared" ref="U19:AP19" si="1">U10</f>
        <v>10500</v>
      </c>
      <c r="V19" s="38">
        <f t="shared" si="1"/>
        <v>10500</v>
      </c>
      <c r="W19" s="38">
        <f t="shared" si="1"/>
        <v>10000</v>
      </c>
      <c r="X19" s="38">
        <f t="shared" si="1"/>
        <v>10000</v>
      </c>
      <c r="Y19" s="38">
        <f t="shared" si="1"/>
        <v>10500</v>
      </c>
      <c r="Z19" s="38">
        <f t="shared" si="1"/>
        <v>10500</v>
      </c>
      <c r="AA19" s="38">
        <f t="shared" si="1"/>
        <v>10000</v>
      </c>
      <c r="AB19" s="38">
        <f t="shared" si="1"/>
        <v>10000</v>
      </c>
      <c r="AC19" s="38">
        <f t="shared" si="1"/>
        <v>10500</v>
      </c>
      <c r="AD19" s="38">
        <f t="shared" si="1"/>
        <v>10500</v>
      </c>
      <c r="AE19" s="38">
        <f t="shared" si="1"/>
        <v>10000</v>
      </c>
      <c r="AF19" s="38">
        <f t="shared" si="1"/>
        <v>10000</v>
      </c>
      <c r="AG19" s="38">
        <f t="shared" si="1"/>
        <v>10000</v>
      </c>
      <c r="AH19" s="38">
        <f t="shared" si="1"/>
        <v>10000</v>
      </c>
      <c r="AI19" s="38">
        <f t="shared" si="1"/>
        <v>10500</v>
      </c>
      <c r="AJ19" s="38">
        <f t="shared" si="1"/>
        <v>10500</v>
      </c>
      <c r="AK19" s="38">
        <f t="shared" si="1"/>
        <v>10000</v>
      </c>
      <c r="AL19" s="38">
        <f t="shared" si="1"/>
        <v>10000</v>
      </c>
      <c r="AM19" s="38">
        <f t="shared" si="1"/>
        <v>10000</v>
      </c>
      <c r="AN19" s="38">
        <f t="shared" si="1"/>
        <v>10000</v>
      </c>
      <c r="AO19" s="38">
        <f t="shared" si="1"/>
        <v>10500</v>
      </c>
      <c r="AP19" s="38">
        <f t="shared" si="1"/>
        <v>10500</v>
      </c>
      <c r="AQ19" s="38">
        <f t="shared" ref="AQ19:AX19" si="2">AQ10</f>
        <v>10000</v>
      </c>
      <c r="AR19" s="38">
        <f t="shared" si="2"/>
        <v>10000</v>
      </c>
      <c r="AS19" s="38">
        <f t="shared" si="2"/>
        <v>12400</v>
      </c>
      <c r="AT19" s="38">
        <f t="shared" si="2"/>
        <v>12400</v>
      </c>
      <c r="AU19" s="38">
        <f t="shared" si="2"/>
        <v>12400</v>
      </c>
      <c r="AV19" s="38">
        <f t="shared" si="2"/>
        <v>10500</v>
      </c>
      <c r="AW19" s="38">
        <f t="shared" si="2"/>
        <v>10500</v>
      </c>
      <c r="AX19" s="38">
        <f t="shared" si="2"/>
        <v>14100</v>
      </c>
      <c r="AY19" s="38">
        <f t="shared" ref="AY19:DJ19" si="3">AY10</f>
        <v>11200</v>
      </c>
      <c r="AZ19" s="38">
        <f t="shared" si="3"/>
        <v>11200</v>
      </c>
      <c r="BA19" s="38">
        <f t="shared" si="3"/>
        <v>11200</v>
      </c>
      <c r="BB19" s="38">
        <f t="shared" si="3"/>
        <v>11700</v>
      </c>
      <c r="BC19" s="38">
        <f t="shared" si="3"/>
        <v>11700</v>
      </c>
      <c r="BD19" s="38">
        <f t="shared" si="3"/>
        <v>11700</v>
      </c>
      <c r="BE19" s="38">
        <f t="shared" si="3"/>
        <v>11200</v>
      </c>
      <c r="BF19" s="38">
        <f t="shared" si="3"/>
        <v>11200</v>
      </c>
      <c r="BG19" s="38">
        <f t="shared" si="3"/>
        <v>11200</v>
      </c>
      <c r="BH19" s="38">
        <f t="shared" si="3"/>
        <v>10500</v>
      </c>
      <c r="BI19" s="38">
        <f t="shared" si="3"/>
        <v>10500</v>
      </c>
      <c r="BJ19" s="38">
        <f t="shared" si="3"/>
        <v>10500</v>
      </c>
      <c r="BK19" s="38">
        <f t="shared" si="3"/>
        <v>10500</v>
      </c>
      <c r="BL19" s="38">
        <f t="shared" si="3"/>
        <v>10500</v>
      </c>
      <c r="BM19" s="38">
        <f t="shared" si="3"/>
        <v>10500</v>
      </c>
      <c r="BN19" s="38">
        <f t="shared" si="3"/>
        <v>10500</v>
      </c>
      <c r="BO19" s="38">
        <f t="shared" si="3"/>
        <v>10500</v>
      </c>
      <c r="BP19" s="38">
        <f t="shared" si="3"/>
        <v>11700</v>
      </c>
      <c r="BQ19" s="38">
        <f t="shared" si="3"/>
        <v>11700</v>
      </c>
      <c r="BR19" s="38">
        <f t="shared" si="3"/>
        <v>11700</v>
      </c>
      <c r="BS19" s="38">
        <f t="shared" si="3"/>
        <v>11700</v>
      </c>
      <c r="BT19" s="38">
        <f t="shared" si="3"/>
        <v>12400</v>
      </c>
      <c r="BU19" s="38">
        <f t="shared" si="3"/>
        <v>10500</v>
      </c>
      <c r="BV19" s="38">
        <f t="shared" si="3"/>
        <v>10500</v>
      </c>
      <c r="BW19" s="38">
        <f t="shared" si="3"/>
        <v>10500</v>
      </c>
      <c r="BX19" s="38">
        <f t="shared" si="3"/>
        <v>10500</v>
      </c>
      <c r="BY19" s="38">
        <f t="shared" si="3"/>
        <v>10500</v>
      </c>
      <c r="BZ19" s="38">
        <f t="shared" si="3"/>
        <v>10500</v>
      </c>
      <c r="CA19" s="38">
        <f t="shared" si="3"/>
        <v>10500</v>
      </c>
      <c r="CB19" s="38">
        <f t="shared" si="3"/>
        <v>10500</v>
      </c>
      <c r="CC19" s="38">
        <f t="shared" si="3"/>
        <v>10500</v>
      </c>
      <c r="CD19" s="38">
        <f t="shared" si="3"/>
        <v>13600</v>
      </c>
      <c r="CE19" s="38">
        <f t="shared" si="3"/>
        <v>13600</v>
      </c>
      <c r="CF19" s="38">
        <f t="shared" si="3"/>
        <v>13600</v>
      </c>
      <c r="CG19" s="38">
        <f t="shared" si="3"/>
        <v>13600</v>
      </c>
      <c r="CH19" s="38">
        <f t="shared" si="3"/>
        <v>19200</v>
      </c>
      <c r="CI19" s="38">
        <f t="shared" si="3"/>
        <v>19200</v>
      </c>
      <c r="CJ19" s="93">
        <f t="shared" si="3"/>
        <v>19200</v>
      </c>
      <c r="CK19" s="93">
        <f t="shared" si="3"/>
        <v>19200</v>
      </c>
      <c r="CL19" s="93">
        <f t="shared" si="3"/>
        <v>19200</v>
      </c>
      <c r="CM19" s="93">
        <f t="shared" si="3"/>
        <v>19200</v>
      </c>
      <c r="CN19" s="93">
        <f t="shared" si="3"/>
        <v>19200</v>
      </c>
      <c r="CO19" s="38">
        <f t="shared" si="3"/>
        <v>11700</v>
      </c>
      <c r="CP19" s="38">
        <f t="shared" si="3"/>
        <v>11700</v>
      </c>
      <c r="CQ19" s="38">
        <f t="shared" si="3"/>
        <v>11700</v>
      </c>
      <c r="CR19" s="123">
        <f t="shared" si="3"/>
        <v>14800</v>
      </c>
      <c r="CS19" s="123">
        <f t="shared" si="3"/>
        <v>14800</v>
      </c>
      <c r="CT19" s="123">
        <f t="shared" si="3"/>
        <v>14800</v>
      </c>
      <c r="CU19" s="123">
        <f t="shared" si="3"/>
        <v>14800</v>
      </c>
      <c r="CV19" s="38">
        <f t="shared" si="3"/>
        <v>14800</v>
      </c>
      <c r="CW19" s="38">
        <f t="shared" si="3"/>
        <v>14800</v>
      </c>
      <c r="CX19" s="38">
        <f t="shared" si="3"/>
        <v>14100</v>
      </c>
      <c r="CY19" s="38">
        <f t="shared" si="3"/>
        <v>14100</v>
      </c>
      <c r="CZ19" s="38">
        <f t="shared" si="3"/>
        <v>14100</v>
      </c>
      <c r="DA19" s="38">
        <f t="shared" si="3"/>
        <v>14100</v>
      </c>
      <c r="DB19" s="38">
        <f t="shared" si="3"/>
        <v>14100</v>
      </c>
      <c r="DC19" s="38">
        <f t="shared" si="3"/>
        <v>14800</v>
      </c>
      <c r="DD19" s="38">
        <f t="shared" si="3"/>
        <v>14800</v>
      </c>
      <c r="DE19" s="38">
        <f t="shared" si="3"/>
        <v>14100</v>
      </c>
      <c r="DF19" s="38">
        <f t="shared" si="3"/>
        <v>14100</v>
      </c>
      <c r="DG19" s="38">
        <f t="shared" si="3"/>
        <v>17500</v>
      </c>
      <c r="DH19" s="38">
        <f t="shared" si="3"/>
        <v>17500</v>
      </c>
      <c r="DI19" s="38">
        <f t="shared" si="3"/>
        <v>17500</v>
      </c>
      <c r="DJ19" s="38">
        <f t="shared" si="3"/>
        <v>17500</v>
      </c>
      <c r="DK19" s="38">
        <f t="shared" ref="DK19:FV19" si="4">DK10</f>
        <v>17500</v>
      </c>
      <c r="DL19" s="38">
        <f t="shared" si="4"/>
        <v>17500</v>
      </c>
      <c r="DM19" s="38">
        <f t="shared" si="4"/>
        <v>17500</v>
      </c>
      <c r="DN19" s="38">
        <f t="shared" si="4"/>
        <v>17500</v>
      </c>
      <c r="DO19" s="38">
        <f t="shared" si="4"/>
        <v>17500</v>
      </c>
      <c r="DP19" s="38">
        <f t="shared" si="4"/>
        <v>17500</v>
      </c>
      <c r="DQ19" s="38">
        <f t="shared" si="4"/>
        <v>17500</v>
      </c>
      <c r="DR19" s="38">
        <f t="shared" si="4"/>
        <v>14800</v>
      </c>
      <c r="DS19" s="38">
        <f t="shared" si="4"/>
        <v>14800</v>
      </c>
      <c r="DT19" s="38">
        <f t="shared" si="4"/>
        <v>15800</v>
      </c>
      <c r="DU19" s="38">
        <f t="shared" si="4"/>
        <v>15800</v>
      </c>
      <c r="DV19" s="38">
        <f t="shared" si="4"/>
        <v>15800</v>
      </c>
      <c r="DW19" s="38">
        <f t="shared" si="4"/>
        <v>15800</v>
      </c>
      <c r="DX19" s="38">
        <f t="shared" si="4"/>
        <v>16500</v>
      </c>
      <c r="DY19" s="38">
        <f t="shared" si="4"/>
        <v>16500</v>
      </c>
      <c r="DZ19" s="38">
        <f t="shared" si="4"/>
        <v>15800</v>
      </c>
      <c r="EA19" s="38">
        <f t="shared" si="4"/>
        <v>15800</v>
      </c>
      <c r="EB19" s="38">
        <f t="shared" si="4"/>
        <v>15800</v>
      </c>
      <c r="EC19" s="38">
        <f t="shared" si="4"/>
        <v>15800</v>
      </c>
      <c r="ED19" s="38">
        <f t="shared" si="4"/>
        <v>15800</v>
      </c>
      <c r="EE19" s="38">
        <f t="shared" si="4"/>
        <v>16500</v>
      </c>
      <c r="EF19" s="38">
        <f t="shared" si="4"/>
        <v>16500</v>
      </c>
      <c r="EG19" s="38">
        <f t="shared" si="4"/>
        <v>15800</v>
      </c>
      <c r="EH19" s="38">
        <f t="shared" si="4"/>
        <v>15800</v>
      </c>
      <c r="EI19" s="38">
        <f t="shared" si="4"/>
        <v>15800</v>
      </c>
      <c r="EJ19" s="38">
        <f t="shared" si="4"/>
        <v>15800</v>
      </c>
      <c r="EK19" s="38">
        <f t="shared" si="4"/>
        <v>15800</v>
      </c>
      <c r="EL19" s="38">
        <f t="shared" si="4"/>
        <v>10500</v>
      </c>
      <c r="EM19" s="38">
        <f t="shared" si="4"/>
        <v>16500</v>
      </c>
      <c r="EN19" s="38">
        <f t="shared" si="4"/>
        <v>16500</v>
      </c>
      <c r="EO19" s="38">
        <f t="shared" si="4"/>
        <v>16500</v>
      </c>
      <c r="EP19" s="38">
        <f t="shared" si="4"/>
        <v>16500</v>
      </c>
      <c r="EQ19" s="38">
        <f t="shared" si="4"/>
        <v>16500</v>
      </c>
      <c r="ER19" s="38">
        <f t="shared" si="4"/>
        <v>16500</v>
      </c>
      <c r="ES19" s="38">
        <f t="shared" si="4"/>
        <v>16500</v>
      </c>
      <c r="ET19" s="38">
        <f t="shared" si="4"/>
        <v>16500</v>
      </c>
      <c r="EU19" s="38">
        <f t="shared" si="4"/>
        <v>16500</v>
      </c>
      <c r="EV19" s="38">
        <f t="shared" si="4"/>
        <v>16500</v>
      </c>
      <c r="EW19" s="38">
        <f t="shared" si="4"/>
        <v>16500</v>
      </c>
      <c r="EX19" s="38">
        <f t="shared" si="4"/>
        <v>16500</v>
      </c>
      <c r="EY19" s="38">
        <f t="shared" si="4"/>
        <v>16500</v>
      </c>
      <c r="EZ19" s="38">
        <f t="shared" si="4"/>
        <v>16500</v>
      </c>
      <c r="FA19" s="38">
        <f t="shared" si="4"/>
        <v>16500</v>
      </c>
      <c r="FB19" s="38">
        <f t="shared" si="4"/>
        <v>16500</v>
      </c>
      <c r="FC19" s="38">
        <f t="shared" si="4"/>
        <v>16500</v>
      </c>
      <c r="FD19" s="38">
        <f t="shared" si="4"/>
        <v>16500</v>
      </c>
      <c r="FE19" s="38">
        <f t="shared" si="4"/>
        <v>16500</v>
      </c>
      <c r="FF19" s="38">
        <f t="shared" si="4"/>
        <v>16500</v>
      </c>
      <c r="FG19" s="38">
        <f t="shared" si="4"/>
        <v>16500</v>
      </c>
      <c r="FH19" s="38">
        <f t="shared" si="4"/>
        <v>16500</v>
      </c>
      <c r="FI19" s="38">
        <f t="shared" si="4"/>
        <v>16500</v>
      </c>
      <c r="FJ19" s="38">
        <f t="shared" si="4"/>
        <v>16500</v>
      </c>
      <c r="FK19" s="38">
        <f t="shared" si="4"/>
        <v>16500</v>
      </c>
      <c r="FL19" s="38">
        <f t="shared" si="4"/>
        <v>16500</v>
      </c>
      <c r="FM19" s="38">
        <f t="shared" si="4"/>
        <v>16500</v>
      </c>
      <c r="FN19" s="38">
        <f t="shared" si="4"/>
        <v>16500</v>
      </c>
      <c r="FO19" s="38">
        <f t="shared" si="4"/>
        <v>16500</v>
      </c>
      <c r="FP19" s="38">
        <f t="shared" si="4"/>
        <v>16500</v>
      </c>
      <c r="FQ19" s="38">
        <f t="shared" si="4"/>
        <v>10500</v>
      </c>
      <c r="FR19" s="38">
        <f t="shared" si="4"/>
        <v>14100</v>
      </c>
      <c r="FS19" s="38">
        <f t="shared" si="4"/>
        <v>14100</v>
      </c>
      <c r="FT19" s="38">
        <f t="shared" si="4"/>
        <v>14100</v>
      </c>
      <c r="FU19" s="38">
        <f t="shared" si="4"/>
        <v>14800</v>
      </c>
      <c r="FV19" s="38">
        <f t="shared" si="4"/>
        <v>14800</v>
      </c>
      <c r="FW19" s="38">
        <f t="shared" ref="FW19:GU19" si="5">FW10</f>
        <v>14100</v>
      </c>
      <c r="FX19" s="38">
        <f t="shared" si="5"/>
        <v>14100</v>
      </c>
      <c r="FY19" s="38">
        <f t="shared" si="5"/>
        <v>14100</v>
      </c>
      <c r="FZ19" s="38">
        <f t="shared" si="5"/>
        <v>14100</v>
      </c>
      <c r="GA19" s="38">
        <f t="shared" si="5"/>
        <v>14100</v>
      </c>
      <c r="GB19" s="38">
        <f t="shared" si="5"/>
        <v>14800</v>
      </c>
      <c r="GC19" s="38">
        <f t="shared" si="5"/>
        <v>14800</v>
      </c>
      <c r="GD19" s="38">
        <f t="shared" si="5"/>
        <v>14100</v>
      </c>
      <c r="GE19" s="38">
        <f t="shared" si="5"/>
        <v>14100</v>
      </c>
      <c r="GF19" s="38">
        <f t="shared" si="5"/>
        <v>14100</v>
      </c>
      <c r="GG19" s="38">
        <f t="shared" si="5"/>
        <v>14100</v>
      </c>
      <c r="GH19" s="38">
        <f t="shared" si="5"/>
        <v>14100</v>
      </c>
      <c r="GI19" s="38">
        <f t="shared" si="5"/>
        <v>14800</v>
      </c>
      <c r="GJ19" s="38">
        <f t="shared" si="5"/>
        <v>14800</v>
      </c>
      <c r="GK19" s="38">
        <f t="shared" si="5"/>
        <v>14100</v>
      </c>
      <c r="GL19" s="38">
        <f t="shared" si="5"/>
        <v>17500</v>
      </c>
      <c r="GM19" s="38">
        <f t="shared" si="5"/>
        <v>17500</v>
      </c>
      <c r="GN19" s="38">
        <f t="shared" si="5"/>
        <v>17500</v>
      </c>
      <c r="GO19" s="38">
        <f t="shared" si="5"/>
        <v>17500</v>
      </c>
      <c r="GP19" s="38">
        <f t="shared" si="5"/>
        <v>17500</v>
      </c>
      <c r="GQ19" s="38">
        <f t="shared" si="5"/>
        <v>15800</v>
      </c>
      <c r="GR19" s="38">
        <f t="shared" si="5"/>
        <v>14800</v>
      </c>
      <c r="GS19" s="38">
        <f t="shared" si="5"/>
        <v>14800</v>
      </c>
      <c r="GT19" s="38">
        <f t="shared" si="5"/>
        <v>17500</v>
      </c>
      <c r="GU19" s="38">
        <f t="shared" si="5"/>
        <v>17500</v>
      </c>
    </row>
    <row r="20" spans="1:203" s="196" customFormat="1" ht="10.35" hidden="1" customHeight="1" x14ac:dyDescent="0.2">
      <c r="A20" s="9">
        <v>2</v>
      </c>
      <c r="B20" s="38">
        <f t="shared" ref="B20:T20" si="6">B11</f>
        <v>21300</v>
      </c>
      <c r="C20" s="38">
        <f t="shared" si="6"/>
        <v>19300</v>
      </c>
      <c r="D20" s="38">
        <f t="shared" si="6"/>
        <v>21300</v>
      </c>
      <c r="E20" s="38">
        <f t="shared" si="6"/>
        <v>21300</v>
      </c>
      <c r="F20" s="38">
        <f t="shared" si="6"/>
        <v>17800</v>
      </c>
      <c r="G20" s="38">
        <f t="shared" si="6"/>
        <v>17800</v>
      </c>
      <c r="H20" s="38">
        <f t="shared" si="6"/>
        <v>17800</v>
      </c>
      <c r="I20" s="38">
        <f t="shared" si="6"/>
        <v>17800</v>
      </c>
      <c r="J20" s="38">
        <f t="shared" si="6"/>
        <v>17800</v>
      </c>
      <c r="K20" s="38">
        <f t="shared" si="6"/>
        <v>17800</v>
      </c>
      <c r="L20" s="38">
        <f t="shared" si="6"/>
        <v>16300</v>
      </c>
      <c r="M20" s="38">
        <f t="shared" si="6"/>
        <v>16300</v>
      </c>
      <c r="N20" s="38">
        <f t="shared" si="6"/>
        <v>16300</v>
      </c>
      <c r="O20" s="38">
        <f t="shared" si="6"/>
        <v>16300</v>
      </c>
      <c r="P20" s="38">
        <f t="shared" si="6"/>
        <v>21300</v>
      </c>
      <c r="Q20" s="38">
        <f t="shared" si="6"/>
        <v>21300</v>
      </c>
      <c r="R20" s="38">
        <f t="shared" si="6"/>
        <v>19300</v>
      </c>
      <c r="S20" s="38">
        <f t="shared" si="6"/>
        <v>17800</v>
      </c>
      <c r="T20" s="38">
        <f t="shared" si="6"/>
        <v>16300</v>
      </c>
      <c r="U20" s="38">
        <f t="shared" ref="U20:AP20" si="7">U11</f>
        <v>12700</v>
      </c>
      <c r="V20" s="38">
        <f t="shared" si="7"/>
        <v>12700</v>
      </c>
      <c r="W20" s="38">
        <f t="shared" si="7"/>
        <v>12200</v>
      </c>
      <c r="X20" s="38">
        <f t="shared" si="7"/>
        <v>12200</v>
      </c>
      <c r="Y20" s="38">
        <f t="shared" si="7"/>
        <v>12700</v>
      </c>
      <c r="Z20" s="38">
        <f t="shared" si="7"/>
        <v>12700</v>
      </c>
      <c r="AA20" s="38">
        <f t="shared" si="7"/>
        <v>12200</v>
      </c>
      <c r="AB20" s="38">
        <f t="shared" si="7"/>
        <v>12200</v>
      </c>
      <c r="AC20" s="38">
        <f t="shared" si="7"/>
        <v>12700</v>
      </c>
      <c r="AD20" s="38">
        <f t="shared" si="7"/>
        <v>12700</v>
      </c>
      <c r="AE20" s="38">
        <f t="shared" si="7"/>
        <v>12200</v>
      </c>
      <c r="AF20" s="38">
        <f t="shared" si="7"/>
        <v>12200</v>
      </c>
      <c r="AG20" s="38">
        <f t="shared" si="7"/>
        <v>12200</v>
      </c>
      <c r="AH20" s="38">
        <f t="shared" si="7"/>
        <v>12200</v>
      </c>
      <c r="AI20" s="38">
        <f t="shared" si="7"/>
        <v>12700</v>
      </c>
      <c r="AJ20" s="38">
        <f t="shared" si="7"/>
        <v>12700</v>
      </c>
      <c r="AK20" s="38">
        <f t="shared" si="7"/>
        <v>12200</v>
      </c>
      <c r="AL20" s="38">
        <f t="shared" si="7"/>
        <v>12200</v>
      </c>
      <c r="AM20" s="38">
        <f t="shared" si="7"/>
        <v>12200</v>
      </c>
      <c r="AN20" s="38">
        <f t="shared" si="7"/>
        <v>12200</v>
      </c>
      <c r="AO20" s="38">
        <f t="shared" si="7"/>
        <v>12700</v>
      </c>
      <c r="AP20" s="38">
        <f t="shared" si="7"/>
        <v>12700</v>
      </c>
      <c r="AQ20" s="38">
        <f t="shared" ref="AQ20:AX20" si="8">AQ11</f>
        <v>12200</v>
      </c>
      <c r="AR20" s="38">
        <f t="shared" si="8"/>
        <v>12200</v>
      </c>
      <c r="AS20" s="38">
        <f t="shared" si="8"/>
        <v>14600</v>
      </c>
      <c r="AT20" s="38">
        <f t="shared" si="8"/>
        <v>14600</v>
      </c>
      <c r="AU20" s="38">
        <f t="shared" si="8"/>
        <v>14600</v>
      </c>
      <c r="AV20" s="38">
        <f t="shared" si="8"/>
        <v>12700</v>
      </c>
      <c r="AW20" s="38">
        <f t="shared" si="8"/>
        <v>12700</v>
      </c>
      <c r="AX20" s="38">
        <f t="shared" si="8"/>
        <v>16300</v>
      </c>
      <c r="AY20" s="38">
        <f t="shared" ref="AY20:DJ20" si="9">AY11</f>
        <v>13400</v>
      </c>
      <c r="AZ20" s="38">
        <f t="shared" si="9"/>
        <v>13400</v>
      </c>
      <c r="BA20" s="38">
        <f t="shared" si="9"/>
        <v>13400</v>
      </c>
      <c r="BB20" s="38">
        <f t="shared" si="9"/>
        <v>13900</v>
      </c>
      <c r="BC20" s="38">
        <f t="shared" si="9"/>
        <v>13900</v>
      </c>
      <c r="BD20" s="38">
        <f t="shared" si="9"/>
        <v>13900</v>
      </c>
      <c r="BE20" s="38">
        <f t="shared" si="9"/>
        <v>13400</v>
      </c>
      <c r="BF20" s="38">
        <f t="shared" si="9"/>
        <v>13400</v>
      </c>
      <c r="BG20" s="38">
        <f t="shared" si="9"/>
        <v>13400</v>
      </c>
      <c r="BH20" s="38">
        <f t="shared" si="9"/>
        <v>12700</v>
      </c>
      <c r="BI20" s="38">
        <f t="shared" si="9"/>
        <v>12700</v>
      </c>
      <c r="BJ20" s="38">
        <f t="shared" si="9"/>
        <v>12700</v>
      </c>
      <c r="BK20" s="38">
        <f t="shared" si="9"/>
        <v>12700</v>
      </c>
      <c r="BL20" s="38">
        <f t="shared" si="9"/>
        <v>12700</v>
      </c>
      <c r="BM20" s="38">
        <f t="shared" si="9"/>
        <v>12700</v>
      </c>
      <c r="BN20" s="38">
        <f t="shared" si="9"/>
        <v>12700</v>
      </c>
      <c r="BO20" s="38">
        <f t="shared" si="9"/>
        <v>12700</v>
      </c>
      <c r="BP20" s="38">
        <f t="shared" si="9"/>
        <v>13900</v>
      </c>
      <c r="BQ20" s="38">
        <f t="shared" si="9"/>
        <v>13900</v>
      </c>
      <c r="BR20" s="38">
        <f t="shared" si="9"/>
        <v>13900</v>
      </c>
      <c r="BS20" s="38">
        <f t="shared" si="9"/>
        <v>13900</v>
      </c>
      <c r="BT20" s="38">
        <f t="shared" si="9"/>
        <v>14600</v>
      </c>
      <c r="BU20" s="38">
        <f t="shared" si="9"/>
        <v>12700</v>
      </c>
      <c r="BV20" s="38">
        <f t="shared" si="9"/>
        <v>12700</v>
      </c>
      <c r="BW20" s="38">
        <f t="shared" si="9"/>
        <v>12700</v>
      </c>
      <c r="BX20" s="38">
        <f t="shared" si="9"/>
        <v>12700</v>
      </c>
      <c r="BY20" s="38">
        <f t="shared" si="9"/>
        <v>12700</v>
      </c>
      <c r="BZ20" s="38">
        <f t="shared" si="9"/>
        <v>12700</v>
      </c>
      <c r="CA20" s="38">
        <f t="shared" si="9"/>
        <v>12700</v>
      </c>
      <c r="CB20" s="38">
        <f t="shared" si="9"/>
        <v>12700</v>
      </c>
      <c r="CC20" s="38">
        <f t="shared" si="9"/>
        <v>12700</v>
      </c>
      <c r="CD20" s="38">
        <f t="shared" si="9"/>
        <v>15800</v>
      </c>
      <c r="CE20" s="38">
        <f t="shared" si="9"/>
        <v>15800</v>
      </c>
      <c r="CF20" s="38">
        <f t="shared" si="9"/>
        <v>15800</v>
      </c>
      <c r="CG20" s="38">
        <f t="shared" si="9"/>
        <v>15800</v>
      </c>
      <c r="CH20" s="38">
        <f t="shared" si="9"/>
        <v>21400</v>
      </c>
      <c r="CI20" s="38">
        <f t="shared" si="9"/>
        <v>21400</v>
      </c>
      <c r="CJ20" s="93">
        <f t="shared" si="9"/>
        <v>21400</v>
      </c>
      <c r="CK20" s="93">
        <f t="shared" si="9"/>
        <v>21400</v>
      </c>
      <c r="CL20" s="93">
        <f t="shared" si="9"/>
        <v>21400</v>
      </c>
      <c r="CM20" s="93">
        <f t="shared" si="9"/>
        <v>21400</v>
      </c>
      <c r="CN20" s="93">
        <f t="shared" si="9"/>
        <v>21400</v>
      </c>
      <c r="CO20" s="38">
        <f t="shared" si="9"/>
        <v>13900</v>
      </c>
      <c r="CP20" s="38">
        <f t="shared" si="9"/>
        <v>13900</v>
      </c>
      <c r="CQ20" s="38">
        <f t="shared" si="9"/>
        <v>13900</v>
      </c>
      <c r="CR20" s="123">
        <f t="shared" si="9"/>
        <v>17000</v>
      </c>
      <c r="CS20" s="123">
        <f t="shared" si="9"/>
        <v>17000</v>
      </c>
      <c r="CT20" s="123">
        <f t="shared" si="9"/>
        <v>17000</v>
      </c>
      <c r="CU20" s="123">
        <f t="shared" si="9"/>
        <v>17000</v>
      </c>
      <c r="CV20" s="38">
        <f t="shared" si="9"/>
        <v>17000</v>
      </c>
      <c r="CW20" s="38">
        <f t="shared" si="9"/>
        <v>17000</v>
      </c>
      <c r="CX20" s="38">
        <f t="shared" si="9"/>
        <v>16300</v>
      </c>
      <c r="CY20" s="38">
        <f t="shared" si="9"/>
        <v>16300</v>
      </c>
      <c r="CZ20" s="38">
        <f t="shared" si="9"/>
        <v>16300</v>
      </c>
      <c r="DA20" s="38">
        <f t="shared" si="9"/>
        <v>16300</v>
      </c>
      <c r="DB20" s="38">
        <f t="shared" si="9"/>
        <v>16300</v>
      </c>
      <c r="DC20" s="38">
        <f t="shared" si="9"/>
        <v>17000</v>
      </c>
      <c r="DD20" s="38">
        <f t="shared" si="9"/>
        <v>17000</v>
      </c>
      <c r="DE20" s="38">
        <f t="shared" si="9"/>
        <v>16300</v>
      </c>
      <c r="DF20" s="38">
        <f t="shared" si="9"/>
        <v>16300</v>
      </c>
      <c r="DG20" s="38">
        <f t="shared" si="9"/>
        <v>19700</v>
      </c>
      <c r="DH20" s="38">
        <f t="shared" si="9"/>
        <v>19700</v>
      </c>
      <c r="DI20" s="38">
        <f t="shared" si="9"/>
        <v>19700</v>
      </c>
      <c r="DJ20" s="38">
        <f t="shared" si="9"/>
        <v>19700</v>
      </c>
      <c r="DK20" s="38">
        <f t="shared" ref="DK20:FV20" si="10">DK11</f>
        <v>19700</v>
      </c>
      <c r="DL20" s="38">
        <f t="shared" si="10"/>
        <v>19700</v>
      </c>
      <c r="DM20" s="38">
        <f t="shared" si="10"/>
        <v>19700</v>
      </c>
      <c r="DN20" s="38">
        <f t="shared" si="10"/>
        <v>19700</v>
      </c>
      <c r="DO20" s="38">
        <f t="shared" si="10"/>
        <v>19700</v>
      </c>
      <c r="DP20" s="38">
        <f t="shared" si="10"/>
        <v>19700</v>
      </c>
      <c r="DQ20" s="38">
        <f t="shared" si="10"/>
        <v>19700</v>
      </c>
      <c r="DR20" s="38">
        <f t="shared" si="10"/>
        <v>17000</v>
      </c>
      <c r="DS20" s="38">
        <f t="shared" si="10"/>
        <v>17000</v>
      </c>
      <c r="DT20" s="38">
        <f t="shared" si="10"/>
        <v>18000</v>
      </c>
      <c r="DU20" s="38">
        <f t="shared" si="10"/>
        <v>18000</v>
      </c>
      <c r="DV20" s="38">
        <f t="shared" si="10"/>
        <v>18000</v>
      </c>
      <c r="DW20" s="38">
        <f t="shared" si="10"/>
        <v>18000</v>
      </c>
      <c r="DX20" s="38">
        <f t="shared" si="10"/>
        <v>18700</v>
      </c>
      <c r="DY20" s="38">
        <f t="shared" si="10"/>
        <v>18700</v>
      </c>
      <c r="DZ20" s="38">
        <f t="shared" si="10"/>
        <v>18000</v>
      </c>
      <c r="EA20" s="38">
        <f t="shared" si="10"/>
        <v>18000</v>
      </c>
      <c r="EB20" s="38">
        <f t="shared" si="10"/>
        <v>18000</v>
      </c>
      <c r="EC20" s="38">
        <f t="shared" si="10"/>
        <v>18000</v>
      </c>
      <c r="ED20" s="38">
        <f t="shared" si="10"/>
        <v>18000</v>
      </c>
      <c r="EE20" s="38">
        <f t="shared" si="10"/>
        <v>18700</v>
      </c>
      <c r="EF20" s="38">
        <f t="shared" si="10"/>
        <v>18700</v>
      </c>
      <c r="EG20" s="38">
        <f t="shared" si="10"/>
        <v>18000</v>
      </c>
      <c r="EH20" s="38">
        <f t="shared" si="10"/>
        <v>18000</v>
      </c>
      <c r="EI20" s="38">
        <f t="shared" si="10"/>
        <v>18000</v>
      </c>
      <c r="EJ20" s="38">
        <f t="shared" si="10"/>
        <v>18000</v>
      </c>
      <c r="EK20" s="38">
        <f t="shared" si="10"/>
        <v>18000</v>
      </c>
      <c r="EL20" s="38">
        <f t="shared" si="10"/>
        <v>12700</v>
      </c>
      <c r="EM20" s="38">
        <f t="shared" si="10"/>
        <v>18700</v>
      </c>
      <c r="EN20" s="38">
        <f t="shared" si="10"/>
        <v>18700</v>
      </c>
      <c r="EO20" s="38">
        <f t="shared" si="10"/>
        <v>18700</v>
      </c>
      <c r="EP20" s="38">
        <f t="shared" si="10"/>
        <v>18700</v>
      </c>
      <c r="EQ20" s="38">
        <f t="shared" si="10"/>
        <v>18700</v>
      </c>
      <c r="ER20" s="38">
        <f t="shared" si="10"/>
        <v>18700</v>
      </c>
      <c r="ES20" s="38">
        <f t="shared" si="10"/>
        <v>18700</v>
      </c>
      <c r="ET20" s="38">
        <f t="shared" si="10"/>
        <v>18700</v>
      </c>
      <c r="EU20" s="38">
        <f t="shared" si="10"/>
        <v>18700</v>
      </c>
      <c r="EV20" s="38">
        <f t="shared" si="10"/>
        <v>18700</v>
      </c>
      <c r="EW20" s="38">
        <f t="shared" si="10"/>
        <v>18700</v>
      </c>
      <c r="EX20" s="38">
        <f t="shared" si="10"/>
        <v>18700</v>
      </c>
      <c r="EY20" s="38">
        <f t="shared" si="10"/>
        <v>18700</v>
      </c>
      <c r="EZ20" s="38">
        <f t="shared" si="10"/>
        <v>18700</v>
      </c>
      <c r="FA20" s="38">
        <f t="shared" si="10"/>
        <v>18700</v>
      </c>
      <c r="FB20" s="38">
        <f t="shared" si="10"/>
        <v>18700</v>
      </c>
      <c r="FC20" s="38">
        <f t="shared" si="10"/>
        <v>18700</v>
      </c>
      <c r="FD20" s="38">
        <f t="shared" si="10"/>
        <v>18700</v>
      </c>
      <c r="FE20" s="38">
        <f t="shared" si="10"/>
        <v>18700</v>
      </c>
      <c r="FF20" s="38">
        <f t="shared" si="10"/>
        <v>18700</v>
      </c>
      <c r="FG20" s="38">
        <f t="shared" si="10"/>
        <v>18700</v>
      </c>
      <c r="FH20" s="38">
        <f t="shared" si="10"/>
        <v>18700</v>
      </c>
      <c r="FI20" s="38">
        <f t="shared" si="10"/>
        <v>18700</v>
      </c>
      <c r="FJ20" s="38">
        <f t="shared" si="10"/>
        <v>18700</v>
      </c>
      <c r="FK20" s="38">
        <f t="shared" si="10"/>
        <v>18700</v>
      </c>
      <c r="FL20" s="38">
        <f t="shared" si="10"/>
        <v>18700</v>
      </c>
      <c r="FM20" s="38">
        <f t="shared" si="10"/>
        <v>18700</v>
      </c>
      <c r="FN20" s="38">
        <f t="shared" si="10"/>
        <v>18700</v>
      </c>
      <c r="FO20" s="38">
        <f t="shared" si="10"/>
        <v>18700</v>
      </c>
      <c r="FP20" s="38">
        <f t="shared" si="10"/>
        <v>18700</v>
      </c>
      <c r="FQ20" s="38">
        <f t="shared" si="10"/>
        <v>12700</v>
      </c>
      <c r="FR20" s="38">
        <f t="shared" si="10"/>
        <v>16300</v>
      </c>
      <c r="FS20" s="38">
        <f t="shared" si="10"/>
        <v>16300</v>
      </c>
      <c r="FT20" s="38">
        <f t="shared" si="10"/>
        <v>16300</v>
      </c>
      <c r="FU20" s="38">
        <f t="shared" si="10"/>
        <v>17000</v>
      </c>
      <c r="FV20" s="38">
        <f t="shared" si="10"/>
        <v>17000</v>
      </c>
      <c r="FW20" s="38">
        <f t="shared" ref="FW20:GU20" si="11">FW11</f>
        <v>16300</v>
      </c>
      <c r="FX20" s="38">
        <f t="shared" si="11"/>
        <v>16300</v>
      </c>
      <c r="FY20" s="38">
        <f t="shared" si="11"/>
        <v>16300</v>
      </c>
      <c r="FZ20" s="38">
        <f t="shared" si="11"/>
        <v>16300</v>
      </c>
      <c r="GA20" s="38">
        <f t="shared" si="11"/>
        <v>16300</v>
      </c>
      <c r="GB20" s="38">
        <f t="shared" si="11"/>
        <v>17000</v>
      </c>
      <c r="GC20" s="38">
        <f t="shared" si="11"/>
        <v>17000</v>
      </c>
      <c r="GD20" s="38">
        <f t="shared" si="11"/>
        <v>16300</v>
      </c>
      <c r="GE20" s="38">
        <f t="shared" si="11"/>
        <v>16300</v>
      </c>
      <c r="GF20" s="38">
        <f t="shared" si="11"/>
        <v>16300</v>
      </c>
      <c r="GG20" s="38">
        <f t="shared" si="11"/>
        <v>16300</v>
      </c>
      <c r="GH20" s="38">
        <f t="shared" si="11"/>
        <v>16300</v>
      </c>
      <c r="GI20" s="38">
        <f t="shared" si="11"/>
        <v>17000</v>
      </c>
      <c r="GJ20" s="38">
        <f t="shared" si="11"/>
        <v>17000</v>
      </c>
      <c r="GK20" s="38">
        <f t="shared" si="11"/>
        <v>16300</v>
      </c>
      <c r="GL20" s="38">
        <f t="shared" si="11"/>
        <v>19700</v>
      </c>
      <c r="GM20" s="38">
        <f t="shared" si="11"/>
        <v>19700</v>
      </c>
      <c r="GN20" s="38">
        <f t="shared" si="11"/>
        <v>19700</v>
      </c>
      <c r="GO20" s="38">
        <f t="shared" si="11"/>
        <v>19700</v>
      </c>
      <c r="GP20" s="38">
        <f t="shared" si="11"/>
        <v>19700</v>
      </c>
      <c r="GQ20" s="38">
        <f t="shared" si="11"/>
        <v>18000</v>
      </c>
      <c r="GR20" s="38">
        <f t="shared" si="11"/>
        <v>17000</v>
      </c>
      <c r="GS20" s="38">
        <f t="shared" si="11"/>
        <v>17000</v>
      </c>
      <c r="GT20" s="38">
        <f t="shared" si="11"/>
        <v>19700</v>
      </c>
      <c r="GU20" s="38">
        <f t="shared" si="11"/>
        <v>19700</v>
      </c>
    </row>
    <row r="21" spans="1:203" s="196" customFormat="1" ht="10.35" hidden="1" customHeight="1" x14ac:dyDescent="0.2">
      <c r="A21" s="85" t="s">
        <v>24</v>
      </c>
      <c r="B21" s="85"/>
      <c r="C21" s="85"/>
      <c r="D21" s="85"/>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85"/>
      <c r="AE21" s="85"/>
      <c r="AF21" s="85"/>
      <c r="AG21" s="85"/>
      <c r="AH21" s="85"/>
      <c r="AI21" s="85"/>
      <c r="AJ21" s="85"/>
      <c r="AK21" s="85"/>
      <c r="AL21" s="85"/>
      <c r="AM21" s="85"/>
      <c r="AN21" s="85"/>
      <c r="AO21" s="85"/>
      <c r="AP21" s="85"/>
      <c r="AQ21" s="85"/>
      <c r="AR21" s="85"/>
      <c r="AS21" s="85"/>
      <c r="AT21" s="85"/>
      <c r="AU21" s="85"/>
      <c r="AV21" s="85"/>
      <c r="AW21" s="85"/>
      <c r="AX21" s="85"/>
      <c r="AY21" s="85"/>
      <c r="AZ21" s="85"/>
      <c r="BA21" s="85"/>
      <c r="BB21" s="85"/>
      <c r="BC21" s="85"/>
      <c r="BD21" s="85"/>
      <c r="BE21" s="85"/>
      <c r="BF21" s="85"/>
      <c r="BG21" s="85"/>
      <c r="BH21" s="85"/>
      <c r="BI21" s="85"/>
      <c r="BJ21" s="85"/>
      <c r="BK21" s="85"/>
      <c r="BL21" s="85"/>
      <c r="BM21" s="85"/>
      <c r="BN21" s="85"/>
      <c r="BO21" s="85"/>
      <c r="BP21" s="85"/>
      <c r="BQ21" s="85"/>
      <c r="BR21" s="85"/>
      <c r="BS21" s="85"/>
      <c r="BT21" s="85"/>
      <c r="BU21" s="85"/>
      <c r="BV21" s="85"/>
      <c r="BW21" s="85"/>
      <c r="BX21" s="85"/>
      <c r="BY21" s="85"/>
      <c r="BZ21" s="85"/>
      <c r="CA21" s="85"/>
      <c r="CB21" s="85"/>
      <c r="CC21" s="85"/>
      <c r="CD21" s="85"/>
      <c r="CE21" s="85"/>
      <c r="CF21" s="85"/>
      <c r="CG21" s="85"/>
      <c r="CH21" s="85"/>
      <c r="CI21" s="85"/>
      <c r="CJ21" s="97"/>
      <c r="CK21" s="97"/>
      <c r="CL21" s="97"/>
      <c r="CM21" s="97"/>
      <c r="CN21" s="97"/>
      <c r="CO21" s="85"/>
      <c r="CP21" s="85"/>
      <c r="CQ21" s="85"/>
      <c r="CR21" s="124"/>
      <c r="CS21" s="124"/>
      <c r="CT21" s="124"/>
      <c r="CU21" s="124"/>
      <c r="CV21" s="85"/>
      <c r="CW21" s="85"/>
      <c r="CX21" s="85"/>
      <c r="CY21" s="85"/>
      <c r="CZ21" s="85"/>
      <c r="DA21" s="85"/>
      <c r="DB21" s="85"/>
      <c r="DC21" s="85"/>
      <c r="DD21" s="85"/>
      <c r="DE21" s="85"/>
      <c r="DF21" s="85"/>
      <c r="DG21" s="85"/>
      <c r="DH21" s="85"/>
      <c r="DI21" s="85"/>
      <c r="DJ21" s="85"/>
      <c r="DK21" s="85"/>
      <c r="DL21" s="85"/>
      <c r="DM21" s="85"/>
      <c r="DN21" s="85"/>
      <c r="DO21" s="85"/>
      <c r="DP21" s="85"/>
      <c r="DQ21" s="85"/>
      <c r="DR21" s="85"/>
      <c r="DS21" s="85"/>
      <c r="DT21" s="85"/>
      <c r="DU21" s="85"/>
      <c r="DV21" s="85"/>
      <c r="DW21" s="85"/>
      <c r="DX21" s="85"/>
      <c r="DY21" s="85"/>
      <c r="DZ21" s="85"/>
      <c r="EA21" s="85"/>
      <c r="EB21" s="85"/>
      <c r="EC21" s="85"/>
      <c r="ED21" s="85"/>
      <c r="EE21" s="85"/>
      <c r="EF21" s="85"/>
      <c r="EG21" s="85"/>
      <c r="EH21" s="85"/>
      <c r="EI21" s="85"/>
      <c r="EJ21" s="85"/>
      <c r="EK21" s="85"/>
      <c r="EL21" s="85"/>
      <c r="EM21" s="85"/>
      <c r="EN21" s="85"/>
      <c r="EO21" s="85"/>
      <c r="EP21" s="85"/>
      <c r="EQ21" s="85"/>
      <c r="ER21" s="85"/>
      <c r="ES21" s="85"/>
      <c r="ET21" s="85"/>
      <c r="EU21" s="85"/>
      <c r="EV21" s="85"/>
      <c r="EW21" s="85"/>
      <c r="EX21" s="85"/>
      <c r="EY21" s="85"/>
      <c r="EZ21" s="85"/>
      <c r="FA21" s="85"/>
      <c r="FB21" s="85"/>
      <c r="FC21" s="85"/>
      <c r="FD21" s="85"/>
      <c r="FE21" s="85"/>
      <c r="FF21" s="85"/>
      <c r="FG21" s="85"/>
      <c r="FH21" s="85"/>
      <c r="FI21" s="85"/>
      <c r="FJ21" s="85"/>
      <c r="FK21" s="85"/>
      <c r="FL21" s="85"/>
      <c r="FM21" s="85"/>
      <c r="FN21" s="85"/>
      <c r="FO21" s="85"/>
      <c r="FP21" s="85"/>
      <c r="FQ21" s="85"/>
      <c r="FR21" s="85"/>
      <c r="FS21" s="85"/>
      <c r="FT21" s="85"/>
      <c r="FU21" s="85"/>
      <c r="FV21" s="85"/>
      <c r="FW21" s="85"/>
      <c r="FX21" s="85"/>
      <c r="FY21" s="85"/>
      <c r="FZ21" s="85"/>
      <c r="GA21" s="85"/>
      <c r="GB21" s="85"/>
      <c r="GC21" s="85"/>
      <c r="GD21" s="85"/>
      <c r="GE21" s="85"/>
      <c r="GF21" s="85"/>
      <c r="GG21" s="85"/>
      <c r="GH21" s="85"/>
      <c r="GI21" s="85"/>
      <c r="GJ21" s="85"/>
      <c r="GK21" s="85"/>
      <c r="GL21" s="85"/>
      <c r="GM21" s="85"/>
      <c r="GN21" s="85"/>
      <c r="GO21" s="85"/>
      <c r="GP21" s="85"/>
      <c r="GQ21" s="85"/>
      <c r="GR21" s="85"/>
      <c r="GS21" s="85"/>
      <c r="GT21" s="85"/>
      <c r="GU21" s="85"/>
    </row>
    <row r="22" spans="1:203" s="196" customFormat="1" ht="10.35" hidden="1" customHeight="1" x14ac:dyDescent="0.2">
      <c r="A22" s="113">
        <v>1</v>
      </c>
      <c r="B22" s="85">
        <f>ВВ!B22</f>
        <v>24650</v>
      </c>
      <c r="C22" s="85">
        <f>ВВ!C22</f>
        <v>22650</v>
      </c>
      <c r="D22" s="85">
        <f>ВВ!D22</f>
        <v>24650</v>
      </c>
      <c r="E22" s="85">
        <f>ВВ!E22</f>
        <v>24650</v>
      </c>
      <c r="F22" s="85">
        <f>ВВ!F22</f>
        <v>21150</v>
      </c>
      <c r="G22" s="85">
        <f>ВВ!G22</f>
        <v>21150</v>
      </c>
      <c r="H22" s="85">
        <f>ВВ!H22</f>
        <v>21150</v>
      </c>
      <c r="I22" s="85">
        <f>ВВ!I22</f>
        <v>21150</v>
      </c>
      <c r="J22" s="85">
        <f>ВВ!J22</f>
        <v>21150</v>
      </c>
      <c r="K22" s="85">
        <f>ВВ!K22</f>
        <v>21150</v>
      </c>
      <c r="L22" s="85">
        <f>ВВ!L22</f>
        <v>19650</v>
      </c>
      <c r="M22" s="85">
        <f>ВВ!M22</f>
        <v>19650</v>
      </c>
      <c r="N22" s="85">
        <f>ВВ!N22</f>
        <v>19650</v>
      </c>
      <c r="O22" s="85">
        <f>ВВ!O22</f>
        <v>19650</v>
      </c>
      <c r="P22" s="85">
        <f>ВВ!P22</f>
        <v>24650</v>
      </c>
      <c r="Q22" s="85">
        <f>ВВ!Q22</f>
        <v>24650</v>
      </c>
      <c r="R22" s="85">
        <f>ВВ!R22</f>
        <v>22650</v>
      </c>
      <c r="S22" s="85">
        <f>ВВ!S22</f>
        <v>21150</v>
      </c>
      <c r="T22" s="85">
        <f>ВВ!T22</f>
        <v>19650</v>
      </c>
      <c r="U22" s="85">
        <f>ВВ!U22</f>
        <v>16500</v>
      </c>
      <c r="V22" s="85">
        <f>ВВ!V22</f>
        <v>16500</v>
      </c>
      <c r="W22" s="85">
        <f>ВВ!W22</f>
        <v>16000</v>
      </c>
      <c r="X22" s="85">
        <f>ВВ!X22</f>
        <v>16000</v>
      </c>
      <c r="Y22" s="85">
        <f>ВВ!Y22</f>
        <v>16500</v>
      </c>
      <c r="Z22" s="85">
        <f>ВВ!Z22</f>
        <v>16500</v>
      </c>
      <c r="AA22" s="85">
        <f>ВВ!AA22</f>
        <v>16000</v>
      </c>
      <c r="AB22" s="85">
        <f>ВВ!AB22</f>
        <v>16000</v>
      </c>
      <c r="AC22" s="85">
        <f>ВВ!AC22</f>
        <v>16500</v>
      </c>
      <c r="AD22" s="85">
        <f>ВВ!AD22</f>
        <v>16500</v>
      </c>
      <c r="AE22" s="85">
        <f>ВВ!AE22</f>
        <v>16000</v>
      </c>
      <c r="AF22" s="85">
        <f>ВВ!AF22</f>
        <v>16000</v>
      </c>
      <c r="AG22" s="85">
        <f>ВВ!AG22</f>
        <v>16000</v>
      </c>
      <c r="AH22" s="85">
        <f>ВВ!AH22</f>
        <v>16000</v>
      </c>
      <c r="AI22" s="85">
        <f>ВВ!AI22</f>
        <v>16500</v>
      </c>
      <c r="AJ22" s="85">
        <f>ВВ!AJ22</f>
        <v>16500</v>
      </c>
      <c r="AK22" s="85">
        <f>ВВ!AK22</f>
        <v>16000</v>
      </c>
      <c r="AL22" s="85">
        <f>ВВ!AL22</f>
        <v>16000</v>
      </c>
      <c r="AM22" s="85">
        <f>ВВ!AM22</f>
        <v>16000</v>
      </c>
      <c r="AN22" s="85">
        <f>ВВ!AN22</f>
        <v>16000</v>
      </c>
      <c r="AO22" s="85">
        <f>ВВ!AO22</f>
        <v>16500</v>
      </c>
      <c r="AP22" s="85">
        <f>ВВ!AP22</f>
        <v>16500</v>
      </c>
      <c r="AQ22" s="85">
        <f>ВВ!AQ22</f>
        <v>16000</v>
      </c>
      <c r="AR22" s="85">
        <f>ВВ!AR22</f>
        <v>16000</v>
      </c>
      <c r="AS22" s="85">
        <f>ВВ!AS22</f>
        <v>18400</v>
      </c>
      <c r="AT22" s="85">
        <f>ВВ!AT22</f>
        <v>18400</v>
      </c>
      <c r="AU22" s="85">
        <f>ВВ!AU22</f>
        <v>18400</v>
      </c>
      <c r="AV22" s="85">
        <f>ВВ!AV22</f>
        <v>16500</v>
      </c>
      <c r="AW22" s="85">
        <f>ВВ!AW22</f>
        <v>16500</v>
      </c>
      <c r="AX22" s="85">
        <f>ВВ!AX22</f>
        <v>20100</v>
      </c>
      <c r="AY22" s="85">
        <f>ВВ!AY22</f>
        <v>17200</v>
      </c>
      <c r="AZ22" s="85">
        <f>ВВ!AZ22</f>
        <v>17200</v>
      </c>
      <c r="BA22" s="85">
        <f>ВВ!BA22</f>
        <v>17200</v>
      </c>
      <c r="BB22" s="85">
        <f>ВВ!BB22</f>
        <v>17700</v>
      </c>
      <c r="BC22" s="85">
        <f>ВВ!BC22</f>
        <v>17700</v>
      </c>
      <c r="BD22" s="85">
        <f>ВВ!BD22</f>
        <v>17700</v>
      </c>
      <c r="BE22" s="85">
        <f>ВВ!BE22</f>
        <v>17200</v>
      </c>
      <c r="BF22" s="85">
        <f>ВВ!BF22</f>
        <v>17200</v>
      </c>
      <c r="BG22" s="85">
        <f>ВВ!BG22</f>
        <v>17200</v>
      </c>
      <c r="BH22" s="85">
        <f>ВВ!BH22</f>
        <v>16500</v>
      </c>
      <c r="BI22" s="85">
        <f>ВВ!BI22</f>
        <v>16500</v>
      </c>
      <c r="BJ22" s="85">
        <f>ВВ!BJ22</f>
        <v>16500</v>
      </c>
      <c r="BK22" s="85">
        <f>ВВ!BK22</f>
        <v>16500</v>
      </c>
      <c r="BL22" s="85">
        <f>ВВ!BL22</f>
        <v>16500</v>
      </c>
      <c r="BM22" s="85">
        <f>ВВ!BM22</f>
        <v>16500</v>
      </c>
      <c r="BN22" s="85">
        <f>ВВ!BN22</f>
        <v>16500</v>
      </c>
      <c r="BO22" s="85">
        <f>ВВ!BO22</f>
        <v>16500</v>
      </c>
      <c r="BP22" s="85">
        <f>ВВ!BP22</f>
        <v>17700</v>
      </c>
      <c r="BQ22" s="85">
        <f>ВВ!BQ22</f>
        <v>17700</v>
      </c>
      <c r="BR22" s="85">
        <f>ВВ!BR22</f>
        <v>17700</v>
      </c>
      <c r="BS22" s="85">
        <f>ВВ!BS22</f>
        <v>17700</v>
      </c>
      <c r="BT22" s="85">
        <f>ВВ!BT22</f>
        <v>18400</v>
      </c>
      <c r="BU22" s="85">
        <f>ВВ!BU22</f>
        <v>16500</v>
      </c>
      <c r="BV22" s="85">
        <f>ВВ!BV22</f>
        <v>16500</v>
      </c>
      <c r="BW22" s="85">
        <f>ВВ!BW22</f>
        <v>16500</v>
      </c>
      <c r="BX22" s="85">
        <f>ВВ!BX22</f>
        <v>16500</v>
      </c>
      <c r="BY22" s="85">
        <f>ВВ!BY22</f>
        <v>16500</v>
      </c>
      <c r="BZ22" s="85">
        <f>ВВ!BZ22</f>
        <v>16500</v>
      </c>
      <c r="CA22" s="85">
        <f>ВВ!CA22</f>
        <v>16500</v>
      </c>
      <c r="CB22" s="85">
        <f>ВВ!CB22</f>
        <v>16500</v>
      </c>
      <c r="CC22" s="85">
        <f>ВВ!CC22</f>
        <v>16500</v>
      </c>
      <c r="CD22" s="85">
        <f>ВВ!CD22</f>
        <v>19600</v>
      </c>
      <c r="CE22" s="85">
        <f>ВВ!CE22</f>
        <v>19600</v>
      </c>
      <c r="CF22" s="85">
        <f>ВВ!CF22</f>
        <v>19600</v>
      </c>
      <c r="CG22" s="85">
        <f>ВВ!CG22</f>
        <v>19600</v>
      </c>
      <c r="CH22" s="85">
        <f>ВВ!CH22</f>
        <v>25200</v>
      </c>
      <c r="CI22" s="85">
        <f>ВВ!CI22</f>
        <v>25200</v>
      </c>
      <c r="CJ22" s="97">
        <f>ВВ!CJ22</f>
        <v>25200</v>
      </c>
      <c r="CK22" s="97">
        <f>ВВ!CK22</f>
        <v>25200</v>
      </c>
      <c r="CL22" s="97">
        <f>ВВ!CL22</f>
        <v>25200</v>
      </c>
      <c r="CM22" s="97">
        <f>ВВ!CM22</f>
        <v>25200</v>
      </c>
      <c r="CN22" s="97">
        <f>ВВ!CN22</f>
        <v>25200</v>
      </c>
      <c r="CO22" s="85">
        <f>ВВ!CO22</f>
        <v>17700</v>
      </c>
      <c r="CP22" s="85">
        <f>ВВ!CP22</f>
        <v>17700</v>
      </c>
      <c r="CQ22" s="85">
        <f>ВВ!CQ22</f>
        <v>17700</v>
      </c>
      <c r="CR22" s="124">
        <f>ВВ!CR22</f>
        <v>20800</v>
      </c>
      <c r="CS22" s="124">
        <f>ВВ!CS22</f>
        <v>20800</v>
      </c>
      <c r="CT22" s="124">
        <f>ВВ!CT22</f>
        <v>20800</v>
      </c>
      <c r="CU22" s="124">
        <f>ВВ!CU22</f>
        <v>20800</v>
      </c>
      <c r="CV22" s="85">
        <f>ВВ!CV22</f>
        <v>20800</v>
      </c>
      <c r="CW22" s="85">
        <f>ВВ!CW22</f>
        <v>20800</v>
      </c>
      <c r="CX22" s="85">
        <f>ВВ!CX22</f>
        <v>20100</v>
      </c>
      <c r="CY22" s="85">
        <f>ВВ!CY22</f>
        <v>20100</v>
      </c>
      <c r="CZ22" s="85">
        <f>ВВ!CZ22</f>
        <v>20100</v>
      </c>
      <c r="DA22" s="85">
        <f>ВВ!DA22</f>
        <v>20100</v>
      </c>
      <c r="DB22" s="85">
        <f>ВВ!DB22</f>
        <v>20100</v>
      </c>
      <c r="DC22" s="85">
        <f>ВВ!DC22</f>
        <v>20800</v>
      </c>
      <c r="DD22" s="85">
        <f>ВВ!DD22</f>
        <v>20800</v>
      </c>
      <c r="DE22" s="85">
        <f>ВВ!DE22</f>
        <v>20100</v>
      </c>
      <c r="DF22" s="85">
        <f>ВВ!DF22</f>
        <v>20100</v>
      </c>
      <c r="DG22" s="85">
        <f>ВВ!DG22</f>
        <v>23500</v>
      </c>
      <c r="DH22" s="85">
        <f>ВВ!DH22</f>
        <v>23500</v>
      </c>
      <c r="DI22" s="85">
        <f>ВВ!DI22</f>
        <v>23500</v>
      </c>
      <c r="DJ22" s="85">
        <f>ВВ!DJ22</f>
        <v>23500</v>
      </c>
      <c r="DK22" s="85">
        <f>ВВ!DK22</f>
        <v>23500</v>
      </c>
      <c r="DL22" s="85">
        <f>ВВ!DL22</f>
        <v>23500</v>
      </c>
      <c r="DM22" s="85">
        <f>ВВ!DM22</f>
        <v>23500</v>
      </c>
      <c r="DN22" s="85">
        <f>ВВ!DN22</f>
        <v>23500</v>
      </c>
      <c r="DO22" s="85">
        <f>ВВ!DO22</f>
        <v>23500</v>
      </c>
      <c r="DP22" s="85">
        <f>ВВ!DP22</f>
        <v>23500</v>
      </c>
      <c r="DQ22" s="85">
        <f>ВВ!DQ22</f>
        <v>23500</v>
      </c>
      <c r="DR22" s="85">
        <f>ВВ!DR22</f>
        <v>20800</v>
      </c>
      <c r="DS22" s="85">
        <f>ВВ!DS22</f>
        <v>20800</v>
      </c>
      <c r="DT22" s="85">
        <f>ВВ!DT22</f>
        <v>21800</v>
      </c>
      <c r="DU22" s="85">
        <f>ВВ!DU22</f>
        <v>21800</v>
      </c>
      <c r="DV22" s="85">
        <f>ВВ!DV22</f>
        <v>21800</v>
      </c>
      <c r="DW22" s="85">
        <f>ВВ!DW22</f>
        <v>21800</v>
      </c>
      <c r="DX22" s="85">
        <f>ВВ!DX22</f>
        <v>22500</v>
      </c>
      <c r="DY22" s="85">
        <f>ВВ!DY22</f>
        <v>22500</v>
      </c>
      <c r="DZ22" s="85">
        <f>ВВ!DZ22</f>
        <v>21800</v>
      </c>
      <c r="EA22" s="85">
        <f>ВВ!EA22</f>
        <v>21800</v>
      </c>
      <c r="EB22" s="85">
        <f>ВВ!EB22</f>
        <v>21800</v>
      </c>
      <c r="EC22" s="85">
        <f>ВВ!EC22</f>
        <v>21800</v>
      </c>
      <c r="ED22" s="85">
        <f>ВВ!ED22</f>
        <v>21800</v>
      </c>
      <c r="EE22" s="85">
        <f>ВВ!EE22</f>
        <v>22500</v>
      </c>
      <c r="EF22" s="85">
        <f>ВВ!EF22</f>
        <v>22500</v>
      </c>
      <c r="EG22" s="85">
        <f>ВВ!EG22</f>
        <v>21800</v>
      </c>
      <c r="EH22" s="85">
        <f>ВВ!EH22</f>
        <v>21800</v>
      </c>
      <c r="EI22" s="85">
        <f>ВВ!EI22</f>
        <v>21800</v>
      </c>
      <c r="EJ22" s="85">
        <f>ВВ!EJ22</f>
        <v>21800</v>
      </c>
      <c r="EK22" s="85">
        <f>ВВ!EK22</f>
        <v>21800</v>
      </c>
      <c r="EL22" s="85">
        <f>ВВ!EL22</f>
        <v>16500</v>
      </c>
      <c r="EM22" s="85">
        <f>ВВ!EM22</f>
        <v>22500</v>
      </c>
      <c r="EN22" s="85">
        <f>ВВ!EN22</f>
        <v>22500</v>
      </c>
      <c r="EO22" s="85">
        <f>ВВ!EO22</f>
        <v>22500</v>
      </c>
      <c r="EP22" s="85">
        <f>ВВ!EP22</f>
        <v>22500</v>
      </c>
      <c r="EQ22" s="85">
        <f>ВВ!EQ22</f>
        <v>22500</v>
      </c>
      <c r="ER22" s="85">
        <f>ВВ!ER22</f>
        <v>22500</v>
      </c>
      <c r="ES22" s="85">
        <f>ВВ!ES22</f>
        <v>22500</v>
      </c>
      <c r="ET22" s="85">
        <f>ВВ!ET22</f>
        <v>22500</v>
      </c>
      <c r="EU22" s="85">
        <f>ВВ!EU22</f>
        <v>22500</v>
      </c>
      <c r="EV22" s="85">
        <f>ВВ!EV22</f>
        <v>22500</v>
      </c>
      <c r="EW22" s="85">
        <f>ВВ!EW22</f>
        <v>22500</v>
      </c>
      <c r="EX22" s="85">
        <f>ВВ!EX22</f>
        <v>22500</v>
      </c>
      <c r="EY22" s="85">
        <f>ВВ!EY22</f>
        <v>22500</v>
      </c>
      <c r="EZ22" s="85">
        <f>ВВ!EZ22</f>
        <v>22500</v>
      </c>
      <c r="FA22" s="85">
        <f>ВВ!FA22</f>
        <v>22500</v>
      </c>
      <c r="FB22" s="85">
        <f>ВВ!FB22</f>
        <v>22500</v>
      </c>
      <c r="FC22" s="85">
        <f>ВВ!FC22</f>
        <v>22500</v>
      </c>
      <c r="FD22" s="85">
        <f>ВВ!FD22</f>
        <v>22500</v>
      </c>
      <c r="FE22" s="85">
        <f>ВВ!FE22</f>
        <v>22500</v>
      </c>
      <c r="FF22" s="85">
        <f>ВВ!FF22</f>
        <v>22500</v>
      </c>
      <c r="FG22" s="85">
        <f>ВВ!FG22</f>
        <v>22500</v>
      </c>
      <c r="FH22" s="85">
        <f>ВВ!FH22</f>
        <v>22500</v>
      </c>
      <c r="FI22" s="85">
        <f>ВВ!FI22</f>
        <v>22500</v>
      </c>
      <c r="FJ22" s="85">
        <f>ВВ!FJ22</f>
        <v>22500</v>
      </c>
      <c r="FK22" s="85">
        <f>ВВ!FK22</f>
        <v>22500</v>
      </c>
      <c r="FL22" s="85">
        <f>ВВ!FL22</f>
        <v>22500</v>
      </c>
      <c r="FM22" s="85">
        <f>ВВ!FM22</f>
        <v>22500</v>
      </c>
      <c r="FN22" s="85">
        <f>ВВ!FN22</f>
        <v>22500</v>
      </c>
      <c r="FO22" s="85">
        <f>ВВ!FO22</f>
        <v>22500</v>
      </c>
      <c r="FP22" s="85">
        <f>ВВ!FP22</f>
        <v>22500</v>
      </c>
      <c r="FQ22" s="85">
        <f>ВВ!FQ22</f>
        <v>16500</v>
      </c>
      <c r="FR22" s="85">
        <f>ВВ!FR22</f>
        <v>20100</v>
      </c>
      <c r="FS22" s="85">
        <f>ВВ!FS22</f>
        <v>20100</v>
      </c>
      <c r="FT22" s="85">
        <f>ВВ!FT22</f>
        <v>20100</v>
      </c>
      <c r="FU22" s="85">
        <f>ВВ!FU22</f>
        <v>20800</v>
      </c>
      <c r="FV22" s="85">
        <f>ВВ!FV22</f>
        <v>20800</v>
      </c>
      <c r="FW22" s="85">
        <f>ВВ!FW22</f>
        <v>20100</v>
      </c>
      <c r="FX22" s="85">
        <f>ВВ!FX22</f>
        <v>20100</v>
      </c>
      <c r="FY22" s="85">
        <f>ВВ!FY22</f>
        <v>20100</v>
      </c>
      <c r="FZ22" s="85">
        <f>ВВ!FZ22</f>
        <v>20100</v>
      </c>
      <c r="GA22" s="85">
        <f>ВВ!GA22</f>
        <v>20100</v>
      </c>
      <c r="GB22" s="85">
        <f>ВВ!GB22</f>
        <v>20800</v>
      </c>
      <c r="GC22" s="85">
        <f>ВВ!GC22</f>
        <v>20800</v>
      </c>
      <c r="GD22" s="85">
        <f>ВВ!GD22</f>
        <v>20100</v>
      </c>
      <c r="GE22" s="85">
        <f>ВВ!GE22</f>
        <v>20100</v>
      </c>
      <c r="GF22" s="85">
        <f>ВВ!GF22</f>
        <v>20100</v>
      </c>
      <c r="GG22" s="85">
        <f>ВВ!GG22</f>
        <v>20100</v>
      </c>
      <c r="GH22" s="85">
        <f>ВВ!GH22</f>
        <v>20100</v>
      </c>
      <c r="GI22" s="85">
        <f>ВВ!GI22</f>
        <v>20800</v>
      </c>
      <c r="GJ22" s="85">
        <f>ВВ!GJ22</f>
        <v>20800</v>
      </c>
      <c r="GK22" s="85">
        <f>ВВ!GK22</f>
        <v>20100</v>
      </c>
      <c r="GL22" s="85">
        <f>ВВ!GL22</f>
        <v>23500</v>
      </c>
      <c r="GM22" s="85">
        <f>ВВ!GM22</f>
        <v>23500</v>
      </c>
      <c r="GN22" s="85">
        <f>ВВ!GN22</f>
        <v>23500</v>
      </c>
      <c r="GO22" s="85">
        <f>ВВ!GO22</f>
        <v>23500</v>
      </c>
      <c r="GP22" s="85">
        <f>ВВ!GP22</f>
        <v>23500</v>
      </c>
      <c r="GQ22" s="85">
        <f>ВВ!GQ22</f>
        <v>21800</v>
      </c>
      <c r="GR22" s="85">
        <f>ВВ!GR22</f>
        <v>20800</v>
      </c>
      <c r="GS22" s="85">
        <f>ВВ!GS22</f>
        <v>20800</v>
      </c>
      <c r="GT22" s="85">
        <f>ВВ!GT22</f>
        <v>23500</v>
      </c>
      <c r="GU22" s="85">
        <f>ВВ!GU22</f>
        <v>23500</v>
      </c>
    </row>
    <row r="23" spans="1:203" s="196" customFormat="1" ht="10.35" hidden="1" customHeight="1" x14ac:dyDescent="0.2">
      <c r="A23" s="113">
        <v>2</v>
      </c>
      <c r="B23" s="85">
        <f>ВВ!B23</f>
        <v>27300</v>
      </c>
      <c r="C23" s="85">
        <f>ВВ!C23</f>
        <v>25300</v>
      </c>
      <c r="D23" s="85">
        <f>ВВ!D23</f>
        <v>27300</v>
      </c>
      <c r="E23" s="85">
        <f>ВВ!E23</f>
        <v>27300</v>
      </c>
      <c r="F23" s="85">
        <f>ВВ!F23</f>
        <v>23800</v>
      </c>
      <c r="G23" s="85">
        <f>ВВ!G23</f>
        <v>23800</v>
      </c>
      <c r="H23" s="85">
        <f>ВВ!H23</f>
        <v>23800</v>
      </c>
      <c r="I23" s="85">
        <f>ВВ!I23</f>
        <v>23800</v>
      </c>
      <c r="J23" s="85">
        <f>ВВ!J23</f>
        <v>23800</v>
      </c>
      <c r="K23" s="85">
        <f>ВВ!K23</f>
        <v>23800</v>
      </c>
      <c r="L23" s="85">
        <f>ВВ!L23</f>
        <v>22300</v>
      </c>
      <c r="M23" s="85">
        <f>ВВ!M23</f>
        <v>22300</v>
      </c>
      <c r="N23" s="85">
        <f>ВВ!N23</f>
        <v>22300</v>
      </c>
      <c r="O23" s="85">
        <f>ВВ!O23</f>
        <v>22300</v>
      </c>
      <c r="P23" s="85">
        <f>ВВ!P23</f>
        <v>27300</v>
      </c>
      <c r="Q23" s="85">
        <f>ВВ!Q23</f>
        <v>27300</v>
      </c>
      <c r="R23" s="85">
        <f>ВВ!R23</f>
        <v>25300</v>
      </c>
      <c r="S23" s="85">
        <f>ВВ!S23</f>
        <v>23800</v>
      </c>
      <c r="T23" s="85">
        <f>ВВ!T23</f>
        <v>22300</v>
      </c>
      <c r="U23" s="85">
        <f>ВВ!U23</f>
        <v>18700</v>
      </c>
      <c r="V23" s="85">
        <f>ВВ!V23</f>
        <v>18700</v>
      </c>
      <c r="W23" s="85">
        <f>ВВ!W23</f>
        <v>18200</v>
      </c>
      <c r="X23" s="85">
        <f>ВВ!X23</f>
        <v>18200</v>
      </c>
      <c r="Y23" s="85">
        <f>ВВ!Y23</f>
        <v>18700</v>
      </c>
      <c r="Z23" s="85">
        <f>ВВ!Z23</f>
        <v>18700</v>
      </c>
      <c r="AA23" s="85">
        <f>ВВ!AA23</f>
        <v>18200</v>
      </c>
      <c r="AB23" s="85">
        <f>ВВ!AB23</f>
        <v>18200</v>
      </c>
      <c r="AC23" s="85">
        <f>ВВ!AC23</f>
        <v>18700</v>
      </c>
      <c r="AD23" s="85">
        <f>ВВ!AD23</f>
        <v>18700</v>
      </c>
      <c r="AE23" s="85">
        <f>ВВ!AE23</f>
        <v>18200</v>
      </c>
      <c r="AF23" s="85">
        <f>ВВ!AF23</f>
        <v>18200</v>
      </c>
      <c r="AG23" s="85">
        <f>ВВ!AG23</f>
        <v>18200</v>
      </c>
      <c r="AH23" s="85">
        <f>ВВ!AH23</f>
        <v>18200</v>
      </c>
      <c r="AI23" s="85">
        <f>ВВ!AI23</f>
        <v>18700</v>
      </c>
      <c r="AJ23" s="85">
        <f>ВВ!AJ23</f>
        <v>18700</v>
      </c>
      <c r="AK23" s="85">
        <f>ВВ!AK23</f>
        <v>18200</v>
      </c>
      <c r="AL23" s="85">
        <f>ВВ!AL23</f>
        <v>18200</v>
      </c>
      <c r="AM23" s="85">
        <f>ВВ!AM23</f>
        <v>18200</v>
      </c>
      <c r="AN23" s="85">
        <f>ВВ!AN23</f>
        <v>18200</v>
      </c>
      <c r="AO23" s="85">
        <f>ВВ!AO23</f>
        <v>18700</v>
      </c>
      <c r="AP23" s="85">
        <f>ВВ!AP23</f>
        <v>18700</v>
      </c>
      <c r="AQ23" s="85">
        <f>ВВ!AQ23</f>
        <v>18200</v>
      </c>
      <c r="AR23" s="85">
        <f>ВВ!AR23</f>
        <v>18200</v>
      </c>
      <c r="AS23" s="85">
        <f>ВВ!AS23</f>
        <v>20600</v>
      </c>
      <c r="AT23" s="85">
        <f>ВВ!AT23</f>
        <v>20600</v>
      </c>
      <c r="AU23" s="85">
        <f>ВВ!AU23</f>
        <v>20600</v>
      </c>
      <c r="AV23" s="85">
        <f>ВВ!AV23</f>
        <v>18700</v>
      </c>
      <c r="AW23" s="85">
        <f>ВВ!AW23</f>
        <v>18700</v>
      </c>
      <c r="AX23" s="85">
        <f>ВВ!AX23</f>
        <v>22300</v>
      </c>
      <c r="AY23" s="85">
        <f>ВВ!AY23</f>
        <v>19400</v>
      </c>
      <c r="AZ23" s="85">
        <f>ВВ!AZ23</f>
        <v>19400</v>
      </c>
      <c r="BA23" s="85">
        <f>ВВ!BA23</f>
        <v>19400</v>
      </c>
      <c r="BB23" s="85">
        <f>ВВ!BB23</f>
        <v>19900</v>
      </c>
      <c r="BC23" s="85">
        <f>ВВ!BC23</f>
        <v>19900</v>
      </c>
      <c r="BD23" s="85">
        <f>ВВ!BD23</f>
        <v>19900</v>
      </c>
      <c r="BE23" s="85">
        <f>ВВ!BE23</f>
        <v>19400</v>
      </c>
      <c r="BF23" s="85">
        <f>ВВ!BF23</f>
        <v>19400</v>
      </c>
      <c r="BG23" s="85">
        <f>ВВ!BG23</f>
        <v>19400</v>
      </c>
      <c r="BH23" s="85">
        <f>ВВ!BH23</f>
        <v>18700</v>
      </c>
      <c r="BI23" s="85">
        <f>ВВ!BI23</f>
        <v>18700</v>
      </c>
      <c r="BJ23" s="85">
        <f>ВВ!BJ23</f>
        <v>18700</v>
      </c>
      <c r="BK23" s="85">
        <f>ВВ!BK23</f>
        <v>18700</v>
      </c>
      <c r="BL23" s="85">
        <f>ВВ!BL23</f>
        <v>18700</v>
      </c>
      <c r="BM23" s="85">
        <f>ВВ!BM23</f>
        <v>18700</v>
      </c>
      <c r="BN23" s="85">
        <f>ВВ!BN23</f>
        <v>18700</v>
      </c>
      <c r="BO23" s="85">
        <f>ВВ!BO23</f>
        <v>18700</v>
      </c>
      <c r="BP23" s="85">
        <f>ВВ!BP23</f>
        <v>19900</v>
      </c>
      <c r="BQ23" s="85">
        <f>ВВ!BQ23</f>
        <v>19900</v>
      </c>
      <c r="BR23" s="85">
        <f>ВВ!BR23</f>
        <v>19900</v>
      </c>
      <c r="BS23" s="85">
        <f>ВВ!BS23</f>
        <v>19900</v>
      </c>
      <c r="BT23" s="85">
        <f>ВВ!BT23</f>
        <v>20600</v>
      </c>
      <c r="BU23" s="85">
        <f>ВВ!BU23</f>
        <v>18700</v>
      </c>
      <c r="BV23" s="85">
        <f>ВВ!BV23</f>
        <v>18700</v>
      </c>
      <c r="BW23" s="85">
        <f>ВВ!BW23</f>
        <v>18700</v>
      </c>
      <c r="BX23" s="85">
        <f>ВВ!BX23</f>
        <v>18700</v>
      </c>
      <c r="BY23" s="85">
        <f>ВВ!BY23</f>
        <v>18700</v>
      </c>
      <c r="BZ23" s="85">
        <f>ВВ!BZ23</f>
        <v>18700</v>
      </c>
      <c r="CA23" s="85">
        <f>ВВ!CA23</f>
        <v>18700</v>
      </c>
      <c r="CB23" s="85">
        <f>ВВ!CB23</f>
        <v>18700</v>
      </c>
      <c r="CC23" s="85">
        <f>ВВ!CC23</f>
        <v>18700</v>
      </c>
      <c r="CD23" s="85">
        <f>ВВ!CD23</f>
        <v>21800</v>
      </c>
      <c r="CE23" s="85">
        <f>ВВ!CE23</f>
        <v>21800</v>
      </c>
      <c r="CF23" s="85">
        <f>ВВ!CF23</f>
        <v>21800</v>
      </c>
      <c r="CG23" s="85">
        <f>ВВ!CG23</f>
        <v>21800</v>
      </c>
      <c r="CH23" s="85">
        <f>ВВ!CH23</f>
        <v>27400</v>
      </c>
      <c r="CI23" s="85">
        <f>ВВ!CI23</f>
        <v>27400</v>
      </c>
      <c r="CJ23" s="97">
        <f>ВВ!CJ23</f>
        <v>27400</v>
      </c>
      <c r="CK23" s="97">
        <f>ВВ!CK23</f>
        <v>27400</v>
      </c>
      <c r="CL23" s="97">
        <f>ВВ!CL23</f>
        <v>27400</v>
      </c>
      <c r="CM23" s="97">
        <f>ВВ!CM23</f>
        <v>27400</v>
      </c>
      <c r="CN23" s="97">
        <f>ВВ!CN23</f>
        <v>27400</v>
      </c>
      <c r="CO23" s="85">
        <f>ВВ!CO23</f>
        <v>19900</v>
      </c>
      <c r="CP23" s="85">
        <f>ВВ!CP23</f>
        <v>19900</v>
      </c>
      <c r="CQ23" s="85">
        <f>ВВ!CQ23</f>
        <v>19900</v>
      </c>
      <c r="CR23" s="124">
        <f>ВВ!CR23</f>
        <v>23000</v>
      </c>
      <c r="CS23" s="124">
        <f>ВВ!CS23</f>
        <v>23000</v>
      </c>
      <c r="CT23" s="124">
        <f>ВВ!CT23</f>
        <v>23000</v>
      </c>
      <c r="CU23" s="124">
        <f>ВВ!CU23</f>
        <v>23000</v>
      </c>
      <c r="CV23" s="85">
        <f>ВВ!CV23</f>
        <v>23000</v>
      </c>
      <c r="CW23" s="85">
        <f>ВВ!CW23</f>
        <v>23000</v>
      </c>
      <c r="CX23" s="85">
        <f>ВВ!CX23</f>
        <v>22300</v>
      </c>
      <c r="CY23" s="85">
        <f>ВВ!CY23</f>
        <v>22300</v>
      </c>
      <c r="CZ23" s="85">
        <f>ВВ!CZ23</f>
        <v>22300</v>
      </c>
      <c r="DA23" s="85">
        <f>ВВ!DA23</f>
        <v>22300</v>
      </c>
      <c r="DB23" s="85">
        <f>ВВ!DB23</f>
        <v>22300</v>
      </c>
      <c r="DC23" s="85">
        <f>ВВ!DC23</f>
        <v>23000</v>
      </c>
      <c r="DD23" s="85">
        <f>ВВ!DD23</f>
        <v>23000</v>
      </c>
      <c r="DE23" s="85">
        <f>ВВ!DE23</f>
        <v>22300</v>
      </c>
      <c r="DF23" s="85">
        <f>ВВ!DF23</f>
        <v>22300</v>
      </c>
      <c r="DG23" s="85">
        <f>ВВ!DG23</f>
        <v>25700</v>
      </c>
      <c r="DH23" s="85">
        <f>ВВ!DH23</f>
        <v>25700</v>
      </c>
      <c r="DI23" s="85">
        <f>ВВ!DI23</f>
        <v>25700</v>
      </c>
      <c r="DJ23" s="85">
        <f>ВВ!DJ23</f>
        <v>25700</v>
      </c>
      <c r="DK23" s="85">
        <f>ВВ!DK23</f>
        <v>25700</v>
      </c>
      <c r="DL23" s="85">
        <f>ВВ!DL23</f>
        <v>25700</v>
      </c>
      <c r="DM23" s="85">
        <f>ВВ!DM23</f>
        <v>25700</v>
      </c>
      <c r="DN23" s="85">
        <f>ВВ!DN23</f>
        <v>25700</v>
      </c>
      <c r="DO23" s="85">
        <f>ВВ!DO23</f>
        <v>25700</v>
      </c>
      <c r="DP23" s="85">
        <f>ВВ!DP23</f>
        <v>25700</v>
      </c>
      <c r="DQ23" s="85">
        <f>ВВ!DQ23</f>
        <v>25700</v>
      </c>
      <c r="DR23" s="85">
        <f>ВВ!DR23</f>
        <v>23000</v>
      </c>
      <c r="DS23" s="85">
        <f>ВВ!DS23</f>
        <v>23000</v>
      </c>
      <c r="DT23" s="85">
        <f>ВВ!DT23</f>
        <v>24000</v>
      </c>
      <c r="DU23" s="85">
        <f>ВВ!DU23</f>
        <v>24000</v>
      </c>
      <c r="DV23" s="85">
        <f>ВВ!DV23</f>
        <v>24000</v>
      </c>
      <c r="DW23" s="85">
        <f>ВВ!DW23</f>
        <v>24000</v>
      </c>
      <c r="DX23" s="85">
        <f>ВВ!DX23</f>
        <v>24700</v>
      </c>
      <c r="DY23" s="85">
        <f>ВВ!DY23</f>
        <v>24700</v>
      </c>
      <c r="DZ23" s="85">
        <f>ВВ!DZ23</f>
        <v>24000</v>
      </c>
      <c r="EA23" s="85">
        <f>ВВ!EA23</f>
        <v>24000</v>
      </c>
      <c r="EB23" s="85">
        <f>ВВ!EB23</f>
        <v>24000</v>
      </c>
      <c r="EC23" s="85">
        <f>ВВ!EC23</f>
        <v>24000</v>
      </c>
      <c r="ED23" s="85">
        <f>ВВ!ED23</f>
        <v>24000</v>
      </c>
      <c r="EE23" s="85">
        <f>ВВ!EE23</f>
        <v>24700</v>
      </c>
      <c r="EF23" s="85">
        <f>ВВ!EF23</f>
        <v>24700</v>
      </c>
      <c r="EG23" s="85">
        <f>ВВ!EG23</f>
        <v>24000</v>
      </c>
      <c r="EH23" s="85">
        <f>ВВ!EH23</f>
        <v>24000</v>
      </c>
      <c r="EI23" s="85">
        <f>ВВ!EI23</f>
        <v>24000</v>
      </c>
      <c r="EJ23" s="85">
        <f>ВВ!EJ23</f>
        <v>24000</v>
      </c>
      <c r="EK23" s="85">
        <f>ВВ!EK23</f>
        <v>24000</v>
      </c>
      <c r="EL23" s="85">
        <f>ВВ!EL23</f>
        <v>18700</v>
      </c>
      <c r="EM23" s="85">
        <f>ВВ!EM23</f>
        <v>24700</v>
      </c>
      <c r="EN23" s="85">
        <f>ВВ!EN23</f>
        <v>24700</v>
      </c>
      <c r="EO23" s="85">
        <f>ВВ!EO23</f>
        <v>24700</v>
      </c>
      <c r="EP23" s="85">
        <f>ВВ!EP23</f>
        <v>24700</v>
      </c>
      <c r="EQ23" s="85">
        <f>ВВ!EQ23</f>
        <v>24700</v>
      </c>
      <c r="ER23" s="85">
        <f>ВВ!ER23</f>
        <v>24700</v>
      </c>
      <c r="ES23" s="85">
        <f>ВВ!ES23</f>
        <v>24700</v>
      </c>
      <c r="ET23" s="85">
        <f>ВВ!ET23</f>
        <v>24700</v>
      </c>
      <c r="EU23" s="85">
        <f>ВВ!EU23</f>
        <v>24700</v>
      </c>
      <c r="EV23" s="85">
        <f>ВВ!EV23</f>
        <v>24700</v>
      </c>
      <c r="EW23" s="85">
        <f>ВВ!EW23</f>
        <v>24700</v>
      </c>
      <c r="EX23" s="85">
        <f>ВВ!EX23</f>
        <v>24700</v>
      </c>
      <c r="EY23" s="85">
        <f>ВВ!EY23</f>
        <v>24700</v>
      </c>
      <c r="EZ23" s="85">
        <f>ВВ!EZ23</f>
        <v>24700</v>
      </c>
      <c r="FA23" s="85">
        <f>ВВ!FA23</f>
        <v>24700</v>
      </c>
      <c r="FB23" s="85">
        <f>ВВ!FB23</f>
        <v>24700</v>
      </c>
      <c r="FC23" s="85">
        <f>ВВ!FC23</f>
        <v>24700</v>
      </c>
      <c r="FD23" s="85">
        <f>ВВ!FD23</f>
        <v>24700</v>
      </c>
      <c r="FE23" s="85">
        <f>ВВ!FE23</f>
        <v>24700</v>
      </c>
      <c r="FF23" s="85">
        <f>ВВ!FF23</f>
        <v>24700</v>
      </c>
      <c r="FG23" s="85">
        <f>ВВ!FG23</f>
        <v>24700</v>
      </c>
      <c r="FH23" s="85">
        <f>ВВ!FH23</f>
        <v>24700</v>
      </c>
      <c r="FI23" s="85">
        <f>ВВ!FI23</f>
        <v>24700</v>
      </c>
      <c r="FJ23" s="85">
        <f>ВВ!FJ23</f>
        <v>24700</v>
      </c>
      <c r="FK23" s="85">
        <f>ВВ!FK23</f>
        <v>24700</v>
      </c>
      <c r="FL23" s="85">
        <f>ВВ!FL23</f>
        <v>24700</v>
      </c>
      <c r="FM23" s="85">
        <f>ВВ!FM23</f>
        <v>24700</v>
      </c>
      <c r="FN23" s="85">
        <f>ВВ!FN23</f>
        <v>24700</v>
      </c>
      <c r="FO23" s="85">
        <f>ВВ!FO23</f>
        <v>24700</v>
      </c>
      <c r="FP23" s="85">
        <f>ВВ!FP23</f>
        <v>24700</v>
      </c>
      <c r="FQ23" s="85">
        <f>ВВ!FQ23</f>
        <v>18700</v>
      </c>
      <c r="FR23" s="85">
        <f>ВВ!FR23</f>
        <v>22300</v>
      </c>
      <c r="FS23" s="85">
        <f>ВВ!FS23</f>
        <v>22300</v>
      </c>
      <c r="FT23" s="85">
        <f>ВВ!FT23</f>
        <v>22300</v>
      </c>
      <c r="FU23" s="85">
        <f>ВВ!FU23</f>
        <v>23000</v>
      </c>
      <c r="FV23" s="85">
        <f>ВВ!FV23</f>
        <v>23000</v>
      </c>
      <c r="FW23" s="85">
        <f>ВВ!FW23</f>
        <v>22300</v>
      </c>
      <c r="FX23" s="85">
        <f>ВВ!FX23</f>
        <v>22300</v>
      </c>
      <c r="FY23" s="85">
        <f>ВВ!FY23</f>
        <v>22300</v>
      </c>
      <c r="FZ23" s="85">
        <f>ВВ!FZ23</f>
        <v>22300</v>
      </c>
      <c r="GA23" s="85">
        <f>ВВ!GA23</f>
        <v>22300</v>
      </c>
      <c r="GB23" s="85">
        <f>ВВ!GB23</f>
        <v>23000</v>
      </c>
      <c r="GC23" s="85">
        <f>ВВ!GC23</f>
        <v>23000</v>
      </c>
      <c r="GD23" s="85">
        <f>ВВ!GD23</f>
        <v>22300</v>
      </c>
      <c r="GE23" s="85">
        <f>ВВ!GE23</f>
        <v>22300</v>
      </c>
      <c r="GF23" s="85">
        <f>ВВ!GF23</f>
        <v>22300</v>
      </c>
      <c r="GG23" s="85">
        <f>ВВ!GG23</f>
        <v>22300</v>
      </c>
      <c r="GH23" s="85">
        <f>ВВ!GH23</f>
        <v>22300</v>
      </c>
      <c r="GI23" s="85">
        <f>ВВ!GI23</f>
        <v>23000</v>
      </c>
      <c r="GJ23" s="85">
        <f>ВВ!GJ23</f>
        <v>23000</v>
      </c>
      <c r="GK23" s="85">
        <f>ВВ!GK23</f>
        <v>22300</v>
      </c>
      <c r="GL23" s="85">
        <f>ВВ!GL23</f>
        <v>25700</v>
      </c>
      <c r="GM23" s="85">
        <f>ВВ!GM23</f>
        <v>25700</v>
      </c>
      <c r="GN23" s="85">
        <f>ВВ!GN23</f>
        <v>25700</v>
      </c>
      <c r="GO23" s="85">
        <f>ВВ!GO23</f>
        <v>25700</v>
      </c>
      <c r="GP23" s="85">
        <f>ВВ!GP23</f>
        <v>25700</v>
      </c>
      <c r="GQ23" s="85">
        <f>ВВ!GQ23</f>
        <v>24000</v>
      </c>
      <c r="GR23" s="85">
        <f>ВВ!GR23</f>
        <v>23000</v>
      </c>
      <c r="GS23" s="85">
        <f>ВВ!GS23</f>
        <v>23000</v>
      </c>
      <c r="GT23" s="85">
        <f>ВВ!GT23</f>
        <v>25700</v>
      </c>
      <c r="GU23" s="85">
        <f>ВВ!GU23</f>
        <v>25700</v>
      </c>
    </row>
    <row r="24" spans="1:203" s="196" customFormat="1" ht="10.35" hidden="1" customHeight="1" x14ac:dyDescent="0.2">
      <c r="A24" s="85" t="s">
        <v>25</v>
      </c>
      <c r="B24" s="85"/>
      <c r="C24" s="85"/>
      <c r="D24" s="85"/>
      <c r="E24" s="85"/>
      <c r="F24" s="85"/>
      <c r="G24" s="85"/>
      <c r="H24" s="85"/>
      <c r="I24" s="85"/>
      <c r="J24" s="85"/>
      <c r="K24" s="85"/>
      <c r="L24" s="85"/>
      <c r="M24" s="85"/>
      <c r="N24" s="85"/>
      <c r="O24" s="85"/>
      <c r="P24" s="85"/>
      <c r="Q24" s="85"/>
      <c r="R24" s="85"/>
      <c r="S24" s="85"/>
      <c r="T24" s="85"/>
      <c r="U24" s="85"/>
      <c r="V24" s="85"/>
      <c r="W24" s="85"/>
      <c r="X24" s="85"/>
      <c r="Y24" s="85"/>
      <c r="Z24" s="85"/>
      <c r="AA24" s="85"/>
      <c r="AB24" s="85"/>
      <c r="AC24" s="85"/>
      <c r="AD24" s="85"/>
      <c r="AE24" s="85"/>
      <c r="AF24" s="85"/>
      <c r="AG24" s="85"/>
      <c r="AH24" s="85"/>
      <c r="AI24" s="85"/>
      <c r="AJ24" s="85"/>
      <c r="AK24" s="85"/>
      <c r="AL24" s="85"/>
      <c r="AM24" s="85"/>
      <c r="AN24" s="85"/>
      <c r="AO24" s="85"/>
      <c r="AP24" s="85"/>
      <c r="AQ24" s="85"/>
      <c r="AR24" s="85"/>
      <c r="AS24" s="85"/>
      <c r="AT24" s="85"/>
      <c r="AU24" s="85"/>
      <c r="AV24" s="85"/>
      <c r="AW24" s="85"/>
      <c r="AX24" s="85"/>
      <c r="AY24" s="85"/>
      <c r="AZ24" s="85"/>
      <c r="BA24" s="85"/>
      <c r="BB24" s="85"/>
      <c r="BC24" s="85"/>
      <c r="BD24" s="85"/>
      <c r="BE24" s="85"/>
      <c r="BF24" s="85"/>
      <c r="BG24" s="85"/>
      <c r="BH24" s="85"/>
      <c r="BI24" s="85"/>
      <c r="BJ24" s="85"/>
      <c r="BK24" s="85"/>
      <c r="BL24" s="85"/>
      <c r="BM24" s="85"/>
      <c r="BN24" s="85"/>
      <c r="BO24" s="85"/>
      <c r="BP24" s="85"/>
      <c r="BQ24" s="85"/>
      <c r="BR24" s="85"/>
      <c r="BS24" s="85"/>
      <c r="BT24" s="85"/>
      <c r="BU24" s="85"/>
      <c r="BV24" s="85"/>
      <c r="BW24" s="85"/>
      <c r="BX24" s="85"/>
      <c r="BY24" s="85"/>
      <c r="BZ24" s="85"/>
      <c r="CA24" s="85"/>
      <c r="CB24" s="85"/>
      <c r="CC24" s="85"/>
      <c r="CD24" s="85"/>
      <c r="CE24" s="85"/>
      <c r="CF24" s="85"/>
      <c r="CG24" s="85"/>
      <c r="CH24" s="85"/>
      <c r="CI24" s="85"/>
      <c r="CJ24" s="97"/>
      <c r="CK24" s="97"/>
      <c r="CL24" s="97"/>
      <c r="CM24" s="97"/>
      <c r="CN24" s="97"/>
      <c r="CO24" s="85"/>
      <c r="CP24" s="85"/>
      <c r="CQ24" s="85"/>
      <c r="CR24" s="124"/>
      <c r="CS24" s="124"/>
      <c r="CT24" s="124"/>
      <c r="CU24" s="124"/>
      <c r="CV24" s="85"/>
      <c r="CW24" s="85"/>
      <c r="CX24" s="85"/>
      <c r="CY24" s="85"/>
      <c r="CZ24" s="85"/>
      <c r="DA24" s="85"/>
      <c r="DB24" s="85"/>
      <c r="DC24" s="85"/>
      <c r="DD24" s="85"/>
      <c r="DE24" s="85"/>
      <c r="DF24" s="85"/>
      <c r="DG24" s="85"/>
      <c r="DH24" s="85"/>
      <c r="DI24" s="85"/>
      <c r="DJ24" s="85"/>
      <c r="DK24" s="85"/>
      <c r="DL24" s="85"/>
      <c r="DM24" s="85"/>
      <c r="DN24" s="85"/>
      <c r="DO24" s="85"/>
      <c r="DP24" s="85"/>
      <c r="DQ24" s="85"/>
      <c r="DR24" s="85"/>
      <c r="DS24" s="85"/>
      <c r="DT24" s="85"/>
      <c r="DU24" s="85"/>
      <c r="DV24" s="85"/>
      <c r="DW24" s="85"/>
      <c r="DX24" s="85"/>
      <c r="DY24" s="85"/>
      <c r="DZ24" s="85"/>
      <c r="EA24" s="85"/>
      <c r="EB24" s="85"/>
      <c r="EC24" s="85"/>
      <c r="ED24" s="85"/>
      <c r="EE24" s="85"/>
      <c r="EF24" s="85"/>
      <c r="EG24" s="85"/>
      <c r="EH24" s="85"/>
      <c r="EI24" s="85"/>
      <c r="EJ24" s="85"/>
      <c r="EK24" s="85"/>
      <c r="EL24" s="85"/>
      <c r="EM24" s="85"/>
      <c r="EN24" s="85"/>
      <c r="EO24" s="85"/>
      <c r="EP24" s="85"/>
      <c r="EQ24" s="85"/>
      <c r="ER24" s="85"/>
      <c r="ES24" s="85"/>
      <c r="ET24" s="85"/>
      <c r="EU24" s="85"/>
      <c r="EV24" s="85"/>
      <c r="EW24" s="85"/>
      <c r="EX24" s="85"/>
      <c r="EY24" s="85"/>
      <c r="EZ24" s="85"/>
      <c r="FA24" s="85"/>
      <c r="FB24" s="85"/>
      <c r="FC24" s="85"/>
      <c r="FD24" s="85"/>
      <c r="FE24" s="85"/>
      <c r="FF24" s="85"/>
      <c r="FG24" s="85"/>
      <c r="FH24" s="85"/>
      <c r="FI24" s="85"/>
      <c r="FJ24" s="85"/>
      <c r="FK24" s="85"/>
      <c r="FL24" s="85"/>
      <c r="FM24" s="85"/>
      <c r="FN24" s="85"/>
      <c r="FO24" s="85"/>
      <c r="FP24" s="85"/>
      <c r="FQ24" s="85"/>
      <c r="FR24" s="85"/>
      <c r="FS24" s="85"/>
      <c r="FT24" s="85"/>
      <c r="FU24" s="85"/>
      <c r="FV24" s="85"/>
      <c r="FW24" s="85"/>
      <c r="FX24" s="85"/>
      <c r="FY24" s="85"/>
      <c r="FZ24" s="85"/>
      <c r="GA24" s="85"/>
      <c r="GB24" s="85"/>
      <c r="GC24" s="85"/>
      <c r="GD24" s="85"/>
      <c r="GE24" s="85"/>
      <c r="GF24" s="85"/>
      <c r="GG24" s="85"/>
      <c r="GH24" s="85"/>
      <c r="GI24" s="85"/>
      <c r="GJ24" s="85"/>
      <c r="GK24" s="85"/>
      <c r="GL24" s="85"/>
      <c r="GM24" s="85"/>
      <c r="GN24" s="85"/>
      <c r="GO24" s="85"/>
      <c r="GP24" s="85"/>
      <c r="GQ24" s="85"/>
      <c r="GR24" s="85"/>
      <c r="GS24" s="85"/>
      <c r="GT24" s="85"/>
      <c r="GU24" s="85"/>
    </row>
    <row r="25" spans="1:203" s="196" customFormat="1" ht="10.35" hidden="1" customHeight="1" x14ac:dyDescent="0.2">
      <c r="A25" s="113">
        <v>1</v>
      </c>
      <c r="B25" s="85">
        <f>ВВ!B25</f>
        <v>37650</v>
      </c>
      <c r="C25" s="85">
        <f>ВВ!C25</f>
        <v>35650</v>
      </c>
      <c r="D25" s="85">
        <f>ВВ!D25</f>
        <v>37650</v>
      </c>
      <c r="E25" s="85">
        <f>ВВ!E25</f>
        <v>37650</v>
      </c>
      <c r="F25" s="85">
        <f>ВВ!F25</f>
        <v>34150</v>
      </c>
      <c r="G25" s="85">
        <f>ВВ!G25</f>
        <v>34150</v>
      </c>
      <c r="H25" s="85">
        <f>ВВ!H25</f>
        <v>34150</v>
      </c>
      <c r="I25" s="85">
        <f>ВВ!I25</f>
        <v>34150</v>
      </c>
      <c r="J25" s="85">
        <f>ВВ!J25</f>
        <v>34150</v>
      </c>
      <c r="K25" s="85">
        <f>ВВ!K25</f>
        <v>34150</v>
      </c>
      <c r="L25" s="85">
        <f>ВВ!L25</f>
        <v>32650</v>
      </c>
      <c r="M25" s="85">
        <f>ВВ!M25</f>
        <v>32650</v>
      </c>
      <c r="N25" s="85">
        <f>ВВ!N25</f>
        <v>32650</v>
      </c>
      <c r="O25" s="85">
        <f>ВВ!O25</f>
        <v>32650</v>
      </c>
      <c r="P25" s="85">
        <f>ВВ!P25</f>
        <v>37650</v>
      </c>
      <c r="Q25" s="85">
        <f>ВВ!Q25</f>
        <v>37650</v>
      </c>
      <c r="R25" s="85">
        <f>ВВ!R25</f>
        <v>35650</v>
      </c>
      <c r="S25" s="85">
        <f>ВВ!S25</f>
        <v>34150</v>
      </c>
      <c r="T25" s="85">
        <f>ВВ!T25</f>
        <v>32650</v>
      </c>
      <c r="U25" s="85">
        <f>ВВ!U25</f>
        <v>29500</v>
      </c>
      <c r="V25" s="85">
        <f>ВВ!V25</f>
        <v>29500</v>
      </c>
      <c r="W25" s="85">
        <f>ВВ!W25</f>
        <v>29000</v>
      </c>
      <c r="X25" s="85">
        <f>ВВ!X25</f>
        <v>29000</v>
      </c>
      <c r="Y25" s="85">
        <f>ВВ!Y25</f>
        <v>29500</v>
      </c>
      <c r="Z25" s="85">
        <f>ВВ!Z25</f>
        <v>29500</v>
      </c>
      <c r="AA25" s="85">
        <f>ВВ!AA25</f>
        <v>29000</v>
      </c>
      <c r="AB25" s="85">
        <f>ВВ!AB25</f>
        <v>29000</v>
      </c>
      <c r="AC25" s="85">
        <f>ВВ!AC25</f>
        <v>29500</v>
      </c>
      <c r="AD25" s="85">
        <f>ВВ!AD25</f>
        <v>29500</v>
      </c>
      <c r="AE25" s="85">
        <f>ВВ!AE25</f>
        <v>29000</v>
      </c>
      <c r="AF25" s="85">
        <f>ВВ!AF25</f>
        <v>29000</v>
      </c>
      <c r="AG25" s="85">
        <f>ВВ!AG25</f>
        <v>29000</v>
      </c>
      <c r="AH25" s="85">
        <f>ВВ!AH25</f>
        <v>29000</v>
      </c>
      <c r="AI25" s="85">
        <f>ВВ!AI25</f>
        <v>29500</v>
      </c>
      <c r="AJ25" s="85">
        <f>ВВ!AJ25</f>
        <v>29500</v>
      </c>
      <c r="AK25" s="85">
        <f>ВВ!AK25</f>
        <v>29000</v>
      </c>
      <c r="AL25" s="85">
        <f>ВВ!AL25</f>
        <v>29000</v>
      </c>
      <c r="AM25" s="85">
        <f>ВВ!AM25</f>
        <v>29000</v>
      </c>
      <c r="AN25" s="85">
        <f>ВВ!AN25</f>
        <v>29000</v>
      </c>
      <c r="AO25" s="85">
        <f>ВВ!AO25</f>
        <v>29500</v>
      </c>
      <c r="AP25" s="85">
        <f>ВВ!AP25</f>
        <v>29500</v>
      </c>
      <c r="AQ25" s="85">
        <f>ВВ!AQ25</f>
        <v>29000</v>
      </c>
      <c r="AR25" s="85">
        <f>ВВ!AR25</f>
        <v>29000</v>
      </c>
      <c r="AS25" s="85">
        <f>ВВ!AS25</f>
        <v>31400</v>
      </c>
      <c r="AT25" s="85">
        <f>ВВ!AT25</f>
        <v>31400</v>
      </c>
      <c r="AU25" s="85">
        <f>ВВ!AU25</f>
        <v>31400</v>
      </c>
      <c r="AV25" s="85">
        <f>ВВ!AV25</f>
        <v>29500</v>
      </c>
      <c r="AW25" s="85">
        <f>ВВ!AW25</f>
        <v>29500</v>
      </c>
      <c r="AX25" s="85">
        <f>ВВ!AX25</f>
        <v>33100</v>
      </c>
      <c r="AY25" s="85">
        <f>ВВ!AY25</f>
        <v>30200</v>
      </c>
      <c r="AZ25" s="85">
        <f>ВВ!AZ25</f>
        <v>30200</v>
      </c>
      <c r="BA25" s="85">
        <f>ВВ!BA25</f>
        <v>30200</v>
      </c>
      <c r="BB25" s="85">
        <f>ВВ!BB25</f>
        <v>30700</v>
      </c>
      <c r="BC25" s="85">
        <f>ВВ!BC25</f>
        <v>30700</v>
      </c>
      <c r="BD25" s="85">
        <f>ВВ!BD25</f>
        <v>30700</v>
      </c>
      <c r="BE25" s="85">
        <f>ВВ!BE25</f>
        <v>30200</v>
      </c>
      <c r="BF25" s="85">
        <f>ВВ!BF25</f>
        <v>30200</v>
      </c>
      <c r="BG25" s="85">
        <f>ВВ!BG25</f>
        <v>30200</v>
      </c>
      <c r="BH25" s="85">
        <f>ВВ!BH25</f>
        <v>29500</v>
      </c>
      <c r="BI25" s="85">
        <f>ВВ!BI25</f>
        <v>29500</v>
      </c>
      <c r="BJ25" s="85">
        <f>ВВ!BJ25</f>
        <v>29500</v>
      </c>
      <c r="BK25" s="85">
        <f>ВВ!BK25</f>
        <v>29500</v>
      </c>
      <c r="BL25" s="85">
        <f>ВВ!BL25</f>
        <v>29500</v>
      </c>
      <c r="BM25" s="85">
        <f>ВВ!BM25</f>
        <v>29500</v>
      </c>
      <c r="BN25" s="85">
        <f>ВВ!BN25</f>
        <v>29500</v>
      </c>
      <c r="BO25" s="85">
        <f>ВВ!BO25</f>
        <v>29500</v>
      </c>
      <c r="BP25" s="85">
        <f>ВВ!BP25</f>
        <v>30700</v>
      </c>
      <c r="BQ25" s="85">
        <f>ВВ!BQ25</f>
        <v>30700</v>
      </c>
      <c r="BR25" s="85">
        <f>ВВ!BR25</f>
        <v>30700</v>
      </c>
      <c r="BS25" s="85">
        <f>ВВ!BS25</f>
        <v>30700</v>
      </c>
      <c r="BT25" s="85">
        <f>ВВ!BT25</f>
        <v>31400</v>
      </c>
      <c r="BU25" s="85">
        <f>ВВ!BU25</f>
        <v>29500</v>
      </c>
      <c r="BV25" s="85">
        <f>ВВ!BV25</f>
        <v>29500</v>
      </c>
      <c r="BW25" s="85">
        <f>ВВ!BW25</f>
        <v>29500</v>
      </c>
      <c r="BX25" s="85">
        <f>ВВ!BX25</f>
        <v>29500</v>
      </c>
      <c r="BY25" s="85">
        <f>ВВ!BY25</f>
        <v>29500</v>
      </c>
      <c r="BZ25" s="85">
        <f>ВВ!BZ25</f>
        <v>29500</v>
      </c>
      <c r="CA25" s="85">
        <f>ВВ!CA25</f>
        <v>29500</v>
      </c>
      <c r="CB25" s="85">
        <f>ВВ!CB25</f>
        <v>29500</v>
      </c>
      <c r="CC25" s="85">
        <f>ВВ!CC25</f>
        <v>29500</v>
      </c>
      <c r="CD25" s="85">
        <f>ВВ!CD25</f>
        <v>32600</v>
      </c>
      <c r="CE25" s="85">
        <f>ВВ!CE25</f>
        <v>32600</v>
      </c>
      <c r="CF25" s="85">
        <f>ВВ!CF25</f>
        <v>32600</v>
      </c>
      <c r="CG25" s="85">
        <f>ВВ!CG25</f>
        <v>32600</v>
      </c>
      <c r="CH25" s="85">
        <f>ВВ!CH25</f>
        <v>38200</v>
      </c>
      <c r="CI25" s="85">
        <f>ВВ!CI25</f>
        <v>38200</v>
      </c>
      <c r="CJ25" s="97">
        <f>ВВ!CJ25</f>
        <v>38200</v>
      </c>
      <c r="CK25" s="97">
        <f>ВВ!CK25</f>
        <v>38200</v>
      </c>
      <c r="CL25" s="97">
        <f>ВВ!CL25</f>
        <v>38200</v>
      </c>
      <c r="CM25" s="97">
        <f>ВВ!CM25</f>
        <v>38200</v>
      </c>
      <c r="CN25" s="97">
        <f>ВВ!CN25</f>
        <v>38200</v>
      </c>
      <c r="CO25" s="85">
        <f>ВВ!CO25</f>
        <v>30700</v>
      </c>
      <c r="CP25" s="85">
        <f>ВВ!CP25</f>
        <v>30700</v>
      </c>
      <c r="CQ25" s="85">
        <f>ВВ!CQ25</f>
        <v>30700</v>
      </c>
      <c r="CR25" s="124">
        <f>ВВ!CR25</f>
        <v>33800</v>
      </c>
      <c r="CS25" s="124">
        <f>ВВ!CS25</f>
        <v>33800</v>
      </c>
      <c r="CT25" s="124">
        <f>ВВ!CT25</f>
        <v>33800</v>
      </c>
      <c r="CU25" s="124">
        <f>ВВ!CU25</f>
        <v>33800</v>
      </c>
      <c r="CV25" s="85">
        <f>ВВ!CV25</f>
        <v>33800</v>
      </c>
      <c r="CW25" s="85">
        <f>ВВ!CW25</f>
        <v>33800</v>
      </c>
      <c r="CX25" s="85">
        <f>ВВ!CX25</f>
        <v>33100</v>
      </c>
      <c r="CY25" s="85">
        <f>ВВ!CY25</f>
        <v>33100</v>
      </c>
      <c r="CZ25" s="85">
        <f>ВВ!CZ25</f>
        <v>33100</v>
      </c>
      <c r="DA25" s="85">
        <f>ВВ!DA25</f>
        <v>33100</v>
      </c>
      <c r="DB25" s="85">
        <f>ВВ!DB25</f>
        <v>33100</v>
      </c>
      <c r="DC25" s="85">
        <f>ВВ!DC25</f>
        <v>33800</v>
      </c>
      <c r="DD25" s="85">
        <f>ВВ!DD25</f>
        <v>33800</v>
      </c>
      <c r="DE25" s="85">
        <f>ВВ!DE25</f>
        <v>33100</v>
      </c>
      <c r="DF25" s="85">
        <f>ВВ!DF25</f>
        <v>33100</v>
      </c>
      <c r="DG25" s="85">
        <f>ВВ!DG25</f>
        <v>36500</v>
      </c>
      <c r="DH25" s="85">
        <f>ВВ!DH25</f>
        <v>36500</v>
      </c>
      <c r="DI25" s="85">
        <f>ВВ!DI25</f>
        <v>36500</v>
      </c>
      <c r="DJ25" s="85">
        <f>ВВ!DJ25</f>
        <v>36500</v>
      </c>
      <c r="DK25" s="85">
        <f>ВВ!DK25</f>
        <v>36500</v>
      </c>
      <c r="DL25" s="85">
        <f>ВВ!DL25</f>
        <v>36500</v>
      </c>
      <c r="DM25" s="85">
        <f>ВВ!DM25</f>
        <v>36500</v>
      </c>
      <c r="DN25" s="85">
        <f>ВВ!DN25</f>
        <v>36500</v>
      </c>
      <c r="DO25" s="85">
        <f>ВВ!DO25</f>
        <v>36500</v>
      </c>
      <c r="DP25" s="85">
        <f>ВВ!DP25</f>
        <v>36500</v>
      </c>
      <c r="DQ25" s="85">
        <f>ВВ!DQ25</f>
        <v>36500</v>
      </c>
      <c r="DR25" s="85">
        <f>ВВ!DR25</f>
        <v>33800</v>
      </c>
      <c r="DS25" s="85">
        <f>ВВ!DS25</f>
        <v>33800</v>
      </c>
      <c r="DT25" s="85">
        <f>ВВ!DT25</f>
        <v>34800</v>
      </c>
      <c r="DU25" s="85">
        <f>ВВ!DU25</f>
        <v>34800</v>
      </c>
      <c r="DV25" s="85">
        <f>ВВ!DV25</f>
        <v>34800</v>
      </c>
      <c r="DW25" s="85">
        <f>ВВ!DW25</f>
        <v>34800</v>
      </c>
      <c r="DX25" s="85">
        <f>ВВ!DX25</f>
        <v>35500</v>
      </c>
      <c r="DY25" s="85">
        <f>ВВ!DY25</f>
        <v>35500</v>
      </c>
      <c r="DZ25" s="85">
        <f>ВВ!DZ25</f>
        <v>34800</v>
      </c>
      <c r="EA25" s="85">
        <f>ВВ!EA25</f>
        <v>34800</v>
      </c>
      <c r="EB25" s="85">
        <f>ВВ!EB25</f>
        <v>34800</v>
      </c>
      <c r="EC25" s="85">
        <f>ВВ!EC25</f>
        <v>34800</v>
      </c>
      <c r="ED25" s="85">
        <f>ВВ!ED25</f>
        <v>34800</v>
      </c>
      <c r="EE25" s="85">
        <f>ВВ!EE25</f>
        <v>35500</v>
      </c>
      <c r="EF25" s="85">
        <f>ВВ!EF25</f>
        <v>35500</v>
      </c>
      <c r="EG25" s="85">
        <f>ВВ!EG25</f>
        <v>34800</v>
      </c>
      <c r="EH25" s="85">
        <f>ВВ!EH25</f>
        <v>34800</v>
      </c>
      <c r="EI25" s="85">
        <f>ВВ!EI25</f>
        <v>34800</v>
      </c>
      <c r="EJ25" s="85">
        <f>ВВ!EJ25</f>
        <v>34800</v>
      </c>
      <c r="EK25" s="85">
        <f>ВВ!EK25</f>
        <v>34800</v>
      </c>
      <c r="EL25" s="85">
        <f>ВВ!EL25</f>
        <v>29500</v>
      </c>
      <c r="EM25" s="85">
        <f>ВВ!EM25</f>
        <v>35500</v>
      </c>
      <c r="EN25" s="85">
        <f>ВВ!EN25</f>
        <v>35500</v>
      </c>
      <c r="EO25" s="85">
        <f>ВВ!EO25</f>
        <v>35500</v>
      </c>
      <c r="EP25" s="85">
        <f>ВВ!EP25</f>
        <v>35500</v>
      </c>
      <c r="EQ25" s="85">
        <f>ВВ!EQ25</f>
        <v>35500</v>
      </c>
      <c r="ER25" s="85">
        <f>ВВ!ER25</f>
        <v>35500</v>
      </c>
      <c r="ES25" s="85">
        <f>ВВ!ES25</f>
        <v>35500</v>
      </c>
      <c r="ET25" s="85">
        <f>ВВ!ET25</f>
        <v>35500</v>
      </c>
      <c r="EU25" s="85">
        <f>ВВ!EU25</f>
        <v>35500</v>
      </c>
      <c r="EV25" s="85">
        <f>ВВ!EV25</f>
        <v>35500</v>
      </c>
      <c r="EW25" s="85">
        <f>ВВ!EW25</f>
        <v>35500</v>
      </c>
      <c r="EX25" s="85">
        <f>ВВ!EX25</f>
        <v>35500</v>
      </c>
      <c r="EY25" s="85">
        <f>ВВ!EY25</f>
        <v>35500</v>
      </c>
      <c r="EZ25" s="85">
        <f>ВВ!EZ25</f>
        <v>35500</v>
      </c>
      <c r="FA25" s="85">
        <f>ВВ!FA25</f>
        <v>35500</v>
      </c>
      <c r="FB25" s="85">
        <f>ВВ!FB25</f>
        <v>35500</v>
      </c>
      <c r="FC25" s="85">
        <f>ВВ!FC25</f>
        <v>35500</v>
      </c>
      <c r="FD25" s="85">
        <f>ВВ!FD25</f>
        <v>35500</v>
      </c>
      <c r="FE25" s="85">
        <f>ВВ!FE25</f>
        <v>35500</v>
      </c>
      <c r="FF25" s="85">
        <f>ВВ!FF25</f>
        <v>35500</v>
      </c>
      <c r="FG25" s="85">
        <f>ВВ!FG25</f>
        <v>35500</v>
      </c>
      <c r="FH25" s="85">
        <f>ВВ!FH25</f>
        <v>35500</v>
      </c>
      <c r="FI25" s="85">
        <f>ВВ!FI25</f>
        <v>35500</v>
      </c>
      <c r="FJ25" s="85">
        <f>ВВ!FJ25</f>
        <v>35500</v>
      </c>
      <c r="FK25" s="85">
        <f>ВВ!FK25</f>
        <v>35500</v>
      </c>
      <c r="FL25" s="85">
        <f>ВВ!FL25</f>
        <v>35500</v>
      </c>
      <c r="FM25" s="85">
        <f>ВВ!FM25</f>
        <v>35500</v>
      </c>
      <c r="FN25" s="85">
        <f>ВВ!FN25</f>
        <v>35500</v>
      </c>
      <c r="FO25" s="85">
        <f>ВВ!FO25</f>
        <v>35500</v>
      </c>
      <c r="FP25" s="85">
        <f>ВВ!FP25</f>
        <v>35500</v>
      </c>
      <c r="FQ25" s="85">
        <f>ВВ!FQ25</f>
        <v>29500</v>
      </c>
      <c r="FR25" s="85">
        <f>ВВ!FR25</f>
        <v>33100</v>
      </c>
      <c r="FS25" s="85">
        <f>ВВ!FS25</f>
        <v>33100</v>
      </c>
      <c r="FT25" s="85">
        <f>ВВ!FT25</f>
        <v>33100</v>
      </c>
      <c r="FU25" s="85">
        <f>ВВ!FU25</f>
        <v>33800</v>
      </c>
      <c r="FV25" s="85">
        <f>ВВ!FV25</f>
        <v>33800</v>
      </c>
      <c r="FW25" s="85">
        <f>ВВ!FW25</f>
        <v>33100</v>
      </c>
      <c r="FX25" s="85">
        <f>ВВ!FX25</f>
        <v>33100</v>
      </c>
      <c r="FY25" s="85">
        <f>ВВ!FY25</f>
        <v>33100</v>
      </c>
      <c r="FZ25" s="85">
        <f>ВВ!FZ25</f>
        <v>33100</v>
      </c>
      <c r="GA25" s="85">
        <f>ВВ!GA25</f>
        <v>33100</v>
      </c>
      <c r="GB25" s="85">
        <f>ВВ!GB25</f>
        <v>33800</v>
      </c>
      <c r="GC25" s="85">
        <f>ВВ!GC25</f>
        <v>33800</v>
      </c>
      <c r="GD25" s="85">
        <f>ВВ!GD25</f>
        <v>33100</v>
      </c>
      <c r="GE25" s="85">
        <f>ВВ!GE25</f>
        <v>33100</v>
      </c>
      <c r="GF25" s="85">
        <f>ВВ!GF25</f>
        <v>33100</v>
      </c>
      <c r="GG25" s="85">
        <f>ВВ!GG25</f>
        <v>33100</v>
      </c>
      <c r="GH25" s="85">
        <f>ВВ!GH25</f>
        <v>33100</v>
      </c>
      <c r="GI25" s="85">
        <f>ВВ!GI25</f>
        <v>33800</v>
      </c>
      <c r="GJ25" s="85">
        <f>ВВ!GJ25</f>
        <v>33800</v>
      </c>
      <c r="GK25" s="85">
        <f>ВВ!GK25</f>
        <v>33100</v>
      </c>
      <c r="GL25" s="85">
        <f>ВВ!GL25</f>
        <v>36500</v>
      </c>
      <c r="GM25" s="85">
        <f>ВВ!GM25</f>
        <v>36500</v>
      </c>
      <c r="GN25" s="85">
        <f>ВВ!GN25</f>
        <v>36500</v>
      </c>
      <c r="GO25" s="85">
        <f>ВВ!GO25</f>
        <v>36500</v>
      </c>
      <c r="GP25" s="85">
        <f>ВВ!GP25</f>
        <v>36500</v>
      </c>
      <c r="GQ25" s="85">
        <f>ВВ!GQ25</f>
        <v>34800</v>
      </c>
      <c r="GR25" s="85">
        <f>ВВ!GR25</f>
        <v>33800</v>
      </c>
      <c r="GS25" s="85">
        <f>ВВ!GS25</f>
        <v>33800</v>
      </c>
      <c r="GT25" s="85">
        <f>ВВ!GT25</f>
        <v>36500</v>
      </c>
      <c r="GU25" s="85">
        <f>ВВ!GU25</f>
        <v>36500</v>
      </c>
    </row>
    <row r="26" spans="1:203" s="196" customFormat="1" ht="10.35" hidden="1" customHeight="1" x14ac:dyDescent="0.2">
      <c r="A26" s="113">
        <v>2</v>
      </c>
      <c r="B26" s="85">
        <f>ВВ!B26</f>
        <v>40300</v>
      </c>
      <c r="C26" s="85">
        <f>ВВ!C26</f>
        <v>38300</v>
      </c>
      <c r="D26" s="85">
        <f>ВВ!D26</f>
        <v>40300</v>
      </c>
      <c r="E26" s="85">
        <f>ВВ!E26</f>
        <v>40300</v>
      </c>
      <c r="F26" s="85">
        <f>ВВ!F26</f>
        <v>36800</v>
      </c>
      <c r="G26" s="85">
        <f>ВВ!G26</f>
        <v>36800</v>
      </c>
      <c r="H26" s="85">
        <f>ВВ!H26</f>
        <v>36800</v>
      </c>
      <c r="I26" s="85">
        <f>ВВ!I26</f>
        <v>36800</v>
      </c>
      <c r="J26" s="85">
        <f>ВВ!J26</f>
        <v>36800</v>
      </c>
      <c r="K26" s="85">
        <f>ВВ!K26</f>
        <v>36800</v>
      </c>
      <c r="L26" s="85">
        <f>ВВ!L26</f>
        <v>35300</v>
      </c>
      <c r="M26" s="85">
        <f>ВВ!M26</f>
        <v>35300</v>
      </c>
      <c r="N26" s="85">
        <f>ВВ!N26</f>
        <v>35300</v>
      </c>
      <c r="O26" s="85">
        <f>ВВ!O26</f>
        <v>35300</v>
      </c>
      <c r="P26" s="85">
        <f>ВВ!P26</f>
        <v>40300</v>
      </c>
      <c r="Q26" s="85">
        <f>ВВ!Q26</f>
        <v>40300</v>
      </c>
      <c r="R26" s="85">
        <f>ВВ!R26</f>
        <v>38300</v>
      </c>
      <c r="S26" s="85">
        <f>ВВ!S26</f>
        <v>36800</v>
      </c>
      <c r="T26" s="85">
        <f>ВВ!T26</f>
        <v>35300</v>
      </c>
      <c r="U26" s="85">
        <f>ВВ!U26</f>
        <v>31700</v>
      </c>
      <c r="V26" s="85">
        <f>ВВ!V26</f>
        <v>31700</v>
      </c>
      <c r="W26" s="85">
        <f>ВВ!W26</f>
        <v>31200</v>
      </c>
      <c r="X26" s="85">
        <f>ВВ!X26</f>
        <v>31200</v>
      </c>
      <c r="Y26" s="85">
        <f>ВВ!Y26</f>
        <v>31700</v>
      </c>
      <c r="Z26" s="85">
        <f>ВВ!Z26</f>
        <v>31700</v>
      </c>
      <c r="AA26" s="85">
        <f>ВВ!AA26</f>
        <v>31200</v>
      </c>
      <c r="AB26" s="85">
        <f>ВВ!AB26</f>
        <v>31200</v>
      </c>
      <c r="AC26" s="85">
        <f>ВВ!AC26</f>
        <v>31700</v>
      </c>
      <c r="AD26" s="85">
        <f>ВВ!AD26</f>
        <v>31700</v>
      </c>
      <c r="AE26" s="85">
        <f>ВВ!AE26</f>
        <v>31200</v>
      </c>
      <c r="AF26" s="85">
        <f>ВВ!AF26</f>
        <v>31200</v>
      </c>
      <c r="AG26" s="85">
        <f>ВВ!AG26</f>
        <v>31200</v>
      </c>
      <c r="AH26" s="85">
        <f>ВВ!AH26</f>
        <v>31200</v>
      </c>
      <c r="AI26" s="85">
        <f>ВВ!AI26</f>
        <v>31700</v>
      </c>
      <c r="AJ26" s="85">
        <f>ВВ!AJ26</f>
        <v>31700</v>
      </c>
      <c r="AK26" s="85">
        <f>ВВ!AK26</f>
        <v>31200</v>
      </c>
      <c r="AL26" s="85">
        <f>ВВ!AL26</f>
        <v>31200</v>
      </c>
      <c r="AM26" s="85">
        <f>ВВ!AM26</f>
        <v>31200</v>
      </c>
      <c r="AN26" s="85">
        <f>ВВ!AN26</f>
        <v>31200</v>
      </c>
      <c r="AO26" s="85">
        <f>ВВ!AO26</f>
        <v>31700</v>
      </c>
      <c r="AP26" s="85">
        <f>ВВ!AP26</f>
        <v>31700</v>
      </c>
      <c r="AQ26" s="85">
        <f>ВВ!AQ26</f>
        <v>31200</v>
      </c>
      <c r="AR26" s="85">
        <f>ВВ!AR26</f>
        <v>31200</v>
      </c>
      <c r="AS26" s="85">
        <f>ВВ!AS26</f>
        <v>33600</v>
      </c>
      <c r="AT26" s="85">
        <f>ВВ!AT26</f>
        <v>33600</v>
      </c>
      <c r="AU26" s="85">
        <f>ВВ!AU26</f>
        <v>33600</v>
      </c>
      <c r="AV26" s="85">
        <f>ВВ!AV26</f>
        <v>31700</v>
      </c>
      <c r="AW26" s="85">
        <f>ВВ!AW26</f>
        <v>31700</v>
      </c>
      <c r="AX26" s="85">
        <f>ВВ!AX26</f>
        <v>35300</v>
      </c>
      <c r="AY26" s="85">
        <f>ВВ!AY26</f>
        <v>32400</v>
      </c>
      <c r="AZ26" s="85">
        <f>ВВ!AZ26</f>
        <v>32400</v>
      </c>
      <c r="BA26" s="85">
        <f>ВВ!BA26</f>
        <v>32400</v>
      </c>
      <c r="BB26" s="85">
        <f>ВВ!BB26</f>
        <v>32900</v>
      </c>
      <c r="BC26" s="85">
        <f>ВВ!BC26</f>
        <v>32900</v>
      </c>
      <c r="BD26" s="85">
        <f>ВВ!BD26</f>
        <v>32900</v>
      </c>
      <c r="BE26" s="85">
        <f>ВВ!BE26</f>
        <v>32400</v>
      </c>
      <c r="BF26" s="85">
        <f>ВВ!BF26</f>
        <v>32400</v>
      </c>
      <c r="BG26" s="85">
        <f>ВВ!BG26</f>
        <v>32400</v>
      </c>
      <c r="BH26" s="85">
        <f>ВВ!BH26</f>
        <v>31700</v>
      </c>
      <c r="BI26" s="85">
        <f>ВВ!BI26</f>
        <v>31700</v>
      </c>
      <c r="BJ26" s="85">
        <f>ВВ!BJ26</f>
        <v>31700</v>
      </c>
      <c r="BK26" s="85">
        <f>ВВ!BK26</f>
        <v>31700</v>
      </c>
      <c r="BL26" s="85">
        <f>ВВ!BL26</f>
        <v>31700</v>
      </c>
      <c r="BM26" s="85">
        <f>ВВ!BM26</f>
        <v>31700</v>
      </c>
      <c r="BN26" s="85">
        <f>ВВ!BN26</f>
        <v>31700</v>
      </c>
      <c r="BO26" s="85">
        <f>ВВ!BO26</f>
        <v>31700</v>
      </c>
      <c r="BP26" s="85">
        <f>ВВ!BP26</f>
        <v>32900</v>
      </c>
      <c r="BQ26" s="85">
        <f>ВВ!BQ26</f>
        <v>32900</v>
      </c>
      <c r="BR26" s="85">
        <f>ВВ!BR26</f>
        <v>32900</v>
      </c>
      <c r="BS26" s="85">
        <f>ВВ!BS26</f>
        <v>32900</v>
      </c>
      <c r="BT26" s="85">
        <f>ВВ!BT26</f>
        <v>33600</v>
      </c>
      <c r="BU26" s="85">
        <f>ВВ!BU26</f>
        <v>31700</v>
      </c>
      <c r="BV26" s="85">
        <f>ВВ!BV26</f>
        <v>31700</v>
      </c>
      <c r="BW26" s="85">
        <f>ВВ!BW26</f>
        <v>31700</v>
      </c>
      <c r="BX26" s="85">
        <f>ВВ!BX26</f>
        <v>31700</v>
      </c>
      <c r="BY26" s="85">
        <f>ВВ!BY26</f>
        <v>31700</v>
      </c>
      <c r="BZ26" s="85">
        <f>ВВ!BZ26</f>
        <v>31700</v>
      </c>
      <c r="CA26" s="85">
        <f>ВВ!CA26</f>
        <v>31700</v>
      </c>
      <c r="CB26" s="85">
        <f>ВВ!CB26</f>
        <v>31700</v>
      </c>
      <c r="CC26" s="85">
        <f>ВВ!CC26</f>
        <v>31700</v>
      </c>
      <c r="CD26" s="85">
        <f>ВВ!CD26</f>
        <v>34800</v>
      </c>
      <c r="CE26" s="85">
        <f>ВВ!CE26</f>
        <v>34800</v>
      </c>
      <c r="CF26" s="85">
        <f>ВВ!CF26</f>
        <v>34800</v>
      </c>
      <c r="CG26" s="85">
        <f>ВВ!CG26</f>
        <v>34800</v>
      </c>
      <c r="CH26" s="85">
        <f>ВВ!CH26</f>
        <v>40400</v>
      </c>
      <c r="CI26" s="85">
        <f>ВВ!CI26</f>
        <v>40400</v>
      </c>
      <c r="CJ26" s="97">
        <f>ВВ!CJ26</f>
        <v>40400</v>
      </c>
      <c r="CK26" s="97">
        <f>ВВ!CK26</f>
        <v>40400</v>
      </c>
      <c r="CL26" s="97">
        <f>ВВ!CL26</f>
        <v>40400</v>
      </c>
      <c r="CM26" s="97">
        <f>ВВ!CM26</f>
        <v>40400</v>
      </c>
      <c r="CN26" s="97">
        <f>ВВ!CN26</f>
        <v>40400</v>
      </c>
      <c r="CO26" s="85">
        <f>ВВ!CO26</f>
        <v>32900</v>
      </c>
      <c r="CP26" s="85">
        <f>ВВ!CP26</f>
        <v>32900</v>
      </c>
      <c r="CQ26" s="85">
        <f>ВВ!CQ26</f>
        <v>32900</v>
      </c>
      <c r="CR26" s="124">
        <f>ВВ!CR26</f>
        <v>36000</v>
      </c>
      <c r="CS26" s="124">
        <f>ВВ!CS26</f>
        <v>36000</v>
      </c>
      <c r="CT26" s="124">
        <f>ВВ!CT26</f>
        <v>36000</v>
      </c>
      <c r="CU26" s="124">
        <f>ВВ!CU26</f>
        <v>36000</v>
      </c>
      <c r="CV26" s="85">
        <f>ВВ!CV26</f>
        <v>36000</v>
      </c>
      <c r="CW26" s="85">
        <f>ВВ!CW26</f>
        <v>36000</v>
      </c>
      <c r="CX26" s="85">
        <f>ВВ!CX26</f>
        <v>35300</v>
      </c>
      <c r="CY26" s="85">
        <f>ВВ!CY26</f>
        <v>35300</v>
      </c>
      <c r="CZ26" s="85">
        <f>ВВ!CZ26</f>
        <v>35300</v>
      </c>
      <c r="DA26" s="85">
        <f>ВВ!DA26</f>
        <v>35300</v>
      </c>
      <c r="DB26" s="85">
        <f>ВВ!DB26</f>
        <v>35300</v>
      </c>
      <c r="DC26" s="85">
        <f>ВВ!DC26</f>
        <v>36000</v>
      </c>
      <c r="DD26" s="85">
        <f>ВВ!DD26</f>
        <v>36000</v>
      </c>
      <c r="DE26" s="85">
        <f>ВВ!DE26</f>
        <v>35300</v>
      </c>
      <c r="DF26" s="85">
        <f>ВВ!DF26</f>
        <v>35300</v>
      </c>
      <c r="DG26" s="85">
        <f>ВВ!DG26</f>
        <v>38700</v>
      </c>
      <c r="DH26" s="85">
        <f>ВВ!DH26</f>
        <v>38700</v>
      </c>
      <c r="DI26" s="85">
        <f>ВВ!DI26</f>
        <v>38700</v>
      </c>
      <c r="DJ26" s="85">
        <f>ВВ!DJ26</f>
        <v>38700</v>
      </c>
      <c r="DK26" s="85">
        <f>ВВ!DK26</f>
        <v>38700</v>
      </c>
      <c r="DL26" s="85">
        <f>ВВ!DL26</f>
        <v>38700</v>
      </c>
      <c r="DM26" s="85">
        <f>ВВ!DM26</f>
        <v>38700</v>
      </c>
      <c r="DN26" s="85">
        <f>ВВ!DN26</f>
        <v>38700</v>
      </c>
      <c r="DO26" s="85">
        <f>ВВ!DO26</f>
        <v>38700</v>
      </c>
      <c r="DP26" s="85">
        <f>ВВ!DP26</f>
        <v>38700</v>
      </c>
      <c r="DQ26" s="85">
        <f>ВВ!DQ26</f>
        <v>38700</v>
      </c>
      <c r="DR26" s="85">
        <f>ВВ!DR26</f>
        <v>36000</v>
      </c>
      <c r="DS26" s="85">
        <f>ВВ!DS26</f>
        <v>36000</v>
      </c>
      <c r="DT26" s="85">
        <f>ВВ!DT26</f>
        <v>37000</v>
      </c>
      <c r="DU26" s="85">
        <f>ВВ!DU26</f>
        <v>37000</v>
      </c>
      <c r="DV26" s="85">
        <f>ВВ!DV26</f>
        <v>37000</v>
      </c>
      <c r="DW26" s="85">
        <f>ВВ!DW26</f>
        <v>37000</v>
      </c>
      <c r="DX26" s="85">
        <f>ВВ!DX26</f>
        <v>37700</v>
      </c>
      <c r="DY26" s="85">
        <f>ВВ!DY26</f>
        <v>37700</v>
      </c>
      <c r="DZ26" s="85">
        <f>ВВ!DZ26</f>
        <v>37000</v>
      </c>
      <c r="EA26" s="85">
        <f>ВВ!EA26</f>
        <v>37000</v>
      </c>
      <c r="EB26" s="85">
        <f>ВВ!EB26</f>
        <v>37000</v>
      </c>
      <c r="EC26" s="85">
        <f>ВВ!EC26</f>
        <v>37000</v>
      </c>
      <c r="ED26" s="85">
        <f>ВВ!ED26</f>
        <v>37000</v>
      </c>
      <c r="EE26" s="85">
        <f>ВВ!EE26</f>
        <v>37700</v>
      </c>
      <c r="EF26" s="85">
        <f>ВВ!EF26</f>
        <v>37700</v>
      </c>
      <c r="EG26" s="85">
        <f>ВВ!EG26</f>
        <v>37000</v>
      </c>
      <c r="EH26" s="85">
        <f>ВВ!EH26</f>
        <v>37000</v>
      </c>
      <c r="EI26" s="85">
        <f>ВВ!EI26</f>
        <v>37000</v>
      </c>
      <c r="EJ26" s="85">
        <f>ВВ!EJ26</f>
        <v>37000</v>
      </c>
      <c r="EK26" s="85">
        <f>ВВ!EK26</f>
        <v>37000</v>
      </c>
      <c r="EL26" s="85">
        <f>ВВ!EL26</f>
        <v>31700</v>
      </c>
      <c r="EM26" s="85">
        <f>ВВ!EM26</f>
        <v>37700</v>
      </c>
      <c r="EN26" s="85">
        <f>ВВ!EN26</f>
        <v>37700</v>
      </c>
      <c r="EO26" s="85">
        <f>ВВ!EO26</f>
        <v>37700</v>
      </c>
      <c r="EP26" s="85">
        <f>ВВ!EP26</f>
        <v>37700</v>
      </c>
      <c r="EQ26" s="85">
        <f>ВВ!EQ26</f>
        <v>37700</v>
      </c>
      <c r="ER26" s="85">
        <f>ВВ!ER26</f>
        <v>37700</v>
      </c>
      <c r="ES26" s="85">
        <f>ВВ!ES26</f>
        <v>37700</v>
      </c>
      <c r="ET26" s="85">
        <f>ВВ!ET26</f>
        <v>37700</v>
      </c>
      <c r="EU26" s="85">
        <f>ВВ!EU26</f>
        <v>37700</v>
      </c>
      <c r="EV26" s="85">
        <f>ВВ!EV26</f>
        <v>37700</v>
      </c>
      <c r="EW26" s="85">
        <f>ВВ!EW26</f>
        <v>37700</v>
      </c>
      <c r="EX26" s="85">
        <f>ВВ!EX26</f>
        <v>37700</v>
      </c>
      <c r="EY26" s="85">
        <f>ВВ!EY26</f>
        <v>37700</v>
      </c>
      <c r="EZ26" s="85">
        <f>ВВ!EZ26</f>
        <v>37700</v>
      </c>
      <c r="FA26" s="85">
        <f>ВВ!FA26</f>
        <v>37700</v>
      </c>
      <c r="FB26" s="85">
        <f>ВВ!FB26</f>
        <v>37700</v>
      </c>
      <c r="FC26" s="85">
        <f>ВВ!FC26</f>
        <v>37700</v>
      </c>
      <c r="FD26" s="85">
        <f>ВВ!FD26</f>
        <v>37700</v>
      </c>
      <c r="FE26" s="85">
        <f>ВВ!FE26</f>
        <v>37700</v>
      </c>
      <c r="FF26" s="85">
        <f>ВВ!FF26</f>
        <v>37700</v>
      </c>
      <c r="FG26" s="85">
        <f>ВВ!FG26</f>
        <v>37700</v>
      </c>
      <c r="FH26" s="85">
        <f>ВВ!FH26</f>
        <v>37700</v>
      </c>
      <c r="FI26" s="85">
        <f>ВВ!FI26</f>
        <v>37700</v>
      </c>
      <c r="FJ26" s="85">
        <f>ВВ!FJ26</f>
        <v>37700</v>
      </c>
      <c r="FK26" s="85">
        <f>ВВ!FK26</f>
        <v>37700</v>
      </c>
      <c r="FL26" s="85">
        <f>ВВ!FL26</f>
        <v>37700</v>
      </c>
      <c r="FM26" s="85">
        <f>ВВ!FM26</f>
        <v>37700</v>
      </c>
      <c r="FN26" s="85">
        <f>ВВ!FN26</f>
        <v>37700</v>
      </c>
      <c r="FO26" s="85">
        <f>ВВ!FO26</f>
        <v>37700</v>
      </c>
      <c r="FP26" s="85">
        <f>ВВ!FP26</f>
        <v>37700</v>
      </c>
      <c r="FQ26" s="85">
        <f>ВВ!FQ26</f>
        <v>31700</v>
      </c>
      <c r="FR26" s="85">
        <f>ВВ!FR26</f>
        <v>35300</v>
      </c>
      <c r="FS26" s="85">
        <f>ВВ!FS26</f>
        <v>35300</v>
      </c>
      <c r="FT26" s="85">
        <f>ВВ!FT26</f>
        <v>35300</v>
      </c>
      <c r="FU26" s="85">
        <f>ВВ!FU26</f>
        <v>36000</v>
      </c>
      <c r="FV26" s="85">
        <f>ВВ!FV26</f>
        <v>36000</v>
      </c>
      <c r="FW26" s="85">
        <f>ВВ!FW26</f>
        <v>35300</v>
      </c>
      <c r="FX26" s="85">
        <f>ВВ!FX26</f>
        <v>35300</v>
      </c>
      <c r="FY26" s="85">
        <f>ВВ!FY26</f>
        <v>35300</v>
      </c>
      <c r="FZ26" s="85">
        <f>ВВ!FZ26</f>
        <v>35300</v>
      </c>
      <c r="GA26" s="85">
        <f>ВВ!GA26</f>
        <v>35300</v>
      </c>
      <c r="GB26" s="85">
        <f>ВВ!GB26</f>
        <v>36000</v>
      </c>
      <c r="GC26" s="85">
        <f>ВВ!GC26</f>
        <v>36000</v>
      </c>
      <c r="GD26" s="85">
        <f>ВВ!GD26</f>
        <v>35300</v>
      </c>
      <c r="GE26" s="85">
        <f>ВВ!GE26</f>
        <v>35300</v>
      </c>
      <c r="GF26" s="85">
        <f>ВВ!GF26</f>
        <v>35300</v>
      </c>
      <c r="GG26" s="85">
        <f>ВВ!GG26</f>
        <v>35300</v>
      </c>
      <c r="GH26" s="85">
        <f>ВВ!GH26</f>
        <v>35300</v>
      </c>
      <c r="GI26" s="85">
        <f>ВВ!GI26</f>
        <v>36000</v>
      </c>
      <c r="GJ26" s="85">
        <f>ВВ!GJ26</f>
        <v>36000</v>
      </c>
      <c r="GK26" s="85">
        <f>ВВ!GK26</f>
        <v>35300</v>
      </c>
      <c r="GL26" s="85">
        <f>ВВ!GL26</f>
        <v>38700</v>
      </c>
      <c r="GM26" s="85">
        <f>ВВ!GM26</f>
        <v>38700</v>
      </c>
      <c r="GN26" s="85">
        <f>ВВ!GN26</f>
        <v>38700</v>
      </c>
      <c r="GO26" s="85">
        <f>ВВ!GO26</f>
        <v>38700</v>
      </c>
      <c r="GP26" s="85">
        <f>ВВ!GP26</f>
        <v>38700</v>
      </c>
      <c r="GQ26" s="85">
        <f>ВВ!GQ26</f>
        <v>37000</v>
      </c>
      <c r="GR26" s="85">
        <f>ВВ!GR26</f>
        <v>36000</v>
      </c>
      <c r="GS26" s="85">
        <f>ВВ!GS26</f>
        <v>36000</v>
      </c>
      <c r="GT26" s="85">
        <f>ВВ!GT26</f>
        <v>38700</v>
      </c>
      <c r="GU26" s="85">
        <f>ВВ!GU26</f>
        <v>38700</v>
      </c>
    </row>
    <row r="27" spans="1:203" s="196" customFormat="1" ht="10.35" hidden="1" customHeight="1" x14ac:dyDescent="0.2">
      <c r="A27" s="85" t="s">
        <v>26</v>
      </c>
      <c r="B27" s="85"/>
      <c r="C27" s="85"/>
      <c r="D27" s="85"/>
      <c r="E27" s="85"/>
      <c r="F27" s="85"/>
      <c r="G27" s="85"/>
      <c r="H27" s="85"/>
      <c r="I27" s="85"/>
      <c r="J27" s="85"/>
      <c r="K27" s="85"/>
      <c r="L27" s="85"/>
      <c r="M27" s="85"/>
      <c r="N27" s="85"/>
      <c r="O27" s="85"/>
      <c r="P27" s="85"/>
      <c r="Q27" s="85"/>
      <c r="R27" s="85"/>
      <c r="S27" s="85"/>
      <c r="T27" s="85"/>
      <c r="U27" s="85"/>
      <c r="V27" s="85"/>
      <c r="W27" s="85"/>
      <c r="X27" s="85"/>
      <c r="Y27" s="85"/>
      <c r="Z27" s="85"/>
      <c r="AA27" s="85"/>
      <c r="AB27" s="85"/>
      <c r="AC27" s="85"/>
      <c r="AD27" s="85"/>
      <c r="AE27" s="85"/>
      <c r="AF27" s="85"/>
      <c r="AG27" s="85"/>
      <c r="AH27" s="85"/>
      <c r="AI27" s="85"/>
      <c r="AJ27" s="85"/>
      <c r="AK27" s="85"/>
      <c r="AL27" s="85"/>
      <c r="AM27" s="85"/>
      <c r="AN27" s="85"/>
      <c r="AO27" s="85"/>
      <c r="AP27" s="85"/>
      <c r="AQ27" s="85"/>
      <c r="AR27" s="85"/>
      <c r="AS27" s="85"/>
      <c r="AT27" s="85"/>
      <c r="AU27" s="85"/>
      <c r="AV27" s="85"/>
      <c r="AW27" s="85"/>
      <c r="AX27" s="85"/>
      <c r="AY27" s="85"/>
      <c r="AZ27" s="85"/>
      <c r="BA27" s="85"/>
      <c r="BB27" s="85"/>
      <c r="BC27" s="85"/>
      <c r="BD27" s="85"/>
      <c r="BE27" s="85"/>
      <c r="BF27" s="85"/>
      <c r="BG27" s="85"/>
      <c r="BH27" s="85"/>
      <c r="BI27" s="85"/>
      <c r="BJ27" s="85"/>
      <c r="BK27" s="85"/>
      <c r="BL27" s="85"/>
      <c r="BM27" s="85"/>
      <c r="BN27" s="85"/>
      <c r="BO27" s="85"/>
      <c r="BP27" s="85"/>
      <c r="BQ27" s="85"/>
      <c r="BR27" s="85"/>
      <c r="BS27" s="85"/>
      <c r="BT27" s="85"/>
      <c r="BU27" s="85"/>
      <c r="BV27" s="85"/>
      <c r="BW27" s="85"/>
      <c r="BX27" s="85"/>
      <c r="BY27" s="85"/>
      <c r="BZ27" s="85"/>
      <c r="CA27" s="85"/>
      <c r="CB27" s="85"/>
      <c r="CC27" s="85"/>
      <c r="CD27" s="85"/>
      <c r="CE27" s="85"/>
      <c r="CF27" s="85"/>
      <c r="CG27" s="85"/>
      <c r="CH27" s="85"/>
      <c r="CI27" s="85"/>
      <c r="CJ27" s="97"/>
      <c r="CK27" s="97"/>
      <c r="CL27" s="97"/>
      <c r="CM27" s="97"/>
      <c r="CN27" s="97"/>
      <c r="CO27" s="85"/>
      <c r="CP27" s="85"/>
      <c r="CQ27" s="85"/>
      <c r="CR27" s="124"/>
      <c r="CS27" s="124"/>
      <c r="CT27" s="124"/>
      <c r="CU27" s="124"/>
      <c r="CV27" s="85"/>
      <c r="CW27" s="85"/>
      <c r="CX27" s="85"/>
      <c r="CY27" s="85"/>
      <c r="CZ27" s="85"/>
      <c r="DA27" s="85"/>
      <c r="DB27" s="85"/>
      <c r="DC27" s="85"/>
      <c r="DD27" s="85"/>
      <c r="DE27" s="85"/>
      <c r="DF27" s="85"/>
      <c r="DG27" s="85"/>
      <c r="DH27" s="85"/>
      <c r="DI27" s="85"/>
      <c r="DJ27" s="85"/>
      <c r="DK27" s="85"/>
      <c r="DL27" s="85"/>
      <c r="DM27" s="85"/>
      <c r="DN27" s="85"/>
      <c r="DO27" s="85"/>
      <c r="DP27" s="85"/>
      <c r="DQ27" s="85"/>
      <c r="DR27" s="85"/>
      <c r="DS27" s="85"/>
      <c r="DT27" s="85"/>
      <c r="DU27" s="85"/>
      <c r="DV27" s="85"/>
      <c r="DW27" s="85"/>
      <c r="DX27" s="85"/>
      <c r="DY27" s="85"/>
      <c r="DZ27" s="85"/>
      <c r="EA27" s="85"/>
      <c r="EB27" s="85"/>
      <c r="EC27" s="85"/>
      <c r="ED27" s="85"/>
      <c r="EE27" s="85"/>
      <c r="EF27" s="85"/>
      <c r="EG27" s="85"/>
      <c r="EH27" s="85"/>
      <c r="EI27" s="85"/>
      <c r="EJ27" s="85"/>
      <c r="EK27" s="85"/>
      <c r="EL27" s="85"/>
      <c r="EM27" s="85"/>
      <c r="EN27" s="85"/>
      <c r="EO27" s="85"/>
      <c r="EP27" s="85"/>
      <c r="EQ27" s="85"/>
      <c r="ER27" s="85"/>
      <c r="ES27" s="85"/>
      <c r="ET27" s="85"/>
      <c r="EU27" s="85"/>
      <c r="EV27" s="85"/>
      <c r="EW27" s="85"/>
      <c r="EX27" s="85"/>
      <c r="EY27" s="85"/>
      <c r="EZ27" s="85"/>
      <c r="FA27" s="85"/>
      <c r="FB27" s="85"/>
      <c r="FC27" s="85"/>
      <c r="FD27" s="85"/>
      <c r="FE27" s="85"/>
      <c r="FF27" s="85"/>
      <c r="FG27" s="85"/>
      <c r="FH27" s="85"/>
      <c r="FI27" s="85"/>
      <c r="FJ27" s="85"/>
      <c r="FK27" s="85"/>
      <c r="FL27" s="85"/>
      <c r="FM27" s="85"/>
      <c r="FN27" s="85"/>
      <c r="FO27" s="85"/>
      <c r="FP27" s="85"/>
      <c r="FQ27" s="85"/>
      <c r="FR27" s="85"/>
      <c r="FS27" s="85"/>
      <c r="FT27" s="85"/>
      <c r="FU27" s="85"/>
      <c r="FV27" s="85"/>
      <c r="FW27" s="85"/>
      <c r="FX27" s="85"/>
      <c r="FY27" s="85"/>
      <c r="FZ27" s="85"/>
      <c r="GA27" s="85"/>
      <c r="GB27" s="85"/>
      <c r="GC27" s="85"/>
      <c r="GD27" s="85"/>
      <c r="GE27" s="85"/>
      <c r="GF27" s="85"/>
      <c r="GG27" s="85"/>
      <c r="GH27" s="85"/>
      <c r="GI27" s="85"/>
      <c r="GJ27" s="85"/>
      <c r="GK27" s="85"/>
      <c r="GL27" s="85"/>
      <c r="GM27" s="85"/>
      <c r="GN27" s="85"/>
      <c r="GO27" s="85"/>
      <c r="GP27" s="85"/>
      <c r="GQ27" s="85"/>
      <c r="GR27" s="85"/>
      <c r="GS27" s="85"/>
      <c r="GT27" s="85"/>
      <c r="GU27" s="85"/>
    </row>
    <row r="28" spans="1:203" s="196" customFormat="1" ht="10.35" hidden="1" customHeight="1" x14ac:dyDescent="0.2">
      <c r="A28" s="113" t="s">
        <v>27</v>
      </c>
      <c r="B28" s="85">
        <f>ВВ!B28</f>
        <v>160000</v>
      </c>
      <c r="C28" s="85">
        <f>ВВ!C28</f>
        <v>160000</v>
      </c>
      <c r="D28" s="85">
        <f>ВВ!D28</f>
        <v>160000</v>
      </c>
      <c r="E28" s="85">
        <f>ВВ!E28</f>
        <v>160000</v>
      </c>
      <c r="F28" s="85">
        <f>ВВ!F28</f>
        <v>160000</v>
      </c>
      <c r="G28" s="85">
        <f>ВВ!G28</f>
        <v>160000</v>
      </c>
      <c r="H28" s="85">
        <f>ВВ!H28</f>
        <v>160000</v>
      </c>
      <c r="I28" s="85">
        <f>ВВ!I28</f>
        <v>160000</v>
      </c>
      <c r="J28" s="85">
        <f>ВВ!J28</f>
        <v>160000</v>
      </c>
      <c r="K28" s="85">
        <f>ВВ!K28</f>
        <v>160000</v>
      </c>
      <c r="L28" s="85">
        <f>ВВ!L28</f>
        <v>160000</v>
      </c>
      <c r="M28" s="85">
        <f>ВВ!M28</f>
        <v>160000</v>
      </c>
      <c r="N28" s="85">
        <f>ВВ!N28</f>
        <v>160000</v>
      </c>
      <c r="O28" s="85">
        <f>ВВ!O28</f>
        <v>160000</v>
      </c>
      <c r="P28" s="85">
        <f>ВВ!P28</f>
        <v>160000</v>
      </c>
      <c r="Q28" s="85">
        <f>ВВ!Q28</f>
        <v>160000</v>
      </c>
      <c r="R28" s="85">
        <f>ВВ!R28</f>
        <v>160000</v>
      </c>
      <c r="S28" s="85">
        <f>ВВ!S28</f>
        <v>160000</v>
      </c>
      <c r="T28" s="85">
        <f>ВВ!T28</f>
        <v>160000</v>
      </c>
      <c r="U28" s="85">
        <f>ВВ!U28</f>
        <v>110500</v>
      </c>
      <c r="V28" s="85">
        <f>ВВ!V28</f>
        <v>110500</v>
      </c>
      <c r="W28" s="85">
        <f>ВВ!W28</f>
        <v>110000</v>
      </c>
      <c r="X28" s="85">
        <f>ВВ!X28</f>
        <v>110000</v>
      </c>
      <c r="Y28" s="85">
        <f>ВВ!Y28</f>
        <v>110500</v>
      </c>
      <c r="Z28" s="85">
        <f>ВВ!Z28</f>
        <v>110500</v>
      </c>
      <c r="AA28" s="85">
        <f>ВВ!AA28</f>
        <v>110000</v>
      </c>
      <c r="AB28" s="85">
        <f>ВВ!AB28</f>
        <v>110000</v>
      </c>
      <c r="AC28" s="85">
        <f>ВВ!AC28</f>
        <v>110500</v>
      </c>
      <c r="AD28" s="85">
        <f>ВВ!AD28</f>
        <v>110500</v>
      </c>
      <c r="AE28" s="85">
        <f>ВВ!AE28</f>
        <v>110000</v>
      </c>
      <c r="AF28" s="85">
        <f>ВВ!AF28</f>
        <v>110000</v>
      </c>
      <c r="AG28" s="85">
        <f>ВВ!AG28</f>
        <v>110000</v>
      </c>
      <c r="AH28" s="85">
        <f>ВВ!AH28</f>
        <v>110000</v>
      </c>
      <c r="AI28" s="85">
        <f>ВВ!AI28</f>
        <v>110500</v>
      </c>
      <c r="AJ28" s="85">
        <f>ВВ!AJ28</f>
        <v>110500</v>
      </c>
      <c r="AK28" s="85">
        <f>ВВ!AK28</f>
        <v>110000</v>
      </c>
      <c r="AL28" s="85">
        <f>ВВ!AL28</f>
        <v>110000</v>
      </c>
      <c r="AM28" s="85">
        <f>ВВ!AM28</f>
        <v>110000</v>
      </c>
      <c r="AN28" s="85">
        <f>ВВ!AN28</f>
        <v>110000</v>
      </c>
      <c r="AO28" s="85">
        <f>ВВ!AO28</f>
        <v>110500</v>
      </c>
      <c r="AP28" s="85">
        <f>ВВ!AP28</f>
        <v>110500</v>
      </c>
      <c r="AQ28" s="85">
        <f>ВВ!AQ28</f>
        <v>110000</v>
      </c>
      <c r="AR28" s="85">
        <f>ВВ!AR28</f>
        <v>110000</v>
      </c>
      <c r="AS28" s="85">
        <f>ВВ!AS28</f>
        <v>112400</v>
      </c>
      <c r="AT28" s="85">
        <f>ВВ!AT28</f>
        <v>112400</v>
      </c>
      <c r="AU28" s="85">
        <f>ВВ!AU28</f>
        <v>112400</v>
      </c>
      <c r="AV28" s="85">
        <f>ВВ!AV28</f>
        <v>110500</v>
      </c>
      <c r="AW28" s="85">
        <f>ВВ!AW28</f>
        <v>110500</v>
      </c>
      <c r="AX28" s="85">
        <f>ВВ!AX28</f>
        <v>114100</v>
      </c>
      <c r="AY28" s="85">
        <f>ВВ!AY28</f>
        <v>111200</v>
      </c>
      <c r="AZ28" s="85">
        <f>ВВ!AZ28</f>
        <v>111200</v>
      </c>
      <c r="BA28" s="85">
        <f>ВВ!BA28</f>
        <v>111200</v>
      </c>
      <c r="BB28" s="85">
        <f>ВВ!BB28</f>
        <v>111700</v>
      </c>
      <c r="BC28" s="85">
        <f>ВВ!BC28</f>
        <v>111700</v>
      </c>
      <c r="BD28" s="85">
        <f>ВВ!BD28</f>
        <v>111700</v>
      </c>
      <c r="BE28" s="85">
        <f>ВВ!BE28</f>
        <v>111200</v>
      </c>
      <c r="BF28" s="85">
        <f>ВВ!BF28</f>
        <v>111200</v>
      </c>
      <c r="BG28" s="85">
        <f>ВВ!BG28</f>
        <v>111200</v>
      </c>
      <c r="BH28" s="85">
        <f>ВВ!BH28</f>
        <v>110500</v>
      </c>
      <c r="BI28" s="85">
        <f>ВВ!BI28</f>
        <v>110500</v>
      </c>
      <c r="BJ28" s="85">
        <f>ВВ!BJ28</f>
        <v>110500</v>
      </c>
      <c r="BK28" s="85">
        <f>ВВ!BK28</f>
        <v>110500</v>
      </c>
      <c r="BL28" s="85">
        <f>ВВ!BL28</f>
        <v>110500</v>
      </c>
      <c r="BM28" s="85">
        <f>ВВ!BM28</f>
        <v>110500</v>
      </c>
      <c r="BN28" s="85">
        <f>ВВ!BN28</f>
        <v>110500</v>
      </c>
      <c r="BO28" s="85">
        <f>ВВ!BO28</f>
        <v>110500</v>
      </c>
      <c r="BP28" s="85">
        <f>ВВ!BP28</f>
        <v>111700</v>
      </c>
      <c r="BQ28" s="85">
        <f>ВВ!BQ28</f>
        <v>111700</v>
      </c>
      <c r="BR28" s="85">
        <f>ВВ!BR28</f>
        <v>111700</v>
      </c>
      <c r="BS28" s="85">
        <f>ВВ!BS28</f>
        <v>111700</v>
      </c>
      <c r="BT28" s="85">
        <f>ВВ!BT28</f>
        <v>112400</v>
      </c>
      <c r="BU28" s="85">
        <f>ВВ!BU28</f>
        <v>110500</v>
      </c>
      <c r="BV28" s="85">
        <f>ВВ!BV28</f>
        <v>110500</v>
      </c>
      <c r="BW28" s="85">
        <f>ВВ!BW28</f>
        <v>110500</v>
      </c>
      <c r="BX28" s="85">
        <f>ВВ!BX28</f>
        <v>110500</v>
      </c>
      <c r="BY28" s="85">
        <f>ВВ!BY28</f>
        <v>110500</v>
      </c>
      <c r="BZ28" s="85">
        <f>ВВ!BZ28</f>
        <v>110500</v>
      </c>
      <c r="CA28" s="85">
        <f>ВВ!CA28</f>
        <v>110500</v>
      </c>
      <c r="CB28" s="85">
        <f>ВВ!CB28</f>
        <v>110500</v>
      </c>
      <c r="CC28" s="85">
        <f>ВВ!CC28</f>
        <v>110500</v>
      </c>
      <c r="CD28" s="85">
        <f>ВВ!CD28</f>
        <v>113600</v>
      </c>
      <c r="CE28" s="85">
        <f>ВВ!CE28</f>
        <v>113600</v>
      </c>
      <c r="CF28" s="85">
        <f>ВВ!CF28</f>
        <v>113600</v>
      </c>
      <c r="CG28" s="85">
        <f>ВВ!CG28</f>
        <v>113600</v>
      </c>
      <c r="CH28" s="85">
        <f>ВВ!CH28</f>
        <v>119200</v>
      </c>
      <c r="CI28" s="85">
        <f>ВВ!CI28</f>
        <v>119200</v>
      </c>
      <c r="CJ28" s="97">
        <f>ВВ!CJ28</f>
        <v>119200</v>
      </c>
      <c r="CK28" s="97">
        <f>ВВ!CK28</f>
        <v>119200</v>
      </c>
      <c r="CL28" s="97">
        <f>ВВ!CL28</f>
        <v>119200</v>
      </c>
      <c r="CM28" s="97">
        <f>ВВ!CM28</f>
        <v>119200</v>
      </c>
      <c r="CN28" s="97">
        <f>ВВ!CN28</f>
        <v>119200</v>
      </c>
      <c r="CO28" s="85">
        <f>ВВ!CO28</f>
        <v>111700</v>
      </c>
      <c r="CP28" s="85">
        <f>ВВ!CP28</f>
        <v>111700</v>
      </c>
      <c r="CQ28" s="85">
        <f>ВВ!CQ28</f>
        <v>111700</v>
      </c>
      <c r="CR28" s="124">
        <f>ВВ!CR28</f>
        <v>114800</v>
      </c>
      <c r="CS28" s="124">
        <f>ВВ!CS28</f>
        <v>114800</v>
      </c>
      <c r="CT28" s="124">
        <f>ВВ!CT28</f>
        <v>114800</v>
      </c>
      <c r="CU28" s="124">
        <f>ВВ!CU28</f>
        <v>114800</v>
      </c>
      <c r="CV28" s="85">
        <f>ВВ!CV28</f>
        <v>114800</v>
      </c>
      <c r="CW28" s="85">
        <f>ВВ!CW28</f>
        <v>114800</v>
      </c>
      <c r="CX28" s="85">
        <f>ВВ!CX28</f>
        <v>114100</v>
      </c>
      <c r="CY28" s="85">
        <f>ВВ!CY28</f>
        <v>114100</v>
      </c>
      <c r="CZ28" s="85">
        <f>ВВ!CZ28</f>
        <v>114100</v>
      </c>
      <c r="DA28" s="85">
        <f>ВВ!DA28</f>
        <v>114100</v>
      </c>
      <c r="DB28" s="85">
        <f>ВВ!DB28</f>
        <v>114100</v>
      </c>
      <c r="DC28" s="85">
        <f>ВВ!DC28</f>
        <v>114800</v>
      </c>
      <c r="DD28" s="85">
        <f>ВВ!DD28</f>
        <v>114800</v>
      </c>
      <c r="DE28" s="85">
        <f>ВВ!DE28</f>
        <v>114100</v>
      </c>
      <c r="DF28" s="85">
        <f>ВВ!DF28</f>
        <v>114100</v>
      </c>
      <c r="DG28" s="85">
        <f>ВВ!DG28</f>
        <v>117500</v>
      </c>
      <c r="DH28" s="85">
        <f>ВВ!DH28</f>
        <v>117500</v>
      </c>
      <c r="DI28" s="85">
        <f>ВВ!DI28</f>
        <v>117500</v>
      </c>
      <c r="DJ28" s="85">
        <f>ВВ!DJ28</f>
        <v>117500</v>
      </c>
      <c r="DK28" s="85">
        <f>ВВ!DK28</f>
        <v>117500</v>
      </c>
      <c r="DL28" s="85">
        <f>ВВ!DL28</f>
        <v>117500</v>
      </c>
      <c r="DM28" s="85">
        <f>ВВ!DM28</f>
        <v>117500</v>
      </c>
      <c r="DN28" s="85">
        <f>ВВ!DN28</f>
        <v>117500</v>
      </c>
      <c r="DO28" s="85">
        <f>ВВ!DO28</f>
        <v>117500</v>
      </c>
      <c r="DP28" s="85">
        <f>ВВ!DP28</f>
        <v>117500</v>
      </c>
      <c r="DQ28" s="85">
        <f>ВВ!DQ28</f>
        <v>117500</v>
      </c>
      <c r="DR28" s="85">
        <f>ВВ!DR28</f>
        <v>114800</v>
      </c>
      <c r="DS28" s="85">
        <f>ВВ!DS28</f>
        <v>114800</v>
      </c>
      <c r="DT28" s="85">
        <f>ВВ!DT28</f>
        <v>115800</v>
      </c>
      <c r="DU28" s="85">
        <f>ВВ!DU28</f>
        <v>115800</v>
      </c>
      <c r="DV28" s="85">
        <f>ВВ!DV28</f>
        <v>115800</v>
      </c>
      <c r="DW28" s="85">
        <f>ВВ!DW28</f>
        <v>115800</v>
      </c>
      <c r="DX28" s="85">
        <f>ВВ!DX28</f>
        <v>116500</v>
      </c>
      <c r="DY28" s="85">
        <f>ВВ!DY28</f>
        <v>116500</v>
      </c>
      <c r="DZ28" s="85">
        <f>ВВ!DZ28</f>
        <v>115800</v>
      </c>
      <c r="EA28" s="85">
        <f>ВВ!EA28</f>
        <v>115800</v>
      </c>
      <c r="EB28" s="85">
        <f>ВВ!EB28</f>
        <v>115800</v>
      </c>
      <c r="EC28" s="85">
        <f>ВВ!EC28</f>
        <v>115800</v>
      </c>
      <c r="ED28" s="85">
        <f>ВВ!ED28</f>
        <v>115800</v>
      </c>
      <c r="EE28" s="85">
        <f>ВВ!EE28</f>
        <v>116500</v>
      </c>
      <c r="EF28" s="85">
        <f>ВВ!EF28</f>
        <v>116500</v>
      </c>
      <c r="EG28" s="85">
        <f>ВВ!EG28</f>
        <v>115800</v>
      </c>
      <c r="EH28" s="85">
        <f>ВВ!EH28</f>
        <v>115800</v>
      </c>
      <c r="EI28" s="85">
        <f>ВВ!EI28</f>
        <v>115800</v>
      </c>
      <c r="EJ28" s="85">
        <f>ВВ!EJ28</f>
        <v>115800</v>
      </c>
      <c r="EK28" s="85">
        <f>ВВ!EK28</f>
        <v>115800</v>
      </c>
      <c r="EL28" s="85">
        <f>ВВ!EL28</f>
        <v>110500</v>
      </c>
      <c r="EM28" s="85">
        <f>ВВ!EM28</f>
        <v>116500</v>
      </c>
      <c r="EN28" s="85">
        <f>ВВ!EN28</f>
        <v>116500</v>
      </c>
      <c r="EO28" s="85">
        <f>ВВ!EO28</f>
        <v>116500</v>
      </c>
      <c r="EP28" s="85">
        <f>ВВ!EP28</f>
        <v>116500</v>
      </c>
      <c r="EQ28" s="85">
        <f>ВВ!EQ28</f>
        <v>116500</v>
      </c>
      <c r="ER28" s="85">
        <f>ВВ!ER28</f>
        <v>116500</v>
      </c>
      <c r="ES28" s="85">
        <f>ВВ!ES28</f>
        <v>116500</v>
      </c>
      <c r="ET28" s="85">
        <f>ВВ!ET28</f>
        <v>116500</v>
      </c>
      <c r="EU28" s="85">
        <f>ВВ!EU28</f>
        <v>116500</v>
      </c>
      <c r="EV28" s="85">
        <f>ВВ!EV28</f>
        <v>116500</v>
      </c>
      <c r="EW28" s="85">
        <f>ВВ!EW28</f>
        <v>116500</v>
      </c>
      <c r="EX28" s="85">
        <f>ВВ!EX28</f>
        <v>116500</v>
      </c>
      <c r="EY28" s="85">
        <f>ВВ!EY28</f>
        <v>116500</v>
      </c>
      <c r="EZ28" s="85">
        <f>ВВ!EZ28</f>
        <v>116500</v>
      </c>
      <c r="FA28" s="85">
        <f>ВВ!FA28</f>
        <v>116500</v>
      </c>
      <c r="FB28" s="85">
        <f>ВВ!FB28</f>
        <v>116500</v>
      </c>
      <c r="FC28" s="85">
        <f>ВВ!FC28</f>
        <v>116500</v>
      </c>
      <c r="FD28" s="85">
        <f>ВВ!FD28</f>
        <v>116500</v>
      </c>
      <c r="FE28" s="85">
        <f>ВВ!FE28</f>
        <v>116500</v>
      </c>
      <c r="FF28" s="85">
        <f>ВВ!FF28</f>
        <v>116500</v>
      </c>
      <c r="FG28" s="85">
        <f>ВВ!FG28</f>
        <v>116500</v>
      </c>
      <c r="FH28" s="85">
        <f>ВВ!FH28</f>
        <v>116500</v>
      </c>
      <c r="FI28" s="85">
        <f>ВВ!FI28</f>
        <v>116500</v>
      </c>
      <c r="FJ28" s="85">
        <f>ВВ!FJ28</f>
        <v>116500</v>
      </c>
      <c r="FK28" s="85">
        <f>ВВ!FK28</f>
        <v>116500</v>
      </c>
      <c r="FL28" s="85">
        <f>ВВ!FL28</f>
        <v>116500</v>
      </c>
      <c r="FM28" s="85">
        <f>ВВ!FM28</f>
        <v>116500</v>
      </c>
      <c r="FN28" s="85">
        <f>ВВ!FN28</f>
        <v>116500</v>
      </c>
      <c r="FO28" s="85">
        <f>ВВ!FO28</f>
        <v>116500</v>
      </c>
      <c r="FP28" s="85">
        <f>ВВ!FP28</f>
        <v>116500</v>
      </c>
      <c r="FQ28" s="85">
        <f>ВВ!FQ28</f>
        <v>110500</v>
      </c>
      <c r="FR28" s="85">
        <f>ВВ!FR28</f>
        <v>114100</v>
      </c>
      <c r="FS28" s="85">
        <f>ВВ!FS28</f>
        <v>114100</v>
      </c>
      <c r="FT28" s="85">
        <f>ВВ!FT28</f>
        <v>114100</v>
      </c>
      <c r="FU28" s="85">
        <f>ВВ!FU28</f>
        <v>114800</v>
      </c>
      <c r="FV28" s="85">
        <f>ВВ!FV28</f>
        <v>114800</v>
      </c>
      <c r="FW28" s="85">
        <f>ВВ!FW28</f>
        <v>114100</v>
      </c>
      <c r="FX28" s="85">
        <f>ВВ!FX28</f>
        <v>114100</v>
      </c>
      <c r="FY28" s="85">
        <f>ВВ!FY28</f>
        <v>114100</v>
      </c>
      <c r="FZ28" s="85">
        <f>ВВ!FZ28</f>
        <v>114100</v>
      </c>
      <c r="GA28" s="85">
        <f>ВВ!GA28</f>
        <v>114100</v>
      </c>
      <c r="GB28" s="85">
        <f>ВВ!GB28</f>
        <v>114800</v>
      </c>
      <c r="GC28" s="85">
        <f>ВВ!GC28</f>
        <v>114800</v>
      </c>
      <c r="GD28" s="85">
        <f>ВВ!GD28</f>
        <v>114100</v>
      </c>
      <c r="GE28" s="85">
        <f>ВВ!GE28</f>
        <v>114100</v>
      </c>
      <c r="GF28" s="85">
        <f>ВВ!GF28</f>
        <v>114100</v>
      </c>
      <c r="GG28" s="85">
        <f>ВВ!GG28</f>
        <v>114100</v>
      </c>
      <c r="GH28" s="85">
        <f>ВВ!GH28</f>
        <v>114100</v>
      </c>
      <c r="GI28" s="85">
        <f>ВВ!GI28</f>
        <v>114800</v>
      </c>
      <c r="GJ28" s="85">
        <f>ВВ!GJ28</f>
        <v>114800</v>
      </c>
      <c r="GK28" s="85">
        <f>ВВ!GK28</f>
        <v>114100</v>
      </c>
      <c r="GL28" s="85">
        <f>ВВ!GL28</f>
        <v>117500</v>
      </c>
      <c r="GM28" s="85">
        <f>ВВ!GM28</f>
        <v>117500</v>
      </c>
      <c r="GN28" s="85">
        <f>ВВ!GN28</f>
        <v>117500</v>
      </c>
      <c r="GO28" s="85">
        <f>ВВ!GO28</f>
        <v>117500</v>
      </c>
      <c r="GP28" s="85">
        <f>ВВ!GP28</f>
        <v>117500</v>
      </c>
      <c r="GQ28" s="85">
        <f>ВВ!GQ28</f>
        <v>115800</v>
      </c>
      <c r="GR28" s="85">
        <f>ВВ!GR28</f>
        <v>114800</v>
      </c>
      <c r="GS28" s="85">
        <f>ВВ!GS28</f>
        <v>114800</v>
      </c>
      <c r="GT28" s="85">
        <f>ВВ!GT28</f>
        <v>117500</v>
      </c>
      <c r="GU28" s="85">
        <f>ВВ!GU28</f>
        <v>117500</v>
      </c>
    </row>
    <row r="29" spans="1:203" ht="10.35" hidden="1" customHeight="1" x14ac:dyDescent="0.2"/>
    <row r="30" spans="1:203" x14ac:dyDescent="0.2">
      <c r="A30" s="219" t="s">
        <v>28</v>
      </c>
    </row>
    <row r="31" spans="1:203" s="214" customFormat="1" ht="23.45" customHeight="1" x14ac:dyDescent="0.2">
      <c r="A31" s="218" t="s">
        <v>3</v>
      </c>
      <c r="B31" s="83">
        <f t="shared" ref="B31:T31" si="12">B4</f>
        <v>46094</v>
      </c>
      <c r="C31" s="83">
        <f t="shared" si="12"/>
        <v>46095</v>
      </c>
      <c r="D31" s="83">
        <f t="shared" si="12"/>
        <v>46096</v>
      </c>
      <c r="E31" s="83">
        <f t="shared" si="12"/>
        <v>46097</v>
      </c>
      <c r="F31" s="83">
        <f t="shared" si="12"/>
        <v>46098</v>
      </c>
      <c r="G31" s="83">
        <f t="shared" si="12"/>
        <v>46099</v>
      </c>
      <c r="H31" s="83">
        <f t="shared" si="12"/>
        <v>46100</v>
      </c>
      <c r="I31" s="83">
        <f t="shared" si="12"/>
        <v>46101</v>
      </c>
      <c r="J31" s="83">
        <f t="shared" si="12"/>
        <v>46102</v>
      </c>
      <c r="K31" s="83">
        <f t="shared" si="12"/>
        <v>46103</v>
      </c>
      <c r="L31" s="83">
        <f t="shared" si="12"/>
        <v>46104</v>
      </c>
      <c r="M31" s="83">
        <f t="shared" si="12"/>
        <v>46105</v>
      </c>
      <c r="N31" s="83">
        <f t="shared" si="12"/>
        <v>46106</v>
      </c>
      <c r="O31" s="83">
        <f t="shared" si="12"/>
        <v>46107</v>
      </c>
      <c r="P31" s="83">
        <f t="shared" si="12"/>
        <v>46108</v>
      </c>
      <c r="Q31" s="83">
        <f t="shared" si="12"/>
        <v>46109</v>
      </c>
      <c r="R31" s="83">
        <f t="shared" si="12"/>
        <v>46110</v>
      </c>
      <c r="S31" s="83">
        <f t="shared" si="12"/>
        <v>46111</v>
      </c>
      <c r="T31" s="83">
        <f t="shared" si="12"/>
        <v>46112</v>
      </c>
      <c r="U31" s="83">
        <f t="shared" ref="U31:AP31" si="13">U4</f>
        <v>46113</v>
      </c>
      <c r="V31" s="83">
        <f t="shared" si="13"/>
        <v>46114</v>
      </c>
      <c r="W31" s="83">
        <f t="shared" si="13"/>
        <v>46115</v>
      </c>
      <c r="X31" s="83">
        <f t="shared" si="13"/>
        <v>46116</v>
      </c>
      <c r="Y31" s="83">
        <f t="shared" si="13"/>
        <v>46117</v>
      </c>
      <c r="Z31" s="83">
        <f t="shared" si="13"/>
        <v>46118</v>
      </c>
      <c r="AA31" s="83">
        <f t="shared" si="13"/>
        <v>46119</v>
      </c>
      <c r="AB31" s="83">
        <f t="shared" si="13"/>
        <v>46120</v>
      </c>
      <c r="AC31" s="83">
        <f t="shared" si="13"/>
        <v>46121</v>
      </c>
      <c r="AD31" s="83">
        <f t="shared" si="13"/>
        <v>46122</v>
      </c>
      <c r="AE31" s="83">
        <f t="shared" si="13"/>
        <v>46123</v>
      </c>
      <c r="AF31" s="83">
        <f t="shared" si="13"/>
        <v>46124</v>
      </c>
      <c r="AG31" s="83">
        <f t="shared" si="13"/>
        <v>46125</v>
      </c>
      <c r="AH31" s="83">
        <f t="shared" si="13"/>
        <v>46126</v>
      </c>
      <c r="AI31" s="83">
        <f t="shared" si="13"/>
        <v>46127</v>
      </c>
      <c r="AJ31" s="83">
        <f t="shared" si="13"/>
        <v>46128</v>
      </c>
      <c r="AK31" s="83">
        <f t="shared" si="13"/>
        <v>46129</v>
      </c>
      <c r="AL31" s="83">
        <f t="shared" si="13"/>
        <v>46130</v>
      </c>
      <c r="AM31" s="83">
        <f t="shared" si="13"/>
        <v>46131</v>
      </c>
      <c r="AN31" s="83">
        <f t="shared" si="13"/>
        <v>46132</v>
      </c>
      <c r="AO31" s="83">
        <f t="shared" si="13"/>
        <v>46133</v>
      </c>
      <c r="AP31" s="83">
        <f t="shared" si="13"/>
        <v>46134</v>
      </c>
      <c r="AQ31" s="83">
        <f t="shared" ref="AQ31:AX31" si="14">AQ4</f>
        <v>46135</v>
      </c>
      <c r="AR31" s="83">
        <f t="shared" si="14"/>
        <v>46136</v>
      </c>
      <c r="AS31" s="83">
        <f t="shared" si="14"/>
        <v>46137</v>
      </c>
      <c r="AT31" s="83">
        <f t="shared" si="14"/>
        <v>46138</v>
      </c>
      <c r="AU31" s="83">
        <f t="shared" si="14"/>
        <v>46139</v>
      </c>
      <c r="AV31" s="83">
        <f t="shared" si="14"/>
        <v>46140</v>
      </c>
      <c r="AW31" s="83">
        <f t="shared" si="14"/>
        <v>46141</v>
      </c>
      <c r="AX31" s="83">
        <f t="shared" si="14"/>
        <v>46142</v>
      </c>
      <c r="AY31" s="83">
        <f t="shared" ref="AY31:DJ31" si="15">AY4</f>
        <v>46143</v>
      </c>
      <c r="AZ31" s="83">
        <f t="shared" si="15"/>
        <v>46144</v>
      </c>
      <c r="BA31" s="83">
        <f t="shared" si="15"/>
        <v>46145</v>
      </c>
      <c r="BB31" s="83">
        <f t="shared" si="15"/>
        <v>46146</v>
      </c>
      <c r="BC31" s="83">
        <f t="shared" si="15"/>
        <v>46147</v>
      </c>
      <c r="BD31" s="83">
        <f t="shared" si="15"/>
        <v>46148</v>
      </c>
      <c r="BE31" s="83">
        <f t="shared" si="15"/>
        <v>46149</v>
      </c>
      <c r="BF31" s="83">
        <f t="shared" si="15"/>
        <v>46150</v>
      </c>
      <c r="BG31" s="83">
        <f t="shared" si="15"/>
        <v>46151</v>
      </c>
      <c r="BH31" s="83">
        <f t="shared" si="15"/>
        <v>46152</v>
      </c>
      <c r="BI31" s="83">
        <f t="shared" si="15"/>
        <v>46153</v>
      </c>
      <c r="BJ31" s="83">
        <f t="shared" si="15"/>
        <v>46154</v>
      </c>
      <c r="BK31" s="83">
        <f t="shared" si="15"/>
        <v>46155</v>
      </c>
      <c r="BL31" s="83">
        <f t="shared" si="15"/>
        <v>46156</v>
      </c>
      <c r="BM31" s="83">
        <f t="shared" si="15"/>
        <v>46157</v>
      </c>
      <c r="BN31" s="83">
        <f t="shared" si="15"/>
        <v>46158</v>
      </c>
      <c r="BO31" s="83">
        <f t="shared" si="15"/>
        <v>46159</v>
      </c>
      <c r="BP31" s="83">
        <f t="shared" si="15"/>
        <v>46160</v>
      </c>
      <c r="BQ31" s="83">
        <f t="shared" si="15"/>
        <v>46161</v>
      </c>
      <c r="BR31" s="83">
        <f t="shared" si="15"/>
        <v>46162</v>
      </c>
      <c r="BS31" s="83">
        <f t="shared" si="15"/>
        <v>46163</v>
      </c>
      <c r="BT31" s="83">
        <f t="shared" si="15"/>
        <v>46164</v>
      </c>
      <c r="BU31" s="83">
        <f t="shared" si="15"/>
        <v>46165</v>
      </c>
      <c r="BV31" s="83">
        <f t="shared" si="15"/>
        <v>46166</v>
      </c>
      <c r="BW31" s="83">
        <f t="shared" si="15"/>
        <v>46167</v>
      </c>
      <c r="BX31" s="83">
        <f t="shared" si="15"/>
        <v>46168</v>
      </c>
      <c r="BY31" s="83">
        <f t="shared" si="15"/>
        <v>46169</v>
      </c>
      <c r="BZ31" s="83">
        <f t="shared" si="15"/>
        <v>46170</v>
      </c>
      <c r="CA31" s="83">
        <f t="shared" si="15"/>
        <v>46171</v>
      </c>
      <c r="CB31" s="83">
        <f t="shared" si="15"/>
        <v>46172</v>
      </c>
      <c r="CC31" s="83">
        <f t="shared" si="15"/>
        <v>46173</v>
      </c>
      <c r="CD31" s="83">
        <f t="shared" si="15"/>
        <v>46174</v>
      </c>
      <c r="CE31" s="83">
        <f t="shared" si="15"/>
        <v>46175</v>
      </c>
      <c r="CF31" s="83">
        <f t="shared" si="15"/>
        <v>46176</v>
      </c>
      <c r="CG31" s="83">
        <f t="shared" si="15"/>
        <v>46177</v>
      </c>
      <c r="CH31" s="83">
        <f t="shared" si="15"/>
        <v>46178</v>
      </c>
      <c r="CI31" s="83">
        <f t="shared" si="15"/>
        <v>46179</v>
      </c>
      <c r="CJ31" s="95">
        <f t="shared" si="15"/>
        <v>46180</v>
      </c>
      <c r="CK31" s="95">
        <f t="shared" si="15"/>
        <v>46181</v>
      </c>
      <c r="CL31" s="95">
        <f t="shared" si="15"/>
        <v>46182</v>
      </c>
      <c r="CM31" s="95">
        <f t="shared" si="15"/>
        <v>46183</v>
      </c>
      <c r="CN31" s="95">
        <f t="shared" si="15"/>
        <v>46184</v>
      </c>
      <c r="CO31" s="83">
        <f t="shared" si="15"/>
        <v>46185</v>
      </c>
      <c r="CP31" s="83">
        <f t="shared" si="15"/>
        <v>46186</v>
      </c>
      <c r="CQ31" s="83">
        <f t="shared" si="15"/>
        <v>46187</v>
      </c>
      <c r="CR31" s="65">
        <f t="shared" si="15"/>
        <v>46188</v>
      </c>
      <c r="CS31" s="65">
        <f t="shared" si="15"/>
        <v>46189</v>
      </c>
      <c r="CT31" s="65">
        <f t="shared" si="15"/>
        <v>46190</v>
      </c>
      <c r="CU31" s="65">
        <f t="shared" si="15"/>
        <v>46191</v>
      </c>
      <c r="CV31" s="83">
        <f t="shared" si="15"/>
        <v>46192</v>
      </c>
      <c r="CW31" s="83">
        <f t="shared" si="15"/>
        <v>46193</v>
      </c>
      <c r="CX31" s="83">
        <f t="shared" si="15"/>
        <v>46194</v>
      </c>
      <c r="CY31" s="83">
        <f t="shared" si="15"/>
        <v>46195</v>
      </c>
      <c r="CZ31" s="83">
        <f t="shared" si="15"/>
        <v>46196</v>
      </c>
      <c r="DA31" s="83">
        <f t="shared" si="15"/>
        <v>46197</v>
      </c>
      <c r="DB31" s="83">
        <f t="shared" si="15"/>
        <v>46198</v>
      </c>
      <c r="DC31" s="83">
        <f t="shared" si="15"/>
        <v>46199</v>
      </c>
      <c r="DD31" s="83">
        <f t="shared" si="15"/>
        <v>46200</v>
      </c>
      <c r="DE31" s="83">
        <f t="shared" si="15"/>
        <v>46201</v>
      </c>
      <c r="DF31" s="83">
        <f t="shared" si="15"/>
        <v>46202</v>
      </c>
      <c r="DG31" s="83">
        <f t="shared" si="15"/>
        <v>46203</v>
      </c>
      <c r="DH31" s="83">
        <f t="shared" si="15"/>
        <v>46204</v>
      </c>
      <c r="DI31" s="83">
        <f t="shared" si="15"/>
        <v>46205</v>
      </c>
      <c r="DJ31" s="83">
        <f t="shared" si="15"/>
        <v>46206</v>
      </c>
      <c r="DK31" s="83">
        <f t="shared" ref="DK31:FV31" si="16">DK4</f>
        <v>46207</v>
      </c>
      <c r="DL31" s="83">
        <f t="shared" si="16"/>
        <v>46208</v>
      </c>
      <c r="DM31" s="83">
        <f t="shared" si="16"/>
        <v>46209</v>
      </c>
      <c r="DN31" s="83">
        <f t="shared" si="16"/>
        <v>46210</v>
      </c>
      <c r="DO31" s="83">
        <f t="shared" si="16"/>
        <v>46211</v>
      </c>
      <c r="DP31" s="83">
        <f t="shared" si="16"/>
        <v>46212</v>
      </c>
      <c r="DQ31" s="83">
        <f t="shared" si="16"/>
        <v>46213</v>
      </c>
      <c r="DR31" s="83">
        <f t="shared" si="16"/>
        <v>46214</v>
      </c>
      <c r="DS31" s="83">
        <f t="shared" si="16"/>
        <v>46215</v>
      </c>
      <c r="DT31" s="83">
        <f t="shared" si="16"/>
        <v>46216</v>
      </c>
      <c r="DU31" s="83">
        <f t="shared" si="16"/>
        <v>46217</v>
      </c>
      <c r="DV31" s="83">
        <f t="shared" si="16"/>
        <v>46218</v>
      </c>
      <c r="DW31" s="83">
        <f t="shared" si="16"/>
        <v>46219</v>
      </c>
      <c r="DX31" s="83">
        <f t="shared" si="16"/>
        <v>46220</v>
      </c>
      <c r="DY31" s="83">
        <f t="shared" si="16"/>
        <v>46221</v>
      </c>
      <c r="DZ31" s="83">
        <f t="shared" si="16"/>
        <v>46222</v>
      </c>
      <c r="EA31" s="83">
        <f t="shared" si="16"/>
        <v>46223</v>
      </c>
      <c r="EB31" s="83">
        <f t="shared" si="16"/>
        <v>46224</v>
      </c>
      <c r="EC31" s="83">
        <f t="shared" si="16"/>
        <v>46225</v>
      </c>
      <c r="ED31" s="83">
        <f t="shared" si="16"/>
        <v>46226</v>
      </c>
      <c r="EE31" s="83">
        <f t="shared" si="16"/>
        <v>46227</v>
      </c>
      <c r="EF31" s="83">
        <f t="shared" si="16"/>
        <v>46228</v>
      </c>
      <c r="EG31" s="83">
        <f t="shared" si="16"/>
        <v>46229</v>
      </c>
      <c r="EH31" s="83">
        <f t="shared" si="16"/>
        <v>46230</v>
      </c>
      <c r="EI31" s="83">
        <f t="shared" si="16"/>
        <v>46231</v>
      </c>
      <c r="EJ31" s="83">
        <f t="shared" si="16"/>
        <v>46232</v>
      </c>
      <c r="EK31" s="83">
        <f t="shared" si="16"/>
        <v>46233</v>
      </c>
      <c r="EL31" s="83">
        <f t="shared" si="16"/>
        <v>46234</v>
      </c>
      <c r="EM31" s="83">
        <f t="shared" si="16"/>
        <v>46235</v>
      </c>
      <c r="EN31" s="83">
        <f t="shared" si="16"/>
        <v>46236</v>
      </c>
      <c r="EO31" s="83">
        <f t="shared" si="16"/>
        <v>46237</v>
      </c>
      <c r="EP31" s="83">
        <f t="shared" si="16"/>
        <v>46238</v>
      </c>
      <c r="EQ31" s="83">
        <f t="shared" si="16"/>
        <v>46239</v>
      </c>
      <c r="ER31" s="83">
        <f t="shared" si="16"/>
        <v>46240</v>
      </c>
      <c r="ES31" s="83">
        <f t="shared" si="16"/>
        <v>46241</v>
      </c>
      <c r="ET31" s="83">
        <f t="shared" si="16"/>
        <v>46242</v>
      </c>
      <c r="EU31" s="83">
        <f t="shared" si="16"/>
        <v>46243</v>
      </c>
      <c r="EV31" s="83">
        <f t="shared" si="16"/>
        <v>46244</v>
      </c>
      <c r="EW31" s="83">
        <f t="shared" si="16"/>
        <v>46245</v>
      </c>
      <c r="EX31" s="83">
        <f t="shared" si="16"/>
        <v>46246</v>
      </c>
      <c r="EY31" s="83">
        <f t="shared" si="16"/>
        <v>46247</v>
      </c>
      <c r="EZ31" s="83">
        <f t="shared" si="16"/>
        <v>46248</v>
      </c>
      <c r="FA31" s="83">
        <f t="shared" si="16"/>
        <v>46249</v>
      </c>
      <c r="FB31" s="83">
        <f t="shared" si="16"/>
        <v>46250</v>
      </c>
      <c r="FC31" s="83">
        <f t="shared" si="16"/>
        <v>46251</v>
      </c>
      <c r="FD31" s="83">
        <f t="shared" si="16"/>
        <v>46252</v>
      </c>
      <c r="FE31" s="83">
        <f t="shared" si="16"/>
        <v>46253</v>
      </c>
      <c r="FF31" s="83">
        <f t="shared" si="16"/>
        <v>46254</v>
      </c>
      <c r="FG31" s="83">
        <f t="shared" si="16"/>
        <v>46255</v>
      </c>
      <c r="FH31" s="83">
        <f t="shared" si="16"/>
        <v>46256</v>
      </c>
      <c r="FI31" s="83">
        <f t="shared" si="16"/>
        <v>46257</v>
      </c>
      <c r="FJ31" s="83">
        <f t="shared" si="16"/>
        <v>46258</v>
      </c>
      <c r="FK31" s="83">
        <f t="shared" si="16"/>
        <v>46259</v>
      </c>
      <c r="FL31" s="83">
        <f t="shared" si="16"/>
        <v>46260</v>
      </c>
      <c r="FM31" s="83">
        <f t="shared" si="16"/>
        <v>46261</v>
      </c>
      <c r="FN31" s="83">
        <f t="shared" si="16"/>
        <v>46262</v>
      </c>
      <c r="FO31" s="83">
        <f t="shared" si="16"/>
        <v>46263</v>
      </c>
      <c r="FP31" s="83">
        <f t="shared" si="16"/>
        <v>46264</v>
      </c>
      <c r="FQ31" s="83">
        <f t="shared" si="16"/>
        <v>46265</v>
      </c>
      <c r="FR31" s="83">
        <f t="shared" si="16"/>
        <v>46266</v>
      </c>
      <c r="FS31" s="83">
        <f t="shared" si="16"/>
        <v>46267</v>
      </c>
      <c r="FT31" s="83">
        <f t="shared" si="16"/>
        <v>46268</v>
      </c>
      <c r="FU31" s="83">
        <f t="shared" si="16"/>
        <v>46269</v>
      </c>
      <c r="FV31" s="83">
        <f t="shared" si="16"/>
        <v>46270</v>
      </c>
      <c r="FW31" s="83">
        <f t="shared" ref="FW31:GU31" si="17">FW4</f>
        <v>46271</v>
      </c>
      <c r="FX31" s="83">
        <f t="shared" si="17"/>
        <v>46272</v>
      </c>
      <c r="FY31" s="83">
        <f t="shared" si="17"/>
        <v>46273</v>
      </c>
      <c r="FZ31" s="83">
        <f t="shared" si="17"/>
        <v>46274</v>
      </c>
      <c r="GA31" s="83">
        <f t="shared" si="17"/>
        <v>46275</v>
      </c>
      <c r="GB31" s="83">
        <f t="shared" si="17"/>
        <v>46276</v>
      </c>
      <c r="GC31" s="83">
        <f t="shared" si="17"/>
        <v>46277</v>
      </c>
      <c r="GD31" s="83">
        <f t="shared" si="17"/>
        <v>46278</v>
      </c>
      <c r="GE31" s="83">
        <f t="shared" si="17"/>
        <v>46279</v>
      </c>
      <c r="GF31" s="83">
        <f t="shared" si="17"/>
        <v>46280</v>
      </c>
      <c r="GG31" s="83">
        <f t="shared" si="17"/>
        <v>46281</v>
      </c>
      <c r="GH31" s="83">
        <f t="shared" si="17"/>
        <v>46282</v>
      </c>
      <c r="GI31" s="83">
        <f t="shared" si="17"/>
        <v>46283</v>
      </c>
      <c r="GJ31" s="83">
        <f t="shared" si="17"/>
        <v>46284</v>
      </c>
      <c r="GK31" s="83">
        <f t="shared" si="17"/>
        <v>46285</v>
      </c>
      <c r="GL31" s="83">
        <f t="shared" si="17"/>
        <v>46286</v>
      </c>
      <c r="GM31" s="83">
        <f t="shared" si="17"/>
        <v>46287</v>
      </c>
      <c r="GN31" s="83">
        <f t="shared" si="17"/>
        <v>46288</v>
      </c>
      <c r="GO31" s="83">
        <f t="shared" si="17"/>
        <v>46289</v>
      </c>
      <c r="GP31" s="83">
        <f t="shared" si="17"/>
        <v>46290</v>
      </c>
      <c r="GQ31" s="83">
        <f t="shared" si="17"/>
        <v>46291</v>
      </c>
      <c r="GR31" s="83">
        <f t="shared" si="17"/>
        <v>46292</v>
      </c>
      <c r="GS31" s="83">
        <f t="shared" si="17"/>
        <v>46293</v>
      </c>
      <c r="GT31" s="83">
        <f t="shared" si="17"/>
        <v>46294</v>
      </c>
      <c r="GU31" s="83">
        <f t="shared" si="17"/>
        <v>46295</v>
      </c>
    </row>
    <row r="32" spans="1:203" s="214" customFormat="1" ht="23.45" customHeight="1" x14ac:dyDescent="0.2">
      <c r="A32" s="218"/>
      <c r="B32" s="83">
        <f t="shared" ref="B32:T32" si="18">B5</f>
        <v>46094</v>
      </c>
      <c r="C32" s="83">
        <f t="shared" si="18"/>
        <v>46095</v>
      </c>
      <c r="D32" s="83">
        <f t="shared" si="18"/>
        <v>46096</v>
      </c>
      <c r="E32" s="83">
        <f t="shared" si="18"/>
        <v>46097</v>
      </c>
      <c r="F32" s="83">
        <f t="shared" si="18"/>
        <v>46098</v>
      </c>
      <c r="G32" s="83">
        <f t="shared" si="18"/>
        <v>46099</v>
      </c>
      <c r="H32" s="83">
        <f t="shared" si="18"/>
        <v>46100</v>
      </c>
      <c r="I32" s="83">
        <f t="shared" si="18"/>
        <v>46101</v>
      </c>
      <c r="J32" s="83">
        <f t="shared" si="18"/>
        <v>46102</v>
      </c>
      <c r="K32" s="83">
        <f t="shared" si="18"/>
        <v>46103</v>
      </c>
      <c r="L32" s="83">
        <f t="shared" si="18"/>
        <v>46104</v>
      </c>
      <c r="M32" s="83">
        <f t="shared" si="18"/>
        <v>46105</v>
      </c>
      <c r="N32" s="83">
        <f t="shared" si="18"/>
        <v>46106</v>
      </c>
      <c r="O32" s="83">
        <f t="shared" si="18"/>
        <v>46107</v>
      </c>
      <c r="P32" s="83">
        <f t="shared" si="18"/>
        <v>46108</v>
      </c>
      <c r="Q32" s="83">
        <f t="shared" si="18"/>
        <v>46109</v>
      </c>
      <c r="R32" s="83">
        <f t="shared" si="18"/>
        <v>46110</v>
      </c>
      <c r="S32" s="83">
        <f t="shared" si="18"/>
        <v>46111</v>
      </c>
      <c r="T32" s="83">
        <f t="shared" si="18"/>
        <v>46112</v>
      </c>
      <c r="U32" s="83">
        <f t="shared" ref="U32:AP32" si="19">U5</f>
        <v>46113</v>
      </c>
      <c r="V32" s="83">
        <f t="shared" si="19"/>
        <v>46114</v>
      </c>
      <c r="W32" s="83">
        <f t="shared" si="19"/>
        <v>46115</v>
      </c>
      <c r="X32" s="83">
        <f t="shared" si="19"/>
        <v>46116</v>
      </c>
      <c r="Y32" s="83">
        <f t="shared" si="19"/>
        <v>46117</v>
      </c>
      <c r="Z32" s="83">
        <f t="shared" si="19"/>
        <v>46118</v>
      </c>
      <c r="AA32" s="83">
        <f t="shared" si="19"/>
        <v>46119</v>
      </c>
      <c r="AB32" s="83">
        <f t="shared" si="19"/>
        <v>46120</v>
      </c>
      <c r="AC32" s="83">
        <f t="shared" si="19"/>
        <v>46121</v>
      </c>
      <c r="AD32" s="83">
        <f t="shared" si="19"/>
        <v>46122</v>
      </c>
      <c r="AE32" s="83">
        <f t="shared" si="19"/>
        <v>46123</v>
      </c>
      <c r="AF32" s="83">
        <f t="shared" si="19"/>
        <v>46124</v>
      </c>
      <c r="AG32" s="83">
        <f t="shared" si="19"/>
        <v>46125</v>
      </c>
      <c r="AH32" s="83">
        <f t="shared" si="19"/>
        <v>46126</v>
      </c>
      <c r="AI32" s="83">
        <f t="shared" si="19"/>
        <v>46127</v>
      </c>
      <c r="AJ32" s="83">
        <f t="shared" si="19"/>
        <v>46128</v>
      </c>
      <c r="AK32" s="83">
        <f t="shared" si="19"/>
        <v>46129</v>
      </c>
      <c r="AL32" s="83">
        <f t="shared" si="19"/>
        <v>46130</v>
      </c>
      <c r="AM32" s="83">
        <f t="shared" si="19"/>
        <v>46131</v>
      </c>
      <c r="AN32" s="83">
        <f t="shared" si="19"/>
        <v>46132</v>
      </c>
      <c r="AO32" s="83">
        <f t="shared" si="19"/>
        <v>46133</v>
      </c>
      <c r="AP32" s="83">
        <f t="shared" si="19"/>
        <v>46134</v>
      </c>
      <c r="AQ32" s="83">
        <f t="shared" ref="AQ32:AX32" si="20">AQ5</f>
        <v>46135</v>
      </c>
      <c r="AR32" s="83">
        <f t="shared" si="20"/>
        <v>46136</v>
      </c>
      <c r="AS32" s="83">
        <f t="shared" si="20"/>
        <v>46137</v>
      </c>
      <c r="AT32" s="83">
        <f t="shared" si="20"/>
        <v>46138</v>
      </c>
      <c r="AU32" s="83">
        <f t="shared" si="20"/>
        <v>46139</v>
      </c>
      <c r="AV32" s="83">
        <f t="shared" si="20"/>
        <v>46140</v>
      </c>
      <c r="AW32" s="83">
        <f t="shared" si="20"/>
        <v>46141</v>
      </c>
      <c r="AX32" s="83">
        <f t="shared" si="20"/>
        <v>46142</v>
      </c>
      <c r="AY32" s="83">
        <f t="shared" ref="AY32:DJ32" si="21">AY5</f>
        <v>46143</v>
      </c>
      <c r="AZ32" s="83">
        <f t="shared" si="21"/>
        <v>46144</v>
      </c>
      <c r="BA32" s="83">
        <f t="shared" si="21"/>
        <v>46145</v>
      </c>
      <c r="BB32" s="83">
        <f t="shared" si="21"/>
        <v>46146</v>
      </c>
      <c r="BC32" s="83">
        <f t="shared" si="21"/>
        <v>46147</v>
      </c>
      <c r="BD32" s="83">
        <f t="shared" si="21"/>
        <v>46148</v>
      </c>
      <c r="BE32" s="83">
        <f t="shared" si="21"/>
        <v>46149</v>
      </c>
      <c r="BF32" s="83">
        <f t="shared" si="21"/>
        <v>46150</v>
      </c>
      <c r="BG32" s="83">
        <f t="shared" si="21"/>
        <v>46151</v>
      </c>
      <c r="BH32" s="83">
        <f t="shared" si="21"/>
        <v>46152</v>
      </c>
      <c r="BI32" s="83">
        <f t="shared" si="21"/>
        <v>46153</v>
      </c>
      <c r="BJ32" s="83">
        <f t="shared" si="21"/>
        <v>46154</v>
      </c>
      <c r="BK32" s="83">
        <f t="shared" si="21"/>
        <v>46155</v>
      </c>
      <c r="BL32" s="83">
        <f t="shared" si="21"/>
        <v>46156</v>
      </c>
      <c r="BM32" s="83">
        <f t="shared" si="21"/>
        <v>46157</v>
      </c>
      <c r="BN32" s="83">
        <f t="shared" si="21"/>
        <v>46158</v>
      </c>
      <c r="BO32" s="83">
        <f t="shared" si="21"/>
        <v>46159</v>
      </c>
      <c r="BP32" s="83">
        <f t="shared" si="21"/>
        <v>46160</v>
      </c>
      <c r="BQ32" s="83">
        <f t="shared" si="21"/>
        <v>46161</v>
      </c>
      <c r="BR32" s="83">
        <f t="shared" si="21"/>
        <v>46162</v>
      </c>
      <c r="BS32" s="83">
        <f t="shared" si="21"/>
        <v>46163</v>
      </c>
      <c r="BT32" s="83">
        <f t="shared" si="21"/>
        <v>46164</v>
      </c>
      <c r="BU32" s="83">
        <f t="shared" si="21"/>
        <v>46165</v>
      </c>
      <c r="BV32" s="83">
        <f t="shared" si="21"/>
        <v>46166</v>
      </c>
      <c r="BW32" s="83">
        <f t="shared" si="21"/>
        <v>46167</v>
      </c>
      <c r="BX32" s="83">
        <f t="shared" si="21"/>
        <v>46168</v>
      </c>
      <c r="BY32" s="83">
        <f t="shared" si="21"/>
        <v>46169</v>
      </c>
      <c r="BZ32" s="83">
        <f t="shared" si="21"/>
        <v>46170</v>
      </c>
      <c r="CA32" s="83">
        <f t="shared" si="21"/>
        <v>46171</v>
      </c>
      <c r="CB32" s="83">
        <f t="shared" si="21"/>
        <v>46172</v>
      </c>
      <c r="CC32" s="83">
        <f t="shared" si="21"/>
        <v>46173</v>
      </c>
      <c r="CD32" s="83">
        <f t="shared" si="21"/>
        <v>46174</v>
      </c>
      <c r="CE32" s="83">
        <f t="shared" si="21"/>
        <v>46175</v>
      </c>
      <c r="CF32" s="83">
        <f t="shared" si="21"/>
        <v>46176</v>
      </c>
      <c r="CG32" s="83">
        <f t="shared" si="21"/>
        <v>46177</v>
      </c>
      <c r="CH32" s="83">
        <f t="shared" si="21"/>
        <v>46178</v>
      </c>
      <c r="CI32" s="83">
        <f t="shared" si="21"/>
        <v>46179</v>
      </c>
      <c r="CJ32" s="95">
        <f t="shared" si="21"/>
        <v>46180</v>
      </c>
      <c r="CK32" s="95">
        <f t="shared" si="21"/>
        <v>46181</v>
      </c>
      <c r="CL32" s="95">
        <f t="shared" si="21"/>
        <v>46182</v>
      </c>
      <c r="CM32" s="95">
        <f t="shared" si="21"/>
        <v>46183</v>
      </c>
      <c r="CN32" s="95">
        <f t="shared" si="21"/>
        <v>46184</v>
      </c>
      <c r="CO32" s="83">
        <f t="shared" si="21"/>
        <v>46185</v>
      </c>
      <c r="CP32" s="83">
        <f t="shared" si="21"/>
        <v>46186</v>
      </c>
      <c r="CQ32" s="83">
        <f t="shared" si="21"/>
        <v>46187</v>
      </c>
      <c r="CR32" s="65">
        <f t="shared" si="21"/>
        <v>46188</v>
      </c>
      <c r="CS32" s="65">
        <f t="shared" si="21"/>
        <v>46189</v>
      </c>
      <c r="CT32" s="65">
        <f t="shared" si="21"/>
        <v>46190</v>
      </c>
      <c r="CU32" s="65">
        <f t="shared" si="21"/>
        <v>46191</v>
      </c>
      <c r="CV32" s="83">
        <f t="shared" si="21"/>
        <v>46192</v>
      </c>
      <c r="CW32" s="83">
        <f t="shared" si="21"/>
        <v>46193</v>
      </c>
      <c r="CX32" s="83">
        <f t="shared" si="21"/>
        <v>46194</v>
      </c>
      <c r="CY32" s="83">
        <f t="shared" si="21"/>
        <v>46195</v>
      </c>
      <c r="CZ32" s="83">
        <f t="shared" si="21"/>
        <v>46196</v>
      </c>
      <c r="DA32" s="83">
        <f t="shared" si="21"/>
        <v>46197</v>
      </c>
      <c r="DB32" s="83">
        <f t="shared" si="21"/>
        <v>46198</v>
      </c>
      <c r="DC32" s="83">
        <f t="shared" si="21"/>
        <v>46199</v>
      </c>
      <c r="DD32" s="83">
        <f t="shared" si="21"/>
        <v>46200</v>
      </c>
      <c r="DE32" s="83">
        <f t="shared" si="21"/>
        <v>46201</v>
      </c>
      <c r="DF32" s="83">
        <f t="shared" si="21"/>
        <v>46202</v>
      </c>
      <c r="DG32" s="83">
        <f t="shared" si="21"/>
        <v>46203</v>
      </c>
      <c r="DH32" s="83">
        <f t="shared" si="21"/>
        <v>46204</v>
      </c>
      <c r="DI32" s="83">
        <f t="shared" si="21"/>
        <v>46205</v>
      </c>
      <c r="DJ32" s="83">
        <f t="shared" si="21"/>
        <v>46206</v>
      </c>
      <c r="DK32" s="83">
        <f t="shared" ref="DK32:FV32" si="22">DK5</f>
        <v>46207</v>
      </c>
      <c r="DL32" s="83">
        <f t="shared" si="22"/>
        <v>46208</v>
      </c>
      <c r="DM32" s="83">
        <f t="shared" si="22"/>
        <v>46209</v>
      </c>
      <c r="DN32" s="83">
        <f t="shared" si="22"/>
        <v>46210</v>
      </c>
      <c r="DO32" s="83">
        <f t="shared" si="22"/>
        <v>46211</v>
      </c>
      <c r="DP32" s="83">
        <f t="shared" si="22"/>
        <v>46212</v>
      </c>
      <c r="DQ32" s="83">
        <f t="shared" si="22"/>
        <v>46213</v>
      </c>
      <c r="DR32" s="83">
        <f t="shared" si="22"/>
        <v>46214</v>
      </c>
      <c r="DS32" s="83">
        <f t="shared" si="22"/>
        <v>46215</v>
      </c>
      <c r="DT32" s="83">
        <f t="shared" si="22"/>
        <v>46216</v>
      </c>
      <c r="DU32" s="83">
        <f t="shared" si="22"/>
        <v>46217</v>
      </c>
      <c r="DV32" s="83">
        <f t="shared" si="22"/>
        <v>46218</v>
      </c>
      <c r="DW32" s="83">
        <f t="shared" si="22"/>
        <v>46219</v>
      </c>
      <c r="DX32" s="83">
        <f t="shared" si="22"/>
        <v>46220</v>
      </c>
      <c r="DY32" s="83">
        <f t="shared" si="22"/>
        <v>46221</v>
      </c>
      <c r="DZ32" s="83">
        <f t="shared" si="22"/>
        <v>46222</v>
      </c>
      <c r="EA32" s="83">
        <f t="shared" si="22"/>
        <v>46223</v>
      </c>
      <c r="EB32" s="83">
        <f t="shared" si="22"/>
        <v>46224</v>
      </c>
      <c r="EC32" s="83">
        <f t="shared" si="22"/>
        <v>46225</v>
      </c>
      <c r="ED32" s="83">
        <f t="shared" si="22"/>
        <v>46226</v>
      </c>
      <c r="EE32" s="83">
        <f t="shared" si="22"/>
        <v>46227</v>
      </c>
      <c r="EF32" s="83">
        <f t="shared" si="22"/>
        <v>46228</v>
      </c>
      <c r="EG32" s="83">
        <f t="shared" si="22"/>
        <v>46229</v>
      </c>
      <c r="EH32" s="83">
        <f t="shared" si="22"/>
        <v>46230</v>
      </c>
      <c r="EI32" s="83">
        <f t="shared" si="22"/>
        <v>46231</v>
      </c>
      <c r="EJ32" s="83">
        <f t="shared" si="22"/>
        <v>46232</v>
      </c>
      <c r="EK32" s="83">
        <f t="shared" si="22"/>
        <v>46233</v>
      </c>
      <c r="EL32" s="83">
        <f t="shared" si="22"/>
        <v>46234</v>
      </c>
      <c r="EM32" s="83">
        <f t="shared" si="22"/>
        <v>46235</v>
      </c>
      <c r="EN32" s="83">
        <f t="shared" si="22"/>
        <v>46236</v>
      </c>
      <c r="EO32" s="83">
        <f t="shared" si="22"/>
        <v>46237</v>
      </c>
      <c r="EP32" s="83">
        <f t="shared" si="22"/>
        <v>46238</v>
      </c>
      <c r="EQ32" s="83">
        <f t="shared" si="22"/>
        <v>46239</v>
      </c>
      <c r="ER32" s="83">
        <f t="shared" si="22"/>
        <v>46240</v>
      </c>
      <c r="ES32" s="83">
        <f t="shared" si="22"/>
        <v>46241</v>
      </c>
      <c r="ET32" s="83">
        <f t="shared" si="22"/>
        <v>46242</v>
      </c>
      <c r="EU32" s="83">
        <f t="shared" si="22"/>
        <v>46243</v>
      </c>
      <c r="EV32" s="83">
        <f t="shared" si="22"/>
        <v>46244</v>
      </c>
      <c r="EW32" s="83">
        <f t="shared" si="22"/>
        <v>46245</v>
      </c>
      <c r="EX32" s="83">
        <f t="shared" si="22"/>
        <v>46246</v>
      </c>
      <c r="EY32" s="83">
        <f t="shared" si="22"/>
        <v>46247</v>
      </c>
      <c r="EZ32" s="83">
        <f t="shared" si="22"/>
        <v>46248</v>
      </c>
      <c r="FA32" s="83">
        <f t="shared" si="22"/>
        <v>46249</v>
      </c>
      <c r="FB32" s="83">
        <f t="shared" si="22"/>
        <v>46250</v>
      </c>
      <c r="FC32" s="83">
        <f t="shared" si="22"/>
        <v>46251</v>
      </c>
      <c r="FD32" s="83">
        <f t="shared" si="22"/>
        <v>46252</v>
      </c>
      <c r="FE32" s="83">
        <f t="shared" si="22"/>
        <v>46253</v>
      </c>
      <c r="FF32" s="83">
        <f t="shared" si="22"/>
        <v>46254</v>
      </c>
      <c r="FG32" s="83">
        <f t="shared" si="22"/>
        <v>46255</v>
      </c>
      <c r="FH32" s="83">
        <f t="shared" si="22"/>
        <v>46256</v>
      </c>
      <c r="FI32" s="83">
        <f t="shared" si="22"/>
        <v>46257</v>
      </c>
      <c r="FJ32" s="83">
        <f t="shared" si="22"/>
        <v>46258</v>
      </c>
      <c r="FK32" s="83">
        <f t="shared" si="22"/>
        <v>46259</v>
      </c>
      <c r="FL32" s="83">
        <f t="shared" si="22"/>
        <v>46260</v>
      </c>
      <c r="FM32" s="83">
        <f t="shared" si="22"/>
        <v>46261</v>
      </c>
      <c r="FN32" s="83">
        <f t="shared" si="22"/>
        <v>46262</v>
      </c>
      <c r="FO32" s="83">
        <f t="shared" si="22"/>
        <v>46263</v>
      </c>
      <c r="FP32" s="83">
        <f t="shared" si="22"/>
        <v>46264</v>
      </c>
      <c r="FQ32" s="83">
        <f t="shared" si="22"/>
        <v>46265</v>
      </c>
      <c r="FR32" s="83">
        <f t="shared" si="22"/>
        <v>46266</v>
      </c>
      <c r="FS32" s="83">
        <f t="shared" si="22"/>
        <v>46267</v>
      </c>
      <c r="FT32" s="83">
        <f t="shared" si="22"/>
        <v>46268</v>
      </c>
      <c r="FU32" s="83">
        <f t="shared" si="22"/>
        <v>46269</v>
      </c>
      <c r="FV32" s="83">
        <f t="shared" si="22"/>
        <v>46270</v>
      </c>
      <c r="FW32" s="83">
        <f t="shared" ref="FW32:GU32" si="23">FW5</f>
        <v>46271</v>
      </c>
      <c r="FX32" s="83">
        <f t="shared" si="23"/>
        <v>46272</v>
      </c>
      <c r="FY32" s="83">
        <f t="shared" si="23"/>
        <v>46273</v>
      </c>
      <c r="FZ32" s="83">
        <f t="shared" si="23"/>
        <v>46274</v>
      </c>
      <c r="GA32" s="83">
        <f t="shared" si="23"/>
        <v>46275</v>
      </c>
      <c r="GB32" s="83">
        <f t="shared" si="23"/>
        <v>46276</v>
      </c>
      <c r="GC32" s="83">
        <f t="shared" si="23"/>
        <v>46277</v>
      </c>
      <c r="GD32" s="83">
        <f t="shared" si="23"/>
        <v>46278</v>
      </c>
      <c r="GE32" s="83">
        <f t="shared" si="23"/>
        <v>46279</v>
      </c>
      <c r="GF32" s="83">
        <f t="shared" si="23"/>
        <v>46280</v>
      </c>
      <c r="GG32" s="83">
        <f t="shared" si="23"/>
        <v>46281</v>
      </c>
      <c r="GH32" s="83">
        <f t="shared" si="23"/>
        <v>46282</v>
      </c>
      <c r="GI32" s="83">
        <f t="shared" si="23"/>
        <v>46283</v>
      </c>
      <c r="GJ32" s="83">
        <f t="shared" si="23"/>
        <v>46284</v>
      </c>
      <c r="GK32" s="83">
        <f t="shared" si="23"/>
        <v>46285</v>
      </c>
      <c r="GL32" s="83">
        <f t="shared" si="23"/>
        <v>46286</v>
      </c>
      <c r="GM32" s="83">
        <f t="shared" si="23"/>
        <v>46287</v>
      </c>
      <c r="GN32" s="83">
        <f t="shared" si="23"/>
        <v>46288</v>
      </c>
      <c r="GO32" s="83">
        <f t="shared" si="23"/>
        <v>46289</v>
      </c>
      <c r="GP32" s="83">
        <f t="shared" si="23"/>
        <v>46290</v>
      </c>
      <c r="GQ32" s="83">
        <f t="shared" si="23"/>
        <v>46291</v>
      </c>
      <c r="GR32" s="83">
        <f t="shared" si="23"/>
        <v>46292</v>
      </c>
      <c r="GS32" s="83">
        <f t="shared" si="23"/>
        <v>46293</v>
      </c>
      <c r="GT32" s="83">
        <f t="shared" si="23"/>
        <v>46294</v>
      </c>
      <c r="GU32" s="83">
        <f t="shared" si="23"/>
        <v>46295</v>
      </c>
    </row>
    <row r="33" spans="1:203" s="196" customFormat="1" ht="11.1" customHeight="1" x14ac:dyDescent="0.2">
      <c r="A33" s="85" t="s">
        <v>29</v>
      </c>
      <c r="B33" s="84"/>
      <c r="C33" s="84"/>
      <c r="D33" s="84"/>
      <c r="E33" s="84"/>
      <c r="F33" s="84"/>
      <c r="G33" s="84"/>
      <c r="H33" s="84"/>
      <c r="I33" s="84"/>
      <c r="J33" s="84"/>
      <c r="K33" s="84"/>
      <c r="L33" s="84"/>
      <c r="M33" s="84"/>
      <c r="N33" s="84"/>
      <c r="O33" s="84"/>
      <c r="P33" s="84"/>
      <c r="Q33" s="84"/>
      <c r="R33" s="84"/>
      <c r="S33" s="84"/>
      <c r="T33" s="84"/>
      <c r="U33" s="84"/>
      <c r="V33" s="84"/>
      <c r="W33" s="84"/>
      <c r="X33" s="84"/>
      <c r="Y33" s="84"/>
      <c r="Z33" s="84"/>
      <c r="AA33" s="84"/>
      <c r="AB33" s="84"/>
      <c r="AC33" s="84"/>
      <c r="AD33" s="84"/>
      <c r="AE33" s="84"/>
      <c r="AF33" s="84"/>
      <c r="AG33" s="84"/>
      <c r="AH33" s="84"/>
      <c r="AI33" s="84"/>
      <c r="AJ33" s="84"/>
      <c r="AK33" s="84"/>
      <c r="AL33" s="84"/>
      <c r="AM33" s="84"/>
      <c r="AN33" s="84"/>
      <c r="AO33" s="84"/>
      <c r="AP33" s="84"/>
      <c r="AQ33" s="84"/>
      <c r="AR33" s="84"/>
      <c r="AS33" s="84"/>
      <c r="AT33" s="84"/>
      <c r="AU33" s="84"/>
      <c r="AV33" s="84"/>
      <c r="AW33" s="84"/>
      <c r="AX33" s="84"/>
      <c r="AY33" s="84"/>
      <c r="AZ33" s="84"/>
      <c r="BA33" s="84"/>
      <c r="BB33" s="84"/>
      <c r="BC33" s="84"/>
      <c r="BD33" s="84"/>
      <c r="BE33" s="84"/>
      <c r="BF33" s="84"/>
      <c r="BG33" s="84"/>
      <c r="BH33" s="84"/>
      <c r="BI33" s="84"/>
      <c r="BJ33" s="84"/>
      <c r="BK33" s="84"/>
      <c r="BL33" s="84"/>
      <c r="BM33" s="84"/>
      <c r="BN33" s="84"/>
      <c r="BO33" s="84"/>
      <c r="BP33" s="84"/>
      <c r="BQ33" s="84"/>
      <c r="BR33" s="84"/>
      <c r="BS33" s="84"/>
      <c r="BT33" s="84"/>
      <c r="BU33" s="84"/>
      <c r="BV33" s="84"/>
      <c r="BW33" s="84"/>
      <c r="BX33" s="84"/>
      <c r="BY33" s="84"/>
      <c r="BZ33" s="84"/>
      <c r="CA33" s="84"/>
      <c r="CB33" s="84"/>
      <c r="CC33" s="84"/>
      <c r="CD33" s="84"/>
      <c r="CE33" s="84"/>
      <c r="CF33" s="84"/>
      <c r="CG33" s="84"/>
      <c r="CH33" s="84"/>
      <c r="CI33" s="84"/>
      <c r="CJ33" s="96"/>
      <c r="CK33" s="96"/>
      <c r="CL33" s="96"/>
      <c r="CM33" s="96"/>
      <c r="CN33" s="96"/>
      <c r="CO33" s="84"/>
      <c r="CP33" s="84"/>
      <c r="CQ33" s="84"/>
      <c r="CR33" s="126"/>
      <c r="CS33" s="126"/>
      <c r="CT33" s="126"/>
      <c r="CU33" s="126"/>
      <c r="CV33" s="84"/>
      <c r="CW33" s="84"/>
      <c r="CX33" s="84"/>
      <c r="CY33" s="84"/>
      <c r="CZ33" s="84"/>
      <c r="DA33" s="84"/>
      <c r="DB33" s="84"/>
      <c r="DC33" s="84"/>
      <c r="DD33" s="84"/>
      <c r="DE33" s="84"/>
      <c r="DF33" s="84"/>
      <c r="DG33" s="84"/>
      <c r="DH33" s="84"/>
      <c r="DI33" s="84"/>
      <c r="DJ33" s="84"/>
      <c r="DK33" s="84"/>
      <c r="DL33" s="84"/>
      <c r="DM33" s="84"/>
      <c r="DN33" s="84"/>
      <c r="DO33" s="84"/>
      <c r="DP33" s="84"/>
      <c r="DQ33" s="84"/>
      <c r="DR33" s="84"/>
      <c r="DS33" s="84"/>
      <c r="DT33" s="84"/>
      <c r="DU33" s="84"/>
      <c r="DV33" s="84"/>
      <c r="DW33" s="84"/>
      <c r="DX33" s="84"/>
      <c r="DY33" s="84"/>
      <c r="DZ33" s="84"/>
      <c r="EA33" s="84"/>
      <c r="EB33" s="84"/>
      <c r="EC33" s="84"/>
      <c r="ED33" s="84"/>
      <c r="EE33" s="84"/>
      <c r="EF33" s="84"/>
      <c r="EG33" s="84"/>
      <c r="EH33" s="84"/>
      <c r="EI33" s="84"/>
      <c r="EJ33" s="84"/>
      <c r="EK33" s="84"/>
      <c r="EL33" s="84"/>
      <c r="EM33" s="84"/>
      <c r="EN33" s="84"/>
      <c r="EO33" s="84"/>
      <c r="EP33" s="84"/>
      <c r="EQ33" s="84"/>
      <c r="ER33" s="84"/>
      <c r="ES33" s="84"/>
      <c r="ET33" s="84"/>
      <c r="EU33" s="84"/>
      <c r="EV33" s="84"/>
      <c r="EW33" s="84"/>
      <c r="EX33" s="84"/>
      <c r="EY33" s="84"/>
      <c r="EZ33" s="84"/>
      <c r="FA33" s="84"/>
      <c r="FB33" s="84"/>
      <c r="FC33" s="84"/>
      <c r="FD33" s="84"/>
      <c r="FE33" s="84"/>
      <c r="FF33" s="84"/>
      <c r="FG33" s="84"/>
      <c r="FH33" s="84"/>
      <c r="FI33" s="84"/>
      <c r="FJ33" s="84"/>
      <c r="FK33" s="84"/>
      <c r="FL33" s="84"/>
      <c r="FM33" s="84"/>
      <c r="FN33" s="84"/>
      <c r="FO33" s="84"/>
      <c r="FP33" s="84"/>
      <c r="FQ33" s="84"/>
      <c r="FR33" s="84"/>
      <c r="FS33" s="84"/>
      <c r="FT33" s="84"/>
      <c r="FU33" s="84"/>
      <c r="FV33" s="84"/>
      <c r="FW33" s="84"/>
      <c r="FX33" s="84"/>
      <c r="FY33" s="84"/>
      <c r="FZ33" s="84"/>
      <c r="GA33" s="84"/>
      <c r="GB33" s="84"/>
      <c r="GC33" s="84"/>
      <c r="GD33" s="84"/>
      <c r="GE33" s="84"/>
      <c r="GF33" s="84"/>
      <c r="GG33" s="84"/>
      <c r="GH33" s="84"/>
      <c r="GI33" s="84"/>
      <c r="GJ33" s="84"/>
      <c r="GK33" s="84"/>
      <c r="GL33" s="84"/>
      <c r="GM33" s="84"/>
      <c r="GN33" s="84"/>
      <c r="GO33" s="84"/>
      <c r="GP33" s="84"/>
      <c r="GQ33" s="84"/>
      <c r="GR33" s="84"/>
      <c r="GS33" s="84"/>
      <c r="GT33" s="84"/>
      <c r="GU33" s="84"/>
    </row>
    <row r="34" spans="1:203" s="196" customFormat="1" ht="11.1" customHeight="1" x14ac:dyDescent="0.2">
      <c r="A34" s="113">
        <v>1</v>
      </c>
      <c r="B34" s="85">
        <f t="shared" ref="B34:T34" si="24">ROUNDUP(B7*0.82,)</f>
        <v>14473</v>
      </c>
      <c r="C34" s="85">
        <f t="shared" si="24"/>
        <v>12833</v>
      </c>
      <c r="D34" s="85">
        <f t="shared" si="24"/>
        <v>14473</v>
      </c>
      <c r="E34" s="85">
        <f t="shared" si="24"/>
        <v>14473</v>
      </c>
      <c r="F34" s="85">
        <f t="shared" si="24"/>
        <v>11603</v>
      </c>
      <c r="G34" s="85">
        <f t="shared" si="24"/>
        <v>11603</v>
      </c>
      <c r="H34" s="85">
        <f t="shared" si="24"/>
        <v>11603</v>
      </c>
      <c r="I34" s="85">
        <f t="shared" si="24"/>
        <v>11603</v>
      </c>
      <c r="J34" s="85">
        <f t="shared" si="24"/>
        <v>11603</v>
      </c>
      <c r="K34" s="85">
        <f t="shared" si="24"/>
        <v>11603</v>
      </c>
      <c r="L34" s="85">
        <f t="shared" si="24"/>
        <v>10373</v>
      </c>
      <c r="M34" s="85">
        <f t="shared" si="24"/>
        <v>10373</v>
      </c>
      <c r="N34" s="85">
        <f t="shared" si="24"/>
        <v>10373</v>
      </c>
      <c r="O34" s="85">
        <f t="shared" si="24"/>
        <v>10373</v>
      </c>
      <c r="P34" s="85">
        <f t="shared" si="24"/>
        <v>14473</v>
      </c>
      <c r="Q34" s="85">
        <f t="shared" si="24"/>
        <v>14473</v>
      </c>
      <c r="R34" s="85">
        <f t="shared" si="24"/>
        <v>12833</v>
      </c>
      <c r="S34" s="85">
        <f t="shared" si="24"/>
        <v>11603</v>
      </c>
      <c r="T34" s="85">
        <f t="shared" si="24"/>
        <v>10373</v>
      </c>
      <c r="U34" s="85">
        <f t="shared" ref="U34:AP34" si="25">ROUNDUP(U7*0.82,)</f>
        <v>7790</v>
      </c>
      <c r="V34" s="85">
        <f t="shared" si="25"/>
        <v>7790</v>
      </c>
      <c r="W34" s="85">
        <f t="shared" si="25"/>
        <v>7380</v>
      </c>
      <c r="X34" s="85">
        <f t="shared" si="25"/>
        <v>7380</v>
      </c>
      <c r="Y34" s="85">
        <f t="shared" si="25"/>
        <v>7790</v>
      </c>
      <c r="Z34" s="85">
        <f t="shared" si="25"/>
        <v>7790</v>
      </c>
      <c r="AA34" s="85">
        <f t="shared" si="25"/>
        <v>7380</v>
      </c>
      <c r="AB34" s="85">
        <f t="shared" si="25"/>
        <v>7380</v>
      </c>
      <c r="AC34" s="85">
        <f t="shared" si="25"/>
        <v>7790</v>
      </c>
      <c r="AD34" s="85">
        <f t="shared" si="25"/>
        <v>7790</v>
      </c>
      <c r="AE34" s="85">
        <f t="shared" si="25"/>
        <v>7380</v>
      </c>
      <c r="AF34" s="85">
        <f t="shared" si="25"/>
        <v>7380</v>
      </c>
      <c r="AG34" s="85">
        <f t="shared" si="25"/>
        <v>7380</v>
      </c>
      <c r="AH34" s="85">
        <f t="shared" si="25"/>
        <v>7380</v>
      </c>
      <c r="AI34" s="85">
        <f t="shared" si="25"/>
        <v>7790</v>
      </c>
      <c r="AJ34" s="85">
        <f t="shared" si="25"/>
        <v>7790</v>
      </c>
      <c r="AK34" s="85">
        <f t="shared" si="25"/>
        <v>7380</v>
      </c>
      <c r="AL34" s="85">
        <f t="shared" si="25"/>
        <v>7380</v>
      </c>
      <c r="AM34" s="85">
        <f t="shared" si="25"/>
        <v>7380</v>
      </c>
      <c r="AN34" s="85">
        <f t="shared" si="25"/>
        <v>7380</v>
      </c>
      <c r="AO34" s="85">
        <f t="shared" si="25"/>
        <v>7790</v>
      </c>
      <c r="AP34" s="85">
        <f t="shared" si="25"/>
        <v>7790</v>
      </c>
      <c r="AQ34" s="85">
        <f t="shared" ref="AQ34:AX34" si="26">ROUNDUP(AQ7*0.82,)</f>
        <v>7380</v>
      </c>
      <c r="AR34" s="85">
        <f t="shared" si="26"/>
        <v>7380</v>
      </c>
      <c r="AS34" s="85">
        <f t="shared" si="26"/>
        <v>9348</v>
      </c>
      <c r="AT34" s="85">
        <f t="shared" si="26"/>
        <v>9348</v>
      </c>
      <c r="AU34" s="85">
        <f t="shared" si="26"/>
        <v>9348</v>
      </c>
      <c r="AV34" s="85">
        <f t="shared" si="26"/>
        <v>7790</v>
      </c>
      <c r="AW34" s="85">
        <f t="shared" si="26"/>
        <v>7790</v>
      </c>
      <c r="AX34" s="85">
        <f t="shared" si="26"/>
        <v>10742</v>
      </c>
      <c r="AY34" s="85">
        <f t="shared" ref="AY34:DJ34" si="27">ROUNDUP(AY7*0.82,)</f>
        <v>8364</v>
      </c>
      <c r="AZ34" s="85">
        <f t="shared" si="27"/>
        <v>8364</v>
      </c>
      <c r="BA34" s="85">
        <f t="shared" si="27"/>
        <v>8364</v>
      </c>
      <c r="BB34" s="85">
        <f t="shared" si="27"/>
        <v>8774</v>
      </c>
      <c r="BC34" s="85">
        <f t="shared" si="27"/>
        <v>8774</v>
      </c>
      <c r="BD34" s="85">
        <f t="shared" si="27"/>
        <v>8774</v>
      </c>
      <c r="BE34" s="85">
        <f t="shared" si="27"/>
        <v>8364</v>
      </c>
      <c r="BF34" s="85">
        <f t="shared" si="27"/>
        <v>8364</v>
      </c>
      <c r="BG34" s="85">
        <f t="shared" si="27"/>
        <v>8364</v>
      </c>
      <c r="BH34" s="85">
        <f t="shared" si="27"/>
        <v>7790</v>
      </c>
      <c r="BI34" s="85">
        <f t="shared" si="27"/>
        <v>7790</v>
      </c>
      <c r="BJ34" s="85">
        <f t="shared" si="27"/>
        <v>7790</v>
      </c>
      <c r="BK34" s="85">
        <f t="shared" si="27"/>
        <v>7790</v>
      </c>
      <c r="BL34" s="85">
        <f t="shared" si="27"/>
        <v>7790</v>
      </c>
      <c r="BM34" s="85">
        <f t="shared" si="27"/>
        <v>7790</v>
      </c>
      <c r="BN34" s="85">
        <f t="shared" si="27"/>
        <v>7790</v>
      </c>
      <c r="BO34" s="85">
        <f t="shared" si="27"/>
        <v>7790</v>
      </c>
      <c r="BP34" s="85">
        <f t="shared" si="27"/>
        <v>8774</v>
      </c>
      <c r="BQ34" s="85">
        <f t="shared" si="27"/>
        <v>8774</v>
      </c>
      <c r="BR34" s="85">
        <f t="shared" si="27"/>
        <v>8774</v>
      </c>
      <c r="BS34" s="85">
        <f t="shared" si="27"/>
        <v>8774</v>
      </c>
      <c r="BT34" s="85">
        <f t="shared" si="27"/>
        <v>9348</v>
      </c>
      <c r="BU34" s="85">
        <f t="shared" si="27"/>
        <v>7790</v>
      </c>
      <c r="BV34" s="85">
        <f t="shared" si="27"/>
        <v>7790</v>
      </c>
      <c r="BW34" s="85">
        <f t="shared" si="27"/>
        <v>7790</v>
      </c>
      <c r="BX34" s="85">
        <f t="shared" si="27"/>
        <v>7790</v>
      </c>
      <c r="BY34" s="85">
        <f t="shared" si="27"/>
        <v>7790</v>
      </c>
      <c r="BZ34" s="85">
        <f t="shared" si="27"/>
        <v>7790</v>
      </c>
      <c r="CA34" s="85">
        <f t="shared" si="27"/>
        <v>7790</v>
      </c>
      <c r="CB34" s="85">
        <f t="shared" si="27"/>
        <v>7790</v>
      </c>
      <c r="CC34" s="85">
        <f t="shared" si="27"/>
        <v>7790</v>
      </c>
      <c r="CD34" s="85">
        <f t="shared" si="27"/>
        <v>10332</v>
      </c>
      <c r="CE34" s="85">
        <f t="shared" si="27"/>
        <v>10332</v>
      </c>
      <c r="CF34" s="85">
        <f t="shared" si="27"/>
        <v>10332</v>
      </c>
      <c r="CG34" s="85">
        <f t="shared" si="27"/>
        <v>10332</v>
      </c>
      <c r="CH34" s="85">
        <f t="shared" si="27"/>
        <v>14924</v>
      </c>
      <c r="CI34" s="85">
        <f t="shared" si="27"/>
        <v>14924</v>
      </c>
      <c r="CJ34" s="97">
        <f t="shared" si="27"/>
        <v>14924</v>
      </c>
      <c r="CK34" s="97">
        <f t="shared" si="27"/>
        <v>14924</v>
      </c>
      <c r="CL34" s="97">
        <f t="shared" si="27"/>
        <v>14924</v>
      </c>
      <c r="CM34" s="97">
        <f t="shared" si="27"/>
        <v>14924</v>
      </c>
      <c r="CN34" s="97">
        <f t="shared" si="27"/>
        <v>14924</v>
      </c>
      <c r="CO34" s="85">
        <f t="shared" si="27"/>
        <v>8774</v>
      </c>
      <c r="CP34" s="85">
        <f t="shared" si="27"/>
        <v>8774</v>
      </c>
      <c r="CQ34" s="85">
        <f t="shared" si="27"/>
        <v>8774</v>
      </c>
      <c r="CR34" s="124">
        <f t="shared" si="27"/>
        <v>11316</v>
      </c>
      <c r="CS34" s="124">
        <f t="shared" si="27"/>
        <v>11316</v>
      </c>
      <c r="CT34" s="124">
        <f t="shared" si="27"/>
        <v>11316</v>
      </c>
      <c r="CU34" s="124">
        <f t="shared" si="27"/>
        <v>11316</v>
      </c>
      <c r="CV34" s="85">
        <f t="shared" si="27"/>
        <v>11316</v>
      </c>
      <c r="CW34" s="85">
        <f t="shared" si="27"/>
        <v>11316</v>
      </c>
      <c r="CX34" s="85">
        <f t="shared" si="27"/>
        <v>10742</v>
      </c>
      <c r="CY34" s="85">
        <f t="shared" si="27"/>
        <v>10742</v>
      </c>
      <c r="CZ34" s="85">
        <f t="shared" si="27"/>
        <v>10742</v>
      </c>
      <c r="DA34" s="85">
        <f t="shared" si="27"/>
        <v>10742</v>
      </c>
      <c r="DB34" s="85">
        <f t="shared" si="27"/>
        <v>10742</v>
      </c>
      <c r="DC34" s="85">
        <f t="shared" si="27"/>
        <v>11316</v>
      </c>
      <c r="DD34" s="85">
        <f t="shared" si="27"/>
        <v>11316</v>
      </c>
      <c r="DE34" s="85">
        <f t="shared" si="27"/>
        <v>10742</v>
      </c>
      <c r="DF34" s="85">
        <f t="shared" si="27"/>
        <v>10742</v>
      </c>
      <c r="DG34" s="85">
        <f t="shared" si="27"/>
        <v>13530</v>
      </c>
      <c r="DH34" s="85">
        <f t="shared" si="27"/>
        <v>13530</v>
      </c>
      <c r="DI34" s="85">
        <f t="shared" si="27"/>
        <v>13530</v>
      </c>
      <c r="DJ34" s="85">
        <f t="shared" si="27"/>
        <v>13530</v>
      </c>
      <c r="DK34" s="85">
        <f t="shared" ref="DK34:FV34" si="28">ROUNDUP(DK7*0.82,)</f>
        <v>13530</v>
      </c>
      <c r="DL34" s="85">
        <f t="shared" si="28"/>
        <v>13530</v>
      </c>
      <c r="DM34" s="85">
        <f t="shared" si="28"/>
        <v>13530</v>
      </c>
      <c r="DN34" s="85">
        <f t="shared" si="28"/>
        <v>13530</v>
      </c>
      <c r="DO34" s="85">
        <f t="shared" si="28"/>
        <v>13530</v>
      </c>
      <c r="DP34" s="85">
        <f t="shared" si="28"/>
        <v>13530</v>
      </c>
      <c r="DQ34" s="85">
        <f t="shared" si="28"/>
        <v>13530</v>
      </c>
      <c r="DR34" s="85">
        <f t="shared" si="28"/>
        <v>11316</v>
      </c>
      <c r="DS34" s="85">
        <f t="shared" si="28"/>
        <v>11316</v>
      </c>
      <c r="DT34" s="85">
        <f t="shared" si="28"/>
        <v>12136</v>
      </c>
      <c r="DU34" s="85">
        <f t="shared" si="28"/>
        <v>12136</v>
      </c>
      <c r="DV34" s="85">
        <f t="shared" si="28"/>
        <v>12136</v>
      </c>
      <c r="DW34" s="85">
        <f t="shared" si="28"/>
        <v>12136</v>
      </c>
      <c r="DX34" s="85">
        <f t="shared" si="28"/>
        <v>12710</v>
      </c>
      <c r="DY34" s="85">
        <f t="shared" si="28"/>
        <v>12710</v>
      </c>
      <c r="DZ34" s="85">
        <f t="shared" si="28"/>
        <v>12136</v>
      </c>
      <c r="EA34" s="85">
        <f t="shared" si="28"/>
        <v>12136</v>
      </c>
      <c r="EB34" s="85">
        <f t="shared" si="28"/>
        <v>12136</v>
      </c>
      <c r="EC34" s="85">
        <f t="shared" si="28"/>
        <v>12136</v>
      </c>
      <c r="ED34" s="85">
        <f t="shared" si="28"/>
        <v>12136</v>
      </c>
      <c r="EE34" s="85">
        <f t="shared" si="28"/>
        <v>12710</v>
      </c>
      <c r="EF34" s="85">
        <f t="shared" si="28"/>
        <v>12710</v>
      </c>
      <c r="EG34" s="85">
        <f t="shared" si="28"/>
        <v>12136</v>
      </c>
      <c r="EH34" s="85">
        <f t="shared" si="28"/>
        <v>12136</v>
      </c>
      <c r="EI34" s="85">
        <f t="shared" si="28"/>
        <v>12136</v>
      </c>
      <c r="EJ34" s="85">
        <f t="shared" si="28"/>
        <v>12136</v>
      </c>
      <c r="EK34" s="85">
        <f t="shared" si="28"/>
        <v>12136</v>
      </c>
      <c r="EL34" s="85">
        <f t="shared" si="28"/>
        <v>7790</v>
      </c>
      <c r="EM34" s="85">
        <f t="shared" si="28"/>
        <v>12710</v>
      </c>
      <c r="EN34" s="85">
        <f t="shared" si="28"/>
        <v>12710</v>
      </c>
      <c r="EO34" s="85">
        <f t="shared" si="28"/>
        <v>12710</v>
      </c>
      <c r="EP34" s="85">
        <f t="shared" si="28"/>
        <v>12710</v>
      </c>
      <c r="EQ34" s="85">
        <f t="shared" si="28"/>
        <v>12710</v>
      </c>
      <c r="ER34" s="85">
        <f t="shared" si="28"/>
        <v>12710</v>
      </c>
      <c r="ES34" s="85">
        <f t="shared" si="28"/>
        <v>12710</v>
      </c>
      <c r="ET34" s="85">
        <f t="shared" si="28"/>
        <v>12710</v>
      </c>
      <c r="EU34" s="85">
        <f t="shared" si="28"/>
        <v>12710</v>
      </c>
      <c r="EV34" s="85">
        <f t="shared" si="28"/>
        <v>12710</v>
      </c>
      <c r="EW34" s="85">
        <f t="shared" si="28"/>
        <v>12710</v>
      </c>
      <c r="EX34" s="85">
        <f t="shared" si="28"/>
        <v>12710</v>
      </c>
      <c r="EY34" s="85">
        <f t="shared" si="28"/>
        <v>12710</v>
      </c>
      <c r="EZ34" s="85">
        <f t="shared" si="28"/>
        <v>12710</v>
      </c>
      <c r="FA34" s="85">
        <f t="shared" si="28"/>
        <v>12710</v>
      </c>
      <c r="FB34" s="85">
        <f t="shared" si="28"/>
        <v>12710</v>
      </c>
      <c r="FC34" s="85">
        <f t="shared" si="28"/>
        <v>12710</v>
      </c>
      <c r="FD34" s="85">
        <f t="shared" si="28"/>
        <v>12710</v>
      </c>
      <c r="FE34" s="85">
        <f t="shared" si="28"/>
        <v>12710</v>
      </c>
      <c r="FF34" s="85">
        <f t="shared" si="28"/>
        <v>12710</v>
      </c>
      <c r="FG34" s="85">
        <f t="shared" si="28"/>
        <v>12710</v>
      </c>
      <c r="FH34" s="85">
        <f t="shared" si="28"/>
        <v>12710</v>
      </c>
      <c r="FI34" s="85">
        <f t="shared" si="28"/>
        <v>12710</v>
      </c>
      <c r="FJ34" s="85">
        <f t="shared" si="28"/>
        <v>12710</v>
      </c>
      <c r="FK34" s="85">
        <f t="shared" si="28"/>
        <v>12710</v>
      </c>
      <c r="FL34" s="85">
        <f t="shared" si="28"/>
        <v>12710</v>
      </c>
      <c r="FM34" s="85">
        <f t="shared" si="28"/>
        <v>12710</v>
      </c>
      <c r="FN34" s="85">
        <f t="shared" si="28"/>
        <v>12710</v>
      </c>
      <c r="FO34" s="85">
        <f t="shared" si="28"/>
        <v>12710</v>
      </c>
      <c r="FP34" s="85">
        <f t="shared" si="28"/>
        <v>12710</v>
      </c>
      <c r="FQ34" s="85">
        <f t="shared" si="28"/>
        <v>7790</v>
      </c>
      <c r="FR34" s="85">
        <f t="shared" si="28"/>
        <v>10742</v>
      </c>
      <c r="FS34" s="85">
        <f t="shared" si="28"/>
        <v>10742</v>
      </c>
      <c r="FT34" s="85">
        <f t="shared" si="28"/>
        <v>10742</v>
      </c>
      <c r="FU34" s="85">
        <f t="shared" si="28"/>
        <v>11316</v>
      </c>
      <c r="FV34" s="85">
        <f t="shared" si="28"/>
        <v>11316</v>
      </c>
      <c r="FW34" s="85">
        <f t="shared" ref="FW34:GU34" si="29">ROUNDUP(FW7*0.82,)</f>
        <v>10742</v>
      </c>
      <c r="FX34" s="85">
        <f t="shared" si="29"/>
        <v>10742</v>
      </c>
      <c r="FY34" s="85">
        <f t="shared" si="29"/>
        <v>10742</v>
      </c>
      <c r="FZ34" s="85">
        <f t="shared" si="29"/>
        <v>10742</v>
      </c>
      <c r="GA34" s="85">
        <f t="shared" si="29"/>
        <v>10742</v>
      </c>
      <c r="GB34" s="85">
        <f t="shared" si="29"/>
        <v>11316</v>
      </c>
      <c r="GC34" s="85">
        <f t="shared" si="29"/>
        <v>11316</v>
      </c>
      <c r="GD34" s="85">
        <f t="shared" si="29"/>
        <v>10742</v>
      </c>
      <c r="GE34" s="85">
        <f t="shared" si="29"/>
        <v>10742</v>
      </c>
      <c r="GF34" s="85">
        <f t="shared" si="29"/>
        <v>10742</v>
      </c>
      <c r="GG34" s="85">
        <f t="shared" si="29"/>
        <v>10742</v>
      </c>
      <c r="GH34" s="85">
        <f t="shared" si="29"/>
        <v>10742</v>
      </c>
      <c r="GI34" s="85">
        <f t="shared" si="29"/>
        <v>11316</v>
      </c>
      <c r="GJ34" s="85">
        <f t="shared" si="29"/>
        <v>11316</v>
      </c>
      <c r="GK34" s="85">
        <f t="shared" si="29"/>
        <v>10742</v>
      </c>
      <c r="GL34" s="85">
        <f t="shared" si="29"/>
        <v>13530</v>
      </c>
      <c r="GM34" s="85">
        <f t="shared" si="29"/>
        <v>13530</v>
      </c>
      <c r="GN34" s="85">
        <f t="shared" si="29"/>
        <v>13530</v>
      </c>
      <c r="GO34" s="85">
        <f t="shared" si="29"/>
        <v>13530</v>
      </c>
      <c r="GP34" s="85">
        <f t="shared" si="29"/>
        <v>13530</v>
      </c>
      <c r="GQ34" s="85">
        <f t="shared" si="29"/>
        <v>12136</v>
      </c>
      <c r="GR34" s="85">
        <f t="shared" si="29"/>
        <v>11316</v>
      </c>
      <c r="GS34" s="85">
        <f t="shared" si="29"/>
        <v>11316</v>
      </c>
      <c r="GT34" s="85">
        <f t="shared" si="29"/>
        <v>13530</v>
      </c>
      <c r="GU34" s="85">
        <f t="shared" si="29"/>
        <v>13530</v>
      </c>
    </row>
    <row r="35" spans="1:203" s="196" customFormat="1" ht="11.1" customHeight="1" x14ac:dyDescent="0.2">
      <c r="A35" s="113">
        <v>2</v>
      </c>
      <c r="B35" s="85">
        <f t="shared" ref="B35:T35" si="30">ROUNDUP(B8*0.82,)</f>
        <v>16646</v>
      </c>
      <c r="C35" s="85">
        <f t="shared" si="30"/>
        <v>15006</v>
      </c>
      <c r="D35" s="85">
        <f t="shared" si="30"/>
        <v>16646</v>
      </c>
      <c r="E35" s="85">
        <f t="shared" si="30"/>
        <v>16646</v>
      </c>
      <c r="F35" s="85">
        <f t="shared" si="30"/>
        <v>13776</v>
      </c>
      <c r="G35" s="85">
        <f t="shared" si="30"/>
        <v>13776</v>
      </c>
      <c r="H35" s="85">
        <f t="shared" si="30"/>
        <v>13776</v>
      </c>
      <c r="I35" s="85">
        <f t="shared" si="30"/>
        <v>13776</v>
      </c>
      <c r="J35" s="85">
        <f t="shared" si="30"/>
        <v>13776</v>
      </c>
      <c r="K35" s="85">
        <f t="shared" si="30"/>
        <v>13776</v>
      </c>
      <c r="L35" s="85">
        <f t="shared" si="30"/>
        <v>12546</v>
      </c>
      <c r="M35" s="85">
        <f t="shared" si="30"/>
        <v>12546</v>
      </c>
      <c r="N35" s="85">
        <f t="shared" si="30"/>
        <v>12546</v>
      </c>
      <c r="O35" s="85">
        <f t="shared" si="30"/>
        <v>12546</v>
      </c>
      <c r="P35" s="85">
        <f t="shared" si="30"/>
        <v>16646</v>
      </c>
      <c r="Q35" s="85">
        <f t="shared" si="30"/>
        <v>16646</v>
      </c>
      <c r="R35" s="85">
        <f t="shared" si="30"/>
        <v>15006</v>
      </c>
      <c r="S35" s="85">
        <f t="shared" si="30"/>
        <v>13776</v>
      </c>
      <c r="T35" s="85">
        <f t="shared" si="30"/>
        <v>12546</v>
      </c>
      <c r="U35" s="85">
        <f t="shared" ref="U35:AP35" si="31">ROUNDUP(U8*0.82,)</f>
        <v>9594</v>
      </c>
      <c r="V35" s="85">
        <f t="shared" si="31"/>
        <v>9594</v>
      </c>
      <c r="W35" s="85">
        <f t="shared" si="31"/>
        <v>9184</v>
      </c>
      <c r="X35" s="85">
        <f t="shared" si="31"/>
        <v>9184</v>
      </c>
      <c r="Y35" s="85">
        <f t="shared" si="31"/>
        <v>9594</v>
      </c>
      <c r="Z35" s="85">
        <f t="shared" si="31"/>
        <v>9594</v>
      </c>
      <c r="AA35" s="85">
        <f t="shared" si="31"/>
        <v>9184</v>
      </c>
      <c r="AB35" s="85">
        <f t="shared" si="31"/>
        <v>9184</v>
      </c>
      <c r="AC35" s="85">
        <f t="shared" si="31"/>
        <v>9594</v>
      </c>
      <c r="AD35" s="85">
        <f t="shared" si="31"/>
        <v>9594</v>
      </c>
      <c r="AE35" s="85">
        <f t="shared" si="31"/>
        <v>9184</v>
      </c>
      <c r="AF35" s="85">
        <f t="shared" si="31"/>
        <v>9184</v>
      </c>
      <c r="AG35" s="85">
        <f t="shared" si="31"/>
        <v>9184</v>
      </c>
      <c r="AH35" s="85">
        <f t="shared" si="31"/>
        <v>9184</v>
      </c>
      <c r="AI35" s="85">
        <f t="shared" si="31"/>
        <v>9594</v>
      </c>
      <c r="AJ35" s="85">
        <f t="shared" si="31"/>
        <v>9594</v>
      </c>
      <c r="AK35" s="85">
        <f t="shared" si="31"/>
        <v>9184</v>
      </c>
      <c r="AL35" s="85">
        <f t="shared" si="31"/>
        <v>9184</v>
      </c>
      <c r="AM35" s="85">
        <f t="shared" si="31"/>
        <v>9184</v>
      </c>
      <c r="AN35" s="85">
        <f t="shared" si="31"/>
        <v>9184</v>
      </c>
      <c r="AO35" s="85">
        <f t="shared" si="31"/>
        <v>9594</v>
      </c>
      <c r="AP35" s="85">
        <f t="shared" si="31"/>
        <v>9594</v>
      </c>
      <c r="AQ35" s="85">
        <f t="shared" ref="AQ35:AX35" si="32">ROUNDUP(AQ8*0.82,)</f>
        <v>9184</v>
      </c>
      <c r="AR35" s="85">
        <f t="shared" si="32"/>
        <v>9184</v>
      </c>
      <c r="AS35" s="85">
        <f t="shared" si="32"/>
        <v>11152</v>
      </c>
      <c r="AT35" s="85">
        <f t="shared" si="32"/>
        <v>11152</v>
      </c>
      <c r="AU35" s="85">
        <f t="shared" si="32"/>
        <v>11152</v>
      </c>
      <c r="AV35" s="85">
        <f t="shared" si="32"/>
        <v>9594</v>
      </c>
      <c r="AW35" s="85">
        <f t="shared" si="32"/>
        <v>9594</v>
      </c>
      <c r="AX35" s="85">
        <f t="shared" si="32"/>
        <v>12546</v>
      </c>
      <c r="AY35" s="85">
        <f t="shared" ref="AY35:DJ35" si="33">ROUNDUP(AY8*0.82,)</f>
        <v>10168</v>
      </c>
      <c r="AZ35" s="85">
        <f t="shared" si="33"/>
        <v>10168</v>
      </c>
      <c r="BA35" s="85">
        <f t="shared" si="33"/>
        <v>10168</v>
      </c>
      <c r="BB35" s="85">
        <f t="shared" si="33"/>
        <v>10578</v>
      </c>
      <c r="BC35" s="85">
        <f t="shared" si="33"/>
        <v>10578</v>
      </c>
      <c r="BD35" s="85">
        <f t="shared" si="33"/>
        <v>10578</v>
      </c>
      <c r="BE35" s="85">
        <f t="shared" si="33"/>
        <v>10168</v>
      </c>
      <c r="BF35" s="85">
        <f t="shared" si="33"/>
        <v>10168</v>
      </c>
      <c r="BG35" s="85">
        <f t="shared" si="33"/>
        <v>10168</v>
      </c>
      <c r="BH35" s="85">
        <f t="shared" si="33"/>
        <v>9594</v>
      </c>
      <c r="BI35" s="85">
        <f t="shared" si="33"/>
        <v>9594</v>
      </c>
      <c r="BJ35" s="85">
        <f t="shared" si="33"/>
        <v>9594</v>
      </c>
      <c r="BK35" s="85">
        <f t="shared" si="33"/>
        <v>9594</v>
      </c>
      <c r="BL35" s="85">
        <f t="shared" si="33"/>
        <v>9594</v>
      </c>
      <c r="BM35" s="85">
        <f t="shared" si="33"/>
        <v>9594</v>
      </c>
      <c r="BN35" s="85">
        <f t="shared" si="33"/>
        <v>9594</v>
      </c>
      <c r="BO35" s="85">
        <f t="shared" si="33"/>
        <v>9594</v>
      </c>
      <c r="BP35" s="85">
        <f t="shared" si="33"/>
        <v>10578</v>
      </c>
      <c r="BQ35" s="85">
        <f t="shared" si="33"/>
        <v>10578</v>
      </c>
      <c r="BR35" s="85">
        <f t="shared" si="33"/>
        <v>10578</v>
      </c>
      <c r="BS35" s="85">
        <f t="shared" si="33"/>
        <v>10578</v>
      </c>
      <c r="BT35" s="85">
        <f t="shared" si="33"/>
        <v>11152</v>
      </c>
      <c r="BU35" s="85">
        <f t="shared" si="33"/>
        <v>9594</v>
      </c>
      <c r="BV35" s="85">
        <f t="shared" si="33"/>
        <v>9594</v>
      </c>
      <c r="BW35" s="85">
        <f t="shared" si="33"/>
        <v>9594</v>
      </c>
      <c r="BX35" s="85">
        <f t="shared" si="33"/>
        <v>9594</v>
      </c>
      <c r="BY35" s="85">
        <f t="shared" si="33"/>
        <v>9594</v>
      </c>
      <c r="BZ35" s="85">
        <f t="shared" si="33"/>
        <v>9594</v>
      </c>
      <c r="CA35" s="85">
        <f t="shared" si="33"/>
        <v>9594</v>
      </c>
      <c r="CB35" s="85">
        <f t="shared" si="33"/>
        <v>9594</v>
      </c>
      <c r="CC35" s="85">
        <f t="shared" si="33"/>
        <v>9594</v>
      </c>
      <c r="CD35" s="85">
        <f t="shared" si="33"/>
        <v>12136</v>
      </c>
      <c r="CE35" s="85">
        <f t="shared" si="33"/>
        <v>12136</v>
      </c>
      <c r="CF35" s="85">
        <f t="shared" si="33"/>
        <v>12136</v>
      </c>
      <c r="CG35" s="85">
        <f t="shared" si="33"/>
        <v>12136</v>
      </c>
      <c r="CH35" s="85">
        <f t="shared" si="33"/>
        <v>16728</v>
      </c>
      <c r="CI35" s="85">
        <f t="shared" si="33"/>
        <v>16728</v>
      </c>
      <c r="CJ35" s="97">
        <f t="shared" si="33"/>
        <v>16728</v>
      </c>
      <c r="CK35" s="97">
        <f t="shared" si="33"/>
        <v>16728</v>
      </c>
      <c r="CL35" s="97">
        <f t="shared" si="33"/>
        <v>16728</v>
      </c>
      <c r="CM35" s="97">
        <f t="shared" si="33"/>
        <v>16728</v>
      </c>
      <c r="CN35" s="97">
        <f t="shared" si="33"/>
        <v>16728</v>
      </c>
      <c r="CO35" s="85">
        <f t="shared" si="33"/>
        <v>10578</v>
      </c>
      <c r="CP35" s="85">
        <f t="shared" si="33"/>
        <v>10578</v>
      </c>
      <c r="CQ35" s="85">
        <f t="shared" si="33"/>
        <v>10578</v>
      </c>
      <c r="CR35" s="124">
        <f t="shared" si="33"/>
        <v>13120</v>
      </c>
      <c r="CS35" s="124">
        <f t="shared" si="33"/>
        <v>13120</v>
      </c>
      <c r="CT35" s="124">
        <f t="shared" si="33"/>
        <v>13120</v>
      </c>
      <c r="CU35" s="124">
        <f t="shared" si="33"/>
        <v>13120</v>
      </c>
      <c r="CV35" s="85">
        <f t="shared" si="33"/>
        <v>13120</v>
      </c>
      <c r="CW35" s="85">
        <f t="shared" si="33"/>
        <v>13120</v>
      </c>
      <c r="CX35" s="85">
        <f t="shared" si="33"/>
        <v>12546</v>
      </c>
      <c r="CY35" s="85">
        <f t="shared" si="33"/>
        <v>12546</v>
      </c>
      <c r="CZ35" s="85">
        <f t="shared" si="33"/>
        <v>12546</v>
      </c>
      <c r="DA35" s="85">
        <f t="shared" si="33"/>
        <v>12546</v>
      </c>
      <c r="DB35" s="85">
        <f t="shared" si="33"/>
        <v>12546</v>
      </c>
      <c r="DC35" s="85">
        <f t="shared" si="33"/>
        <v>13120</v>
      </c>
      <c r="DD35" s="85">
        <f t="shared" si="33"/>
        <v>13120</v>
      </c>
      <c r="DE35" s="85">
        <f t="shared" si="33"/>
        <v>12546</v>
      </c>
      <c r="DF35" s="85">
        <f t="shared" si="33"/>
        <v>12546</v>
      </c>
      <c r="DG35" s="85">
        <f t="shared" si="33"/>
        <v>15334</v>
      </c>
      <c r="DH35" s="85">
        <f t="shared" si="33"/>
        <v>15334</v>
      </c>
      <c r="DI35" s="85">
        <f t="shared" si="33"/>
        <v>15334</v>
      </c>
      <c r="DJ35" s="85">
        <f t="shared" si="33"/>
        <v>15334</v>
      </c>
      <c r="DK35" s="85">
        <f t="shared" ref="DK35:FV35" si="34">ROUNDUP(DK8*0.82,)</f>
        <v>15334</v>
      </c>
      <c r="DL35" s="85">
        <f t="shared" si="34"/>
        <v>15334</v>
      </c>
      <c r="DM35" s="85">
        <f t="shared" si="34"/>
        <v>15334</v>
      </c>
      <c r="DN35" s="85">
        <f t="shared" si="34"/>
        <v>15334</v>
      </c>
      <c r="DO35" s="85">
        <f t="shared" si="34"/>
        <v>15334</v>
      </c>
      <c r="DP35" s="85">
        <f t="shared" si="34"/>
        <v>15334</v>
      </c>
      <c r="DQ35" s="85">
        <f t="shared" si="34"/>
        <v>15334</v>
      </c>
      <c r="DR35" s="85">
        <f t="shared" si="34"/>
        <v>13120</v>
      </c>
      <c r="DS35" s="85">
        <f t="shared" si="34"/>
        <v>13120</v>
      </c>
      <c r="DT35" s="85">
        <f t="shared" si="34"/>
        <v>13940</v>
      </c>
      <c r="DU35" s="85">
        <f t="shared" si="34"/>
        <v>13940</v>
      </c>
      <c r="DV35" s="85">
        <f t="shared" si="34"/>
        <v>13940</v>
      </c>
      <c r="DW35" s="85">
        <f t="shared" si="34"/>
        <v>13940</v>
      </c>
      <c r="DX35" s="85">
        <f t="shared" si="34"/>
        <v>14514</v>
      </c>
      <c r="DY35" s="85">
        <f t="shared" si="34"/>
        <v>14514</v>
      </c>
      <c r="DZ35" s="85">
        <f t="shared" si="34"/>
        <v>13940</v>
      </c>
      <c r="EA35" s="85">
        <f t="shared" si="34"/>
        <v>13940</v>
      </c>
      <c r="EB35" s="85">
        <f t="shared" si="34"/>
        <v>13940</v>
      </c>
      <c r="EC35" s="85">
        <f t="shared" si="34"/>
        <v>13940</v>
      </c>
      <c r="ED35" s="85">
        <f t="shared" si="34"/>
        <v>13940</v>
      </c>
      <c r="EE35" s="85">
        <f t="shared" si="34"/>
        <v>14514</v>
      </c>
      <c r="EF35" s="85">
        <f t="shared" si="34"/>
        <v>14514</v>
      </c>
      <c r="EG35" s="85">
        <f t="shared" si="34"/>
        <v>13940</v>
      </c>
      <c r="EH35" s="85">
        <f t="shared" si="34"/>
        <v>13940</v>
      </c>
      <c r="EI35" s="85">
        <f t="shared" si="34"/>
        <v>13940</v>
      </c>
      <c r="EJ35" s="85">
        <f t="shared" si="34"/>
        <v>13940</v>
      </c>
      <c r="EK35" s="85">
        <f t="shared" si="34"/>
        <v>13940</v>
      </c>
      <c r="EL35" s="85">
        <f t="shared" si="34"/>
        <v>9594</v>
      </c>
      <c r="EM35" s="85">
        <f t="shared" si="34"/>
        <v>14514</v>
      </c>
      <c r="EN35" s="85">
        <f t="shared" si="34"/>
        <v>14514</v>
      </c>
      <c r="EO35" s="85">
        <f t="shared" si="34"/>
        <v>14514</v>
      </c>
      <c r="EP35" s="85">
        <f t="shared" si="34"/>
        <v>14514</v>
      </c>
      <c r="EQ35" s="85">
        <f t="shared" si="34"/>
        <v>14514</v>
      </c>
      <c r="ER35" s="85">
        <f t="shared" si="34"/>
        <v>14514</v>
      </c>
      <c r="ES35" s="85">
        <f t="shared" si="34"/>
        <v>14514</v>
      </c>
      <c r="ET35" s="85">
        <f t="shared" si="34"/>
        <v>14514</v>
      </c>
      <c r="EU35" s="85">
        <f t="shared" si="34"/>
        <v>14514</v>
      </c>
      <c r="EV35" s="85">
        <f t="shared" si="34"/>
        <v>14514</v>
      </c>
      <c r="EW35" s="85">
        <f t="shared" si="34"/>
        <v>14514</v>
      </c>
      <c r="EX35" s="85">
        <f t="shared" si="34"/>
        <v>14514</v>
      </c>
      <c r="EY35" s="85">
        <f t="shared" si="34"/>
        <v>14514</v>
      </c>
      <c r="EZ35" s="85">
        <f t="shared" si="34"/>
        <v>14514</v>
      </c>
      <c r="FA35" s="85">
        <f t="shared" si="34"/>
        <v>14514</v>
      </c>
      <c r="FB35" s="85">
        <f t="shared" si="34"/>
        <v>14514</v>
      </c>
      <c r="FC35" s="85">
        <f t="shared" si="34"/>
        <v>14514</v>
      </c>
      <c r="FD35" s="85">
        <f t="shared" si="34"/>
        <v>14514</v>
      </c>
      <c r="FE35" s="85">
        <f t="shared" si="34"/>
        <v>14514</v>
      </c>
      <c r="FF35" s="85">
        <f t="shared" si="34"/>
        <v>14514</v>
      </c>
      <c r="FG35" s="85">
        <f t="shared" si="34"/>
        <v>14514</v>
      </c>
      <c r="FH35" s="85">
        <f t="shared" si="34"/>
        <v>14514</v>
      </c>
      <c r="FI35" s="85">
        <f t="shared" si="34"/>
        <v>14514</v>
      </c>
      <c r="FJ35" s="85">
        <f t="shared" si="34"/>
        <v>14514</v>
      </c>
      <c r="FK35" s="85">
        <f t="shared" si="34"/>
        <v>14514</v>
      </c>
      <c r="FL35" s="85">
        <f t="shared" si="34"/>
        <v>14514</v>
      </c>
      <c r="FM35" s="85">
        <f t="shared" si="34"/>
        <v>14514</v>
      </c>
      <c r="FN35" s="85">
        <f t="shared" si="34"/>
        <v>14514</v>
      </c>
      <c r="FO35" s="85">
        <f t="shared" si="34"/>
        <v>14514</v>
      </c>
      <c r="FP35" s="85">
        <f t="shared" si="34"/>
        <v>14514</v>
      </c>
      <c r="FQ35" s="85">
        <f t="shared" si="34"/>
        <v>9594</v>
      </c>
      <c r="FR35" s="85">
        <f t="shared" si="34"/>
        <v>12546</v>
      </c>
      <c r="FS35" s="85">
        <f t="shared" si="34"/>
        <v>12546</v>
      </c>
      <c r="FT35" s="85">
        <f t="shared" si="34"/>
        <v>12546</v>
      </c>
      <c r="FU35" s="85">
        <f t="shared" si="34"/>
        <v>13120</v>
      </c>
      <c r="FV35" s="85">
        <f t="shared" si="34"/>
        <v>13120</v>
      </c>
      <c r="FW35" s="85">
        <f t="shared" ref="FW35:GU35" si="35">ROUNDUP(FW8*0.82,)</f>
        <v>12546</v>
      </c>
      <c r="FX35" s="85">
        <f t="shared" si="35"/>
        <v>12546</v>
      </c>
      <c r="FY35" s="85">
        <f t="shared" si="35"/>
        <v>12546</v>
      </c>
      <c r="FZ35" s="85">
        <f t="shared" si="35"/>
        <v>12546</v>
      </c>
      <c r="GA35" s="85">
        <f t="shared" si="35"/>
        <v>12546</v>
      </c>
      <c r="GB35" s="85">
        <f t="shared" si="35"/>
        <v>13120</v>
      </c>
      <c r="GC35" s="85">
        <f t="shared" si="35"/>
        <v>13120</v>
      </c>
      <c r="GD35" s="85">
        <f t="shared" si="35"/>
        <v>12546</v>
      </c>
      <c r="GE35" s="85">
        <f t="shared" si="35"/>
        <v>12546</v>
      </c>
      <c r="GF35" s="85">
        <f t="shared" si="35"/>
        <v>12546</v>
      </c>
      <c r="GG35" s="85">
        <f t="shared" si="35"/>
        <v>12546</v>
      </c>
      <c r="GH35" s="85">
        <f t="shared" si="35"/>
        <v>12546</v>
      </c>
      <c r="GI35" s="85">
        <f t="shared" si="35"/>
        <v>13120</v>
      </c>
      <c r="GJ35" s="85">
        <f t="shared" si="35"/>
        <v>13120</v>
      </c>
      <c r="GK35" s="85">
        <f t="shared" si="35"/>
        <v>12546</v>
      </c>
      <c r="GL35" s="85">
        <f t="shared" si="35"/>
        <v>15334</v>
      </c>
      <c r="GM35" s="85">
        <f t="shared" si="35"/>
        <v>15334</v>
      </c>
      <c r="GN35" s="85">
        <f t="shared" si="35"/>
        <v>15334</v>
      </c>
      <c r="GO35" s="85">
        <f t="shared" si="35"/>
        <v>15334</v>
      </c>
      <c r="GP35" s="85">
        <f t="shared" si="35"/>
        <v>15334</v>
      </c>
      <c r="GQ35" s="85">
        <f t="shared" si="35"/>
        <v>13940</v>
      </c>
      <c r="GR35" s="85">
        <f t="shared" si="35"/>
        <v>13120</v>
      </c>
      <c r="GS35" s="85">
        <f t="shared" si="35"/>
        <v>13120</v>
      </c>
      <c r="GT35" s="85">
        <f t="shared" si="35"/>
        <v>15334</v>
      </c>
      <c r="GU35" s="85">
        <f t="shared" si="35"/>
        <v>15334</v>
      </c>
    </row>
    <row r="36" spans="1:203" s="196" customFormat="1" ht="11.1" customHeight="1" x14ac:dyDescent="0.2">
      <c r="A36" s="85" t="s">
        <v>30</v>
      </c>
      <c r="B36" s="85"/>
      <c r="C36" s="85"/>
      <c r="D36" s="85"/>
      <c r="E36" s="85"/>
      <c r="F36" s="85"/>
      <c r="G36" s="85"/>
      <c r="H36" s="85"/>
      <c r="I36" s="85"/>
      <c r="J36" s="85"/>
      <c r="K36" s="85"/>
      <c r="L36" s="85"/>
      <c r="M36" s="85"/>
      <c r="N36" s="85"/>
      <c r="O36" s="85"/>
      <c r="P36" s="85"/>
      <c r="Q36" s="85"/>
      <c r="R36" s="85"/>
      <c r="S36" s="85"/>
      <c r="T36" s="85"/>
      <c r="U36" s="85"/>
      <c r="V36" s="85"/>
      <c r="W36" s="85"/>
      <c r="X36" s="85"/>
      <c r="Y36" s="85"/>
      <c r="Z36" s="85"/>
      <c r="AA36" s="85"/>
      <c r="AB36" s="85"/>
      <c r="AC36" s="85"/>
      <c r="AD36" s="85"/>
      <c r="AE36" s="85"/>
      <c r="AF36" s="85"/>
      <c r="AG36" s="85"/>
      <c r="AH36" s="85"/>
      <c r="AI36" s="85"/>
      <c r="AJ36" s="85"/>
      <c r="AK36" s="85"/>
      <c r="AL36" s="85"/>
      <c r="AM36" s="85"/>
      <c r="AN36" s="85"/>
      <c r="AO36" s="85"/>
      <c r="AP36" s="85"/>
      <c r="AQ36" s="85"/>
      <c r="AR36" s="85"/>
      <c r="AS36" s="85"/>
      <c r="AT36" s="85"/>
      <c r="AU36" s="85"/>
      <c r="AV36" s="85"/>
      <c r="AW36" s="85"/>
      <c r="AX36" s="85"/>
      <c r="AY36" s="85"/>
      <c r="AZ36" s="85"/>
      <c r="BA36" s="85"/>
      <c r="BB36" s="85"/>
      <c r="BC36" s="85"/>
      <c r="BD36" s="85"/>
      <c r="BE36" s="85"/>
      <c r="BF36" s="85"/>
      <c r="BG36" s="85"/>
      <c r="BH36" s="85"/>
      <c r="BI36" s="85"/>
      <c r="BJ36" s="85"/>
      <c r="BK36" s="85"/>
      <c r="BL36" s="85"/>
      <c r="BM36" s="85"/>
      <c r="BN36" s="85"/>
      <c r="BO36" s="85"/>
      <c r="BP36" s="85"/>
      <c r="BQ36" s="85"/>
      <c r="BR36" s="85"/>
      <c r="BS36" s="85"/>
      <c r="BT36" s="85"/>
      <c r="BU36" s="85"/>
      <c r="BV36" s="85"/>
      <c r="BW36" s="85"/>
      <c r="BX36" s="85"/>
      <c r="BY36" s="85"/>
      <c r="BZ36" s="85"/>
      <c r="CA36" s="85"/>
      <c r="CB36" s="85"/>
      <c r="CC36" s="85"/>
      <c r="CD36" s="85"/>
      <c r="CE36" s="85"/>
      <c r="CF36" s="85"/>
      <c r="CG36" s="85"/>
      <c r="CH36" s="85"/>
      <c r="CI36" s="85"/>
      <c r="CJ36" s="97"/>
      <c r="CK36" s="97"/>
      <c r="CL36" s="97"/>
      <c r="CM36" s="97"/>
      <c r="CN36" s="97"/>
      <c r="CO36" s="85"/>
      <c r="CP36" s="85"/>
      <c r="CQ36" s="85"/>
      <c r="CR36" s="124"/>
      <c r="CS36" s="124"/>
      <c r="CT36" s="124"/>
      <c r="CU36" s="124"/>
      <c r="CV36" s="85"/>
      <c r="CW36" s="85"/>
      <c r="CX36" s="85"/>
      <c r="CY36" s="85"/>
      <c r="CZ36" s="85"/>
      <c r="DA36" s="85"/>
      <c r="DB36" s="85"/>
      <c r="DC36" s="85"/>
      <c r="DD36" s="85"/>
      <c r="DE36" s="85"/>
      <c r="DF36" s="85"/>
      <c r="DG36" s="85"/>
      <c r="DH36" s="85"/>
      <c r="DI36" s="85"/>
      <c r="DJ36" s="85"/>
      <c r="DK36" s="85"/>
      <c r="DL36" s="85"/>
      <c r="DM36" s="85"/>
      <c r="DN36" s="85"/>
      <c r="DO36" s="85"/>
      <c r="DP36" s="85"/>
      <c r="DQ36" s="85"/>
      <c r="DR36" s="85"/>
      <c r="DS36" s="85"/>
      <c r="DT36" s="85"/>
      <c r="DU36" s="85"/>
      <c r="DV36" s="85"/>
      <c r="DW36" s="85"/>
      <c r="DX36" s="85"/>
      <c r="DY36" s="85"/>
      <c r="DZ36" s="85"/>
      <c r="EA36" s="85"/>
      <c r="EB36" s="85"/>
      <c r="EC36" s="85"/>
      <c r="ED36" s="85"/>
      <c r="EE36" s="85"/>
      <c r="EF36" s="85"/>
      <c r="EG36" s="85"/>
      <c r="EH36" s="85"/>
      <c r="EI36" s="85"/>
      <c r="EJ36" s="85"/>
      <c r="EK36" s="85"/>
      <c r="EL36" s="85"/>
      <c r="EM36" s="85"/>
      <c r="EN36" s="85"/>
      <c r="EO36" s="85"/>
      <c r="EP36" s="85"/>
      <c r="EQ36" s="85"/>
      <c r="ER36" s="85"/>
      <c r="ES36" s="85"/>
      <c r="ET36" s="85"/>
      <c r="EU36" s="85"/>
      <c r="EV36" s="85"/>
      <c r="EW36" s="85"/>
      <c r="EX36" s="85"/>
      <c r="EY36" s="85"/>
      <c r="EZ36" s="85"/>
      <c r="FA36" s="85"/>
      <c r="FB36" s="85"/>
      <c r="FC36" s="85"/>
      <c r="FD36" s="85"/>
      <c r="FE36" s="85"/>
      <c r="FF36" s="85"/>
      <c r="FG36" s="85"/>
      <c r="FH36" s="85"/>
      <c r="FI36" s="85"/>
      <c r="FJ36" s="85"/>
      <c r="FK36" s="85"/>
      <c r="FL36" s="85"/>
      <c r="FM36" s="85"/>
      <c r="FN36" s="85"/>
      <c r="FO36" s="85"/>
      <c r="FP36" s="85"/>
      <c r="FQ36" s="85"/>
      <c r="FR36" s="85"/>
      <c r="FS36" s="85"/>
      <c r="FT36" s="85"/>
      <c r="FU36" s="85"/>
      <c r="FV36" s="85"/>
      <c r="FW36" s="85"/>
      <c r="FX36" s="85"/>
      <c r="FY36" s="85"/>
      <c r="FZ36" s="85"/>
      <c r="GA36" s="85"/>
      <c r="GB36" s="85"/>
      <c r="GC36" s="85"/>
      <c r="GD36" s="85"/>
      <c r="GE36" s="85"/>
      <c r="GF36" s="85"/>
      <c r="GG36" s="85"/>
      <c r="GH36" s="85"/>
      <c r="GI36" s="85"/>
      <c r="GJ36" s="85"/>
      <c r="GK36" s="85"/>
      <c r="GL36" s="85"/>
      <c r="GM36" s="85"/>
      <c r="GN36" s="85"/>
      <c r="GO36" s="85"/>
      <c r="GP36" s="85"/>
      <c r="GQ36" s="85"/>
      <c r="GR36" s="85"/>
      <c r="GS36" s="85"/>
      <c r="GT36" s="85"/>
      <c r="GU36" s="85"/>
    </row>
    <row r="37" spans="1:203" s="196" customFormat="1" ht="11.1" customHeight="1" x14ac:dyDescent="0.2">
      <c r="A37" s="113">
        <v>1</v>
      </c>
      <c r="B37" s="85">
        <f t="shared" ref="B37:T37" si="36">ROUNDUP(B10*0.82,)</f>
        <v>15293</v>
      </c>
      <c r="C37" s="85">
        <f t="shared" si="36"/>
        <v>13653</v>
      </c>
      <c r="D37" s="85">
        <f t="shared" si="36"/>
        <v>15293</v>
      </c>
      <c r="E37" s="85">
        <f t="shared" si="36"/>
        <v>15293</v>
      </c>
      <c r="F37" s="85">
        <f t="shared" si="36"/>
        <v>12423</v>
      </c>
      <c r="G37" s="85">
        <f t="shared" si="36"/>
        <v>12423</v>
      </c>
      <c r="H37" s="85">
        <f t="shared" si="36"/>
        <v>12423</v>
      </c>
      <c r="I37" s="85">
        <f t="shared" si="36"/>
        <v>12423</v>
      </c>
      <c r="J37" s="85">
        <f t="shared" si="36"/>
        <v>12423</v>
      </c>
      <c r="K37" s="85">
        <f t="shared" si="36"/>
        <v>12423</v>
      </c>
      <c r="L37" s="85">
        <f t="shared" si="36"/>
        <v>11193</v>
      </c>
      <c r="M37" s="85">
        <f t="shared" si="36"/>
        <v>11193</v>
      </c>
      <c r="N37" s="85">
        <f t="shared" si="36"/>
        <v>11193</v>
      </c>
      <c r="O37" s="85">
        <f t="shared" si="36"/>
        <v>11193</v>
      </c>
      <c r="P37" s="85">
        <f t="shared" si="36"/>
        <v>15293</v>
      </c>
      <c r="Q37" s="85">
        <f t="shared" si="36"/>
        <v>15293</v>
      </c>
      <c r="R37" s="85">
        <f t="shared" si="36"/>
        <v>13653</v>
      </c>
      <c r="S37" s="85">
        <f t="shared" si="36"/>
        <v>12423</v>
      </c>
      <c r="T37" s="85">
        <f t="shared" si="36"/>
        <v>11193</v>
      </c>
      <c r="U37" s="85">
        <f t="shared" ref="U37:AP37" si="37">ROUNDUP(U10*0.82,)</f>
        <v>8610</v>
      </c>
      <c r="V37" s="85">
        <f t="shared" si="37"/>
        <v>8610</v>
      </c>
      <c r="W37" s="85">
        <f t="shared" si="37"/>
        <v>8200</v>
      </c>
      <c r="X37" s="85">
        <f t="shared" si="37"/>
        <v>8200</v>
      </c>
      <c r="Y37" s="85">
        <f t="shared" si="37"/>
        <v>8610</v>
      </c>
      <c r="Z37" s="85">
        <f t="shared" si="37"/>
        <v>8610</v>
      </c>
      <c r="AA37" s="85">
        <f t="shared" si="37"/>
        <v>8200</v>
      </c>
      <c r="AB37" s="85">
        <f t="shared" si="37"/>
        <v>8200</v>
      </c>
      <c r="AC37" s="85">
        <f t="shared" si="37"/>
        <v>8610</v>
      </c>
      <c r="AD37" s="85">
        <f t="shared" si="37"/>
        <v>8610</v>
      </c>
      <c r="AE37" s="85">
        <f t="shared" si="37"/>
        <v>8200</v>
      </c>
      <c r="AF37" s="85">
        <f t="shared" si="37"/>
        <v>8200</v>
      </c>
      <c r="AG37" s="85">
        <f t="shared" si="37"/>
        <v>8200</v>
      </c>
      <c r="AH37" s="85">
        <f t="shared" si="37"/>
        <v>8200</v>
      </c>
      <c r="AI37" s="85">
        <f t="shared" si="37"/>
        <v>8610</v>
      </c>
      <c r="AJ37" s="85">
        <f t="shared" si="37"/>
        <v>8610</v>
      </c>
      <c r="AK37" s="85">
        <f t="shared" si="37"/>
        <v>8200</v>
      </c>
      <c r="AL37" s="85">
        <f t="shared" si="37"/>
        <v>8200</v>
      </c>
      <c r="AM37" s="85">
        <f t="shared" si="37"/>
        <v>8200</v>
      </c>
      <c r="AN37" s="85">
        <f t="shared" si="37"/>
        <v>8200</v>
      </c>
      <c r="AO37" s="85">
        <f t="shared" si="37"/>
        <v>8610</v>
      </c>
      <c r="AP37" s="85">
        <f t="shared" si="37"/>
        <v>8610</v>
      </c>
      <c r="AQ37" s="85">
        <f t="shared" ref="AQ37:AX37" si="38">ROUNDUP(AQ10*0.82,)</f>
        <v>8200</v>
      </c>
      <c r="AR37" s="85">
        <f t="shared" si="38"/>
        <v>8200</v>
      </c>
      <c r="AS37" s="85">
        <f t="shared" si="38"/>
        <v>10168</v>
      </c>
      <c r="AT37" s="85">
        <f t="shared" si="38"/>
        <v>10168</v>
      </c>
      <c r="AU37" s="85">
        <f t="shared" si="38"/>
        <v>10168</v>
      </c>
      <c r="AV37" s="85">
        <f t="shared" si="38"/>
        <v>8610</v>
      </c>
      <c r="AW37" s="85">
        <f t="shared" si="38"/>
        <v>8610</v>
      </c>
      <c r="AX37" s="85">
        <f t="shared" si="38"/>
        <v>11562</v>
      </c>
      <c r="AY37" s="85">
        <f t="shared" ref="AY37:DJ37" si="39">ROUNDUP(AY10*0.82,)</f>
        <v>9184</v>
      </c>
      <c r="AZ37" s="85">
        <f t="shared" si="39"/>
        <v>9184</v>
      </c>
      <c r="BA37" s="85">
        <f t="shared" si="39"/>
        <v>9184</v>
      </c>
      <c r="BB37" s="85">
        <f t="shared" si="39"/>
        <v>9594</v>
      </c>
      <c r="BC37" s="85">
        <f t="shared" si="39"/>
        <v>9594</v>
      </c>
      <c r="BD37" s="85">
        <f t="shared" si="39"/>
        <v>9594</v>
      </c>
      <c r="BE37" s="85">
        <f t="shared" si="39"/>
        <v>9184</v>
      </c>
      <c r="BF37" s="85">
        <f t="shared" si="39"/>
        <v>9184</v>
      </c>
      <c r="BG37" s="85">
        <f t="shared" si="39"/>
        <v>9184</v>
      </c>
      <c r="BH37" s="85">
        <f t="shared" si="39"/>
        <v>8610</v>
      </c>
      <c r="BI37" s="85">
        <f t="shared" si="39"/>
        <v>8610</v>
      </c>
      <c r="BJ37" s="85">
        <f t="shared" si="39"/>
        <v>8610</v>
      </c>
      <c r="BK37" s="85">
        <f t="shared" si="39"/>
        <v>8610</v>
      </c>
      <c r="BL37" s="85">
        <f t="shared" si="39"/>
        <v>8610</v>
      </c>
      <c r="BM37" s="85">
        <f t="shared" si="39"/>
        <v>8610</v>
      </c>
      <c r="BN37" s="85">
        <f t="shared" si="39"/>
        <v>8610</v>
      </c>
      <c r="BO37" s="85">
        <f t="shared" si="39"/>
        <v>8610</v>
      </c>
      <c r="BP37" s="85">
        <f t="shared" si="39"/>
        <v>9594</v>
      </c>
      <c r="BQ37" s="85">
        <f t="shared" si="39"/>
        <v>9594</v>
      </c>
      <c r="BR37" s="85">
        <f t="shared" si="39"/>
        <v>9594</v>
      </c>
      <c r="BS37" s="85">
        <f t="shared" si="39"/>
        <v>9594</v>
      </c>
      <c r="BT37" s="85">
        <f t="shared" si="39"/>
        <v>10168</v>
      </c>
      <c r="BU37" s="85">
        <f t="shared" si="39"/>
        <v>8610</v>
      </c>
      <c r="BV37" s="85">
        <f t="shared" si="39"/>
        <v>8610</v>
      </c>
      <c r="BW37" s="85">
        <f t="shared" si="39"/>
        <v>8610</v>
      </c>
      <c r="BX37" s="85">
        <f t="shared" si="39"/>
        <v>8610</v>
      </c>
      <c r="BY37" s="85">
        <f t="shared" si="39"/>
        <v>8610</v>
      </c>
      <c r="BZ37" s="85">
        <f t="shared" si="39"/>
        <v>8610</v>
      </c>
      <c r="CA37" s="85">
        <f t="shared" si="39"/>
        <v>8610</v>
      </c>
      <c r="CB37" s="85">
        <f t="shared" si="39"/>
        <v>8610</v>
      </c>
      <c r="CC37" s="85">
        <f t="shared" si="39"/>
        <v>8610</v>
      </c>
      <c r="CD37" s="85">
        <f t="shared" si="39"/>
        <v>11152</v>
      </c>
      <c r="CE37" s="85">
        <f t="shared" si="39"/>
        <v>11152</v>
      </c>
      <c r="CF37" s="85">
        <f t="shared" si="39"/>
        <v>11152</v>
      </c>
      <c r="CG37" s="85">
        <f t="shared" si="39"/>
        <v>11152</v>
      </c>
      <c r="CH37" s="85">
        <f t="shared" si="39"/>
        <v>15744</v>
      </c>
      <c r="CI37" s="85">
        <f t="shared" si="39"/>
        <v>15744</v>
      </c>
      <c r="CJ37" s="97">
        <f t="shared" si="39"/>
        <v>15744</v>
      </c>
      <c r="CK37" s="97">
        <f t="shared" si="39"/>
        <v>15744</v>
      </c>
      <c r="CL37" s="97">
        <f t="shared" si="39"/>
        <v>15744</v>
      </c>
      <c r="CM37" s="97">
        <f t="shared" si="39"/>
        <v>15744</v>
      </c>
      <c r="CN37" s="97">
        <f t="shared" si="39"/>
        <v>15744</v>
      </c>
      <c r="CO37" s="85">
        <f t="shared" si="39"/>
        <v>9594</v>
      </c>
      <c r="CP37" s="85">
        <f t="shared" si="39"/>
        <v>9594</v>
      </c>
      <c r="CQ37" s="85">
        <f t="shared" si="39"/>
        <v>9594</v>
      </c>
      <c r="CR37" s="124">
        <f t="shared" si="39"/>
        <v>12136</v>
      </c>
      <c r="CS37" s="124">
        <f t="shared" si="39"/>
        <v>12136</v>
      </c>
      <c r="CT37" s="124">
        <f t="shared" si="39"/>
        <v>12136</v>
      </c>
      <c r="CU37" s="124">
        <f t="shared" si="39"/>
        <v>12136</v>
      </c>
      <c r="CV37" s="85">
        <f t="shared" si="39"/>
        <v>12136</v>
      </c>
      <c r="CW37" s="85">
        <f t="shared" si="39"/>
        <v>12136</v>
      </c>
      <c r="CX37" s="85">
        <f t="shared" si="39"/>
        <v>11562</v>
      </c>
      <c r="CY37" s="85">
        <f t="shared" si="39"/>
        <v>11562</v>
      </c>
      <c r="CZ37" s="85">
        <f t="shared" si="39"/>
        <v>11562</v>
      </c>
      <c r="DA37" s="85">
        <f t="shared" si="39"/>
        <v>11562</v>
      </c>
      <c r="DB37" s="85">
        <f t="shared" si="39"/>
        <v>11562</v>
      </c>
      <c r="DC37" s="85">
        <f t="shared" si="39"/>
        <v>12136</v>
      </c>
      <c r="DD37" s="85">
        <f t="shared" si="39"/>
        <v>12136</v>
      </c>
      <c r="DE37" s="85">
        <f t="shared" si="39"/>
        <v>11562</v>
      </c>
      <c r="DF37" s="85">
        <f t="shared" si="39"/>
        <v>11562</v>
      </c>
      <c r="DG37" s="85">
        <f t="shared" si="39"/>
        <v>14350</v>
      </c>
      <c r="DH37" s="85">
        <f t="shared" si="39"/>
        <v>14350</v>
      </c>
      <c r="DI37" s="85">
        <f t="shared" si="39"/>
        <v>14350</v>
      </c>
      <c r="DJ37" s="85">
        <f t="shared" si="39"/>
        <v>14350</v>
      </c>
      <c r="DK37" s="85">
        <f t="shared" ref="DK37:FV37" si="40">ROUNDUP(DK10*0.82,)</f>
        <v>14350</v>
      </c>
      <c r="DL37" s="85">
        <f t="shared" si="40"/>
        <v>14350</v>
      </c>
      <c r="DM37" s="85">
        <f t="shared" si="40"/>
        <v>14350</v>
      </c>
      <c r="DN37" s="85">
        <f t="shared" si="40"/>
        <v>14350</v>
      </c>
      <c r="DO37" s="85">
        <f t="shared" si="40"/>
        <v>14350</v>
      </c>
      <c r="DP37" s="85">
        <f t="shared" si="40"/>
        <v>14350</v>
      </c>
      <c r="DQ37" s="85">
        <f t="shared" si="40"/>
        <v>14350</v>
      </c>
      <c r="DR37" s="85">
        <f t="shared" si="40"/>
        <v>12136</v>
      </c>
      <c r="DS37" s="85">
        <f t="shared" si="40"/>
        <v>12136</v>
      </c>
      <c r="DT37" s="85">
        <f t="shared" si="40"/>
        <v>12956</v>
      </c>
      <c r="DU37" s="85">
        <f t="shared" si="40"/>
        <v>12956</v>
      </c>
      <c r="DV37" s="85">
        <f t="shared" si="40"/>
        <v>12956</v>
      </c>
      <c r="DW37" s="85">
        <f t="shared" si="40"/>
        <v>12956</v>
      </c>
      <c r="DX37" s="85">
        <f t="shared" si="40"/>
        <v>13530</v>
      </c>
      <c r="DY37" s="85">
        <f t="shared" si="40"/>
        <v>13530</v>
      </c>
      <c r="DZ37" s="85">
        <f t="shared" si="40"/>
        <v>12956</v>
      </c>
      <c r="EA37" s="85">
        <f t="shared" si="40"/>
        <v>12956</v>
      </c>
      <c r="EB37" s="85">
        <f t="shared" si="40"/>
        <v>12956</v>
      </c>
      <c r="EC37" s="85">
        <f t="shared" si="40"/>
        <v>12956</v>
      </c>
      <c r="ED37" s="85">
        <f t="shared" si="40"/>
        <v>12956</v>
      </c>
      <c r="EE37" s="85">
        <f t="shared" si="40"/>
        <v>13530</v>
      </c>
      <c r="EF37" s="85">
        <f t="shared" si="40"/>
        <v>13530</v>
      </c>
      <c r="EG37" s="85">
        <f t="shared" si="40"/>
        <v>12956</v>
      </c>
      <c r="EH37" s="85">
        <f t="shared" si="40"/>
        <v>12956</v>
      </c>
      <c r="EI37" s="85">
        <f t="shared" si="40"/>
        <v>12956</v>
      </c>
      <c r="EJ37" s="85">
        <f t="shared" si="40"/>
        <v>12956</v>
      </c>
      <c r="EK37" s="85">
        <f t="shared" si="40"/>
        <v>12956</v>
      </c>
      <c r="EL37" s="85">
        <f t="shared" si="40"/>
        <v>8610</v>
      </c>
      <c r="EM37" s="85">
        <f t="shared" si="40"/>
        <v>13530</v>
      </c>
      <c r="EN37" s="85">
        <f t="shared" si="40"/>
        <v>13530</v>
      </c>
      <c r="EO37" s="85">
        <f t="shared" si="40"/>
        <v>13530</v>
      </c>
      <c r="EP37" s="85">
        <f t="shared" si="40"/>
        <v>13530</v>
      </c>
      <c r="EQ37" s="85">
        <f t="shared" si="40"/>
        <v>13530</v>
      </c>
      <c r="ER37" s="85">
        <f t="shared" si="40"/>
        <v>13530</v>
      </c>
      <c r="ES37" s="85">
        <f t="shared" si="40"/>
        <v>13530</v>
      </c>
      <c r="ET37" s="85">
        <f t="shared" si="40"/>
        <v>13530</v>
      </c>
      <c r="EU37" s="85">
        <f t="shared" si="40"/>
        <v>13530</v>
      </c>
      <c r="EV37" s="85">
        <f t="shared" si="40"/>
        <v>13530</v>
      </c>
      <c r="EW37" s="85">
        <f t="shared" si="40"/>
        <v>13530</v>
      </c>
      <c r="EX37" s="85">
        <f t="shared" si="40"/>
        <v>13530</v>
      </c>
      <c r="EY37" s="85">
        <f t="shared" si="40"/>
        <v>13530</v>
      </c>
      <c r="EZ37" s="85">
        <f t="shared" si="40"/>
        <v>13530</v>
      </c>
      <c r="FA37" s="85">
        <f t="shared" si="40"/>
        <v>13530</v>
      </c>
      <c r="FB37" s="85">
        <f t="shared" si="40"/>
        <v>13530</v>
      </c>
      <c r="FC37" s="85">
        <f t="shared" si="40"/>
        <v>13530</v>
      </c>
      <c r="FD37" s="85">
        <f t="shared" si="40"/>
        <v>13530</v>
      </c>
      <c r="FE37" s="85">
        <f t="shared" si="40"/>
        <v>13530</v>
      </c>
      <c r="FF37" s="85">
        <f t="shared" si="40"/>
        <v>13530</v>
      </c>
      <c r="FG37" s="85">
        <f t="shared" si="40"/>
        <v>13530</v>
      </c>
      <c r="FH37" s="85">
        <f t="shared" si="40"/>
        <v>13530</v>
      </c>
      <c r="FI37" s="85">
        <f t="shared" si="40"/>
        <v>13530</v>
      </c>
      <c r="FJ37" s="85">
        <f t="shared" si="40"/>
        <v>13530</v>
      </c>
      <c r="FK37" s="85">
        <f t="shared" si="40"/>
        <v>13530</v>
      </c>
      <c r="FL37" s="85">
        <f t="shared" si="40"/>
        <v>13530</v>
      </c>
      <c r="FM37" s="85">
        <f t="shared" si="40"/>
        <v>13530</v>
      </c>
      <c r="FN37" s="85">
        <f t="shared" si="40"/>
        <v>13530</v>
      </c>
      <c r="FO37" s="85">
        <f t="shared" si="40"/>
        <v>13530</v>
      </c>
      <c r="FP37" s="85">
        <f t="shared" si="40"/>
        <v>13530</v>
      </c>
      <c r="FQ37" s="85">
        <f t="shared" si="40"/>
        <v>8610</v>
      </c>
      <c r="FR37" s="85">
        <f t="shared" si="40"/>
        <v>11562</v>
      </c>
      <c r="FS37" s="85">
        <f t="shared" si="40"/>
        <v>11562</v>
      </c>
      <c r="FT37" s="85">
        <f t="shared" si="40"/>
        <v>11562</v>
      </c>
      <c r="FU37" s="85">
        <f t="shared" si="40"/>
        <v>12136</v>
      </c>
      <c r="FV37" s="85">
        <f t="shared" si="40"/>
        <v>12136</v>
      </c>
      <c r="FW37" s="85">
        <f t="shared" ref="FW37:GU37" si="41">ROUNDUP(FW10*0.82,)</f>
        <v>11562</v>
      </c>
      <c r="FX37" s="85">
        <f t="shared" si="41"/>
        <v>11562</v>
      </c>
      <c r="FY37" s="85">
        <f t="shared" si="41"/>
        <v>11562</v>
      </c>
      <c r="FZ37" s="85">
        <f t="shared" si="41"/>
        <v>11562</v>
      </c>
      <c r="GA37" s="85">
        <f t="shared" si="41"/>
        <v>11562</v>
      </c>
      <c r="GB37" s="85">
        <f t="shared" si="41"/>
        <v>12136</v>
      </c>
      <c r="GC37" s="85">
        <f t="shared" si="41"/>
        <v>12136</v>
      </c>
      <c r="GD37" s="85">
        <f t="shared" si="41"/>
        <v>11562</v>
      </c>
      <c r="GE37" s="85">
        <f t="shared" si="41"/>
        <v>11562</v>
      </c>
      <c r="GF37" s="85">
        <f t="shared" si="41"/>
        <v>11562</v>
      </c>
      <c r="GG37" s="85">
        <f t="shared" si="41"/>
        <v>11562</v>
      </c>
      <c r="GH37" s="85">
        <f t="shared" si="41"/>
        <v>11562</v>
      </c>
      <c r="GI37" s="85">
        <f t="shared" si="41"/>
        <v>12136</v>
      </c>
      <c r="GJ37" s="85">
        <f t="shared" si="41"/>
        <v>12136</v>
      </c>
      <c r="GK37" s="85">
        <f t="shared" si="41"/>
        <v>11562</v>
      </c>
      <c r="GL37" s="85">
        <f t="shared" si="41"/>
        <v>14350</v>
      </c>
      <c r="GM37" s="85">
        <f t="shared" si="41"/>
        <v>14350</v>
      </c>
      <c r="GN37" s="85">
        <f t="shared" si="41"/>
        <v>14350</v>
      </c>
      <c r="GO37" s="85">
        <f t="shared" si="41"/>
        <v>14350</v>
      </c>
      <c r="GP37" s="85">
        <f t="shared" si="41"/>
        <v>14350</v>
      </c>
      <c r="GQ37" s="85">
        <f t="shared" si="41"/>
        <v>12956</v>
      </c>
      <c r="GR37" s="85">
        <f t="shared" si="41"/>
        <v>12136</v>
      </c>
      <c r="GS37" s="85">
        <f t="shared" si="41"/>
        <v>12136</v>
      </c>
      <c r="GT37" s="85">
        <f t="shared" si="41"/>
        <v>14350</v>
      </c>
      <c r="GU37" s="85">
        <f t="shared" si="41"/>
        <v>14350</v>
      </c>
    </row>
    <row r="38" spans="1:203" s="196" customFormat="1" ht="11.1" customHeight="1" x14ac:dyDescent="0.2">
      <c r="A38" s="113">
        <v>2</v>
      </c>
      <c r="B38" s="85">
        <f t="shared" ref="B38:T38" si="42">ROUNDUP(B11*0.82,)</f>
        <v>17466</v>
      </c>
      <c r="C38" s="85">
        <f t="shared" si="42"/>
        <v>15826</v>
      </c>
      <c r="D38" s="85">
        <f t="shared" si="42"/>
        <v>17466</v>
      </c>
      <c r="E38" s="85">
        <f t="shared" si="42"/>
        <v>17466</v>
      </c>
      <c r="F38" s="85">
        <f t="shared" si="42"/>
        <v>14596</v>
      </c>
      <c r="G38" s="85">
        <f t="shared" si="42"/>
        <v>14596</v>
      </c>
      <c r="H38" s="85">
        <f t="shared" si="42"/>
        <v>14596</v>
      </c>
      <c r="I38" s="85">
        <f t="shared" si="42"/>
        <v>14596</v>
      </c>
      <c r="J38" s="85">
        <f t="shared" si="42"/>
        <v>14596</v>
      </c>
      <c r="K38" s="85">
        <f t="shared" si="42"/>
        <v>14596</v>
      </c>
      <c r="L38" s="85">
        <f t="shared" si="42"/>
        <v>13366</v>
      </c>
      <c r="M38" s="85">
        <f t="shared" si="42"/>
        <v>13366</v>
      </c>
      <c r="N38" s="85">
        <f t="shared" si="42"/>
        <v>13366</v>
      </c>
      <c r="O38" s="85">
        <f t="shared" si="42"/>
        <v>13366</v>
      </c>
      <c r="P38" s="85">
        <f t="shared" si="42"/>
        <v>17466</v>
      </c>
      <c r="Q38" s="85">
        <f t="shared" si="42"/>
        <v>17466</v>
      </c>
      <c r="R38" s="85">
        <f t="shared" si="42"/>
        <v>15826</v>
      </c>
      <c r="S38" s="85">
        <f t="shared" si="42"/>
        <v>14596</v>
      </c>
      <c r="T38" s="85">
        <f t="shared" si="42"/>
        <v>13366</v>
      </c>
      <c r="U38" s="85">
        <f t="shared" ref="U38:AP38" si="43">ROUNDUP(U11*0.82,)</f>
        <v>10414</v>
      </c>
      <c r="V38" s="85">
        <f t="shared" si="43"/>
        <v>10414</v>
      </c>
      <c r="W38" s="85">
        <f t="shared" si="43"/>
        <v>10004</v>
      </c>
      <c r="X38" s="85">
        <f t="shared" si="43"/>
        <v>10004</v>
      </c>
      <c r="Y38" s="85">
        <f t="shared" si="43"/>
        <v>10414</v>
      </c>
      <c r="Z38" s="85">
        <f t="shared" si="43"/>
        <v>10414</v>
      </c>
      <c r="AA38" s="85">
        <f t="shared" si="43"/>
        <v>10004</v>
      </c>
      <c r="AB38" s="85">
        <f t="shared" si="43"/>
        <v>10004</v>
      </c>
      <c r="AC38" s="85">
        <f t="shared" si="43"/>
        <v>10414</v>
      </c>
      <c r="AD38" s="85">
        <f t="shared" si="43"/>
        <v>10414</v>
      </c>
      <c r="AE38" s="85">
        <f t="shared" si="43"/>
        <v>10004</v>
      </c>
      <c r="AF38" s="85">
        <f t="shared" si="43"/>
        <v>10004</v>
      </c>
      <c r="AG38" s="85">
        <f t="shared" si="43"/>
        <v>10004</v>
      </c>
      <c r="AH38" s="85">
        <f t="shared" si="43"/>
        <v>10004</v>
      </c>
      <c r="AI38" s="85">
        <f t="shared" si="43"/>
        <v>10414</v>
      </c>
      <c r="AJ38" s="85">
        <f t="shared" si="43"/>
        <v>10414</v>
      </c>
      <c r="AK38" s="85">
        <f t="shared" si="43"/>
        <v>10004</v>
      </c>
      <c r="AL38" s="85">
        <f t="shared" si="43"/>
        <v>10004</v>
      </c>
      <c r="AM38" s="85">
        <f t="shared" si="43"/>
        <v>10004</v>
      </c>
      <c r="AN38" s="85">
        <f t="shared" si="43"/>
        <v>10004</v>
      </c>
      <c r="AO38" s="85">
        <f t="shared" si="43"/>
        <v>10414</v>
      </c>
      <c r="AP38" s="85">
        <f t="shared" si="43"/>
        <v>10414</v>
      </c>
      <c r="AQ38" s="85">
        <f t="shared" ref="AQ38:AX38" si="44">ROUNDUP(AQ11*0.82,)</f>
        <v>10004</v>
      </c>
      <c r="AR38" s="85">
        <f t="shared" si="44"/>
        <v>10004</v>
      </c>
      <c r="AS38" s="85">
        <f t="shared" si="44"/>
        <v>11972</v>
      </c>
      <c r="AT38" s="85">
        <f t="shared" si="44"/>
        <v>11972</v>
      </c>
      <c r="AU38" s="85">
        <f t="shared" si="44"/>
        <v>11972</v>
      </c>
      <c r="AV38" s="85">
        <f t="shared" si="44"/>
        <v>10414</v>
      </c>
      <c r="AW38" s="85">
        <f t="shared" si="44"/>
        <v>10414</v>
      </c>
      <c r="AX38" s="85">
        <f t="shared" si="44"/>
        <v>13366</v>
      </c>
      <c r="AY38" s="85">
        <f t="shared" ref="AY38:DJ38" si="45">ROUNDUP(AY11*0.82,)</f>
        <v>10988</v>
      </c>
      <c r="AZ38" s="85">
        <f t="shared" si="45"/>
        <v>10988</v>
      </c>
      <c r="BA38" s="85">
        <f t="shared" si="45"/>
        <v>10988</v>
      </c>
      <c r="BB38" s="85">
        <f t="shared" si="45"/>
        <v>11398</v>
      </c>
      <c r="BC38" s="85">
        <f t="shared" si="45"/>
        <v>11398</v>
      </c>
      <c r="BD38" s="85">
        <f t="shared" si="45"/>
        <v>11398</v>
      </c>
      <c r="BE38" s="85">
        <f t="shared" si="45"/>
        <v>10988</v>
      </c>
      <c r="BF38" s="85">
        <f t="shared" si="45"/>
        <v>10988</v>
      </c>
      <c r="BG38" s="85">
        <f t="shared" si="45"/>
        <v>10988</v>
      </c>
      <c r="BH38" s="85">
        <f t="shared" si="45"/>
        <v>10414</v>
      </c>
      <c r="BI38" s="85">
        <f t="shared" si="45"/>
        <v>10414</v>
      </c>
      <c r="BJ38" s="85">
        <f t="shared" si="45"/>
        <v>10414</v>
      </c>
      <c r="BK38" s="85">
        <f t="shared" si="45"/>
        <v>10414</v>
      </c>
      <c r="BL38" s="85">
        <f t="shared" si="45"/>
        <v>10414</v>
      </c>
      <c r="BM38" s="85">
        <f t="shared" si="45"/>
        <v>10414</v>
      </c>
      <c r="BN38" s="85">
        <f t="shared" si="45"/>
        <v>10414</v>
      </c>
      <c r="BO38" s="85">
        <f t="shared" si="45"/>
        <v>10414</v>
      </c>
      <c r="BP38" s="85">
        <f t="shared" si="45"/>
        <v>11398</v>
      </c>
      <c r="BQ38" s="85">
        <f t="shared" si="45"/>
        <v>11398</v>
      </c>
      <c r="BR38" s="85">
        <f t="shared" si="45"/>
        <v>11398</v>
      </c>
      <c r="BS38" s="85">
        <f t="shared" si="45"/>
        <v>11398</v>
      </c>
      <c r="BT38" s="85">
        <f t="shared" si="45"/>
        <v>11972</v>
      </c>
      <c r="BU38" s="85">
        <f t="shared" si="45"/>
        <v>10414</v>
      </c>
      <c r="BV38" s="85">
        <f t="shared" si="45"/>
        <v>10414</v>
      </c>
      <c r="BW38" s="85">
        <f t="shared" si="45"/>
        <v>10414</v>
      </c>
      <c r="BX38" s="85">
        <f t="shared" si="45"/>
        <v>10414</v>
      </c>
      <c r="BY38" s="85">
        <f t="shared" si="45"/>
        <v>10414</v>
      </c>
      <c r="BZ38" s="85">
        <f t="shared" si="45"/>
        <v>10414</v>
      </c>
      <c r="CA38" s="85">
        <f t="shared" si="45"/>
        <v>10414</v>
      </c>
      <c r="CB38" s="85">
        <f t="shared" si="45"/>
        <v>10414</v>
      </c>
      <c r="CC38" s="85">
        <f t="shared" si="45"/>
        <v>10414</v>
      </c>
      <c r="CD38" s="85">
        <f t="shared" si="45"/>
        <v>12956</v>
      </c>
      <c r="CE38" s="85">
        <f t="shared" si="45"/>
        <v>12956</v>
      </c>
      <c r="CF38" s="85">
        <f t="shared" si="45"/>
        <v>12956</v>
      </c>
      <c r="CG38" s="85">
        <f t="shared" si="45"/>
        <v>12956</v>
      </c>
      <c r="CH38" s="85">
        <f t="shared" si="45"/>
        <v>17548</v>
      </c>
      <c r="CI38" s="85">
        <f t="shared" si="45"/>
        <v>17548</v>
      </c>
      <c r="CJ38" s="97">
        <f t="shared" si="45"/>
        <v>17548</v>
      </c>
      <c r="CK38" s="97">
        <f t="shared" si="45"/>
        <v>17548</v>
      </c>
      <c r="CL38" s="97">
        <f t="shared" si="45"/>
        <v>17548</v>
      </c>
      <c r="CM38" s="97">
        <f t="shared" si="45"/>
        <v>17548</v>
      </c>
      <c r="CN38" s="97">
        <f t="shared" si="45"/>
        <v>17548</v>
      </c>
      <c r="CO38" s="85">
        <f t="shared" si="45"/>
        <v>11398</v>
      </c>
      <c r="CP38" s="85">
        <f t="shared" si="45"/>
        <v>11398</v>
      </c>
      <c r="CQ38" s="85">
        <f t="shared" si="45"/>
        <v>11398</v>
      </c>
      <c r="CR38" s="124">
        <f t="shared" si="45"/>
        <v>13940</v>
      </c>
      <c r="CS38" s="124">
        <f t="shared" si="45"/>
        <v>13940</v>
      </c>
      <c r="CT38" s="124">
        <f t="shared" si="45"/>
        <v>13940</v>
      </c>
      <c r="CU38" s="124">
        <f t="shared" si="45"/>
        <v>13940</v>
      </c>
      <c r="CV38" s="85">
        <f t="shared" si="45"/>
        <v>13940</v>
      </c>
      <c r="CW38" s="85">
        <f t="shared" si="45"/>
        <v>13940</v>
      </c>
      <c r="CX38" s="85">
        <f t="shared" si="45"/>
        <v>13366</v>
      </c>
      <c r="CY38" s="85">
        <f t="shared" si="45"/>
        <v>13366</v>
      </c>
      <c r="CZ38" s="85">
        <f t="shared" si="45"/>
        <v>13366</v>
      </c>
      <c r="DA38" s="85">
        <f t="shared" si="45"/>
        <v>13366</v>
      </c>
      <c r="DB38" s="85">
        <f t="shared" si="45"/>
        <v>13366</v>
      </c>
      <c r="DC38" s="85">
        <f t="shared" si="45"/>
        <v>13940</v>
      </c>
      <c r="DD38" s="85">
        <f t="shared" si="45"/>
        <v>13940</v>
      </c>
      <c r="DE38" s="85">
        <f t="shared" si="45"/>
        <v>13366</v>
      </c>
      <c r="DF38" s="85">
        <f t="shared" si="45"/>
        <v>13366</v>
      </c>
      <c r="DG38" s="85">
        <f t="shared" si="45"/>
        <v>16154</v>
      </c>
      <c r="DH38" s="85">
        <f t="shared" si="45"/>
        <v>16154</v>
      </c>
      <c r="DI38" s="85">
        <f t="shared" si="45"/>
        <v>16154</v>
      </c>
      <c r="DJ38" s="85">
        <f t="shared" si="45"/>
        <v>16154</v>
      </c>
      <c r="DK38" s="85">
        <f t="shared" ref="DK38:FV38" si="46">ROUNDUP(DK11*0.82,)</f>
        <v>16154</v>
      </c>
      <c r="DL38" s="85">
        <f t="shared" si="46"/>
        <v>16154</v>
      </c>
      <c r="DM38" s="85">
        <f t="shared" si="46"/>
        <v>16154</v>
      </c>
      <c r="DN38" s="85">
        <f t="shared" si="46"/>
        <v>16154</v>
      </c>
      <c r="DO38" s="85">
        <f t="shared" si="46"/>
        <v>16154</v>
      </c>
      <c r="DP38" s="85">
        <f t="shared" si="46"/>
        <v>16154</v>
      </c>
      <c r="DQ38" s="85">
        <f t="shared" si="46"/>
        <v>16154</v>
      </c>
      <c r="DR38" s="85">
        <f t="shared" si="46"/>
        <v>13940</v>
      </c>
      <c r="DS38" s="85">
        <f t="shared" si="46"/>
        <v>13940</v>
      </c>
      <c r="DT38" s="85">
        <f t="shared" si="46"/>
        <v>14760</v>
      </c>
      <c r="DU38" s="85">
        <f t="shared" si="46"/>
        <v>14760</v>
      </c>
      <c r="DV38" s="85">
        <f t="shared" si="46"/>
        <v>14760</v>
      </c>
      <c r="DW38" s="85">
        <f t="shared" si="46"/>
        <v>14760</v>
      </c>
      <c r="DX38" s="85">
        <f t="shared" si="46"/>
        <v>15334</v>
      </c>
      <c r="DY38" s="85">
        <f t="shared" si="46"/>
        <v>15334</v>
      </c>
      <c r="DZ38" s="85">
        <f t="shared" si="46"/>
        <v>14760</v>
      </c>
      <c r="EA38" s="85">
        <f t="shared" si="46"/>
        <v>14760</v>
      </c>
      <c r="EB38" s="85">
        <f t="shared" si="46"/>
        <v>14760</v>
      </c>
      <c r="EC38" s="85">
        <f t="shared" si="46"/>
        <v>14760</v>
      </c>
      <c r="ED38" s="85">
        <f t="shared" si="46"/>
        <v>14760</v>
      </c>
      <c r="EE38" s="85">
        <f t="shared" si="46"/>
        <v>15334</v>
      </c>
      <c r="EF38" s="85">
        <f t="shared" si="46"/>
        <v>15334</v>
      </c>
      <c r="EG38" s="85">
        <f t="shared" si="46"/>
        <v>14760</v>
      </c>
      <c r="EH38" s="85">
        <f t="shared" si="46"/>
        <v>14760</v>
      </c>
      <c r="EI38" s="85">
        <f t="shared" si="46"/>
        <v>14760</v>
      </c>
      <c r="EJ38" s="85">
        <f t="shared" si="46"/>
        <v>14760</v>
      </c>
      <c r="EK38" s="85">
        <f t="shared" si="46"/>
        <v>14760</v>
      </c>
      <c r="EL38" s="85">
        <f t="shared" si="46"/>
        <v>10414</v>
      </c>
      <c r="EM38" s="85">
        <f t="shared" si="46"/>
        <v>15334</v>
      </c>
      <c r="EN38" s="85">
        <f t="shared" si="46"/>
        <v>15334</v>
      </c>
      <c r="EO38" s="85">
        <f t="shared" si="46"/>
        <v>15334</v>
      </c>
      <c r="EP38" s="85">
        <f t="shared" si="46"/>
        <v>15334</v>
      </c>
      <c r="EQ38" s="85">
        <f t="shared" si="46"/>
        <v>15334</v>
      </c>
      <c r="ER38" s="85">
        <f t="shared" si="46"/>
        <v>15334</v>
      </c>
      <c r="ES38" s="85">
        <f t="shared" si="46"/>
        <v>15334</v>
      </c>
      <c r="ET38" s="85">
        <f t="shared" si="46"/>
        <v>15334</v>
      </c>
      <c r="EU38" s="85">
        <f t="shared" si="46"/>
        <v>15334</v>
      </c>
      <c r="EV38" s="85">
        <f t="shared" si="46"/>
        <v>15334</v>
      </c>
      <c r="EW38" s="85">
        <f t="shared" si="46"/>
        <v>15334</v>
      </c>
      <c r="EX38" s="85">
        <f t="shared" si="46"/>
        <v>15334</v>
      </c>
      <c r="EY38" s="85">
        <f t="shared" si="46"/>
        <v>15334</v>
      </c>
      <c r="EZ38" s="85">
        <f t="shared" si="46"/>
        <v>15334</v>
      </c>
      <c r="FA38" s="85">
        <f t="shared" si="46"/>
        <v>15334</v>
      </c>
      <c r="FB38" s="85">
        <f t="shared" si="46"/>
        <v>15334</v>
      </c>
      <c r="FC38" s="85">
        <f t="shared" si="46"/>
        <v>15334</v>
      </c>
      <c r="FD38" s="85">
        <f t="shared" si="46"/>
        <v>15334</v>
      </c>
      <c r="FE38" s="85">
        <f t="shared" si="46"/>
        <v>15334</v>
      </c>
      <c r="FF38" s="85">
        <f t="shared" si="46"/>
        <v>15334</v>
      </c>
      <c r="FG38" s="85">
        <f t="shared" si="46"/>
        <v>15334</v>
      </c>
      <c r="FH38" s="85">
        <f t="shared" si="46"/>
        <v>15334</v>
      </c>
      <c r="FI38" s="85">
        <f t="shared" si="46"/>
        <v>15334</v>
      </c>
      <c r="FJ38" s="85">
        <f t="shared" si="46"/>
        <v>15334</v>
      </c>
      <c r="FK38" s="85">
        <f t="shared" si="46"/>
        <v>15334</v>
      </c>
      <c r="FL38" s="85">
        <f t="shared" si="46"/>
        <v>15334</v>
      </c>
      <c r="FM38" s="85">
        <f t="shared" si="46"/>
        <v>15334</v>
      </c>
      <c r="FN38" s="85">
        <f t="shared" si="46"/>
        <v>15334</v>
      </c>
      <c r="FO38" s="85">
        <f t="shared" si="46"/>
        <v>15334</v>
      </c>
      <c r="FP38" s="85">
        <f t="shared" si="46"/>
        <v>15334</v>
      </c>
      <c r="FQ38" s="85">
        <f t="shared" si="46"/>
        <v>10414</v>
      </c>
      <c r="FR38" s="85">
        <f t="shared" si="46"/>
        <v>13366</v>
      </c>
      <c r="FS38" s="85">
        <f t="shared" si="46"/>
        <v>13366</v>
      </c>
      <c r="FT38" s="85">
        <f t="shared" si="46"/>
        <v>13366</v>
      </c>
      <c r="FU38" s="85">
        <f t="shared" si="46"/>
        <v>13940</v>
      </c>
      <c r="FV38" s="85">
        <f t="shared" si="46"/>
        <v>13940</v>
      </c>
      <c r="FW38" s="85">
        <f t="shared" ref="FW38:GU38" si="47">ROUNDUP(FW11*0.82,)</f>
        <v>13366</v>
      </c>
      <c r="FX38" s="85">
        <f t="shared" si="47"/>
        <v>13366</v>
      </c>
      <c r="FY38" s="85">
        <f t="shared" si="47"/>
        <v>13366</v>
      </c>
      <c r="FZ38" s="85">
        <f t="shared" si="47"/>
        <v>13366</v>
      </c>
      <c r="GA38" s="85">
        <f t="shared" si="47"/>
        <v>13366</v>
      </c>
      <c r="GB38" s="85">
        <f t="shared" si="47"/>
        <v>13940</v>
      </c>
      <c r="GC38" s="85">
        <f t="shared" si="47"/>
        <v>13940</v>
      </c>
      <c r="GD38" s="85">
        <f t="shared" si="47"/>
        <v>13366</v>
      </c>
      <c r="GE38" s="85">
        <f t="shared" si="47"/>
        <v>13366</v>
      </c>
      <c r="GF38" s="85">
        <f t="shared" si="47"/>
        <v>13366</v>
      </c>
      <c r="GG38" s="85">
        <f t="shared" si="47"/>
        <v>13366</v>
      </c>
      <c r="GH38" s="85">
        <f t="shared" si="47"/>
        <v>13366</v>
      </c>
      <c r="GI38" s="85">
        <f t="shared" si="47"/>
        <v>13940</v>
      </c>
      <c r="GJ38" s="85">
        <f t="shared" si="47"/>
        <v>13940</v>
      </c>
      <c r="GK38" s="85">
        <f t="shared" si="47"/>
        <v>13366</v>
      </c>
      <c r="GL38" s="85">
        <f t="shared" si="47"/>
        <v>16154</v>
      </c>
      <c r="GM38" s="85">
        <f t="shared" si="47"/>
        <v>16154</v>
      </c>
      <c r="GN38" s="85">
        <f t="shared" si="47"/>
        <v>16154</v>
      </c>
      <c r="GO38" s="85">
        <f t="shared" si="47"/>
        <v>16154</v>
      </c>
      <c r="GP38" s="85">
        <f t="shared" si="47"/>
        <v>16154</v>
      </c>
      <c r="GQ38" s="85">
        <f t="shared" si="47"/>
        <v>14760</v>
      </c>
      <c r="GR38" s="85">
        <f t="shared" si="47"/>
        <v>13940</v>
      </c>
      <c r="GS38" s="85">
        <f t="shared" si="47"/>
        <v>13940</v>
      </c>
      <c r="GT38" s="85">
        <f t="shared" si="47"/>
        <v>16154</v>
      </c>
      <c r="GU38" s="85">
        <f t="shared" si="47"/>
        <v>16154</v>
      </c>
    </row>
    <row r="39" spans="1:203" s="196" customFormat="1" ht="11.1" customHeight="1" x14ac:dyDescent="0.2">
      <c r="A39" s="85" t="s">
        <v>31</v>
      </c>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c r="AB39" s="85"/>
      <c r="AC39" s="85"/>
      <c r="AD39" s="85"/>
      <c r="AE39" s="85"/>
      <c r="AF39" s="85"/>
      <c r="AG39" s="85"/>
      <c r="AH39" s="85"/>
      <c r="AI39" s="85"/>
      <c r="AJ39" s="85"/>
      <c r="AK39" s="85"/>
      <c r="AL39" s="85"/>
      <c r="AM39" s="85"/>
      <c r="AN39" s="85"/>
      <c r="AO39" s="85"/>
      <c r="AP39" s="85"/>
      <c r="AQ39" s="85"/>
      <c r="AR39" s="85"/>
      <c r="AS39" s="85"/>
      <c r="AT39" s="85"/>
      <c r="AU39" s="85"/>
      <c r="AV39" s="85"/>
      <c r="AW39" s="85"/>
      <c r="AX39" s="85"/>
      <c r="AY39" s="85"/>
      <c r="AZ39" s="85"/>
      <c r="BA39" s="85"/>
      <c r="BB39" s="85"/>
      <c r="BC39" s="85"/>
      <c r="BD39" s="85"/>
      <c r="BE39" s="85"/>
      <c r="BF39" s="85"/>
      <c r="BG39" s="85"/>
      <c r="BH39" s="85"/>
      <c r="BI39" s="85"/>
      <c r="BJ39" s="85"/>
      <c r="BK39" s="85"/>
      <c r="BL39" s="85"/>
      <c r="BM39" s="85"/>
      <c r="BN39" s="85"/>
      <c r="BO39" s="85"/>
      <c r="BP39" s="85"/>
      <c r="BQ39" s="85"/>
      <c r="BR39" s="85"/>
      <c r="BS39" s="85"/>
      <c r="BT39" s="85"/>
      <c r="BU39" s="85"/>
      <c r="BV39" s="85"/>
      <c r="BW39" s="85"/>
      <c r="BX39" s="85"/>
      <c r="BY39" s="85"/>
      <c r="BZ39" s="85"/>
      <c r="CA39" s="85"/>
      <c r="CB39" s="85"/>
      <c r="CC39" s="85"/>
      <c r="CD39" s="85"/>
      <c r="CE39" s="85"/>
      <c r="CF39" s="85"/>
      <c r="CG39" s="85"/>
      <c r="CH39" s="85"/>
      <c r="CI39" s="85"/>
      <c r="CJ39" s="97"/>
      <c r="CK39" s="97"/>
      <c r="CL39" s="97"/>
      <c r="CM39" s="97"/>
      <c r="CN39" s="97"/>
      <c r="CO39" s="85"/>
      <c r="CP39" s="85"/>
      <c r="CQ39" s="85"/>
      <c r="CR39" s="124"/>
      <c r="CS39" s="124"/>
      <c r="CT39" s="124"/>
      <c r="CU39" s="124"/>
      <c r="CV39" s="85"/>
      <c r="CW39" s="85"/>
      <c r="CX39" s="85"/>
      <c r="CY39" s="85"/>
      <c r="CZ39" s="85"/>
      <c r="DA39" s="85"/>
      <c r="DB39" s="85"/>
      <c r="DC39" s="85"/>
      <c r="DD39" s="85"/>
      <c r="DE39" s="85"/>
      <c r="DF39" s="85"/>
      <c r="DG39" s="85"/>
      <c r="DH39" s="85"/>
      <c r="DI39" s="85"/>
      <c r="DJ39" s="85"/>
      <c r="DK39" s="85"/>
      <c r="DL39" s="85"/>
      <c r="DM39" s="85"/>
      <c r="DN39" s="85"/>
      <c r="DO39" s="85"/>
      <c r="DP39" s="85"/>
      <c r="DQ39" s="85"/>
      <c r="DR39" s="85"/>
      <c r="DS39" s="85"/>
      <c r="DT39" s="85"/>
      <c r="DU39" s="85"/>
      <c r="DV39" s="85"/>
      <c r="DW39" s="85"/>
      <c r="DX39" s="85"/>
      <c r="DY39" s="85"/>
      <c r="DZ39" s="85"/>
      <c r="EA39" s="85"/>
      <c r="EB39" s="85"/>
      <c r="EC39" s="85"/>
      <c r="ED39" s="85"/>
      <c r="EE39" s="85"/>
      <c r="EF39" s="85"/>
      <c r="EG39" s="85"/>
      <c r="EH39" s="85"/>
      <c r="EI39" s="85"/>
      <c r="EJ39" s="85"/>
      <c r="EK39" s="85"/>
      <c r="EL39" s="85"/>
      <c r="EM39" s="85"/>
      <c r="EN39" s="85"/>
      <c r="EO39" s="85"/>
      <c r="EP39" s="85"/>
      <c r="EQ39" s="85"/>
      <c r="ER39" s="85"/>
      <c r="ES39" s="85"/>
      <c r="ET39" s="85"/>
      <c r="EU39" s="85"/>
      <c r="EV39" s="85"/>
      <c r="EW39" s="85"/>
      <c r="EX39" s="85"/>
      <c r="EY39" s="85"/>
      <c r="EZ39" s="85"/>
      <c r="FA39" s="85"/>
      <c r="FB39" s="85"/>
      <c r="FC39" s="85"/>
      <c r="FD39" s="85"/>
      <c r="FE39" s="85"/>
      <c r="FF39" s="85"/>
      <c r="FG39" s="85"/>
      <c r="FH39" s="85"/>
      <c r="FI39" s="85"/>
      <c r="FJ39" s="85"/>
      <c r="FK39" s="85"/>
      <c r="FL39" s="85"/>
      <c r="FM39" s="85"/>
      <c r="FN39" s="85"/>
      <c r="FO39" s="85"/>
      <c r="FP39" s="85"/>
      <c r="FQ39" s="85"/>
      <c r="FR39" s="85"/>
      <c r="FS39" s="85"/>
      <c r="FT39" s="85"/>
      <c r="FU39" s="85"/>
      <c r="FV39" s="85"/>
      <c r="FW39" s="85"/>
      <c r="FX39" s="85"/>
      <c r="FY39" s="85"/>
      <c r="FZ39" s="85"/>
      <c r="GA39" s="85"/>
      <c r="GB39" s="85"/>
      <c r="GC39" s="85"/>
      <c r="GD39" s="85"/>
      <c r="GE39" s="85"/>
      <c r="GF39" s="85"/>
      <c r="GG39" s="85"/>
      <c r="GH39" s="85"/>
      <c r="GI39" s="85"/>
      <c r="GJ39" s="85"/>
      <c r="GK39" s="85"/>
      <c r="GL39" s="85"/>
      <c r="GM39" s="85"/>
      <c r="GN39" s="85"/>
      <c r="GO39" s="85"/>
      <c r="GP39" s="85"/>
      <c r="GQ39" s="85"/>
      <c r="GR39" s="85"/>
      <c r="GS39" s="85"/>
      <c r="GT39" s="85"/>
      <c r="GU39" s="85"/>
    </row>
    <row r="40" spans="1:203" s="196" customFormat="1" ht="11.1" customHeight="1" x14ac:dyDescent="0.2">
      <c r="A40" s="113">
        <v>1</v>
      </c>
      <c r="B40" s="85">
        <f t="shared" ref="B40:T40" si="48">ROUNDUP(B13*0.82,)</f>
        <v>16113</v>
      </c>
      <c r="C40" s="85">
        <f t="shared" si="48"/>
        <v>14473</v>
      </c>
      <c r="D40" s="85">
        <f t="shared" si="48"/>
        <v>16113</v>
      </c>
      <c r="E40" s="85">
        <f t="shared" si="48"/>
        <v>16113</v>
      </c>
      <c r="F40" s="85">
        <f t="shared" si="48"/>
        <v>13243</v>
      </c>
      <c r="G40" s="85">
        <f t="shared" si="48"/>
        <v>13243</v>
      </c>
      <c r="H40" s="85">
        <f t="shared" si="48"/>
        <v>13243</v>
      </c>
      <c r="I40" s="85">
        <f t="shared" si="48"/>
        <v>13243</v>
      </c>
      <c r="J40" s="85">
        <f t="shared" si="48"/>
        <v>13243</v>
      </c>
      <c r="K40" s="85">
        <f t="shared" si="48"/>
        <v>13243</v>
      </c>
      <c r="L40" s="85">
        <f t="shared" si="48"/>
        <v>12013</v>
      </c>
      <c r="M40" s="85">
        <f t="shared" si="48"/>
        <v>12013</v>
      </c>
      <c r="N40" s="85">
        <f t="shared" si="48"/>
        <v>12013</v>
      </c>
      <c r="O40" s="85">
        <f t="shared" si="48"/>
        <v>12013</v>
      </c>
      <c r="P40" s="85">
        <f t="shared" si="48"/>
        <v>16113</v>
      </c>
      <c r="Q40" s="85">
        <f t="shared" si="48"/>
        <v>16113</v>
      </c>
      <c r="R40" s="85">
        <f t="shared" si="48"/>
        <v>14473</v>
      </c>
      <c r="S40" s="85">
        <f t="shared" si="48"/>
        <v>13243</v>
      </c>
      <c r="T40" s="85">
        <f t="shared" si="48"/>
        <v>12013</v>
      </c>
      <c r="U40" s="85">
        <f t="shared" ref="U40:AP40" si="49">ROUNDUP(U13*0.82,)</f>
        <v>9430</v>
      </c>
      <c r="V40" s="85">
        <f t="shared" si="49"/>
        <v>9430</v>
      </c>
      <c r="W40" s="85">
        <f t="shared" si="49"/>
        <v>9020</v>
      </c>
      <c r="X40" s="85">
        <f t="shared" si="49"/>
        <v>9020</v>
      </c>
      <c r="Y40" s="85">
        <f t="shared" si="49"/>
        <v>9430</v>
      </c>
      <c r="Z40" s="85">
        <f t="shared" si="49"/>
        <v>9430</v>
      </c>
      <c r="AA40" s="85">
        <f t="shared" si="49"/>
        <v>9020</v>
      </c>
      <c r="AB40" s="85">
        <f t="shared" si="49"/>
        <v>9020</v>
      </c>
      <c r="AC40" s="85">
        <f t="shared" si="49"/>
        <v>9430</v>
      </c>
      <c r="AD40" s="85">
        <f t="shared" si="49"/>
        <v>9430</v>
      </c>
      <c r="AE40" s="85">
        <f t="shared" si="49"/>
        <v>9020</v>
      </c>
      <c r="AF40" s="85">
        <f t="shared" si="49"/>
        <v>9020</v>
      </c>
      <c r="AG40" s="85">
        <f t="shared" si="49"/>
        <v>9020</v>
      </c>
      <c r="AH40" s="85">
        <f t="shared" si="49"/>
        <v>9020</v>
      </c>
      <c r="AI40" s="85">
        <f t="shared" si="49"/>
        <v>9430</v>
      </c>
      <c r="AJ40" s="85">
        <f t="shared" si="49"/>
        <v>9430</v>
      </c>
      <c r="AK40" s="85">
        <f t="shared" si="49"/>
        <v>9020</v>
      </c>
      <c r="AL40" s="85">
        <f t="shared" si="49"/>
        <v>9020</v>
      </c>
      <c r="AM40" s="85">
        <f t="shared" si="49"/>
        <v>9020</v>
      </c>
      <c r="AN40" s="85">
        <f t="shared" si="49"/>
        <v>9020</v>
      </c>
      <c r="AO40" s="85">
        <f t="shared" si="49"/>
        <v>9430</v>
      </c>
      <c r="AP40" s="85">
        <f t="shared" si="49"/>
        <v>9430</v>
      </c>
      <c r="AQ40" s="85">
        <f t="shared" ref="AQ40:AX40" si="50">ROUNDUP(AQ13*0.82,)</f>
        <v>9020</v>
      </c>
      <c r="AR40" s="85">
        <f t="shared" si="50"/>
        <v>9020</v>
      </c>
      <c r="AS40" s="85">
        <f t="shared" si="50"/>
        <v>10988</v>
      </c>
      <c r="AT40" s="85">
        <f t="shared" si="50"/>
        <v>10988</v>
      </c>
      <c r="AU40" s="85">
        <f t="shared" si="50"/>
        <v>10988</v>
      </c>
      <c r="AV40" s="85">
        <f t="shared" si="50"/>
        <v>9430</v>
      </c>
      <c r="AW40" s="85">
        <f t="shared" si="50"/>
        <v>9430</v>
      </c>
      <c r="AX40" s="85">
        <f t="shared" si="50"/>
        <v>12382</v>
      </c>
      <c r="AY40" s="85">
        <f t="shared" ref="AY40:DJ40" si="51">ROUNDUP(AY13*0.82,)</f>
        <v>10004</v>
      </c>
      <c r="AZ40" s="85">
        <f t="shared" si="51"/>
        <v>10004</v>
      </c>
      <c r="BA40" s="85">
        <f t="shared" si="51"/>
        <v>10004</v>
      </c>
      <c r="BB40" s="85">
        <f t="shared" si="51"/>
        <v>10414</v>
      </c>
      <c r="BC40" s="85">
        <f t="shared" si="51"/>
        <v>10414</v>
      </c>
      <c r="BD40" s="85">
        <f t="shared" si="51"/>
        <v>10414</v>
      </c>
      <c r="BE40" s="85">
        <f t="shared" si="51"/>
        <v>10004</v>
      </c>
      <c r="BF40" s="85">
        <f t="shared" si="51"/>
        <v>10004</v>
      </c>
      <c r="BG40" s="85">
        <f t="shared" si="51"/>
        <v>10004</v>
      </c>
      <c r="BH40" s="85">
        <f t="shared" si="51"/>
        <v>9430</v>
      </c>
      <c r="BI40" s="85">
        <f t="shared" si="51"/>
        <v>9430</v>
      </c>
      <c r="BJ40" s="85">
        <f t="shared" si="51"/>
        <v>9430</v>
      </c>
      <c r="BK40" s="85">
        <f t="shared" si="51"/>
        <v>9430</v>
      </c>
      <c r="BL40" s="85">
        <f t="shared" si="51"/>
        <v>9430</v>
      </c>
      <c r="BM40" s="85">
        <f t="shared" si="51"/>
        <v>9430</v>
      </c>
      <c r="BN40" s="85">
        <f t="shared" si="51"/>
        <v>9430</v>
      </c>
      <c r="BO40" s="85">
        <f t="shared" si="51"/>
        <v>9430</v>
      </c>
      <c r="BP40" s="85">
        <f t="shared" si="51"/>
        <v>10414</v>
      </c>
      <c r="BQ40" s="85">
        <f t="shared" si="51"/>
        <v>10414</v>
      </c>
      <c r="BR40" s="85">
        <f t="shared" si="51"/>
        <v>10414</v>
      </c>
      <c r="BS40" s="85">
        <f t="shared" si="51"/>
        <v>10414</v>
      </c>
      <c r="BT40" s="85">
        <f t="shared" si="51"/>
        <v>10988</v>
      </c>
      <c r="BU40" s="85">
        <f t="shared" si="51"/>
        <v>9430</v>
      </c>
      <c r="BV40" s="85">
        <f t="shared" si="51"/>
        <v>9430</v>
      </c>
      <c r="BW40" s="85">
        <f t="shared" si="51"/>
        <v>9430</v>
      </c>
      <c r="BX40" s="85">
        <f t="shared" si="51"/>
        <v>9430</v>
      </c>
      <c r="BY40" s="85">
        <f t="shared" si="51"/>
        <v>9430</v>
      </c>
      <c r="BZ40" s="85">
        <f t="shared" si="51"/>
        <v>9430</v>
      </c>
      <c r="CA40" s="85">
        <f t="shared" si="51"/>
        <v>9430</v>
      </c>
      <c r="CB40" s="85">
        <f t="shared" si="51"/>
        <v>9430</v>
      </c>
      <c r="CC40" s="85">
        <f t="shared" si="51"/>
        <v>9430</v>
      </c>
      <c r="CD40" s="85">
        <f t="shared" si="51"/>
        <v>11972</v>
      </c>
      <c r="CE40" s="85">
        <f t="shared" si="51"/>
        <v>11972</v>
      </c>
      <c r="CF40" s="85">
        <f t="shared" si="51"/>
        <v>11972</v>
      </c>
      <c r="CG40" s="85">
        <f t="shared" si="51"/>
        <v>11972</v>
      </c>
      <c r="CH40" s="85">
        <f t="shared" si="51"/>
        <v>16564</v>
      </c>
      <c r="CI40" s="85">
        <f t="shared" si="51"/>
        <v>16564</v>
      </c>
      <c r="CJ40" s="97">
        <f t="shared" si="51"/>
        <v>16564</v>
      </c>
      <c r="CK40" s="97">
        <f t="shared" si="51"/>
        <v>16564</v>
      </c>
      <c r="CL40" s="97">
        <f t="shared" si="51"/>
        <v>16564</v>
      </c>
      <c r="CM40" s="97">
        <f t="shared" si="51"/>
        <v>16564</v>
      </c>
      <c r="CN40" s="97">
        <f t="shared" si="51"/>
        <v>16564</v>
      </c>
      <c r="CO40" s="85">
        <f t="shared" si="51"/>
        <v>10414</v>
      </c>
      <c r="CP40" s="85">
        <f t="shared" si="51"/>
        <v>10414</v>
      </c>
      <c r="CQ40" s="85">
        <f t="shared" si="51"/>
        <v>10414</v>
      </c>
      <c r="CR40" s="124">
        <f t="shared" si="51"/>
        <v>12956</v>
      </c>
      <c r="CS40" s="124">
        <f t="shared" si="51"/>
        <v>12956</v>
      </c>
      <c r="CT40" s="124">
        <f t="shared" si="51"/>
        <v>12956</v>
      </c>
      <c r="CU40" s="124">
        <f t="shared" si="51"/>
        <v>12956</v>
      </c>
      <c r="CV40" s="85">
        <f t="shared" si="51"/>
        <v>12956</v>
      </c>
      <c r="CW40" s="85">
        <f t="shared" si="51"/>
        <v>12956</v>
      </c>
      <c r="CX40" s="85">
        <f t="shared" si="51"/>
        <v>12382</v>
      </c>
      <c r="CY40" s="85">
        <f t="shared" si="51"/>
        <v>12382</v>
      </c>
      <c r="CZ40" s="85">
        <f t="shared" si="51"/>
        <v>12382</v>
      </c>
      <c r="DA40" s="85">
        <f t="shared" si="51"/>
        <v>12382</v>
      </c>
      <c r="DB40" s="85">
        <f t="shared" si="51"/>
        <v>12382</v>
      </c>
      <c r="DC40" s="85">
        <f t="shared" si="51"/>
        <v>12956</v>
      </c>
      <c r="DD40" s="85">
        <f t="shared" si="51"/>
        <v>12956</v>
      </c>
      <c r="DE40" s="85">
        <f t="shared" si="51"/>
        <v>12382</v>
      </c>
      <c r="DF40" s="85">
        <f t="shared" si="51"/>
        <v>12382</v>
      </c>
      <c r="DG40" s="85">
        <f t="shared" si="51"/>
        <v>15170</v>
      </c>
      <c r="DH40" s="85">
        <f t="shared" si="51"/>
        <v>15170</v>
      </c>
      <c r="DI40" s="85">
        <f t="shared" si="51"/>
        <v>15170</v>
      </c>
      <c r="DJ40" s="85">
        <f t="shared" si="51"/>
        <v>15170</v>
      </c>
      <c r="DK40" s="85">
        <f t="shared" ref="DK40:FV40" si="52">ROUNDUP(DK13*0.82,)</f>
        <v>15170</v>
      </c>
      <c r="DL40" s="85">
        <f t="shared" si="52"/>
        <v>15170</v>
      </c>
      <c r="DM40" s="85">
        <f t="shared" si="52"/>
        <v>15170</v>
      </c>
      <c r="DN40" s="85">
        <f t="shared" si="52"/>
        <v>15170</v>
      </c>
      <c r="DO40" s="85">
        <f t="shared" si="52"/>
        <v>15170</v>
      </c>
      <c r="DP40" s="85">
        <f t="shared" si="52"/>
        <v>15170</v>
      </c>
      <c r="DQ40" s="85">
        <f t="shared" si="52"/>
        <v>15170</v>
      </c>
      <c r="DR40" s="85">
        <f t="shared" si="52"/>
        <v>12956</v>
      </c>
      <c r="DS40" s="85">
        <f t="shared" si="52"/>
        <v>12956</v>
      </c>
      <c r="DT40" s="85">
        <f t="shared" si="52"/>
        <v>13776</v>
      </c>
      <c r="DU40" s="85">
        <f t="shared" si="52"/>
        <v>13776</v>
      </c>
      <c r="DV40" s="85">
        <f t="shared" si="52"/>
        <v>13776</v>
      </c>
      <c r="DW40" s="85">
        <f t="shared" si="52"/>
        <v>13776</v>
      </c>
      <c r="DX40" s="85">
        <f t="shared" si="52"/>
        <v>14350</v>
      </c>
      <c r="DY40" s="85">
        <f t="shared" si="52"/>
        <v>14350</v>
      </c>
      <c r="DZ40" s="85">
        <f t="shared" si="52"/>
        <v>13776</v>
      </c>
      <c r="EA40" s="85">
        <f t="shared" si="52"/>
        <v>13776</v>
      </c>
      <c r="EB40" s="85">
        <f t="shared" si="52"/>
        <v>13776</v>
      </c>
      <c r="EC40" s="85">
        <f t="shared" si="52"/>
        <v>13776</v>
      </c>
      <c r="ED40" s="85">
        <f t="shared" si="52"/>
        <v>13776</v>
      </c>
      <c r="EE40" s="85">
        <f t="shared" si="52"/>
        <v>14350</v>
      </c>
      <c r="EF40" s="85">
        <f t="shared" si="52"/>
        <v>14350</v>
      </c>
      <c r="EG40" s="85">
        <f t="shared" si="52"/>
        <v>13776</v>
      </c>
      <c r="EH40" s="85">
        <f t="shared" si="52"/>
        <v>13776</v>
      </c>
      <c r="EI40" s="85">
        <f t="shared" si="52"/>
        <v>13776</v>
      </c>
      <c r="EJ40" s="85">
        <f t="shared" si="52"/>
        <v>13776</v>
      </c>
      <c r="EK40" s="85">
        <f t="shared" si="52"/>
        <v>13776</v>
      </c>
      <c r="EL40" s="85">
        <f t="shared" si="52"/>
        <v>9430</v>
      </c>
      <c r="EM40" s="85">
        <f t="shared" si="52"/>
        <v>14350</v>
      </c>
      <c r="EN40" s="85">
        <f t="shared" si="52"/>
        <v>14350</v>
      </c>
      <c r="EO40" s="85">
        <f t="shared" si="52"/>
        <v>14350</v>
      </c>
      <c r="EP40" s="85">
        <f t="shared" si="52"/>
        <v>14350</v>
      </c>
      <c r="EQ40" s="85">
        <f t="shared" si="52"/>
        <v>14350</v>
      </c>
      <c r="ER40" s="85">
        <f t="shared" si="52"/>
        <v>14350</v>
      </c>
      <c r="ES40" s="85">
        <f t="shared" si="52"/>
        <v>14350</v>
      </c>
      <c r="ET40" s="85">
        <f t="shared" si="52"/>
        <v>14350</v>
      </c>
      <c r="EU40" s="85">
        <f t="shared" si="52"/>
        <v>14350</v>
      </c>
      <c r="EV40" s="85">
        <f t="shared" si="52"/>
        <v>14350</v>
      </c>
      <c r="EW40" s="85">
        <f t="shared" si="52"/>
        <v>14350</v>
      </c>
      <c r="EX40" s="85">
        <f t="shared" si="52"/>
        <v>14350</v>
      </c>
      <c r="EY40" s="85">
        <f t="shared" si="52"/>
        <v>14350</v>
      </c>
      <c r="EZ40" s="85">
        <f t="shared" si="52"/>
        <v>14350</v>
      </c>
      <c r="FA40" s="85">
        <f t="shared" si="52"/>
        <v>14350</v>
      </c>
      <c r="FB40" s="85">
        <f t="shared" si="52"/>
        <v>14350</v>
      </c>
      <c r="FC40" s="85">
        <f t="shared" si="52"/>
        <v>14350</v>
      </c>
      <c r="FD40" s="85">
        <f t="shared" si="52"/>
        <v>14350</v>
      </c>
      <c r="FE40" s="85">
        <f t="shared" si="52"/>
        <v>14350</v>
      </c>
      <c r="FF40" s="85">
        <f t="shared" si="52"/>
        <v>14350</v>
      </c>
      <c r="FG40" s="85">
        <f t="shared" si="52"/>
        <v>14350</v>
      </c>
      <c r="FH40" s="85">
        <f t="shared" si="52"/>
        <v>14350</v>
      </c>
      <c r="FI40" s="85">
        <f t="shared" si="52"/>
        <v>14350</v>
      </c>
      <c r="FJ40" s="85">
        <f t="shared" si="52"/>
        <v>14350</v>
      </c>
      <c r="FK40" s="85">
        <f t="shared" si="52"/>
        <v>14350</v>
      </c>
      <c r="FL40" s="85">
        <f t="shared" si="52"/>
        <v>14350</v>
      </c>
      <c r="FM40" s="85">
        <f t="shared" si="52"/>
        <v>14350</v>
      </c>
      <c r="FN40" s="85">
        <f t="shared" si="52"/>
        <v>14350</v>
      </c>
      <c r="FO40" s="85">
        <f t="shared" si="52"/>
        <v>14350</v>
      </c>
      <c r="FP40" s="85">
        <f t="shared" si="52"/>
        <v>14350</v>
      </c>
      <c r="FQ40" s="85">
        <f t="shared" si="52"/>
        <v>9430</v>
      </c>
      <c r="FR40" s="85">
        <f t="shared" si="52"/>
        <v>12382</v>
      </c>
      <c r="FS40" s="85">
        <f t="shared" si="52"/>
        <v>12382</v>
      </c>
      <c r="FT40" s="85">
        <f t="shared" si="52"/>
        <v>12382</v>
      </c>
      <c r="FU40" s="85">
        <f t="shared" si="52"/>
        <v>12956</v>
      </c>
      <c r="FV40" s="85">
        <f t="shared" si="52"/>
        <v>12956</v>
      </c>
      <c r="FW40" s="85">
        <f t="shared" ref="FW40:GU40" si="53">ROUNDUP(FW13*0.82,)</f>
        <v>12382</v>
      </c>
      <c r="FX40" s="85">
        <f t="shared" si="53"/>
        <v>12382</v>
      </c>
      <c r="FY40" s="85">
        <f t="shared" si="53"/>
        <v>12382</v>
      </c>
      <c r="FZ40" s="85">
        <f t="shared" si="53"/>
        <v>12382</v>
      </c>
      <c r="GA40" s="85">
        <f t="shared" si="53"/>
        <v>12382</v>
      </c>
      <c r="GB40" s="85">
        <f t="shared" si="53"/>
        <v>12956</v>
      </c>
      <c r="GC40" s="85">
        <f t="shared" si="53"/>
        <v>12956</v>
      </c>
      <c r="GD40" s="85">
        <f t="shared" si="53"/>
        <v>12382</v>
      </c>
      <c r="GE40" s="85">
        <f t="shared" si="53"/>
        <v>12382</v>
      </c>
      <c r="GF40" s="85">
        <f t="shared" si="53"/>
        <v>12382</v>
      </c>
      <c r="GG40" s="85">
        <f t="shared" si="53"/>
        <v>12382</v>
      </c>
      <c r="GH40" s="85">
        <f t="shared" si="53"/>
        <v>12382</v>
      </c>
      <c r="GI40" s="85">
        <f t="shared" si="53"/>
        <v>12956</v>
      </c>
      <c r="GJ40" s="85">
        <f t="shared" si="53"/>
        <v>12956</v>
      </c>
      <c r="GK40" s="85">
        <f t="shared" si="53"/>
        <v>12382</v>
      </c>
      <c r="GL40" s="85">
        <f t="shared" si="53"/>
        <v>15170</v>
      </c>
      <c r="GM40" s="85">
        <f t="shared" si="53"/>
        <v>15170</v>
      </c>
      <c r="GN40" s="85">
        <f t="shared" si="53"/>
        <v>15170</v>
      </c>
      <c r="GO40" s="85">
        <f t="shared" si="53"/>
        <v>15170</v>
      </c>
      <c r="GP40" s="85">
        <f t="shared" si="53"/>
        <v>15170</v>
      </c>
      <c r="GQ40" s="85">
        <f t="shared" si="53"/>
        <v>13776</v>
      </c>
      <c r="GR40" s="85">
        <f t="shared" si="53"/>
        <v>12956</v>
      </c>
      <c r="GS40" s="85">
        <f t="shared" si="53"/>
        <v>12956</v>
      </c>
      <c r="GT40" s="85">
        <f t="shared" si="53"/>
        <v>15170</v>
      </c>
      <c r="GU40" s="85">
        <f t="shared" si="53"/>
        <v>15170</v>
      </c>
    </row>
    <row r="41" spans="1:203" s="196" customFormat="1" ht="11.1" customHeight="1" x14ac:dyDescent="0.2">
      <c r="A41" s="113">
        <v>2</v>
      </c>
      <c r="B41" s="85">
        <f t="shared" ref="B41:T41" si="54">ROUNDUP(B14*0.82,)</f>
        <v>18286</v>
      </c>
      <c r="C41" s="85">
        <f t="shared" si="54"/>
        <v>16646</v>
      </c>
      <c r="D41" s="85">
        <f t="shared" si="54"/>
        <v>18286</v>
      </c>
      <c r="E41" s="85">
        <f t="shared" si="54"/>
        <v>18286</v>
      </c>
      <c r="F41" s="85">
        <f t="shared" si="54"/>
        <v>15416</v>
      </c>
      <c r="G41" s="85">
        <f t="shared" si="54"/>
        <v>15416</v>
      </c>
      <c r="H41" s="85">
        <f t="shared" si="54"/>
        <v>15416</v>
      </c>
      <c r="I41" s="85">
        <f t="shared" si="54"/>
        <v>15416</v>
      </c>
      <c r="J41" s="85">
        <f t="shared" si="54"/>
        <v>15416</v>
      </c>
      <c r="K41" s="85">
        <f t="shared" si="54"/>
        <v>15416</v>
      </c>
      <c r="L41" s="85">
        <f t="shared" si="54"/>
        <v>14186</v>
      </c>
      <c r="M41" s="85">
        <f t="shared" si="54"/>
        <v>14186</v>
      </c>
      <c r="N41" s="85">
        <f t="shared" si="54"/>
        <v>14186</v>
      </c>
      <c r="O41" s="85">
        <f t="shared" si="54"/>
        <v>14186</v>
      </c>
      <c r="P41" s="85">
        <f t="shared" si="54"/>
        <v>18286</v>
      </c>
      <c r="Q41" s="85">
        <f t="shared" si="54"/>
        <v>18286</v>
      </c>
      <c r="R41" s="85">
        <f t="shared" si="54"/>
        <v>16646</v>
      </c>
      <c r="S41" s="85">
        <f t="shared" si="54"/>
        <v>15416</v>
      </c>
      <c r="T41" s="85">
        <f t="shared" si="54"/>
        <v>14186</v>
      </c>
      <c r="U41" s="85">
        <f t="shared" ref="U41:AP41" si="55">ROUNDUP(U14*0.82,)</f>
        <v>11234</v>
      </c>
      <c r="V41" s="85">
        <f t="shared" si="55"/>
        <v>11234</v>
      </c>
      <c r="W41" s="85">
        <f t="shared" si="55"/>
        <v>10824</v>
      </c>
      <c r="X41" s="85">
        <f t="shared" si="55"/>
        <v>10824</v>
      </c>
      <c r="Y41" s="85">
        <f t="shared" si="55"/>
        <v>11234</v>
      </c>
      <c r="Z41" s="85">
        <f t="shared" si="55"/>
        <v>11234</v>
      </c>
      <c r="AA41" s="85">
        <f t="shared" si="55"/>
        <v>10824</v>
      </c>
      <c r="AB41" s="85">
        <f t="shared" si="55"/>
        <v>10824</v>
      </c>
      <c r="AC41" s="85">
        <f t="shared" si="55"/>
        <v>11234</v>
      </c>
      <c r="AD41" s="85">
        <f t="shared" si="55"/>
        <v>11234</v>
      </c>
      <c r="AE41" s="85">
        <f t="shared" si="55"/>
        <v>10824</v>
      </c>
      <c r="AF41" s="85">
        <f t="shared" si="55"/>
        <v>10824</v>
      </c>
      <c r="AG41" s="85">
        <f t="shared" si="55"/>
        <v>10824</v>
      </c>
      <c r="AH41" s="85">
        <f t="shared" si="55"/>
        <v>10824</v>
      </c>
      <c r="AI41" s="85">
        <f t="shared" si="55"/>
        <v>11234</v>
      </c>
      <c r="AJ41" s="85">
        <f t="shared" si="55"/>
        <v>11234</v>
      </c>
      <c r="AK41" s="85">
        <f t="shared" si="55"/>
        <v>10824</v>
      </c>
      <c r="AL41" s="85">
        <f t="shared" si="55"/>
        <v>10824</v>
      </c>
      <c r="AM41" s="85">
        <f t="shared" si="55"/>
        <v>10824</v>
      </c>
      <c r="AN41" s="85">
        <f t="shared" si="55"/>
        <v>10824</v>
      </c>
      <c r="AO41" s="85">
        <f t="shared" si="55"/>
        <v>11234</v>
      </c>
      <c r="AP41" s="85">
        <f t="shared" si="55"/>
        <v>11234</v>
      </c>
      <c r="AQ41" s="85">
        <f t="shared" ref="AQ41:AX41" si="56">ROUNDUP(AQ14*0.82,)</f>
        <v>10824</v>
      </c>
      <c r="AR41" s="85">
        <f t="shared" si="56"/>
        <v>10824</v>
      </c>
      <c r="AS41" s="85">
        <f t="shared" si="56"/>
        <v>12792</v>
      </c>
      <c r="AT41" s="85">
        <f t="shared" si="56"/>
        <v>12792</v>
      </c>
      <c r="AU41" s="85">
        <f t="shared" si="56"/>
        <v>12792</v>
      </c>
      <c r="AV41" s="85">
        <f t="shared" si="56"/>
        <v>11234</v>
      </c>
      <c r="AW41" s="85">
        <f t="shared" si="56"/>
        <v>11234</v>
      </c>
      <c r="AX41" s="85">
        <f t="shared" si="56"/>
        <v>14186</v>
      </c>
      <c r="AY41" s="85">
        <f t="shared" ref="AY41:DJ41" si="57">ROUNDUP(AY14*0.82,)</f>
        <v>11808</v>
      </c>
      <c r="AZ41" s="85">
        <f t="shared" si="57"/>
        <v>11808</v>
      </c>
      <c r="BA41" s="85">
        <f t="shared" si="57"/>
        <v>11808</v>
      </c>
      <c r="BB41" s="85">
        <f t="shared" si="57"/>
        <v>12218</v>
      </c>
      <c r="BC41" s="85">
        <f t="shared" si="57"/>
        <v>12218</v>
      </c>
      <c r="BD41" s="85">
        <f t="shared" si="57"/>
        <v>12218</v>
      </c>
      <c r="BE41" s="85">
        <f t="shared" si="57"/>
        <v>11808</v>
      </c>
      <c r="BF41" s="85">
        <f t="shared" si="57"/>
        <v>11808</v>
      </c>
      <c r="BG41" s="85">
        <f t="shared" si="57"/>
        <v>11808</v>
      </c>
      <c r="BH41" s="85">
        <f t="shared" si="57"/>
        <v>11234</v>
      </c>
      <c r="BI41" s="85">
        <f t="shared" si="57"/>
        <v>11234</v>
      </c>
      <c r="BJ41" s="85">
        <f t="shared" si="57"/>
        <v>11234</v>
      </c>
      <c r="BK41" s="85">
        <f t="shared" si="57"/>
        <v>11234</v>
      </c>
      <c r="BL41" s="85">
        <f t="shared" si="57"/>
        <v>11234</v>
      </c>
      <c r="BM41" s="85">
        <f t="shared" si="57"/>
        <v>11234</v>
      </c>
      <c r="BN41" s="85">
        <f t="shared" si="57"/>
        <v>11234</v>
      </c>
      <c r="BO41" s="85">
        <f t="shared" si="57"/>
        <v>11234</v>
      </c>
      <c r="BP41" s="85">
        <f t="shared" si="57"/>
        <v>12218</v>
      </c>
      <c r="BQ41" s="85">
        <f t="shared" si="57"/>
        <v>12218</v>
      </c>
      <c r="BR41" s="85">
        <f t="shared" si="57"/>
        <v>12218</v>
      </c>
      <c r="BS41" s="85">
        <f t="shared" si="57"/>
        <v>12218</v>
      </c>
      <c r="BT41" s="85">
        <f t="shared" si="57"/>
        <v>12792</v>
      </c>
      <c r="BU41" s="85">
        <f t="shared" si="57"/>
        <v>11234</v>
      </c>
      <c r="BV41" s="85">
        <f t="shared" si="57"/>
        <v>11234</v>
      </c>
      <c r="BW41" s="85">
        <f t="shared" si="57"/>
        <v>11234</v>
      </c>
      <c r="BX41" s="85">
        <f t="shared" si="57"/>
        <v>11234</v>
      </c>
      <c r="BY41" s="85">
        <f t="shared" si="57"/>
        <v>11234</v>
      </c>
      <c r="BZ41" s="85">
        <f t="shared" si="57"/>
        <v>11234</v>
      </c>
      <c r="CA41" s="85">
        <f t="shared" si="57"/>
        <v>11234</v>
      </c>
      <c r="CB41" s="85">
        <f t="shared" si="57"/>
        <v>11234</v>
      </c>
      <c r="CC41" s="85">
        <f t="shared" si="57"/>
        <v>11234</v>
      </c>
      <c r="CD41" s="85">
        <f t="shared" si="57"/>
        <v>13776</v>
      </c>
      <c r="CE41" s="85">
        <f t="shared" si="57"/>
        <v>13776</v>
      </c>
      <c r="CF41" s="85">
        <f t="shared" si="57"/>
        <v>13776</v>
      </c>
      <c r="CG41" s="85">
        <f t="shared" si="57"/>
        <v>13776</v>
      </c>
      <c r="CH41" s="85">
        <f t="shared" si="57"/>
        <v>18368</v>
      </c>
      <c r="CI41" s="85">
        <f t="shared" si="57"/>
        <v>18368</v>
      </c>
      <c r="CJ41" s="97">
        <f t="shared" si="57"/>
        <v>18368</v>
      </c>
      <c r="CK41" s="97">
        <f t="shared" si="57"/>
        <v>18368</v>
      </c>
      <c r="CL41" s="97">
        <f t="shared" si="57"/>
        <v>18368</v>
      </c>
      <c r="CM41" s="97">
        <f t="shared" si="57"/>
        <v>18368</v>
      </c>
      <c r="CN41" s="97">
        <f t="shared" si="57"/>
        <v>18368</v>
      </c>
      <c r="CO41" s="85">
        <f t="shared" si="57"/>
        <v>12218</v>
      </c>
      <c r="CP41" s="85">
        <f t="shared" si="57"/>
        <v>12218</v>
      </c>
      <c r="CQ41" s="85">
        <f t="shared" si="57"/>
        <v>12218</v>
      </c>
      <c r="CR41" s="124">
        <f t="shared" si="57"/>
        <v>14760</v>
      </c>
      <c r="CS41" s="124">
        <f t="shared" si="57"/>
        <v>14760</v>
      </c>
      <c r="CT41" s="124">
        <f t="shared" si="57"/>
        <v>14760</v>
      </c>
      <c r="CU41" s="124">
        <f t="shared" si="57"/>
        <v>14760</v>
      </c>
      <c r="CV41" s="85">
        <f t="shared" si="57"/>
        <v>14760</v>
      </c>
      <c r="CW41" s="85">
        <f t="shared" si="57"/>
        <v>14760</v>
      </c>
      <c r="CX41" s="85">
        <f t="shared" si="57"/>
        <v>14186</v>
      </c>
      <c r="CY41" s="85">
        <f t="shared" si="57"/>
        <v>14186</v>
      </c>
      <c r="CZ41" s="85">
        <f t="shared" si="57"/>
        <v>14186</v>
      </c>
      <c r="DA41" s="85">
        <f t="shared" si="57"/>
        <v>14186</v>
      </c>
      <c r="DB41" s="85">
        <f t="shared" si="57"/>
        <v>14186</v>
      </c>
      <c r="DC41" s="85">
        <f t="shared" si="57"/>
        <v>14760</v>
      </c>
      <c r="DD41" s="85">
        <f t="shared" si="57"/>
        <v>14760</v>
      </c>
      <c r="DE41" s="85">
        <f t="shared" si="57"/>
        <v>14186</v>
      </c>
      <c r="DF41" s="85">
        <f t="shared" si="57"/>
        <v>14186</v>
      </c>
      <c r="DG41" s="85">
        <f t="shared" si="57"/>
        <v>16974</v>
      </c>
      <c r="DH41" s="85">
        <f t="shared" si="57"/>
        <v>16974</v>
      </c>
      <c r="DI41" s="85">
        <f t="shared" si="57"/>
        <v>16974</v>
      </c>
      <c r="DJ41" s="85">
        <f t="shared" si="57"/>
        <v>16974</v>
      </c>
      <c r="DK41" s="85">
        <f t="shared" ref="DK41:FV41" si="58">ROUNDUP(DK14*0.82,)</f>
        <v>16974</v>
      </c>
      <c r="DL41" s="85">
        <f t="shared" si="58"/>
        <v>16974</v>
      </c>
      <c r="DM41" s="85">
        <f t="shared" si="58"/>
        <v>16974</v>
      </c>
      <c r="DN41" s="85">
        <f t="shared" si="58"/>
        <v>16974</v>
      </c>
      <c r="DO41" s="85">
        <f t="shared" si="58"/>
        <v>16974</v>
      </c>
      <c r="DP41" s="85">
        <f t="shared" si="58"/>
        <v>16974</v>
      </c>
      <c r="DQ41" s="85">
        <f t="shared" si="58"/>
        <v>16974</v>
      </c>
      <c r="DR41" s="85">
        <f t="shared" si="58"/>
        <v>14760</v>
      </c>
      <c r="DS41" s="85">
        <f t="shared" si="58"/>
        <v>14760</v>
      </c>
      <c r="DT41" s="85">
        <f t="shared" si="58"/>
        <v>15580</v>
      </c>
      <c r="DU41" s="85">
        <f t="shared" si="58"/>
        <v>15580</v>
      </c>
      <c r="DV41" s="85">
        <f t="shared" si="58"/>
        <v>15580</v>
      </c>
      <c r="DW41" s="85">
        <f t="shared" si="58"/>
        <v>15580</v>
      </c>
      <c r="DX41" s="85">
        <f t="shared" si="58"/>
        <v>16154</v>
      </c>
      <c r="DY41" s="85">
        <f t="shared" si="58"/>
        <v>16154</v>
      </c>
      <c r="DZ41" s="85">
        <f t="shared" si="58"/>
        <v>15580</v>
      </c>
      <c r="EA41" s="85">
        <f t="shared" si="58"/>
        <v>15580</v>
      </c>
      <c r="EB41" s="85">
        <f t="shared" si="58"/>
        <v>15580</v>
      </c>
      <c r="EC41" s="85">
        <f t="shared" si="58"/>
        <v>15580</v>
      </c>
      <c r="ED41" s="85">
        <f t="shared" si="58"/>
        <v>15580</v>
      </c>
      <c r="EE41" s="85">
        <f t="shared" si="58"/>
        <v>16154</v>
      </c>
      <c r="EF41" s="85">
        <f t="shared" si="58"/>
        <v>16154</v>
      </c>
      <c r="EG41" s="85">
        <f t="shared" si="58"/>
        <v>15580</v>
      </c>
      <c r="EH41" s="85">
        <f t="shared" si="58"/>
        <v>15580</v>
      </c>
      <c r="EI41" s="85">
        <f t="shared" si="58"/>
        <v>15580</v>
      </c>
      <c r="EJ41" s="85">
        <f t="shared" si="58"/>
        <v>15580</v>
      </c>
      <c r="EK41" s="85">
        <f t="shared" si="58"/>
        <v>15580</v>
      </c>
      <c r="EL41" s="85">
        <f t="shared" si="58"/>
        <v>11234</v>
      </c>
      <c r="EM41" s="85">
        <f t="shared" si="58"/>
        <v>16154</v>
      </c>
      <c r="EN41" s="85">
        <f t="shared" si="58"/>
        <v>16154</v>
      </c>
      <c r="EO41" s="85">
        <f t="shared" si="58"/>
        <v>16154</v>
      </c>
      <c r="EP41" s="85">
        <f t="shared" si="58"/>
        <v>16154</v>
      </c>
      <c r="EQ41" s="85">
        <f t="shared" si="58"/>
        <v>16154</v>
      </c>
      <c r="ER41" s="85">
        <f t="shared" si="58"/>
        <v>16154</v>
      </c>
      <c r="ES41" s="85">
        <f t="shared" si="58"/>
        <v>16154</v>
      </c>
      <c r="ET41" s="85">
        <f t="shared" si="58"/>
        <v>16154</v>
      </c>
      <c r="EU41" s="85">
        <f t="shared" si="58"/>
        <v>16154</v>
      </c>
      <c r="EV41" s="85">
        <f t="shared" si="58"/>
        <v>16154</v>
      </c>
      <c r="EW41" s="85">
        <f t="shared" si="58"/>
        <v>16154</v>
      </c>
      <c r="EX41" s="85">
        <f t="shared" si="58"/>
        <v>16154</v>
      </c>
      <c r="EY41" s="85">
        <f t="shared" si="58"/>
        <v>16154</v>
      </c>
      <c r="EZ41" s="85">
        <f t="shared" si="58"/>
        <v>16154</v>
      </c>
      <c r="FA41" s="85">
        <f t="shared" si="58"/>
        <v>16154</v>
      </c>
      <c r="FB41" s="85">
        <f t="shared" si="58"/>
        <v>16154</v>
      </c>
      <c r="FC41" s="85">
        <f t="shared" si="58"/>
        <v>16154</v>
      </c>
      <c r="FD41" s="85">
        <f t="shared" si="58"/>
        <v>16154</v>
      </c>
      <c r="FE41" s="85">
        <f t="shared" si="58"/>
        <v>16154</v>
      </c>
      <c r="FF41" s="85">
        <f t="shared" si="58"/>
        <v>16154</v>
      </c>
      <c r="FG41" s="85">
        <f t="shared" si="58"/>
        <v>16154</v>
      </c>
      <c r="FH41" s="85">
        <f t="shared" si="58"/>
        <v>16154</v>
      </c>
      <c r="FI41" s="85">
        <f t="shared" si="58"/>
        <v>16154</v>
      </c>
      <c r="FJ41" s="85">
        <f t="shared" si="58"/>
        <v>16154</v>
      </c>
      <c r="FK41" s="85">
        <f t="shared" si="58"/>
        <v>16154</v>
      </c>
      <c r="FL41" s="85">
        <f t="shared" si="58"/>
        <v>16154</v>
      </c>
      <c r="FM41" s="85">
        <f t="shared" si="58"/>
        <v>16154</v>
      </c>
      <c r="FN41" s="85">
        <f t="shared" si="58"/>
        <v>16154</v>
      </c>
      <c r="FO41" s="85">
        <f t="shared" si="58"/>
        <v>16154</v>
      </c>
      <c r="FP41" s="85">
        <f t="shared" si="58"/>
        <v>16154</v>
      </c>
      <c r="FQ41" s="85">
        <f t="shared" si="58"/>
        <v>11234</v>
      </c>
      <c r="FR41" s="85">
        <f t="shared" si="58"/>
        <v>14186</v>
      </c>
      <c r="FS41" s="85">
        <f t="shared" si="58"/>
        <v>14186</v>
      </c>
      <c r="FT41" s="85">
        <f t="shared" si="58"/>
        <v>14186</v>
      </c>
      <c r="FU41" s="85">
        <f t="shared" si="58"/>
        <v>14760</v>
      </c>
      <c r="FV41" s="85">
        <f t="shared" si="58"/>
        <v>14760</v>
      </c>
      <c r="FW41" s="85">
        <f t="shared" ref="FW41:GU41" si="59">ROUNDUP(FW14*0.82,)</f>
        <v>14186</v>
      </c>
      <c r="FX41" s="85">
        <f t="shared" si="59"/>
        <v>14186</v>
      </c>
      <c r="FY41" s="85">
        <f t="shared" si="59"/>
        <v>14186</v>
      </c>
      <c r="FZ41" s="85">
        <f t="shared" si="59"/>
        <v>14186</v>
      </c>
      <c r="GA41" s="85">
        <f t="shared" si="59"/>
        <v>14186</v>
      </c>
      <c r="GB41" s="85">
        <f t="shared" si="59"/>
        <v>14760</v>
      </c>
      <c r="GC41" s="85">
        <f t="shared" si="59"/>
        <v>14760</v>
      </c>
      <c r="GD41" s="85">
        <f t="shared" si="59"/>
        <v>14186</v>
      </c>
      <c r="GE41" s="85">
        <f t="shared" si="59"/>
        <v>14186</v>
      </c>
      <c r="GF41" s="85">
        <f t="shared" si="59"/>
        <v>14186</v>
      </c>
      <c r="GG41" s="85">
        <f t="shared" si="59"/>
        <v>14186</v>
      </c>
      <c r="GH41" s="85">
        <f t="shared" si="59"/>
        <v>14186</v>
      </c>
      <c r="GI41" s="85">
        <f t="shared" si="59"/>
        <v>14760</v>
      </c>
      <c r="GJ41" s="85">
        <f t="shared" si="59"/>
        <v>14760</v>
      </c>
      <c r="GK41" s="85">
        <f t="shared" si="59"/>
        <v>14186</v>
      </c>
      <c r="GL41" s="85">
        <f t="shared" si="59"/>
        <v>16974</v>
      </c>
      <c r="GM41" s="85">
        <f t="shared" si="59"/>
        <v>16974</v>
      </c>
      <c r="GN41" s="85">
        <f t="shared" si="59"/>
        <v>16974</v>
      </c>
      <c r="GO41" s="85">
        <f t="shared" si="59"/>
        <v>16974</v>
      </c>
      <c r="GP41" s="85">
        <f t="shared" si="59"/>
        <v>16974</v>
      </c>
      <c r="GQ41" s="85">
        <f t="shared" si="59"/>
        <v>15580</v>
      </c>
      <c r="GR41" s="85">
        <f t="shared" si="59"/>
        <v>14760</v>
      </c>
      <c r="GS41" s="85">
        <f t="shared" si="59"/>
        <v>14760</v>
      </c>
      <c r="GT41" s="85">
        <f t="shared" si="59"/>
        <v>16974</v>
      </c>
      <c r="GU41" s="85">
        <f t="shared" si="59"/>
        <v>16974</v>
      </c>
    </row>
    <row r="42" spans="1:203" s="196" customFormat="1" ht="11.1" customHeight="1" x14ac:dyDescent="0.2">
      <c r="A42" s="85" t="s">
        <v>32</v>
      </c>
      <c r="B42" s="85"/>
      <c r="C42" s="85"/>
      <c r="D42" s="85"/>
      <c r="E42" s="85"/>
      <c r="F42" s="85"/>
      <c r="G42" s="85"/>
      <c r="H42" s="85"/>
      <c r="I42" s="85"/>
      <c r="J42" s="85"/>
      <c r="K42" s="85"/>
      <c r="L42" s="85"/>
      <c r="M42" s="85"/>
      <c r="N42" s="85"/>
      <c r="O42" s="85"/>
      <c r="P42" s="85"/>
      <c r="Q42" s="85"/>
      <c r="R42" s="85"/>
      <c r="S42" s="85"/>
      <c r="T42" s="85"/>
      <c r="U42" s="85"/>
      <c r="V42" s="85"/>
      <c r="W42" s="85"/>
      <c r="X42" s="85"/>
      <c r="Y42" s="85"/>
      <c r="Z42" s="85"/>
      <c r="AA42" s="85"/>
      <c r="AB42" s="85"/>
      <c r="AC42" s="85"/>
      <c r="AD42" s="85"/>
      <c r="AE42" s="85"/>
      <c r="AF42" s="85"/>
      <c r="AG42" s="85"/>
      <c r="AH42" s="85"/>
      <c r="AI42" s="85"/>
      <c r="AJ42" s="85"/>
      <c r="AK42" s="85"/>
      <c r="AL42" s="85"/>
      <c r="AM42" s="85"/>
      <c r="AN42" s="85"/>
      <c r="AO42" s="85"/>
      <c r="AP42" s="85"/>
      <c r="AQ42" s="85"/>
      <c r="AR42" s="85"/>
      <c r="AS42" s="85"/>
      <c r="AT42" s="85"/>
      <c r="AU42" s="85"/>
      <c r="AV42" s="85"/>
      <c r="AW42" s="85"/>
      <c r="AX42" s="85"/>
      <c r="AY42" s="85"/>
      <c r="AZ42" s="85"/>
      <c r="BA42" s="85"/>
      <c r="BB42" s="85"/>
      <c r="BC42" s="85"/>
      <c r="BD42" s="85"/>
      <c r="BE42" s="85"/>
      <c r="BF42" s="85"/>
      <c r="BG42" s="85"/>
      <c r="BH42" s="85"/>
      <c r="BI42" s="85"/>
      <c r="BJ42" s="85"/>
      <c r="BK42" s="85"/>
      <c r="BL42" s="85"/>
      <c r="BM42" s="85"/>
      <c r="BN42" s="85"/>
      <c r="BO42" s="85"/>
      <c r="BP42" s="85"/>
      <c r="BQ42" s="85"/>
      <c r="BR42" s="85"/>
      <c r="BS42" s="85"/>
      <c r="BT42" s="85"/>
      <c r="BU42" s="85"/>
      <c r="BV42" s="85"/>
      <c r="BW42" s="85"/>
      <c r="BX42" s="85"/>
      <c r="BY42" s="85"/>
      <c r="BZ42" s="85"/>
      <c r="CA42" s="85"/>
      <c r="CB42" s="85"/>
      <c r="CC42" s="85"/>
      <c r="CD42" s="85"/>
      <c r="CE42" s="85"/>
      <c r="CF42" s="85"/>
      <c r="CG42" s="85"/>
      <c r="CH42" s="85"/>
      <c r="CI42" s="85"/>
      <c r="CJ42" s="97"/>
      <c r="CK42" s="97"/>
      <c r="CL42" s="97"/>
      <c r="CM42" s="97"/>
      <c r="CN42" s="97"/>
      <c r="CO42" s="85"/>
      <c r="CP42" s="85"/>
      <c r="CQ42" s="85"/>
      <c r="CR42" s="124"/>
      <c r="CS42" s="124"/>
      <c r="CT42" s="124"/>
      <c r="CU42" s="124"/>
      <c r="CV42" s="85"/>
      <c r="CW42" s="85"/>
      <c r="CX42" s="85"/>
      <c r="CY42" s="85"/>
      <c r="CZ42" s="85"/>
      <c r="DA42" s="85"/>
      <c r="DB42" s="85"/>
      <c r="DC42" s="85"/>
      <c r="DD42" s="85"/>
      <c r="DE42" s="85"/>
      <c r="DF42" s="85"/>
      <c r="DG42" s="85"/>
      <c r="DH42" s="85"/>
      <c r="DI42" s="85"/>
      <c r="DJ42" s="85"/>
      <c r="DK42" s="85"/>
      <c r="DL42" s="85"/>
      <c r="DM42" s="85"/>
      <c r="DN42" s="85"/>
      <c r="DO42" s="85"/>
      <c r="DP42" s="85"/>
      <c r="DQ42" s="85"/>
      <c r="DR42" s="85"/>
      <c r="DS42" s="85"/>
      <c r="DT42" s="85"/>
      <c r="DU42" s="85"/>
      <c r="DV42" s="85"/>
      <c r="DW42" s="85"/>
      <c r="DX42" s="85"/>
      <c r="DY42" s="85"/>
      <c r="DZ42" s="85"/>
      <c r="EA42" s="85"/>
      <c r="EB42" s="85"/>
      <c r="EC42" s="85"/>
      <c r="ED42" s="85"/>
      <c r="EE42" s="85"/>
      <c r="EF42" s="85"/>
      <c r="EG42" s="85"/>
      <c r="EH42" s="85"/>
      <c r="EI42" s="85"/>
      <c r="EJ42" s="85"/>
      <c r="EK42" s="85"/>
      <c r="EL42" s="85"/>
      <c r="EM42" s="85"/>
      <c r="EN42" s="85"/>
      <c r="EO42" s="85"/>
      <c r="EP42" s="85"/>
      <c r="EQ42" s="85"/>
      <c r="ER42" s="85"/>
      <c r="ES42" s="85"/>
      <c r="ET42" s="85"/>
      <c r="EU42" s="85"/>
      <c r="EV42" s="85"/>
      <c r="EW42" s="85"/>
      <c r="EX42" s="85"/>
      <c r="EY42" s="85"/>
      <c r="EZ42" s="85"/>
      <c r="FA42" s="85"/>
      <c r="FB42" s="85"/>
      <c r="FC42" s="85"/>
      <c r="FD42" s="85"/>
      <c r="FE42" s="85"/>
      <c r="FF42" s="85"/>
      <c r="FG42" s="85"/>
      <c r="FH42" s="85"/>
      <c r="FI42" s="85"/>
      <c r="FJ42" s="85"/>
      <c r="FK42" s="85"/>
      <c r="FL42" s="85"/>
      <c r="FM42" s="85"/>
      <c r="FN42" s="85"/>
      <c r="FO42" s="85"/>
      <c r="FP42" s="85"/>
      <c r="FQ42" s="85"/>
      <c r="FR42" s="85"/>
      <c r="FS42" s="85"/>
      <c r="FT42" s="85"/>
      <c r="FU42" s="85"/>
      <c r="FV42" s="85"/>
      <c r="FW42" s="85"/>
      <c r="FX42" s="85"/>
      <c r="FY42" s="85"/>
      <c r="FZ42" s="85"/>
      <c r="GA42" s="85"/>
      <c r="GB42" s="85"/>
      <c r="GC42" s="85"/>
      <c r="GD42" s="85"/>
      <c r="GE42" s="85"/>
      <c r="GF42" s="85"/>
      <c r="GG42" s="85"/>
      <c r="GH42" s="85"/>
      <c r="GI42" s="85"/>
      <c r="GJ42" s="85"/>
      <c r="GK42" s="85"/>
      <c r="GL42" s="85"/>
      <c r="GM42" s="85"/>
      <c r="GN42" s="85"/>
      <c r="GO42" s="85"/>
      <c r="GP42" s="85"/>
      <c r="GQ42" s="85"/>
      <c r="GR42" s="85"/>
      <c r="GS42" s="85"/>
      <c r="GT42" s="85"/>
      <c r="GU42" s="85"/>
    </row>
    <row r="43" spans="1:203" s="196" customFormat="1" ht="11.1" customHeight="1" x14ac:dyDescent="0.2">
      <c r="A43" s="113">
        <v>1</v>
      </c>
      <c r="B43" s="85">
        <f t="shared" ref="B43:T43" si="60">ROUNDUP(B16*0.82,)</f>
        <v>17343</v>
      </c>
      <c r="C43" s="85">
        <f t="shared" si="60"/>
        <v>15703</v>
      </c>
      <c r="D43" s="85">
        <f t="shared" si="60"/>
        <v>17343</v>
      </c>
      <c r="E43" s="85">
        <f t="shared" si="60"/>
        <v>17343</v>
      </c>
      <c r="F43" s="85">
        <f t="shared" si="60"/>
        <v>14473</v>
      </c>
      <c r="G43" s="85">
        <f t="shared" si="60"/>
        <v>14473</v>
      </c>
      <c r="H43" s="85">
        <f t="shared" si="60"/>
        <v>14473</v>
      </c>
      <c r="I43" s="85">
        <f t="shared" si="60"/>
        <v>14473</v>
      </c>
      <c r="J43" s="85">
        <f t="shared" si="60"/>
        <v>14473</v>
      </c>
      <c r="K43" s="85">
        <f t="shared" si="60"/>
        <v>14473</v>
      </c>
      <c r="L43" s="85">
        <f t="shared" si="60"/>
        <v>13243</v>
      </c>
      <c r="M43" s="85">
        <f t="shared" si="60"/>
        <v>13243</v>
      </c>
      <c r="N43" s="85">
        <f t="shared" si="60"/>
        <v>13243</v>
      </c>
      <c r="O43" s="85">
        <f t="shared" si="60"/>
        <v>13243</v>
      </c>
      <c r="P43" s="85">
        <f t="shared" si="60"/>
        <v>17343</v>
      </c>
      <c r="Q43" s="85">
        <f t="shared" si="60"/>
        <v>17343</v>
      </c>
      <c r="R43" s="85">
        <f t="shared" si="60"/>
        <v>15703</v>
      </c>
      <c r="S43" s="85">
        <f t="shared" si="60"/>
        <v>14473</v>
      </c>
      <c r="T43" s="85">
        <f t="shared" si="60"/>
        <v>13243</v>
      </c>
      <c r="U43" s="85">
        <f t="shared" ref="U43:AP43" si="61">ROUNDUP(U16*0.82,)</f>
        <v>10660</v>
      </c>
      <c r="V43" s="85">
        <f t="shared" si="61"/>
        <v>10660</v>
      </c>
      <c r="W43" s="85">
        <f t="shared" si="61"/>
        <v>10250</v>
      </c>
      <c r="X43" s="85">
        <f t="shared" si="61"/>
        <v>10250</v>
      </c>
      <c r="Y43" s="85">
        <f t="shared" si="61"/>
        <v>10660</v>
      </c>
      <c r="Z43" s="85">
        <f t="shared" si="61"/>
        <v>10660</v>
      </c>
      <c r="AA43" s="85">
        <f t="shared" si="61"/>
        <v>10250</v>
      </c>
      <c r="AB43" s="85">
        <f t="shared" si="61"/>
        <v>10250</v>
      </c>
      <c r="AC43" s="85">
        <f t="shared" si="61"/>
        <v>10660</v>
      </c>
      <c r="AD43" s="85">
        <f t="shared" si="61"/>
        <v>10660</v>
      </c>
      <c r="AE43" s="85">
        <f t="shared" si="61"/>
        <v>10250</v>
      </c>
      <c r="AF43" s="85">
        <f t="shared" si="61"/>
        <v>10250</v>
      </c>
      <c r="AG43" s="85">
        <f t="shared" si="61"/>
        <v>10250</v>
      </c>
      <c r="AH43" s="85">
        <f t="shared" si="61"/>
        <v>10250</v>
      </c>
      <c r="AI43" s="85">
        <f t="shared" si="61"/>
        <v>10660</v>
      </c>
      <c r="AJ43" s="85">
        <f t="shared" si="61"/>
        <v>10660</v>
      </c>
      <c r="AK43" s="85">
        <f t="shared" si="61"/>
        <v>10250</v>
      </c>
      <c r="AL43" s="85">
        <f t="shared" si="61"/>
        <v>10250</v>
      </c>
      <c r="AM43" s="85">
        <f t="shared" si="61"/>
        <v>10250</v>
      </c>
      <c r="AN43" s="85">
        <f t="shared" si="61"/>
        <v>10250</v>
      </c>
      <c r="AO43" s="85">
        <f t="shared" si="61"/>
        <v>10660</v>
      </c>
      <c r="AP43" s="85">
        <f t="shared" si="61"/>
        <v>10660</v>
      </c>
      <c r="AQ43" s="85">
        <f t="shared" ref="AQ43:AX43" si="62">ROUNDUP(AQ16*0.82,)</f>
        <v>10250</v>
      </c>
      <c r="AR43" s="85">
        <f t="shared" si="62"/>
        <v>10250</v>
      </c>
      <c r="AS43" s="85">
        <f t="shared" si="62"/>
        <v>12218</v>
      </c>
      <c r="AT43" s="85">
        <f t="shared" si="62"/>
        <v>12218</v>
      </c>
      <c r="AU43" s="85">
        <f t="shared" si="62"/>
        <v>12218</v>
      </c>
      <c r="AV43" s="85">
        <f t="shared" si="62"/>
        <v>10660</v>
      </c>
      <c r="AW43" s="85">
        <f t="shared" si="62"/>
        <v>10660</v>
      </c>
      <c r="AX43" s="85">
        <f t="shared" si="62"/>
        <v>13612</v>
      </c>
      <c r="AY43" s="85">
        <f t="shared" ref="AY43:DJ43" si="63">ROUNDUP(AY16*0.82,)</f>
        <v>11234</v>
      </c>
      <c r="AZ43" s="85">
        <f t="shared" si="63"/>
        <v>11234</v>
      </c>
      <c r="BA43" s="85">
        <f t="shared" si="63"/>
        <v>11234</v>
      </c>
      <c r="BB43" s="85">
        <f t="shared" si="63"/>
        <v>11644</v>
      </c>
      <c r="BC43" s="85">
        <f t="shared" si="63"/>
        <v>11644</v>
      </c>
      <c r="BD43" s="85">
        <f t="shared" si="63"/>
        <v>11644</v>
      </c>
      <c r="BE43" s="85">
        <f t="shared" si="63"/>
        <v>11234</v>
      </c>
      <c r="BF43" s="85">
        <f t="shared" si="63"/>
        <v>11234</v>
      </c>
      <c r="BG43" s="85">
        <f t="shared" si="63"/>
        <v>11234</v>
      </c>
      <c r="BH43" s="85">
        <f t="shared" si="63"/>
        <v>10660</v>
      </c>
      <c r="BI43" s="85">
        <f t="shared" si="63"/>
        <v>10660</v>
      </c>
      <c r="BJ43" s="85">
        <f t="shared" si="63"/>
        <v>10660</v>
      </c>
      <c r="BK43" s="85">
        <f t="shared" si="63"/>
        <v>10660</v>
      </c>
      <c r="BL43" s="85">
        <f t="shared" si="63"/>
        <v>10660</v>
      </c>
      <c r="BM43" s="85">
        <f t="shared" si="63"/>
        <v>10660</v>
      </c>
      <c r="BN43" s="85">
        <f t="shared" si="63"/>
        <v>10660</v>
      </c>
      <c r="BO43" s="85">
        <f t="shared" si="63"/>
        <v>10660</v>
      </c>
      <c r="BP43" s="85">
        <f t="shared" si="63"/>
        <v>11644</v>
      </c>
      <c r="BQ43" s="85">
        <f t="shared" si="63"/>
        <v>11644</v>
      </c>
      <c r="BR43" s="85">
        <f t="shared" si="63"/>
        <v>11644</v>
      </c>
      <c r="BS43" s="85">
        <f t="shared" si="63"/>
        <v>11644</v>
      </c>
      <c r="BT43" s="85">
        <f t="shared" si="63"/>
        <v>12218</v>
      </c>
      <c r="BU43" s="85">
        <f t="shared" si="63"/>
        <v>10660</v>
      </c>
      <c r="BV43" s="85">
        <f t="shared" si="63"/>
        <v>10660</v>
      </c>
      <c r="BW43" s="85">
        <f t="shared" si="63"/>
        <v>10660</v>
      </c>
      <c r="BX43" s="85">
        <f t="shared" si="63"/>
        <v>10660</v>
      </c>
      <c r="BY43" s="85">
        <f t="shared" si="63"/>
        <v>10660</v>
      </c>
      <c r="BZ43" s="85">
        <f t="shared" si="63"/>
        <v>10660</v>
      </c>
      <c r="CA43" s="85">
        <f t="shared" si="63"/>
        <v>10660</v>
      </c>
      <c r="CB43" s="85">
        <f t="shared" si="63"/>
        <v>10660</v>
      </c>
      <c r="CC43" s="85">
        <f t="shared" si="63"/>
        <v>10660</v>
      </c>
      <c r="CD43" s="85">
        <f t="shared" si="63"/>
        <v>13202</v>
      </c>
      <c r="CE43" s="85">
        <f t="shared" si="63"/>
        <v>13202</v>
      </c>
      <c r="CF43" s="85">
        <f t="shared" si="63"/>
        <v>13202</v>
      </c>
      <c r="CG43" s="85">
        <f t="shared" si="63"/>
        <v>13202</v>
      </c>
      <c r="CH43" s="85">
        <f t="shared" si="63"/>
        <v>17794</v>
      </c>
      <c r="CI43" s="85">
        <f t="shared" si="63"/>
        <v>17794</v>
      </c>
      <c r="CJ43" s="97">
        <f t="shared" si="63"/>
        <v>17794</v>
      </c>
      <c r="CK43" s="97">
        <f t="shared" si="63"/>
        <v>17794</v>
      </c>
      <c r="CL43" s="97">
        <f t="shared" si="63"/>
        <v>17794</v>
      </c>
      <c r="CM43" s="97">
        <f t="shared" si="63"/>
        <v>17794</v>
      </c>
      <c r="CN43" s="97">
        <f t="shared" si="63"/>
        <v>17794</v>
      </c>
      <c r="CO43" s="85">
        <f t="shared" si="63"/>
        <v>11644</v>
      </c>
      <c r="CP43" s="85">
        <f t="shared" si="63"/>
        <v>11644</v>
      </c>
      <c r="CQ43" s="85">
        <f t="shared" si="63"/>
        <v>11644</v>
      </c>
      <c r="CR43" s="124">
        <f t="shared" si="63"/>
        <v>14186</v>
      </c>
      <c r="CS43" s="124">
        <f t="shared" si="63"/>
        <v>14186</v>
      </c>
      <c r="CT43" s="124">
        <f t="shared" si="63"/>
        <v>14186</v>
      </c>
      <c r="CU43" s="124">
        <f t="shared" si="63"/>
        <v>14186</v>
      </c>
      <c r="CV43" s="85">
        <f t="shared" si="63"/>
        <v>14186</v>
      </c>
      <c r="CW43" s="85">
        <f t="shared" si="63"/>
        <v>14186</v>
      </c>
      <c r="CX43" s="85">
        <f t="shared" si="63"/>
        <v>13612</v>
      </c>
      <c r="CY43" s="85">
        <f t="shared" si="63"/>
        <v>13612</v>
      </c>
      <c r="CZ43" s="85">
        <f t="shared" si="63"/>
        <v>13612</v>
      </c>
      <c r="DA43" s="85">
        <f t="shared" si="63"/>
        <v>13612</v>
      </c>
      <c r="DB43" s="85">
        <f t="shared" si="63"/>
        <v>13612</v>
      </c>
      <c r="DC43" s="85">
        <f t="shared" si="63"/>
        <v>14186</v>
      </c>
      <c r="DD43" s="85">
        <f t="shared" si="63"/>
        <v>14186</v>
      </c>
      <c r="DE43" s="85">
        <f t="shared" si="63"/>
        <v>13612</v>
      </c>
      <c r="DF43" s="85">
        <f t="shared" si="63"/>
        <v>13612</v>
      </c>
      <c r="DG43" s="85">
        <f t="shared" si="63"/>
        <v>16400</v>
      </c>
      <c r="DH43" s="85">
        <f t="shared" si="63"/>
        <v>16400</v>
      </c>
      <c r="DI43" s="85">
        <f t="shared" si="63"/>
        <v>16400</v>
      </c>
      <c r="DJ43" s="85">
        <f t="shared" si="63"/>
        <v>16400</v>
      </c>
      <c r="DK43" s="85">
        <f t="shared" ref="DK43:FV43" si="64">ROUNDUP(DK16*0.82,)</f>
        <v>16400</v>
      </c>
      <c r="DL43" s="85">
        <f t="shared" si="64"/>
        <v>16400</v>
      </c>
      <c r="DM43" s="85">
        <f t="shared" si="64"/>
        <v>16400</v>
      </c>
      <c r="DN43" s="85">
        <f t="shared" si="64"/>
        <v>16400</v>
      </c>
      <c r="DO43" s="85">
        <f t="shared" si="64"/>
        <v>16400</v>
      </c>
      <c r="DP43" s="85">
        <f t="shared" si="64"/>
        <v>16400</v>
      </c>
      <c r="DQ43" s="85">
        <f t="shared" si="64"/>
        <v>16400</v>
      </c>
      <c r="DR43" s="85">
        <f t="shared" si="64"/>
        <v>14186</v>
      </c>
      <c r="DS43" s="85">
        <f t="shared" si="64"/>
        <v>14186</v>
      </c>
      <c r="DT43" s="85">
        <f t="shared" si="64"/>
        <v>15006</v>
      </c>
      <c r="DU43" s="85">
        <f t="shared" si="64"/>
        <v>15006</v>
      </c>
      <c r="DV43" s="85">
        <f t="shared" si="64"/>
        <v>15006</v>
      </c>
      <c r="DW43" s="85">
        <f t="shared" si="64"/>
        <v>15006</v>
      </c>
      <c r="DX43" s="85">
        <f t="shared" si="64"/>
        <v>15580</v>
      </c>
      <c r="DY43" s="85">
        <f t="shared" si="64"/>
        <v>15580</v>
      </c>
      <c r="DZ43" s="85">
        <f t="shared" si="64"/>
        <v>15006</v>
      </c>
      <c r="EA43" s="85">
        <f t="shared" si="64"/>
        <v>15006</v>
      </c>
      <c r="EB43" s="85">
        <f t="shared" si="64"/>
        <v>15006</v>
      </c>
      <c r="EC43" s="85">
        <f t="shared" si="64"/>
        <v>15006</v>
      </c>
      <c r="ED43" s="85">
        <f t="shared" si="64"/>
        <v>15006</v>
      </c>
      <c r="EE43" s="85">
        <f t="shared" si="64"/>
        <v>15580</v>
      </c>
      <c r="EF43" s="85">
        <f t="shared" si="64"/>
        <v>15580</v>
      </c>
      <c r="EG43" s="85">
        <f t="shared" si="64"/>
        <v>15006</v>
      </c>
      <c r="EH43" s="85">
        <f t="shared" si="64"/>
        <v>15006</v>
      </c>
      <c r="EI43" s="85">
        <f t="shared" si="64"/>
        <v>15006</v>
      </c>
      <c r="EJ43" s="85">
        <f t="shared" si="64"/>
        <v>15006</v>
      </c>
      <c r="EK43" s="85">
        <f t="shared" si="64"/>
        <v>15006</v>
      </c>
      <c r="EL43" s="85">
        <f t="shared" si="64"/>
        <v>10660</v>
      </c>
      <c r="EM43" s="85">
        <f t="shared" si="64"/>
        <v>15580</v>
      </c>
      <c r="EN43" s="85">
        <f t="shared" si="64"/>
        <v>15580</v>
      </c>
      <c r="EO43" s="85">
        <f t="shared" si="64"/>
        <v>15580</v>
      </c>
      <c r="EP43" s="85">
        <f t="shared" si="64"/>
        <v>15580</v>
      </c>
      <c r="EQ43" s="85">
        <f t="shared" si="64"/>
        <v>15580</v>
      </c>
      <c r="ER43" s="85">
        <f t="shared" si="64"/>
        <v>15580</v>
      </c>
      <c r="ES43" s="85">
        <f t="shared" si="64"/>
        <v>15580</v>
      </c>
      <c r="ET43" s="85">
        <f t="shared" si="64"/>
        <v>15580</v>
      </c>
      <c r="EU43" s="85">
        <f t="shared" si="64"/>
        <v>15580</v>
      </c>
      <c r="EV43" s="85">
        <f t="shared" si="64"/>
        <v>15580</v>
      </c>
      <c r="EW43" s="85">
        <f t="shared" si="64"/>
        <v>15580</v>
      </c>
      <c r="EX43" s="85">
        <f t="shared" si="64"/>
        <v>15580</v>
      </c>
      <c r="EY43" s="85">
        <f t="shared" si="64"/>
        <v>15580</v>
      </c>
      <c r="EZ43" s="85">
        <f t="shared" si="64"/>
        <v>15580</v>
      </c>
      <c r="FA43" s="85">
        <f t="shared" si="64"/>
        <v>15580</v>
      </c>
      <c r="FB43" s="85">
        <f t="shared" si="64"/>
        <v>15580</v>
      </c>
      <c r="FC43" s="85">
        <f t="shared" si="64"/>
        <v>15580</v>
      </c>
      <c r="FD43" s="85">
        <f t="shared" si="64"/>
        <v>15580</v>
      </c>
      <c r="FE43" s="85">
        <f t="shared" si="64"/>
        <v>15580</v>
      </c>
      <c r="FF43" s="85">
        <f t="shared" si="64"/>
        <v>15580</v>
      </c>
      <c r="FG43" s="85">
        <f t="shared" si="64"/>
        <v>15580</v>
      </c>
      <c r="FH43" s="85">
        <f t="shared" si="64"/>
        <v>15580</v>
      </c>
      <c r="FI43" s="85">
        <f t="shared" si="64"/>
        <v>15580</v>
      </c>
      <c r="FJ43" s="85">
        <f t="shared" si="64"/>
        <v>15580</v>
      </c>
      <c r="FK43" s="85">
        <f t="shared" si="64"/>
        <v>15580</v>
      </c>
      <c r="FL43" s="85">
        <f t="shared" si="64"/>
        <v>15580</v>
      </c>
      <c r="FM43" s="85">
        <f t="shared" si="64"/>
        <v>15580</v>
      </c>
      <c r="FN43" s="85">
        <f t="shared" si="64"/>
        <v>15580</v>
      </c>
      <c r="FO43" s="85">
        <f t="shared" si="64"/>
        <v>15580</v>
      </c>
      <c r="FP43" s="85">
        <f t="shared" si="64"/>
        <v>15580</v>
      </c>
      <c r="FQ43" s="85">
        <f t="shared" si="64"/>
        <v>10660</v>
      </c>
      <c r="FR43" s="85">
        <f t="shared" si="64"/>
        <v>13612</v>
      </c>
      <c r="FS43" s="85">
        <f t="shared" si="64"/>
        <v>13612</v>
      </c>
      <c r="FT43" s="85">
        <f t="shared" si="64"/>
        <v>13612</v>
      </c>
      <c r="FU43" s="85">
        <f t="shared" si="64"/>
        <v>14186</v>
      </c>
      <c r="FV43" s="85">
        <f t="shared" si="64"/>
        <v>14186</v>
      </c>
      <c r="FW43" s="85">
        <f t="shared" ref="FW43:GU43" si="65">ROUNDUP(FW16*0.82,)</f>
        <v>13612</v>
      </c>
      <c r="FX43" s="85">
        <f t="shared" si="65"/>
        <v>13612</v>
      </c>
      <c r="FY43" s="85">
        <f t="shared" si="65"/>
        <v>13612</v>
      </c>
      <c r="FZ43" s="85">
        <f t="shared" si="65"/>
        <v>13612</v>
      </c>
      <c r="GA43" s="85">
        <f t="shared" si="65"/>
        <v>13612</v>
      </c>
      <c r="GB43" s="85">
        <f t="shared" si="65"/>
        <v>14186</v>
      </c>
      <c r="GC43" s="85">
        <f t="shared" si="65"/>
        <v>14186</v>
      </c>
      <c r="GD43" s="85">
        <f t="shared" si="65"/>
        <v>13612</v>
      </c>
      <c r="GE43" s="85">
        <f t="shared" si="65"/>
        <v>13612</v>
      </c>
      <c r="GF43" s="85">
        <f t="shared" si="65"/>
        <v>13612</v>
      </c>
      <c r="GG43" s="85">
        <f t="shared" si="65"/>
        <v>13612</v>
      </c>
      <c r="GH43" s="85">
        <f t="shared" si="65"/>
        <v>13612</v>
      </c>
      <c r="GI43" s="85">
        <f t="shared" si="65"/>
        <v>14186</v>
      </c>
      <c r="GJ43" s="85">
        <f t="shared" si="65"/>
        <v>14186</v>
      </c>
      <c r="GK43" s="85">
        <f t="shared" si="65"/>
        <v>13612</v>
      </c>
      <c r="GL43" s="85">
        <f t="shared" si="65"/>
        <v>16400</v>
      </c>
      <c r="GM43" s="85">
        <f t="shared" si="65"/>
        <v>16400</v>
      </c>
      <c r="GN43" s="85">
        <f t="shared" si="65"/>
        <v>16400</v>
      </c>
      <c r="GO43" s="85">
        <f t="shared" si="65"/>
        <v>16400</v>
      </c>
      <c r="GP43" s="85">
        <f t="shared" si="65"/>
        <v>16400</v>
      </c>
      <c r="GQ43" s="85">
        <f t="shared" si="65"/>
        <v>15006</v>
      </c>
      <c r="GR43" s="85">
        <f t="shared" si="65"/>
        <v>14186</v>
      </c>
      <c r="GS43" s="85">
        <f t="shared" si="65"/>
        <v>14186</v>
      </c>
      <c r="GT43" s="85">
        <f t="shared" si="65"/>
        <v>16400</v>
      </c>
      <c r="GU43" s="85">
        <f t="shared" si="65"/>
        <v>16400</v>
      </c>
    </row>
    <row r="44" spans="1:203" s="196" customFormat="1" ht="11.1" customHeight="1" x14ac:dyDescent="0.2">
      <c r="A44" s="113">
        <v>2</v>
      </c>
      <c r="B44" s="85">
        <f t="shared" ref="B44:T44" si="66">ROUNDUP(B17*0.82,)</f>
        <v>19516</v>
      </c>
      <c r="C44" s="85">
        <f t="shared" si="66"/>
        <v>17876</v>
      </c>
      <c r="D44" s="85">
        <f t="shared" si="66"/>
        <v>19516</v>
      </c>
      <c r="E44" s="85">
        <f t="shared" si="66"/>
        <v>19516</v>
      </c>
      <c r="F44" s="85">
        <f t="shared" si="66"/>
        <v>16646</v>
      </c>
      <c r="G44" s="85">
        <f t="shared" si="66"/>
        <v>16646</v>
      </c>
      <c r="H44" s="85">
        <f t="shared" si="66"/>
        <v>16646</v>
      </c>
      <c r="I44" s="85">
        <f t="shared" si="66"/>
        <v>16646</v>
      </c>
      <c r="J44" s="85">
        <f t="shared" si="66"/>
        <v>16646</v>
      </c>
      <c r="K44" s="85">
        <f t="shared" si="66"/>
        <v>16646</v>
      </c>
      <c r="L44" s="85">
        <f t="shared" si="66"/>
        <v>15416</v>
      </c>
      <c r="M44" s="85">
        <f t="shared" si="66"/>
        <v>15416</v>
      </c>
      <c r="N44" s="85">
        <f t="shared" si="66"/>
        <v>15416</v>
      </c>
      <c r="O44" s="85">
        <f t="shared" si="66"/>
        <v>15416</v>
      </c>
      <c r="P44" s="85">
        <f t="shared" si="66"/>
        <v>19516</v>
      </c>
      <c r="Q44" s="85">
        <f t="shared" si="66"/>
        <v>19516</v>
      </c>
      <c r="R44" s="85">
        <f t="shared" si="66"/>
        <v>17876</v>
      </c>
      <c r="S44" s="85">
        <f t="shared" si="66"/>
        <v>16646</v>
      </c>
      <c r="T44" s="85">
        <f t="shared" si="66"/>
        <v>15416</v>
      </c>
      <c r="U44" s="85">
        <f t="shared" ref="U44:AP44" si="67">ROUNDUP(U17*0.82,)</f>
        <v>12464</v>
      </c>
      <c r="V44" s="85">
        <f t="shared" si="67"/>
        <v>12464</v>
      </c>
      <c r="W44" s="85">
        <f t="shared" si="67"/>
        <v>12054</v>
      </c>
      <c r="X44" s="85">
        <f t="shared" si="67"/>
        <v>12054</v>
      </c>
      <c r="Y44" s="85">
        <f t="shared" si="67"/>
        <v>12464</v>
      </c>
      <c r="Z44" s="85">
        <f t="shared" si="67"/>
        <v>12464</v>
      </c>
      <c r="AA44" s="85">
        <f t="shared" si="67"/>
        <v>12054</v>
      </c>
      <c r="AB44" s="85">
        <f t="shared" si="67"/>
        <v>12054</v>
      </c>
      <c r="AC44" s="85">
        <f t="shared" si="67"/>
        <v>12464</v>
      </c>
      <c r="AD44" s="85">
        <f t="shared" si="67"/>
        <v>12464</v>
      </c>
      <c r="AE44" s="85">
        <f t="shared" si="67"/>
        <v>12054</v>
      </c>
      <c r="AF44" s="85">
        <f t="shared" si="67"/>
        <v>12054</v>
      </c>
      <c r="AG44" s="85">
        <f t="shared" si="67"/>
        <v>12054</v>
      </c>
      <c r="AH44" s="85">
        <f t="shared" si="67"/>
        <v>12054</v>
      </c>
      <c r="AI44" s="85">
        <f t="shared" si="67"/>
        <v>12464</v>
      </c>
      <c r="AJ44" s="85">
        <f t="shared" si="67"/>
        <v>12464</v>
      </c>
      <c r="AK44" s="85">
        <f t="shared" si="67"/>
        <v>12054</v>
      </c>
      <c r="AL44" s="85">
        <f t="shared" si="67"/>
        <v>12054</v>
      </c>
      <c r="AM44" s="85">
        <f t="shared" si="67"/>
        <v>12054</v>
      </c>
      <c r="AN44" s="85">
        <f t="shared" si="67"/>
        <v>12054</v>
      </c>
      <c r="AO44" s="85">
        <f t="shared" si="67"/>
        <v>12464</v>
      </c>
      <c r="AP44" s="85">
        <f t="shared" si="67"/>
        <v>12464</v>
      </c>
      <c r="AQ44" s="85">
        <f t="shared" ref="AQ44:AX44" si="68">ROUNDUP(AQ17*0.82,)</f>
        <v>12054</v>
      </c>
      <c r="AR44" s="85">
        <f t="shared" si="68"/>
        <v>12054</v>
      </c>
      <c r="AS44" s="85">
        <f t="shared" si="68"/>
        <v>14022</v>
      </c>
      <c r="AT44" s="85">
        <f t="shared" si="68"/>
        <v>14022</v>
      </c>
      <c r="AU44" s="85">
        <f t="shared" si="68"/>
        <v>14022</v>
      </c>
      <c r="AV44" s="85">
        <f t="shared" si="68"/>
        <v>12464</v>
      </c>
      <c r="AW44" s="85">
        <f t="shared" si="68"/>
        <v>12464</v>
      </c>
      <c r="AX44" s="85">
        <f t="shared" si="68"/>
        <v>15416</v>
      </c>
      <c r="AY44" s="85">
        <f t="shared" ref="AY44:DJ44" si="69">ROUNDUP(AY17*0.82,)</f>
        <v>13038</v>
      </c>
      <c r="AZ44" s="85">
        <f t="shared" si="69"/>
        <v>13038</v>
      </c>
      <c r="BA44" s="85">
        <f t="shared" si="69"/>
        <v>13038</v>
      </c>
      <c r="BB44" s="85">
        <f t="shared" si="69"/>
        <v>13448</v>
      </c>
      <c r="BC44" s="85">
        <f t="shared" si="69"/>
        <v>13448</v>
      </c>
      <c r="BD44" s="85">
        <f t="shared" si="69"/>
        <v>13448</v>
      </c>
      <c r="BE44" s="85">
        <f t="shared" si="69"/>
        <v>13038</v>
      </c>
      <c r="BF44" s="85">
        <f t="shared" si="69"/>
        <v>13038</v>
      </c>
      <c r="BG44" s="85">
        <f t="shared" si="69"/>
        <v>13038</v>
      </c>
      <c r="BH44" s="85">
        <f t="shared" si="69"/>
        <v>12464</v>
      </c>
      <c r="BI44" s="85">
        <f t="shared" si="69"/>
        <v>12464</v>
      </c>
      <c r="BJ44" s="85">
        <f t="shared" si="69"/>
        <v>12464</v>
      </c>
      <c r="BK44" s="85">
        <f t="shared" si="69"/>
        <v>12464</v>
      </c>
      <c r="BL44" s="85">
        <f t="shared" si="69"/>
        <v>12464</v>
      </c>
      <c r="BM44" s="85">
        <f t="shared" si="69"/>
        <v>12464</v>
      </c>
      <c r="BN44" s="85">
        <f t="shared" si="69"/>
        <v>12464</v>
      </c>
      <c r="BO44" s="85">
        <f t="shared" si="69"/>
        <v>12464</v>
      </c>
      <c r="BP44" s="85">
        <f t="shared" si="69"/>
        <v>13448</v>
      </c>
      <c r="BQ44" s="85">
        <f t="shared" si="69"/>
        <v>13448</v>
      </c>
      <c r="BR44" s="85">
        <f t="shared" si="69"/>
        <v>13448</v>
      </c>
      <c r="BS44" s="85">
        <f t="shared" si="69"/>
        <v>13448</v>
      </c>
      <c r="BT44" s="85">
        <f t="shared" si="69"/>
        <v>14022</v>
      </c>
      <c r="BU44" s="85">
        <f t="shared" si="69"/>
        <v>12464</v>
      </c>
      <c r="BV44" s="85">
        <f t="shared" si="69"/>
        <v>12464</v>
      </c>
      <c r="BW44" s="85">
        <f t="shared" si="69"/>
        <v>12464</v>
      </c>
      <c r="BX44" s="85">
        <f t="shared" si="69"/>
        <v>12464</v>
      </c>
      <c r="BY44" s="85">
        <f t="shared" si="69"/>
        <v>12464</v>
      </c>
      <c r="BZ44" s="85">
        <f t="shared" si="69"/>
        <v>12464</v>
      </c>
      <c r="CA44" s="85">
        <f t="shared" si="69"/>
        <v>12464</v>
      </c>
      <c r="CB44" s="85">
        <f t="shared" si="69"/>
        <v>12464</v>
      </c>
      <c r="CC44" s="85">
        <f t="shared" si="69"/>
        <v>12464</v>
      </c>
      <c r="CD44" s="85">
        <f t="shared" si="69"/>
        <v>15006</v>
      </c>
      <c r="CE44" s="85">
        <f t="shared" si="69"/>
        <v>15006</v>
      </c>
      <c r="CF44" s="85">
        <f t="shared" si="69"/>
        <v>15006</v>
      </c>
      <c r="CG44" s="85">
        <f t="shared" si="69"/>
        <v>15006</v>
      </c>
      <c r="CH44" s="85">
        <f t="shared" si="69"/>
        <v>19598</v>
      </c>
      <c r="CI44" s="85">
        <f t="shared" si="69"/>
        <v>19598</v>
      </c>
      <c r="CJ44" s="97">
        <f t="shared" si="69"/>
        <v>19598</v>
      </c>
      <c r="CK44" s="97">
        <f t="shared" si="69"/>
        <v>19598</v>
      </c>
      <c r="CL44" s="97">
        <f t="shared" si="69"/>
        <v>19598</v>
      </c>
      <c r="CM44" s="97">
        <f t="shared" si="69"/>
        <v>19598</v>
      </c>
      <c r="CN44" s="97">
        <f t="shared" si="69"/>
        <v>19598</v>
      </c>
      <c r="CO44" s="85">
        <f t="shared" si="69"/>
        <v>13448</v>
      </c>
      <c r="CP44" s="85">
        <f t="shared" si="69"/>
        <v>13448</v>
      </c>
      <c r="CQ44" s="85">
        <f t="shared" si="69"/>
        <v>13448</v>
      </c>
      <c r="CR44" s="124">
        <f t="shared" si="69"/>
        <v>15990</v>
      </c>
      <c r="CS44" s="124">
        <f t="shared" si="69"/>
        <v>15990</v>
      </c>
      <c r="CT44" s="124">
        <f t="shared" si="69"/>
        <v>15990</v>
      </c>
      <c r="CU44" s="124">
        <f t="shared" si="69"/>
        <v>15990</v>
      </c>
      <c r="CV44" s="85">
        <f t="shared" si="69"/>
        <v>15990</v>
      </c>
      <c r="CW44" s="85">
        <f t="shared" si="69"/>
        <v>15990</v>
      </c>
      <c r="CX44" s="85">
        <f t="shared" si="69"/>
        <v>15416</v>
      </c>
      <c r="CY44" s="85">
        <f t="shared" si="69"/>
        <v>15416</v>
      </c>
      <c r="CZ44" s="85">
        <f t="shared" si="69"/>
        <v>15416</v>
      </c>
      <c r="DA44" s="85">
        <f t="shared" si="69"/>
        <v>15416</v>
      </c>
      <c r="DB44" s="85">
        <f t="shared" si="69"/>
        <v>15416</v>
      </c>
      <c r="DC44" s="85">
        <f t="shared" si="69"/>
        <v>15990</v>
      </c>
      <c r="DD44" s="85">
        <f t="shared" si="69"/>
        <v>15990</v>
      </c>
      <c r="DE44" s="85">
        <f t="shared" si="69"/>
        <v>15416</v>
      </c>
      <c r="DF44" s="85">
        <f t="shared" si="69"/>
        <v>15416</v>
      </c>
      <c r="DG44" s="85">
        <f t="shared" si="69"/>
        <v>18204</v>
      </c>
      <c r="DH44" s="85">
        <f t="shared" si="69"/>
        <v>18204</v>
      </c>
      <c r="DI44" s="85">
        <f t="shared" si="69"/>
        <v>18204</v>
      </c>
      <c r="DJ44" s="85">
        <f t="shared" si="69"/>
        <v>18204</v>
      </c>
      <c r="DK44" s="85">
        <f t="shared" ref="DK44:FV44" si="70">ROUNDUP(DK17*0.82,)</f>
        <v>18204</v>
      </c>
      <c r="DL44" s="85">
        <f t="shared" si="70"/>
        <v>18204</v>
      </c>
      <c r="DM44" s="85">
        <f t="shared" si="70"/>
        <v>18204</v>
      </c>
      <c r="DN44" s="85">
        <f t="shared" si="70"/>
        <v>18204</v>
      </c>
      <c r="DO44" s="85">
        <f t="shared" si="70"/>
        <v>18204</v>
      </c>
      <c r="DP44" s="85">
        <f t="shared" si="70"/>
        <v>18204</v>
      </c>
      <c r="DQ44" s="85">
        <f t="shared" si="70"/>
        <v>18204</v>
      </c>
      <c r="DR44" s="85">
        <f t="shared" si="70"/>
        <v>15990</v>
      </c>
      <c r="DS44" s="85">
        <f t="shared" si="70"/>
        <v>15990</v>
      </c>
      <c r="DT44" s="85">
        <f t="shared" si="70"/>
        <v>16810</v>
      </c>
      <c r="DU44" s="85">
        <f t="shared" si="70"/>
        <v>16810</v>
      </c>
      <c r="DV44" s="85">
        <f t="shared" si="70"/>
        <v>16810</v>
      </c>
      <c r="DW44" s="85">
        <f t="shared" si="70"/>
        <v>16810</v>
      </c>
      <c r="DX44" s="85">
        <f t="shared" si="70"/>
        <v>17384</v>
      </c>
      <c r="DY44" s="85">
        <f t="shared" si="70"/>
        <v>17384</v>
      </c>
      <c r="DZ44" s="85">
        <f t="shared" si="70"/>
        <v>16810</v>
      </c>
      <c r="EA44" s="85">
        <f t="shared" si="70"/>
        <v>16810</v>
      </c>
      <c r="EB44" s="85">
        <f t="shared" si="70"/>
        <v>16810</v>
      </c>
      <c r="EC44" s="85">
        <f t="shared" si="70"/>
        <v>16810</v>
      </c>
      <c r="ED44" s="85">
        <f t="shared" si="70"/>
        <v>16810</v>
      </c>
      <c r="EE44" s="85">
        <f t="shared" si="70"/>
        <v>17384</v>
      </c>
      <c r="EF44" s="85">
        <f t="shared" si="70"/>
        <v>17384</v>
      </c>
      <c r="EG44" s="85">
        <f t="shared" si="70"/>
        <v>16810</v>
      </c>
      <c r="EH44" s="85">
        <f t="shared" si="70"/>
        <v>16810</v>
      </c>
      <c r="EI44" s="85">
        <f t="shared" si="70"/>
        <v>16810</v>
      </c>
      <c r="EJ44" s="85">
        <f t="shared" si="70"/>
        <v>16810</v>
      </c>
      <c r="EK44" s="85">
        <f t="shared" si="70"/>
        <v>16810</v>
      </c>
      <c r="EL44" s="85">
        <f t="shared" si="70"/>
        <v>12464</v>
      </c>
      <c r="EM44" s="85">
        <f t="shared" si="70"/>
        <v>17384</v>
      </c>
      <c r="EN44" s="85">
        <f t="shared" si="70"/>
        <v>17384</v>
      </c>
      <c r="EO44" s="85">
        <f t="shared" si="70"/>
        <v>17384</v>
      </c>
      <c r="EP44" s="85">
        <f t="shared" si="70"/>
        <v>17384</v>
      </c>
      <c r="EQ44" s="85">
        <f t="shared" si="70"/>
        <v>17384</v>
      </c>
      <c r="ER44" s="85">
        <f t="shared" si="70"/>
        <v>17384</v>
      </c>
      <c r="ES44" s="85">
        <f t="shared" si="70"/>
        <v>17384</v>
      </c>
      <c r="ET44" s="85">
        <f t="shared" si="70"/>
        <v>17384</v>
      </c>
      <c r="EU44" s="85">
        <f t="shared" si="70"/>
        <v>17384</v>
      </c>
      <c r="EV44" s="85">
        <f t="shared" si="70"/>
        <v>17384</v>
      </c>
      <c r="EW44" s="85">
        <f t="shared" si="70"/>
        <v>17384</v>
      </c>
      <c r="EX44" s="85">
        <f t="shared" si="70"/>
        <v>17384</v>
      </c>
      <c r="EY44" s="85">
        <f t="shared" si="70"/>
        <v>17384</v>
      </c>
      <c r="EZ44" s="85">
        <f t="shared" si="70"/>
        <v>17384</v>
      </c>
      <c r="FA44" s="85">
        <f t="shared" si="70"/>
        <v>17384</v>
      </c>
      <c r="FB44" s="85">
        <f t="shared" si="70"/>
        <v>17384</v>
      </c>
      <c r="FC44" s="85">
        <f t="shared" si="70"/>
        <v>17384</v>
      </c>
      <c r="FD44" s="85">
        <f t="shared" si="70"/>
        <v>17384</v>
      </c>
      <c r="FE44" s="85">
        <f t="shared" si="70"/>
        <v>17384</v>
      </c>
      <c r="FF44" s="85">
        <f t="shared" si="70"/>
        <v>17384</v>
      </c>
      <c r="FG44" s="85">
        <f t="shared" si="70"/>
        <v>17384</v>
      </c>
      <c r="FH44" s="85">
        <f t="shared" si="70"/>
        <v>17384</v>
      </c>
      <c r="FI44" s="85">
        <f t="shared" si="70"/>
        <v>17384</v>
      </c>
      <c r="FJ44" s="85">
        <f t="shared" si="70"/>
        <v>17384</v>
      </c>
      <c r="FK44" s="85">
        <f t="shared" si="70"/>
        <v>17384</v>
      </c>
      <c r="FL44" s="85">
        <f t="shared" si="70"/>
        <v>17384</v>
      </c>
      <c r="FM44" s="85">
        <f t="shared" si="70"/>
        <v>17384</v>
      </c>
      <c r="FN44" s="85">
        <f t="shared" si="70"/>
        <v>17384</v>
      </c>
      <c r="FO44" s="85">
        <f t="shared" si="70"/>
        <v>17384</v>
      </c>
      <c r="FP44" s="85">
        <f t="shared" si="70"/>
        <v>17384</v>
      </c>
      <c r="FQ44" s="85">
        <f t="shared" si="70"/>
        <v>12464</v>
      </c>
      <c r="FR44" s="85">
        <f t="shared" si="70"/>
        <v>15416</v>
      </c>
      <c r="FS44" s="85">
        <f t="shared" si="70"/>
        <v>15416</v>
      </c>
      <c r="FT44" s="85">
        <f t="shared" si="70"/>
        <v>15416</v>
      </c>
      <c r="FU44" s="85">
        <f t="shared" si="70"/>
        <v>15990</v>
      </c>
      <c r="FV44" s="85">
        <f t="shared" si="70"/>
        <v>15990</v>
      </c>
      <c r="FW44" s="85">
        <f t="shared" ref="FW44:GU44" si="71">ROUNDUP(FW17*0.82,)</f>
        <v>15416</v>
      </c>
      <c r="FX44" s="85">
        <f t="shared" si="71"/>
        <v>15416</v>
      </c>
      <c r="FY44" s="85">
        <f t="shared" si="71"/>
        <v>15416</v>
      </c>
      <c r="FZ44" s="85">
        <f t="shared" si="71"/>
        <v>15416</v>
      </c>
      <c r="GA44" s="85">
        <f t="shared" si="71"/>
        <v>15416</v>
      </c>
      <c r="GB44" s="85">
        <f t="shared" si="71"/>
        <v>15990</v>
      </c>
      <c r="GC44" s="85">
        <f t="shared" si="71"/>
        <v>15990</v>
      </c>
      <c r="GD44" s="85">
        <f t="shared" si="71"/>
        <v>15416</v>
      </c>
      <c r="GE44" s="85">
        <f t="shared" si="71"/>
        <v>15416</v>
      </c>
      <c r="GF44" s="85">
        <f t="shared" si="71"/>
        <v>15416</v>
      </c>
      <c r="GG44" s="85">
        <f t="shared" si="71"/>
        <v>15416</v>
      </c>
      <c r="GH44" s="85">
        <f t="shared" si="71"/>
        <v>15416</v>
      </c>
      <c r="GI44" s="85">
        <f t="shared" si="71"/>
        <v>15990</v>
      </c>
      <c r="GJ44" s="85">
        <f t="shared" si="71"/>
        <v>15990</v>
      </c>
      <c r="GK44" s="85">
        <f t="shared" si="71"/>
        <v>15416</v>
      </c>
      <c r="GL44" s="85">
        <f t="shared" si="71"/>
        <v>18204</v>
      </c>
      <c r="GM44" s="85">
        <f t="shared" si="71"/>
        <v>18204</v>
      </c>
      <c r="GN44" s="85">
        <f t="shared" si="71"/>
        <v>18204</v>
      </c>
      <c r="GO44" s="85">
        <f t="shared" si="71"/>
        <v>18204</v>
      </c>
      <c r="GP44" s="85">
        <f t="shared" si="71"/>
        <v>18204</v>
      </c>
      <c r="GQ44" s="85">
        <f t="shared" si="71"/>
        <v>16810</v>
      </c>
      <c r="GR44" s="85">
        <f t="shared" si="71"/>
        <v>15990</v>
      </c>
      <c r="GS44" s="85">
        <f t="shared" si="71"/>
        <v>15990</v>
      </c>
      <c r="GT44" s="85">
        <f t="shared" si="71"/>
        <v>18204</v>
      </c>
      <c r="GU44" s="85">
        <f t="shared" si="71"/>
        <v>18204</v>
      </c>
    </row>
    <row r="45" spans="1:203" s="196" customFormat="1" ht="11.1" customHeight="1" x14ac:dyDescent="0.2">
      <c r="A45" s="89" t="s">
        <v>33</v>
      </c>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93"/>
      <c r="CK45" s="93"/>
      <c r="CL45" s="93"/>
      <c r="CM45" s="93"/>
      <c r="CN45" s="93"/>
      <c r="CO45" s="38"/>
      <c r="CP45" s="38"/>
      <c r="CQ45" s="38"/>
      <c r="CR45" s="123"/>
      <c r="CS45" s="123"/>
      <c r="CT45" s="123"/>
      <c r="CU45" s="123"/>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row>
    <row r="46" spans="1:203" s="196" customFormat="1" ht="11.1" customHeight="1" x14ac:dyDescent="0.2">
      <c r="A46" s="9">
        <v>1</v>
      </c>
      <c r="B46" s="38">
        <f t="shared" ref="B46:T46" si="72">B37</f>
        <v>15293</v>
      </c>
      <c r="C46" s="38">
        <f t="shared" si="72"/>
        <v>13653</v>
      </c>
      <c r="D46" s="38">
        <f t="shared" si="72"/>
        <v>15293</v>
      </c>
      <c r="E46" s="38">
        <f t="shared" si="72"/>
        <v>15293</v>
      </c>
      <c r="F46" s="38">
        <f t="shared" si="72"/>
        <v>12423</v>
      </c>
      <c r="G46" s="38">
        <f t="shared" si="72"/>
        <v>12423</v>
      </c>
      <c r="H46" s="38">
        <f t="shared" si="72"/>
        <v>12423</v>
      </c>
      <c r="I46" s="38">
        <f t="shared" si="72"/>
        <v>12423</v>
      </c>
      <c r="J46" s="38">
        <f t="shared" si="72"/>
        <v>12423</v>
      </c>
      <c r="K46" s="38">
        <f t="shared" si="72"/>
        <v>12423</v>
      </c>
      <c r="L46" s="38">
        <f t="shared" si="72"/>
        <v>11193</v>
      </c>
      <c r="M46" s="38">
        <f t="shared" si="72"/>
        <v>11193</v>
      </c>
      <c r="N46" s="38">
        <f t="shared" si="72"/>
        <v>11193</v>
      </c>
      <c r="O46" s="38">
        <f t="shared" si="72"/>
        <v>11193</v>
      </c>
      <c r="P46" s="38">
        <f t="shared" si="72"/>
        <v>15293</v>
      </c>
      <c r="Q46" s="38">
        <f t="shared" si="72"/>
        <v>15293</v>
      </c>
      <c r="R46" s="38">
        <f t="shared" si="72"/>
        <v>13653</v>
      </c>
      <c r="S46" s="38">
        <f t="shared" si="72"/>
        <v>12423</v>
      </c>
      <c r="T46" s="38">
        <f t="shared" si="72"/>
        <v>11193</v>
      </c>
      <c r="U46" s="38">
        <f t="shared" ref="U46:AP46" si="73">U37</f>
        <v>8610</v>
      </c>
      <c r="V46" s="38">
        <f t="shared" si="73"/>
        <v>8610</v>
      </c>
      <c r="W46" s="38">
        <f t="shared" si="73"/>
        <v>8200</v>
      </c>
      <c r="X46" s="38">
        <f t="shared" si="73"/>
        <v>8200</v>
      </c>
      <c r="Y46" s="38">
        <f t="shared" si="73"/>
        <v>8610</v>
      </c>
      <c r="Z46" s="38">
        <f t="shared" si="73"/>
        <v>8610</v>
      </c>
      <c r="AA46" s="38">
        <f t="shared" si="73"/>
        <v>8200</v>
      </c>
      <c r="AB46" s="38">
        <f t="shared" si="73"/>
        <v>8200</v>
      </c>
      <c r="AC46" s="38">
        <f t="shared" si="73"/>
        <v>8610</v>
      </c>
      <c r="AD46" s="38">
        <f t="shared" si="73"/>
        <v>8610</v>
      </c>
      <c r="AE46" s="38">
        <f t="shared" si="73"/>
        <v>8200</v>
      </c>
      <c r="AF46" s="38">
        <f t="shared" si="73"/>
        <v>8200</v>
      </c>
      <c r="AG46" s="38">
        <f t="shared" si="73"/>
        <v>8200</v>
      </c>
      <c r="AH46" s="38">
        <f t="shared" si="73"/>
        <v>8200</v>
      </c>
      <c r="AI46" s="38">
        <f t="shared" si="73"/>
        <v>8610</v>
      </c>
      <c r="AJ46" s="38">
        <f t="shared" si="73"/>
        <v>8610</v>
      </c>
      <c r="AK46" s="38">
        <f t="shared" si="73"/>
        <v>8200</v>
      </c>
      <c r="AL46" s="38">
        <f t="shared" si="73"/>
        <v>8200</v>
      </c>
      <c r="AM46" s="38">
        <f t="shared" si="73"/>
        <v>8200</v>
      </c>
      <c r="AN46" s="38">
        <f t="shared" si="73"/>
        <v>8200</v>
      </c>
      <c r="AO46" s="38">
        <f t="shared" si="73"/>
        <v>8610</v>
      </c>
      <c r="AP46" s="38">
        <f t="shared" si="73"/>
        <v>8610</v>
      </c>
      <c r="AQ46" s="38">
        <f t="shared" ref="AQ46:AX46" si="74">AQ37</f>
        <v>8200</v>
      </c>
      <c r="AR46" s="38">
        <f t="shared" si="74"/>
        <v>8200</v>
      </c>
      <c r="AS46" s="38">
        <f t="shared" si="74"/>
        <v>10168</v>
      </c>
      <c r="AT46" s="38">
        <f t="shared" si="74"/>
        <v>10168</v>
      </c>
      <c r="AU46" s="38">
        <f t="shared" si="74"/>
        <v>10168</v>
      </c>
      <c r="AV46" s="38">
        <f t="shared" si="74"/>
        <v>8610</v>
      </c>
      <c r="AW46" s="38">
        <f t="shared" si="74"/>
        <v>8610</v>
      </c>
      <c r="AX46" s="38">
        <f t="shared" si="74"/>
        <v>11562</v>
      </c>
      <c r="AY46" s="38">
        <f t="shared" ref="AY46:DJ46" si="75">AY37</f>
        <v>9184</v>
      </c>
      <c r="AZ46" s="38">
        <f t="shared" si="75"/>
        <v>9184</v>
      </c>
      <c r="BA46" s="38">
        <f t="shared" si="75"/>
        <v>9184</v>
      </c>
      <c r="BB46" s="38">
        <f t="shared" si="75"/>
        <v>9594</v>
      </c>
      <c r="BC46" s="38">
        <f t="shared" si="75"/>
        <v>9594</v>
      </c>
      <c r="BD46" s="38">
        <f t="shared" si="75"/>
        <v>9594</v>
      </c>
      <c r="BE46" s="38">
        <f t="shared" si="75"/>
        <v>9184</v>
      </c>
      <c r="BF46" s="38">
        <f t="shared" si="75"/>
        <v>9184</v>
      </c>
      <c r="BG46" s="38">
        <f t="shared" si="75"/>
        <v>9184</v>
      </c>
      <c r="BH46" s="38">
        <f t="shared" si="75"/>
        <v>8610</v>
      </c>
      <c r="BI46" s="38">
        <f t="shared" si="75"/>
        <v>8610</v>
      </c>
      <c r="BJ46" s="38">
        <f t="shared" si="75"/>
        <v>8610</v>
      </c>
      <c r="BK46" s="38">
        <f t="shared" si="75"/>
        <v>8610</v>
      </c>
      <c r="BL46" s="38">
        <f t="shared" si="75"/>
        <v>8610</v>
      </c>
      <c r="BM46" s="38">
        <f t="shared" si="75"/>
        <v>8610</v>
      </c>
      <c r="BN46" s="38">
        <f t="shared" si="75"/>
        <v>8610</v>
      </c>
      <c r="BO46" s="38">
        <f t="shared" si="75"/>
        <v>8610</v>
      </c>
      <c r="BP46" s="38">
        <f t="shared" si="75"/>
        <v>9594</v>
      </c>
      <c r="BQ46" s="38">
        <f t="shared" si="75"/>
        <v>9594</v>
      </c>
      <c r="BR46" s="38">
        <f t="shared" si="75"/>
        <v>9594</v>
      </c>
      <c r="BS46" s="38">
        <f t="shared" si="75"/>
        <v>9594</v>
      </c>
      <c r="BT46" s="38">
        <f t="shared" si="75"/>
        <v>10168</v>
      </c>
      <c r="BU46" s="38">
        <f t="shared" si="75"/>
        <v>8610</v>
      </c>
      <c r="BV46" s="38">
        <f t="shared" si="75"/>
        <v>8610</v>
      </c>
      <c r="BW46" s="38">
        <f t="shared" si="75"/>
        <v>8610</v>
      </c>
      <c r="BX46" s="38">
        <f t="shared" si="75"/>
        <v>8610</v>
      </c>
      <c r="BY46" s="38">
        <f t="shared" si="75"/>
        <v>8610</v>
      </c>
      <c r="BZ46" s="38">
        <f t="shared" si="75"/>
        <v>8610</v>
      </c>
      <c r="CA46" s="38">
        <f t="shared" si="75"/>
        <v>8610</v>
      </c>
      <c r="CB46" s="38">
        <f t="shared" si="75"/>
        <v>8610</v>
      </c>
      <c r="CC46" s="38">
        <f t="shared" si="75"/>
        <v>8610</v>
      </c>
      <c r="CD46" s="38">
        <f t="shared" si="75"/>
        <v>11152</v>
      </c>
      <c r="CE46" s="38">
        <f t="shared" si="75"/>
        <v>11152</v>
      </c>
      <c r="CF46" s="38">
        <f t="shared" si="75"/>
        <v>11152</v>
      </c>
      <c r="CG46" s="38">
        <f t="shared" si="75"/>
        <v>11152</v>
      </c>
      <c r="CH46" s="38">
        <f t="shared" si="75"/>
        <v>15744</v>
      </c>
      <c r="CI46" s="38">
        <f t="shared" si="75"/>
        <v>15744</v>
      </c>
      <c r="CJ46" s="93">
        <f t="shared" si="75"/>
        <v>15744</v>
      </c>
      <c r="CK46" s="93">
        <f t="shared" si="75"/>
        <v>15744</v>
      </c>
      <c r="CL46" s="93">
        <f t="shared" si="75"/>
        <v>15744</v>
      </c>
      <c r="CM46" s="93">
        <f t="shared" si="75"/>
        <v>15744</v>
      </c>
      <c r="CN46" s="93">
        <f t="shared" si="75"/>
        <v>15744</v>
      </c>
      <c r="CO46" s="38">
        <f t="shared" si="75"/>
        <v>9594</v>
      </c>
      <c r="CP46" s="38">
        <f t="shared" si="75"/>
        <v>9594</v>
      </c>
      <c r="CQ46" s="38">
        <f t="shared" si="75"/>
        <v>9594</v>
      </c>
      <c r="CR46" s="123">
        <f t="shared" si="75"/>
        <v>12136</v>
      </c>
      <c r="CS46" s="123">
        <f t="shared" si="75"/>
        <v>12136</v>
      </c>
      <c r="CT46" s="123">
        <f t="shared" si="75"/>
        <v>12136</v>
      </c>
      <c r="CU46" s="123">
        <f t="shared" si="75"/>
        <v>12136</v>
      </c>
      <c r="CV46" s="38">
        <f t="shared" si="75"/>
        <v>12136</v>
      </c>
      <c r="CW46" s="38">
        <f t="shared" si="75"/>
        <v>12136</v>
      </c>
      <c r="CX46" s="38">
        <f t="shared" si="75"/>
        <v>11562</v>
      </c>
      <c r="CY46" s="38">
        <f t="shared" si="75"/>
        <v>11562</v>
      </c>
      <c r="CZ46" s="38">
        <f t="shared" si="75"/>
        <v>11562</v>
      </c>
      <c r="DA46" s="38">
        <f t="shared" si="75"/>
        <v>11562</v>
      </c>
      <c r="DB46" s="38">
        <f t="shared" si="75"/>
        <v>11562</v>
      </c>
      <c r="DC46" s="38">
        <f t="shared" si="75"/>
        <v>12136</v>
      </c>
      <c r="DD46" s="38">
        <f t="shared" si="75"/>
        <v>12136</v>
      </c>
      <c r="DE46" s="38">
        <f t="shared" si="75"/>
        <v>11562</v>
      </c>
      <c r="DF46" s="38">
        <f t="shared" si="75"/>
        <v>11562</v>
      </c>
      <c r="DG46" s="38">
        <f t="shared" si="75"/>
        <v>14350</v>
      </c>
      <c r="DH46" s="38">
        <f t="shared" si="75"/>
        <v>14350</v>
      </c>
      <c r="DI46" s="38">
        <f t="shared" si="75"/>
        <v>14350</v>
      </c>
      <c r="DJ46" s="38">
        <f t="shared" si="75"/>
        <v>14350</v>
      </c>
      <c r="DK46" s="38">
        <f t="shared" ref="DK46:FV46" si="76">DK37</f>
        <v>14350</v>
      </c>
      <c r="DL46" s="38">
        <f t="shared" si="76"/>
        <v>14350</v>
      </c>
      <c r="DM46" s="38">
        <f t="shared" si="76"/>
        <v>14350</v>
      </c>
      <c r="DN46" s="38">
        <f t="shared" si="76"/>
        <v>14350</v>
      </c>
      <c r="DO46" s="38">
        <f t="shared" si="76"/>
        <v>14350</v>
      </c>
      <c r="DP46" s="38">
        <f t="shared" si="76"/>
        <v>14350</v>
      </c>
      <c r="DQ46" s="38">
        <f t="shared" si="76"/>
        <v>14350</v>
      </c>
      <c r="DR46" s="38">
        <f t="shared" si="76"/>
        <v>12136</v>
      </c>
      <c r="DS46" s="38">
        <f t="shared" si="76"/>
        <v>12136</v>
      </c>
      <c r="DT46" s="38">
        <f t="shared" si="76"/>
        <v>12956</v>
      </c>
      <c r="DU46" s="38">
        <f t="shared" si="76"/>
        <v>12956</v>
      </c>
      <c r="DV46" s="38">
        <f t="shared" si="76"/>
        <v>12956</v>
      </c>
      <c r="DW46" s="38">
        <f t="shared" si="76"/>
        <v>12956</v>
      </c>
      <c r="DX46" s="38">
        <f t="shared" si="76"/>
        <v>13530</v>
      </c>
      <c r="DY46" s="38">
        <f t="shared" si="76"/>
        <v>13530</v>
      </c>
      <c r="DZ46" s="38">
        <f t="shared" si="76"/>
        <v>12956</v>
      </c>
      <c r="EA46" s="38">
        <f t="shared" si="76"/>
        <v>12956</v>
      </c>
      <c r="EB46" s="38">
        <f t="shared" si="76"/>
        <v>12956</v>
      </c>
      <c r="EC46" s="38">
        <f t="shared" si="76"/>
        <v>12956</v>
      </c>
      <c r="ED46" s="38">
        <f t="shared" si="76"/>
        <v>12956</v>
      </c>
      <c r="EE46" s="38">
        <f t="shared" si="76"/>
        <v>13530</v>
      </c>
      <c r="EF46" s="38">
        <f t="shared" si="76"/>
        <v>13530</v>
      </c>
      <c r="EG46" s="38">
        <f t="shared" si="76"/>
        <v>12956</v>
      </c>
      <c r="EH46" s="38">
        <f t="shared" si="76"/>
        <v>12956</v>
      </c>
      <c r="EI46" s="38">
        <f t="shared" si="76"/>
        <v>12956</v>
      </c>
      <c r="EJ46" s="38">
        <f t="shared" si="76"/>
        <v>12956</v>
      </c>
      <c r="EK46" s="38">
        <f t="shared" si="76"/>
        <v>12956</v>
      </c>
      <c r="EL46" s="38">
        <f t="shared" si="76"/>
        <v>8610</v>
      </c>
      <c r="EM46" s="38">
        <f t="shared" si="76"/>
        <v>13530</v>
      </c>
      <c r="EN46" s="38">
        <f t="shared" si="76"/>
        <v>13530</v>
      </c>
      <c r="EO46" s="38">
        <f t="shared" si="76"/>
        <v>13530</v>
      </c>
      <c r="EP46" s="38">
        <f t="shared" si="76"/>
        <v>13530</v>
      </c>
      <c r="EQ46" s="38">
        <f t="shared" si="76"/>
        <v>13530</v>
      </c>
      <c r="ER46" s="38">
        <f t="shared" si="76"/>
        <v>13530</v>
      </c>
      <c r="ES46" s="38">
        <f t="shared" si="76"/>
        <v>13530</v>
      </c>
      <c r="ET46" s="38">
        <f t="shared" si="76"/>
        <v>13530</v>
      </c>
      <c r="EU46" s="38">
        <f t="shared" si="76"/>
        <v>13530</v>
      </c>
      <c r="EV46" s="38">
        <f t="shared" si="76"/>
        <v>13530</v>
      </c>
      <c r="EW46" s="38">
        <f t="shared" si="76"/>
        <v>13530</v>
      </c>
      <c r="EX46" s="38">
        <f t="shared" si="76"/>
        <v>13530</v>
      </c>
      <c r="EY46" s="38">
        <f t="shared" si="76"/>
        <v>13530</v>
      </c>
      <c r="EZ46" s="38">
        <f t="shared" si="76"/>
        <v>13530</v>
      </c>
      <c r="FA46" s="38">
        <f t="shared" si="76"/>
        <v>13530</v>
      </c>
      <c r="FB46" s="38">
        <f t="shared" si="76"/>
        <v>13530</v>
      </c>
      <c r="FC46" s="38">
        <f t="shared" si="76"/>
        <v>13530</v>
      </c>
      <c r="FD46" s="38">
        <f t="shared" si="76"/>
        <v>13530</v>
      </c>
      <c r="FE46" s="38">
        <f t="shared" si="76"/>
        <v>13530</v>
      </c>
      <c r="FF46" s="38">
        <f t="shared" si="76"/>
        <v>13530</v>
      </c>
      <c r="FG46" s="38">
        <f t="shared" si="76"/>
        <v>13530</v>
      </c>
      <c r="FH46" s="38">
        <f t="shared" si="76"/>
        <v>13530</v>
      </c>
      <c r="FI46" s="38">
        <f t="shared" si="76"/>
        <v>13530</v>
      </c>
      <c r="FJ46" s="38">
        <f t="shared" si="76"/>
        <v>13530</v>
      </c>
      <c r="FK46" s="38">
        <f t="shared" si="76"/>
        <v>13530</v>
      </c>
      <c r="FL46" s="38">
        <f t="shared" si="76"/>
        <v>13530</v>
      </c>
      <c r="FM46" s="38">
        <f t="shared" si="76"/>
        <v>13530</v>
      </c>
      <c r="FN46" s="38">
        <f t="shared" si="76"/>
        <v>13530</v>
      </c>
      <c r="FO46" s="38">
        <f t="shared" si="76"/>
        <v>13530</v>
      </c>
      <c r="FP46" s="38">
        <f t="shared" si="76"/>
        <v>13530</v>
      </c>
      <c r="FQ46" s="38">
        <f t="shared" si="76"/>
        <v>8610</v>
      </c>
      <c r="FR46" s="38">
        <f t="shared" si="76"/>
        <v>11562</v>
      </c>
      <c r="FS46" s="38">
        <f t="shared" si="76"/>
        <v>11562</v>
      </c>
      <c r="FT46" s="38">
        <f t="shared" si="76"/>
        <v>11562</v>
      </c>
      <c r="FU46" s="38">
        <f t="shared" si="76"/>
        <v>12136</v>
      </c>
      <c r="FV46" s="38">
        <f t="shared" si="76"/>
        <v>12136</v>
      </c>
      <c r="FW46" s="38">
        <f t="shared" ref="FW46:GU46" si="77">FW37</f>
        <v>11562</v>
      </c>
      <c r="FX46" s="38">
        <f t="shared" si="77"/>
        <v>11562</v>
      </c>
      <c r="FY46" s="38">
        <f t="shared" si="77"/>
        <v>11562</v>
      </c>
      <c r="FZ46" s="38">
        <f t="shared" si="77"/>
        <v>11562</v>
      </c>
      <c r="GA46" s="38">
        <f t="shared" si="77"/>
        <v>11562</v>
      </c>
      <c r="GB46" s="38">
        <f t="shared" si="77"/>
        <v>12136</v>
      </c>
      <c r="GC46" s="38">
        <f t="shared" si="77"/>
        <v>12136</v>
      </c>
      <c r="GD46" s="38">
        <f t="shared" si="77"/>
        <v>11562</v>
      </c>
      <c r="GE46" s="38">
        <f t="shared" si="77"/>
        <v>11562</v>
      </c>
      <c r="GF46" s="38">
        <f t="shared" si="77"/>
        <v>11562</v>
      </c>
      <c r="GG46" s="38">
        <f t="shared" si="77"/>
        <v>11562</v>
      </c>
      <c r="GH46" s="38">
        <f t="shared" si="77"/>
        <v>11562</v>
      </c>
      <c r="GI46" s="38">
        <f t="shared" si="77"/>
        <v>12136</v>
      </c>
      <c r="GJ46" s="38">
        <f t="shared" si="77"/>
        <v>12136</v>
      </c>
      <c r="GK46" s="38">
        <f t="shared" si="77"/>
        <v>11562</v>
      </c>
      <c r="GL46" s="38">
        <f t="shared" si="77"/>
        <v>14350</v>
      </c>
      <c r="GM46" s="38">
        <f t="shared" si="77"/>
        <v>14350</v>
      </c>
      <c r="GN46" s="38">
        <f t="shared" si="77"/>
        <v>14350</v>
      </c>
      <c r="GO46" s="38">
        <f t="shared" si="77"/>
        <v>14350</v>
      </c>
      <c r="GP46" s="38">
        <f t="shared" si="77"/>
        <v>14350</v>
      </c>
      <c r="GQ46" s="38">
        <f t="shared" si="77"/>
        <v>12956</v>
      </c>
      <c r="GR46" s="38">
        <f t="shared" si="77"/>
        <v>12136</v>
      </c>
      <c r="GS46" s="38">
        <f t="shared" si="77"/>
        <v>12136</v>
      </c>
      <c r="GT46" s="38">
        <f t="shared" si="77"/>
        <v>14350</v>
      </c>
      <c r="GU46" s="38">
        <f t="shared" si="77"/>
        <v>14350</v>
      </c>
    </row>
    <row r="47" spans="1:203" s="196" customFormat="1" ht="11.1" customHeight="1" x14ac:dyDescent="0.2">
      <c r="A47" s="9">
        <v>2</v>
      </c>
      <c r="B47" s="38">
        <f t="shared" ref="B47:T47" si="78">B38</f>
        <v>17466</v>
      </c>
      <c r="C47" s="38">
        <f t="shared" si="78"/>
        <v>15826</v>
      </c>
      <c r="D47" s="38">
        <f t="shared" si="78"/>
        <v>17466</v>
      </c>
      <c r="E47" s="38">
        <f t="shared" si="78"/>
        <v>17466</v>
      </c>
      <c r="F47" s="38">
        <f t="shared" si="78"/>
        <v>14596</v>
      </c>
      <c r="G47" s="38">
        <f t="shared" si="78"/>
        <v>14596</v>
      </c>
      <c r="H47" s="38">
        <f t="shared" si="78"/>
        <v>14596</v>
      </c>
      <c r="I47" s="38">
        <f t="shared" si="78"/>
        <v>14596</v>
      </c>
      <c r="J47" s="38">
        <f t="shared" si="78"/>
        <v>14596</v>
      </c>
      <c r="K47" s="38">
        <f t="shared" si="78"/>
        <v>14596</v>
      </c>
      <c r="L47" s="38">
        <f t="shared" si="78"/>
        <v>13366</v>
      </c>
      <c r="M47" s="38">
        <f t="shared" si="78"/>
        <v>13366</v>
      </c>
      <c r="N47" s="38">
        <f t="shared" si="78"/>
        <v>13366</v>
      </c>
      <c r="O47" s="38">
        <f t="shared" si="78"/>
        <v>13366</v>
      </c>
      <c r="P47" s="38">
        <f t="shared" si="78"/>
        <v>17466</v>
      </c>
      <c r="Q47" s="38">
        <f t="shared" si="78"/>
        <v>17466</v>
      </c>
      <c r="R47" s="38">
        <f t="shared" si="78"/>
        <v>15826</v>
      </c>
      <c r="S47" s="38">
        <f t="shared" si="78"/>
        <v>14596</v>
      </c>
      <c r="T47" s="38">
        <f t="shared" si="78"/>
        <v>13366</v>
      </c>
      <c r="U47" s="38">
        <f t="shared" ref="U47:AP47" si="79">U38</f>
        <v>10414</v>
      </c>
      <c r="V47" s="38">
        <f t="shared" si="79"/>
        <v>10414</v>
      </c>
      <c r="W47" s="38">
        <f t="shared" si="79"/>
        <v>10004</v>
      </c>
      <c r="X47" s="38">
        <f t="shared" si="79"/>
        <v>10004</v>
      </c>
      <c r="Y47" s="38">
        <f t="shared" si="79"/>
        <v>10414</v>
      </c>
      <c r="Z47" s="38">
        <f t="shared" si="79"/>
        <v>10414</v>
      </c>
      <c r="AA47" s="38">
        <f t="shared" si="79"/>
        <v>10004</v>
      </c>
      <c r="AB47" s="38">
        <f t="shared" si="79"/>
        <v>10004</v>
      </c>
      <c r="AC47" s="38">
        <f t="shared" si="79"/>
        <v>10414</v>
      </c>
      <c r="AD47" s="38">
        <f t="shared" si="79"/>
        <v>10414</v>
      </c>
      <c r="AE47" s="38">
        <f t="shared" si="79"/>
        <v>10004</v>
      </c>
      <c r="AF47" s="38">
        <f t="shared" si="79"/>
        <v>10004</v>
      </c>
      <c r="AG47" s="38">
        <f t="shared" si="79"/>
        <v>10004</v>
      </c>
      <c r="AH47" s="38">
        <f t="shared" si="79"/>
        <v>10004</v>
      </c>
      <c r="AI47" s="38">
        <f t="shared" si="79"/>
        <v>10414</v>
      </c>
      <c r="AJ47" s="38">
        <f t="shared" si="79"/>
        <v>10414</v>
      </c>
      <c r="AK47" s="38">
        <f t="shared" si="79"/>
        <v>10004</v>
      </c>
      <c r="AL47" s="38">
        <f t="shared" si="79"/>
        <v>10004</v>
      </c>
      <c r="AM47" s="38">
        <f t="shared" si="79"/>
        <v>10004</v>
      </c>
      <c r="AN47" s="38">
        <f t="shared" si="79"/>
        <v>10004</v>
      </c>
      <c r="AO47" s="38">
        <f t="shared" si="79"/>
        <v>10414</v>
      </c>
      <c r="AP47" s="38">
        <f t="shared" si="79"/>
        <v>10414</v>
      </c>
      <c r="AQ47" s="38">
        <f t="shared" ref="AQ47:AX47" si="80">AQ38</f>
        <v>10004</v>
      </c>
      <c r="AR47" s="38">
        <f t="shared" si="80"/>
        <v>10004</v>
      </c>
      <c r="AS47" s="38">
        <f t="shared" si="80"/>
        <v>11972</v>
      </c>
      <c r="AT47" s="38">
        <f t="shared" si="80"/>
        <v>11972</v>
      </c>
      <c r="AU47" s="38">
        <f t="shared" si="80"/>
        <v>11972</v>
      </c>
      <c r="AV47" s="38">
        <f t="shared" si="80"/>
        <v>10414</v>
      </c>
      <c r="AW47" s="38">
        <f t="shared" si="80"/>
        <v>10414</v>
      </c>
      <c r="AX47" s="38">
        <f t="shared" si="80"/>
        <v>13366</v>
      </c>
      <c r="AY47" s="38">
        <f t="shared" ref="AY47:DJ47" si="81">AY38</f>
        <v>10988</v>
      </c>
      <c r="AZ47" s="38">
        <f t="shared" si="81"/>
        <v>10988</v>
      </c>
      <c r="BA47" s="38">
        <f t="shared" si="81"/>
        <v>10988</v>
      </c>
      <c r="BB47" s="38">
        <f t="shared" si="81"/>
        <v>11398</v>
      </c>
      <c r="BC47" s="38">
        <f t="shared" si="81"/>
        <v>11398</v>
      </c>
      <c r="BD47" s="38">
        <f t="shared" si="81"/>
        <v>11398</v>
      </c>
      <c r="BE47" s="38">
        <f t="shared" si="81"/>
        <v>10988</v>
      </c>
      <c r="BF47" s="38">
        <f t="shared" si="81"/>
        <v>10988</v>
      </c>
      <c r="BG47" s="38">
        <f t="shared" si="81"/>
        <v>10988</v>
      </c>
      <c r="BH47" s="38">
        <f t="shared" si="81"/>
        <v>10414</v>
      </c>
      <c r="BI47" s="38">
        <f t="shared" si="81"/>
        <v>10414</v>
      </c>
      <c r="BJ47" s="38">
        <f t="shared" si="81"/>
        <v>10414</v>
      </c>
      <c r="BK47" s="38">
        <f t="shared" si="81"/>
        <v>10414</v>
      </c>
      <c r="BL47" s="38">
        <f t="shared" si="81"/>
        <v>10414</v>
      </c>
      <c r="BM47" s="38">
        <f t="shared" si="81"/>
        <v>10414</v>
      </c>
      <c r="BN47" s="38">
        <f t="shared" si="81"/>
        <v>10414</v>
      </c>
      <c r="BO47" s="38">
        <f t="shared" si="81"/>
        <v>10414</v>
      </c>
      <c r="BP47" s="38">
        <f t="shared" si="81"/>
        <v>11398</v>
      </c>
      <c r="BQ47" s="38">
        <f t="shared" si="81"/>
        <v>11398</v>
      </c>
      <c r="BR47" s="38">
        <f t="shared" si="81"/>
        <v>11398</v>
      </c>
      <c r="BS47" s="38">
        <f t="shared" si="81"/>
        <v>11398</v>
      </c>
      <c r="BT47" s="38">
        <f t="shared" si="81"/>
        <v>11972</v>
      </c>
      <c r="BU47" s="38">
        <f t="shared" si="81"/>
        <v>10414</v>
      </c>
      <c r="BV47" s="38">
        <f t="shared" si="81"/>
        <v>10414</v>
      </c>
      <c r="BW47" s="38">
        <f t="shared" si="81"/>
        <v>10414</v>
      </c>
      <c r="BX47" s="38">
        <f t="shared" si="81"/>
        <v>10414</v>
      </c>
      <c r="BY47" s="38">
        <f t="shared" si="81"/>
        <v>10414</v>
      </c>
      <c r="BZ47" s="38">
        <f t="shared" si="81"/>
        <v>10414</v>
      </c>
      <c r="CA47" s="38">
        <f t="shared" si="81"/>
        <v>10414</v>
      </c>
      <c r="CB47" s="38">
        <f t="shared" si="81"/>
        <v>10414</v>
      </c>
      <c r="CC47" s="38">
        <f t="shared" si="81"/>
        <v>10414</v>
      </c>
      <c r="CD47" s="38">
        <f t="shared" si="81"/>
        <v>12956</v>
      </c>
      <c r="CE47" s="38">
        <f t="shared" si="81"/>
        <v>12956</v>
      </c>
      <c r="CF47" s="38">
        <f t="shared" si="81"/>
        <v>12956</v>
      </c>
      <c r="CG47" s="38">
        <f t="shared" si="81"/>
        <v>12956</v>
      </c>
      <c r="CH47" s="38">
        <f t="shared" si="81"/>
        <v>17548</v>
      </c>
      <c r="CI47" s="38">
        <f t="shared" si="81"/>
        <v>17548</v>
      </c>
      <c r="CJ47" s="93">
        <f t="shared" si="81"/>
        <v>17548</v>
      </c>
      <c r="CK47" s="93">
        <f t="shared" si="81"/>
        <v>17548</v>
      </c>
      <c r="CL47" s="93">
        <f t="shared" si="81"/>
        <v>17548</v>
      </c>
      <c r="CM47" s="93">
        <f t="shared" si="81"/>
        <v>17548</v>
      </c>
      <c r="CN47" s="93">
        <f t="shared" si="81"/>
        <v>17548</v>
      </c>
      <c r="CO47" s="38">
        <f t="shared" si="81"/>
        <v>11398</v>
      </c>
      <c r="CP47" s="38">
        <f t="shared" si="81"/>
        <v>11398</v>
      </c>
      <c r="CQ47" s="38">
        <f t="shared" si="81"/>
        <v>11398</v>
      </c>
      <c r="CR47" s="123">
        <f t="shared" si="81"/>
        <v>13940</v>
      </c>
      <c r="CS47" s="123">
        <f t="shared" si="81"/>
        <v>13940</v>
      </c>
      <c r="CT47" s="123">
        <f t="shared" si="81"/>
        <v>13940</v>
      </c>
      <c r="CU47" s="123">
        <f t="shared" si="81"/>
        <v>13940</v>
      </c>
      <c r="CV47" s="38">
        <f t="shared" si="81"/>
        <v>13940</v>
      </c>
      <c r="CW47" s="38">
        <f t="shared" si="81"/>
        <v>13940</v>
      </c>
      <c r="CX47" s="38">
        <f t="shared" si="81"/>
        <v>13366</v>
      </c>
      <c r="CY47" s="38">
        <f t="shared" si="81"/>
        <v>13366</v>
      </c>
      <c r="CZ47" s="38">
        <f t="shared" si="81"/>
        <v>13366</v>
      </c>
      <c r="DA47" s="38">
        <f t="shared" si="81"/>
        <v>13366</v>
      </c>
      <c r="DB47" s="38">
        <f t="shared" si="81"/>
        <v>13366</v>
      </c>
      <c r="DC47" s="38">
        <f t="shared" si="81"/>
        <v>13940</v>
      </c>
      <c r="DD47" s="38">
        <f t="shared" si="81"/>
        <v>13940</v>
      </c>
      <c r="DE47" s="38">
        <f t="shared" si="81"/>
        <v>13366</v>
      </c>
      <c r="DF47" s="38">
        <f t="shared" si="81"/>
        <v>13366</v>
      </c>
      <c r="DG47" s="38">
        <f t="shared" si="81"/>
        <v>16154</v>
      </c>
      <c r="DH47" s="38">
        <f t="shared" si="81"/>
        <v>16154</v>
      </c>
      <c r="DI47" s="38">
        <f t="shared" si="81"/>
        <v>16154</v>
      </c>
      <c r="DJ47" s="38">
        <f t="shared" si="81"/>
        <v>16154</v>
      </c>
      <c r="DK47" s="38">
        <f t="shared" ref="DK47:FV47" si="82">DK38</f>
        <v>16154</v>
      </c>
      <c r="DL47" s="38">
        <f t="shared" si="82"/>
        <v>16154</v>
      </c>
      <c r="DM47" s="38">
        <f t="shared" si="82"/>
        <v>16154</v>
      </c>
      <c r="DN47" s="38">
        <f t="shared" si="82"/>
        <v>16154</v>
      </c>
      <c r="DO47" s="38">
        <f t="shared" si="82"/>
        <v>16154</v>
      </c>
      <c r="DP47" s="38">
        <f t="shared" si="82"/>
        <v>16154</v>
      </c>
      <c r="DQ47" s="38">
        <f t="shared" si="82"/>
        <v>16154</v>
      </c>
      <c r="DR47" s="38">
        <f t="shared" si="82"/>
        <v>13940</v>
      </c>
      <c r="DS47" s="38">
        <f t="shared" si="82"/>
        <v>13940</v>
      </c>
      <c r="DT47" s="38">
        <f t="shared" si="82"/>
        <v>14760</v>
      </c>
      <c r="DU47" s="38">
        <f t="shared" si="82"/>
        <v>14760</v>
      </c>
      <c r="DV47" s="38">
        <f t="shared" si="82"/>
        <v>14760</v>
      </c>
      <c r="DW47" s="38">
        <f t="shared" si="82"/>
        <v>14760</v>
      </c>
      <c r="DX47" s="38">
        <f t="shared" si="82"/>
        <v>15334</v>
      </c>
      <c r="DY47" s="38">
        <f t="shared" si="82"/>
        <v>15334</v>
      </c>
      <c r="DZ47" s="38">
        <f t="shared" si="82"/>
        <v>14760</v>
      </c>
      <c r="EA47" s="38">
        <f t="shared" si="82"/>
        <v>14760</v>
      </c>
      <c r="EB47" s="38">
        <f t="shared" si="82"/>
        <v>14760</v>
      </c>
      <c r="EC47" s="38">
        <f t="shared" si="82"/>
        <v>14760</v>
      </c>
      <c r="ED47" s="38">
        <f t="shared" si="82"/>
        <v>14760</v>
      </c>
      <c r="EE47" s="38">
        <f t="shared" si="82"/>
        <v>15334</v>
      </c>
      <c r="EF47" s="38">
        <f t="shared" si="82"/>
        <v>15334</v>
      </c>
      <c r="EG47" s="38">
        <f t="shared" si="82"/>
        <v>14760</v>
      </c>
      <c r="EH47" s="38">
        <f t="shared" si="82"/>
        <v>14760</v>
      </c>
      <c r="EI47" s="38">
        <f t="shared" si="82"/>
        <v>14760</v>
      </c>
      <c r="EJ47" s="38">
        <f t="shared" si="82"/>
        <v>14760</v>
      </c>
      <c r="EK47" s="38">
        <f t="shared" si="82"/>
        <v>14760</v>
      </c>
      <c r="EL47" s="38">
        <f t="shared" si="82"/>
        <v>10414</v>
      </c>
      <c r="EM47" s="38">
        <f t="shared" si="82"/>
        <v>15334</v>
      </c>
      <c r="EN47" s="38">
        <f t="shared" si="82"/>
        <v>15334</v>
      </c>
      <c r="EO47" s="38">
        <f t="shared" si="82"/>
        <v>15334</v>
      </c>
      <c r="EP47" s="38">
        <f t="shared" si="82"/>
        <v>15334</v>
      </c>
      <c r="EQ47" s="38">
        <f t="shared" si="82"/>
        <v>15334</v>
      </c>
      <c r="ER47" s="38">
        <f t="shared" si="82"/>
        <v>15334</v>
      </c>
      <c r="ES47" s="38">
        <f t="shared" si="82"/>
        <v>15334</v>
      </c>
      <c r="ET47" s="38">
        <f t="shared" si="82"/>
        <v>15334</v>
      </c>
      <c r="EU47" s="38">
        <f t="shared" si="82"/>
        <v>15334</v>
      </c>
      <c r="EV47" s="38">
        <f t="shared" si="82"/>
        <v>15334</v>
      </c>
      <c r="EW47" s="38">
        <f t="shared" si="82"/>
        <v>15334</v>
      </c>
      <c r="EX47" s="38">
        <f t="shared" si="82"/>
        <v>15334</v>
      </c>
      <c r="EY47" s="38">
        <f t="shared" si="82"/>
        <v>15334</v>
      </c>
      <c r="EZ47" s="38">
        <f t="shared" si="82"/>
        <v>15334</v>
      </c>
      <c r="FA47" s="38">
        <f t="shared" si="82"/>
        <v>15334</v>
      </c>
      <c r="FB47" s="38">
        <f t="shared" si="82"/>
        <v>15334</v>
      </c>
      <c r="FC47" s="38">
        <f t="shared" si="82"/>
        <v>15334</v>
      </c>
      <c r="FD47" s="38">
        <f t="shared" si="82"/>
        <v>15334</v>
      </c>
      <c r="FE47" s="38">
        <f t="shared" si="82"/>
        <v>15334</v>
      </c>
      <c r="FF47" s="38">
        <f t="shared" si="82"/>
        <v>15334</v>
      </c>
      <c r="FG47" s="38">
        <f t="shared" si="82"/>
        <v>15334</v>
      </c>
      <c r="FH47" s="38">
        <f t="shared" si="82"/>
        <v>15334</v>
      </c>
      <c r="FI47" s="38">
        <f t="shared" si="82"/>
        <v>15334</v>
      </c>
      <c r="FJ47" s="38">
        <f t="shared" si="82"/>
        <v>15334</v>
      </c>
      <c r="FK47" s="38">
        <f t="shared" si="82"/>
        <v>15334</v>
      </c>
      <c r="FL47" s="38">
        <f t="shared" si="82"/>
        <v>15334</v>
      </c>
      <c r="FM47" s="38">
        <f t="shared" si="82"/>
        <v>15334</v>
      </c>
      <c r="FN47" s="38">
        <f t="shared" si="82"/>
        <v>15334</v>
      </c>
      <c r="FO47" s="38">
        <f t="shared" si="82"/>
        <v>15334</v>
      </c>
      <c r="FP47" s="38">
        <f t="shared" si="82"/>
        <v>15334</v>
      </c>
      <c r="FQ47" s="38">
        <f t="shared" si="82"/>
        <v>10414</v>
      </c>
      <c r="FR47" s="38">
        <f t="shared" si="82"/>
        <v>13366</v>
      </c>
      <c r="FS47" s="38">
        <f t="shared" si="82"/>
        <v>13366</v>
      </c>
      <c r="FT47" s="38">
        <f t="shared" si="82"/>
        <v>13366</v>
      </c>
      <c r="FU47" s="38">
        <f t="shared" si="82"/>
        <v>13940</v>
      </c>
      <c r="FV47" s="38">
        <f t="shared" si="82"/>
        <v>13940</v>
      </c>
      <c r="FW47" s="38">
        <f t="shared" ref="FW47:GU47" si="83">FW38</f>
        <v>13366</v>
      </c>
      <c r="FX47" s="38">
        <f t="shared" si="83"/>
        <v>13366</v>
      </c>
      <c r="FY47" s="38">
        <f t="shared" si="83"/>
        <v>13366</v>
      </c>
      <c r="FZ47" s="38">
        <f t="shared" si="83"/>
        <v>13366</v>
      </c>
      <c r="GA47" s="38">
        <f t="shared" si="83"/>
        <v>13366</v>
      </c>
      <c r="GB47" s="38">
        <f t="shared" si="83"/>
        <v>13940</v>
      </c>
      <c r="GC47" s="38">
        <f t="shared" si="83"/>
        <v>13940</v>
      </c>
      <c r="GD47" s="38">
        <f t="shared" si="83"/>
        <v>13366</v>
      </c>
      <c r="GE47" s="38">
        <f t="shared" si="83"/>
        <v>13366</v>
      </c>
      <c r="GF47" s="38">
        <f t="shared" si="83"/>
        <v>13366</v>
      </c>
      <c r="GG47" s="38">
        <f t="shared" si="83"/>
        <v>13366</v>
      </c>
      <c r="GH47" s="38">
        <f t="shared" si="83"/>
        <v>13366</v>
      </c>
      <c r="GI47" s="38">
        <f t="shared" si="83"/>
        <v>13940</v>
      </c>
      <c r="GJ47" s="38">
        <f t="shared" si="83"/>
        <v>13940</v>
      </c>
      <c r="GK47" s="38">
        <f t="shared" si="83"/>
        <v>13366</v>
      </c>
      <c r="GL47" s="38">
        <f t="shared" si="83"/>
        <v>16154</v>
      </c>
      <c r="GM47" s="38">
        <f t="shared" si="83"/>
        <v>16154</v>
      </c>
      <c r="GN47" s="38">
        <f t="shared" si="83"/>
        <v>16154</v>
      </c>
      <c r="GO47" s="38">
        <f t="shared" si="83"/>
        <v>16154</v>
      </c>
      <c r="GP47" s="38">
        <f t="shared" si="83"/>
        <v>16154</v>
      </c>
      <c r="GQ47" s="38">
        <f t="shared" si="83"/>
        <v>14760</v>
      </c>
      <c r="GR47" s="38">
        <f t="shared" si="83"/>
        <v>13940</v>
      </c>
      <c r="GS47" s="38">
        <f t="shared" si="83"/>
        <v>13940</v>
      </c>
      <c r="GT47" s="38">
        <f t="shared" si="83"/>
        <v>16154</v>
      </c>
      <c r="GU47" s="38">
        <f t="shared" si="83"/>
        <v>16154</v>
      </c>
    </row>
    <row r="48" spans="1:203" s="196" customFormat="1" ht="11.1" customHeight="1" x14ac:dyDescent="0.2">
      <c r="A48" s="85" t="s">
        <v>34</v>
      </c>
      <c r="B48" s="85"/>
      <c r="C48" s="85"/>
      <c r="D48" s="85"/>
      <c r="E48" s="85"/>
      <c r="F48" s="85"/>
      <c r="G48" s="85"/>
      <c r="H48" s="85"/>
      <c r="I48" s="85"/>
      <c r="J48" s="85"/>
      <c r="K48" s="85"/>
      <c r="L48" s="85"/>
      <c r="M48" s="85"/>
      <c r="N48" s="85"/>
      <c r="O48" s="85"/>
      <c r="P48" s="85"/>
      <c r="Q48" s="85"/>
      <c r="R48" s="85"/>
      <c r="S48" s="85"/>
      <c r="T48" s="85"/>
      <c r="U48" s="85"/>
      <c r="V48" s="85"/>
      <c r="W48" s="85"/>
      <c r="X48" s="85"/>
      <c r="Y48" s="85"/>
      <c r="Z48" s="85"/>
      <c r="AA48" s="85"/>
      <c r="AB48" s="85"/>
      <c r="AC48" s="85"/>
      <c r="AD48" s="85"/>
      <c r="AE48" s="85"/>
      <c r="AF48" s="85"/>
      <c r="AG48" s="85"/>
      <c r="AH48" s="85"/>
      <c r="AI48" s="85"/>
      <c r="AJ48" s="85"/>
      <c r="AK48" s="85"/>
      <c r="AL48" s="85"/>
      <c r="AM48" s="85"/>
      <c r="AN48" s="85"/>
      <c r="AO48" s="85"/>
      <c r="AP48" s="85"/>
      <c r="AQ48" s="85"/>
      <c r="AR48" s="85"/>
      <c r="AS48" s="85"/>
      <c r="AT48" s="85"/>
      <c r="AU48" s="85"/>
      <c r="AV48" s="85"/>
      <c r="AW48" s="85"/>
      <c r="AX48" s="85"/>
      <c r="AY48" s="85"/>
      <c r="AZ48" s="85"/>
      <c r="BA48" s="85"/>
      <c r="BB48" s="85"/>
      <c r="BC48" s="85"/>
      <c r="BD48" s="85"/>
      <c r="BE48" s="85"/>
      <c r="BF48" s="85"/>
      <c r="BG48" s="85"/>
      <c r="BH48" s="85"/>
      <c r="BI48" s="85"/>
      <c r="BJ48" s="85"/>
      <c r="BK48" s="85"/>
      <c r="BL48" s="85"/>
      <c r="BM48" s="85"/>
      <c r="BN48" s="85"/>
      <c r="BO48" s="85"/>
      <c r="BP48" s="85"/>
      <c r="BQ48" s="85"/>
      <c r="BR48" s="85"/>
      <c r="BS48" s="85"/>
      <c r="BT48" s="85"/>
      <c r="BU48" s="85"/>
      <c r="BV48" s="85"/>
      <c r="BW48" s="85"/>
      <c r="BX48" s="85"/>
      <c r="BY48" s="85"/>
      <c r="BZ48" s="85"/>
      <c r="CA48" s="85"/>
      <c r="CB48" s="85"/>
      <c r="CC48" s="85"/>
      <c r="CD48" s="85"/>
      <c r="CE48" s="85"/>
      <c r="CF48" s="85"/>
      <c r="CG48" s="85"/>
      <c r="CH48" s="85"/>
      <c r="CI48" s="85"/>
      <c r="CJ48" s="97"/>
      <c r="CK48" s="97"/>
      <c r="CL48" s="97"/>
      <c r="CM48" s="97"/>
      <c r="CN48" s="97"/>
      <c r="CO48" s="85"/>
      <c r="CP48" s="85"/>
      <c r="CQ48" s="85"/>
      <c r="CR48" s="124"/>
      <c r="CS48" s="124"/>
      <c r="CT48" s="124"/>
      <c r="CU48" s="124"/>
      <c r="CV48" s="85"/>
      <c r="CW48" s="85"/>
      <c r="CX48" s="85"/>
      <c r="CY48" s="85"/>
      <c r="CZ48" s="85"/>
      <c r="DA48" s="85"/>
      <c r="DB48" s="85"/>
      <c r="DC48" s="85"/>
      <c r="DD48" s="85"/>
      <c r="DE48" s="85"/>
      <c r="DF48" s="85"/>
      <c r="DG48" s="85"/>
      <c r="DH48" s="85"/>
      <c r="DI48" s="85"/>
      <c r="DJ48" s="85"/>
      <c r="DK48" s="85"/>
      <c r="DL48" s="85"/>
      <c r="DM48" s="85"/>
      <c r="DN48" s="85"/>
      <c r="DO48" s="85"/>
      <c r="DP48" s="85"/>
      <c r="DQ48" s="85"/>
      <c r="DR48" s="85"/>
      <c r="DS48" s="85"/>
      <c r="DT48" s="85"/>
      <c r="DU48" s="85"/>
      <c r="DV48" s="85"/>
      <c r="DW48" s="85"/>
      <c r="DX48" s="85"/>
      <c r="DY48" s="85"/>
      <c r="DZ48" s="85"/>
      <c r="EA48" s="85"/>
      <c r="EB48" s="85"/>
      <c r="EC48" s="85"/>
      <c r="ED48" s="85"/>
      <c r="EE48" s="85"/>
      <c r="EF48" s="85"/>
      <c r="EG48" s="85"/>
      <c r="EH48" s="85"/>
      <c r="EI48" s="85"/>
      <c r="EJ48" s="85"/>
      <c r="EK48" s="85"/>
      <c r="EL48" s="85"/>
      <c r="EM48" s="85"/>
      <c r="EN48" s="85"/>
      <c r="EO48" s="85"/>
      <c r="EP48" s="85"/>
      <c r="EQ48" s="85"/>
      <c r="ER48" s="85"/>
      <c r="ES48" s="85"/>
      <c r="ET48" s="85"/>
      <c r="EU48" s="85"/>
      <c r="EV48" s="85"/>
      <c r="EW48" s="85"/>
      <c r="EX48" s="85"/>
      <c r="EY48" s="85"/>
      <c r="EZ48" s="85"/>
      <c r="FA48" s="85"/>
      <c r="FB48" s="85"/>
      <c r="FC48" s="85"/>
      <c r="FD48" s="85"/>
      <c r="FE48" s="85"/>
      <c r="FF48" s="85"/>
      <c r="FG48" s="85"/>
      <c r="FH48" s="85"/>
      <c r="FI48" s="85"/>
      <c r="FJ48" s="85"/>
      <c r="FK48" s="85"/>
      <c r="FL48" s="85"/>
      <c r="FM48" s="85"/>
      <c r="FN48" s="85"/>
      <c r="FO48" s="85"/>
      <c r="FP48" s="85"/>
      <c r="FQ48" s="85"/>
      <c r="FR48" s="85"/>
      <c r="FS48" s="85"/>
      <c r="FT48" s="85"/>
      <c r="FU48" s="85"/>
      <c r="FV48" s="85"/>
      <c r="FW48" s="85"/>
      <c r="FX48" s="85"/>
      <c r="FY48" s="85"/>
      <c r="FZ48" s="85"/>
      <c r="GA48" s="85"/>
      <c r="GB48" s="85"/>
      <c r="GC48" s="85"/>
      <c r="GD48" s="85"/>
      <c r="GE48" s="85"/>
      <c r="GF48" s="85"/>
      <c r="GG48" s="85"/>
      <c r="GH48" s="85"/>
      <c r="GI48" s="85"/>
      <c r="GJ48" s="85"/>
      <c r="GK48" s="85"/>
      <c r="GL48" s="85"/>
      <c r="GM48" s="85"/>
      <c r="GN48" s="85"/>
      <c r="GO48" s="85"/>
      <c r="GP48" s="85"/>
      <c r="GQ48" s="85"/>
      <c r="GR48" s="85"/>
      <c r="GS48" s="85"/>
      <c r="GT48" s="85"/>
      <c r="GU48" s="85"/>
    </row>
    <row r="49" spans="1:203" s="196" customFormat="1" ht="11.1" customHeight="1" x14ac:dyDescent="0.2">
      <c r="A49" s="113">
        <v>1</v>
      </c>
      <c r="B49" s="85">
        <f t="shared" ref="B49:T49" si="84">ROUNDUP(B22*0.82,)</f>
        <v>20213</v>
      </c>
      <c r="C49" s="85">
        <f t="shared" si="84"/>
        <v>18573</v>
      </c>
      <c r="D49" s="85">
        <f t="shared" si="84"/>
        <v>20213</v>
      </c>
      <c r="E49" s="85">
        <f t="shared" si="84"/>
        <v>20213</v>
      </c>
      <c r="F49" s="85">
        <f t="shared" si="84"/>
        <v>17343</v>
      </c>
      <c r="G49" s="85">
        <f t="shared" si="84"/>
        <v>17343</v>
      </c>
      <c r="H49" s="85">
        <f t="shared" si="84"/>
        <v>17343</v>
      </c>
      <c r="I49" s="85">
        <f t="shared" si="84"/>
        <v>17343</v>
      </c>
      <c r="J49" s="85">
        <f t="shared" si="84"/>
        <v>17343</v>
      </c>
      <c r="K49" s="85">
        <f t="shared" si="84"/>
        <v>17343</v>
      </c>
      <c r="L49" s="85">
        <f t="shared" si="84"/>
        <v>16113</v>
      </c>
      <c r="M49" s="85">
        <f t="shared" si="84"/>
        <v>16113</v>
      </c>
      <c r="N49" s="85">
        <f t="shared" si="84"/>
        <v>16113</v>
      </c>
      <c r="O49" s="85">
        <f t="shared" si="84"/>
        <v>16113</v>
      </c>
      <c r="P49" s="85">
        <f t="shared" si="84"/>
        <v>20213</v>
      </c>
      <c r="Q49" s="85">
        <f t="shared" si="84"/>
        <v>20213</v>
      </c>
      <c r="R49" s="85">
        <f t="shared" si="84"/>
        <v>18573</v>
      </c>
      <c r="S49" s="85">
        <f t="shared" si="84"/>
        <v>17343</v>
      </c>
      <c r="T49" s="85">
        <f t="shared" si="84"/>
        <v>16113</v>
      </c>
      <c r="U49" s="85">
        <f t="shared" ref="U49:AP49" si="85">ROUNDUP(U22*0.82,)</f>
        <v>13530</v>
      </c>
      <c r="V49" s="85">
        <f t="shared" si="85"/>
        <v>13530</v>
      </c>
      <c r="W49" s="85">
        <f t="shared" si="85"/>
        <v>13120</v>
      </c>
      <c r="X49" s="85">
        <f t="shared" si="85"/>
        <v>13120</v>
      </c>
      <c r="Y49" s="85">
        <f t="shared" si="85"/>
        <v>13530</v>
      </c>
      <c r="Z49" s="85">
        <f t="shared" si="85"/>
        <v>13530</v>
      </c>
      <c r="AA49" s="85">
        <f t="shared" si="85"/>
        <v>13120</v>
      </c>
      <c r="AB49" s="85">
        <f t="shared" si="85"/>
        <v>13120</v>
      </c>
      <c r="AC49" s="85">
        <f t="shared" si="85"/>
        <v>13530</v>
      </c>
      <c r="AD49" s="85">
        <f t="shared" si="85"/>
        <v>13530</v>
      </c>
      <c r="AE49" s="85">
        <f t="shared" si="85"/>
        <v>13120</v>
      </c>
      <c r="AF49" s="85">
        <f t="shared" si="85"/>
        <v>13120</v>
      </c>
      <c r="AG49" s="85">
        <f t="shared" si="85"/>
        <v>13120</v>
      </c>
      <c r="AH49" s="85">
        <f t="shared" si="85"/>
        <v>13120</v>
      </c>
      <c r="AI49" s="85">
        <f t="shared" si="85"/>
        <v>13530</v>
      </c>
      <c r="AJ49" s="85">
        <f t="shared" si="85"/>
        <v>13530</v>
      </c>
      <c r="AK49" s="85">
        <f t="shared" si="85"/>
        <v>13120</v>
      </c>
      <c r="AL49" s="85">
        <f t="shared" si="85"/>
        <v>13120</v>
      </c>
      <c r="AM49" s="85">
        <f t="shared" si="85"/>
        <v>13120</v>
      </c>
      <c r="AN49" s="85">
        <f t="shared" si="85"/>
        <v>13120</v>
      </c>
      <c r="AO49" s="85">
        <f t="shared" si="85"/>
        <v>13530</v>
      </c>
      <c r="AP49" s="85">
        <f t="shared" si="85"/>
        <v>13530</v>
      </c>
      <c r="AQ49" s="85">
        <f t="shared" ref="AQ49:AX49" si="86">ROUNDUP(AQ22*0.82,)</f>
        <v>13120</v>
      </c>
      <c r="AR49" s="85">
        <f t="shared" si="86"/>
        <v>13120</v>
      </c>
      <c r="AS49" s="85">
        <f t="shared" si="86"/>
        <v>15088</v>
      </c>
      <c r="AT49" s="85">
        <f t="shared" si="86"/>
        <v>15088</v>
      </c>
      <c r="AU49" s="85">
        <f t="shared" si="86"/>
        <v>15088</v>
      </c>
      <c r="AV49" s="85">
        <f t="shared" si="86"/>
        <v>13530</v>
      </c>
      <c r="AW49" s="85">
        <f t="shared" si="86"/>
        <v>13530</v>
      </c>
      <c r="AX49" s="85">
        <f t="shared" si="86"/>
        <v>16482</v>
      </c>
      <c r="AY49" s="85">
        <f t="shared" ref="AY49:DJ49" si="87">ROUNDUP(AY22*0.82,)</f>
        <v>14104</v>
      </c>
      <c r="AZ49" s="85">
        <f t="shared" si="87"/>
        <v>14104</v>
      </c>
      <c r="BA49" s="85">
        <f t="shared" si="87"/>
        <v>14104</v>
      </c>
      <c r="BB49" s="85">
        <f t="shared" si="87"/>
        <v>14514</v>
      </c>
      <c r="BC49" s="85">
        <f t="shared" si="87"/>
        <v>14514</v>
      </c>
      <c r="BD49" s="85">
        <f t="shared" si="87"/>
        <v>14514</v>
      </c>
      <c r="BE49" s="85">
        <f t="shared" si="87"/>
        <v>14104</v>
      </c>
      <c r="BF49" s="85">
        <f t="shared" si="87"/>
        <v>14104</v>
      </c>
      <c r="BG49" s="85">
        <f t="shared" si="87"/>
        <v>14104</v>
      </c>
      <c r="BH49" s="85">
        <f t="shared" si="87"/>
        <v>13530</v>
      </c>
      <c r="BI49" s="85">
        <f t="shared" si="87"/>
        <v>13530</v>
      </c>
      <c r="BJ49" s="85">
        <f t="shared" si="87"/>
        <v>13530</v>
      </c>
      <c r="BK49" s="85">
        <f t="shared" si="87"/>
        <v>13530</v>
      </c>
      <c r="BL49" s="85">
        <f t="shared" si="87"/>
        <v>13530</v>
      </c>
      <c r="BM49" s="85">
        <f t="shared" si="87"/>
        <v>13530</v>
      </c>
      <c r="BN49" s="85">
        <f t="shared" si="87"/>
        <v>13530</v>
      </c>
      <c r="BO49" s="85">
        <f t="shared" si="87"/>
        <v>13530</v>
      </c>
      <c r="BP49" s="85">
        <f t="shared" si="87"/>
        <v>14514</v>
      </c>
      <c r="BQ49" s="85">
        <f t="shared" si="87"/>
        <v>14514</v>
      </c>
      <c r="BR49" s="85">
        <f t="shared" si="87"/>
        <v>14514</v>
      </c>
      <c r="BS49" s="85">
        <f t="shared" si="87"/>
        <v>14514</v>
      </c>
      <c r="BT49" s="85">
        <f t="shared" si="87"/>
        <v>15088</v>
      </c>
      <c r="BU49" s="85">
        <f t="shared" si="87"/>
        <v>13530</v>
      </c>
      <c r="BV49" s="85">
        <f t="shared" si="87"/>
        <v>13530</v>
      </c>
      <c r="BW49" s="85">
        <f t="shared" si="87"/>
        <v>13530</v>
      </c>
      <c r="BX49" s="85">
        <f t="shared" si="87"/>
        <v>13530</v>
      </c>
      <c r="BY49" s="85">
        <f t="shared" si="87"/>
        <v>13530</v>
      </c>
      <c r="BZ49" s="85">
        <f t="shared" si="87"/>
        <v>13530</v>
      </c>
      <c r="CA49" s="85">
        <f t="shared" si="87"/>
        <v>13530</v>
      </c>
      <c r="CB49" s="85">
        <f t="shared" si="87"/>
        <v>13530</v>
      </c>
      <c r="CC49" s="85">
        <f t="shared" si="87"/>
        <v>13530</v>
      </c>
      <c r="CD49" s="85">
        <f t="shared" si="87"/>
        <v>16072</v>
      </c>
      <c r="CE49" s="85">
        <f t="shared" si="87"/>
        <v>16072</v>
      </c>
      <c r="CF49" s="85">
        <f t="shared" si="87"/>
        <v>16072</v>
      </c>
      <c r="CG49" s="85">
        <f t="shared" si="87"/>
        <v>16072</v>
      </c>
      <c r="CH49" s="85">
        <f t="shared" si="87"/>
        <v>20664</v>
      </c>
      <c r="CI49" s="85">
        <f t="shared" si="87"/>
        <v>20664</v>
      </c>
      <c r="CJ49" s="97">
        <f t="shared" si="87"/>
        <v>20664</v>
      </c>
      <c r="CK49" s="97">
        <f t="shared" si="87"/>
        <v>20664</v>
      </c>
      <c r="CL49" s="97">
        <f t="shared" si="87"/>
        <v>20664</v>
      </c>
      <c r="CM49" s="97">
        <f t="shared" si="87"/>
        <v>20664</v>
      </c>
      <c r="CN49" s="97">
        <f t="shared" si="87"/>
        <v>20664</v>
      </c>
      <c r="CO49" s="85">
        <f t="shared" si="87"/>
        <v>14514</v>
      </c>
      <c r="CP49" s="85">
        <f t="shared" si="87"/>
        <v>14514</v>
      </c>
      <c r="CQ49" s="85">
        <f t="shared" si="87"/>
        <v>14514</v>
      </c>
      <c r="CR49" s="124">
        <f t="shared" si="87"/>
        <v>17056</v>
      </c>
      <c r="CS49" s="124">
        <f t="shared" si="87"/>
        <v>17056</v>
      </c>
      <c r="CT49" s="124">
        <f t="shared" si="87"/>
        <v>17056</v>
      </c>
      <c r="CU49" s="124">
        <f t="shared" si="87"/>
        <v>17056</v>
      </c>
      <c r="CV49" s="85">
        <f t="shared" si="87"/>
        <v>17056</v>
      </c>
      <c r="CW49" s="85">
        <f t="shared" si="87"/>
        <v>17056</v>
      </c>
      <c r="CX49" s="85">
        <f t="shared" si="87"/>
        <v>16482</v>
      </c>
      <c r="CY49" s="85">
        <f t="shared" si="87"/>
        <v>16482</v>
      </c>
      <c r="CZ49" s="85">
        <f t="shared" si="87"/>
        <v>16482</v>
      </c>
      <c r="DA49" s="85">
        <f t="shared" si="87"/>
        <v>16482</v>
      </c>
      <c r="DB49" s="85">
        <f t="shared" si="87"/>
        <v>16482</v>
      </c>
      <c r="DC49" s="85">
        <f t="shared" si="87"/>
        <v>17056</v>
      </c>
      <c r="DD49" s="85">
        <f t="shared" si="87"/>
        <v>17056</v>
      </c>
      <c r="DE49" s="85">
        <f t="shared" si="87"/>
        <v>16482</v>
      </c>
      <c r="DF49" s="85">
        <f t="shared" si="87"/>
        <v>16482</v>
      </c>
      <c r="DG49" s="85">
        <f t="shared" si="87"/>
        <v>19270</v>
      </c>
      <c r="DH49" s="85">
        <f t="shared" si="87"/>
        <v>19270</v>
      </c>
      <c r="DI49" s="85">
        <f t="shared" si="87"/>
        <v>19270</v>
      </c>
      <c r="DJ49" s="85">
        <f t="shared" si="87"/>
        <v>19270</v>
      </c>
      <c r="DK49" s="85">
        <f t="shared" ref="DK49:FV49" si="88">ROUNDUP(DK22*0.82,)</f>
        <v>19270</v>
      </c>
      <c r="DL49" s="85">
        <f t="shared" si="88"/>
        <v>19270</v>
      </c>
      <c r="DM49" s="85">
        <f t="shared" si="88"/>
        <v>19270</v>
      </c>
      <c r="DN49" s="85">
        <f t="shared" si="88"/>
        <v>19270</v>
      </c>
      <c r="DO49" s="85">
        <f t="shared" si="88"/>
        <v>19270</v>
      </c>
      <c r="DP49" s="85">
        <f t="shared" si="88"/>
        <v>19270</v>
      </c>
      <c r="DQ49" s="85">
        <f t="shared" si="88"/>
        <v>19270</v>
      </c>
      <c r="DR49" s="85">
        <f t="shared" si="88"/>
        <v>17056</v>
      </c>
      <c r="DS49" s="85">
        <f t="shared" si="88"/>
        <v>17056</v>
      </c>
      <c r="DT49" s="85">
        <f t="shared" si="88"/>
        <v>17876</v>
      </c>
      <c r="DU49" s="85">
        <f t="shared" si="88"/>
        <v>17876</v>
      </c>
      <c r="DV49" s="85">
        <f t="shared" si="88"/>
        <v>17876</v>
      </c>
      <c r="DW49" s="85">
        <f t="shared" si="88"/>
        <v>17876</v>
      </c>
      <c r="DX49" s="85">
        <f t="shared" si="88"/>
        <v>18450</v>
      </c>
      <c r="DY49" s="85">
        <f t="shared" si="88"/>
        <v>18450</v>
      </c>
      <c r="DZ49" s="85">
        <f t="shared" si="88"/>
        <v>17876</v>
      </c>
      <c r="EA49" s="85">
        <f t="shared" si="88"/>
        <v>17876</v>
      </c>
      <c r="EB49" s="85">
        <f t="shared" si="88"/>
        <v>17876</v>
      </c>
      <c r="EC49" s="85">
        <f t="shared" si="88"/>
        <v>17876</v>
      </c>
      <c r="ED49" s="85">
        <f t="shared" si="88"/>
        <v>17876</v>
      </c>
      <c r="EE49" s="85">
        <f t="shared" si="88"/>
        <v>18450</v>
      </c>
      <c r="EF49" s="85">
        <f t="shared" si="88"/>
        <v>18450</v>
      </c>
      <c r="EG49" s="85">
        <f t="shared" si="88"/>
        <v>17876</v>
      </c>
      <c r="EH49" s="85">
        <f t="shared" si="88"/>
        <v>17876</v>
      </c>
      <c r="EI49" s="85">
        <f t="shared" si="88"/>
        <v>17876</v>
      </c>
      <c r="EJ49" s="85">
        <f t="shared" si="88"/>
        <v>17876</v>
      </c>
      <c r="EK49" s="85">
        <f t="shared" si="88"/>
        <v>17876</v>
      </c>
      <c r="EL49" s="85">
        <f t="shared" si="88"/>
        <v>13530</v>
      </c>
      <c r="EM49" s="85">
        <f t="shared" si="88"/>
        <v>18450</v>
      </c>
      <c r="EN49" s="85">
        <f t="shared" si="88"/>
        <v>18450</v>
      </c>
      <c r="EO49" s="85">
        <f t="shared" si="88"/>
        <v>18450</v>
      </c>
      <c r="EP49" s="85">
        <f t="shared" si="88"/>
        <v>18450</v>
      </c>
      <c r="EQ49" s="85">
        <f t="shared" si="88"/>
        <v>18450</v>
      </c>
      <c r="ER49" s="85">
        <f t="shared" si="88"/>
        <v>18450</v>
      </c>
      <c r="ES49" s="85">
        <f t="shared" si="88"/>
        <v>18450</v>
      </c>
      <c r="ET49" s="85">
        <f t="shared" si="88"/>
        <v>18450</v>
      </c>
      <c r="EU49" s="85">
        <f t="shared" si="88"/>
        <v>18450</v>
      </c>
      <c r="EV49" s="85">
        <f t="shared" si="88"/>
        <v>18450</v>
      </c>
      <c r="EW49" s="85">
        <f t="shared" si="88"/>
        <v>18450</v>
      </c>
      <c r="EX49" s="85">
        <f t="shared" si="88"/>
        <v>18450</v>
      </c>
      <c r="EY49" s="85">
        <f t="shared" si="88"/>
        <v>18450</v>
      </c>
      <c r="EZ49" s="85">
        <f t="shared" si="88"/>
        <v>18450</v>
      </c>
      <c r="FA49" s="85">
        <f t="shared" si="88"/>
        <v>18450</v>
      </c>
      <c r="FB49" s="85">
        <f t="shared" si="88"/>
        <v>18450</v>
      </c>
      <c r="FC49" s="85">
        <f t="shared" si="88"/>
        <v>18450</v>
      </c>
      <c r="FD49" s="85">
        <f t="shared" si="88"/>
        <v>18450</v>
      </c>
      <c r="FE49" s="85">
        <f t="shared" si="88"/>
        <v>18450</v>
      </c>
      <c r="FF49" s="85">
        <f t="shared" si="88"/>
        <v>18450</v>
      </c>
      <c r="FG49" s="85">
        <f t="shared" si="88"/>
        <v>18450</v>
      </c>
      <c r="FH49" s="85">
        <f t="shared" si="88"/>
        <v>18450</v>
      </c>
      <c r="FI49" s="85">
        <f t="shared" si="88"/>
        <v>18450</v>
      </c>
      <c r="FJ49" s="85">
        <f t="shared" si="88"/>
        <v>18450</v>
      </c>
      <c r="FK49" s="85">
        <f t="shared" si="88"/>
        <v>18450</v>
      </c>
      <c r="FL49" s="85">
        <f t="shared" si="88"/>
        <v>18450</v>
      </c>
      <c r="FM49" s="85">
        <f t="shared" si="88"/>
        <v>18450</v>
      </c>
      <c r="FN49" s="85">
        <f t="shared" si="88"/>
        <v>18450</v>
      </c>
      <c r="FO49" s="85">
        <f t="shared" si="88"/>
        <v>18450</v>
      </c>
      <c r="FP49" s="85">
        <f t="shared" si="88"/>
        <v>18450</v>
      </c>
      <c r="FQ49" s="85">
        <f t="shared" si="88"/>
        <v>13530</v>
      </c>
      <c r="FR49" s="85">
        <f t="shared" si="88"/>
        <v>16482</v>
      </c>
      <c r="FS49" s="85">
        <f t="shared" si="88"/>
        <v>16482</v>
      </c>
      <c r="FT49" s="85">
        <f t="shared" si="88"/>
        <v>16482</v>
      </c>
      <c r="FU49" s="85">
        <f t="shared" si="88"/>
        <v>17056</v>
      </c>
      <c r="FV49" s="85">
        <f t="shared" si="88"/>
        <v>17056</v>
      </c>
      <c r="FW49" s="85">
        <f t="shared" ref="FW49:GU49" si="89">ROUNDUP(FW22*0.82,)</f>
        <v>16482</v>
      </c>
      <c r="FX49" s="85">
        <f t="shared" si="89"/>
        <v>16482</v>
      </c>
      <c r="FY49" s="85">
        <f t="shared" si="89"/>
        <v>16482</v>
      </c>
      <c r="FZ49" s="85">
        <f t="shared" si="89"/>
        <v>16482</v>
      </c>
      <c r="GA49" s="85">
        <f t="shared" si="89"/>
        <v>16482</v>
      </c>
      <c r="GB49" s="85">
        <f t="shared" si="89"/>
        <v>17056</v>
      </c>
      <c r="GC49" s="85">
        <f t="shared" si="89"/>
        <v>17056</v>
      </c>
      <c r="GD49" s="85">
        <f t="shared" si="89"/>
        <v>16482</v>
      </c>
      <c r="GE49" s="85">
        <f t="shared" si="89"/>
        <v>16482</v>
      </c>
      <c r="GF49" s="85">
        <f t="shared" si="89"/>
        <v>16482</v>
      </c>
      <c r="GG49" s="85">
        <f t="shared" si="89"/>
        <v>16482</v>
      </c>
      <c r="GH49" s="85">
        <f t="shared" si="89"/>
        <v>16482</v>
      </c>
      <c r="GI49" s="85">
        <f t="shared" si="89"/>
        <v>17056</v>
      </c>
      <c r="GJ49" s="85">
        <f t="shared" si="89"/>
        <v>17056</v>
      </c>
      <c r="GK49" s="85">
        <f t="shared" si="89"/>
        <v>16482</v>
      </c>
      <c r="GL49" s="85">
        <f t="shared" si="89"/>
        <v>19270</v>
      </c>
      <c r="GM49" s="85">
        <f t="shared" si="89"/>
        <v>19270</v>
      </c>
      <c r="GN49" s="85">
        <f t="shared" si="89"/>
        <v>19270</v>
      </c>
      <c r="GO49" s="85">
        <f t="shared" si="89"/>
        <v>19270</v>
      </c>
      <c r="GP49" s="85">
        <f t="shared" si="89"/>
        <v>19270</v>
      </c>
      <c r="GQ49" s="85">
        <f t="shared" si="89"/>
        <v>17876</v>
      </c>
      <c r="GR49" s="85">
        <f t="shared" si="89"/>
        <v>17056</v>
      </c>
      <c r="GS49" s="85">
        <f t="shared" si="89"/>
        <v>17056</v>
      </c>
      <c r="GT49" s="85">
        <f t="shared" si="89"/>
        <v>19270</v>
      </c>
      <c r="GU49" s="85">
        <f t="shared" si="89"/>
        <v>19270</v>
      </c>
    </row>
    <row r="50" spans="1:203" s="196" customFormat="1" ht="11.1" customHeight="1" x14ac:dyDescent="0.2">
      <c r="A50" s="113">
        <v>2</v>
      </c>
      <c r="B50" s="85">
        <f t="shared" ref="B50:T50" si="90">ROUNDUP(B23*0.82,)</f>
        <v>22386</v>
      </c>
      <c r="C50" s="85">
        <f t="shared" si="90"/>
        <v>20746</v>
      </c>
      <c r="D50" s="85">
        <f t="shared" si="90"/>
        <v>22386</v>
      </c>
      <c r="E50" s="85">
        <f t="shared" si="90"/>
        <v>22386</v>
      </c>
      <c r="F50" s="85">
        <f t="shared" si="90"/>
        <v>19516</v>
      </c>
      <c r="G50" s="85">
        <f t="shared" si="90"/>
        <v>19516</v>
      </c>
      <c r="H50" s="85">
        <f t="shared" si="90"/>
        <v>19516</v>
      </c>
      <c r="I50" s="85">
        <f t="shared" si="90"/>
        <v>19516</v>
      </c>
      <c r="J50" s="85">
        <f t="shared" si="90"/>
        <v>19516</v>
      </c>
      <c r="K50" s="85">
        <f t="shared" si="90"/>
        <v>19516</v>
      </c>
      <c r="L50" s="85">
        <f t="shared" si="90"/>
        <v>18286</v>
      </c>
      <c r="M50" s="85">
        <f t="shared" si="90"/>
        <v>18286</v>
      </c>
      <c r="N50" s="85">
        <f t="shared" si="90"/>
        <v>18286</v>
      </c>
      <c r="O50" s="85">
        <f t="shared" si="90"/>
        <v>18286</v>
      </c>
      <c r="P50" s="85">
        <f t="shared" si="90"/>
        <v>22386</v>
      </c>
      <c r="Q50" s="85">
        <f t="shared" si="90"/>
        <v>22386</v>
      </c>
      <c r="R50" s="85">
        <f t="shared" si="90"/>
        <v>20746</v>
      </c>
      <c r="S50" s="85">
        <f t="shared" si="90"/>
        <v>19516</v>
      </c>
      <c r="T50" s="85">
        <f t="shared" si="90"/>
        <v>18286</v>
      </c>
      <c r="U50" s="85">
        <f t="shared" ref="U50:AP50" si="91">ROUNDUP(U23*0.82,)</f>
        <v>15334</v>
      </c>
      <c r="V50" s="85">
        <f t="shared" si="91"/>
        <v>15334</v>
      </c>
      <c r="W50" s="85">
        <f t="shared" si="91"/>
        <v>14924</v>
      </c>
      <c r="X50" s="85">
        <f t="shared" si="91"/>
        <v>14924</v>
      </c>
      <c r="Y50" s="85">
        <f t="shared" si="91"/>
        <v>15334</v>
      </c>
      <c r="Z50" s="85">
        <f t="shared" si="91"/>
        <v>15334</v>
      </c>
      <c r="AA50" s="85">
        <f t="shared" si="91"/>
        <v>14924</v>
      </c>
      <c r="AB50" s="85">
        <f t="shared" si="91"/>
        <v>14924</v>
      </c>
      <c r="AC50" s="85">
        <f t="shared" si="91"/>
        <v>15334</v>
      </c>
      <c r="AD50" s="85">
        <f t="shared" si="91"/>
        <v>15334</v>
      </c>
      <c r="AE50" s="85">
        <f t="shared" si="91"/>
        <v>14924</v>
      </c>
      <c r="AF50" s="85">
        <f t="shared" si="91"/>
        <v>14924</v>
      </c>
      <c r="AG50" s="85">
        <f t="shared" si="91"/>
        <v>14924</v>
      </c>
      <c r="AH50" s="85">
        <f t="shared" si="91"/>
        <v>14924</v>
      </c>
      <c r="AI50" s="85">
        <f t="shared" si="91"/>
        <v>15334</v>
      </c>
      <c r="AJ50" s="85">
        <f t="shared" si="91"/>
        <v>15334</v>
      </c>
      <c r="AK50" s="85">
        <f t="shared" si="91"/>
        <v>14924</v>
      </c>
      <c r="AL50" s="85">
        <f t="shared" si="91"/>
        <v>14924</v>
      </c>
      <c r="AM50" s="85">
        <f t="shared" si="91"/>
        <v>14924</v>
      </c>
      <c r="AN50" s="85">
        <f t="shared" si="91"/>
        <v>14924</v>
      </c>
      <c r="AO50" s="85">
        <f t="shared" si="91"/>
        <v>15334</v>
      </c>
      <c r="AP50" s="85">
        <f t="shared" si="91"/>
        <v>15334</v>
      </c>
      <c r="AQ50" s="85">
        <f t="shared" ref="AQ50:AX50" si="92">ROUNDUP(AQ23*0.82,)</f>
        <v>14924</v>
      </c>
      <c r="AR50" s="85">
        <f t="shared" si="92"/>
        <v>14924</v>
      </c>
      <c r="AS50" s="85">
        <f t="shared" si="92"/>
        <v>16892</v>
      </c>
      <c r="AT50" s="85">
        <f t="shared" si="92"/>
        <v>16892</v>
      </c>
      <c r="AU50" s="85">
        <f t="shared" si="92"/>
        <v>16892</v>
      </c>
      <c r="AV50" s="85">
        <f t="shared" si="92"/>
        <v>15334</v>
      </c>
      <c r="AW50" s="85">
        <f t="shared" si="92"/>
        <v>15334</v>
      </c>
      <c r="AX50" s="85">
        <f t="shared" si="92"/>
        <v>18286</v>
      </c>
      <c r="AY50" s="85">
        <f t="shared" ref="AY50:DJ50" si="93">ROUNDUP(AY23*0.82,)</f>
        <v>15908</v>
      </c>
      <c r="AZ50" s="85">
        <f t="shared" si="93"/>
        <v>15908</v>
      </c>
      <c r="BA50" s="85">
        <f t="shared" si="93"/>
        <v>15908</v>
      </c>
      <c r="BB50" s="85">
        <f t="shared" si="93"/>
        <v>16318</v>
      </c>
      <c r="BC50" s="85">
        <f t="shared" si="93"/>
        <v>16318</v>
      </c>
      <c r="BD50" s="85">
        <f t="shared" si="93"/>
        <v>16318</v>
      </c>
      <c r="BE50" s="85">
        <f t="shared" si="93"/>
        <v>15908</v>
      </c>
      <c r="BF50" s="85">
        <f t="shared" si="93"/>
        <v>15908</v>
      </c>
      <c r="BG50" s="85">
        <f t="shared" si="93"/>
        <v>15908</v>
      </c>
      <c r="BH50" s="85">
        <f t="shared" si="93"/>
        <v>15334</v>
      </c>
      <c r="BI50" s="85">
        <f t="shared" si="93"/>
        <v>15334</v>
      </c>
      <c r="BJ50" s="85">
        <f t="shared" si="93"/>
        <v>15334</v>
      </c>
      <c r="BK50" s="85">
        <f t="shared" si="93"/>
        <v>15334</v>
      </c>
      <c r="BL50" s="85">
        <f t="shared" si="93"/>
        <v>15334</v>
      </c>
      <c r="BM50" s="85">
        <f t="shared" si="93"/>
        <v>15334</v>
      </c>
      <c r="BN50" s="85">
        <f t="shared" si="93"/>
        <v>15334</v>
      </c>
      <c r="BO50" s="85">
        <f t="shared" si="93"/>
        <v>15334</v>
      </c>
      <c r="BP50" s="85">
        <f t="shared" si="93"/>
        <v>16318</v>
      </c>
      <c r="BQ50" s="85">
        <f t="shared" si="93"/>
        <v>16318</v>
      </c>
      <c r="BR50" s="85">
        <f t="shared" si="93"/>
        <v>16318</v>
      </c>
      <c r="BS50" s="85">
        <f t="shared" si="93"/>
        <v>16318</v>
      </c>
      <c r="BT50" s="85">
        <f t="shared" si="93"/>
        <v>16892</v>
      </c>
      <c r="BU50" s="85">
        <f t="shared" si="93"/>
        <v>15334</v>
      </c>
      <c r="BV50" s="85">
        <f t="shared" si="93"/>
        <v>15334</v>
      </c>
      <c r="BW50" s="85">
        <f t="shared" si="93"/>
        <v>15334</v>
      </c>
      <c r="BX50" s="85">
        <f t="shared" si="93"/>
        <v>15334</v>
      </c>
      <c r="BY50" s="85">
        <f t="shared" si="93"/>
        <v>15334</v>
      </c>
      <c r="BZ50" s="85">
        <f t="shared" si="93"/>
        <v>15334</v>
      </c>
      <c r="CA50" s="85">
        <f t="shared" si="93"/>
        <v>15334</v>
      </c>
      <c r="CB50" s="85">
        <f t="shared" si="93"/>
        <v>15334</v>
      </c>
      <c r="CC50" s="85">
        <f t="shared" si="93"/>
        <v>15334</v>
      </c>
      <c r="CD50" s="85">
        <f t="shared" si="93"/>
        <v>17876</v>
      </c>
      <c r="CE50" s="85">
        <f t="shared" si="93"/>
        <v>17876</v>
      </c>
      <c r="CF50" s="85">
        <f t="shared" si="93"/>
        <v>17876</v>
      </c>
      <c r="CG50" s="85">
        <f t="shared" si="93"/>
        <v>17876</v>
      </c>
      <c r="CH50" s="85">
        <f t="shared" si="93"/>
        <v>22468</v>
      </c>
      <c r="CI50" s="85">
        <f t="shared" si="93"/>
        <v>22468</v>
      </c>
      <c r="CJ50" s="97">
        <f t="shared" si="93"/>
        <v>22468</v>
      </c>
      <c r="CK50" s="97">
        <f t="shared" si="93"/>
        <v>22468</v>
      </c>
      <c r="CL50" s="97">
        <f t="shared" si="93"/>
        <v>22468</v>
      </c>
      <c r="CM50" s="97">
        <f t="shared" si="93"/>
        <v>22468</v>
      </c>
      <c r="CN50" s="97">
        <f t="shared" si="93"/>
        <v>22468</v>
      </c>
      <c r="CO50" s="85">
        <f t="shared" si="93"/>
        <v>16318</v>
      </c>
      <c r="CP50" s="85">
        <f t="shared" si="93"/>
        <v>16318</v>
      </c>
      <c r="CQ50" s="85">
        <f t="shared" si="93"/>
        <v>16318</v>
      </c>
      <c r="CR50" s="124">
        <f t="shared" si="93"/>
        <v>18860</v>
      </c>
      <c r="CS50" s="124">
        <f t="shared" si="93"/>
        <v>18860</v>
      </c>
      <c r="CT50" s="124">
        <f t="shared" si="93"/>
        <v>18860</v>
      </c>
      <c r="CU50" s="124">
        <f t="shared" si="93"/>
        <v>18860</v>
      </c>
      <c r="CV50" s="85">
        <f t="shared" si="93"/>
        <v>18860</v>
      </c>
      <c r="CW50" s="85">
        <f t="shared" si="93"/>
        <v>18860</v>
      </c>
      <c r="CX50" s="85">
        <f t="shared" si="93"/>
        <v>18286</v>
      </c>
      <c r="CY50" s="85">
        <f t="shared" si="93"/>
        <v>18286</v>
      </c>
      <c r="CZ50" s="85">
        <f t="shared" si="93"/>
        <v>18286</v>
      </c>
      <c r="DA50" s="85">
        <f t="shared" si="93"/>
        <v>18286</v>
      </c>
      <c r="DB50" s="85">
        <f t="shared" si="93"/>
        <v>18286</v>
      </c>
      <c r="DC50" s="85">
        <f t="shared" si="93"/>
        <v>18860</v>
      </c>
      <c r="DD50" s="85">
        <f t="shared" si="93"/>
        <v>18860</v>
      </c>
      <c r="DE50" s="85">
        <f t="shared" si="93"/>
        <v>18286</v>
      </c>
      <c r="DF50" s="85">
        <f t="shared" si="93"/>
        <v>18286</v>
      </c>
      <c r="DG50" s="85">
        <f t="shared" si="93"/>
        <v>21074</v>
      </c>
      <c r="DH50" s="85">
        <f t="shared" si="93"/>
        <v>21074</v>
      </c>
      <c r="DI50" s="85">
        <f t="shared" si="93"/>
        <v>21074</v>
      </c>
      <c r="DJ50" s="85">
        <f t="shared" si="93"/>
        <v>21074</v>
      </c>
      <c r="DK50" s="85">
        <f t="shared" ref="DK50:FV50" si="94">ROUNDUP(DK23*0.82,)</f>
        <v>21074</v>
      </c>
      <c r="DL50" s="85">
        <f t="shared" si="94"/>
        <v>21074</v>
      </c>
      <c r="DM50" s="85">
        <f t="shared" si="94"/>
        <v>21074</v>
      </c>
      <c r="DN50" s="85">
        <f t="shared" si="94"/>
        <v>21074</v>
      </c>
      <c r="DO50" s="85">
        <f t="shared" si="94"/>
        <v>21074</v>
      </c>
      <c r="DP50" s="85">
        <f t="shared" si="94"/>
        <v>21074</v>
      </c>
      <c r="DQ50" s="85">
        <f t="shared" si="94"/>
        <v>21074</v>
      </c>
      <c r="DR50" s="85">
        <f t="shared" si="94"/>
        <v>18860</v>
      </c>
      <c r="DS50" s="85">
        <f t="shared" si="94"/>
        <v>18860</v>
      </c>
      <c r="DT50" s="85">
        <f t="shared" si="94"/>
        <v>19680</v>
      </c>
      <c r="DU50" s="85">
        <f t="shared" si="94"/>
        <v>19680</v>
      </c>
      <c r="DV50" s="85">
        <f t="shared" si="94"/>
        <v>19680</v>
      </c>
      <c r="DW50" s="85">
        <f t="shared" si="94"/>
        <v>19680</v>
      </c>
      <c r="DX50" s="85">
        <f t="shared" si="94"/>
        <v>20254</v>
      </c>
      <c r="DY50" s="85">
        <f t="shared" si="94"/>
        <v>20254</v>
      </c>
      <c r="DZ50" s="85">
        <f t="shared" si="94"/>
        <v>19680</v>
      </c>
      <c r="EA50" s="85">
        <f t="shared" si="94"/>
        <v>19680</v>
      </c>
      <c r="EB50" s="85">
        <f t="shared" si="94"/>
        <v>19680</v>
      </c>
      <c r="EC50" s="85">
        <f t="shared" si="94"/>
        <v>19680</v>
      </c>
      <c r="ED50" s="85">
        <f t="shared" si="94"/>
        <v>19680</v>
      </c>
      <c r="EE50" s="85">
        <f t="shared" si="94"/>
        <v>20254</v>
      </c>
      <c r="EF50" s="85">
        <f t="shared" si="94"/>
        <v>20254</v>
      </c>
      <c r="EG50" s="85">
        <f t="shared" si="94"/>
        <v>19680</v>
      </c>
      <c r="EH50" s="85">
        <f t="shared" si="94"/>
        <v>19680</v>
      </c>
      <c r="EI50" s="85">
        <f t="shared" si="94"/>
        <v>19680</v>
      </c>
      <c r="EJ50" s="85">
        <f t="shared" si="94"/>
        <v>19680</v>
      </c>
      <c r="EK50" s="85">
        <f t="shared" si="94"/>
        <v>19680</v>
      </c>
      <c r="EL50" s="85">
        <f t="shared" si="94"/>
        <v>15334</v>
      </c>
      <c r="EM50" s="85">
        <f t="shared" si="94"/>
        <v>20254</v>
      </c>
      <c r="EN50" s="85">
        <f t="shared" si="94"/>
        <v>20254</v>
      </c>
      <c r="EO50" s="85">
        <f t="shared" si="94"/>
        <v>20254</v>
      </c>
      <c r="EP50" s="85">
        <f t="shared" si="94"/>
        <v>20254</v>
      </c>
      <c r="EQ50" s="85">
        <f t="shared" si="94"/>
        <v>20254</v>
      </c>
      <c r="ER50" s="85">
        <f t="shared" si="94"/>
        <v>20254</v>
      </c>
      <c r="ES50" s="85">
        <f t="shared" si="94"/>
        <v>20254</v>
      </c>
      <c r="ET50" s="85">
        <f t="shared" si="94"/>
        <v>20254</v>
      </c>
      <c r="EU50" s="85">
        <f t="shared" si="94"/>
        <v>20254</v>
      </c>
      <c r="EV50" s="85">
        <f t="shared" si="94"/>
        <v>20254</v>
      </c>
      <c r="EW50" s="85">
        <f t="shared" si="94"/>
        <v>20254</v>
      </c>
      <c r="EX50" s="85">
        <f t="shared" si="94"/>
        <v>20254</v>
      </c>
      <c r="EY50" s="85">
        <f t="shared" si="94"/>
        <v>20254</v>
      </c>
      <c r="EZ50" s="85">
        <f t="shared" si="94"/>
        <v>20254</v>
      </c>
      <c r="FA50" s="85">
        <f t="shared" si="94"/>
        <v>20254</v>
      </c>
      <c r="FB50" s="85">
        <f t="shared" si="94"/>
        <v>20254</v>
      </c>
      <c r="FC50" s="85">
        <f t="shared" si="94"/>
        <v>20254</v>
      </c>
      <c r="FD50" s="85">
        <f t="shared" si="94"/>
        <v>20254</v>
      </c>
      <c r="FE50" s="85">
        <f t="shared" si="94"/>
        <v>20254</v>
      </c>
      <c r="FF50" s="85">
        <f t="shared" si="94"/>
        <v>20254</v>
      </c>
      <c r="FG50" s="85">
        <f t="shared" si="94"/>
        <v>20254</v>
      </c>
      <c r="FH50" s="85">
        <f t="shared" si="94"/>
        <v>20254</v>
      </c>
      <c r="FI50" s="85">
        <f t="shared" si="94"/>
        <v>20254</v>
      </c>
      <c r="FJ50" s="85">
        <f t="shared" si="94"/>
        <v>20254</v>
      </c>
      <c r="FK50" s="85">
        <f t="shared" si="94"/>
        <v>20254</v>
      </c>
      <c r="FL50" s="85">
        <f t="shared" si="94"/>
        <v>20254</v>
      </c>
      <c r="FM50" s="85">
        <f t="shared" si="94"/>
        <v>20254</v>
      </c>
      <c r="FN50" s="85">
        <f t="shared" si="94"/>
        <v>20254</v>
      </c>
      <c r="FO50" s="85">
        <f t="shared" si="94"/>
        <v>20254</v>
      </c>
      <c r="FP50" s="85">
        <f t="shared" si="94"/>
        <v>20254</v>
      </c>
      <c r="FQ50" s="85">
        <f t="shared" si="94"/>
        <v>15334</v>
      </c>
      <c r="FR50" s="85">
        <f t="shared" si="94"/>
        <v>18286</v>
      </c>
      <c r="FS50" s="85">
        <f t="shared" si="94"/>
        <v>18286</v>
      </c>
      <c r="FT50" s="85">
        <f t="shared" si="94"/>
        <v>18286</v>
      </c>
      <c r="FU50" s="85">
        <f t="shared" si="94"/>
        <v>18860</v>
      </c>
      <c r="FV50" s="85">
        <f t="shared" si="94"/>
        <v>18860</v>
      </c>
      <c r="FW50" s="85">
        <f t="shared" ref="FW50:GU50" si="95">ROUNDUP(FW23*0.82,)</f>
        <v>18286</v>
      </c>
      <c r="FX50" s="85">
        <f t="shared" si="95"/>
        <v>18286</v>
      </c>
      <c r="FY50" s="85">
        <f t="shared" si="95"/>
        <v>18286</v>
      </c>
      <c r="FZ50" s="85">
        <f t="shared" si="95"/>
        <v>18286</v>
      </c>
      <c r="GA50" s="85">
        <f t="shared" si="95"/>
        <v>18286</v>
      </c>
      <c r="GB50" s="85">
        <f t="shared" si="95"/>
        <v>18860</v>
      </c>
      <c r="GC50" s="85">
        <f t="shared" si="95"/>
        <v>18860</v>
      </c>
      <c r="GD50" s="85">
        <f t="shared" si="95"/>
        <v>18286</v>
      </c>
      <c r="GE50" s="85">
        <f t="shared" si="95"/>
        <v>18286</v>
      </c>
      <c r="GF50" s="85">
        <f t="shared" si="95"/>
        <v>18286</v>
      </c>
      <c r="GG50" s="85">
        <f t="shared" si="95"/>
        <v>18286</v>
      </c>
      <c r="GH50" s="85">
        <f t="shared" si="95"/>
        <v>18286</v>
      </c>
      <c r="GI50" s="85">
        <f t="shared" si="95"/>
        <v>18860</v>
      </c>
      <c r="GJ50" s="85">
        <f t="shared" si="95"/>
        <v>18860</v>
      </c>
      <c r="GK50" s="85">
        <f t="shared" si="95"/>
        <v>18286</v>
      </c>
      <c r="GL50" s="85">
        <f t="shared" si="95"/>
        <v>21074</v>
      </c>
      <c r="GM50" s="85">
        <f t="shared" si="95"/>
        <v>21074</v>
      </c>
      <c r="GN50" s="85">
        <f t="shared" si="95"/>
        <v>21074</v>
      </c>
      <c r="GO50" s="85">
        <f t="shared" si="95"/>
        <v>21074</v>
      </c>
      <c r="GP50" s="85">
        <f t="shared" si="95"/>
        <v>21074</v>
      </c>
      <c r="GQ50" s="85">
        <f t="shared" si="95"/>
        <v>19680</v>
      </c>
      <c r="GR50" s="85">
        <f t="shared" si="95"/>
        <v>18860</v>
      </c>
      <c r="GS50" s="85">
        <f t="shared" si="95"/>
        <v>18860</v>
      </c>
      <c r="GT50" s="85">
        <f t="shared" si="95"/>
        <v>21074</v>
      </c>
      <c r="GU50" s="85">
        <f t="shared" si="95"/>
        <v>21074</v>
      </c>
    </row>
    <row r="51" spans="1:203" s="196" customFormat="1" ht="11.1" customHeight="1" x14ac:dyDescent="0.2">
      <c r="A51" s="85" t="s">
        <v>35</v>
      </c>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c r="AB51" s="85"/>
      <c r="AC51" s="85"/>
      <c r="AD51" s="85"/>
      <c r="AE51" s="85"/>
      <c r="AF51" s="85"/>
      <c r="AG51" s="85"/>
      <c r="AH51" s="85"/>
      <c r="AI51" s="85"/>
      <c r="AJ51" s="85"/>
      <c r="AK51" s="85"/>
      <c r="AL51" s="85"/>
      <c r="AM51" s="85"/>
      <c r="AN51" s="85"/>
      <c r="AO51" s="85"/>
      <c r="AP51" s="85"/>
      <c r="AQ51" s="85"/>
      <c r="AR51" s="85"/>
      <c r="AS51" s="85"/>
      <c r="AT51" s="85"/>
      <c r="AU51" s="85"/>
      <c r="AV51" s="85"/>
      <c r="AW51" s="85"/>
      <c r="AX51" s="85"/>
      <c r="AY51" s="85"/>
      <c r="AZ51" s="85"/>
      <c r="BA51" s="85"/>
      <c r="BB51" s="85"/>
      <c r="BC51" s="85"/>
      <c r="BD51" s="85"/>
      <c r="BE51" s="85"/>
      <c r="BF51" s="85"/>
      <c r="BG51" s="85"/>
      <c r="BH51" s="85"/>
      <c r="BI51" s="85"/>
      <c r="BJ51" s="85"/>
      <c r="BK51" s="85"/>
      <c r="BL51" s="85"/>
      <c r="BM51" s="85"/>
      <c r="BN51" s="85"/>
      <c r="BO51" s="85"/>
      <c r="BP51" s="85"/>
      <c r="BQ51" s="85"/>
      <c r="BR51" s="85"/>
      <c r="BS51" s="85"/>
      <c r="BT51" s="85"/>
      <c r="BU51" s="85"/>
      <c r="BV51" s="85"/>
      <c r="BW51" s="85"/>
      <c r="BX51" s="85"/>
      <c r="BY51" s="85"/>
      <c r="BZ51" s="85"/>
      <c r="CA51" s="85"/>
      <c r="CB51" s="85"/>
      <c r="CC51" s="85"/>
      <c r="CD51" s="85"/>
      <c r="CE51" s="85"/>
      <c r="CF51" s="85"/>
      <c r="CG51" s="85"/>
      <c r="CH51" s="85"/>
      <c r="CI51" s="85"/>
      <c r="CJ51" s="97"/>
      <c r="CK51" s="97"/>
      <c r="CL51" s="97"/>
      <c r="CM51" s="97"/>
      <c r="CN51" s="97"/>
      <c r="CO51" s="85"/>
      <c r="CP51" s="85"/>
      <c r="CQ51" s="85"/>
      <c r="CR51" s="124"/>
      <c r="CS51" s="124"/>
      <c r="CT51" s="124"/>
      <c r="CU51" s="124"/>
      <c r="CV51" s="85"/>
      <c r="CW51" s="85"/>
      <c r="CX51" s="85"/>
      <c r="CY51" s="85"/>
      <c r="CZ51" s="85"/>
      <c r="DA51" s="85"/>
      <c r="DB51" s="85"/>
      <c r="DC51" s="85"/>
      <c r="DD51" s="85"/>
      <c r="DE51" s="85"/>
      <c r="DF51" s="85"/>
      <c r="DG51" s="85"/>
      <c r="DH51" s="85"/>
      <c r="DI51" s="85"/>
      <c r="DJ51" s="85"/>
      <c r="DK51" s="85"/>
      <c r="DL51" s="85"/>
      <c r="DM51" s="85"/>
      <c r="DN51" s="85"/>
      <c r="DO51" s="85"/>
      <c r="DP51" s="85"/>
      <c r="DQ51" s="85"/>
      <c r="DR51" s="85"/>
      <c r="DS51" s="85"/>
      <c r="DT51" s="85"/>
      <c r="DU51" s="85"/>
      <c r="DV51" s="85"/>
      <c r="DW51" s="85"/>
      <c r="DX51" s="85"/>
      <c r="DY51" s="85"/>
      <c r="DZ51" s="85"/>
      <c r="EA51" s="85"/>
      <c r="EB51" s="85"/>
      <c r="EC51" s="85"/>
      <c r="ED51" s="85"/>
      <c r="EE51" s="85"/>
      <c r="EF51" s="85"/>
      <c r="EG51" s="85"/>
      <c r="EH51" s="85"/>
      <c r="EI51" s="85"/>
      <c r="EJ51" s="85"/>
      <c r="EK51" s="85"/>
      <c r="EL51" s="85"/>
      <c r="EM51" s="85"/>
      <c r="EN51" s="85"/>
      <c r="EO51" s="85"/>
      <c r="EP51" s="85"/>
      <c r="EQ51" s="85"/>
      <c r="ER51" s="85"/>
      <c r="ES51" s="85"/>
      <c r="ET51" s="85"/>
      <c r="EU51" s="85"/>
      <c r="EV51" s="85"/>
      <c r="EW51" s="85"/>
      <c r="EX51" s="85"/>
      <c r="EY51" s="85"/>
      <c r="EZ51" s="85"/>
      <c r="FA51" s="85"/>
      <c r="FB51" s="85"/>
      <c r="FC51" s="85"/>
      <c r="FD51" s="85"/>
      <c r="FE51" s="85"/>
      <c r="FF51" s="85"/>
      <c r="FG51" s="85"/>
      <c r="FH51" s="85"/>
      <c r="FI51" s="85"/>
      <c r="FJ51" s="85"/>
      <c r="FK51" s="85"/>
      <c r="FL51" s="85"/>
      <c r="FM51" s="85"/>
      <c r="FN51" s="85"/>
      <c r="FO51" s="85"/>
      <c r="FP51" s="85"/>
      <c r="FQ51" s="85"/>
      <c r="FR51" s="85"/>
      <c r="FS51" s="85"/>
      <c r="FT51" s="85"/>
      <c r="FU51" s="85"/>
      <c r="FV51" s="85"/>
      <c r="FW51" s="85"/>
      <c r="FX51" s="85"/>
      <c r="FY51" s="85"/>
      <c r="FZ51" s="85"/>
      <c r="GA51" s="85"/>
      <c r="GB51" s="85"/>
      <c r="GC51" s="85"/>
      <c r="GD51" s="85"/>
      <c r="GE51" s="85"/>
      <c r="GF51" s="85"/>
      <c r="GG51" s="85"/>
      <c r="GH51" s="85"/>
      <c r="GI51" s="85"/>
      <c r="GJ51" s="85"/>
      <c r="GK51" s="85"/>
      <c r="GL51" s="85"/>
      <c r="GM51" s="85"/>
      <c r="GN51" s="85"/>
      <c r="GO51" s="85"/>
      <c r="GP51" s="85"/>
      <c r="GQ51" s="85"/>
      <c r="GR51" s="85"/>
      <c r="GS51" s="85"/>
      <c r="GT51" s="85"/>
      <c r="GU51" s="85"/>
    </row>
    <row r="52" spans="1:203" s="196" customFormat="1" ht="11.1" customHeight="1" x14ac:dyDescent="0.2">
      <c r="A52" s="113">
        <v>1</v>
      </c>
      <c r="B52" s="85">
        <f t="shared" ref="B52:T52" si="96">ROUNDUP(B25*0.82,)</f>
        <v>30873</v>
      </c>
      <c r="C52" s="85">
        <f t="shared" si="96"/>
        <v>29233</v>
      </c>
      <c r="D52" s="85">
        <f t="shared" si="96"/>
        <v>30873</v>
      </c>
      <c r="E52" s="85">
        <f t="shared" si="96"/>
        <v>30873</v>
      </c>
      <c r="F52" s="85">
        <f t="shared" si="96"/>
        <v>28003</v>
      </c>
      <c r="G52" s="85">
        <f t="shared" si="96"/>
        <v>28003</v>
      </c>
      <c r="H52" s="85">
        <f t="shared" si="96"/>
        <v>28003</v>
      </c>
      <c r="I52" s="85">
        <f t="shared" si="96"/>
        <v>28003</v>
      </c>
      <c r="J52" s="85">
        <f t="shared" si="96"/>
        <v>28003</v>
      </c>
      <c r="K52" s="85">
        <f t="shared" si="96"/>
        <v>28003</v>
      </c>
      <c r="L52" s="85">
        <f t="shared" si="96"/>
        <v>26773</v>
      </c>
      <c r="M52" s="85">
        <f t="shared" si="96"/>
        <v>26773</v>
      </c>
      <c r="N52" s="85">
        <f t="shared" si="96"/>
        <v>26773</v>
      </c>
      <c r="O52" s="85">
        <f t="shared" si="96"/>
        <v>26773</v>
      </c>
      <c r="P52" s="85">
        <f t="shared" si="96"/>
        <v>30873</v>
      </c>
      <c r="Q52" s="85">
        <f t="shared" si="96"/>
        <v>30873</v>
      </c>
      <c r="R52" s="85">
        <f t="shared" si="96"/>
        <v>29233</v>
      </c>
      <c r="S52" s="85">
        <f t="shared" si="96"/>
        <v>28003</v>
      </c>
      <c r="T52" s="85">
        <f t="shared" si="96"/>
        <v>26773</v>
      </c>
      <c r="U52" s="85">
        <f t="shared" ref="U52:AP52" si="97">ROUNDUP(U25*0.82,)</f>
        <v>24190</v>
      </c>
      <c r="V52" s="85">
        <f t="shared" si="97"/>
        <v>24190</v>
      </c>
      <c r="W52" s="85">
        <f t="shared" si="97"/>
        <v>23780</v>
      </c>
      <c r="X52" s="85">
        <f t="shared" si="97"/>
        <v>23780</v>
      </c>
      <c r="Y52" s="85">
        <f t="shared" si="97"/>
        <v>24190</v>
      </c>
      <c r="Z52" s="85">
        <f t="shared" si="97"/>
        <v>24190</v>
      </c>
      <c r="AA52" s="85">
        <f t="shared" si="97"/>
        <v>23780</v>
      </c>
      <c r="AB52" s="85">
        <f t="shared" si="97"/>
        <v>23780</v>
      </c>
      <c r="AC52" s="85">
        <f t="shared" si="97"/>
        <v>24190</v>
      </c>
      <c r="AD52" s="85">
        <f t="shared" si="97"/>
        <v>24190</v>
      </c>
      <c r="AE52" s="85">
        <f t="shared" si="97"/>
        <v>23780</v>
      </c>
      <c r="AF52" s="85">
        <f t="shared" si="97"/>
        <v>23780</v>
      </c>
      <c r="AG52" s="85">
        <f t="shared" si="97"/>
        <v>23780</v>
      </c>
      <c r="AH52" s="85">
        <f t="shared" si="97"/>
        <v>23780</v>
      </c>
      <c r="AI52" s="85">
        <f t="shared" si="97"/>
        <v>24190</v>
      </c>
      <c r="AJ52" s="85">
        <f t="shared" si="97"/>
        <v>24190</v>
      </c>
      <c r="AK52" s="85">
        <f t="shared" si="97"/>
        <v>23780</v>
      </c>
      <c r="AL52" s="85">
        <f t="shared" si="97"/>
        <v>23780</v>
      </c>
      <c r="AM52" s="85">
        <f t="shared" si="97"/>
        <v>23780</v>
      </c>
      <c r="AN52" s="85">
        <f t="shared" si="97"/>
        <v>23780</v>
      </c>
      <c r="AO52" s="85">
        <f t="shared" si="97"/>
        <v>24190</v>
      </c>
      <c r="AP52" s="85">
        <f t="shared" si="97"/>
        <v>24190</v>
      </c>
      <c r="AQ52" s="85">
        <f t="shared" ref="AQ52:AX52" si="98">ROUNDUP(AQ25*0.82,)</f>
        <v>23780</v>
      </c>
      <c r="AR52" s="85">
        <f t="shared" si="98"/>
        <v>23780</v>
      </c>
      <c r="AS52" s="85">
        <f t="shared" si="98"/>
        <v>25748</v>
      </c>
      <c r="AT52" s="85">
        <f t="shared" si="98"/>
        <v>25748</v>
      </c>
      <c r="AU52" s="85">
        <f t="shared" si="98"/>
        <v>25748</v>
      </c>
      <c r="AV52" s="85">
        <f t="shared" si="98"/>
        <v>24190</v>
      </c>
      <c r="AW52" s="85">
        <f t="shared" si="98"/>
        <v>24190</v>
      </c>
      <c r="AX52" s="85">
        <f t="shared" si="98"/>
        <v>27142</v>
      </c>
      <c r="AY52" s="85">
        <f t="shared" ref="AY52:DJ52" si="99">ROUNDUP(AY25*0.82,)</f>
        <v>24764</v>
      </c>
      <c r="AZ52" s="85">
        <f t="shared" si="99"/>
        <v>24764</v>
      </c>
      <c r="BA52" s="85">
        <f t="shared" si="99"/>
        <v>24764</v>
      </c>
      <c r="BB52" s="85">
        <f t="shared" si="99"/>
        <v>25174</v>
      </c>
      <c r="BC52" s="85">
        <f t="shared" si="99"/>
        <v>25174</v>
      </c>
      <c r="BD52" s="85">
        <f t="shared" si="99"/>
        <v>25174</v>
      </c>
      <c r="BE52" s="85">
        <f t="shared" si="99"/>
        <v>24764</v>
      </c>
      <c r="BF52" s="85">
        <f t="shared" si="99"/>
        <v>24764</v>
      </c>
      <c r="BG52" s="85">
        <f t="shared" si="99"/>
        <v>24764</v>
      </c>
      <c r="BH52" s="85">
        <f t="shared" si="99"/>
        <v>24190</v>
      </c>
      <c r="BI52" s="85">
        <f t="shared" si="99"/>
        <v>24190</v>
      </c>
      <c r="BJ52" s="85">
        <f t="shared" si="99"/>
        <v>24190</v>
      </c>
      <c r="BK52" s="85">
        <f t="shared" si="99"/>
        <v>24190</v>
      </c>
      <c r="BL52" s="85">
        <f t="shared" si="99"/>
        <v>24190</v>
      </c>
      <c r="BM52" s="85">
        <f t="shared" si="99"/>
        <v>24190</v>
      </c>
      <c r="BN52" s="85">
        <f t="shared" si="99"/>
        <v>24190</v>
      </c>
      <c r="BO52" s="85">
        <f t="shared" si="99"/>
        <v>24190</v>
      </c>
      <c r="BP52" s="85">
        <f t="shared" si="99"/>
        <v>25174</v>
      </c>
      <c r="BQ52" s="85">
        <f t="shared" si="99"/>
        <v>25174</v>
      </c>
      <c r="BR52" s="85">
        <f t="shared" si="99"/>
        <v>25174</v>
      </c>
      <c r="BS52" s="85">
        <f t="shared" si="99"/>
        <v>25174</v>
      </c>
      <c r="BT52" s="85">
        <f t="shared" si="99"/>
        <v>25748</v>
      </c>
      <c r="BU52" s="85">
        <f t="shared" si="99"/>
        <v>24190</v>
      </c>
      <c r="BV52" s="85">
        <f t="shared" si="99"/>
        <v>24190</v>
      </c>
      <c r="BW52" s="85">
        <f t="shared" si="99"/>
        <v>24190</v>
      </c>
      <c r="BX52" s="85">
        <f t="shared" si="99"/>
        <v>24190</v>
      </c>
      <c r="BY52" s="85">
        <f t="shared" si="99"/>
        <v>24190</v>
      </c>
      <c r="BZ52" s="85">
        <f t="shared" si="99"/>
        <v>24190</v>
      </c>
      <c r="CA52" s="85">
        <f t="shared" si="99"/>
        <v>24190</v>
      </c>
      <c r="CB52" s="85">
        <f t="shared" si="99"/>
        <v>24190</v>
      </c>
      <c r="CC52" s="85">
        <f t="shared" si="99"/>
        <v>24190</v>
      </c>
      <c r="CD52" s="85">
        <f t="shared" si="99"/>
        <v>26732</v>
      </c>
      <c r="CE52" s="85">
        <f t="shared" si="99"/>
        <v>26732</v>
      </c>
      <c r="CF52" s="85">
        <f t="shared" si="99"/>
        <v>26732</v>
      </c>
      <c r="CG52" s="85">
        <f t="shared" si="99"/>
        <v>26732</v>
      </c>
      <c r="CH52" s="85">
        <f t="shared" si="99"/>
        <v>31324</v>
      </c>
      <c r="CI52" s="85">
        <f t="shared" si="99"/>
        <v>31324</v>
      </c>
      <c r="CJ52" s="97">
        <f t="shared" si="99"/>
        <v>31324</v>
      </c>
      <c r="CK52" s="97">
        <f t="shared" si="99"/>
        <v>31324</v>
      </c>
      <c r="CL52" s="97">
        <f t="shared" si="99"/>
        <v>31324</v>
      </c>
      <c r="CM52" s="97">
        <f t="shared" si="99"/>
        <v>31324</v>
      </c>
      <c r="CN52" s="97">
        <f t="shared" si="99"/>
        <v>31324</v>
      </c>
      <c r="CO52" s="85">
        <f t="shared" si="99"/>
        <v>25174</v>
      </c>
      <c r="CP52" s="85">
        <f t="shared" si="99"/>
        <v>25174</v>
      </c>
      <c r="CQ52" s="85">
        <f t="shared" si="99"/>
        <v>25174</v>
      </c>
      <c r="CR52" s="124">
        <f t="shared" si="99"/>
        <v>27716</v>
      </c>
      <c r="CS52" s="124">
        <f t="shared" si="99"/>
        <v>27716</v>
      </c>
      <c r="CT52" s="124">
        <f t="shared" si="99"/>
        <v>27716</v>
      </c>
      <c r="CU52" s="124">
        <f t="shared" si="99"/>
        <v>27716</v>
      </c>
      <c r="CV52" s="85">
        <f t="shared" si="99"/>
        <v>27716</v>
      </c>
      <c r="CW52" s="85">
        <f t="shared" si="99"/>
        <v>27716</v>
      </c>
      <c r="CX52" s="85">
        <f t="shared" si="99"/>
        <v>27142</v>
      </c>
      <c r="CY52" s="85">
        <f t="shared" si="99"/>
        <v>27142</v>
      </c>
      <c r="CZ52" s="85">
        <f t="shared" si="99"/>
        <v>27142</v>
      </c>
      <c r="DA52" s="85">
        <f t="shared" si="99"/>
        <v>27142</v>
      </c>
      <c r="DB52" s="85">
        <f t="shared" si="99"/>
        <v>27142</v>
      </c>
      <c r="DC52" s="85">
        <f t="shared" si="99"/>
        <v>27716</v>
      </c>
      <c r="DD52" s="85">
        <f t="shared" si="99"/>
        <v>27716</v>
      </c>
      <c r="DE52" s="85">
        <f t="shared" si="99"/>
        <v>27142</v>
      </c>
      <c r="DF52" s="85">
        <f t="shared" si="99"/>
        <v>27142</v>
      </c>
      <c r="DG52" s="85">
        <f t="shared" si="99"/>
        <v>29930</v>
      </c>
      <c r="DH52" s="85">
        <f t="shared" si="99"/>
        <v>29930</v>
      </c>
      <c r="DI52" s="85">
        <f t="shared" si="99"/>
        <v>29930</v>
      </c>
      <c r="DJ52" s="85">
        <f t="shared" si="99"/>
        <v>29930</v>
      </c>
      <c r="DK52" s="85">
        <f t="shared" ref="DK52:FV52" si="100">ROUNDUP(DK25*0.82,)</f>
        <v>29930</v>
      </c>
      <c r="DL52" s="85">
        <f t="shared" si="100"/>
        <v>29930</v>
      </c>
      <c r="DM52" s="85">
        <f t="shared" si="100"/>
        <v>29930</v>
      </c>
      <c r="DN52" s="85">
        <f t="shared" si="100"/>
        <v>29930</v>
      </c>
      <c r="DO52" s="85">
        <f t="shared" si="100"/>
        <v>29930</v>
      </c>
      <c r="DP52" s="85">
        <f t="shared" si="100"/>
        <v>29930</v>
      </c>
      <c r="DQ52" s="85">
        <f t="shared" si="100"/>
        <v>29930</v>
      </c>
      <c r="DR52" s="85">
        <f t="shared" si="100"/>
        <v>27716</v>
      </c>
      <c r="DS52" s="85">
        <f t="shared" si="100"/>
        <v>27716</v>
      </c>
      <c r="DT52" s="85">
        <f t="shared" si="100"/>
        <v>28536</v>
      </c>
      <c r="DU52" s="85">
        <f t="shared" si="100"/>
        <v>28536</v>
      </c>
      <c r="DV52" s="85">
        <f t="shared" si="100"/>
        <v>28536</v>
      </c>
      <c r="DW52" s="85">
        <f t="shared" si="100"/>
        <v>28536</v>
      </c>
      <c r="DX52" s="85">
        <f t="shared" si="100"/>
        <v>29110</v>
      </c>
      <c r="DY52" s="85">
        <f t="shared" si="100"/>
        <v>29110</v>
      </c>
      <c r="DZ52" s="85">
        <f t="shared" si="100"/>
        <v>28536</v>
      </c>
      <c r="EA52" s="85">
        <f t="shared" si="100"/>
        <v>28536</v>
      </c>
      <c r="EB52" s="85">
        <f t="shared" si="100"/>
        <v>28536</v>
      </c>
      <c r="EC52" s="85">
        <f t="shared" si="100"/>
        <v>28536</v>
      </c>
      <c r="ED52" s="85">
        <f t="shared" si="100"/>
        <v>28536</v>
      </c>
      <c r="EE52" s="85">
        <f t="shared" si="100"/>
        <v>29110</v>
      </c>
      <c r="EF52" s="85">
        <f t="shared" si="100"/>
        <v>29110</v>
      </c>
      <c r="EG52" s="85">
        <f t="shared" si="100"/>
        <v>28536</v>
      </c>
      <c r="EH52" s="85">
        <f t="shared" si="100"/>
        <v>28536</v>
      </c>
      <c r="EI52" s="85">
        <f t="shared" si="100"/>
        <v>28536</v>
      </c>
      <c r="EJ52" s="85">
        <f t="shared" si="100"/>
        <v>28536</v>
      </c>
      <c r="EK52" s="85">
        <f t="shared" si="100"/>
        <v>28536</v>
      </c>
      <c r="EL52" s="85">
        <f t="shared" si="100"/>
        <v>24190</v>
      </c>
      <c r="EM52" s="85">
        <f t="shared" si="100"/>
        <v>29110</v>
      </c>
      <c r="EN52" s="85">
        <f t="shared" si="100"/>
        <v>29110</v>
      </c>
      <c r="EO52" s="85">
        <f t="shared" si="100"/>
        <v>29110</v>
      </c>
      <c r="EP52" s="85">
        <f t="shared" si="100"/>
        <v>29110</v>
      </c>
      <c r="EQ52" s="85">
        <f t="shared" si="100"/>
        <v>29110</v>
      </c>
      <c r="ER52" s="85">
        <f t="shared" si="100"/>
        <v>29110</v>
      </c>
      <c r="ES52" s="85">
        <f t="shared" si="100"/>
        <v>29110</v>
      </c>
      <c r="ET52" s="85">
        <f t="shared" si="100"/>
        <v>29110</v>
      </c>
      <c r="EU52" s="85">
        <f t="shared" si="100"/>
        <v>29110</v>
      </c>
      <c r="EV52" s="85">
        <f t="shared" si="100"/>
        <v>29110</v>
      </c>
      <c r="EW52" s="85">
        <f t="shared" si="100"/>
        <v>29110</v>
      </c>
      <c r="EX52" s="85">
        <f t="shared" si="100"/>
        <v>29110</v>
      </c>
      <c r="EY52" s="85">
        <f t="shared" si="100"/>
        <v>29110</v>
      </c>
      <c r="EZ52" s="85">
        <f t="shared" si="100"/>
        <v>29110</v>
      </c>
      <c r="FA52" s="85">
        <f t="shared" si="100"/>
        <v>29110</v>
      </c>
      <c r="FB52" s="85">
        <f t="shared" si="100"/>
        <v>29110</v>
      </c>
      <c r="FC52" s="85">
        <f t="shared" si="100"/>
        <v>29110</v>
      </c>
      <c r="FD52" s="85">
        <f t="shared" si="100"/>
        <v>29110</v>
      </c>
      <c r="FE52" s="85">
        <f t="shared" si="100"/>
        <v>29110</v>
      </c>
      <c r="FF52" s="85">
        <f t="shared" si="100"/>
        <v>29110</v>
      </c>
      <c r="FG52" s="85">
        <f t="shared" si="100"/>
        <v>29110</v>
      </c>
      <c r="FH52" s="85">
        <f t="shared" si="100"/>
        <v>29110</v>
      </c>
      <c r="FI52" s="85">
        <f t="shared" si="100"/>
        <v>29110</v>
      </c>
      <c r="FJ52" s="85">
        <f t="shared" si="100"/>
        <v>29110</v>
      </c>
      <c r="FK52" s="85">
        <f t="shared" si="100"/>
        <v>29110</v>
      </c>
      <c r="FL52" s="85">
        <f t="shared" si="100"/>
        <v>29110</v>
      </c>
      <c r="FM52" s="85">
        <f t="shared" si="100"/>
        <v>29110</v>
      </c>
      <c r="FN52" s="85">
        <f t="shared" si="100"/>
        <v>29110</v>
      </c>
      <c r="FO52" s="85">
        <f t="shared" si="100"/>
        <v>29110</v>
      </c>
      <c r="FP52" s="85">
        <f t="shared" si="100"/>
        <v>29110</v>
      </c>
      <c r="FQ52" s="85">
        <f t="shared" si="100"/>
        <v>24190</v>
      </c>
      <c r="FR52" s="85">
        <f t="shared" si="100"/>
        <v>27142</v>
      </c>
      <c r="FS52" s="85">
        <f t="shared" si="100"/>
        <v>27142</v>
      </c>
      <c r="FT52" s="85">
        <f t="shared" si="100"/>
        <v>27142</v>
      </c>
      <c r="FU52" s="85">
        <f t="shared" si="100"/>
        <v>27716</v>
      </c>
      <c r="FV52" s="85">
        <f t="shared" si="100"/>
        <v>27716</v>
      </c>
      <c r="FW52" s="85">
        <f t="shared" ref="FW52:GU52" si="101">ROUNDUP(FW25*0.82,)</f>
        <v>27142</v>
      </c>
      <c r="FX52" s="85">
        <f t="shared" si="101"/>
        <v>27142</v>
      </c>
      <c r="FY52" s="85">
        <f t="shared" si="101"/>
        <v>27142</v>
      </c>
      <c r="FZ52" s="85">
        <f t="shared" si="101"/>
        <v>27142</v>
      </c>
      <c r="GA52" s="85">
        <f t="shared" si="101"/>
        <v>27142</v>
      </c>
      <c r="GB52" s="85">
        <f t="shared" si="101"/>
        <v>27716</v>
      </c>
      <c r="GC52" s="85">
        <f t="shared" si="101"/>
        <v>27716</v>
      </c>
      <c r="GD52" s="85">
        <f t="shared" si="101"/>
        <v>27142</v>
      </c>
      <c r="GE52" s="85">
        <f t="shared" si="101"/>
        <v>27142</v>
      </c>
      <c r="GF52" s="85">
        <f t="shared" si="101"/>
        <v>27142</v>
      </c>
      <c r="GG52" s="85">
        <f t="shared" si="101"/>
        <v>27142</v>
      </c>
      <c r="GH52" s="85">
        <f t="shared" si="101"/>
        <v>27142</v>
      </c>
      <c r="GI52" s="85">
        <f t="shared" si="101"/>
        <v>27716</v>
      </c>
      <c r="GJ52" s="85">
        <f t="shared" si="101"/>
        <v>27716</v>
      </c>
      <c r="GK52" s="85">
        <f t="shared" si="101"/>
        <v>27142</v>
      </c>
      <c r="GL52" s="85">
        <f t="shared" si="101"/>
        <v>29930</v>
      </c>
      <c r="GM52" s="85">
        <f t="shared" si="101"/>
        <v>29930</v>
      </c>
      <c r="GN52" s="85">
        <f t="shared" si="101"/>
        <v>29930</v>
      </c>
      <c r="GO52" s="85">
        <f t="shared" si="101"/>
        <v>29930</v>
      </c>
      <c r="GP52" s="85">
        <f t="shared" si="101"/>
        <v>29930</v>
      </c>
      <c r="GQ52" s="85">
        <f t="shared" si="101"/>
        <v>28536</v>
      </c>
      <c r="GR52" s="85">
        <f t="shared" si="101"/>
        <v>27716</v>
      </c>
      <c r="GS52" s="85">
        <f t="shared" si="101"/>
        <v>27716</v>
      </c>
      <c r="GT52" s="85">
        <f t="shared" si="101"/>
        <v>29930</v>
      </c>
      <c r="GU52" s="85">
        <f t="shared" si="101"/>
        <v>29930</v>
      </c>
    </row>
    <row r="53" spans="1:203" s="196" customFormat="1" ht="11.1" customHeight="1" x14ac:dyDescent="0.2">
      <c r="A53" s="113">
        <v>2</v>
      </c>
      <c r="B53" s="85">
        <f t="shared" ref="B53:T53" si="102">ROUNDUP(B26*0.82,)</f>
        <v>33046</v>
      </c>
      <c r="C53" s="85">
        <f t="shared" si="102"/>
        <v>31406</v>
      </c>
      <c r="D53" s="85">
        <f t="shared" si="102"/>
        <v>33046</v>
      </c>
      <c r="E53" s="85">
        <f t="shared" si="102"/>
        <v>33046</v>
      </c>
      <c r="F53" s="85">
        <f t="shared" si="102"/>
        <v>30176</v>
      </c>
      <c r="G53" s="85">
        <f t="shared" si="102"/>
        <v>30176</v>
      </c>
      <c r="H53" s="85">
        <f t="shared" si="102"/>
        <v>30176</v>
      </c>
      <c r="I53" s="85">
        <f t="shared" si="102"/>
        <v>30176</v>
      </c>
      <c r="J53" s="85">
        <f t="shared" si="102"/>
        <v>30176</v>
      </c>
      <c r="K53" s="85">
        <f t="shared" si="102"/>
        <v>30176</v>
      </c>
      <c r="L53" s="85">
        <f t="shared" si="102"/>
        <v>28946</v>
      </c>
      <c r="M53" s="85">
        <f t="shared" si="102"/>
        <v>28946</v>
      </c>
      <c r="N53" s="85">
        <f t="shared" si="102"/>
        <v>28946</v>
      </c>
      <c r="O53" s="85">
        <f t="shared" si="102"/>
        <v>28946</v>
      </c>
      <c r="P53" s="85">
        <f t="shared" si="102"/>
        <v>33046</v>
      </c>
      <c r="Q53" s="85">
        <f t="shared" si="102"/>
        <v>33046</v>
      </c>
      <c r="R53" s="85">
        <f t="shared" si="102"/>
        <v>31406</v>
      </c>
      <c r="S53" s="85">
        <f t="shared" si="102"/>
        <v>30176</v>
      </c>
      <c r="T53" s="85">
        <f t="shared" si="102"/>
        <v>28946</v>
      </c>
      <c r="U53" s="85">
        <f t="shared" ref="U53:AP53" si="103">ROUNDUP(U26*0.82,)</f>
        <v>25994</v>
      </c>
      <c r="V53" s="85">
        <f t="shared" si="103"/>
        <v>25994</v>
      </c>
      <c r="W53" s="85">
        <f t="shared" si="103"/>
        <v>25584</v>
      </c>
      <c r="X53" s="85">
        <f t="shared" si="103"/>
        <v>25584</v>
      </c>
      <c r="Y53" s="85">
        <f t="shared" si="103"/>
        <v>25994</v>
      </c>
      <c r="Z53" s="85">
        <f t="shared" si="103"/>
        <v>25994</v>
      </c>
      <c r="AA53" s="85">
        <f t="shared" si="103"/>
        <v>25584</v>
      </c>
      <c r="AB53" s="85">
        <f t="shared" si="103"/>
        <v>25584</v>
      </c>
      <c r="AC53" s="85">
        <f t="shared" si="103"/>
        <v>25994</v>
      </c>
      <c r="AD53" s="85">
        <f t="shared" si="103"/>
        <v>25994</v>
      </c>
      <c r="AE53" s="85">
        <f t="shared" si="103"/>
        <v>25584</v>
      </c>
      <c r="AF53" s="85">
        <f t="shared" si="103"/>
        <v>25584</v>
      </c>
      <c r="AG53" s="85">
        <f t="shared" si="103"/>
        <v>25584</v>
      </c>
      <c r="AH53" s="85">
        <f t="shared" si="103"/>
        <v>25584</v>
      </c>
      <c r="AI53" s="85">
        <f t="shared" si="103"/>
        <v>25994</v>
      </c>
      <c r="AJ53" s="85">
        <f t="shared" si="103"/>
        <v>25994</v>
      </c>
      <c r="AK53" s="85">
        <f t="shared" si="103"/>
        <v>25584</v>
      </c>
      <c r="AL53" s="85">
        <f t="shared" si="103"/>
        <v>25584</v>
      </c>
      <c r="AM53" s="85">
        <f t="shared" si="103"/>
        <v>25584</v>
      </c>
      <c r="AN53" s="85">
        <f t="shared" si="103"/>
        <v>25584</v>
      </c>
      <c r="AO53" s="85">
        <f t="shared" si="103"/>
        <v>25994</v>
      </c>
      <c r="AP53" s="85">
        <f t="shared" si="103"/>
        <v>25994</v>
      </c>
      <c r="AQ53" s="85">
        <f t="shared" ref="AQ53:AX53" si="104">ROUNDUP(AQ26*0.82,)</f>
        <v>25584</v>
      </c>
      <c r="AR53" s="85">
        <f t="shared" si="104"/>
        <v>25584</v>
      </c>
      <c r="AS53" s="85">
        <f t="shared" si="104"/>
        <v>27552</v>
      </c>
      <c r="AT53" s="85">
        <f t="shared" si="104"/>
        <v>27552</v>
      </c>
      <c r="AU53" s="85">
        <f t="shared" si="104"/>
        <v>27552</v>
      </c>
      <c r="AV53" s="85">
        <f t="shared" si="104"/>
        <v>25994</v>
      </c>
      <c r="AW53" s="85">
        <f t="shared" si="104"/>
        <v>25994</v>
      </c>
      <c r="AX53" s="85">
        <f t="shared" si="104"/>
        <v>28946</v>
      </c>
      <c r="AY53" s="85">
        <f t="shared" ref="AY53:DJ53" si="105">ROUNDUP(AY26*0.82,)</f>
        <v>26568</v>
      </c>
      <c r="AZ53" s="85">
        <f t="shared" si="105"/>
        <v>26568</v>
      </c>
      <c r="BA53" s="85">
        <f t="shared" si="105"/>
        <v>26568</v>
      </c>
      <c r="BB53" s="85">
        <f t="shared" si="105"/>
        <v>26978</v>
      </c>
      <c r="BC53" s="85">
        <f t="shared" si="105"/>
        <v>26978</v>
      </c>
      <c r="BD53" s="85">
        <f t="shared" si="105"/>
        <v>26978</v>
      </c>
      <c r="BE53" s="85">
        <f t="shared" si="105"/>
        <v>26568</v>
      </c>
      <c r="BF53" s="85">
        <f t="shared" si="105"/>
        <v>26568</v>
      </c>
      <c r="BG53" s="85">
        <f t="shared" si="105"/>
        <v>26568</v>
      </c>
      <c r="BH53" s="85">
        <f t="shared" si="105"/>
        <v>25994</v>
      </c>
      <c r="BI53" s="85">
        <f t="shared" si="105"/>
        <v>25994</v>
      </c>
      <c r="BJ53" s="85">
        <f t="shared" si="105"/>
        <v>25994</v>
      </c>
      <c r="BK53" s="85">
        <f t="shared" si="105"/>
        <v>25994</v>
      </c>
      <c r="BL53" s="85">
        <f t="shared" si="105"/>
        <v>25994</v>
      </c>
      <c r="BM53" s="85">
        <f t="shared" si="105"/>
        <v>25994</v>
      </c>
      <c r="BN53" s="85">
        <f t="shared" si="105"/>
        <v>25994</v>
      </c>
      <c r="BO53" s="85">
        <f t="shared" si="105"/>
        <v>25994</v>
      </c>
      <c r="BP53" s="85">
        <f t="shared" si="105"/>
        <v>26978</v>
      </c>
      <c r="BQ53" s="85">
        <f t="shared" si="105"/>
        <v>26978</v>
      </c>
      <c r="BR53" s="85">
        <f t="shared" si="105"/>
        <v>26978</v>
      </c>
      <c r="BS53" s="85">
        <f t="shared" si="105"/>
        <v>26978</v>
      </c>
      <c r="BT53" s="85">
        <f t="shared" si="105"/>
        <v>27552</v>
      </c>
      <c r="BU53" s="85">
        <f t="shared" si="105"/>
        <v>25994</v>
      </c>
      <c r="BV53" s="85">
        <f t="shared" si="105"/>
        <v>25994</v>
      </c>
      <c r="BW53" s="85">
        <f t="shared" si="105"/>
        <v>25994</v>
      </c>
      <c r="BX53" s="85">
        <f t="shared" si="105"/>
        <v>25994</v>
      </c>
      <c r="BY53" s="85">
        <f t="shared" si="105"/>
        <v>25994</v>
      </c>
      <c r="BZ53" s="85">
        <f t="shared" si="105"/>
        <v>25994</v>
      </c>
      <c r="CA53" s="85">
        <f t="shared" si="105"/>
        <v>25994</v>
      </c>
      <c r="CB53" s="85">
        <f t="shared" si="105"/>
        <v>25994</v>
      </c>
      <c r="CC53" s="85">
        <f t="shared" si="105"/>
        <v>25994</v>
      </c>
      <c r="CD53" s="85">
        <f t="shared" si="105"/>
        <v>28536</v>
      </c>
      <c r="CE53" s="85">
        <f t="shared" si="105"/>
        <v>28536</v>
      </c>
      <c r="CF53" s="85">
        <f t="shared" si="105"/>
        <v>28536</v>
      </c>
      <c r="CG53" s="85">
        <f t="shared" si="105"/>
        <v>28536</v>
      </c>
      <c r="CH53" s="85">
        <f t="shared" si="105"/>
        <v>33128</v>
      </c>
      <c r="CI53" s="85">
        <f t="shared" si="105"/>
        <v>33128</v>
      </c>
      <c r="CJ53" s="97">
        <f t="shared" si="105"/>
        <v>33128</v>
      </c>
      <c r="CK53" s="97">
        <f t="shared" si="105"/>
        <v>33128</v>
      </c>
      <c r="CL53" s="97">
        <f t="shared" si="105"/>
        <v>33128</v>
      </c>
      <c r="CM53" s="97">
        <f t="shared" si="105"/>
        <v>33128</v>
      </c>
      <c r="CN53" s="97">
        <f t="shared" si="105"/>
        <v>33128</v>
      </c>
      <c r="CO53" s="85">
        <f t="shared" si="105"/>
        <v>26978</v>
      </c>
      <c r="CP53" s="85">
        <f t="shared" si="105"/>
        <v>26978</v>
      </c>
      <c r="CQ53" s="85">
        <f t="shared" si="105"/>
        <v>26978</v>
      </c>
      <c r="CR53" s="124">
        <f t="shared" si="105"/>
        <v>29520</v>
      </c>
      <c r="CS53" s="124">
        <f t="shared" si="105"/>
        <v>29520</v>
      </c>
      <c r="CT53" s="124">
        <f t="shared" si="105"/>
        <v>29520</v>
      </c>
      <c r="CU53" s="124">
        <f t="shared" si="105"/>
        <v>29520</v>
      </c>
      <c r="CV53" s="85">
        <f t="shared" si="105"/>
        <v>29520</v>
      </c>
      <c r="CW53" s="85">
        <f t="shared" si="105"/>
        <v>29520</v>
      </c>
      <c r="CX53" s="85">
        <f t="shared" si="105"/>
        <v>28946</v>
      </c>
      <c r="CY53" s="85">
        <f t="shared" si="105"/>
        <v>28946</v>
      </c>
      <c r="CZ53" s="85">
        <f t="shared" si="105"/>
        <v>28946</v>
      </c>
      <c r="DA53" s="85">
        <f t="shared" si="105"/>
        <v>28946</v>
      </c>
      <c r="DB53" s="85">
        <f t="shared" si="105"/>
        <v>28946</v>
      </c>
      <c r="DC53" s="85">
        <f t="shared" si="105"/>
        <v>29520</v>
      </c>
      <c r="DD53" s="85">
        <f t="shared" si="105"/>
        <v>29520</v>
      </c>
      <c r="DE53" s="85">
        <f t="shared" si="105"/>
        <v>28946</v>
      </c>
      <c r="DF53" s="85">
        <f t="shared" si="105"/>
        <v>28946</v>
      </c>
      <c r="DG53" s="85">
        <f t="shared" si="105"/>
        <v>31734</v>
      </c>
      <c r="DH53" s="85">
        <f t="shared" si="105"/>
        <v>31734</v>
      </c>
      <c r="DI53" s="85">
        <f t="shared" si="105"/>
        <v>31734</v>
      </c>
      <c r="DJ53" s="85">
        <f t="shared" si="105"/>
        <v>31734</v>
      </c>
      <c r="DK53" s="85">
        <f t="shared" ref="DK53:FV53" si="106">ROUNDUP(DK26*0.82,)</f>
        <v>31734</v>
      </c>
      <c r="DL53" s="85">
        <f t="shared" si="106"/>
        <v>31734</v>
      </c>
      <c r="DM53" s="85">
        <f t="shared" si="106"/>
        <v>31734</v>
      </c>
      <c r="DN53" s="85">
        <f t="shared" si="106"/>
        <v>31734</v>
      </c>
      <c r="DO53" s="85">
        <f t="shared" si="106"/>
        <v>31734</v>
      </c>
      <c r="DP53" s="85">
        <f t="shared" si="106"/>
        <v>31734</v>
      </c>
      <c r="DQ53" s="85">
        <f t="shared" si="106"/>
        <v>31734</v>
      </c>
      <c r="DR53" s="85">
        <f t="shared" si="106"/>
        <v>29520</v>
      </c>
      <c r="DS53" s="85">
        <f t="shared" si="106"/>
        <v>29520</v>
      </c>
      <c r="DT53" s="85">
        <f t="shared" si="106"/>
        <v>30340</v>
      </c>
      <c r="DU53" s="85">
        <f t="shared" si="106"/>
        <v>30340</v>
      </c>
      <c r="DV53" s="85">
        <f t="shared" si="106"/>
        <v>30340</v>
      </c>
      <c r="DW53" s="85">
        <f t="shared" si="106"/>
        <v>30340</v>
      </c>
      <c r="DX53" s="85">
        <f t="shared" si="106"/>
        <v>30914</v>
      </c>
      <c r="DY53" s="85">
        <f t="shared" si="106"/>
        <v>30914</v>
      </c>
      <c r="DZ53" s="85">
        <f t="shared" si="106"/>
        <v>30340</v>
      </c>
      <c r="EA53" s="85">
        <f t="shared" si="106"/>
        <v>30340</v>
      </c>
      <c r="EB53" s="85">
        <f t="shared" si="106"/>
        <v>30340</v>
      </c>
      <c r="EC53" s="85">
        <f t="shared" si="106"/>
        <v>30340</v>
      </c>
      <c r="ED53" s="85">
        <f t="shared" si="106"/>
        <v>30340</v>
      </c>
      <c r="EE53" s="85">
        <f t="shared" si="106"/>
        <v>30914</v>
      </c>
      <c r="EF53" s="85">
        <f t="shared" si="106"/>
        <v>30914</v>
      </c>
      <c r="EG53" s="85">
        <f t="shared" si="106"/>
        <v>30340</v>
      </c>
      <c r="EH53" s="85">
        <f t="shared" si="106"/>
        <v>30340</v>
      </c>
      <c r="EI53" s="85">
        <f t="shared" si="106"/>
        <v>30340</v>
      </c>
      <c r="EJ53" s="85">
        <f t="shared" si="106"/>
        <v>30340</v>
      </c>
      <c r="EK53" s="85">
        <f t="shared" si="106"/>
        <v>30340</v>
      </c>
      <c r="EL53" s="85">
        <f t="shared" si="106"/>
        <v>25994</v>
      </c>
      <c r="EM53" s="85">
        <f t="shared" si="106"/>
        <v>30914</v>
      </c>
      <c r="EN53" s="85">
        <f t="shared" si="106"/>
        <v>30914</v>
      </c>
      <c r="EO53" s="85">
        <f t="shared" si="106"/>
        <v>30914</v>
      </c>
      <c r="EP53" s="85">
        <f t="shared" si="106"/>
        <v>30914</v>
      </c>
      <c r="EQ53" s="85">
        <f t="shared" si="106"/>
        <v>30914</v>
      </c>
      <c r="ER53" s="85">
        <f t="shared" si="106"/>
        <v>30914</v>
      </c>
      <c r="ES53" s="85">
        <f t="shared" si="106"/>
        <v>30914</v>
      </c>
      <c r="ET53" s="85">
        <f t="shared" si="106"/>
        <v>30914</v>
      </c>
      <c r="EU53" s="85">
        <f t="shared" si="106"/>
        <v>30914</v>
      </c>
      <c r="EV53" s="85">
        <f t="shared" si="106"/>
        <v>30914</v>
      </c>
      <c r="EW53" s="85">
        <f t="shared" si="106"/>
        <v>30914</v>
      </c>
      <c r="EX53" s="85">
        <f t="shared" si="106"/>
        <v>30914</v>
      </c>
      <c r="EY53" s="85">
        <f t="shared" si="106"/>
        <v>30914</v>
      </c>
      <c r="EZ53" s="85">
        <f t="shared" si="106"/>
        <v>30914</v>
      </c>
      <c r="FA53" s="85">
        <f t="shared" si="106"/>
        <v>30914</v>
      </c>
      <c r="FB53" s="85">
        <f t="shared" si="106"/>
        <v>30914</v>
      </c>
      <c r="FC53" s="85">
        <f t="shared" si="106"/>
        <v>30914</v>
      </c>
      <c r="FD53" s="85">
        <f t="shared" si="106"/>
        <v>30914</v>
      </c>
      <c r="FE53" s="85">
        <f t="shared" si="106"/>
        <v>30914</v>
      </c>
      <c r="FF53" s="85">
        <f t="shared" si="106"/>
        <v>30914</v>
      </c>
      <c r="FG53" s="85">
        <f t="shared" si="106"/>
        <v>30914</v>
      </c>
      <c r="FH53" s="85">
        <f t="shared" si="106"/>
        <v>30914</v>
      </c>
      <c r="FI53" s="85">
        <f t="shared" si="106"/>
        <v>30914</v>
      </c>
      <c r="FJ53" s="85">
        <f t="shared" si="106"/>
        <v>30914</v>
      </c>
      <c r="FK53" s="85">
        <f t="shared" si="106"/>
        <v>30914</v>
      </c>
      <c r="FL53" s="85">
        <f t="shared" si="106"/>
        <v>30914</v>
      </c>
      <c r="FM53" s="85">
        <f t="shared" si="106"/>
        <v>30914</v>
      </c>
      <c r="FN53" s="85">
        <f t="shared" si="106"/>
        <v>30914</v>
      </c>
      <c r="FO53" s="85">
        <f t="shared" si="106"/>
        <v>30914</v>
      </c>
      <c r="FP53" s="85">
        <f t="shared" si="106"/>
        <v>30914</v>
      </c>
      <c r="FQ53" s="85">
        <f t="shared" si="106"/>
        <v>25994</v>
      </c>
      <c r="FR53" s="85">
        <f t="shared" si="106"/>
        <v>28946</v>
      </c>
      <c r="FS53" s="85">
        <f t="shared" si="106"/>
        <v>28946</v>
      </c>
      <c r="FT53" s="85">
        <f t="shared" si="106"/>
        <v>28946</v>
      </c>
      <c r="FU53" s="85">
        <f t="shared" si="106"/>
        <v>29520</v>
      </c>
      <c r="FV53" s="85">
        <f t="shared" si="106"/>
        <v>29520</v>
      </c>
      <c r="FW53" s="85">
        <f t="shared" ref="FW53:GU53" si="107">ROUNDUP(FW26*0.82,)</f>
        <v>28946</v>
      </c>
      <c r="FX53" s="85">
        <f t="shared" si="107"/>
        <v>28946</v>
      </c>
      <c r="FY53" s="85">
        <f t="shared" si="107"/>
        <v>28946</v>
      </c>
      <c r="FZ53" s="85">
        <f t="shared" si="107"/>
        <v>28946</v>
      </c>
      <c r="GA53" s="85">
        <f t="shared" si="107"/>
        <v>28946</v>
      </c>
      <c r="GB53" s="85">
        <f t="shared" si="107"/>
        <v>29520</v>
      </c>
      <c r="GC53" s="85">
        <f t="shared" si="107"/>
        <v>29520</v>
      </c>
      <c r="GD53" s="85">
        <f t="shared" si="107"/>
        <v>28946</v>
      </c>
      <c r="GE53" s="85">
        <f t="shared" si="107"/>
        <v>28946</v>
      </c>
      <c r="GF53" s="85">
        <f t="shared" si="107"/>
        <v>28946</v>
      </c>
      <c r="GG53" s="85">
        <f t="shared" si="107"/>
        <v>28946</v>
      </c>
      <c r="GH53" s="85">
        <f t="shared" si="107"/>
        <v>28946</v>
      </c>
      <c r="GI53" s="85">
        <f t="shared" si="107"/>
        <v>29520</v>
      </c>
      <c r="GJ53" s="85">
        <f t="shared" si="107"/>
        <v>29520</v>
      </c>
      <c r="GK53" s="85">
        <f t="shared" si="107"/>
        <v>28946</v>
      </c>
      <c r="GL53" s="85">
        <f t="shared" si="107"/>
        <v>31734</v>
      </c>
      <c r="GM53" s="85">
        <f t="shared" si="107"/>
        <v>31734</v>
      </c>
      <c r="GN53" s="85">
        <f t="shared" si="107"/>
        <v>31734</v>
      </c>
      <c r="GO53" s="85">
        <f t="shared" si="107"/>
        <v>31734</v>
      </c>
      <c r="GP53" s="85">
        <f t="shared" si="107"/>
        <v>31734</v>
      </c>
      <c r="GQ53" s="85">
        <f t="shared" si="107"/>
        <v>30340</v>
      </c>
      <c r="GR53" s="85">
        <f t="shared" si="107"/>
        <v>29520</v>
      </c>
      <c r="GS53" s="85">
        <f t="shared" si="107"/>
        <v>29520</v>
      </c>
      <c r="GT53" s="85">
        <f t="shared" si="107"/>
        <v>31734</v>
      </c>
      <c r="GU53" s="85">
        <f t="shared" si="107"/>
        <v>31734</v>
      </c>
    </row>
    <row r="54" spans="1:203" s="196" customFormat="1" ht="11.1" customHeight="1" x14ac:dyDescent="0.2">
      <c r="A54" s="85" t="s">
        <v>36</v>
      </c>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5"/>
      <c r="AC54" s="85"/>
      <c r="AD54" s="85"/>
      <c r="AE54" s="85"/>
      <c r="AF54" s="85"/>
      <c r="AG54" s="85"/>
      <c r="AH54" s="85"/>
      <c r="AI54" s="85"/>
      <c r="AJ54" s="85"/>
      <c r="AK54" s="85"/>
      <c r="AL54" s="85"/>
      <c r="AM54" s="85"/>
      <c r="AN54" s="85"/>
      <c r="AO54" s="85"/>
      <c r="AP54" s="85"/>
      <c r="AQ54" s="85"/>
      <c r="AR54" s="85"/>
      <c r="AS54" s="85"/>
      <c r="AT54" s="85"/>
      <c r="AU54" s="85"/>
      <c r="AV54" s="85"/>
      <c r="AW54" s="85"/>
      <c r="AX54" s="85"/>
      <c r="AY54" s="85"/>
      <c r="AZ54" s="85"/>
      <c r="BA54" s="85"/>
      <c r="BB54" s="85"/>
      <c r="BC54" s="85"/>
      <c r="BD54" s="85"/>
      <c r="BE54" s="85"/>
      <c r="BF54" s="85"/>
      <c r="BG54" s="85"/>
      <c r="BH54" s="85"/>
      <c r="BI54" s="85"/>
      <c r="BJ54" s="85"/>
      <c r="BK54" s="85"/>
      <c r="BL54" s="85"/>
      <c r="BM54" s="85"/>
      <c r="BN54" s="85"/>
      <c r="BO54" s="85"/>
      <c r="BP54" s="85"/>
      <c r="BQ54" s="85"/>
      <c r="BR54" s="85"/>
      <c r="BS54" s="85"/>
      <c r="BT54" s="85"/>
      <c r="BU54" s="85"/>
      <c r="BV54" s="85"/>
      <c r="BW54" s="85"/>
      <c r="BX54" s="85"/>
      <c r="BY54" s="85"/>
      <c r="BZ54" s="85"/>
      <c r="CA54" s="85"/>
      <c r="CB54" s="85"/>
      <c r="CC54" s="85"/>
      <c r="CD54" s="85"/>
      <c r="CE54" s="85"/>
      <c r="CF54" s="85"/>
      <c r="CG54" s="85"/>
      <c r="CH54" s="85"/>
      <c r="CI54" s="85"/>
      <c r="CJ54" s="97"/>
      <c r="CK54" s="97"/>
      <c r="CL54" s="97"/>
      <c r="CM54" s="97"/>
      <c r="CN54" s="97"/>
      <c r="CO54" s="85"/>
      <c r="CP54" s="85"/>
      <c r="CQ54" s="85"/>
      <c r="CR54" s="124"/>
      <c r="CS54" s="124"/>
      <c r="CT54" s="124"/>
      <c r="CU54" s="124"/>
      <c r="CV54" s="85"/>
      <c r="CW54" s="85"/>
      <c r="CX54" s="85"/>
      <c r="CY54" s="85"/>
      <c r="CZ54" s="85"/>
      <c r="DA54" s="85"/>
      <c r="DB54" s="85"/>
      <c r="DC54" s="85"/>
      <c r="DD54" s="85"/>
      <c r="DE54" s="85"/>
      <c r="DF54" s="85"/>
      <c r="DG54" s="85"/>
      <c r="DH54" s="85"/>
      <c r="DI54" s="85"/>
      <c r="DJ54" s="85"/>
      <c r="DK54" s="85"/>
      <c r="DL54" s="85"/>
      <c r="DM54" s="85"/>
      <c r="DN54" s="85"/>
      <c r="DO54" s="85"/>
      <c r="DP54" s="85"/>
      <c r="DQ54" s="85"/>
      <c r="DR54" s="85"/>
      <c r="DS54" s="85"/>
      <c r="DT54" s="85"/>
      <c r="DU54" s="85"/>
      <c r="DV54" s="85"/>
      <c r="DW54" s="85"/>
      <c r="DX54" s="85"/>
      <c r="DY54" s="85"/>
      <c r="DZ54" s="85"/>
      <c r="EA54" s="85"/>
      <c r="EB54" s="85"/>
      <c r="EC54" s="85"/>
      <c r="ED54" s="85"/>
      <c r="EE54" s="85"/>
      <c r="EF54" s="85"/>
      <c r="EG54" s="85"/>
      <c r="EH54" s="85"/>
      <c r="EI54" s="85"/>
      <c r="EJ54" s="85"/>
      <c r="EK54" s="85"/>
      <c r="EL54" s="85"/>
      <c r="EM54" s="85"/>
      <c r="EN54" s="85"/>
      <c r="EO54" s="85"/>
      <c r="EP54" s="85"/>
      <c r="EQ54" s="85"/>
      <c r="ER54" s="85"/>
      <c r="ES54" s="85"/>
      <c r="ET54" s="85"/>
      <c r="EU54" s="85"/>
      <c r="EV54" s="85"/>
      <c r="EW54" s="85"/>
      <c r="EX54" s="85"/>
      <c r="EY54" s="85"/>
      <c r="EZ54" s="85"/>
      <c r="FA54" s="85"/>
      <c r="FB54" s="85"/>
      <c r="FC54" s="85"/>
      <c r="FD54" s="85"/>
      <c r="FE54" s="85"/>
      <c r="FF54" s="85"/>
      <c r="FG54" s="85"/>
      <c r="FH54" s="85"/>
      <c r="FI54" s="85"/>
      <c r="FJ54" s="85"/>
      <c r="FK54" s="85"/>
      <c r="FL54" s="85"/>
      <c r="FM54" s="85"/>
      <c r="FN54" s="85"/>
      <c r="FO54" s="85"/>
      <c r="FP54" s="85"/>
      <c r="FQ54" s="85"/>
      <c r="FR54" s="85"/>
      <c r="FS54" s="85"/>
      <c r="FT54" s="85"/>
      <c r="FU54" s="85"/>
      <c r="FV54" s="85"/>
      <c r="FW54" s="85"/>
      <c r="FX54" s="85"/>
      <c r="FY54" s="85"/>
      <c r="FZ54" s="85"/>
      <c r="GA54" s="85"/>
      <c r="GB54" s="85"/>
      <c r="GC54" s="85"/>
      <c r="GD54" s="85"/>
      <c r="GE54" s="85"/>
      <c r="GF54" s="85"/>
      <c r="GG54" s="85"/>
      <c r="GH54" s="85"/>
      <c r="GI54" s="85"/>
      <c r="GJ54" s="85"/>
      <c r="GK54" s="85"/>
      <c r="GL54" s="85"/>
      <c r="GM54" s="85"/>
      <c r="GN54" s="85"/>
      <c r="GO54" s="85"/>
      <c r="GP54" s="85"/>
      <c r="GQ54" s="85"/>
      <c r="GR54" s="85"/>
      <c r="GS54" s="85"/>
      <c r="GT54" s="85"/>
      <c r="GU54" s="85"/>
    </row>
    <row r="55" spans="1:203" s="196" customFormat="1" ht="11.1" customHeight="1" x14ac:dyDescent="0.2">
      <c r="A55" s="113" t="s">
        <v>27</v>
      </c>
      <c r="B55" s="85">
        <f t="shared" ref="B55:T55" si="108">ROUNDUP(B28*0.82,)</f>
        <v>131200</v>
      </c>
      <c r="C55" s="85">
        <f t="shared" si="108"/>
        <v>131200</v>
      </c>
      <c r="D55" s="85">
        <f t="shared" si="108"/>
        <v>131200</v>
      </c>
      <c r="E55" s="85">
        <f t="shared" si="108"/>
        <v>131200</v>
      </c>
      <c r="F55" s="85">
        <f t="shared" si="108"/>
        <v>131200</v>
      </c>
      <c r="G55" s="85">
        <f t="shared" si="108"/>
        <v>131200</v>
      </c>
      <c r="H55" s="85">
        <f t="shared" si="108"/>
        <v>131200</v>
      </c>
      <c r="I55" s="85">
        <f t="shared" si="108"/>
        <v>131200</v>
      </c>
      <c r="J55" s="85">
        <f t="shared" si="108"/>
        <v>131200</v>
      </c>
      <c r="K55" s="85">
        <f t="shared" si="108"/>
        <v>131200</v>
      </c>
      <c r="L55" s="85">
        <f t="shared" si="108"/>
        <v>131200</v>
      </c>
      <c r="M55" s="85">
        <f t="shared" si="108"/>
        <v>131200</v>
      </c>
      <c r="N55" s="85">
        <f t="shared" si="108"/>
        <v>131200</v>
      </c>
      <c r="O55" s="85">
        <f t="shared" si="108"/>
        <v>131200</v>
      </c>
      <c r="P55" s="85">
        <f t="shared" si="108"/>
        <v>131200</v>
      </c>
      <c r="Q55" s="85">
        <f t="shared" si="108"/>
        <v>131200</v>
      </c>
      <c r="R55" s="85">
        <f t="shared" si="108"/>
        <v>131200</v>
      </c>
      <c r="S55" s="85">
        <f t="shared" si="108"/>
        <v>131200</v>
      </c>
      <c r="T55" s="85">
        <f t="shared" si="108"/>
        <v>131200</v>
      </c>
      <c r="U55" s="85">
        <f t="shared" ref="U55:AP55" si="109">ROUNDUP(U28*0.82,)</f>
        <v>90610</v>
      </c>
      <c r="V55" s="85">
        <f t="shared" si="109"/>
        <v>90610</v>
      </c>
      <c r="W55" s="85">
        <f t="shared" si="109"/>
        <v>90200</v>
      </c>
      <c r="X55" s="85">
        <f t="shared" si="109"/>
        <v>90200</v>
      </c>
      <c r="Y55" s="85">
        <f t="shared" si="109"/>
        <v>90610</v>
      </c>
      <c r="Z55" s="85">
        <f t="shared" si="109"/>
        <v>90610</v>
      </c>
      <c r="AA55" s="85">
        <f t="shared" si="109"/>
        <v>90200</v>
      </c>
      <c r="AB55" s="85">
        <f t="shared" si="109"/>
        <v>90200</v>
      </c>
      <c r="AC55" s="85">
        <f t="shared" si="109"/>
        <v>90610</v>
      </c>
      <c r="AD55" s="85">
        <f t="shared" si="109"/>
        <v>90610</v>
      </c>
      <c r="AE55" s="85">
        <f t="shared" si="109"/>
        <v>90200</v>
      </c>
      <c r="AF55" s="85">
        <f t="shared" si="109"/>
        <v>90200</v>
      </c>
      <c r="AG55" s="85">
        <f t="shared" si="109"/>
        <v>90200</v>
      </c>
      <c r="AH55" s="85">
        <f t="shared" si="109"/>
        <v>90200</v>
      </c>
      <c r="AI55" s="85">
        <f t="shared" si="109"/>
        <v>90610</v>
      </c>
      <c r="AJ55" s="85">
        <f t="shared" si="109"/>
        <v>90610</v>
      </c>
      <c r="AK55" s="85">
        <f t="shared" si="109"/>
        <v>90200</v>
      </c>
      <c r="AL55" s="85">
        <f t="shared" si="109"/>
        <v>90200</v>
      </c>
      <c r="AM55" s="85">
        <f t="shared" si="109"/>
        <v>90200</v>
      </c>
      <c r="AN55" s="85">
        <f t="shared" si="109"/>
        <v>90200</v>
      </c>
      <c r="AO55" s="85">
        <f t="shared" si="109"/>
        <v>90610</v>
      </c>
      <c r="AP55" s="85">
        <f t="shared" si="109"/>
        <v>90610</v>
      </c>
      <c r="AQ55" s="85">
        <f t="shared" ref="AQ55:AX55" si="110">ROUNDUP(AQ28*0.82,)</f>
        <v>90200</v>
      </c>
      <c r="AR55" s="85">
        <f t="shared" si="110"/>
        <v>90200</v>
      </c>
      <c r="AS55" s="85">
        <f t="shared" si="110"/>
        <v>92168</v>
      </c>
      <c r="AT55" s="85">
        <f t="shared" si="110"/>
        <v>92168</v>
      </c>
      <c r="AU55" s="85">
        <f t="shared" si="110"/>
        <v>92168</v>
      </c>
      <c r="AV55" s="85">
        <f t="shared" si="110"/>
        <v>90610</v>
      </c>
      <c r="AW55" s="85">
        <f t="shared" si="110"/>
        <v>90610</v>
      </c>
      <c r="AX55" s="85">
        <f t="shared" si="110"/>
        <v>93562</v>
      </c>
      <c r="AY55" s="85">
        <f t="shared" ref="AY55:DJ55" si="111">ROUNDUP(AY28*0.82,)</f>
        <v>91184</v>
      </c>
      <c r="AZ55" s="85">
        <f t="shared" si="111"/>
        <v>91184</v>
      </c>
      <c r="BA55" s="85">
        <f t="shared" si="111"/>
        <v>91184</v>
      </c>
      <c r="BB55" s="85">
        <f t="shared" si="111"/>
        <v>91594</v>
      </c>
      <c r="BC55" s="85">
        <f t="shared" si="111"/>
        <v>91594</v>
      </c>
      <c r="BD55" s="85">
        <f t="shared" si="111"/>
        <v>91594</v>
      </c>
      <c r="BE55" s="85">
        <f t="shared" si="111"/>
        <v>91184</v>
      </c>
      <c r="BF55" s="85">
        <f t="shared" si="111"/>
        <v>91184</v>
      </c>
      <c r="BG55" s="85">
        <f t="shared" si="111"/>
        <v>91184</v>
      </c>
      <c r="BH55" s="85">
        <f t="shared" si="111"/>
        <v>90610</v>
      </c>
      <c r="BI55" s="85">
        <f t="shared" si="111"/>
        <v>90610</v>
      </c>
      <c r="BJ55" s="85">
        <f t="shared" si="111"/>
        <v>90610</v>
      </c>
      <c r="BK55" s="85">
        <f t="shared" si="111"/>
        <v>90610</v>
      </c>
      <c r="BL55" s="85">
        <f t="shared" si="111"/>
        <v>90610</v>
      </c>
      <c r="BM55" s="85">
        <f t="shared" si="111"/>
        <v>90610</v>
      </c>
      <c r="BN55" s="85">
        <f t="shared" si="111"/>
        <v>90610</v>
      </c>
      <c r="BO55" s="85">
        <f t="shared" si="111"/>
        <v>90610</v>
      </c>
      <c r="BP55" s="85">
        <f t="shared" si="111"/>
        <v>91594</v>
      </c>
      <c r="BQ55" s="85">
        <f t="shared" si="111"/>
        <v>91594</v>
      </c>
      <c r="BR55" s="85">
        <f t="shared" si="111"/>
        <v>91594</v>
      </c>
      <c r="BS55" s="85">
        <f t="shared" si="111"/>
        <v>91594</v>
      </c>
      <c r="BT55" s="85">
        <f t="shared" si="111"/>
        <v>92168</v>
      </c>
      <c r="BU55" s="85">
        <f t="shared" si="111"/>
        <v>90610</v>
      </c>
      <c r="BV55" s="85">
        <f t="shared" si="111"/>
        <v>90610</v>
      </c>
      <c r="BW55" s="85">
        <f t="shared" si="111"/>
        <v>90610</v>
      </c>
      <c r="BX55" s="85">
        <f t="shared" si="111"/>
        <v>90610</v>
      </c>
      <c r="BY55" s="85">
        <f t="shared" si="111"/>
        <v>90610</v>
      </c>
      <c r="BZ55" s="85">
        <f t="shared" si="111"/>
        <v>90610</v>
      </c>
      <c r="CA55" s="85">
        <f t="shared" si="111"/>
        <v>90610</v>
      </c>
      <c r="CB55" s="85">
        <f t="shared" si="111"/>
        <v>90610</v>
      </c>
      <c r="CC55" s="85">
        <f t="shared" si="111"/>
        <v>90610</v>
      </c>
      <c r="CD55" s="85">
        <f t="shared" si="111"/>
        <v>93152</v>
      </c>
      <c r="CE55" s="85">
        <f t="shared" si="111"/>
        <v>93152</v>
      </c>
      <c r="CF55" s="85">
        <f t="shared" si="111"/>
        <v>93152</v>
      </c>
      <c r="CG55" s="85">
        <f t="shared" si="111"/>
        <v>93152</v>
      </c>
      <c r="CH55" s="85">
        <f t="shared" si="111"/>
        <v>97744</v>
      </c>
      <c r="CI55" s="85">
        <f t="shared" si="111"/>
        <v>97744</v>
      </c>
      <c r="CJ55" s="97">
        <f t="shared" si="111"/>
        <v>97744</v>
      </c>
      <c r="CK55" s="97">
        <f t="shared" si="111"/>
        <v>97744</v>
      </c>
      <c r="CL55" s="97">
        <f t="shared" si="111"/>
        <v>97744</v>
      </c>
      <c r="CM55" s="97">
        <f t="shared" si="111"/>
        <v>97744</v>
      </c>
      <c r="CN55" s="97">
        <f t="shared" si="111"/>
        <v>97744</v>
      </c>
      <c r="CO55" s="85">
        <f t="shared" si="111"/>
        <v>91594</v>
      </c>
      <c r="CP55" s="85">
        <f t="shared" si="111"/>
        <v>91594</v>
      </c>
      <c r="CQ55" s="85">
        <f t="shared" si="111"/>
        <v>91594</v>
      </c>
      <c r="CR55" s="124">
        <f t="shared" si="111"/>
        <v>94136</v>
      </c>
      <c r="CS55" s="124">
        <f t="shared" si="111"/>
        <v>94136</v>
      </c>
      <c r="CT55" s="124">
        <f t="shared" si="111"/>
        <v>94136</v>
      </c>
      <c r="CU55" s="124">
        <f t="shared" si="111"/>
        <v>94136</v>
      </c>
      <c r="CV55" s="85">
        <f t="shared" si="111"/>
        <v>94136</v>
      </c>
      <c r="CW55" s="85">
        <f t="shared" si="111"/>
        <v>94136</v>
      </c>
      <c r="CX55" s="85">
        <f t="shared" si="111"/>
        <v>93562</v>
      </c>
      <c r="CY55" s="85">
        <f t="shared" si="111"/>
        <v>93562</v>
      </c>
      <c r="CZ55" s="85">
        <f t="shared" si="111"/>
        <v>93562</v>
      </c>
      <c r="DA55" s="85">
        <f t="shared" si="111"/>
        <v>93562</v>
      </c>
      <c r="DB55" s="85">
        <f t="shared" si="111"/>
        <v>93562</v>
      </c>
      <c r="DC55" s="85">
        <f t="shared" si="111"/>
        <v>94136</v>
      </c>
      <c r="DD55" s="85">
        <f t="shared" si="111"/>
        <v>94136</v>
      </c>
      <c r="DE55" s="85">
        <f t="shared" si="111"/>
        <v>93562</v>
      </c>
      <c r="DF55" s="85">
        <f t="shared" si="111"/>
        <v>93562</v>
      </c>
      <c r="DG55" s="85">
        <f t="shared" si="111"/>
        <v>96350</v>
      </c>
      <c r="DH55" s="85">
        <f t="shared" si="111"/>
        <v>96350</v>
      </c>
      <c r="DI55" s="85">
        <f t="shared" si="111"/>
        <v>96350</v>
      </c>
      <c r="DJ55" s="85">
        <f t="shared" si="111"/>
        <v>96350</v>
      </c>
      <c r="DK55" s="85">
        <f t="shared" ref="DK55:FV55" si="112">ROUNDUP(DK28*0.82,)</f>
        <v>96350</v>
      </c>
      <c r="DL55" s="85">
        <f t="shared" si="112"/>
        <v>96350</v>
      </c>
      <c r="DM55" s="85">
        <f t="shared" si="112"/>
        <v>96350</v>
      </c>
      <c r="DN55" s="85">
        <f t="shared" si="112"/>
        <v>96350</v>
      </c>
      <c r="DO55" s="85">
        <f t="shared" si="112"/>
        <v>96350</v>
      </c>
      <c r="DP55" s="85">
        <f t="shared" si="112"/>
        <v>96350</v>
      </c>
      <c r="DQ55" s="85">
        <f t="shared" si="112"/>
        <v>96350</v>
      </c>
      <c r="DR55" s="85">
        <f t="shared" si="112"/>
        <v>94136</v>
      </c>
      <c r="DS55" s="85">
        <f t="shared" si="112"/>
        <v>94136</v>
      </c>
      <c r="DT55" s="85">
        <f t="shared" si="112"/>
        <v>94956</v>
      </c>
      <c r="DU55" s="85">
        <f t="shared" si="112"/>
        <v>94956</v>
      </c>
      <c r="DV55" s="85">
        <f t="shared" si="112"/>
        <v>94956</v>
      </c>
      <c r="DW55" s="85">
        <f t="shared" si="112"/>
        <v>94956</v>
      </c>
      <c r="DX55" s="85">
        <f t="shared" si="112"/>
        <v>95530</v>
      </c>
      <c r="DY55" s="85">
        <f t="shared" si="112"/>
        <v>95530</v>
      </c>
      <c r="DZ55" s="85">
        <f t="shared" si="112"/>
        <v>94956</v>
      </c>
      <c r="EA55" s="85">
        <f t="shared" si="112"/>
        <v>94956</v>
      </c>
      <c r="EB55" s="85">
        <f t="shared" si="112"/>
        <v>94956</v>
      </c>
      <c r="EC55" s="85">
        <f t="shared" si="112"/>
        <v>94956</v>
      </c>
      <c r="ED55" s="85">
        <f t="shared" si="112"/>
        <v>94956</v>
      </c>
      <c r="EE55" s="85">
        <f t="shared" si="112"/>
        <v>95530</v>
      </c>
      <c r="EF55" s="85">
        <f t="shared" si="112"/>
        <v>95530</v>
      </c>
      <c r="EG55" s="85">
        <f t="shared" si="112"/>
        <v>94956</v>
      </c>
      <c r="EH55" s="85">
        <f t="shared" si="112"/>
        <v>94956</v>
      </c>
      <c r="EI55" s="85">
        <f t="shared" si="112"/>
        <v>94956</v>
      </c>
      <c r="EJ55" s="85">
        <f t="shared" si="112"/>
        <v>94956</v>
      </c>
      <c r="EK55" s="85">
        <f t="shared" si="112"/>
        <v>94956</v>
      </c>
      <c r="EL55" s="85">
        <f t="shared" si="112"/>
        <v>90610</v>
      </c>
      <c r="EM55" s="85">
        <f t="shared" si="112"/>
        <v>95530</v>
      </c>
      <c r="EN55" s="85">
        <f t="shared" si="112"/>
        <v>95530</v>
      </c>
      <c r="EO55" s="85">
        <f t="shared" si="112"/>
        <v>95530</v>
      </c>
      <c r="EP55" s="85">
        <f t="shared" si="112"/>
        <v>95530</v>
      </c>
      <c r="EQ55" s="85">
        <f t="shared" si="112"/>
        <v>95530</v>
      </c>
      <c r="ER55" s="85">
        <f t="shared" si="112"/>
        <v>95530</v>
      </c>
      <c r="ES55" s="85">
        <f t="shared" si="112"/>
        <v>95530</v>
      </c>
      <c r="ET55" s="85">
        <f t="shared" si="112"/>
        <v>95530</v>
      </c>
      <c r="EU55" s="85">
        <f t="shared" si="112"/>
        <v>95530</v>
      </c>
      <c r="EV55" s="85">
        <f t="shared" si="112"/>
        <v>95530</v>
      </c>
      <c r="EW55" s="85">
        <f t="shared" si="112"/>
        <v>95530</v>
      </c>
      <c r="EX55" s="85">
        <f t="shared" si="112"/>
        <v>95530</v>
      </c>
      <c r="EY55" s="85">
        <f t="shared" si="112"/>
        <v>95530</v>
      </c>
      <c r="EZ55" s="85">
        <f t="shared" si="112"/>
        <v>95530</v>
      </c>
      <c r="FA55" s="85">
        <f t="shared" si="112"/>
        <v>95530</v>
      </c>
      <c r="FB55" s="85">
        <f t="shared" si="112"/>
        <v>95530</v>
      </c>
      <c r="FC55" s="85">
        <f t="shared" si="112"/>
        <v>95530</v>
      </c>
      <c r="FD55" s="85">
        <f t="shared" si="112"/>
        <v>95530</v>
      </c>
      <c r="FE55" s="85">
        <f t="shared" si="112"/>
        <v>95530</v>
      </c>
      <c r="FF55" s="85">
        <f t="shared" si="112"/>
        <v>95530</v>
      </c>
      <c r="FG55" s="85">
        <f t="shared" si="112"/>
        <v>95530</v>
      </c>
      <c r="FH55" s="85">
        <f t="shared" si="112"/>
        <v>95530</v>
      </c>
      <c r="FI55" s="85">
        <f t="shared" si="112"/>
        <v>95530</v>
      </c>
      <c r="FJ55" s="85">
        <f t="shared" si="112"/>
        <v>95530</v>
      </c>
      <c r="FK55" s="85">
        <f t="shared" si="112"/>
        <v>95530</v>
      </c>
      <c r="FL55" s="85">
        <f t="shared" si="112"/>
        <v>95530</v>
      </c>
      <c r="FM55" s="85">
        <f t="shared" si="112"/>
        <v>95530</v>
      </c>
      <c r="FN55" s="85">
        <f t="shared" si="112"/>
        <v>95530</v>
      </c>
      <c r="FO55" s="85">
        <f t="shared" si="112"/>
        <v>95530</v>
      </c>
      <c r="FP55" s="85">
        <f t="shared" si="112"/>
        <v>95530</v>
      </c>
      <c r="FQ55" s="85">
        <f t="shared" si="112"/>
        <v>90610</v>
      </c>
      <c r="FR55" s="85">
        <f t="shared" si="112"/>
        <v>93562</v>
      </c>
      <c r="FS55" s="85">
        <f t="shared" si="112"/>
        <v>93562</v>
      </c>
      <c r="FT55" s="85">
        <f t="shared" si="112"/>
        <v>93562</v>
      </c>
      <c r="FU55" s="85">
        <f t="shared" si="112"/>
        <v>94136</v>
      </c>
      <c r="FV55" s="85">
        <f t="shared" si="112"/>
        <v>94136</v>
      </c>
      <c r="FW55" s="85">
        <f t="shared" ref="FW55:GU55" si="113">ROUNDUP(FW28*0.82,)</f>
        <v>93562</v>
      </c>
      <c r="FX55" s="85">
        <f t="shared" si="113"/>
        <v>93562</v>
      </c>
      <c r="FY55" s="85">
        <f t="shared" si="113"/>
        <v>93562</v>
      </c>
      <c r="FZ55" s="85">
        <f t="shared" si="113"/>
        <v>93562</v>
      </c>
      <c r="GA55" s="85">
        <f t="shared" si="113"/>
        <v>93562</v>
      </c>
      <c r="GB55" s="85">
        <f t="shared" si="113"/>
        <v>94136</v>
      </c>
      <c r="GC55" s="85">
        <f t="shared" si="113"/>
        <v>94136</v>
      </c>
      <c r="GD55" s="85">
        <f t="shared" si="113"/>
        <v>93562</v>
      </c>
      <c r="GE55" s="85">
        <f t="shared" si="113"/>
        <v>93562</v>
      </c>
      <c r="GF55" s="85">
        <f t="shared" si="113"/>
        <v>93562</v>
      </c>
      <c r="GG55" s="85">
        <f t="shared" si="113"/>
        <v>93562</v>
      </c>
      <c r="GH55" s="85">
        <f t="shared" si="113"/>
        <v>93562</v>
      </c>
      <c r="GI55" s="85">
        <f t="shared" si="113"/>
        <v>94136</v>
      </c>
      <c r="GJ55" s="85">
        <f t="shared" si="113"/>
        <v>94136</v>
      </c>
      <c r="GK55" s="85">
        <f t="shared" si="113"/>
        <v>93562</v>
      </c>
      <c r="GL55" s="85">
        <f t="shared" si="113"/>
        <v>96350</v>
      </c>
      <c r="GM55" s="85">
        <f t="shared" si="113"/>
        <v>96350</v>
      </c>
      <c r="GN55" s="85">
        <f t="shared" si="113"/>
        <v>96350</v>
      </c>
      <c r="GO55" s="85">
        <f t="shared" si="113"/>
        <v>96350</v>
      </c>
      <c r="GP55" s="85">
        <f t="shared" si="113"/>
        <v>96350</v>
      </c>
      <c r="GQ55" s="85">
        <f t="shared" si="113"/>
        <v>94956</v>
      </c>
      <c r="GR55" s="85">
        <f t="shared" si="113"/>
        <v>94136</v>
      </c>
      <c r="GS55" s="85">
        <f t="shared" si="113"/>
        <v>94136</v>
      </c>
      <c r="GT55" s="85">
        <f t="shared" si="113"/>
        <v>96350</v>
      </c>
      <c r="GU55" s="85">
        <f t="shared" si="113"/>
        <v>96350</v>
      </c>
    </row>
    <row r="56" spans="1:203" hidden="1" x14ac:dyDescent="0.2">
      <c r="A56" s="220" t="s">
        <v>73</v>
      </c>
    </row>
    <row r="57" spans="1:203" hidden="1" x14ac:dyDescent="0.2">
      <c r="A57" s="221" t="s">
        <v>74</v>
      </c>
    </row>
    <row r="58" spans="1:203" ht="21.75" hidden="1" x14ac:dyDescent="0.2">
      <c r="A58" s="222" t="s">
        <v>75</v>
      </c>
    </row>
    <row r="59" spans="1:203" ht="21.75" hidden="1" x14ac:dyDescent="0.2">
      <c r="A59" s="223" t="s">
        <v>76</v>
      </c>
    </row>
    <row r="60" spans="1:203" hidden="1" x14ac:dyDescent="0.2">
      <c r="A60" s="222" t="s">
        <v>77</v>
      </c>
    </row>
    <row r="61" spans="1:203" hidden="1" x14ac:dyDescent="0.2">
      <c r="A61" s="224" t="s">
        <v>78</v>
      </c>
    </row>
    <row r="62" spans="1:203" x14ac:dyDescent="0.2">
      <c r="A62" s="225" t="s">
        <v>23</v>
      </c>
    </row>
    <row r="63" spans="1:203" x14ac:dyDescent="0.2">
      <c r="A63" s="226" t="s">
        <v>9</v>
      </c>
    </row>
    <row r="64" spans="1:203" x14ac:dyDescent="0.2">
      <c r="A64" s="226" t="s">
        <v>10</v>
      </c>
    </row>
    <row r="65" spans="1:1" ht="22.5" x14ac:dyDescent="0.2">
      <c r="A65" s="228" t="s">
        <v>11</v>
      </c>
    </row>
    <row r="66" spans="1:1" x14ac:dyDescent="0.2">
      <c r="A66" s="229" t="s">
        <v>12</v>
      </c>
    </row>
    <row r="68" spans="1:1" hidden="1" x14ac:dyDescent="0.2">
      <c r="A68" s="230" t="s">
        <v>20</v>
      </c>
    </row>
    <row r="69" spans="1:1" ht="67.5" hidden="1" x14ac:dyDescent="0.2">
      <c r="A69" s="231" t="s">
        <v>88</v>
      </c>
    </row>
    <row r="70" spans="1:1" hidden="1" x14ac:dyDescent="0.2"/>
    <row r="71" spans="1:1" hidden="1" x14ac:dyDescent="0.2">
      <c r="A71" s="232" t="s">
        <v>50</v>
      </c>
    </row>
    <row r="72" spans="1:1" hidden="1" x14ac:dyDescent="0.2">
      <c r="A72" s="233" t="s">
        <v>89</v>
      </c>
    </row>
    <row r="73" spans="1:1" hidden="1" x14ac:dyDescent="0.2">
      <c r="A73" s="234" t="s">
        <v>90</v>
      </c>
    </row>
    <row r="74" spans="1:1" ht="21.75" customHeight="1" x14ac:dyDescent="0.2">
      <c r="A74" s="230" t="s">
        <v>20</v>
      </c>
    </row>
    <row r="75" spans="1:1" ht="117" customHeight="1" x14ac:dyDescent="0.2">
      <c r="A75" s="235" t="s">
        <v>91</v>
      </c>
    </row>
    <row r="76" spans="1:1" ht="12" x14ac:dyDescent="0.2">
      <c r="A76" s="98" t="s">
        <v>42</v>
      </c>
    </row>
    <row r="77" spans="1:1" ht="60" x14ac:dyDescent="0.2">
      <c r="A77" s="99" t="s">
        <v>53</v>
      </c>
    </row>
  </sheetData>
  <pageMargins left="0.25" right="0.25" top="0.75" bottom="0.75" header="0.3" footer="0.3"/>
  <pageSetup scale="51" fitToHeight="0"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CUA47"/>
  <sheetViews>
    <sheetView workbookViewId="0">
      <pane xSplit="1" topLeftCell="B1" activePane="topRight" state="frozen"/>
      <selection pane="topRight" activeCell="A33" sqref="A33"/>
    </sheetView>
  </sheetViews>
  <sheetFormatPr defaultColWidth="9" defaultRowHeight="12" x14ac:dyDescent="0.2"/>
  <cols>
    <col min="1" max="1" width="75.28515625" style="33" customWidth="1"/>
    <col min="2" max="13" width="9" style="87" hidden="1" customWidth="1"/>
    <col min="14" max="62" width="10.85546875" style="33" customWidth="1"/>
    <col min="63" max="16384" width="9" style="33"/>
  </cols>
  <sheetData>
    <row r="1" spans="1:62" x14ac:dyDescent="0.2">
      <c r="A1" s="2" t="s">
        <v>44</v>
      </c>
    </row>
    <row r="2" spans="1:62" x14ac:dyDescent="0.2">
      <c r="A2" s="34" t="s">
        <v>45</v>
      </c>
    </row>
    <row r="3" spans="1:62" hidden="1" x14ac:dyDescent="0.2">
      <c r="A3" s="2"/>
    </row>
    <row r="4" spans="1:62" hidden="1" x14ac:dyDescent="0.2">
      <c r="A4" s="35" t="s">
        <v>2</v>
      </c>
      <c r="B4" s="260">
        <f>RO!B4</f>
        <v>46113</v>
      </c>
      <c r="C4" s="260">
        <f>RO!C4</f>
        <v>46114</v>
      </c>
      <c r="D4" s="260">
        <f>RO!D4</f>
        <v>46115</v>
      </c>
      <c r="E4" s="260">
        <f>RO!E4</f>
        <v>46116</v>
      </c>
      <c r="F4" s="260">
        <f>RO!F4</f>
        <v>46117</v>
      </c>
      <c r="G4" s="260">
        <f>RO!G4</f>
        <v>46118</v>
      </c>
      <c r="H4" s="260">
        <f>RO!H4</f>
        <v>46119</v>
      </c>
      <c r="I4" s="260">
        <f>RO!I4</f>
        <v>46120</v>
      </c>
      <c r="J4" s="260">
        <f>RO!J4</f>
        <v>46121</v>
      </c>
      <c r="K4" s="260">
        <f>RO!K4</f>
        <v>46122</v>
      </c>
      <c r="L4" s="260">
        <f>RO!L4</f>
        <v>46123</v>
      </c>
      <c r="M4" s="260">
        <f>RO!M4</f>
        <v>46124</v>
      </c>
      <c r="N4" s="261">
        <f>RO!N4</f>
        <v>46125</v>
      </c>
      <c r="O4" s="261">
        <f>RO!O4</f>
        <v>46126</v>
      </c>
      <c r="P4" s="261">
        <f>RO!P4</f>
        <v>46127</v>
      </c>
      <c r="Q4" s="261">
        <f>RO!Q4</f>
        <v>46128</v>
      </c>
      <c r="R4" s="261">
        <f>RO!R4</f>
        <v>46129</v>
      </c>
      <c r="S4" s="261">
        <f>RO!S4</f>
        <v>46130</v>
      </c>
      <c r="T4" s="261">
        <f>RO!T4</f>
        <v>46131</v>
      </c>
      <c r="U4" s="261">
        <f>RO!U4</f>
        <v>46132</v>
      </c>
      <c r="V4" s="261">
        <f>RO!V4</f>
        <v>46133</v>
      </c>
      <c r="W4" s="261">
        <f>RO!W4</f>
        <v>46134</v>
      </c>
      <c r="X4" s="261">
        <f>RO!X4</f>
        <v>46135</v>
      </c>
      <c r="Y4" s="261">
        <f>RO!Y4</f>
        <v>46136</v>
      </c>
      <c r="Z4" s="261">
        <f>RO!Z4</f>
        <v>46137</v>
      </c>
      <c r="AA4" s="261">
        <f>RO!AA4</f>
        <v>46138</v>
      </c>
      <c r="AB4" s="261">
        <f>RO!AB4</f>
        <v>46139</v>
      </c>
      <c r="AC4" s="261">
        <f>RO!AC4</f>
        <v>46140</v>
      </c>
      <c r="AD4" s="261">
        <f>RO!AD4</f>
        <v>46141</v>
      </c>
      <c r="AE4" s="261">
        <f>RO!AE4</f>
        <v>46142</v>
      </c>
      <c r="AF4" s="261">
        <f>RO!AF4</f>
        <v>46143</v>
      </c>
      <c r="AG4" s="261">
        <f>RO!AG4</f>
        <v>46144</v>
      </c>
      <c r="AH4" s="261">
        <f>RO!AH4</f>
        <v>46145</v>
      </c>
      <c r="AI4" s="261">
        <f>RO!AI4</f>
        <v>46146</v>
      </c>
      <c r="AJ4" s="261">
        <f>RO!AJ4</f>
        <v>46147</v>
      </c>
      <c r="AK4" s="261">
        <f>RO!AK4</f>
        <v>46148</v>
      </c>
      <c r="AL4" s="261">
        <f>RO!AL4</f>
        <v>46149</v>
      </c>
      <c r="AM4" s="261">
        <f>RO!AM4</f>
        <v>46150</v>
      </c>
      <c r="AN4" s="261">
        <f>RO!AN4</f>
        <v>46151</v>
      </c>
      <c r="AO4" s="261">
        <f>RO!AO4</f>
        <v>46152</v>
      </c>
      <c r="AP4" s="261">
        <f>RO!AP4</f>
        <v>46153</v>
      </c>
      <c r="AQ4" s="261">
        <f>RO!AQ4</f>
        <v>46154</v>
      </c>
      <c r="AR4" s="261">
        <f>RO!AR4</f>
        <v>46155</v>
      </c>
      <c r="AS4" s="261">
        <f>RO!AS4</f>
        <v>46156</v>
      </c>
      <c r="AT4" s="261">
        <f>RO!AT4</f>
        <v>46157</v>
      </c>
      <c r="AU4" s="261">
        <f>RO!AU4</f>
        <v>46158</v>
      </c>
      <c r="AV4" s="261">
        <f>RO!AV4</f>
        <v>46159</v>
      </c>
      <c r="AW4" s="261">
        <f>RO!AW4</f>
        <v>46160</v>
      </c>
      <c r="AX4" s="261">
        <f>RO!AX4</f>
        <v>46161</v>
      </c>
      <c r="AY4" s="261">
        <f>RO!AY4</f>
        <v>46162</v>
      </c>
      <c r="AZ4" s="261">
        <f>RO!AZ4</f>
        <v>46163</v>
      </c>
      <c r="BA4" s="261">
        <f>RO!BA4</f>
        <v>46164</v>
      </c>
      <c r="BB4" s="261">
        <f>RO!BB4</f>
        <v>46165</v>
      </c>
      <c r="BC4" s="261">
        <f>RO!BC4</f>
        <v>46166</v>
      </c>
      <c r="BD4" s="261">
        <f>RO!BD4</f>
        <v>46167</v>
      </c>
      <c r="BE4" s="261">
        <f>RO!BE4</f>
        <v>46168</v>
      </c>
      <c r="BF4" s="261">
        <f>RO!BF4</f>
        <v>46169</v>
      </c>
      <c r="BG4" s="261">
        <f>RO!BG4</f>
        <v>46170</v>
      </c>
      <c r="BH4" s="261">
        <f>RO!BH4</f>
        <v>46171</v>
      </c>
      <c r="BI4" s="261">
        <f>RO!BI4</f>
        <v>46172</v>
      </c>
      <c r="BJ4" s="261">
        <f>RO!BJ4</f>
        <v>46173</v>
      </c>
    </row>
    <row r="5" spans="1:62" s="189" customFormat="1" ht="22.35" hidden="1" customHeight="1" x14ac:dyDescent="0.2">
      <c r="A5" s="134"/>
      <c r="B5" s="260">
        <f>RO!B5</f>
        <v>46113</v>
      </c>
      <c r="C5" s="260">
        <f>RO!C5</f>
        <v>46114</v>
      </c>
      <c r="D5" s="260">
        <f>RO!D5</f>
        <v>46115</v>
      </c>
      <c r="E5" s="260">
        <f>RO!E5</f>
        <v>46116</v>
      </c>
      <c r="F5" s="260">
        <f>RO!F5</f>
        <v>46117</v>
      </c>
      <c r="G5" s="260">
        <f>RO!G5</f>
        <v>46118</v>
      </c>
      <c r="H5" s="260">
        <f>RO!H5</f>
        <v>46119</v>
      </c>
      <c r="I5" s="260">
        <f>RO!I5</f>
        <v>46120</v>
      </c>
      <c r="J5" s="260">
        <f>RO!J5</f>
        <v>46121</v>
      </c>
      <c r="K5" s="260">
        <f>RO!K5</f>
        <v>46122</v>
      </c>
      <c r="L5" s="260">
        <f>RO!L5</f>
        <v>46123</v>
      </c>
      <c r="M5" s="260">
        <f>RO!M5</f>
        <v>46124</v>
      </c>
      <c r="N5" s="261">
        <f>RO!N5</f>
        <v>46125</v>
      </c>
      <c r="O5" s="261">
        <f>RO!O5</f>
        <v>46126</v>
      </c>
      <c r="P5" s="261">
        <f>RO!P5</f>
        <v>46127</v>
      </c>
      <c r="Q5" s="261">
        <f>RO!Q5</f>
        <v>46128</v>
      </c>
      <c r="R5" s="261">
        <f>RO!R5</f>
        <v>46129</v>
      </c>
      <c r="S5" s="261">
        <f>RO!S5</f>
        <v>46130</v>
      </c>
      <c r="T5" s="261">
        <f>RO!T5</f>
        <v>46131</v>
      </c>
      <c r="U5" s="261">
        <f>RO!U5</f>
        <v>46132</v>
      </c>
      <c r="V5" s="261">
        <f>RO!V5</f>
        <v>46133</v>
      </c>
      <c r="W5" s="261">
        <f>RO!W5</f>
        <v>46134</v>
      </c>
      <c r="X5" s="261">
        <f>RO!X5</f>
        <v>46135</v>
      </c>
      <c r="Y5" s="261">
        <f>RO!Y5</f>
        <v>46136</v>
      </c>
      <c r="Z5" s="261">
        <f>RO!Z5</f>
        <v>46137</v>
      </c>
      <c r="AA5" s="261">
        <f>RO!AA5</f>
        <v>46138</v>
      </c>
      <c r="AB5" s="261">
        <f>RO!AB5</f>
        <v>46139</v>
      </c>
      <c r="AC5" s="261">
        <f>RO!AC5</f>
        <v>46140</v>
      </c>
      <c r="AD5" s="261">
        <f>RO!AD5</f>
        <v>46141</v>
      </c>
      <c r="AE5" s="261">
        <f>RO!AE5</f>
        <v>46142</v>
      </c>
      <c r="AF5" s="261">
        <f>RO!AF5</f>
        <v>46143</v>
      </c>
      <c r="AG5" s="261">
        <f>RO!AG5</f>
        <v>46144</v>
      </c>
      <c r="AH5" s="261">
        <f>RO!AH5</f>
        <v>46145</v>
      </c>
      <c r="AI5" s="261">
        <f>RO!AI5</f>
        <v>46146</v>
      </c>
      <c r="AJ5" s="261">
        <f>RO!AJ5</f>
        <v>46147</v>
      </c>
      <c r="AK5" s="261">
        <f>RO!AK5</f>
        <v>46148</v>
      </c>
      <c r="AL5" s="261">
        <f>RO!AL5</f>
        <v>46149</v>
      </c>
      <c r="AM5" s="261">
        <f>RO!AM5</f>
        <v>46150</v>
      </c>
      <c r="AN5" s="261">
        <f>RO!AN5</f>
        <v>46151</v>
      </c>
      <c r="AO5" s="261">
        <f>RO!AO5</f>
        <v>46152</v>
      </c>
      <c r="AP5" s="261">
        <f>RO!AP5</f>
        <v>46153</v>
      </c>
      <c r="AQ5" s="261">
        <f>RO!AQ5</f>
        <v>46154</v>
      </c>
      <c r="AR5" s="261">
        <f>RO!AR5</f>
        <v>46155</v>
      </c>
      <c r="AS5" s="261">
        <f>RO!AS5</f>
        <v>46156</v>
      </c>
      <c r="AT5" s="261">
        <f>RO!AT5</f>
        <v>46157</v>
      </c>
      <c r="AU5" s="261">
        <f>RO!AU5</f>
        <v>46158</v>
      </c>
      <c r="AV5" s="261">
        <f>RO!AV5</f>
        <v>46159</v>
      </c>
      <c r="AW5" s="261">
        <f>RO!AW5</f>
        <v>46160</v>
      </c>
      <c r="AX5" s="261">
        <f>RO!AX5</f>
        <v>46161</v>
      </c>
      <c r="AY5" s="261">
        <f>RO!AY5</f>
        <v>46162</v>
      </c>
      <c r="AZ5" s="261">
        <f>RO!AZ5</f>
        <v>46163</v>
      </c>
      <c r="BA5" s="261">
        <f>RO!BA5</f>
        <v>46164</v>
      </c>
      <c r="BB5" s="261">
        <f>RO!BB5</f>
        <v>46165</v>
      </c>
      <c r="BC5" s="261">
        <f>RO!BC5</f>
        <v>46166</v>
      </c>
      <c r="BD5" s="261">
        <f>RO!BD5</f>
        <v>46167</v>
      </c>
      <c r="BE5" s="261">
        <f>RO!BE5</f>
        <v>46168</v>
      </c>
      <c r="BF5" s="261">
        <f>RO!BF5</f>
        <v>46169</v>
      </c>
      <c r="BG5" s="261">
        <f>RO!BG5</f>
        <v>46170</v>
      </c>
      <c r="BH5" s="261">
        <f>RO!BH5</f>
        <v>46171</v>
      </c>
      <c r="BI5" s="261">
        <f>RO!BI5</f>
        <v>46172</v>
      </c>
      <c r="BJ5" s="261">
        <f>RO!BJ5</f>
        <v>46173</v>
      </c>
    </row>
    <row r="6" spans="1:62" s="146" customFormat="1" ht="10.35" hidden="1" customHeight="1" x14ac:dyDescent="0.2">
      <c r="A6" s="38" t="s">
        <v>4</v>
      </c>
      <c r="B6" s="93"/>
      <c r="C6" s="93"/>
      <c r="D6" s="93"/>
      <c r="E6" s="93"/>
      <c r="F6" s="93"/>
      <c r="G6" s="93"/>
      <c r="H6" s="93"/>
      <c r="I6" s="93"/>
      <c r="J6" s="93"/>
      <c r="K6" s="93"/>
      <c r="L6" s="93"/>
      <c r="M6" s="93"/>
      <c r="N6" s="38"/>
      <c r="O6" s="38"/>
      <c r="P6" s="38"/>
      <c r="Q6" s="38"/>
      <c r="R6" s="38"/>
      <c r="S6" s="38"/>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8"/>
      <c r="BG6" s="38"/>
      <c r="BH6" s="38"/>
      <c r="BI6" s="38"/>
      <c r="BJ6" s="38"/>
    </row>
    <row r="7" spans="1:62" s="146" customFormat="1" ht="10.35" hidden="1" customHeight="1" x14ac:dyDescent="0.2">
      <c r="A7" s="9">
        <v>1</v>
      </c>
      <c r="B7" s="93">
        <f>RO!B7</f>
        <v>7300</v>
      </c>
      <c r="C7" s="93">
        <f>RO!C7</f>
        <v>7300</v>
      </c>
      <c r="D7" s="93">
        <f>RO!D7</f>
        <v>6800</v>
      </c>
      <c r="E7" s="93">
        <f>RO!E7</f>
        <v>6800</v>
      </c>
      <c r="F7" s="93">
        <f>RO!F7</f>
        <v>7300</v>
      </c>
      <c r="G7" s="93">
        <f>RO!G7</f>
        <v>7300</v>
      </c>
      <c r="H7" s="93">
        <f>RO!H7</f>
        <v>6800</v>
      </c>
      <c r="I7" s="93">
        <f>RO!I7</f>
        <v>6800</v>
      </c>
      <c r="J7" s="93">
        <f>RO!J7</f>
        <v>7300</v>
      </c>
      <c r="K7" s="93">
        <f>RO!K7</f>
        <v>7300</v>
      </c>
      <c r="L7" s="93">
        <f>RO!L7</f>
        <v>6800</v>
      </c>
      <c r="M7" s="93">
        <f>RO!M7</f>
        <v>6800</v>
      </c>
      <c r="N7" s="38">
        <f>RO!N7</f>
        <v>6800</v>
      </c>
      <c r="O7" s="38">
        <f>RO!O7</f>
        <v>6800</v>
      </c>
      <c r="P7" s="38">
        <f>RO!P7</f>
        <v>7300</v>
      </c>
      <c r="Q7" s="38">
        <f>RO!Q7</f>
        <v>7300</v>
      </c>
      <c r="R7" s="38">
        <f>RO!R7</f>
        <v>6800</v>
      </c>
      <c r="S7" s="38">
        <f>RO!S7</f>
        <v>6800</v>
      </c>
      <c r="T7" s="38">
        <f>RO!T7</f>
        <v>6800</v>
      </c>
      <c r="U7" s="38">
        <f>RO!U7</f>
        <v>6800</v>
      </c>
      <c r="V7" s="38">
        <f>RO!V7</f>
        <v>7300</v>
      </c>
      <c r="W7" s="38">
        <f>RO!W7</f>
        <v>7300</v>
      </c>
      <c r="X7" s="38">
        <f>RO!X7</f>
        <v>6800</v>
      </c>
      <c r="Y7" s="38">
        <f>RO!Y7</f>
        <v>6800</v>
      </c>
      <c r="Z7" s="38">
        <f>RO!Z7</f>
        <v>9200</v>
      </c>
      <c r="AA7" s="38">
        <f>RO!AA7</f>
        <v>9200</v>
      </c>
      <c r="AB7" s="38">
        <f>RO!AB7</f>
        <v>9200</v>
      </c>
      <c r="AC7" s="38">
        <f>RO!AC7</f>
        <v>7300</v>
      </c>
      <c r="AD7" s="38">
        <f>RO!AD7</f>
        <v>7300</v>
      </c>
      <c r="AE7" s="38">
        <f>RO!AE7</f>
        <v>10900</v>
      </c>
      <c r="AF7" s="38">
        <f>RO!AF7</f>
        <v>8000</v>
      </c>
      <c r="AG7" s="38">
        <f>RO!AG7</f>
        <v>8000</v>
      </c>
      <c r="AH7" s="38">
        <f>RO!AH7</f>
        <v>8000</v>
      </c>
      <c r="AI7" s="38">
        <f>RO!AI7</f>
        <v>8500</v>
      </c>
      <c r="AJ7" s="38">
        <f>RO!AJ7</f>
        <v>8500</v>
      </c>
      <c r="AK7" s="38">
        <f>RO!AK7</f>
        <v>8500</v>
      </c>
      <c r="AL7" s="38">
        <f>RO!AL7</f>
        <v>8000</v>
      </c>
      <c r="AM7" s="38">
        <f>RO!AM7</f>
        <v>8000</v>
      </c>
      <c r="AN7" s="38">
        <f>RO!AN7</f>
        <v>8000</v>
      </c>
      <c r="AO7" s="38">
        <f>RO!AO7</f>
        <v>7300</v>
      </c>
      <c r="AP7" s="38">
        <f>RO!AP7</f>
        <v>7300</v>
      </c>
      <c r="AQ7" s="38">
        <f>RO!AQ7</f>
        <v>7300</v>
      </c>
      <c r="AR7" s="38">
        <f>RO!AR7</f>
        <v>7300</v>
      </c>
      <c r="AS7" s="38">
        <f>RO!AS7</f>
        <v>7300</v>
      </c>
      <c r="AT7" s="38">
        <f>RO!AT7</f>
        <v>7300</v>
      </c>
      <c r="AU7" s="38">
        <f>RO!AU7</f>
        <v>7300</v>
      </c>
      <c r="AV7" s="38">
        <f>RO!AV7</f>
        <v>7300</v>
      </c>
      <c r="AW7" s="38">
        <f>RO!AW7</f>
        <v>8500</v>
      </c>
      <c r="AX7" s="38">
        <f>RO!AX7</f>
        <v>8500</v>
      </c>
      <c r="AY7" s="38">
        <f>RO!AY7</f>
        <v>8500</v>
      </c>
      <c r="AZ7" s="38">
        <f>RO!AZ7</f>
        <v>8500</v>
      </c>
      <c r="BA7" s="38">
        <f>RO!BA7</f>
        <v>9200</v>
      </c>
      <c r="BB7" s="38">
        <f>RO!BB7</f>
        <v>7300</v>
      </c>
      <c r="BC7" s="38">
        <f>RO!BC7</f>
        <v>7300</v>
      </c>
      <c r="BD7" s="38">
        <f>RO!BD7</f>
        <v>7300</v>
      </c>
      <c r="BE7" s="38">
        <f>RO!BE7</f>
        <v>7300</v>
      </c>
      <c r="BF7" s="38">
        <f>RO!BF7</f>
        <v>7300</v>
      </c>
      <c r="BG7" s="38">
        <f>RO!BG7</f>
        <v>7300</v>
      </c>
      <c r="BH7" s="38">
        <f>RO!BH7</f>
        <v>7300</v>
      </c>
      <c r="BI7" s="38">
        <f>RO!BI7</f>
        <v>7300</v>
      </c>
      <c r="BJ7" s="38">
        <f>RO!BJ7</f>
        <v>7300</v>
      </c>
    </row>
    <row r="8" spans="1:62" s="146" customFormat="1" ht="10.35" hidden="1" customHeight="1" x14ac:dyDescent="0.2">
      <c r="A8" s="38" t="s">
        <v>5</v>
      </c>
      <c r="B8" s="93"/>
      <c r="C8" s="93"/>
      <c r="D8" s="93"/>
      <c r="E8" s="93"/>
      <c r="F8" s="93"/>
      <c r="G8" s="93"/>
      <c r="H8" s="93"/>
      <c r="I8" s="93"/>
      <c r="J8" s="93"/>
      <c r="K8" s="93"/>
      <c r="L8" s="93"/>
      <c r="M8" s="93"/>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row>
    <row r="9" spans="1:62" s="146" customFormat="1" ht="10.35" hidden="1" customHeight="1" x14ac:dyDescent="0.2">
      <c r="A9" s="9">
        <v>1</v>
      </c>
      <c r="B9" s="93">
        <f>RO!B9</f>
        <v>8300</v>
      </c>
      <c r="C9" s="93">
        <f>RO!C9</f>
        <v>8300</v>
      </c>
      <c r="D9" s="93">
        <f>RO!D9</f>
        <v>7800</v>
      </c>
      <c r="E9" s="93">
        <f>RO!E9</f>
        <v>7800</v>
      </c>
      <c r="F9" s="93">
        <f>RO!F9</f>
        <v>8300</v>
      </c>
      <c r="G9" s="93">
        <f>RO!G9</f>
        <v>8300</v>
      </c>
      <c r="H9" s="93">
        <f>RO!H9</f>
        <v>7800</v>
      </c>
      <c r="I9" s="93">
        <f>RO!I9</f>
        <v>7800</v>
      </c>
      <c r="J9" s="93">
        <f>RO!J9</f>
        <v>8300</v>
      </c>
      <c r="K9" s="93">
        <f>RO!K9</f>
        <v>8300</v>
      </c>
      <c r="L9" s="93">
        <f>RO!L9</f>
        <v>7800</v>
      </c>
      <c r="M9" s="93">
        <f>RO!M9</f>
        <v>7800</v>
      </c>
      <c r="N9" s="38">
        <f>RO!N9</f>
        <v>7800</v>
      </c>
      <c r="O9" s="38">
        <f>RO!O9</f>
        <v>7800</v>
      </c>
      <c r="P9" s="38">
        <f>RO!P9</f>
        <v>8300</v>
      </c>
      <c r="Q9" s="38">
        <f>RO!Q9</f>
        <v>8300</v>
      </c>
      <c r="R9" s="38">
        <f>RO!R9</f>
        <v>7800</v>
      </c>
      <c r="S9" s="38">
        <f>RO!S9</f>
        <v>7800</v>
      </c>
      <c r="T9" s="38">
        <f>RO!T9</f>
        <v>7800</v>
      </c>
      <c r="U9" s="38">
        <f>RO!U9</f>
        <v>7800</v>
      </c>
      <c r="V9" s="38">
        <f>RO!V9</f>
        <v>8300</v>
      </c>
      <c r="W9" s="38">
        <f>RO!W9</f>
        <v>8300</v>
      </c>
      <c r="X9" s="38">
        <f>RO!X9</f>
        <v>7800</v>
      </c>
      <c r="Y9" s="38">
        <f>RO!Y9</f>
        <v>7800</v>
      </c>
      <c r="Z9" s="38">
        <f>RO!Z9</f>
        <v>10200</v>
      </c>
      <c r="AA9" s="38">
        <f>RO!AA9</f>
        <v>10200</v>
      </c>
      <c r="AB9" s="38">
        <f>RO!AB9</f>
        <v>10200</v>
      </c>
      <c r="AC9" s="38">
        <f>RO!AC9</f>
        <v>8300</v>
      </c>
      <c r="AD9" s="38">
        <f>RO!AD9</f>
        <v>8300</v>
      </c>
      <c r="AE9" s="38">
        <f>RO!AE9</f>
        <v>11900</v>
      </c>
      <c r="AF9" s="38">
        <f>RO!AF9</f>
        <v>9000</v>
      </c>
      <c r="AG9" s="38">
        <f>RO!AG9</f>
        <v>9000</v>
      </c>
      <c r="AH9" s="38">
        <f>RO!AH9</f>
        <v>9000</v>
      </c>
      <c r="AI9" s="38">
        <f>RO!AI9</f>
        <v>9500</v>
      </c>
      <c r="AJ9" s="38">
        <f>RO!AJ9</f>
        <v>9500</v>
      </c>
      <c r="AK9" s="38">
        <f>RO!AK9</f>
        <v>9500</v>
      </c>
      <c r="AL9" s="38">
        <f>RO!AL9</f>
        <v>9000</v>
      </c>
      <c r="AM9" s="38">
        <f>RO!AM9</f>
        <v>9000</v>
      </c>
      <c r="AN9" s="38">
        <f>RO!AN9</f>
        <v>9000</v>
      </c>
      <c r="AO9" s="38">
        <f>RO!AO9</f>
        <v>8300</v>
      </c>
      <c r="AP9" s="38">
        <f>RO!AP9</f>
        <v>8300</v>
      </c>
      <c r="AQ9" s="38">
        <f>RO!AQ9</f>
        <v>8300</v>
      </c>
      <c r="AR9" s="38">
        <f>RO!AR9</f>
        <v>8300</v>
      </c>
      <c r="AS9" s="38">
        <f>RO!AS9</f>
        <v>8300</v>
      </c>
      <c r="AT9" s="38">
        <f>RO!AT9</f>
        <v>8300</v>
      </c>
      <c r="AU9" s="38">
        <f>RO!AU9</f>
        <v>8300</v>
      </c>
      <c r="AV9" s="38">
        <f>RO!AV9</f>
        <v>8300</v>
      </c>
      <c r="AW9" s="38">
        <f>RO!AW9</f>
        <v>9500</v>
      </c>
      <c r="AX9" s="38">
        <f>RO!AX9</f>
        <v>9500</v>
      </c>
      <c r="AY9" s="38">
        <f>RO!AY9</f>
        <v>9500</v>
      </c>
      <c r="AZ9" s="38">
        <f>RO!AZ9</f>
        <v>9500</v>
      </c>
      <c r="BA9" s="38">
        <f>RO!BA9</f>
        <v>10200</v>
      </c>
      <c r="BB9" s="38">
        <f>RO!BB9</f>
        <v>8300</v>
      </c>
      <c r="BC9" s="38">
        <f>RO!BC9</f>
        <v>8300</v>
      </c>
      <c r="BD9" s="38">
        <f>RO!BD9</f>
        <v>8300</v>
      </c>
      <c r="BE9" s="38">
        <f>RO!BE9</f>
        <v>8300</v>
      </c>
      <c r="BF9" s="38">
        <f>RO!BF9</f>
        <v>8300</v>
      </c>
      <c r="BG9" s="38">
        <f>RO!BG9</f>
        <v>8300</v>
      </c>
      <c r="BH9" s="38">
        <f>RO!BH9</f>
        <v>8300</v>
      </c>
      <c r="BI9" s="38">
        <f>RO!BI9</f>
        <v>8300</v>
      </c>
      <c r="BJ9" s="38">
        <f>RO!BJ9</f>
        <v>8300</v>
      </c>
    </row>
    <row r="10" spans="1:62" s="146" customFormat="1" ht="10.35" hidden="1" customHeight="1" x14ac:dyDescent="0.2">
      <c r="A10" s="38" t="s">
        <v>6</v>
      </c>
      <c r="B10" s="93"/>
      <c r="C10" s="93"/>
      <c r="D10" s="93"/>
      <c r="E10" s="93"/>
      <c r="F10" s="93"/>
      <c r="G10" s="93"/>
      <c r="H10" s="93"/>
      <c r="I10" s="93"/>
      <c r="J10" s="93"/>
      <c r="K10" s="93"/>
      <c r="L10" s="93"/>
      <c r="M10" s="93"/>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row>
    <row r="11" spans="1:62" s="146" customFormat="1" ht="10.35" hidden="1" customHeight="1" x14ac:dyDescent="0.2">
      <c r="A11" s="9">
        <v>1</v>
      </c>
      <c r="B11" s="93">
        <f>RO!B11</f>
        <v>9300</v>
      </c>
      <c r="C11" s="93">
        <f>RO!C11</f>
        <v>9300</v>
      </c>
      <c r="D11" s="93">
        <f>RO!D11</f>
        <v>8800</v>
      </c>
      <c r="E11" s="93">
        <f>RO!E11</f>
        <v>8800</v>
      </c>
      <c r="F11" s="93">
        <f>RO!F11</f>
        <v>9300</v>
      </c>
      <c r="G11" s="93">
        <f>RO!G11</f>
        <v>9300</v>
      </c>
      <c r="H11" s="93">
        <f>RO!H11</f>
        <v>8800</v>
      </c>
      <c r="I11" s="93">
        <f>RO!I11</f>
        <v>8800</v>
      </c>
      <c r="J11" s="93">
        <f>RO!J11</f>
        <v>9300</v>
      </c>
      <c r="K11" s="93">
        <f>RO!K11</f>
        <v>9300</v>
      </c>
      <c r="L11" s="93">
        <f>RO!L11</f>
        <v>8800</v>
      </c>
      <c r="M11" s="93">
        <f>RO!M11</f>
        <v>8800</v>
      </c>
      <c r="N11" s="38">
        <f>RO!N11</f>
        <v>8800</v>
      </c>
      <c r="O11" s="38">
        <f>RO!O11</f>
        <v>8800</v>
      </c>
      <c r="P11" s="38">
        <f>RO!P11</f>
        <v>9300</v>
      </c>
      <c r="Q11" s="38">
        <f>RO!Q11</f>
        <v>9300</v>
      </c>
      <c r="R11" s="38">
        <f>RO!R11</f>
        <v>8800</v>
      </c>
      <c r="S11" s="38">
        <f>RO!S11</f>
        <v>8800</v>
      </c>
      <c r="T11" s="38">
        <f>RO!T11</f>
        <v>8800</v>
      </c>
      <c r="U11" s="38">
        <f>RO!U11</f>
        <v>8800</v>
      </c>
      <c r="V11" s="38">
        <f>RO!V11</f>
        <v>9300</v>
      </c>
      <c r="W11" s="38">
        <f>RO!W11</f>
        <v>9300</v>
      </c>
      <c r="X11" s="38">
        <f>RO!X11</f>
        <v>8800</v>
      </c>
      <c r="Y11" s="38">
        <f>RO!Y11</f>
        <v>8800</v>
      </c>
      <c r="Z11" s="38">
        <f>RO!Z11</f>
        <v>11200</v>
      </c>
      <c r="AA11" s="38">
        <f>RO!AA11</f>
        <v>11200</v>
      </c>
      <c r="AB11" s="38">
        <f>RO!AB11</f>
        <v>11200</v>
      </c>
      <c r="AC11" s="38">
        <f>RO!AC11</f>
        <v>9300</v>
      </c>
      <c r="AD11" s="38">
        <f>RO!AD11</f>
        <v>9300</v>
      </c>
      <c r="AE11" s="38">
        <f>RO!AE11</f>
        <v>12900</v>
      </c>
      <c r="AF11" s="38">
        <f>RO!AF11</f>
        <v>10000</v>
      </c>
      <c r="AG11" s="38">
        <f>RO!AG11</f>
        <v>10000</v>
      </c>
      <c r="AH11" s="38">
        <f>RO!AH11</f>
        <v>10000</v>
      </c>
      <c r="AI11" s="38">
        <f>RO!AI11</f>
        <v>10500</v>
      </c>
      <c r="AJ11" s="38">
        <f>RO!AJ11</f>
        <v>10500</v>
      </c>
      <c r="AK11" s="38">
        <f>RO!AK11</f>
        <v>10500</v>
      </c>
      <c r="AL11" s="38">
        <f>RO!AL11</f>
        <v>10000</v>
      </c>
      <c r="AM11" s="38">
        <f>RO!AM11</f>
        <v>10000</v>
      </c>
      <c r="AN11" s="38">
        <f>RO!AN11</f>
        <v>10000</v>
      </c>
      <c r="AO11" s="38">
        <f>RO!AO11</f>
        <v>9300</v>
      </c>
      <c r="AP11" s="38">
        <f>RO!AP11</f>
        <v>9300</v>
      </c>
      <c r="AQ11" s="38">
        <f>RO!AQ11</f>
        <v>9300</v>
      </c>
      <c r="AR11" s="38">
        <f>RO!AR11</f>
        <v>9300</v>
      </c>
      <c r="AS11" s="38">
        <f>RO!AS11</f>
        <v>9300</v>
      </c>
      <c r="AT11" s="38">
        <f>RO!AT11</f>
        <v>9300</v>
      </c>
      <c r="AU11" s="38">
        <f>RO!AU11</f>
        <v>9300</v>
      </c>
      <c r="AV11" s="38">
        <f>RO!AV11</f>
        <v>9300</v>
      </c>
      <c r="AW11" s="38">
        <f>RO!AW11</f>
        <v>10500</v>
      </c>
      <c r="AX11" s="38">
        <f>RO!AX11</f>
        <v>10500</v>
      </c>
      <c r="AY11" s="38">
        <f>RO!AY11</f>
        <v>10500</v>
      </c>
      <c r="AZ11" s="38">
        <f>RO!AZ11</f>
        <v>10500</v>
      </c>
      <c r="BA11" s="38">
        <f>RO!BA11</f>
        <v>11200</v>
      </c>
      <c r="BB11" s="38">
        <f>RO!BB11</f>
        <v>9300</v>
      </c>
      <c r="BC11" s="38">
        <f>RO!BC11</f>
        <v>9300</v>
      </c>
      <c r="BD11" s="38">
        <f>RO!BD11</f>
        <v>9300</v>
      </c>
      <c r="BE11" s="38">
        <f>RO!BE11</f>
        <v>9300</v>
      </c>
      <c r="BF11" s="38">
        <f>RO!BF11</f>
        <v>9300</v>
      </c>
      <c r="BG11" s="38">
        <f>RO!BG11</f>
        <v>9300</v>
      </c>
      <c r="BH11" s="38">
        <f>RO!BH11</f>
        <v>9300</v>
      </c>
      <c r="BI11" s="38">
        <f>RO!BI11</f>
        <v>9300</v>
      </c>
      <c r="BJ11" s="38">
        <f>RO!BJ11</f>
        <v>9300</v>
      </c>
    </row>
    <row r="12" spans="1:62" s="146" customFormat="1" ht="10.35" hidden="1" customHeight="1" x14ac:dyDescent="0.2">
      <c r="A12" s="38" t="s">
        <v>7</v>
      </c>
      <c r="B12" s="93"/>
      <c r="C12" s="93"/>
      <c r="D12" s="93"/>
      <c r="E12" s="93"/>
      <c r="F12" s="93"/>
      <c r="G12" s="93"/>
      <c r="H12" s="93"/>
      <c r="I12" s="93"/>
      <c r="J12" s="93"/>
      <c r="K12" s="93"/>
      <c r="L12" s="93"/>
      <c r="M12" s="93"/>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row>
    <row r="13" spans="1:62" s="146" customFormat="1" ht="10.35" hidden="1" customHeight="1" x14ac:dyDescent="0.2">
      <c r="A13" s="9">
        <v>1</v>
      </c>
      <c r="B13" s="93">
        <f>RO!B13</f>
        <v>10800</v>
      </c>
      <c r="C13" s="93">
        <f>RO!C13</f>
        <v>10800</v>
      </c>
      <c r="D13" s="93">
        <f>RO!D13</f>
        <v>10300</v>
      </c>
      <c r="E13" s="93">
        <f>RO!E13</f>
        <v>10300</v>
      </c>
      <c r="F13" s="93">
        <f>RO!F13</f>
        <v>10800</v>
      </c>
      <c r="G13" s="93">
        <f>RO!G13</f>
        <v>10800</v>
      </c>
      <c r="H13" s="93">
        <f>RO!H13</f>
        <v>10300</v>
      </c>
      <c r="I13" s="93">
        <f>RO!I13</f>
        <v>10300</v>
      </c>
      <c r="J13" s="93">
        <f>RO!J13</f>
        <v>10800</v>
      </c>
      <c r="K13" s="93">
        <f>RO!K13</f>
        <v>10800</v>
      </c>
      <c r="L13" s="93">
        <f>RO!L13</f>
        <v>10300</v>
      </c>
      <c r="M13" s="93">
        <f>RO!M13</f>
        <v>10300</v>
      </c>
      <c r="N13" s="38">
        <f>RO!N13</f>
        <v>10300</v>
      </c>
      <c r="O13" s="38">
        <f>RO!O13</f>
        <v>10300</v>
      </c>
      <c r="P13" s="38">
        <f>RO!P13</f>
        <v>10800</v>
      </c>
      <c r="Q13" s="38">
        <f>RO!Q13</f>
        <v>10800</v>
      </c>
      <c r="R13" s="38">
        <f>RO!R13</f>
        <v>10300</v>
      </c>
      <c r="S13" s="38">
        <f>RO!S13</f>
        <v>10300</v>
      </c>
      <c r="T13" s="38">
        <f>RO!T13</f>
        <v>10300</v>
      </c>
      <c r="U13" s="38">
        <f>RO!U13</f>
        <v>10300</v>
      </c>
      <c r="V13" s="38">
        <f>RO!V13</f>
        <v>10800</v>
      </c>
      <c r="W13" s="38">
        <f>RO!W13</f>
        <v>10800</v>
      </c>
      <c r="X13" s="38">
        <f>RO!X13</f>
        <v>10300</v>
      </c>
      <c r="Y13" s="38">
        <f>RO!Y13</f>
        <v>10300</v>
      </c>
      <c r="Z13" s="38">
        <f>RO!Z13</f>
        <v>12700</v>
      </c>
      <c r="AA13" s="38">
        <f>RO!AA13</f>
        <v>12700</v>
      </c>
      <c r="AB13" s="38">
        <f>RO!AB13</f>
        <v>12700</v>
      </c>
      <c r="AC13" s="38">
        <f>RO!AC13</f>
        <v>10800</v>
      </c>
      <c r="AD13" s="38">
        <f>RO!AD13</f>
        <v>10800</v>
      </c>
      <c r="AE13" s="38">
        <f>RO!AE13</f>
        <v>14400</v>
      </c>
      <c r="AF13" s="38">
        <f>RO!AF13</f>
        <v>11500</v>
      </c>
      <c r="AG13" s="38">
        <f>RO!AG13</f>
        <v>11500</v>
      </c>
      <c r="AH13" s="38">
        <f>RO!AH13</f>
        <v>11500</v>
      </c>
      <c r="AI13" s="38">
        <f>RO!AI13</f>
        <v>12000</v>
      </c>
      <c r="AJ13" s="38">
        <f>RO!AJ13</f>
        <v>12000</v>
      </c>
      <c r="AK13" s="38">
        <f>RO!AK13</f>
        <v>12000</v>
      </c>
      <c r="AL13" s="38">
        <f>RO!AL13</f>
        <v>11500</v>
      </c>
      <c r="AM13" s="38">
        <f>RO!AM13</f>
        <v>11500</v>
      </c>
      <c r="AN13" s="38">
        <f>RO!AN13</f>
        <v>11500</v>
      </c>
      <c r="AO13" s="38">
        <f>RO!AO13</f>
        <v>10800</v>
      </c>
      <c r="AP13" s="38">
        <f>RO!AP13</f>
        <v>10800</v>
      </c>
      <c r="AQ13" s="38">
        <f>RO!AQ13</f>
        <v>10800</v>
      </c>
      <c r="AR13" s="38">
        <f>RO!AR13</f>
        <v>10800</v>
      </c>
      <c r="AS13" s="38">
        <f>RO!AS13</f>
        <v>10800</v>
      </c>
      <c r="AT13" s="38">
        <f>RO!AT13</f>
        <v>10800</v>
      </c>
      <c r="AU13" s="38">
        <f>RO!AU13</f>
        <v>10800</v>
      </c>
      <c r="AV13" s="38">
        <f>RO!AV13</f>
        <v>10800</v>
      </c>
      <c r="AW13" s="38">
        <f>RO!AW13</f>
        <v>12000</v>
      </c>
      <c r="AX13" s="38">
        <f>RO!AX13</f>
        <v>12000</v>
      </c>
      <c r="AY13" s="38">
        <f>RO!AY13</f>
        <v>12000</v>
      </c>
      <c r="AZ13" s="38">
        <f>RO!AZ13</f>
        <v>12000</v>
      </c>
      <c r="BA13" s="38">
        <f>RO!BA13</f>
        <v>12700</v>
      </c>
      <c r="BB13" s="38">
        <f>RO!BB13</f>
        <v>10800</v>
      </c>
      <c r="BC13" s="38">
        <f>RO!BC13</f>
        <v>10800</v>
      </c>
      <c r="BD13" s="38">
        <f>RO!BD13</f>
        <v>10800</v>
      </c>
      <c r="BE13" s="38">
        <f>RO!BE13</f>
        <v>10800</v>
      </c>
      <c r="BF13" s="38">
        <f>RO!BF13</f>
        <v>10800</v>
      </c>
      <c r="BG13" s="38">
        <f>RO!BG13</f>
        <v>10800</v>
      </c>
      <c r="BH13" s="38">
        <f>RO!BH13</f>
        <v>10800</v>
      </c>
      <c r="BI13" s="38">
        <f>RO!BI13</f>
        <v>10800</v>
      </c>
      <c r="BJ13" s="38">
        <f>RO!BJ13</f>
        <v>10800</v>
      </c>
    </row>
    <row r="14" spans="1:62" s="146" customFormat="1" ht="10.35" hidden="1" customHeight="1" x14ac:dyDescent="0.2">
      <c r="A14" s="89" t="s">
        <v>92</v>
      </c>
      <c r="B14" s="93"/>
      <c r="C14" s="93"/>
      <c r="D14" s="93"/>
      <c r="E14" s="93"/>
      <c r="F14" s="93"/>
      <c r="G14" s="93"/>
      <c r="H14" s="93"/>
      <c r="I14" s="93"/>
      <c r="J14" s="93"/>
      <c r="K14" s="93"/>
      <c r="L14" s="93"/>
      <c r="M14" s="93"/>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row>
    <row r="15" spans="1:62" s="146" customFormat="1" ht="10.35" hidden="1" customHeight="1" x14ac:dyDescent="0.2">
      <c r="A15" s="9">
        <v>1</v>
      </c>
      <c r="B15" s="93">
        <f>RO!B15</f>
        <v>8300</v>
      </c>
      <c r="C15" s="93">
        <f>RO!C15</f>
        <v>8300</v>
      </c>
      <c r="D15" s="93">
        <f>RO!D15</f>
        <v>7800</v>
      </c>
      <c r="E15" s="93">
        <f>RO!E15</f>
        <v>7800</v>
      </c>
      <c r="F15" s="93">
        <f>RO!F15</f>
        <v>8300</v>
      </c>
      <c r="G15" s="93">
        <f>RO!G15</f>
        <v>8300</v>
      </c>
      <c r="H15" s="93">
        <f>RO!H15</f>
        <v>7800</v>
      </c>
      <c r="I15" s="93">
        <f>RO!I15</f>
        <v>7800</v>
      </c>
      <c r="J15" s="93">
        <f>RO!J15</f>
        <v>8300</v>
      </c>
      <c r="K15" s="93">
        <f>RO!K15</f>
        <v>8300</v>
      </c>
      <c r="L15" s="93">
        <f>RO!L15</f>
        <v>7800</v>
      </c>
      <c r="M15" s="93">
        <f>RO!M15</f>
        <v>7800</v>
      </c>
      <c r="N15" s="38">
        <f>RO!N15</f>
        <v>7800</v>
      </c>
      <c r="O15" s="38">
        <f>RO!O15</f>
        <v>7800</v>
      </c>
      <c r="P15" s="38">
        <f>RO!P15</f>
        <v>8300</v>
      </c>
      <c r="Q15" s="38">
        <f>RO!Q15</f>
        <v>8300</v>
      </c>
      <c r="R15" s="38">
        <f>RO!R15</f>
        <v>7800</v>
      </c>
      <c r="S15" s="38">
        <f>RO!S15</f>
        <v>7800</v>
      </c>
      <c r="T15" s="38">
        <f>RO!T15</f>
        <v>7800</v>
      </c>
      <c r="U15" s="38">
        <f>RO!U15</f>
        <v>7800</v>
      </c>
      <c r="V15" s="38">
        <f>RO!V15</f>
        <v>8300</v>
      </c>
      <c r="W15" s="38">
        <f>RO!W15</f>
        <v>8300</v>
      </c>
      <c r="X15" s="38">
        <f>RO!X15</f>
        <v>7800</v>
      </c>
      <c r="Y15" s="38">
        <f>RO!Y15</f>
        <v>7800</v>
      </c>
      <c r="Z15" s="38">
        <f>RO!Z15</f>
        <v>10200</v>
      </c>
      <c r="AA15" s="38">
        <f>RO!AA15</f>
        <v>10200</v>
      </c>
      <c r="AB15" s="38">
        <f>RO!AB15</f>
        <v>10200</v>
      </c>
      <c r="AC15" s="38">
        <f>RO!AC15</f>
        <v>8300</v>
      </c>
      <c r="AD15" s="38">
        <f>RO!AD15</f>
        <v>8300</v>
      </c>
      <c r="AE15" s="38">
        <f>RO!AE15</f>
        <v>11900</v>
      </c>
      <c r="AF15" s="38">
        <f>RO!AF15</f>
        <v>9000</v>
      </c>
      <c r="AG15" s="38">
        <f>RO!AG15</f>
        <v>9000</v>
      </c>
      <c r="AH15" s="38">
        <f>RO!AH15</f>
        <v>9000</v>
      </c>
      <c r="AI15" s="38">
        <f>RO!AI15</f>
        <v>9500</v>
      </c>
      <c r="AJ15" s="38">
        <f>RO!AJ15</f>
        <v>9500</v>
      </c>
      <c r="AK15" s="38">
        <f>RO!AK15</f>
        <v>9500</v>
      </c>
      <c r="AL15" s="38">
        <f>RO!AL15</f>
        <v>9000</v>
      </c>
      <c r="AM15" s="38">
        <f>RO!AM15</f>
        <v>9000</v>
      </c>
      <c r="AN15" s="38">
        <f>RO!AN15</f>
        <v>9000</v>
      </c>
      <c r="AO15" s="38">
        <f>RO!AO15</f>
        <v>8300</v>
      </c>
      <c r="AP15" s="38">
        <f>RO!AP15</f>
        <v>8300</v>
      </c>
      <c r="AQ15" s="38">
        <f>RO!AQ15</f>
        <v>8300</v>
      </c>
      <c r="AR15" s="38">
        <f>RO!AR15</f>
        <v>8300</v>
      </c>
      <c r="AS15" s="38">
        <f>RO!AS15</f>
        <v>8300</v>
      </c>
      <c r="AT15" s="38">
        <f>RO!AT15</f>
        <v>8300</v>
      </c>
      <c r="AU15" s="38">
        <f>RO!AU15</f>
        <v>8300</v>
      </c>
      <c r="AV15" s="38">
        <f>RO!AV15</f>
        <v>8300</v>
      </c>
      <c r="AW15" s="38">
        <f>RO!AW15</f>
        <v>9500</v>
      </c>
      <c r="AX15" s="38">
        <f>RO!AX15</f>
        <v>9500</v>
      </c>
      <c r="AY15" s="38">
        <f>RO!AY15</f>
        <v>9500</v>
      </c>
      <c r="AZ15" s="38">
        <f>RO!AZ15</f>
        <v>9500</v>
      </c>
      <c r="BA15" s="38">
        <f>RO!BA15</f>
        <v>10200</v>
      </c>
      <c r="BB15" s="38">
        <f>RO!BB15</f>
        <v>8300</v>
      </c>
      <c r="BC15" s="38">
        <f>RO!BC15</f>
        <v>8300</v>
      </c>
      <c r="BD15" s="38">
        <f>RO!BD15</f>
        <v>8300</v>
      </c>
      <c r="BE15" s="38">
        <f>RO!BE15</f>
        <v>8300</v>
      </c>
      <c r="BF15" s="38">
        <f>RO!BF15</f>
        <v>8300</v>
      </c>
      <c r="BG15" s="38">
        <f>RO!BG15</f>
        <v>8300</v>
      </c>
      <c r="BH15" s="38">
        <f>RO!BH15</f>
        <v>8300</v>
      </c>
      <c r="BI15" s="38">
        <f>RO!BI15</f>
        <v>8300</v>
      </c>
      <c r="BJ15" s="38">
        <f>RO!BJ15</f>
        <v>8300</v>
      </c>
    </row>
    <row r="16" spans="1:62" s="146" customFormat="1" ht="10.35" hidden="1" customHeight="1" x14ac:dyDescent="0.2">
      <c r="A16" s="38" t="s">
        <v>24</v>
      </c>
      <c r="B16" s="93"/>
      <c r="C16" s="93"/>
      <c r="D16" s="93"/>
      <c r="E16" s="93"/>
      <c r="F16" s="93"/>
      <c r="G16" s="93"/>
      <c r="H16" s="93"/>
      <c r="I16" s="93"/>
      <c r="J16" s="93"/>
      <c r="K16" s="93"/>
      <c r="L16" s="93"/>
      <c r="M16" s="93"/>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row>
    <row r="17" spans="1:2575" s="146" customFormat="1" ht="10.35" hidden="1" customHeight="1" x14ac:dyDescent="0.2">
      <c r="A17" s="9">
        <v>1</v>
      </c>
      <c r="B17" s="93">
        <f>RO!B17</f>
        <v>14300</v>
      </c>
      <c r="C17" s="93">
        <f>RO!C17</f>
        <v>14300</v>
      </c>
      <c r="D17" s="93">
        <f>RO!D17</f>
        <v>13800</v>
      </c>
      <c r="E17" s="93">
        <f>RO!E17</f>
        <v>13800</v>
      </c>
      <c r="F17" s="93">
        <f>RO!F17</f>
        <v>14300</v>
      </c>
      <c r="G17" s="93">
        <f>RO!G17</f>
        <v>14300</v>
      </c>
      <c r="H17" s="93">
        <f>RO!H17</f>
        <v>13800</v>
      </c>
      <c r="I17" s="93">
        <f>RO!I17</f>
        <v>13800</v>
      </c>
      <c r="J17" s="93">
        <f>RO!J17</f>
        <v>14300</v>
      </c>
      <c r="K17" s="93">
        <f>RO!K17</f>
        <v>14300</v>
      </c>
      <c r="L17" s="93">
        <f>RO!L17</f>
        <v>13800</v>
      </c>
      <c r="M17" s="93">
        <f>RO!M17</f>
        <v>13800</v>
      </c>
      <c r="N17" s="38">
        <f>RO!N17</f>
        <v>13800</v>
      </c>
      <c r="O17" s="38">
        <f>RO!O17</f>
        <v>13800</v>
      </c>
      <c r="P17" s="38">
        <f>RO!P17</f>
        <v>14300</v>
      </c>
      <c r="Q17" s="38">
        <f>RO!Q17</f>
        <v>14300</v>
      </c>
      <c r="R17" s="38">
        <f>RO!R17</f>
        <v>13800</v>
      </c>
      <c r="S17" s="38">
        <f>RO!S17</f>
        <v>13800</v>
      </c>
      <c r="T17" s="38">
        <f>RO!T17</f>
        <v>13800</v>
      </c>
      <c r="U17" s="38">
        <f>RO!U17</f>
        <v>13800</v>
      </c>
      <c r="V17" s="38">
        <f>RO!V17</f>
        <v>14300</v>
      </c>
      <c r="W17" s="38">
        <f>RO!W17</f>
        <v>14300</v>
      </c>
      <c r="X17" s="38">
        <f>RO!X17</f>
        <v>13800</v>
      </c>
      <c r="Y17" s="38">
        <f>RO!Y17</f>
        <v>13800</v>
      </c>
      <c r="Z17" s="38">
        <f>RO!Z17</f>
        <v>16200</v>
      </c>
      <c r="AA17" s="38">
        <f>RO!AA17</f>
        <v>16200</v>
      </c>
      <c r="AB17" s="38">
        <f>RO!AB17</f>
        <v>16200</v>
      </c>
      <c r="AC17" s="38">
        <f>RO!AC17</f>
        <v>14300</v>
      </c>
      <c r="AD17" s="38">
        <f>RO!AD17</f>
        <v>14300</v>
      </c>
      <c r="AE17" s="38">
        <f>RO!AE17</f>
        <v>17900</v>
      </c>
      <c r="AF17" s="38">
        <f>RO!AF17</f>
        <v>15000</v>
      </c>
      <c r="AG17" s="38">
        <f>RO!AG17</f>
        <v>15000</v>
      </c>
      <c r="AH17" s="38">
        <f>RO!AH17</f>
        <v>15000</v>
      </c>
      <c r="AI17" s="38">
        <f>RO!AI17</f>
        <v>15500</v>
      </c>
      <c r="AJ17" s="38">
        <f>RO!AJ17</f>
        <v>15500</v>
      </c>
      <c r="AK17" s="38">
        <f>RO!AK17</f>
        <v>15500</v>
      </c>
      <c r="AL17" s="38">
        <f>RO!AL17</f>
        <v>15000</v>
      </c>
      <c r="AM17" s="38">
        <f>RO!AM17</f>
        <v>15000</v>
      </c>
      <c r="AN17" s="38">
        <f>RO!AN17</f>
        <v>15000</v>
      </c>
      <c r="AO17" s="38">
        <f>RO!AO17</f>
        <v>14300</v>
      </c>
      <c r="AP17" s="38">
        <f>RO!AP17</f>
        <v>14300</v>
      </c>
      <c r="AQ17" s="38">
        <f>RO!AQ17</f>
        <v>14300</v>
      </c>
      <c r="AR17" s="38">
        <f>RO!AR17</f>
        <v>14300</v>
      </c>
      <c r="AS17" s="38">
        <f>RO!AS17</f>
        <v>14300</v>
      </c>
      <c r="AT17" s="38">
        <f>RO!AT17</f>
        <v>14300</v>
      </c>
      <c r="AU17" s="38">
        <f>RO!AU17</f>
        <v>14300</v>
      </c>
      <c r="AV17" s="38">
        <f>RO!AV17</f>
        <v>14300</v>
      </c>
      <c r="AW17" s="38">
        <f>RO!AW17</f>
        <v>15500</v>
      </c>
      <c r="AX17" s="38">
        <f>RO!AX17</f>
        <v>15500</v>
      </c>
      <c r="AY17" s="38">
        <f>RO!AY17</f>
        <v>15500</v>
      </c>
      <c r="AZ17" s="38">
        <f>RO!AZ17</f>
        <v>15500</v>
      </c>
      <c r="BA17" s="38">
        <f>RO!BA17</f>
        <v>16200</v>
      </c>
      <c r="BB17" s="38">
        <f>RO!BB17</f>
        <v>14300</v>
      </c>
      <c r="BC17" s="38">
        <f>RO!BC17</f>
        <v>14300</v>
      </c>
      <c r="BD17" s="38">
        <f>RO!BD17</f>
        <v>14300</v>
      </c>
      <c r="BE17" s="38">
        <f>RO!BE17</f>
        <v>14300</v>
      </c>
      <c r="BF17" s="38">
        <f>RO!BF17</f>
        <v>14300</v>
      </c>
      <c r="BG17" s="38">
        <f>RO!BG17</f>
        <v>14300</v>
      </c>
      <c r="BH17" s="38">
        <f>RO!BH17</f>
        <v>14300</v>
      </c>
      <c r="BI17" s="38">
        <f>RO!BI17</f>
        <v>14300</v>
      </c>
      <c r="BJ17" s="38">
        <f>RO!BJ17</f>
        <v>14300</v>
      </c>
    </row>
    <row r="18" spans="1:2575" s="146" customFormat="1" ht="10.35" hidden="1" customHeight="1" x14ac:dyDescent="0.2">
      <c r="A18" s="38" t="s">
        <v>25</v>
      </c>
      <c r="B18" s="93"/>
      <c r="C18" s="93"/>
      <c r="D18" s="93"/>
      <c r="E18" s="93"/>
      <c r="F18" s="93"/>
      <c r="G18" s="93"/>
      <c r="H18" s="93"/>
      <c r="I18" s="93"/>
      <c r="J18" s="93"/>
      <c r="K18" s="93"/>
      <c r="L18" s="93"/>
      <c r="M18" s="93"/>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row>
    <row r="19" spans="1:2575" s="146" customFormat="1" ht="10.35" hidden="1" customHeight="1" x14ac:dyDescent="0.2">
      <c r="A19" s="9">
        <v>1</v>
      </c>
      <c r="B19" s="93">
        <f>RO!B19</f>
        <v>27300</v>
      </c>
      <c r="C19" s="93">
        <f>RO!C19</f>
        <v>27300</v>
      </c>
      <c r="D19" s="93">
        <f>RO!D19</f>
        <v>26800</v>
      </c>
      <c r="E19" s="93">
        <f>RO!E19</f>
        <v>26800</v>
      </c>
      <c r="F19" s="93">
        <f>RO!F19</f>
        <v>27300</v>
      </c>
      <c r="G19" s="93">
        <f>RO!G19</f>
        <v>27300</v>
      </c>
      <c r="H19" s="93">
        <f>RO!H19</f>
        <v>26800</v>
      </c>
      <c r="I19" s="93">
        <f>RO!I19</f>
        <v>26800</v>
      </c>
      <c r="J19" s="93">
        <f>RO!J19</f>
        <v>27300</v>
      </c>
      <c r="K19" s="93">
        <f>RO!K19</f>
        <v>27300</v>
      </c>
      <c r="L19" s="93">
        <f>RO!L19</f>
        <v>26800</v>
      </c>
      <c r="M19" s="93">
        <f>RO!M19</f>
        <v>26800</v>
      </c>
      <c r="N19" s="38">
        <f>RO!N19</f>
        <v>26800</v>
      </c>
      <c r="O19" s="38">
        <f>RO!O19</f>
        <v>26800</v>
      </c>
      <c r="P19" s="38">
        <f>RO!P19</f>
        <v>27300</v>
      </c>
      <c r="Q19" s="38">
        <f>RO!Q19</f>
        <v>27300</v>
      </c>
      <c r="R19" s="38">
        <f>RO!R19</f>
        <v>26800</v>
      </c>
      <c r="S19" s="38">
        <f>RO!S19</f>
        <v>26800</v>
      </c>
      <c r="T19" s="38">
        <f>RO!T19</f>
        <v>26800</v>
      </c>
      <c r="U19" s="38">
        <f>RO!U19</f>
        <v>26800</v>
      </c>
      <c r="V19" s="38">
        <f>RO!V19</f>
        <v>27300</v>
      </c>
      <c r="W19" s="38">
        <f>RO!W19</f>
        <v>27300</v>
      </c>
      <c r="X19" s="38">
        <f>RO!X19</f>
        <v>26800</v>
      </c>
      <c r="Y19" s="38">
        <f>RO!Y19</f>
        <v>26800</v>
      </c>
      <c r="Z19" s="38">
        <f>RO!Z19</f>
        <v>29200</v>
      </c>
      <c r="AA19" s="38">
        <f>RO!AA19</f>
        <v>29200</v>
      </c>
      <c r="AB19" s="38">
        <f>RO!AB19</f>
        <v>29200</v>
      </c>
      <c r="AC19" s="38">
        <f>RO!AC19</f>
        <v>27300</v>
      </c>
      <c r="AD19" s="38">
        <f>RO!AD19</f>
        <v>27300</v>
      </c>
      <c r="AE19" s="38">
        <f>RO!AE19</f>
        <v>30900</v>
      </c>
      <c r="AF19" s="38">
        <f>RO!AF19</f>
        <v>28000</v>
      </c>
      <c r="AG19" s="38">
        <f>RO!AG19</f>
        <v>28000</v>
      </c>
      <c r="AH19" s="38">
        <f>RO!AH19</f>
        <v>28000</v>
      </c>
      <c r="AI19" s="38">
        <f>RO!AI19</f>
        <v>28500</v>
      </c>
      <c r="AJ19" s="38">
        <f>RO!AJ19</f>
        <v>28500</v>
      </c>
      <c r="AK19" s="38">
        <f>RO!AK19</f>
        <v>28500</v>
      </c>
      <c r="AL19" s="38">
        <f>RO!AL19</f>
        <v>28000</v>
      </c>
      <c r="AM19" s="38">
        <f>RO!AM19</f>
        <v>28000</v>
      </c>
      <c r="AN19" s="38">
        <f>RO!AN19</f>
        <v>28000</v>
      </c>
      <c r="AO19" s="38">
        <f>RO!AO19</f>
        <v>27300</v>
      </c>
      <c r="AP19" s="38">
        <f>RO!AP19</f>
        <v>27300</v>
      </c>
      <c r="AQ19" s="38">
        <f>RO!AQ19</f>
        <v>27300</v>
      </c>
      <c r="AR19" s="38">
        <f>RO!AR19</f>
        <v>27300</v>
      </c>
      <c r="AS19" s="38">
        <f>RO!AS19</f>
        <v>27300</v>
      </c>
      <c r="AT19" s="38">
        <f>RO!AT19</f>
        <v>27300</v>
      </c>
      <c r="AU19" s="38">
        <f>RO!AU19</f>
        <v>27300</v>
      </c>
      <c r="AV19" s="38">
        <f>RO!AV19</f>
        <v>27300</v>
      </c>
      <c r="AW19" s="38">
        <f>RO!AW19</f>
        <v>28500</v>
      </c>
      <c r="AX19" s="38">
        <f>RO!AX19</f>
        <v>28500</v>
      </c>
      <c r="AY19" s="38">
        <f>RO!AY19</f>
        <v>28500</v>
      </c>
      <c r="AZ19" s="38">
        <f>RO!AZ19</f>
        <v>28500</v>
      </c>
      <c r="BA19" s="38">
        <f>RO!BA19</f>
        <v>29200</v>
      </c>
      <c r="BB19" s="38">
        <f>RO!BB19</f>
        <v>27300</v>
      </c>
      <c r="BC19" s="38">
        <f>RO!BC19</f>
        <v>27300</v>
      </c>
      <c r="BD19" s="38">
        <f>RO!BD19</f>
        <v>27300</v>
      </c>
      <c r="BE19" s="38">
        <f>RO!BE19</f>
        <v>27300</v>
      </c>
      <c r="BF19" s="38">
        <f>RO!BF19</f>
        <v>27300</v>
      </c>
      <c r="BG19" s="38">
        <f>RO!BG19</f>
        <v>27300</v>
      </c>
      <c r="BH19" s="38">
        <f>RO!BH19</f>
        <v>27300</v>
      </c>
      <c r="BI19" s="38">
        <f>RO!BI19</f>
        <v>27300</v>
      </c>
      <c r="BJ19" s="38">
        <f>RO!BJ19</f>
        <v>27300</v>
      </c>
    </row>
    <row r="20" spans="1:2575" s="146" customFormat="1" ht="10.35" hidden="1" customHeight="1" x14ac:dyDescent="0.2">
      <c r="A20" s="29"/>
      <c r="B20" s="93"/>
      <c r="C20" s="93"/>
      <c r="D20" s="93"/>
      <c r="E20" s="93"/>
      <c r="F20" s="93"/>
      <c r="G20" s="93"/>
      <c r="H20" s="93"/>
      <c r="I20" s="93"/>
      <c r="J20" s="93"/>
      <c r="K20" s="93"/>
      <c r="L20" s="93"/>
      <c r="M20" s="93"/>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135"/>
      <c r="BL20" s="135"/>
      <c r="BM20" s="135"/>
      <c r="BN20" s="135"/>
      <c r="BO20" s="135"/>
      <c r="BP20" s="135"/>
      <c r="BQ20" s="135"/>
      <c r="BR20" s="135"/>
      <c r="BS20" s="135"/>
      <c r="BT20" s="135"/>
      <c r="BU20" s="135"/>
      <c r="BV20" s="135"/>
      <c r="BW20" s="135"/>
      <c r="BX20" s="135"/>
      <c r="BY20" s="135"/>
      <c r="BZ20" s="135"/>
      <c r="CA20" s="135"/>
      <c r="CB20" s="135"/>
      <c r="CC20" s="135"/>
      <c r="CD20" s="135"/>
      <c r="CE20" s="135"/>
      <c r="CF20" s="135"/>
      <c r="CG20" s="135"/>
      <c r="CH20" s="135"/>
      <c r="CI20" s="135"/>
      <c r="CJ20" s="135"/>
      <c r="CK20" s="135"/>
      <c r="CL20" s="135"/>
      <c r="CM20" s="135"/>
      <c r="CN20" s="135"/>
      <c r="CO20" s="135"/>
      <c r="CP20" s="135"/>
      <c r="CQ20" s="135"/>
      <c r="CR20" s="135"/>
      <c r="CS20" s="135"/>
      <c r="CT20" s="135"/>
      <c r="CU20" s="135"/>
      <c r="CV20" s="135"/>
      <c r="CW20" s="135"/>
      <c r="CX20" s="135"/>
      <c r="CY20" s="135"/>
      <c r="CZ20" s="135"/>
      <c r="DA20" s="135"/>
      <c r="DB20" s="135"/>
      <c r="DC20" s="135"/>
      <c r="DD20" s="135"/>
      <c r="DE20" s="135"/>
      <c r="DF20" s="135"/>
      <c r="DG20" s="135"/>
      <c r="DH20" s="135"/>
      <c r="DI20" s="135"/>
      <c r="DJ20" s="135"/>
      <c r="DK20" s="135"/>
      <c r="DL20" s="135"/>
      <c r="DM20" s="135"/>
      <c r="DN20" s="135"/>
      <c r="DO20" s="135"/>
      <c r="DP20" s="135"/>
      <c r="DQ20" s="135"/>
      <c r="DR20" s="135"/>
      <c r="DS20" s="135"/>
      <c r="DT20" s="135"/>
      <c r="DU20" s="135"/>
      <c r="DV20" s="135"/>
      <c r="DW20" s="135"/>
      <c r="DX20" s="135"/>
      <c r="DY20" s="135"/>
      <c r="DZ20" s="135"/>
      <c r="EA20" s="135"/>
      <c r="EB20" s="135"/>
      <c r="EC20" s="135"/>
      <c r="ED20" s="135"/>
      <c r="EE20" s="135"/>
      <c r="EF20" s="135"/>
      <c r="EG20" s="135"/>
      <c r="EH20" s="135"/>
      <c r="EI20" s="135"/>
      <c r="EJ20" s="135"/>
      <c r="EK20" s="135"/>
      <c r="EL20" s="135"/>
      <c r="EM20" s="135"/>
      <c r="EN20" s="135"/>
      <c r="EO20" s="135"/>
      <c r="EP20" s="135"/>
      <c r="EQ20" s="135"/>
      <c r="ER20" s="135"/>
      <c r="ES20" s="135"/>
      <c r="ET20" s="135"/>
      <c r="EU20" s="135"/>
      <c r="EV20" s="135"/>
      <c r="EW20" s="135"/>
      <c r="EX20" s="135"/>
      <c r="EY20" s="135"/>
      <c r="EZ20" s="135"/>
      <c r="FA20" s="135"/>
      <c r="FB20" s="135"/>
      <c r="FC20" s="135"/>
      <c r="FD20" s="135"/>
      <c r="FE20" s="135"/>
      <c r="FF20" s="135"/>
      <c r="FG20" s="135"/>
      <c r="FH20" s="135"/>
      <c r="FI20" s="135"/>
      <c r="FJ20" s="135"/>
      <c r="FK20" s="135"/>
      <c r="FL20" s="135"/>
      <c r="FM20" s="135"/>
      <c r="FN20" s="135"/>
      <c r="FO20" s="135"/>
      <c r="FP20" s="135"/>
      <c r="FQ20" s="135"/>
      <c r="FR20" s="135"/>
      <c r="FS20" s="135"/>
      <c r="FT20" s="135"/>
      <c r="FU20" s="135"/>
      <c r="FV20" s="135"/>
      <c r="FW20" s="135"/>
      <c r="FX20" s="135"/>
      <c r="FY20" s="135"/>
      <c r="FZ20" s="135"/>
      <c r="GA20" s="135"/>
      <c r="GB20" s="135"/>
      <c r="GC20" s="135"/>
      <c r="GD20" s="135"/>
      <c r="GE20" s="135"/>
      <c r="GF20" s="135"/>
      <c r="GG20" s="135"/>
      <c r="GH20" s="135"/>
      <c r="GI20" s="135"/>
      <c r="GJ20" s="135"/>
      <c r="GK20" s="135"/>
      <c r="GL20" s="135"/>
      <c r="GM20" s="135"/>
      <c r="GN20" s="135"/>
      <c r="GO20" s="135"/>
      <c r="GP20" s="135"/>
      <c r="GQ20" s="135"/>
      <c r="GR20" s="135"/>
      <c r="GS20" s="135"/>
      <c r="GT20" s="135"/>
      <c r="GU20" s="135"/>
      <c r="GV20" s="135"/>
      <c r="GW20" s="135"/>
      <c r="GX20" s="135"/>
      <c r="GY20" s="135"/>
      <c r="GZ20" s="135"/>
      <c r="HA20" s="135"/>
      <c r="HB20" s="135"/>
      <c r="HC20" s="135"/>
      <c r="HD20" s="135"/>
      <c r="HE20" s="135"/>
      <c r="HF20" s="135"/>
      <c r="HG20" s="135"/>
      <c r="HH20" s="135"/>
      <c r="HI20" s="135"/>
      <c r="HJ20" s="135"/>
      <c r="HK20" s="135"/>
      <c r="HL20" s="135"/>
      <c r="HM20" s="135"/>
      <c r="HN20" s="135"/>
      <c r="HO20" s="135"/>
      <c r="HP20" s="135"/>
      <c r="HQ20" s="135"/>
      <c r="HR20" s="135"/>
      <c r="HS20" s="135"/>
      <c r="HT20" s="135"/>
      <c r="HU20" s="135"/>
      <c r="HV20" s="135"/>
      <c r="HW20" s="135"/>
      <c r="HX20" s="135"/>
      <c r="HY20" s="135"/>
      <c r="HZ20" s="135"/>
      <c r="IA20" s="135"/>
      <c r="IB20" s="135"/>
      <c r="IC20" s="135"/>
      <c r="ID20" s="135"/>
      <c r="IE20" s="135"/>
      <c r="IF20" s="135"/>
      <c r="IG20" s="135"/>
      <c r="IH20" s="135"/>
      <c r="II20" s="135"/>
      <c r="IJ20" s="135"/>
      <c r="IK20" s="135"/>
      <c r="IL20" s="135"/>
      <c r="IM20" s="135"/>
      <c r="IN20" s="135"/>
      <c r="IO20" s="135"/>
      <c r="IP20" s="135"/>
      <c r="IQ20" s="135"/>
      <c r="IR20" s="135"/>
      <c r="IS20" s="135"/>
      <c r="IT20" s="135"/>
      <c r="IU20" s="135"/>
      <c r="IV20" s="135"/>
      <c r="IW20" s="135"/>
      <c r="IX20" s="135"/>
      <c r="IY20" s="135"/>
      <c r="IZ20" s="135"/>
      <c r="JA20" s="135"/>
      <c r="JB20" s="135"/>
      <c r="JC20" s="135"/>
      <c r="JD20" s="135"/>
      <c r="JE20" s="135"/>
      <c r="JF20" s="135"/>
      <c r="JG20" s="135"/>
      <c r="JH20" s="135"/>
      <c r="JI20" s="135"/>
      <c r="JJ20" s="135"/>
      <c r="JK20" s="135"/>
      <c r="JL20" s="135"/>
      <c r="JM20" s="135"/>
      <c r="JN20" s="135"/>
      <c r="JO20" s="135"/>
      <c r="JP20" s="135"/>
      <c r="JQ20" s="135"/>
      <c r="JR20" s="135"/>
      <c r="JS20" s="135"/>
      <c r="JT20" s="135"/>
      <c r="JU20" s="135"/>
      <c r="JV20" s="135"/>
      <c r="JW20" s="135"/>
      <c r="JX20" s="135"/>
      <c r="JY20" s="135"/>
      <c r="JZ20" s="135"/>
      <c r="KA20" s="135"/>
      <c r="KB20" s="135"/>
      <c r="KC20" s="135"/>
      <c r="KD20" s="135"/>
      <c r="KE20" s="135"/>
      <c r="KF20" s="135"/>
      <c r="KG20" s="135"/>
      <c r="KH20" s="135"/>
      <c r="KI20" s="135"/>
      <c r="KJ20" s="135"/>
      <c r="KK20" s="135"/>
      <c r="KL20" s="135"/>
      <c r="KM20" s="135"/>
      <c r="KN20" s="135"/>
      <c r="KO20" s="135"/>
      <c r="KP20" s="135"/>
      <c r="KQ20" s="135"/>
      <c r="KR20" s="135"/>
      <c r="KS20" s="135"/>
      <c r="KT20" s="135"/>
      <c r="KU20" s="135"/>
      <c r="KV20" s="135"/>
      <c r="KW20" s="135"/>
      <c r="KX20" s="135"/>
      <c r="KY20" s="135"/>
      <c r="KZ20" s="135"/>
      <c r="LA20" s="135"/>
      <c r="LB20" s="135"/>
      <c r="LC20" s="135"/>
      <c r="LD20" s="135"/>
      <c r="LE20" s="135"/>
      <c r="LF20" s="135"/>
      <c r="LG20" s="135"/>
      <c r="LH20" s="135"/>
      <c r="LI20" s="135"/>
      <c r="LJ20" s="135"/>
      <c r="LK20" s="135"/>
      <c r="LL20" s="135"/>
      <c r="LM20" s="135"/>
      <c r="LN20" s="135"/>
      <c r="LO20" s="135"/>
      <c r="LP20" s="135"/>
      <c r="LQ20" s="135"/>
      <c r="LR20" s="135"/>
      <c r="LS20" s="135"/>
      <c r="LT20" s="135"/>
      <c r="LU20" s="135"/>
      <c r="LV20" s="135"/>
      <c r="LW20" s="135"/>
      <c r="LX20" s="135"/>
      <c r="LY20" s="135"/>
      <c r="LZ20" s="135"/>
      <c r="MA20" s="135"/>
      <c r="MB20" s="135"/>
      <c r="MC20" s="135"/>
      <c r="MD20" s="135"/>
      <c r="ME20" s="135"/>
      <c r="MF20" s="135"/>
      <c r="MG20" s="135"/>
      <c r="MH20" s="135"/>
      <c r="MI20" s="135"/>
      <c r="MJ20" s="135"/>
      <c r="MK20" s="135"/>
      <c r="ML20" s="135"/>
      <c r="MM20" s="135"/>
      <c r="MN20" s="135"/>
      <c r="MO20" s="135"/>
      <c r="MP20" s="135"/>
      <c r="MQ20" s="135"/>
      <c r="MR20" s="135"/>
      <c r="MS20" s="135"/>
      <c r="MT20" s="135"/>
      <c r="MU20" s="135"/>
      <c r="MV20" s="135"/>
      <c r="MW20" s="135"/>
      <c r="MX20" s="135"/>
      <c r="MY20" s="135"/>
      <c r="MZ20" s="135"/>
      <c r="NA20" s="135"/>
      <c r="NB20" s="135"/>
      <c r="NC20" s="135"/>
      <c r="ND20" s="135"/>
      <c r="NE20" s="135"/>
      <c r="NF20" s="135"/>
      <c r="NG20" s="135"/>
      <c r="NH20" s="135"/>
      <c r="NI20" s="135"/>
      <c r="NJ20" s="135"/>
      <c r="NK20" s="135"/>
      <c r="NL20" s="135"/>
      <c r="NM20" s="135"/>
      <c r="NN20" s="135"/>
      <c r="NO20" s="135"/>
      <c r="NP20" s="135"/>
      <c r="NQ20" s="135"/>
      <c r="NR20" s="135"/>
      <c r="NS20" s="135"/>
      <c r="NT20" s="135"/>
      <c r="NU20" s="135"/>
      <c r="NV20" s="135"/>
      <c r="NW20" s="135"/>
      <c r="NX20" s="135"/>
      <c r="NY20" s="135"/>
      <c r="NZ20" s="135"/>
      <c r="OA20" s="135"/>
      <c r="OB20" s="135"/>
      <c r="OC20" s="135"/>
      <c r="OD20" s="135"/>
      <c r="OE20" s="135"/>
      <c r="OF20" s="135"/>
      <c r="OG20" s="135"/>
      <c r="OH20" s="135"/>
      <c r="OI20" s="135"/>
      <c r="OJ20" s="135"/>
      <c r="OK20" s="135"/>
      <c r="OL20" s="135"/>
      <c r="OM20" s="135"/>
      <c r="ON20" s="135"/>
      <c r="OO20" s="135"/>
      <c r="OP20" s="135"/>
      <c r="OQ20" s="135"/>
      <c r="OR20" s="135"/>
      <c r="OS20" s="135"/>
      <c r="OT20" s="135"/>
      <c r="OU20" s="135"/>
      <c r="OV20" s="135"/>
      <c r="OW20" s="135"/>
      <c r="OX20" s="135"/>
      <c r="OY20" s="135"/>
      <c r="OZ20" s="135"/>
      <c r="PA20" s="135"/>
      <c r="PB20" s="135"/>
      <c r="PC20" s="135"/>
      <c r="PD20" s="135"/>
      <c r="PE20" s="135"/>
      <c r="PF20" s="135"/>
      <c r="PG20" s="135"/>
      <c r="PH20" s="135"/>
      <c r="PI20" s="135"/>
      <c r="PJ20" s="135"/>
      <c r="PK20" s="135"/>
      <c r="PL20" s="135"/>
      <c r="PM20" s="135"/>
      <c r="PN20" s="135"/>
      <c r="PO20" s="135"/>
      <c r="PP20" s="135"/>
      <c r="PQ20" s="135"/>
      <c r="PR20" s="135"/>
      <c r="PS20" s="135"/>
      <c r="PT20" s="135"/>
      <c r="PU20" s="135"/>
      <c r="PV20" s="135"/>
      <c r="PW20" s="135"/>
      <c r="PX20" s="135"/>
      <c r="PY20" s="135"/>
      <c r="PZ20" s="135"/>
      <c r="QA20" s="135"/>
      <c r="QB20" s="135"/>
      <c r="QC20" s="135"/>
      <c r="QD20" s="135"/>
      <c r="QE20" s="135"/>
      <c r="QF20" s="135"/>
      <c r="QG20" s="135"/>
      <c r="QH20" s="135"/>
      <c r="QI20" s="135"/>
      <c r="QJ20" s="135"/>
      <c r="QK20" s="135"/>
      <c r="QL20" s="135"/>
      <c r="QM20" s="135"/>
      <c r="QN20" s="135"/>
      <c r="QO20" s="135"/>
      <c r="QP20" s="135"/>
      <c r="QQ20" s="135"/>
      <c r="QR20" s="135"/>
      <c r="QS20" s="135"/>
      <c r="QT20" s="135"/>
      <c r="QU20" s="135"/>
      <c r="QV20" s="135"/>
      <c r="QW20" s="135"/>
      <c r="QX20" s="135"/>
      <c r="QY20" s="135"/>
      <c r="QZ20" s="135"/>
      <c r="RA20" s="135"/>
      <c r="RB20" s="135"/>
      <c r="RC20" s="135"/>
      <c r="RD20" s="135"/>
      <c r="RE20" s="135"/>
      <c r="RF20" s="135"/>
      <c r="RG20" s="135"/>
      <c r="RH20" s="135"/>
      <c r="RI20" s="135"/>
      <c r="RJ20" s="135"/>
      <c r="RK20" s="135"/>
      <c r="RL20" s="135"/>
      <c r="RM20" s="135"/>
      <c r="RN20" s="135"/>
      <c r="RO20" s="135"/>
      <c r="RP20" s="135"/>
      <c r="RQ20" s="135"/>
      <c r="RR20" s="135"/>
      <c r="RS20" s="135"/>
      <c r="RT20" s="135"/>
      <c r="RU20" s="135"/>
      <c r="RV20" s="135"/>
      <c r="RW20" s="135"/>
      <c r="RX20" s="135"/>
      <c r="RY20" s="135"/>
      <c r="RZ20" s="135"/>
      <c r="SA20" s="135"/>
      <c r="SB20" s="135"/>
      <c r="SC20" s="135"/>
      <c r="SD20" s="135"/>
      <c r="SE20" s="135"/>
      <c r="SF20" s="135"/>
      <c r="SG20" s="135"/>
      <c r="SH20" s="135"/>
      <c r="SI20" s="135"/>
      <c r="SJ20" s="135"/>
      <c r="SK20" s="135"/>
      <c r="SL20" s="135"/>
      <c r="SM20" s="135"/>
      <c r="SN20" s="135"/>
      <c r="SO20" s="135"/>
      <c r="SP20" s="135"/>
      <c r="SQ20" s="135"/>
      <c r="SR20" s="135"/>
      <c r="SS20" s="135"/>
      <c r="ST20" s="135"/>
      <c r="SU20" s="135"/>
      <c r="SV20" s="135"/>
      <c r="SW20" s="135"/>
      <c r="SX20" s="135"/>
      <c r="SY20" s="135"/>
      <c r="SZ20" s="135"/>
      <c r="TA20" s="135"/>
      <c r="TB20" s="135"/>
      <c r="TC20" s="135"/>
      <c r="TD20" s="135"/>
      <c r="TE20" s="135"/>
      <c r="TF20" s="135"/>
      <c r="TG20" s="135"/>
      <c r="TH20" s="135"/>
      <c r="TI20" s="135"/>
      <c r="TJ20" s="135"/>
      <c r="TK20" s="135"/>
      <c r="TL20" s="135"/>
      <c r="TM20" s="135"/>
      <c r="TN20" s="135"/>
      <c r="TO20" s="135"/>
      <c r="TP20" s="135"/>
      <c r="TQ20" s="135"/>
      <c r="TR20" s="135"/>
      <c r="TS20" s="135"/>
      <c r="TT20" s="135"/>
      <c r="TU20" s="135"/>
      <c r="TV20" s="135"/>
      <c r="TW20" s="135"/>
      <c r="TX20" s="135"/>
      <c r="TY20" s="135"/>
      <c r="TZ20" s="135"/>
      <c r="UA20" s="135"/>
      <c r="UB20" s="135"/>
      <c r="UC20" s="135"/>
      <c r="UD20" s="135"/>
      <c r="UE20" s="135"/>
      <c r="UF20" s="135"/>
      <c r="UG20" s="135"/>
      <c r="UH20" s="135"/>
      <c r="UI20" s="135"/>
      <c r="UJ20" s="135"/>
      <c r="UK20" s="135"/>
      <c r="UL20" s="135"/>
      <c r="UM20" s="135"/>
      <c r="UN20" s="135"/>
      <c r="UO20" s="135"/>
      <c r="UP20" s="135"/>
      <c r="UQ20" s="135"/>
      <c r="UR20" s="135"/>
      <c r="US20" s="135"/>
      <c r="UT20" s="135"/>
      <c r="UU20" s="135"/>
      <c r="UV20" s="135"/>
      <c r="UW20" s="135"/>
      <c r="UX20" s="135"/>
      <c r="UY20" s="135"/>
      <c r="UZ20" s="135"/>
      <c r="VA20" s="135"/>
      <c r="VB20" s="135"/>
      <c r="VC20" s="135"/>
      <c r="VD20" s="135"/>
      <c r="VE20" s="135"/>
      <c r="VF20" s="135"/>
      <c r="VG20" s="135"/>
      <c r="VH20" s="135"/>
      <c r="VI20" s="135"/>
      <c r="VJ20" s="135"/>
      <c r="VK20" s="135"/>
      <c r="VL20" s="135"/>
      <c r="VM20" s="135"/>
      <c r="VN20" s="135"/>
      <c r="VO20" s="135"/>
      <c r="VP20" s="135"/>
      <c r="VQ20" s="135"/>
      <c r="VR20" s="135"/>
      <c r="VS20" s="135"/>
      <c r="VT20" s="135"/>
      <c r="VU20" s="135"/>
      <c r="VV20" s="135"/>
      <c r="VW20" s="135"/>
      <c r="VX20" s="135"/>
      <c r="VY20" s="135"/>
      <c r="VZ20" s="135"/>
      <c r="WA20" s="135"/>
      <c r="WB20" s="135"/>
      <c r="WC20" s="135"/>
      <c r="WD20" s="135"/>
      <c r="WE20" s="135"/>
      <c r="WF20" s="135"/>
      <c r="WG20" s="135"/>
      <c r="WH20" s="135"/>
      <c r="WI20" s="135"/>
      <c r="WJ20" s="135"/>
      <c r="WK20" s="135"/>
      <c r="WL20" s="135"/>
      <c r="WM20" s="135"/>
      <c r="WN20" s="135"/>
      <c r="WO20" s="135"/>
      <c r="WP20" s="135"/>
      <c r="WQ20" s="135"/>
      <c r="WR20" s="135"/>
      <c r="WS20" s="135"/>
      <c r="WT20" s="135"/>
      <c r="WU20" s="135"/>
      <c r="WV20" s="135"/>
      <c r="WW20" s="135"/>
      <c r="WX20" s="135"/>
      <c r="WY20" s="135"/>
      <c r="WZ20" s="135"/>
      <c r="XA20" s="135"/>
      <c r="XB20" s="135"/>
      <c r="XC20" s="135"/>
      <c r="XD20" s="135"/>
      <c r="XE20" s="135"/>
      <c r="XF20" s="135"/>
      <c r="XG20" s="135"/>
      <c r="XH20" s="135"/>
      <c r="XI20" s="135"/>
      <c r="XJ20" s="135"/>
      <c r="XK20" s="135"/>
      <c r="XL20" s="135"/>
      <c r="XM20" s="135"/>
      <c r="XN20" s="135"/>
      <c r="XO20" s="135"/>
      <c r="XP20" s="135"/>
      <c r="XQ20" s="135"/>
      <c r="XR20" s="135"/>
      <c r="XS20" s="135"/>
      <c r="XT20" s="135"/>
      <c r="XU20" s="135"/>
      <c r="XV20" s="135"/>
      <c r="XW20" s="135"/>
      <c r="XX20" s="135"/>
      <c r="XY20" s="135"/>
      <c r="XZ20" s="135"/>
      <c r="YA20" s="135"/>
      <c r="YB20" s="135"/>
      <c r="YC20" s="135"/>
      <c r="YD20" s="135"/>
      <c r="YE20" s="135"/>
      <c r="YF20" s="135"/>
      <c r="YG20" s="135"/>
      <c r="YH20" s="135"/>
      <c r="YI20" s="135"/>
      <c r="YJ20" s="135"/>
      <c r="YK20" s="135"/>
      <c r="YL20" s="135"/>
      <c r="YM20" s="135"/>
      <c r="YN20" s="135"/>
      <c r="YO20" s="135"/>
      <c r="YP20" s="135"/>
      <c r="YQ20" s="135"/>
      <c r="YR20" s="135"/>
      <c r="YS20" s="135"/>
      <c r="YT20" s="135"/>
      <c r="YU20" s="135"/>
      <c r="YV20" s="135"/>
      <c r="YW20" s="135"/>
      <c r="YX20" s="135"/>
      <c r="YY20" s="135"/>
      <c r="YZ20" s="135"/>
      <c r="ZA20" s="135"/>
      <c r="ZB20" s="135"/>
      <c r="ZC20" s="135"/>
      <c r="ZD20" s="135"/>
      <c r="ZE20" s="135"/>
      <c r="ZF20" s="135"/>
      <c r="ZG20" s="135"/>
      <c r="ZH20" s="135"/>
      <c r="ZI20" s="135"/>
      <c r="ZJ20" s="135"/>
      <c r="ZK20" s="135"/>
      <c r="ZL20" s="135"/>
      <c r="ZM20" s="135"/>
      <c r="ZN20" s="135"/>
      <c r="ZO20" s="135"/>
      <c r="ZP20" s="135"/>
      <c r="ZQ20" s="135"/>
      <c r="ZR20" s="135"/>
      <c r="ZS20" s="135"/>
      <c r="ZT20" s="135"/>
      <c r="ZU20" s="135"/>
      <c r="ZV20" s="135"/>
      <c r="ZW20" s="135"/>
      <c r="ZX20" s="135"/>
      <c r="ZY20" s="135"/>
      <c r="ZZ20" s="135"/>
      <c r="AAA20" s="135"/>
      <c r="AAB20" s="135"/>
      <c r="AAC20" s="135"/>
      <c r="AAD20" s="135"/>
      <c r="AAE20" s="135"/>
      <c r="AAF20" s="135"/>
      <c r="AAG20" s="135"/>
      <c r="AAH20" s="135"/>
      <c r="AAI20" s="135"/>
      <c r="AAJ20" s="135"/>
      <c r="AAK20" s="135"/>
      <c r="AAL20" s="135"/>
      <c r="AAM20" s="135"/>
      <c r="AAN20" s="135"/>
      <c r="AAO20" s="135"/>
      <c r="AAP20" s="135"/>
      <c r="AAQ20" s="135"/>
      <c r="AAR20" s="135"/>
      <c r="AAS20" s="135"/>
      <c r="AAT20" s="135"/>
      <c r="AAU20" s="135"/>
      <c r="AAV20" s="135"/>
      <c r="AAW20" s="135"/>
      <c r="AAX20" s="135"/>
      <c r="AAY20" s="135"/>
      <c r="AAZ20" s="135"/>
      <c r="ABA20" s="135"/>
      <c r="ABB20" s="135"/>
      <c r="ABC20" s="135"/>
      <c r="ABD20" s="135"/>
      <c r="ABE20" s="135"/>
      <c r="ABF20" s="135"/>
      <c r="ABG20" s="135"/>
      <c r="ABH20" s="135"/>
      <c r="ABI20" s="135"/>
      <c r="ABJ20" s="135"/>
      <c r="ABK20" s="135"/>
      <c r="ABL20" s="135"/>
      <c r="ABM20" s="135"/>
      <c r="ABN20" s="135"/>
      <c r="ABO20" s="135"/>
      <c r="ABP20" s="135"/>
      <c r="ABQ20" s="135"/>
      <c r="ABR20" s="135"/>
      <c r="ABS20" s="135"/>
      <c r="ABT20" s="135"/>
      <c r="ABU20" s="135"/>
      <c r="ABV20" s="135"/>
      <c r="ABW20" s="135"/>
      <c r="ABX20" s="135"/>
      <c r="ABY20" s="135"/>
      <c r="ABZ20" s="135"/>
      <c r="ACA20" s="135"/>
      <c r="ACB20" s="135"/>
      <c r="ACC20" s="135"/>
      <c r="ACD20" s="135"/>
      <c r="ACE20" s="135"/>
      <c r="ACF20" s="135"/>
      <c r="ACG20" s="135"/>
      <c r="ACH20" s="135"/>
      <c r="ACI20" s="135"/>
      <c r="ACJ20" s="135"/>
      <c r="ACK20" s="135"/>
      <c r="ACL20" s="135"/>
      <c r="ACM20" s="135"/>
      <c r="ACN20" s="135"/>
      <c r="ACO20" s="135"/>
      <c r="ACP20" s="135"/>
      <c r="ACQ20" s="135"/>
      <c r="ACR20" s="135"/>
      <c r="ACS20" s="135"/>
      <c r="ACT20" s="135"/>
      <c r="ACU20" s="135"/>
      <c r="ACV20" s="135"/>
      <c r="ACW20" s="135"/>
      <c r="ACX20" s="135"/>
      <c r="ACY20" s="135"/>
      <c r="ACZ20" s="135"/>
      <c r="ADA20" s="135"/>
      <c r="ADB20" s="135"/>
      <c r="ADC20" s="135"/>
      <c r="ADD20" s="135"/>
      <c r="ADE20" s="135"/>
      <c r="ADF20" s="135"/>
      <c r="ADG20" s="135"/>
      <c r="ADH20" s="135"/>
      <c r="ADI20" s="135"/>
      <c r="ADJ20" s="135"/>
      <c r="ADK20" s="135"/>
      <c r="ADL20" s="135"/>
      <c r="ADM20" s="135"/>
      <c r="ADN20" s="135"/>
      <c r="ADO20" s="135"/>
      <c r="ADP20" s="135"/>
      <c r="ADQ20" s="135"/>
      <c r="ADR20" s="135"/>
      <c r="ADS20" s="135"/>
      <c r="ADT20" s="135"/>
      <c r="ADU20" s="135"/>
      <c r="ADV20" s="135"/>
      <c r="ADW20" s="135"/>
      <c r="ADX20" s="135"/>
      <c r="ADY20" s="135"/>
      <c r="ADZ20" s="135"/>
      <c r="AEA20" s="135"/>
      <c r="AEB20" s="135"/>
      <c r="AEC20" s="135"/>
      <c r="AED20" s="135"/>
      <c r="AEE20" s="135"/>
      <c r="AEF20" s="135"/>
      <c r="AEG20" s="135"/>
      <c r="AEH20" s="135"/>
      <c r="AEI20" s="135"/>
      <c r="AEJ20" s="135"/>
      <c r="AEK20" s="135"/>
      <c r="AEL20" s="135"/>
      <c r="AEM20" s="135"/>
      <c r="AEN20" s="135"/>
      <c r="AEO20" s="135"/>
      <c r="AEP20" s="135"/>
      <c r="AEQ20" s="135"/>
      <c r="AER20" s="135"/>
      <c r="AES20" s="135"/>
      <c r="AET20" s="135"/>
      <c r="AEU20" s="135"/>
      <c r="AEV20" s="135"/>
      <c r="AEW20" s="135"/>
      <c r="AEX20" s="135"/>
      <c r="AEY20" s="135"/>
      <c r="AEZ20" s="135"/>
      <c r="AFA20" s="135"/>
      <c r="AFB20" s="135"/>
      <c r="AFC20" s="135"/>
      <c r="AFD20" s="135"/>
      <c r="AFE20" s="135"/>
      <c r="AFF20" s="135"/>
      <c r="AFG20" s="135"/>
      <c r="AFH20" s="135"/>
      <c r="AFI20" s="135"/>
      <c r="AFJ20" s="135"/>
      <c r="AFK20" s="135"/>
      <c r="AFL20" s="135"/>
      <c r="AFM20" s="135"/>
      <c r="AFN20" s="135"/>
      <c r="AFO20" s="135"/>
      <c r="AFP20" s="135"/>
      <c r="AFQ20" s="135"/>
      <c r="AFR20" s="135"/>
      <c r="AFS20" s="135"/>
      <c r="AFT20" s="135"/>
      <c r="AFU20" s="135"/>
      <c r="AFV20" s="135"/>
      <c r="AFW20" s="135"/>
      <c r="AFX20" s="135"/>
      <c r="AFY20" s="135"/>
      <c r="AFZ20" s="135"/>
      <c r="AGA20" s="135"/>
      <c r="AGB20" s="135"/>
      <c r="AGC20" s="135"/>
      <c r="AGD20" s="135"/>
      <c r="AGE20" s="135"/>
      <c r="AGF20" s="135"/>
      <c r="AGG20" s="135"/>
      <c r="AGH20" s="135"/>
      <c r="AGI20" s="135"/>
      <c r="AGJ20" s="135"/>
      <c r="AGK20" s="135"/>
      <c r="AGL20" s="135"/>
      <c r="AGM20" s="135"/>
      <c r="AGN20" s="135"/>
      <c r="AGO20" s="135"/>
      <c r="AGP20" s="135"/>
      <c r="AGQ20" s="135"/>
      <c r="AGR20" s="135"/>
      <c r="AGS20" s="135"/>
      <c r="AGT20" s="135"/>
      <c r="AGU20" s="135"/>
      <c r="AGV20" s="135"/>
      <c r="AGW20" s="135"/>
      <c r="AGX20" s="135"/>
      <c r="AGY20" s="135"/>
      <c r="AGZ20" s="135"/>
      <c r="AHA20" s="135"/>
      <c r="AHB20" s="135"/>
      <c r="AHC20" s="135"/>
      <c r="AHD20" s="135"/>
      <c r="AHE20" s="135"/>
      <c r="AHF20" s="135"/>
      <c r="AHG20" s="135"/>
      <c r="AHH20" s="135"/>
      <c r="AHI20" s="135"/>
      <c r="AHJ20" s="135"/>
      <c r="AHK20" s="135"/>
      <c r="AHL20" s="135"/>
      <c r="AHM20" s="135"/>
      <c r="AHN20" s="135"/>
      <c r="AHO20" s="135"/>
      <c r="AHP20" s="135"/>
      <c r="AHQ20" s="135"/>
      <c r="AHR20" s="135"/>
      <c r="AHS20" s="135"/>
      <c r="AHT20" s="135"/>
      <c r="AHU20" s="135"/>
      <c r="AHV20" s="135"/>
      <c r="AHW20" s="135"/>
      <c r="AHX20" s="135"/>
      <c r="AHY20" s="135"/>
      <c r="AHZ20" s="135"/>
      <c r="AIA20" s="135"/>
      <c r="AIB20" s="135"/>
      <c r="AIC20" s="135"/>
      <c r="AID20" s="135"/>
      <c r="AIE20" s="135"/>
      <c r="AIF20" s="135"/>
      <c r="AIG20" s="135"/>
      <c r="AIH20" s="135"/>
      <c r="AII20" s="135"/>
      <c r="AIJ20" s="135"/>
      <c r="AIK20" s="135"/>
      <c r="AIL20" s="135"/>
      <c r="AIM20" s="135"/>
      <c r="AIN20" s="135"/>
      <c r="AIO20" s="135"/>
      <c r="AIP20" s="135"/>
      <c r="AIQ20" s="135"/>
      <c r="AIR20" s="135"/>
      <c r="AIS20" s="135"/>
      <c r="AIT20" s="135"/>
      <c r="AIU20" s="135"/>
      <c r="AIV20" s="135"/>
      <c r="AIW20" s="135"/>
      <c r="AIX20" s="135"/>
      <c r="AIY20" s="135"/>
      <c r="AIZ20" s="135"/>
      <c r="AJA20" s="135"/>
      <c r="AJB20" s="135"/>
      <c r="AJC20" s="135"/>
      <c r="AJD20" s="135"/>
      <c r="AJE20" s="135"/>
      <c r="AJF20" s="135"/>
      <c r="AJG20" s="135"/>
      <c r="AJH20" s="135"/>
      <c r="AJI20" s="135"/>
      <c r="AJJ20" s="135"/>
      <c r="AJK20" s="135"/>
      <c r="AJL20" s="135"/>
      <c r="AJM20" s="135"/>
      <c r="AJN20" s="135"/>
      <c r="AJO20" s="135"/>
      <c r="AJP20" s="135"/>
      <c r="AJQ20" s="135"/>
      <c r="AJR20" s="135"/>
      <c r="AJS20" s="135"/>
      <c r="AJT20" s="135"/>
      <c r="AJU20" s="135"/>
      <c r="AJV20" s="135"/>
      <c r="AJW20" s="135"/>
      <c r="AJX20" s="135"/>
      <c r="AJY20" s="135"/>
      <c r="AJZ20" s="135"/>
      <c r="AKA20" s="135"/>
      <c r="AKB20" s="135"/>
      <c r="AKC20" s="135"/>
      <c r="AKD20" s="135"/>
      <c r="AKE20" s="135"/>
      <c r="AKF20" s="135"/>
      <c r="AKG20" s="135"/>
      <c r="AKH20" s="135"/>
      <c r="AKI20" s="135"/>
      <c r="AKJ20" s="135"/>
      <c r="AKK20" s="135"/>
      <c r="AKL20" s="135"/>
      <c r="AKM20" s="135"/>
      <c r="AKN20" s="135"/>
      <c r="AKO20" s="135"/>
      <c r="AKP20" s="135"/>
      <c r="AKQ20" s="135"/>
      <c r="AKR20" s="135"/>
      <c r="AKS20" s="135"/>
      <c r="AKT20" s="135"/>
      <c r="AKU20" s="135"/>
      <c r="AKV20" s="135"/>
      <c r="AKW20" s="135"/>
      <c r="AKX20" s="135"/>
      <c r="AKY20" s="135"/>
      <c r="AKZ20" s="135"/>
      <c r="ALA20" s="135"/>
      <c r="ALB20" s="135"/>
      <c r="ALC20" s="135"/>
      <c r="ALD20" s="135"/>
      <c r="ALE20" s="135"/>
      <c r="ALF20" s="135"/>
      <c r="ALG20" s="135"/>
      <c r="ALH20" s="135"/>
      <c r="ALI20" s="135"/>
      <c r="ALJ20" s="135"/>
      <c r="ALK20" s="135"/>
      <c r="ALL20" s="135"/>
      <c r="ALM20" s="135"/>
      <c r="ALN20" s="135"/>
      <c r="ALO20" s="135"/>
      <c r="ALP20" s="135"/>
      <c r="ALQ20" s="135"/>
      <c r="ALR20" s="135"/>
      <c r="ALS20" s="135"/>
      <c r="ALT20" s="135"/>
      <c r="ALU20" s="135"/>
      <c r="ALV20" s="135"/>
      <c r="ALW20" s="135"/>
      <c r="ALX20" s="135"/>
      <c r="ALY20" s="135"/>
      <c r="ALZ20" s="135"/>
      <c r="AMA20" s="135"/>
      <c r="AMB20" s="135"/>
      <c r="AMC20" s="135"/>
      <c r="AMD20" s="135"/>
      <c r="AME20" s="135"/>
      <c r="AMF20" s="135"/>
      <c r="AMG20" s="135"/>
      <c r="AMH20" s="135"/>
      <c r="AMI20" s="135"/>
      <c r="AMJ20" s="135"/>
      <c r="AMK20" s="135"/>
      <c r="AML20" s="135"/>
      <c r="AMM20" s="135"/>
      <c r="AMN20" s="135"/>
      <c r="AMO20" s="135"/>
      <c r="AMP20" s="135"/>
      <c r="AMQ20" s="135"/>
      <c r="AMR20" s="135"/>
      <c r="AMS20" s="135"/>
      <c r="AMT20" s="135"/>
      <c r="AMU20" s="135"/>
      <c r="AMV20" s="135"/>
      <c r="AMW20" s="135"/>
      <c r="AMX20" s="135"/>
      <c r="AMY20" s="135"/>
      <c r="AMZ20" s="135"/>
      <c r="ANA20" s="135"/>
      <c r="ANB20" s="135"/>
      <c r="ANC20" s="135"/>
      <c r="AND20" s="135"/>
      <c r="ANE20" s="135"/>
      <c r="ANF20" s="135"/>
      <c r="ANG20" s="135"/>
      <c r="ANH20" s="135"/>
      <c r="ANI20" s="135"/>
      <c r="ANJ20" s="135"/>
      <c r="ANK20" s="135"/>
      <c r="ANL20" s="135"/>
      <c r="ANM20" s="135"/>
      <c r="ANN20" s="135"/>
      <c r="ANO20" s="135"/>
      <c r="ANP20" s="135"/>
      <c r="ANQ20" s="135"/>
      <c r="ANR20" s="135"/>
      <c r="ANS20" s="135"/>
      <c r="ANT20" s="135"/>
      <c r="ANU20" s="135"/>
      <c r="ANV20" s="135"/>
      <c r="ANW20" s="135"/>
      <c r="ANX20" s="135"/>
      <c r="ANY20" s="135"/>
      <c r="ANZ20" s="135"/>
      <c r="AOA20" s="135"/>
      <c r="AOB20" s="135"/>
      <c r="AOC20" s="135"/>
      <c r="AOD20" s="135"/>
      <c r="AOE20" s="135"/>
      <c r="AOF20" s="135"/>
      <c r="AOG20" s="135"/>
      <c r="AOH20" s="135"/>
      <c r="AOI20" s="135"/>
      <c r="AOJ20" s="135"/>
      <c r="AOK20" s="135"/>
      <c r="AOL20" s="135"/>
      <c r="AOM20" s="135"/>
      <c r="AON20" s="135"/>
      <c r="AOO20" s="135"/>
      <c r="AOP20" s="135"/>
      <c r="AOQ20" s="135"/>
      <c r="AOR20" s="135"/>
      <c r="AOS20" s="135"/>
      <c r="AOT20" s="135"/>
      <c r="AOU20" s="135"/>
      <c r="AOV20" s="135"/>
      <c r="AOW20" s="135"/>
      <c r="AOX20" s="135"/>
      <c r="AOY20" s="135"/>
      <c r="AOZ20" s="135"/>
      <c r="APA20" s="135"/>
      <c r="APB20" s="135"/>
      <c r="APC20" s="135"/>
      <c r="APD20" s="135"/>
      <c r="APE20" s="135"/>
      <c r="APF20" s="135"/>
      <c r="APG20" s="135"/>
      <c r="APH20" s="135"/>
      <c r="API20" s="135"/>
      <c r="APJ20" s="135"/>
      <c r="APK20" s="135"/>
      <c r="APL20" s="135"/>
      <c r="APM20" s="135"/>
      <c r="APN20" s="135"/>
      <c r="APO20" s="135"/>
      <c r="APP20" s="135"/>
      <c r="APQ20" s="135"/>
      <c r="APR20" s="135"/>
      <c r="APS20" s="135"/>
      <c r="APT20" s="135"/>
      <c r="APU20" s="135"/>
      <c r="APV20" s="135"/>
      <c r="APW20" s="135"/>
      <c r="APX20" s="135"/>
      <c r="APY20" s="135"/>
      <c r="APZ20" s="135"/>
      <c r="AQA20" s="135"/>
      <c r="AQB20" s="135"/>
      <c r="AQC20" s="135"/>
      <c r="AQD20" s="135"/>
      <c r="AQE20" s="135"/>
      <c r="AQF20" s="135"/>
      <c r="AQG20" s="135"/>
      <c r="AQH20" s="135"/>
      <c r="AQI20" s="135"/>
      <c r="AQJ20" s="135"/>
      <c r="AQK20" s="135"/>
      <c r="AQL20" s="135"/>
      <c r="AQM20" s="135"/>
      <c r="AQN20" s="135"/>
      <c r="AQO20" s="135"/>
      <c r="AQP20" s="135"/>
      <c r="AQQ20" s="135"/>
      <c r="AQR20" s="135"/>
      <c r="AQS20" s="135"/>
      <c r="AQT20" s="135"/>
      <c r="AQU20" s="135"/>
      <c r="AQV20" s="135"/>
      <c r="AQW20" s="135"/>
      <c r="AQX20" s="135"/>
      <c r="AQY20" s="135"/>
      <c r="AQZ20" s="135"/>
      <c r="ARA20" s="135"/>
      <c r="ARB20" s="135"/>
      <c r="ARC20" s="135"/>
      <c r="ARD20" s="135"/>
      <c r="ARE20" s="135"/>
      <c r="ARF20" s="135"/>
      <c r="ARG20" s="135"/>
      <c r="ARH20" s="135"/>
      <c r="ARI20" s="135"/>
      <c r="ARJ20" s="135"/>
      <c r="ARK20" s="135"/>
      <c r="ARL20" s="135"/>
      <c r="ARM20" s="135"/>
      <c r="ARN20" s="135"/>
      <c r="ARO20" s="135"/>
      <c r="ARP20" s="135"/>
      <c r="ARQ20" s="135"/>
      <c r="ARR20" s="135"/>
      <c r="ARS20" s="135"/>
      <c r="ART20" s="135"/>
      <c r="ARU20" s="135"/>
      <c r="ARV20" s="135"/>
      <c r="ARW20" s="135"/>
      <c r="ARX20" s="135"/>
      <c r="ARY20" s="135"/>
      <c r="ARZ20" s="135"/>
      <c r="ASA20" s="135"/>
      <c r="ASB20" s="135"/>
      <c r="ASC20" s="135"/>
      <c r="ASD20" s="135"/>
      <c r="ASE20" s="135"/>
      <c r="ASF20" s="135"/>
      <c r="ASG20" s="135"/>
      <c r="ASH20" s="135"/>
      <c r="ASI20" s="135"/>
      <c r="ASJ20" s="135"/>
      <c r="ASK20" s="135"/>
      <c r="ASL20" s="135"/>
      <c r="ASM20" s="135"/>
      <c r="ASN20" s="135"/>
      <c r="ASO20" s="135"/>
      <c r="ASP20" s="135"/>
      <c r="ASQ20" s="135"/>
      <c r="ASR20" s="135"/>
      <c r="ASS20" s="135"/>
      <c r="AST20" s="135"/>
      <c r="ASU20" s="135"/>
      <c r="ASV20" s="135"/>
      <c r="ASW20" s="135"/>
      <c r="ASX20" s="135"/>
      <c r="ASY20" s="135"/>
      <c r="ASZ20" s="135"/>
      <c r="ATA20" s="135"/>
      <c r="ATB20" s="135"/>
      <c r="ATC20" s="135"/>
      <c r="ATD20" s="135"/>
      <c r="ATE20" s="135"/>
      <c r="ATF20" s="135"/>
      <c r="ATG20" s="135"/>
      <c r="ATH20" s="135"/>
      <c r="ATI20" s="135"/>
      <c r="ATJ20" s="135"/>
      <c r="ATK20" s="135"/>
      <c r="ATL20" s="135"/>
      <c r="ATM20" s="135"/>
      <c r="ATN20" s="135"/>
      <c r="ATO20" s="135"/>
      <c r="ATP20" s="135"/>
      <c r="ATQ20" s="135"/>
      <c r="ATR20" s="135"/>
      <c r="ATS20" s="135"/>
      <c r="ATT20" s="135"/>
      <c r="ATU20" s="135"/>
      <c r="ATV20" s="135"/>
      <c r="ATW20" s="135"/>
      <c r="ATX20" s="135"/>
      <c r="ATY20" s="135"/>
      <c r="ATZ20" s="135"/>
      <c r="AUA20" s="135"/>
      <c r="AUB20" s="135"/>
      <c r="AUC20" s="135"/>
      <c r="AUD20" s="135"/>
      <c r="AUE20" s="135"/>
      <c r="AUF20" s="135"/>
      <c r="AUG20" s="135"/>
      <c r="AUH20" s="135"/>
      <c r="AUI20" s="135"/>
      <c r="AUJ20" s="135"/>
      <c r="AUK20" s="135"/>
      <c r="AUL20" s="135"/>
      <c r="AUM20" s="135"/>
      <c r="AUN20" s="135"/>
      <c r="AUO20" s="135"/>
      <c r="AUP20" s="135"/>
      <c r="AUQ20" s="135"/>
      <c r="AUR20" s="135"/>
      <c r="AUS20" s="135"/>
      <c r="AUT20" s="135"/>
      <c r="AUU20" s="135"/>
      <c r="AUV20" s="135"/>
      <c r="AUW20" s="135"/>
      <c r="AUX20" s="135"/>
      <c r="AUY20" s="135"/>
      <c r="AUZ20" s="135"/>
      <c r="AVA20" s="135"/>
      <c r="AVB20" s="135"/>
      <c r="AVC20" s="135"/>
      <c r="AVD20" s="135"/>
      <c r="AVE20" s="135"/>
      <c r="AVF20" s="135"/>
      <c r="AVG20" s="135"/>
      <c r="AVH20" s="135"/>
      <c r="AVI20" s="135"/>
      <c r="AVJ20" s="135"/>
      <c r="AVK20" s="135"/>
      <c r="AVL20" s="135"/>
      <c r="AVM20" s="135"/>
      <c r="AVN20" s="135"/>
      <c r="AVO20" s="135"/>
      <c r="AVP20" s="135"/>
      <c r="AVQ20" s="135"/>
      <c r="AVR20" s="135"/>
      <c r="AVS20" s="135"/>
      <c r="AVT20" s="135"/>
      <c r="AVU20" s="135"/>
      <c r="AVV20" s="135"/>
      <c r="AVW20" s="135"/>
      <c r="AVX20" s="135"/>
      <c r="AVY20" s="135"/>
      <c r="AVZ20" s="135"/>
      <c r="AWA20" s="135"/>
      <c r="AWB20" s="135"/>
      <c r="AWC20" s="135"/>
      <c r="AWD20" s="135"/>
      <c r="AWE20" s="135"/>
      <c r="AWF20" s="135"/>
      <c r="AWG20" s="135"/>
      <c r="AWH20" s="135"/>
      <c r="AWI20" s="135"/>
      <c r="AWJ20" s="135"/>
      <c r="AWK20" s="135"/>
      <c r="AWL20" s="135"/>
      <c r="AWM20" s="135"/>
      <c r="AWN20" s="135"/>
      <c r="AWO20" s="135"/>
      <c r="AWP20" s="135"/>
      <c r="AWQ20" s="135"/>
      <c r="AWR20" s="135"/>
      <c r="AWS20" s="135"/>
      <c r="AWT20" s="135"/>
      <c r="AWU20" s="135"/>
      <c r="AWV20" s="135"/>
      <c r="AWW20" s="135"/>
      <c r="AWX20" s="135"/>
      <c r="AWY20" s="135"/>
      <c r="AWZ20" s="135"/>
      <c r="AXA20" s="135"/>
      <c r="AXB20" s="135"/>
      <c r="AXC20" s="135"/>
      <c r="AXD20" s="135"/>
      <c r="AXE20" s="135"/>
      <c r="AXF20" s="135"/>
      <c r="AXG20" s="135"/>
      <c r="AXH20" s="135"/>
      <c r="AXI20" s="135"/>
      <c r="AXJ20" s="135"/>
      <c r="AXK20" s="135"/>
      <c r="AXL20" s="135"/>
      <c r="AXM20" s="135"/>
      <c r="AXN20" s="135"/>
      <c r="AXO20" s="135"/>
      <c r="AXP20" s="135"/>
      <c r="AXQ20" s="135"/>
      <c r="AXR20" s="135"/>
      <c r="AXS20" s="135"/>
      <c r="AXT20" s="135"/>
      <c r="AXU20" s="135"/>
      <c r="AXV20" s="135"/>
      <c r="AXW20" s="135"/>
      <c r="AXX20" s="135"/>
      <c r="AXY20" s="135"/>
      <c r="AXZ20" s="135"/>
      <c r="AYA20" s="135"/>
      <c r="AYB20" s="135"/>
      <c r="AYC20" s="135"/>
      <c r="AYD20" s="135"/>
      <c r="AYE20" s="135"/>
      <c r="AYF20" s="135"/>
      <c r="AYG20" s="135"/>
      <c r="AYH20" s="135"/>
      <c r="AYI20" s="135"/>
      <c r="AYJ20" s="135"/>
      <c r="AYK20" s="135"/>
      <c r="AYL20" s="135"/>
      <c r="AYM20" s="135"/>
      <c r="AYN20" s="135"/>
      <c r="AYO20" s="135"/>
      <c r="AYP20" s="135"/>
      <c r="AYQ20" s="135"/>
      <c r="AYR20" s="135"/>
      <c r="AYS20" s="135"/>
      <c r="AYT20" s="135"/>
      <c r="AYU20" s="135"/>
      <c r="AYV20" s="135"/>
      <c r="AYW20" s="135"/>
      <c r="AYX20" s="135"/>
      <c r="AYY20" s="135"/>
      <c r="AYZ20" s="135"/>
      <c r="AZA20" s="135"/>
      <c r="AZB20" s="135"/>
      <c r="AZC20" s="135"/>
      <c r="AZD20" s="135"/>
      <c r="AZE20" s="135"/>
      <c r="AZF20" s="135"/>
      <c r="AZG20" s="135"/>
      <c r="AZH20" s="135"/>
      <c r="AZI20" s="135"/>
      <c r="AZJ20" s="135"/>
      <c r="AZK20" s="135"/>
      <c r="AZL20" s="135"/>
      <c r="AZM20" s="135"/>
      <c r="AZN20" s="135"/>
      <c r="AZO20" s="135"/>
      <c r="AZP20" s="135"/>
      <c r="AZQ20" s="135"/>
      <c r="AZR20" s="135"/>
      <c r="AZS20" s="135"/>
      <c r="AZT20" s="135"/>
      <c r="AZU20" s="135"/>
      <c r="AZV20" s="135"/>
      <c r="AZW20" s="135"/>
      <c r="AZX20" s="135"/>
      <c r="AZY20" s="135"/>
      <c r="AZZ20" s="135"/>
      <c r="BAA20" s="135"/>
      <c r="BAB20" s="135"/>
      <c r="BAC20" s="135"/>
      <c r="BAD20" s="135"/>
      <c r="BAE20" s="135"/>
      <c r="BAF20" s="135"/>
      <c r="BAG20" s="135"/>
      <c r="BAH20" s="135"/>
      <c r="BAI20" s="135"/>
      <c r="BAJ20" s="135"/>
      <c r="BAK20" s="135"/>
      <c r="BAL20" s="135"/>
      <c r="BAM20" s="135"/>
      <c r="BAN20" s="135"/>
      <c r="BAO20" s="135"/>
      <c r="BAP20" s="135"/>
      <c r="BAQ20" s="135"/>
      <c r="BAR20" s="135"/>
      <c r="BAS20" s="135"/>
      <c r="BAT20" s="135"/>
      <c r="BAU20" s="135"/>
      <c r="BAV20" s="135"/>
      <c r="BAW20" s="135"/>
      <c r="BAX20" s="135"/>
      <c r="BAY20" s="135"/>
      <c r="BAZ20" s="135"/>
      <c r="BBA20" s="135"/>
      <c r="BBB20" s="135"/>
      <c r="BBC20" s="135"/>
      <c r="BBD20" s="135"/>
      <c r="BBE20" s="135"/>
      <c r="BBF20" s="135"/>
      <c r="BBG20" s="135"/>
      <c r="BBH20" s="135"/>
      <c r="BBI20" s="135"/>
      <c r="BBJ20" s="135"/>
      <c r="BBK20" s="135"/>
      <c r="BBL20" s="135"/>
      <c r="BBM20" s="135"/>
      <c r="BBN20" s="135"/>
      <c r="BBO20" s="135"/>
      <c r="BBP20" s="135"/>
      <c r="BBQ20" s="135"/>
      <c r="BBR20" s="135"/>
      <c r="BBS20" s="135"/>
      <c r="BBT20" s="135"/>
      <c r="BBU20" s="135"/>
      <c r="BBV20" s="135"/>
      <c r="BBW20" s="135"/>
      <c r="BBX20" s="135"/>
      <c r="BBY20" s="135"/>
      <c r="BBZ20" s="135"/>
      <c r="BCA20" s="135"/>
      <c r="BCB20" s="135"/>
      <c r="BCC20" s="135"/>
      <c r="BCD20" s="135"/>
      <c r="BCE20" s="135"/>
      <c r="BCF20" s="135"/>
      <c r="BCG20" s="135"/>
      <c r="BCH20" s="135"/>
      <c r="BCI20" s="135"/>
      <c r="BCJ20" s="135"/>
      <c r="BCK20" s="135"/>
      <c r="BCL20" s="135"/>
      <c r="BCM20" s="135"/>
      <c r="BCN20" s="135"/>
      <c r="BCO20" s="135"/>
      <c r="BCP20" s="135"/>
      <c r="BCQ20" s="135"/>
      <c r="BCR20" s="135"/>
      <c r="BCS20" s="135"/>
      <c r="BCT20" s="135"/>
      <c r="BCU20" s="135"/>
      <c r="BCV20" s="135"/>
      <c r="BCW20" s="135"/>
      <c r="BCX20" s="135"/>
      <c r="BCY20" s="135"/>
      <c r="BCZ20" s="135"/>
      <c r="BDA20" s="135"/>
      <c r="BDB20" s="135"/>
      <c r="BDC20" s="135"/>
      <c r="BDD20" s="135"/>
      <c r="BDE20" s="135"/>
      <c r="BDF20" s="135"/>
      <c r="BDG20" s="135"/>
      <c r="BDH20" s="135"/>
      <c r="BDI20" s="135"/>
      <c r="BDJ20" s="135"/>
      <c r="BDK20" s="135"/>
      <c r="BDL20" s="135"/>
      <c r="BDM20" s="135"/>
      <c r="BDN20" s="135"/>
      <c r="BDO20" s="135"/>
      <c r="BDP20" s="135"/>
      <c r="BDQ20" s="135"/>
      <c r="BDR20" s="135"/>
      <c r="BDS20" s="135"/>
      <c r="BDT20" s="135"/>
      <c r="BDU20" s="135"/>
      <c r="BDV20" s="135"/>
      <c r="BDW20" s="135"/>
      <c r="BDX20" s="135"/>
      <c r="BDY20" s="135"/>
      <c r="BDZ20" s="135"/>
      <c r="BEA20" s="135"/>
      <c r="BEB20" s="135"/>
      <c r="BEC20" s="135"/>
      <c r="BED20" s="135"/>
      <c r="BEE20" s="135"/>
      <c r="BEF20" s="135"/>
      <c r="BEG20" s="135"/>
      <c r="BEH20" s="135"/>
      <c r="BEI20" s="135"/>
      <c r="BEJ20" s="135"/>
      <c r="BEK20" s="135"/>
      <c r="BEL20" s="135"/>
      <c r="BEM20" s="135"/>
      <c r="BEN20" s="135"/>
      <c r="BEO20" s="135"/>
      <c r="BEP20" s="135"/>
      <c r="BEQ20" s="135"/>
      <c r="BER20" s="135"/>
      <c r="BES20" s="135"/>
      <c r="BET20" s="135"/>
      <c r="BEU20" s="135"/>
      <c r="BEV20" s="135"/>
      <c r="BEW20" s="135"/>
      <c r="BEX20" s="135"/>
      <c r="BEY20" s="135"/>
      <c r="BEZ20" s="135"/>
      <c r="BFA20" s="135"/>
      <c r="BFB20" s="135"/>
      <c r="BFC20" s="135"/>
      <c r="BFD20" s="135"/>
      <c r="BFE20" s="135"/>
      <c r="BFF20" s="135"/>
      <c r="BFG20" s="135"/>
      <c r="BFH20" s="135"/>
      <c r="BFI20" s="135"/>
      <c r="BFJ20" s="135"/>
      <c r="BFK20" s="135"/>
      <c r="BFL20" s="135"/>
      <c r="BFM20" s="135"/>
      <c r="BFN20" s="135"/>
      <c r="BFO20" s="135"/>
      <c r="BFP20" s="135"/>
      <c r="BFQ20" s="135"/>
      <c r="BFR20" s="135"/>
      <c r="BFS20" s="135"/>
      <c r="BFT20" s="135"/>
      <c r="BFU20" s="135"/>
      <c r="BFV20" s="135"/>
      <c r="BFW20" s="135"/>
      <c r="BFX20" s="135"/>
      <c r="BFY20" s="135"/>
      <c r="BFZ20" s="135"/>
      <c r="BGA20" s="135"/>
      <c r="BGB20" s="135"/>
      <c r="BGC20" s="135"/>
      <c r="BGD20" s="135"/>
      <c r="BGE20" s="135"/>
      <c r="BGF20" s="135"/>
      <c r="BGG20" s="135"/>
      <c r="BGH20" s="135"/>
      <c r="BGI20" s="135"/>
      <c r="BGJ20" s="135"/>
      <c r="BGK20" s="135"/>
      <c r="BGL20" s="135"/>
      <c r="BGM20" s="135"/>
      <c r="BGN20" s="135"/>
      <c r="BGO20" s="135"/>
      <c r="BGP20" s="135"/>
      <c r="BGQ20" s="135"/>
      <c r="BGR20" s="135"/>
      <c r="BGS20" s="135"/>
      <c r="BGT20" s="135"/>
      <c r="BGU20" s="135"/>
      <c r="BGV20" s="135"/>
      <c r="BGW20" s="135"/>
      <c r="BGX20" s="135"/>
      <c r="BGY20" s="135"/>
      <c r="BGZ20" s="135"/>
      <c r="BHA20" s="135"/>
      <c r="BHB20" s="135"/>
      <c r="BHC20" s="135"/>
      <c r="BHD20" s="135"/>
      <c r="BHE20" s="135"/>
      <c r="BHF20" s="135"/>
      <c r="BHG20" s="135"/>
      <c r="BHH20" s="135"/>
      <c r="BHI20" s="135"/>
      <c r="BHJ20" s="135"/>
      <c r="BHK20" s="135"/>
      <c r="BHL20" s="135"/>
      <c r="BHM20" s="135"/>
      <c r="BHN20" s="135"/>
      <c r="BHO20" s="135"/>
      <c r="BHP20" s="135"/>
      <c r="BHQ20" s="135"/>
      <c r="BHR20" s="135"/>
      <c r="BHS20" s="135"/>
      <c r="BHT20" s="135"/>
      <c r="BHU20" s="135"/>
      <c r="BHV20" s="135"/>
      <c r="BHW20" s="135"/>
      <c r="BHX20" s="135"/>
      <c r="BHY20" s="135"/>
      <c r="BHZ20" s="135"/>
      <c r="BIA20" s="135"/>
      <c r="BIB20" s="135"/>
      <c r="BIC20" s="135"/>
      <c r="BID20" s="135"/>
      <c r="BIE20" s="135"/>
      <c r="BIF20" s="135"/>
      <c r="BIG20" s="135"/>
      <c r="BIH20" s="135"/>
      <c r="BII20" s="135"/>
      <c r="BIJ20" s="135"/>
      <c r="BIK20" s="135"/>
      <c r="BIL20" s="135"/>
      <c r="BIM20" s="135"/>
      <c r="BIN20" s="135"/>
      <c r="BIO20" s="135"/>
      <c r="BIP20" s="135"/>
      <c r="BIQ20" s="135"/>
      <c r="BIR20" s="135"/>
      <c r="BIS20" s="135"/>
      <c r="BIT20" s="135"/>
      <c r="BIU20" s="135"/>
      <c r="BIV20" s="135"/>
      <c r="BIW20" s="135"/>
      <c r="BIX20" s="135"/>
      <c r="BIY20" s="135"/>
      <c r="BIZ20" s="135"/>
      <c r="BJA20" s="135"/>
      <c r="BJB20" s="135"/>
      <c r="BJC20" s="135"/>
      <c r="BJD20" s="135"/>
      <c r="BJE20" s="135"/>
      <c r="BJF20" s="135"/>
      <c r="BJG20" s="135"/>
      <c r="BJH20" s="135"/>
      <c r="BJI20" s="135"/>
      <c r="BJJ20" s="135"/>
      <c r="BJK20" s="135"/>
      <c r="BJL20" s="135"/>
      <c r="BJM20" s="135"/>
      <c r="BJN20" s="135"/>
      <c r="BJO20" s="135"/>
      <c r="BJP20" s="135"/>
      <c r="BJQ20" s="135"/>
      <c r="BJR20" s="135"/>
      <c r="BJS20" s="135"/>
      <c r="BJT20" s="135"/>
      <c r="BJU20" s="135"/>
      <c r="BJV20" s="135"/>
      <c r="BJW20" s="135"/>
      <c r="BJX20" s="135"/>
      <c r="BJY20" s="135"/>
      <c r="BJZ20" s="135"/>
      <c r="BKA20" s="135"/>
      <c r="BKB20" s="135"/>
      <c r="BKC20" s="135"/>
      <c r="BKD20" s="135"/>
      <c r="BKE20" s="135"/>
      <c r="BKF20" s="135"/>
      <c r="BKG20" s="135"/>
      <c r="BKH20" s="135"/>
      <c r="BKI20" s="135"/>
      <c r="BKJ20" s="135"/>
      <c r="BKK20" s="135"/>
      <c r="BKL20" s="135"/>
      <c r="BKM20" s="135"/>
      <c r="BKN20" s="135"/>
      <c r="BKO20" s="135"/>
      <c r="BKP20" s="135"/>
      <c r="BKQ20" s="135"/>
      <c r="BKR20" s="135"/>
      <c r="BKS20" s="135"/>
      <c r="BKT20" s="135"/>
      <c r="BKU20" s="135"/>
      <c r="BKV20" s="135"/>
      <c r="BKW20" s="135"/>
      <c r="BKX20" s="135"/>
      <c r="BKY20" s="135"/>
      <c r="BKZ20" s="135"/>
      <c r="BLA20" s="135"/>
      <c r="BLB20" s="135"/>
      <c r="BLC20" s="135"/>
      <c r="BLD20" s="135"/>
      <c r="BLE20" s="135"/>
      <c r="BLF20" s="135"/>
      <c r="BLG20" s="135"/>
      <c r="BLH20" s="135"/>
      <c r="BLI20" s="135"/>
      <c r="BLJ20" s="135"/>
      <c r="BLK20" s="135"/>
      <c r="BLL20" s="135"/>
      <c r="BLM20" s="135"/>
      <c r="BLN20" s="135"/>
      <c r="BLO20" s="135"/>
      <c r="BLP20" s="135"/>
      <c r="BLQ20" s="135"/>
      <c r="BLR20" s="135"/>
      <c r="BLS20" s="135"/>
      <c r="BLT20" s="135"/>
      <c r="BLU20" s="135"/>
      <c r="BLV20" s="135"/>
      <c r="BLW20" s="135"/>
      <c r="BLX20" s="135"/>
      <c r="BLY20" s="135"/>
      <c r="BLZ20" s="135"/>
      <c r="BMA20" s="135"/>
      <c r="BMB20" s="135"/>
      <c r="BMC20" s="135"/>
      <c r="BMD20" s="135"/>
      <c r="BME20" s="135"/>
      <c r="BMF20" s="135"/>
      <c r="BMG20" s="135"/>
      <c r="BMH20" s="135"/>
      <c r="BMI20" s="135"/>
      <c r="BMJ20" s="135"/>
      <c r="BMK20" s="135"/>
      <c r="BML20" s="135"/>
      <c r="BMM20" s="135"/>
      <c r="BMN20" s="135"/>
      <c r="BMO20" s="135"/>
      <c r="BMP20" s="135"/>
      <c r="BMQ20" s="135"/>
      <c r="BMR20" s="135"/>
      <c r="BMS20" s="135"/>
      <c r="BMT20" s="135"/>
      <c r="BMU20" s="135"/>
      <c r="BMV20" s="135"/>
      <c r="BMW20" s="135"/>
      <c r="BMX20" s="135"/>
      <c r="BMY20" s="135"/>
      <c r="BMZ20" s="135"/>
      <c r="BNA20" s="135"/>
      <c r="BNB20" s="135"/>
      <c r="BNC20" s="135"/>
      <c r="BND20" s="135"/>
      <c r="BNE20" s="135"/>
      <c r="BNF20" s="135"/>
      <c r="BNG20" s="135"/>
      <c r="BNH20" s="135"/>
      <c r="BNI20" s="135"/>
      <c r="BNJ20" s="135"/>
      <c r="BNK20" s="135"/>
      <c r="BNL20" s="135"/>
      <c r="BNM20" s="135"/>
      <c r="BNN20" s="135"/>
      <c r="BNO20" s="135"/>
      <c r="BNP20" s="135"/>
      <c r="BNQ20" s="135"/>
      <c r="BNR20" s="135"/>
      <c r="BNS20" s="135"/>
      <c r="BNT20" s="135"/>
      <c r="BNU20" s="135"/>
      <c r="BNV20" s="135"/>
      <c r="BNW20" s="135"/>
      <c r="BNX20" s="135"/>
      <c r="BNY20" s="135"/>
      <c r="BNZ20" s="135"/>
      <c r="BOA20" s="135"/>
      <c r="BOB20" s="135"/>
      <c r="BOC20" s="135"/>
      <c r="BOD20" s="135"/>
      <c r="BOE20" s="135"/>
      <c r="BOF20" s="135"/>
      <c r="BOG20" s="135"/>
      <c r="BOH20" s="135"/>
      <c r="BOI20" s="135"/>
      <c r="BOJ20" s="135"/>
      <c r="BOK20" s="135"/>
      <c r="BOL20" s="135"/>
      <c r="BOM20" s="135"/>
      <c r="BON20" s="135"/>
      <c r="BOO20" s="135"/>
      <c r="BOP20" s="135"/>
      <c r="BOQ20" s="135"/>
      <c r="BOR20" s="135"/>
      <c r="BOS20" s="135"/>
      <c r="BOT20" s="135"/>
      <c r="BOU20" s="135"/>
      <c r="BOV20" s="135"/>
      <c r="BOW20" s="135"/>
      <c r="BOX20" s="135"/>
      <c r="BOY20" s="135"/>
      <c r="BOZ20" s="135"/>
      <c r="BPA20" s="135"/>
      <c r="BPB20" s="135"/>
      <c r="BPC20" s="135"/>
      <c r="BPD20" s="135"/>
      <c r="BPE20" s="135"/>
      <c r="BPF20" s="135"/>
      <c r="BPG20" s="135"/>
      <c r="BPH20" s="135"/>
      <c r="BPI20" s="135"/>
      <c r="BPJ20" s="135"/>
      <c r="BPK20" s="135"/>
      <c r="BPL20" s="135"/>
      <c r="BPM20" s="135"/>
      <c r="BPN20" s="135"/>
      <c r="BPO20" s="135"/>
      <c r="BPP20" s="135"/>
      <c r="BPQ20" s="135"/>
      <c r="BPR20" s="135"/>
      <c r="BPS20" s="135"/>
      <c r="BPT20" s="135"/>
      <c r="BPU20" s="135"/>
      <c r="BPV20" s="135"/>
      <c r="BPW20" s="135"/>
      <c r="BPX20" s="135"/>
      <c r="BPY20" s="135"/>
      <c r="BPZ20" s="135"/>
      <c r="BQA20" s="135"/>
      <c r="BQB20" s="135"/>
      <c r="BQC20" s="135"/>
      <c r="BQD20" s="135"/>
      <c r="BQE20" s="135"/>
      <c r="BQF20" s="135"/>
      <c r="BQG20" s="135"/>
      <c r="BQH20" s="135"/>
      <c r="BQI20" s="135"/>
      <c r="BQJ20" s="135"/>
      <c r="BQK20" s="135"/>
      <c r="BQL20" s="135"/>
      <c r="BQM20" s="135"/>
      <c r="BQN20" s="135"/>
      <c r="BQO20" s="135"/>
      <c r="BQP20" s="135"/>
      <c r="BQQ20" s="135"/>
      <c r="BQR20" s="135"/>
      <c r="BQS20" s="135"/>
      <c r="BQT20" s="135"/>
      <c r="BQU20" s="135"/>
      <c r="BQV20" s="135"/>
      <c r="BQW20" s="135"/>
      <c r="BQX20" s="135"/>
      <c r="BQY20" s="135"/>
      <c r="BQZ20" s="135"/>
      <c r="BRA20" s="135"/>
      <c r="BRB20" s="135"/>
      <c r="BRC20" s="135"/>
      <c r="BRD20" s="135"/>
      <c r="BRE20" s="135"/>
      <c r="BRF20" s="135"/>
      <c r="BRG20" s="135"/>
      <c r="BRH20" s="135"/>
      <c r="BRI20" s="135"/>
      <c r="BRJ20" s="135"/>
      <c r="BRK20" s="135"/>
      <c r="BRL20" s="135"/>
      <c r="BRM20" s="135"/>
      <c r="BRN20" s="135"/>
      <c r="BRO20" s="135"/>
      <c r="BRP20" s="135"/>
      <c r="BRQ20" s="135"/>
      <c r="BRR20" s="135"/>
      <c r="BRS20" s="135"/>
      <c r="BRT20" s="135"/>
      <c r="BRU20" s="135"/>
      <c r="BRV20" s="135"/>
      <c r="BRW20" s="135"/>
      <c r="BRX20" s="135"/>
      <c r="BRY20" s="135"/>
      <c r="BRZ20" s="135"/>
      <c r="BSA20" s="135"/>
      <c r="BSB20" s="135"/>
      <c r="BSC20" s="135"/>
      <c r="BSD20" s="135"/>
      <c r="BSE20" s="135"/>
      <c r="BSF20" s="135"/>
      <c r="BSG20" s="135"/>
      <c r="BSH20" s="135"/>
      <c r="BSI20" s="135"/>
      <c r="BSJ20" s="135"/>
      <c r="BSK20" s="135"/>
      <c r="BSL20" s="135"/>
      <c r="BSM20" s="135"/>
      <c r="BSN20" s="135"/>
      <c r="BSO20" s="135"/>
      <c r="BSP20" s="135"/>
      <c r="BSQ20" s="135"/>
      <c r="BSR20" s="135"/>
      <c r="BSS20" s="135"/>
      <c r="BST20" s="135"/>
      <c r="BSU20" s="135"/>
      <c r="BSV20" s="135"/>
      <c r="BSW20" s="135"/>
      <c r="BSX20" s="135"/>
      <c r="BSY20" s="135"/>
      <c r="BSZ20" s="135"/>
      <c r="BTA20" s="135"/>
      <c r="BTB20" s="135"/>
      <c r="BTC20" s="135"/>
      <c r="BTD20" s="135"/>
      <c r="BTE20" s="135"/>
      <c r="BTF20" s="135"/>
      <c r="BTG20" s="135"/>
      <c r="BTH20" s="135"/>
      <c r="BTI20" s="135"/>
      <c r="BTJ20" s="135"/>
      <c r="BTK20" s="135"/>
      <c r="BTL20" s="135"/>
      <c r="BTM20" s="135"/>
      <c r="BTN20" s="135"/>
      <c r="BTO20" s="135"/>
      <c r="BTP20" s="135"/>
      <c r="BTQ20" s="135"/>
      <c r="BTR20" s="135"/>
      <c r="BTS20" s="135"/>
      <c r="BTT20" s="135"/>
      <c r="BTU20" s="135"/>
      <c r="BTV20" s="135"/>
      <c r="BTW20" s="135"/>
      <c r="BTX20" s="135"/>
      <c r="BTY20" s="135"/>
      <c r="BTZ20" s="135"/>
      <c r="BUA20" s="135"/>
      <c r="BUB20" s="135"/>
      <c r="BUC20" s="135"/>
      <c r="BUD20" s="135"/>
      <c r="BUE20" s="135"/>
      <c r="BUF20" s="135"/>
      <c r="BUG20" s="135"/>
      <c r="BUH20" s="135"/>
      <c r="BUI20" s="135"/>
      <c r="BUJ20" s="135"/>
      <c r="BUK20" s="135"/>
      <c r="BUL20" s="135"/>
      <c r="BUM20" s="135"/>
      <c r="BUN20" s="135"/>
      <c r="BUO20" s="135"/>
      <c r="BUP20" s="135"/>
      <c r="BUQ20" s="135"/>
      <c r="BUR20" s="135"/>
      <c r="BUS20" s="135"/>
      <c r="BUT20" s="135"/>
      <c r="BUU20" s="135"/>
      <c r="BUV20" s="135"/>
      <c r="BUW20" s="135"/>
      <c r="BUX20" s="135"/>
      <c r="BUY20" s="135"/>
      <c r="BUZ20" s="135"/>
      <c r="BVA20" s="135"/>
      <c r="BVB20" s="135"/>
      <c r="BVC20" s="135"/>
      <c r="BVD20" s="135"/>
      <c r="BVE20" s="135"/>
      <c r="BVF20" s="135"/>
      <c r="BVG20" s="135"/>
      <c r="BVH20" s="135"/>
      <c r="BVI20" s="135"/>
      <c r="BVJ20" s="135"/>
      <c r="BVK20" s="135"/>
      <c r="BVL20" s="135"/>
      <c r="BVM20" s="135"/>
      <c r="BVN20" s="135"/>
      <c r="BVO20" s="135"/>
      <c r="BVP20" s="135"/>
      <c r="BVQ20" s="135"/>
      <c r="BVR20" s="135"/>
      <c r="BVS20" s="135"/>
      <c r="BVT20" s="135"/>
      <c r="BVU20" s="135"/>
      <c r="BVV20" s="135"/>
      <c r="BVW20" s="135"/>
      <c r="BVX20" s="135"/>
      <c r="BVY20" s="135"/>
      <c r="BVZ20" s="135"/>
      <c r="BWA20" s="135"/>
      <c r="BWB20" s="135"/>
      <c r="BWC20" s="135"/>
      <c r="BWD20" s="135"/>
      <c r="BWE20" s="135"/>
      <c r="BWF20" s="135"/>
      <c r="BWG20" s="135"/>
      <c r="BWH20" s="135"/>
      <c r="BWI20" s="135"/>
      <c r="BWJ20" s="135"/>
      <c r="BWK20" s="135"/>
      <c r="BWL20" s="135"/>
      <c r="BWM20" s="135"/>
      <c r="BWN20" s="135"/>
      <c r="BWO20" s="135"/>
      <c r="BWP20" s="135"/>
      <c r="BWQ20" s="135"/>
      <c r="BWR20" s="135"/>
      <c r="BWS20" s="135"/>
      <c r="BWT20" s="135"/>
      <c r="BWU20" s="135"/>
      <c r="BWV20" s="135"/>
      <c r="BWW20" s="135"/>
      <c r="BWX20" s="135"/>
      <c r="BWY20" s="135"/>
      <c r="BWZ20" s="135"/>
      <c r="BXA20" s="135"/>
      <c r="BXB20" s="135"/>
      <c r="BXC20" s="135"/>
      <c r="BXD20" s="135"/>
      <c r="BXE20" s="135"/>
      <c r="BXF20" s="135"/>
      <c r="BXG20" s="135"/>
      <c r="BXH20" s="135"/>
      <c r="BXI20" s="135"/>
      <c r="BXJ20" s="135"/>
      <c r="BXK20" s="135"/>
      <c r="BXL20" s="135"/>
      <c r="BXM20" s="135"/>
      <c r="BXN20" s="135"/>
      <c r="BXO20" s="135"/>
      <c r="BXP20" s="135"/>
      <c r="BXQ20" s="135"/>
      <c r="BXR20" s="135"/>
      <c r="BXS20" s="135"/>
      <c r="BXT20" s="135"/>
      <c r="BXU20" s="135"/>
      <c r="BXV20" s="135"/>
      <c r="BXW20" s="135"/>
      <c r="BXX20" s="135"/>
      <c r="BXY20" s="135"/>
      <c r="BXZ20" s="135"/>
      <c r="BYA20" s="135"/>
      <c r="BYB20" s="135"/>
      <c r="BYC20" s="135"/>
      <c r="BYD20" s="135"/>
      <c r="BYE20" s="135"/>
      <c r="BYF20" s="135"/>
      <c r="BYG20" s="135"/>
      <c r="BYH20" s="135"/>
      <c r="BYI20" s="135"/>
      <c r="BYJ20" s="135"/>
      <c r="BYK20" s="135"/>
      <c r="BYL20" s="135"/>
      <c r="BYM20" s="135"/>
      <c r="BYN20" s="135"/>
      <c r="BYO20" s="135"/>
      <c r="BYP20" s="135"/>
      <c r="BYQ20" s="135"/>
      <c r="BYR20" s="135"/>
      <c r="BYS20" s="135"/>
      <c r="BYT20" s="135"/>
      <c r="BYU20" s="135"/>
      <c r="BYV20" s="135"/>
      <c r="BYW20" s="135"/>
      <c r="BYX20" s="135"/>
      <c r="BYY20" s="135"/>
      <c r="BYZ20" s="135"/>
      <c r="BZA20" s="135"/>
      <c r="BZB20" s="135"/>
      <c r="BZC20" s="135"/>
      <c r="BZD20" s="135"/>
      <c r="BZE20" s="135"/>
      <c r="BZF20" s="135"/>
      <c r="BZG20" s="135"/>
      <c r="BZH20" s="135"/>
      <c r="BZI20" s="135"/>
      <c r="BZJ20" s="135"/>
      <c r="BZK20" s="135"/>
      <c r="BZL20" s="135"/>
      <c r="BZM20" s="135"/>
      <c r="BZN20" s="135"/>
      <c r="BZO20" s="135"/>
      <c r="BZP20" s="135"/>
      <c r="BZQ20" s="135"/>
      <c r="BZR20" s="135"/>
      <c r="BZS20" s="135"/>
      <c r="BZT20" s="135"/>
      <c r="BZU20" s="135"/>
      <c r="BZV20" s="135"/>
      <c r="BZW20" s="135"/>
      <c r="BZX20" s="135"/>
      <c r="BZY20" s="135"/>
      <c r="BZZ20" s="135"/>
      <c r="CAA20" s="135"/>
      <c r="CAB20" s="135"/>
      <c r="CAC20" s="135"/>
      <c r="CAD20" s="135"/>
      <c r="CAE20" s="135"/>
      <c r="CAF20" s="135"/>
      <c r="CAG20" s="135"/>
      <c r="CAH20" s="135"/>
      <c r="CAI20" s="135"/>
      <c r="CAJ20" s="135"/>
      <c r="CAK20" s="135"/>
      <c r="CAL20" s="135"/>
      <c r="CAM20" s="135"/>
      <c r="CAN20" s="135"/>
      <c r="CAO20" s="135"/>
      <c r="CAP20" s="135"/>
      <c r="CAQ20" s="135"/>
      <c r="CAR20" s="135"/>
      <c r="CAS20" s="135"/>
      <c r="CAT20" s="135"/>
      <c r="CAU20" s="135"/>
      <c r="CAV20" s="135"/>
      <c r="CAW20" s="135"/>
      <c r="CAX20" s="135"/>
      <c r="CAY20" s="135"/>
      <c r="CAZ20" s="135"/>
      <c r="CBA20" s="135"/>
      <c r="CBB20" s="135"/>
      <c r="CBC20" s="135"/>
      <c r="CBD20" s="135"/>
      <c r="CBE20" s="135"/>
      <c r="CBF20" s="135"/>
      <c r="CBG20" s="135"/>
      <c r="CBH20" s="135"/>
      <c r="CBI20" s="135"/>
      <c r="CBJ20" s="135"/>
      <c r="CBK20" s="135"/>
      <c r="CBL20" s="135"/>
      <c r="CBM20" s="135"/>
      <c r="CBN20" s="135"/>
      <c r="CBO20" s="135"/>
      <c r="CBP20" s="135"/>
      <c r="CBQ20" s="135"/>
      <c r="CBR20" s="135"/>
      <c r="CBS20" s="135"/>
      <c r="CBT20" s="135"/>
      <c r="CBU20" s="135"/>
      <c r="CBV20" s="135"/>
      <c r="CBW20" s="135"/>
      <c r="CBX20" s="135"/>
      <c r="CBY20" s="135"/>
      <c r="CBZ20" s="135"/>
      <c r="CCA20" s="135"/>
      <c r="CCB20" s="135"/>
      <c r="CCC20" s="135"/>
      <c r="CCD20" s="135"/>
      <c r="CCE20" s="135"/>
      <c r="CCF20" s="135"/>
      <c r="CCG20" s="135"/>
      <c r="CCH20" s="135"/>
      <c r="CCI20" s="135"/>
      <c r="CCJ20" s="135"/>
      <c r="CCK20" s="135"/>
      <c r="CCL20" s="135"/>
      <c r="CCM20" s="135"/>
      <c r="CCN20" s="135"/>
      <c r="CCO20" s="135"/>
      <c r="CCP20" s="135"/>
      <c r="CCQ20" s="135"/>
      <c r="CCR20" s="135"/>
      <c r="CCS20" s="135"/>
      <c r="CCT20" s="135"/>
      <c r="CCU20" s="135"/>
      <c r="CCV20" s="135"/>
      <c r="CCW20" s="135"/>
      <c r="CCX20" s="135"/>
      <c r="CCY20" s="135"/>
      <c r="CCZ20" s="135"/>
      <c r="CDA20" s="135"/>
      <c r="CDB20" s="135"/>
      <c r="CDC20" s="135"/>
      <c r="CDD20" s="135"/>
      <c r="CDE20" s="135"/>
      <c r="CDF20" s="135"/>
      <c r="CDG20" s="135"/>
      <c r="CDH20" s="135"/>
      <c r="CDI20" s="135"/>
      <c r="CDJ20" s="135"/>
      <c r="CDK20" s="135"/>
      <c r="CDL20" s="135"/>
      <c r="CDM20" s="135"/>
      <c r="CDN20" s="135"/>
      <c r="CDO20" s="135"/>
      <c r="CDP20" s="135"/>
      <c r="CDQ20" s="135"/>
      <c r="CDR20" s="135"/>
      <c r="CDS20" s="135"/>
      <c r="CDT20" s="135"/>
      <c r="CDU20" s="135"/>
      <c r="CDV20" s="135"/>
      <c r="CDW20" s="135"/>
      <c r="CDX20" s="135"/>
      <c r="CDY20" s="135"/>
      <c r="CDZ20" s="135"/>
      <c r="CEA20" s="135"/>
      <c r="CEB20" s="135"/>
      <c r="CEC20" s="135"/>
      <c r="CED20" s="135"/>
      <c r="CEE20" s="135"/>
      <c r="CEF20" s="135"/>
      <c r="CEG20" s="135"/>
      <c r="CEH20" s="135"/>
      <c r="CEI20" s="135"/>
      <c r="CEJ20" s="135"/>
      <c r="CEK20" s="135"/>
      <c r="CEL20" s="135"/>
      <c r="CEM20" s="135"/>
      <c r="CEN20" s="135"/>
      <c r="CEO20" s="135"/>
      <c r="CEP20" s="135"/>
      <c r="CEQ20" s="135"/>
      <c r="CER20" s="135"/>
      <c r="CES20" s="135"/>
      <c r="CET20" s="135"/>
      <c r="CEU20" s="135"/>
      <c r="CEV20" s="135"/>
      <c r="CEW20" s="135"/>
      <c r="CEX20" s="135"/>
      <c r="CEY20" s="135"/>
      <c r="CEZ20" s="135"/>
      <c r="CFA20" s="135"/>
      <c r="CFB20" s="135"/>
      <c r="CFC20" s="135"/>
      <c r="CFD20" s="135"/>
      <c r="CFE20" s="135"/>
      <c r="CFF20" s="135"/>
      <c r="CFG20" s="135"/>
      <c r="CFH20" s="135"/>
      <c r="CFI20" s="135"/>
      <c r="CFJ20" s="135"/>
      <c r="CFK20" s="135"/>
      <c r="CFL20" s="135"/>
      <c r="CFM20" s="135"/>
      <c r="CFN20" s="135"/>
      <c r="CFO20" s="135"/>
      <c r="CFP20" s="135"/>
      <c r="CFQ20" s="135"/>
      <c r="CFR20" s="135"/>
      <c r="CFS20" s="135"/>
      <c r="CFT20" s="135"/>
      <c r="CFU20" s="135"/>
      <c r="CFV20" s="135"/>
      <c r="CFW20" s="135"/>
      <c r="CFX20" s="135"/>
      <c r="CFY20" s="135"/>
      <c r="CFZ20" s="135"/>
      <c r="CGA20" s="135"/>
      <c r="CGB20" s="135"/>
      <c r="CGC20" s="135"/>
      <c r="CGD20" s="135"/>
      <c r="CGE20" s="135"/>
      <c r="CGF20" s="135"/>
      <c r="CGG20" s="135"/>
      <c r="CGH20" s="135"/>
      <c r="CGI20" s="135"/>
      <c r="CGJ20" s="135"/>
      <c r="CGK20" s="135"/>
      <c r="CGL20" s="135"/>
      <c r="CGM20" s="135"/>
      <c r="CGN20" s="135"/>
      <c r="CGO20" s="135"/>
      <c r="CGP20" s="135"/>
      <c r="CGQ20" s="135"/>
      <c r="CGR20" s="135"/>
      <c r="CGS20" s="135"/>
      <c r="CGT20" s="135"/>
      <c r="CGU20" s="135"/>
      <c r="CGV20" s="135"/>
      <c r="CGW20" s="135"/>
      <c r="CGX20" s="135"/>
      <c r="CGY20" s="135"/>
      <c r="CGZ20" s="135"/>
      <c r="CHA20" s="135"/>
      <c r="CHB20" s="135"/>
      <c r="CHC20" s="135"/>
      <c r="CHD20" s="135"/>
      <c r="CHE20" s="135"/>
      <c r="CHF20" s="135"/>
      <c r="CHG20" s="135"/>
      <c r="CHH20" s="135"/>
      <c r="CHI20" s="135"/>
      <c r="CHJ20" s="135"/>
      <c r="CHK20" s="135"/>
      <c r="CHL20" s="135"/>
      <c r="CHM20" s="135"/>
      <c r="CHN20" s="135"/>
      <c r="CHO20" s="135"/>
      <c r="CHP20" s="135"/>
      <c r="CHQ20" s="135"/>
      <c r="CHR20" s="135"/>
      <c r="CHS20" s="135"/>
      <c r="CHT20" s="135"/>
      <c r="CHU20" s="135"/>
      <c r="CHV20" s="135"/>
      <c r="CHW20" s="135"/>
      <c r="CHX20" s="135"/>
      <c r="CHY20" s="135"/>
      <c r="CHZ20" s="135"/>
      <c r="CIA20" s="135"/>
      <c r="CIB20" s="135"/>
      <c r="CIC20" s="135"/>
      <c r="CID20" s="135"/>
      <c r="CIE20" s="135"/>
      <c r="CIF20" s="135"/>
      <c r="CIG20" s="135"/>
      <c r="CIH20" s="135"/>
      <c r="CII20" s="135"/>
      <c r="CIJ20" s="135"/>
      <c r="CIK20" s="135"/>
      <c r="CIL20" s="135"/>
      <c r="CIM20" s="135"/>
      <c r="CIN20" s="135"/>
      <c r="CIO20" s="135"/>
      <c r="CIP20" s="135"/>
      <c r="CIQ20" s="135"/>
      <c r="CIR20" s="135"/>
      <c r="CIS20" s="135"/>
      <c r="CIT20" s="135"/>
      <c r="CIU20" s="135"/>
      <c r="CIV20" s="135"/>
      <c r="CIW20" s="135"/>
      <c r="CIX20" s="135"/>
      <c r="CIY20" s="135"/>
      <c r="CIZ20" s="135"/>
      <c r="CJA20" s="135"/>
      <c r="CJB20" s="135"/>
      <c r="CJC20" s="135"/>
      <c r="CJD20" s="135"/>
      <c r="CJE20" s="135"/>
      <c r="CJF20" s="135"/>
      <c r="CJG20" s="135"/>
      <c r="CJH20" s="135"/>
      <c r="CJI20" s="135"/>
      <c r="CJJ20" s="135"/>
      <c r="CJK20" s="135"/>
      <c r="CJL20" s="135"/>
      <c r="CJM20" s="135"/>
      <c r="CJN20" s="135"/>
      <c r="CJO20" s="135"/>
      <c r="CJP20" s="135"/>
      <c r="CJQ20" s="135"/>
      <c r="CJR20" s="135"/>
      <c r="CJS20" s="135"/>
      <c r="CJT20" s="135"/>
      <c r="CJU20" s="135"/>
      <c r="CJV20" s="135"/>
      <c r="CJW20" s="135"/>
      <c r="CJX20" s="135"/>
      <c r="CJY20" s="135"/>
      <c r="CJZ20" s="135"/>
      <c r="CKA20" s="135"/>
      <c r="CKB20" s="135"/>
      <c r="CKC20" s="135"/>
      <c r="CKD20" s="135"/>
      <c r="CKE20" s="135"/>
      <c r="CKF20" s="135"/>
      <c r="CKG20" s="135"/>
      <c r="CKH20" s="135"/>
      <c r="CKI20" s="135"/>
      <c r="CKJ20" s="135"/>
      <c r="CKK20" s="135"/>
      <c r="CKL20" s="135"/>
      <c r="CKM20" s="135"/>
      <c r="CKN20" s="135"/>
      <c r="CKO20" s="135"/>
      <c r="CKP20" s="135"/>
      <c r="CKQ20" s="135"/>
      <c r="CKR20" s="135"/>
      <c r="CKS20" s="135"/>
      <c r="CKT20" s="135"/>
      <c r="CKU20" s="135"/>
      <c r="CKV20" s="135"/>
      <c r="CKW20" s="135"/>
      <c r="CKX20" s="135"/>
      <c r="CKY20" s="135"/>
      <c r="CKZ20" s="135"/>
      <c r="CLA20" s="135"/>
      <c r="CLB20" s="135"/>
      <c r="CLC20" s="135"/>
      <c r="CLD20" s="135"/>
      <c r="CLE20" s="135"/>
      <c r="CLF20" s="135"/>
      <c r="CLG20" s="135"/>
      <c r="CLH20" s="135"/>
      <c r="CLI20" s="135"/>
      <c r="CLJ20" s="135"/>
      <c r="CLK20" s="135"/>
      <c r="CLL20" s="135"/>
      <c r="CLM20" s="135"/>
      <c r="CLN20" s="135"/>
      <c r="CLO20" s="135"/>
      <c r="CLP20" s="135"/>
      <c r="CLQ20" s="135"/>
      <c r="CLR20" s="135"/>
      <c r="CLS20" s="135"/>
      <c r="CLT20" s="135"/>
      <c r="CLU20" s="135"/>
      <c r="CLV20" s="135"/>
      <c r="CLW20" s="135"/>
      <c r="CLX20" s="135"/>
      <c r="CLY20" s="135"/>
      <c r="CLZ20" s="135"/>
      <c r="CMA20" s="135"/>
      <c r="CMB20" s="135"/>
      <c r="CMC20" s="135"/>
      <c r="CMD20" s="135"/>
      <c r="CME20" s="135"/>
      <c r="CMF20" s="135"/>
      <c r="CMG20" s="135"/>
      <c r="CMH20" s="135"/>
      <c r="CMI20" s="135"/>
      <c r="CMJ20" s="135"/>
      <c r="CMK20" s="135"/>
      <c r="CML20" s="135"/>
      <c r="CMM20" s="135"/>
      <c r="CMN20" s="135"/>
      <c r="CMO20" s="135"/>
      <c r="CMP20" s="135"/>
      <c r="CMQ20" s="135"/>
      <c r="CMR20" s="135"/>
      <c r="CMS20" s="135"/>
      <c r="CMT20" s="135"/>
      <c r="CMU20" s="135"/>
      <c r="CMV20" s="135"/>
      <c r="CMW20" s="135"/>
      <c r="CMX20" s="135"/>
      <c r="CMY20" s="135"/>
      <c r="CMZ20" s="135"/>
      <c r="CNA20" s="135"/>
      <c r="CNB20" s="135"/>
      <c r="CNC20" s="135"/>
      <c r="CND20" s="135"/>
      <c r="CNE20" s="135"/>
      <c r="CNF20" s="135"/>
      <c r="CNG20" s="135"/>
      <c r="CNH20" s="135"/>
      <c r="CNI20" s="135"/>
      <c r="CNJ20" s="135"/>
      <c r="CNK20" s="135"/>
      <c r="CNL20" s="135"/>
      <c r="CNM20" s="135"/>
      <c r="CNN20" s="135"/>
      <c r="CNO20" s="135"/>
      <c r="CNP20" s="135"/>
      <c r="CNQ20" s="135"/>
      <c r="CNR20" s="135"/>
      <c r="CNS20" s="135"/>
      <c r="CNT20" s="135"/>
      <c r="CNU20" s="135"/>
      <c r="CNV20" s="135"/>
      <c r="CNW20" s="135"/>
      <c r="CNX20" s="135"/>
      <c r="CNY20" s="135"/>
      <c r="CNZ20" s="135"/>
      <c r="COA20" s="135"/>
      <c r="COB20" s="135"/>
      <c r="COC20" s="135"/>
      <c r="COD20" s="135"/>
      <c r="COE20" s="135"/>
      <c r="COF20" s="135"/>
      <c r="COG20" s="135"/>
      <c r="COH20" s="135"/>
      <c r="COI20" s="135"/>
      <c r="COJ20" s="135"/>
      <c r="COK20" s="135"/>
      <c r="COL20" s="135"/>
      <c r="COM20" s="135"/>
      <c r="CON20" s="135"/>
      <c r="COO20" s="135"/>
      <c r="COP20" s="135"/>
      <c r="COQ20" s="135"/>
      <c r="COR20" s="135"/>
      <c r="COS20" s="135"/>
      <c r="COT20" s="135"/>
      <c r="COU20" s="135"/>
      <c r="COV20" s="135"/>
      <c r="COW20" s="135"/>
      <c r="COX20" s="135"/>
      <c r="COY20" s="135"/>
      <c r="COZ20" s="135"/>
      <c r="CPA20" s="135"/>
      <c r="CPB20" s="135"/>
      <c r="CPC20" s="135"/>
      <c r="CPD20" s="135"/>
      <c r="CPE20" s="135"/>
      <c r="CPF20" s="135"/>
      <c r="CPG20" s="135"/>
      <c r="CPH20" s="135"/>
      <c r="CPI20" s="135"/>
      <c r="CPJ20" s="135"/>
      <c r="CPK20" s="135"/>
      <c r="CPL20" s="135"/>
      <c r="CPM20" s="135"/>
      <c r="CPN20" s="135"/>
      <c r="CPO20" s="135"/>
      <c r="CPP20" s="135"/>
      <c r="CPQ20" s="135"/>
      <c r="CPR20" s="135"/>
      <c r="CPS20" s="135"/>
      <c r="CPT20" s="135"/>
      <c r="CPU20" s="135"/>
      <c r="CPV20" s="135"/>
      <c r="CPW20" s="135"/>
      <c r="CPX20" s="135"/>
      <c r="CPY20" s="135"/>
      <c r="CPZ20" s="135"/>
      <c r="CQA20" s="135"/>
      <c r="CQB20" s="135"/>
      <c r="CQC20" s="135"/>
      <c r="CQD20" s="135"/>
      <c r="CQE20" s="135"/>
      <c r="CQF20" s="135"/>
      <c r="CQG20" s="135"/>
      <c r="CQH20" s="135"/>
      <c r="CQI20" s="135"/>
      <c r="CQJ20" s="135"/>
      <c r="CQK20" s="135"/>
      <c r="CQL20" s="135"/>
      <c r="CQM20" s="135"/>
      <c r="CQN20" s="135"/>
      <c r="CQO20" s="135"/>
      <c r="CQP20" s="135"/>
      <c r="CQQ20" s="135"/>
      <c r="CQR20" s="135"/>
      <c r="CQS20" s="135"/>
      <c r="CQT20" s="135"/>
      <c r="CQU20" s="135"/>
      <c r="CQV20" s="135"/>
      <c r="CQW20" s="135"/>
      <c r="CQX20" s="135"/>
      <c r="CQY20" s="135"/>
      <c r="CQZ20" s="135"/>
      <c r="CRA20" s="135"/>
      <c r="CRB20" s="135"/>
      <c r="CRC20" s="135"/>
      <c r="CRD20" s="135"/>
      <c r="CRE20" s="135"/>
      <c r="CRF20" s="135"/>
      <c r="CRG20" s="135"/>
      <c r="CRH20" s="135"/>
      <c r="CRI20" s="135"/>
      <c r="CRJ20" s="135"/>
      <c r="CRK20" s="135"/>
      <c r="CRL20" s="135"/>
      <c r="CRM20" s="135"/>
      <c r="CRN20" s="135"/>
      <c r="CRO20" s="135"/>
      <c r="CRP20" s="135"/>
      <c r="CRQ20" s="135"/>
      <c r="CRR20" s="135"/>
      <c r="CRS20" s="135"/>
      <c r="CRT20" s="135"/>
      <c r="CRU20" s="135"/>
      <c r="CRV20" s="135"/>
      <c r="CRW20" s="135"/>
      <c r="CRX20" s="135"/>
      <c r="CRY20" s="135"/>
      <c r="CRZ20" s="135"/>
      <c r="CSA20" s="135"/>
      <c r="CSB20" s="135"/>
      <c r="CSC20" s="135"/>
      <c r="CSD20" s="135"/>
      <c r="CSE20" s="135"/>
      <c r="CSF20" s="135"/>
      <c r="CSG20" s="135"/>
      <c r="CSH20" s="135"/>
      <c r="CSI20" s="135"/>
      <c r="CSJ20" s="135"/>
      <c r="CSK20" s="135"/>
      <c r="CSL20" s="135"/>
      <c r="CSM20" s="135"/>
      <c r="CSN20" s="135"/>
      <c r="CSO20" s="135"/>
      <c r="CSP20" s="135"/>
      <c r="CSQ20" s="135"/>
      <c r="CSR20" s="135"/>
      <c r="CSS20" s="135"/>
      <c r="CST20" s="135"/>
      <c r="CSU20" s="135"/>
      <c r="CSV20" s="135"/>
      <c r="CSW20" s="135"/>
      <c r="CSX20" s="135"/>
      <c r="CSY20" s="135"/>
      <c r="CSZ20" s="135"/>
      <c r="CTA20" s="135"/>
      <c r="CTB20" s="135"/>
      <c r="CTC20" s="135"/>
      <c r="CTD20" s="135"/>
      <c r="CTE20" s="135"/>
      <c r="CTF20" s="135"/>
      <c r="CTG20" s="135"/>
      <c r="CTH20" s="135"/>
      <c r="CTI20" s="135"/>
      <c r="CTJ20" s="135"/>
      <c r="CTK20" s="135"/>
      <c r="CTL20" s="135"/>
      <c r="CTM20" s="135"/>
      <c r="CTN20" s="135"/>
      <c r="CTO20" s="135"/>
      <c r="CTP20" s="135"/>
      <c r="CTQ20" s="135"/>
      <c r="CTR20" s="135"/>
      <c r="CTS20" s="135"/>
      <c r="CTT20" s="135"/>
      <c r="CTU20" s="135"/>
      <c r="CTV20" s="135"/>
      <c r="CTW20" s="135"/>
      <c r="CTX20" s="135"/>
      <c r="CTY20" s="135"/>
      <c r="CTZ20" s="135"/>
      <c r="CUA20" s="135"/>
    </row>
    <row r="21" spans="1:2575" s="146" customFormat="1" ht="10.35" customHeight="1" x14ac:dyDescent="0.2">
      <c r="A21" s="204" t="s">
        <v>22</v>
      </c>
      <c r="B21" s="205">
        <f>B4</f>
        <v>46113</v>
      </c>
      <c r="C21" s="205">
        <f t="shared" ref="C21:AZ21" si="0">C4</f>
        <v>46114</v>
      </c>
      <c r="D21" s="205">
        <f t="shared" si="0"/>
        <v>46115</v>
      </c>
      <c r="E21" s="205">
        <f t="shared" si="0"/>
        <v>46116</v>
      </c>
      <c r="F21" s="205">
        <f t="shared" si="0"/>
        <v>46117</v>
      </c>
      <c r="G21" s="205">
        <f t="shared" si="0"/>
        <v>46118</v>
      </c>
      <c r="H21" s="205">
        <f t="shared" si="0"/>
        <v>46119</v>
      </c>
      <c r="I21" s="205">
        <f t="shared" si="0"/>
        <v>46120</v>
      </c>
      <c r="J21" s="205">
        <f t="shared" si="0"/>
        <v>46121</v>
      </c>
      <c r="K21" s="205">
        <f t="shared" si="0"/>
        <v>46122</v>
      </c>
      <c r="L21" s="205">
        <f t="shared" si="0"/>
        <v>46123</v>
      </c>
      <c r="M21" s="205">
        <f t="shared" si="0"/>
        <v>46124</v>
      </c>
      <c r="N21" s="211">
        <f t="shared" si="0"/>
        <v>46125</v>
      </c>
      <c r="O21" s="211">
        <f t="shared" si="0"/>
        <v>46126</v>
      </c>
      <c r="P21" s="211">
        <f t="shared" si="0"/>
        <v>46127</v>
      </c>
      <c r="Q21" s="211">
        <f t="shared" si="0"/>
        <v>46128</v>
      </c>
      <c r="R21" s="211">
        <f t="shared" si="0"/>
        <v>46129</v>
      </c>
      <c r="S21" s="211">
        <f t="shared" si="0"/>
        <v>46130</v>
      </c>
      <c r="T21" s="211">
        <f t="shared" si="0"/>
        <v>46131</v>
      </c>
      <c r="U21" s="211">
        <f t="shared" si="0"/>
        <v>46132</v>
      </c>
      <c r="V21" s="211">
        <f t="shared" si="0"/>
        <v>46133</v>
      </c>
      <c r="W21" s="211">
        <f t="shared" si="0"/>
        <v>46134</v>
      </c>
      <c r="X21" s="211">
        <f t="shared" si="0"/>
        <v>46135</v>
      </c>
      <c r="Y21" s="211">
        <f t="shared" si="0"/>
        <v>46136</v>
      </c>
      <c r="Z21" s="211">
        <f t="shared" si="0"/>
        <v>46137</v>
      </c>
      <c r="AA21" s="211">
        <f t="shared" si="0"/>
        <v>46138</v>
      </c>
      <c r="AB21" s="211">
        <f t="shared" si="0"/>
        <v>46139</v>
      </c>
      <c r="AC21" s="211">
        <f t="shared" si="0"/>
        <v>46140</v>
      </c>
      <c r="AD21" s="211">
        <f t="shared" si="0"/>
        <v>46141</v>
      </c>
      <c r="AE21" s="211">
        <f t="shared" si="0"/>
        <v>46142</v>
      </c>
      <c r="AF21" s="211">
        <f t="shared" si="0"/>
        <v>46143</v>
      </c>
      <c r="AG21" s="211">
        <f t="shared" si="0"/>
        <v>46144</v>
      </c>
      <c r="AH21" s="211">
        <f t="shared" si="0"/>
        <v>46145</v>
      </c>
      <c r="AI21" s="211">
        <f t="shared" si="0"/>
        <v>46146</v>
      </c>
      <c r="AJ21" s="211">
        <f t="shared" si="0"/>
        <v>46147</v>
      </c>
      <c r="AK21" s="211">
        <f t="shared" si="0"/>
        <v>46148</v>
      </c>
      <c r="AL21" s="211">
        <f t="shared" si="0"/>
        <v>46149</v>
      </c>
      <c r="AM21" s="211">
        <f t="shared" si="0"/>
        <v>46150</v>
      </c>
      <c r="AN21" s="211">
        <f t="shared" si="0"/>
        <v>46151</v>
      </c>
      <c r="AO21" s="211">
        <f t="shared" si="0"/>
        <v>46152</v>
      </c>
      <c r="AP21" s="211">
        <f t="shared" si="0"/>
        <v>46153</v>
      </c>
      <c r="AQ21" s="211">
        <f t="shared" si="0"/>
        <v>46154</v>
      </c>
      <c r="AR21" s="211">
        <f t="shared" si="0"/>
        <v>46155</v>
      </c>
      <c r="AS21" s="211">
        <f t="shared" si="0"/>
        <v>46156</v>
      </c>
      <c r="AT21" s="211">
        <f t="shared" si="0"/>
        <v>46157</v>
      </c>
      <c r="AU21" s="211">
        <f t="shared" si="0"/>
        <v>46158</v>
      </c>
      <c r="AV21" s="211">
        <f t="shared" si="0"/>
        <v>46159</v>
      </c>
      <c r="AW21" s="211">
        <f t="shared" si="0"/>
        <v>46160</v>
      </c>
      <c r="AX21" s="211">
        <f t="shared" si="0"/>
        <v>46161</v>
      </c>
      <c r="AY21" s="211">
        <f t="shared" si="0"/>
        <v>46162</v>
      </c>
      <c r="AZ21" s="211">
        <f t="shared" si="0"/>
        <v>46163</v>
      </c>
      <c r="BA21" s="211">
        <f t="shared" ref="BA21:BE21" si="1">BA4</f>
        <v>46164</v>
      </c>
      <c r="BB21" s="211">
        <f t="shared" si="1"/>
        <v>46165</v>
      </c>
      <c r="BC21" s="211">
        <f t="shared" si="1"/>
        <v>46166</v>
      </c>
      <c r="BD21" s="211">
        <f t="shared" si="1"/>
        <v>46167</v>
      </c>
      <c r="BE21" s="211">
        <f t="shared" si="1"/>
        <v>46168</v>
      </c>
      <c r="BF21" s="211">
        <f t="shared" ref="BF21:BG21" si="2">BF4</f>
        <v>46169</v>
      </c>
      <c r="BG21" s="211">
        <f t="shared" si="2"/>
        <v>46170</v>
      </c>
      <c r="BH21" s="211">
        <f t="shared" ref="BH21:BI21" si="3">BH4</f>
        <v>46171</v>
      </c>
      <c r="BI21" s="211">
        <f t="shared" si="3"/>
        <v>46172</v>
      </c>
      <c r="BJ21" s="211">
        <f t="shared" ref="BJ21" si="4">BJ4</f>
        <v>46173</v>
      </c>
    </row>
    <row r="22" spans="1:2575" s="146" customFormat="1" ht="20.100000000000001" customHeight="1" x14ac:dyDescent="0.2">
      <c r="A22" s="134"/>
      <c r="B22" s="205">
        <f t="shared" ref="B22" si="5">B5</f>
        <v>46113</v>
      </c>
      <c r="C22" s="205">
        <f t="shared" ref="C22:AZ22" si="6">C5</f>
        <v>46114</v>
      </c>
      <c r="D22" s="205">
        <f t="shared" si="6"/>
        <v>46115</v>
      </c>
      <c r="E22" s="205">
        <f t="shared" si="6"/>
        <v>46116</v>
      </c>
      <c r="F22" s="205">
        <f t="shared" si="6"/>
        <v>46117</v>
      </c>
      <c r="G22" s="205">
        <f t="shared" si="6"/>
        <v>46118</v>
      </c>
      <c r="H22" s="205">
        <f t="shared" si="6"/>
        <v>46119</v>
      </c>
      <c r="I22" s="205">
        <f t="shared" si="6"/>
        <v>46120</v>
      </c>
      <c r="J22" s="205">
        <f t="shared" si="6"/>
        <v>46121</v>
      </c>
      <c r="K22" s="205">
        <f t="shared" si="6"/>
        <v>46122</v>
      </c>
      <c r="L22" s="205">
        <f t="shared" si="6"/>
        <v>46123</v>
      </c>
      <c r="M22" s="205">
        <f t="shared" si="6"/>
        <v>46124</v>
      </c>
      <c r="N22" s="211">
        <f t="shared" si="6"/>
        <v>46125</v>
      </c>
      <c r="O22" s="211">
        <f t="shared" si="6"/>
        <v>46126</v>
      </c>
      <c r="P22" s="211">
        <f t="shared" si="6"/>
        <v>46127</v>
      </c>
      <c r="Q22" s="211">
        <f t="shared" si="6"/>
        <v>46128</v>
      </c>
      <c r="R22" s="211">
        <f t="shared" si="6"/>
        <v>46129</v>
      </c>
      <c r="S22" s="211">
        <f t="shared" si="6"/>
        <v>46130</v>
      </c>
      <c r="T22" s="211">
        <f t="shared" si="6"/>
        <v>46131</v>
      </c>
      <c r="U22" s="211">
        <f t="shared" si="6"/>
        <v>46132</v>
      </c>
      <c r="V22" s="211">
        <f t="shared" si="6"/>
        <v>46133</v>
      </c>
      <c r="W22" s="211">
        <f t="shared" si="6"/>
        <v>46134</v>
      </c>
      <c r="X22" s="211">
        <f t="shared" si="6"/>
        <v>46135</v>
      </c>
      <c r="Y22" s="211">
        <f t="shared" si="6"/>
        <v>46136</v>
      </c>
      <c r="Z22" s="211">
        <f t="shared" si="6"/>
        <v>46137</v>
      </c>
      <c r="AA22" s="211">
        <f t="shared" si="6"/>
        <v>46138</v>
      </c>
      <c r="AB22" s="211">
        <f t="shared" si="6"/>
        <v>46139</v>
      </c>
      <c r="AC22" s="211">
        <f t="shared" si="6"/>
        <v>46140</v>
      </c>
      <c r="AD22" s="211">
        <f t="shared" si="6"/>
        <v>46141</v>
      </c>
      <c r="AE22" s="211">
        <f t="shared" si="6"/>
        <v>46142</v>
      </c>
      <c r="AF22" s="211">
        <f t="shared" si="6"/>
        <v>46143</v>
      </c>
      <c r="AG22" s="211">
        <f t="shared" si="6"/>
        <v>46144</v>
      </c>
      <c r="AH22" s="211">
        <f t="shared" si="6"/>
        <v>46145</v>
      </c>
      <c r="AI22" s="211">
        <f t="shared" si="6"/>
        <v>46146</v>
      </c>
      <c r="AJ22" s="211">
        <f t="shared" si="6"/>
        <v>46147</v>
      </c>
      <c r="AK22" s="211">
        <f t="shared" si="6"/>
        <v>46148</v>
      </c>
      <c r="AL22" s="211">
        <f t="shared" si="6"/>
        <v>46149</v>
      </c>
      <c r="AM22" s="211">
        <f t="shared" si="6"/>
        <v>46150</v>
      </c>
      <c r="AN22" s="211">
        <f t="shared" si="6"/>
        <v>46151</v>
      </c>
      <c r="AO22" s="211">
        <f t="shared" si="6"/>
        <v>46152</v>
      </c>
      <c r="AP22" s="211">
        <f t="shared" si="6"/>
        <v>46153</v>
      </c>
      <c r="AQ22" s="211">
        <f t="shared" si="6"/>
        <v>46154</v>
      </c>
      <c r="AR22" s="211">
        <f t="shared" si="6"/>
        <v>46155</v>
      </c>
      <c r="AS22" s="211">
        <f t="shared" si="6"/>
        <v>46156</v>
      </c>
      <c r="AT22" s="211">
        <f t="shared" si="6"/>
        <v>46157</v>
      </c>
      <c r="AU22" s="211">
        <f t="shared" si="6"/>
        <v>46158</v>
      </c>
      <c r="AV22" s="211">
        <f t="shared" si="6"/>
        <v>46159</v>
      </c>
      <c r="AW22" s="211">
        <f t="shared" si="6"/>
        <v>46160</v>
      </c>
      <c r="AX22" s="211">
        <f t="shared" si="6"/>
        <v>46161</v>
      </c>
      <c r="AY22" s="211">
        <f t="shared" si="6"/>
        <v>46162</v>
      </c>
      <c r="AZ22" s="211">
        <f t="shared" si="6"/>
        <v>46163</v>
      </c>
      <c r="BA22" s="211">
        <f t="shared" ref="BA22:BJ22" si="7">BA5</f>
        <v>46164</v>
      </c>
      <c r="BB22" s="211">
        <f t="shared" si="7"/>
        <v>46165</v>
      </c>
      <c r="BC22" s="211">
        <f t="shared" si="7"/>
        <v>46166</v>
      </c>
      <c r="BD22" s="211">
        <f t="shared" si="7"/>
        <v>46167</v>
      </c>
      <c r="BE22" s="211">
        <f t="shared" si="7"/>
        <v>46168</v>
      </c>
      <c r="BF22" s="211">
        <f t="shared" si="7"/>
        <v>46169</v>
      </c>
      <c r="BG22" s="211">
        <f t="shared" si="7"/>
        <v>46170</v>
      </c>
      <c r="BH22" s="211">
        <f t="shared" si="7"/>
        <v>46171</v>
      </c>
      <c r="BI22" s="211">
        <f t="shared" si="7"/>
        <v>46172</v>
      </c>
      <c r="BJ22" s="211">
        <f t="shared" si="7"/>
        <v>46173</v>
      </c>
    </row>
    <row r="23" spans="1:2575" s="146" customFormat="1" ht="10.35" customHeight="1" x14ac:dyDescent="0.2">
      <c r="A23" s="38" t="s">
        <v>29</v>
      </c>
      <c r="B23" s="93"/>
      <c r="C23" s="93"/>
      <c r="D23" s="93"/>
      <c r="E23" s="93"/>
      <c r="F23" s="93"/>
      <c r="G23" s="93"/>
      <c r="H23" s="93"/>
      <c r="I23" s="93"/>
      <c r="J23" s="93"/>
      <c r="K23" s="93"/>
      <c r="L23" s="93"/>
      <c r="M23" s="93"/>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row>
    <row r="24" spans="1:2575" s="146" customFormat="1" ht="10.35" customHeight="1" x14ac:dyDescent="0.2">
      <c r="A24" s="9">
        <v>1</v>
      </c>
      <c r="B24" s="93">
        <f t="shared" ref="B24" si="8">ROUNDUP(B7*0.85,)</f>
        <v>6205</v>
      </c>
      <c r="C24" s="93">
        <f t="shared" ref="C24:AZ24" si="9">ROUNDUP(C7*0.85,)</f>
        <v>6205</v>
      </c>
      <c r="D24" s="93">
        <f t="shared" si="9"/>
        <v>5780</v>
      </c>
      <c r="E24" s="93">
        <f t="shared" si="9"/>
        <v>5780</v>
      </c>
      <c r="F24" s="93">
        <f t="shared" si="9"/>
        <v>6205</v>
      </c>
      <c r="G24" s="93">
        <f t="shared" si="9"/>
        <v>6205</v>
      </c>
      <c r="H24" s="93">
        <f t="shared" si="9"/>
        <v>5780</v>
      </c>
      <c r="I24" s="93">
        <f t="shared" si="9"/>
        <v>5780</v>
      </c>
      <c r="J24" s="93">
        <f t="shared" si="9"/>
        <v>6205</v>
      </c>
      <c r="K24" s="93">
        <f t="shared" si="9"/>
        <v>6205</v>
      </c>
      <c r="L24" s="93">
        <f t="shared" si="9"/>
        <v>5780</v>
      </c>
      <c r="M24" s="93">
        <f t="shared" si="9"/>
        <v>5780</v>
      </c>
      <c r="N24" s="38">
        <f t="shared" si="9"/>
        <v>5780</v>
      </c>
      <c r="O24" s="38">
        <f t="shared" si="9"/>
        <v>5780</v>
      </c>
      <c r="P24" s="38">
        <f t="shared" si="9"/>
        <v>6205</v>
      </c>
      <c r="Q24" s="38">
        <f t="shared" si="9"/>
        <v>6205</v>
      </c>
      <c r="R24" s="38">
        <f t="shared" si="9"/>
        <v>5780</v>
      </c>
      <c r="S24" s="38">
        <f t="shared" si="9"/>
        <v>5780</v>
      </c>
      <c r="T24" s="38">
        <f t="shared" si="9"/>
        <v>5780</v>
      </c>
      <c r="U24" s="38">
        <f t="shared" si="9"/>
        <v>5780</v>
      </c>
      <c r="V24" s="38">
        <f t="shared" si="9"/>
        <v>6205</v>
      </c>
      <c r="W24" s="38">
        <f t="shared" si="9"/>
        <v>6205</v>
      </c>
      <c r="X24" s="38">
        <f t="shared" si="9"/>
        <v>5780</v>
      </c>
      <c r="Y24" s="38">
        <f t="shared" si="9"/>
        <v>5780</v>
      </c>
      <c r="Z24" s="38">
        <f t="shared" si="9"/>
        <v>7820</v>
      </c>
      <c r="AA24" s="38">
        <f t="shared" si="9"/>
        <v>7820</v>
      </c>
      <c r="AB24" s="38">
        <f t="shared" si="9"/>
        <v>7820</v>
      </c>
      <c r="AC24" s="38">
        <f t="shared" si="9"/>
        <v>6205</v>
      </c>
      <c r="AD24" s="38">
        <f t="shared" si="9"/>
        <v>6205</v>
      </c>
      <c r="AE24" s="38">
        <f t="shared" si="9"/>
        <v>9265</v>
      </c>
      <c r="AF24" s="38">
        <f t="shared" si="9"/>
        <v>6800</v>
      </c>
      <c r="AG24" s="38">
        <f t="shared" si="9"/>
        <v>6800</v>
      </c>
      <c r="AH24" s="38">
        <f t="shared" si="9"/>
        <v>6800</v>
      </c>
      <c r="AI24" s="38">
        <f t="shared" si="9"/>
        <v>7225</v>
      </c>
      <c r="AJ24" s="38">
        <f t="shared" si="9"/>
        <v>7225</v>
      </c>
      <c r="AK24" s="38">
        <f t="shared" si="9"/>
        <v>7225</v>
      </c>
      <c r="AL24" s="38">
        <f t="shared" si="9"/>
        <v>6800</v>
      </c>
      <c r="AM24" s="38">
        <f t="shared" si="9"/>
        <v>6800</v>
      </c>
      <c r="AN24" s="38">
        <f t="shared" si="9"/>
        <v>6800</v>
      </c>
      <c r="AO24" s="38">
        <f t="shared" si="9"/>
        <v>6205</v>
      </c>
      <c r="AP24" s="38">
        <f t="shared" si="9"/>
        <v>6205</v>
      </c>
      <c r="AQ24" s="38">
        <f t="shared" si="9"/>
        <v>6205</v>
      </c>
      <c r="AR24" s="38">
        <f t="shared" si="9"/>
        <v>6205</v>
      </c>
      <c r="AS24" s="38">
        <f t="shared" si="9"/>
        <v>6205</v>
      </c>
      <c r="AT24" s="38">
        <f t="shared" si="9"/>
        <v>6205</v>
      </c>
      <c r="AU24" s="38">
        <f t="shared" si="9"/>
        <v>6205</v>
      </c>
      <c r="AV24" s="38">
        <f t="shared" si="9"/>
        <v>6205</v>
      </c>
      <c r="AW24" s="38">
        <f t="shared" si="9"/>
        <v>7225</v>
      </c>
      <c r="AX24" s="38">
        <f t="shared" si="9"/>
        <v>7225</v>
      </c>
      <c r="AY24" s="38">
        <f t="shared" si="9"/>
        <v>7225</v>
      </c>
      <c r="AZ24" s="38">
        <f t="shared" si="9"/>
        <v>7225</v>
      </c>
      <c r="BA24" s="38">
        <f t="shared" ref="BA24:BJ24" si="10">ROUNDUP(BA7*0.85,)</f>
        <v>7820</v>
      </c>
      <c r="BB24" s="38">
        <f t="shared" si="10"/>
        <v>6205</v>
      </c>
      <c r="BC24" s="38">
        <f t="shared" si="10"/>
        <v>6205</v>
      </c>
      <c r="BD24" s="38">
        <f t="shared" si="10"/>
        <v>6205</v>
      </c>
      <c r="BE24" s="38">
        <f t="shared" si="10"/>
        <v>6205</v>
      </c>
      <c r="BF24" s="38">
        <f t="shared" si="10"/>
        <v>6205</v>
      </c>
      <c r="BG24" s="38">
        <f t="shared" si="10"/>
        <v>6205</v>
      </c>
      <c r="BH24" s="38">
        <f t="shared" si="10"/>
        <v>6205</v>
      </c>
      <c r="BI24" s="38">
        <f t="shared" si="10"/>
        <v>6205</v>
      </c>
      <c r="BJ24" s="38">
        <f t="shared" si="10"/>
        <v>6205</v>
      </c>
    </row>
    <row r="25" spans="1:2575" s="146" customFormat="1" ht="10.35" customHeight="1" x14ac:dyDescent="0.2">
      <c r="A25" s="38" t="s">
        <v>30</v>
      </c>
      <c r="B25" s="93"/>
      <c r="C25" s="93"/>
      <c r="D25" s="93"/>
      <c r="E25" s="93"/>
      <c r="F25" s="93"/>
      <c r="G25" s="93"/>
      <c r="H25" s="93"/>
      <c r="I25" s="93"/>
      <c r="J25" s="93"/>
      <c r="K25" s="93"/>
      <c r="L25" s="93"/>
      <c r="M25" s="93"/>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row>
    <row r="26" spans="1:2575" s="146" customFormat="1" ht="10.35" customHeight="1" x14ac:dyDescent="0.2">
      <c r="A26" s="9">
        <v>1</v>
      </c>
      <c r="B26" s="93">
        <f t="shared" ref="B26:AY26" si="11">ROUNDUP(B9*0.85,)</f>
        <v>7055</v>
      </c>
      <c r="C26" s="93">
        <f t="shared" si="11"/>
        <v>7055</v>
      </c>
      <c r="D26" s="93">
        <f t="shared" si="11"/>
        <v>6630</v>
      </c>
      <c r="E26" s="93">
        <f t="shared" si="11"/>
        <v>6630</v>
      </c>
      <c r="F26" s="93">
        <f t="shared" si="11"/>
        <v>7055</v>
      </c>
      <c r="G26" s="93">
        <f t="shared" si="11"/>
        <v>7055</v>
      </c>
      <c r="H26" s="93">
        <f t="shared" si="11"/>
        <v>6630</v>
      </c>
      <c r="I26" s="93">
        <f t="shared" si="11"/>
        <v>6630</v>
      </c>
      <c r="J26" s="93">
        <f t="shared" si="11"/>
        <v>7055</v>
      </c>
      <c r="K26" s="93">
        <f t="shared" si="11"/>
        <v>7055</v>
      </c>
      <c r="L26" s="93">
        <f t="shared" si="11"/>
        <v>6630</v>
      </c>
      <c r="M26" s="93">
        <f t="shared" si="11"/>
        <v>6630</v>
      </c>
      <c r="N26" s="38">
        <f t="shared" si="11"/>
        <v>6630</v>
      </c>
      <c r="O26" s="38">
        <f t="shared" si="11"/>
        <v>6630</v>
      </c>
      <c r="P26" s="38">
        <f t="shared" si="11"/>
        <v>7055</v>
      </c>
      <c r="Q26" s="38">
        <f t="shared" si="11"/>
        <v>7055</v>
      </c>
      <c r="R26" s="38">
        <f t="shared" si="11"/>
        <v>6630</v>
      </c>
      <c r="S26" s="38">
        <f t="shared" si="11"/>
        <v>6630</v>
      </c>
      <c r="T26" s="38">
        <f t="shared" si="11"/>
        <v>6630</v>
      </c>
      <c r="U26" s="38">
        <f t="shared" si="11"/>
        <v>6630</v>
      </c>
      <c r="V26" s="38">
        <f t="shared" si="11"/>
        <v>7055</v>
      </c>
      <c r="W26" s="38">
        <f t="shared" si="11"/>
        <v>7055</v>
      </c>
      <c r="X26" s="38">
        <f t="shared" si="11"/>
        <v>6630</v>
      </c>
      <c r="Y26" s="38">
        <f t="shared" si="11"/>
        <v>6630</v>
      </c>
      <c r="Z26" s="38">
        <f t="shared" si="11"/>
        <v>8670</v>
      </c>
      <c r="AA26" s="38">
        <f t="shared" si="11"/>
        <v>8670</v>
      </c>
      <c r="AB26" s="38">
        <f t="shared" si="11"/>
        <v>8670</v>
      </c>
      <c r="AC26" s="38">
        <f t="shared" si="11"/>
        <v>7055</v>
      </c>
      <c r="AD26" s="38">
        <f t="shared" si="11"/>
        <v>7055</v>
      </c>
      <c r="AE26" s="38">
        <f t="shared" si="11"/>
        <v>10115</v>
      </c>
      <c r="AF26" s="38">
        <f t="shared" si="11"/>
        <v>7650</v>
      </c>
      <c r="AG26" s="38">
        <f t="shared" si="11"/>
        <v>7650</v>
      </c>
      <c r="AH26" s="38">
        <f t="shared" si="11"/>
        <v>7650</v>
      </c>
      <c r="AI26" s="38">
        <f t="shared" si="11"/>
        <v>8075</v>
      </c>
      <c r="AJ26" s="38">
        <f t="shared" si="11"/>
        <v>8075</v>
      </c>
      <c r="AK26" s="38">
        <f t="shared" si="11"/>
        <v>8075</v>
      </c>
      <c r="AL26" s="38">
        <f t="shared" si="11"/>
        <v>7650</v>
      </c>
      <c r="AM26" s="38">
        <f t="shared" si="11"/>
        <v>7650</v>
      </c>
      <c r="AN26" s="38">
        <f t="shared" si="11"/>
        <v>7650</v>
      </c>
      <c r="AO26" s="38">
        <f t="shared" si="11"/>
        <v>7055</v>
      </c>
      <c r="AP26" s="38">
        <f t="shared" si="11"/>
        <v>7055</v>
      </c>
      <c r="AQ26" s="38">
        <f t="shared" si="11"/>
        <v>7055</v>
      </c>
      <c r="AR26" s="38">
        <f t="shared" si="11"/>
        <v>7055</v>
      </c>
      <c r="AS26" s="38">
        <f t="shared" si="11"/>
        <v>7055</v>
      </c>
      <c r="AT26" s="38">
        <f t="shared" si="11"/>
        <v>7055</v>
      </c>
      <c r="AU26" s="38">
        <f t="shared" si="11"/>
        <v>7055</v>
      </c>
      <c r="AV26" s="38">
        <f t="shared" si="11"/>
        <v>7055</v>
      </c>
      <c r="AW26" s="38">
        <f t="shared" si="11"/>
        <v>8075</v>
      </c>
      <c r="AX26" s="38">
        <f t="shared" si="11"/>
        <v>8075</v>
      </c>
      <c r="AY26" s="38">
        <f t="shared" si="11"/>
        <v>8075</v>
      </c>
      <c r="AZ26" s="38">
        <f t="shared" ref="AZ26:BJ26" si="12">ROUNDUP(AZ9*0.85,)</f>
        <v>8075</v>
      </c>
      <c r="BA26" s="38">
        <f t="shared" si="12"/>
        <v>8670</v>
      </c>
      <c r="BB26" s="38">
        <f t="shared" si="12"/>
        <v>7055</v>
      </c>
      <c r="BC26" s="38">
        <f t="shared" si="12"/>
        <v>7055</v>
      </c>
      <c r="BD26" s="38">
        <f t="shared" si="12"/>
        <v>7055</v>
      </c>
      <c r="BE26" s="38">
        <f t="shared" si="12"/>
        <v>7055</v>
      </c>
      <c r="BF26" s="38">
        <f t="shared" si="12"/>
        <v>7055</v>
      </c>
      <c r="BG26" s="38">
        <f t="shared" si="12"/>
        <v>7055</v>
      </c>
      <c r="BH26" s="38">
        <f t="shared" si="12"/>
        <v>7055</v>
      </c>
      <c r="BI26" s="38">
        <f t="shared" si="12"/>
        <v>7055</v>
      </c>
      <c r="BJ26" s="38">
        <f t="shared" si="12"/>
        <v>7055</v>
      </c>
    </row>
    <row r="27" spans="1:2575" s="146" customFormat="1" ht="10.35" customHeight="1" x14ac:dyDescent="0.2">
      <c r="A27" s="38" t="s">
        <v>31</v>
      </c>
      <c r="B27" s="93"/>
      <c r="C27" s="93"/>
      <c r="D27" s="93"/>
      <c r="E27" s="93"/>
      <c r="F27" s="93"/>
      <c r="G27" s="93"/>
      <c r="H27" s="93"/>
      <c r="I27" s="93"/>
      <c r="J27" s="93"/>
      <c r="K27" s="93"/>
      <c r="L27" s="93"/>
      <c r="M27" s="93"/>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row>
    <row r="28" spans="1:2575" s="146" customFormat="1" ht="10.35" customHeight="1" x14ac:dyDescent="0.2">
      <c r="A28" s="9">
        <v>1</v>
      </c>
      <c r="B28" s="93">
        <f t="shared" ref="B28:AY28" si="13">ROUNDUP(B11*0.85,)</f>
        <v>7905</v>
      </c>
      <c r="C28" s="93">
        <f t="shared" si="13"/>
        <v>7905</v>
      </c>
      <c r="D28" s="93">
        <f t="shared" si="13"/>
        <v>7480</v>
      </c>
      <c r="E28" s="93">
        <f t="shared" si="13"/>
        <v>7480</v>
      </c>
      <c r="F28" s="93">
        <f t="shared" si="13"/>
        <v>7905</v>
      </c>
      <c r="G28" s="93">
        <f t="shared" si="13"/>
        <v>7905</v>
      </c>
      <c r="H28" s="93">
        <f t="shared" si="13"/>
        <v>7480</v>
      </c>
      <c r="I28" s="93">
        <f t="shared" si="13"/>
        <v>7480</v>
      </c>
      <c r="J28" s="93">
        <f t="shared" si="13"/>
        <v>7905</v>
      </c>
      <c r="K28" s="93">
        <f t="shared" si="13"/>
        <v>7905</v>
      </c>
      <c r="L28" s="93">
        <f t="shared" si="13"/>
        <v>7480</v>
      </c>
      <c r="M28" s="93">
        <f t="shared" si="13"/>
        <v>7480</v>
      </c>
      <c r="N28" s="38">
        <f t="shared" si="13"/>
        <v>7480</v>
      </c>
      <c r="O28" s="38">
        <f t="shared" si="13"/>
        <v>7480</v>
      </c>
      <c r="P28" s="38">
        <f t="shared" si="13"/>
        <v>7905</v>
      </c>
      <c r="Q28" s="38">
        <f t="shared" si="13"/>
        <v>7905</v>
      </c>
      <c r="R28" s="38">
        <f t="shared" si="13"/>
        <v>7480</v>
      </c>
      <c r="S28" s="38">
        <f t="shared" si="13"/>
        <v>7480</v>
      </c>
      <c r="T28" s="38">
        <f t="shared" si="13"/>
        <v>7480</v>
      </c>
      <c r="U28" s="38">
        <f t="shared" si="13"/>
        <v>7480</v>
      </c>
      <c r="V28" s="38">
        <f t="shared" si="13"/>
        <v>7905</v>
      </c>
      <c r="W28" s="38">
        <f t="shared" si="13"/>
        <v>7905</v>
      </c>
      <c r="X28" s="38">
        <f t="shared" si="13"/>
        <v>7480</v>
      </c>
      <c r="Y28" s="38">
        <f t="shared" si="13"/>
        <v>7480</v>
      </c>
      <c r="Z28" s="38">
        <f t="shared" si="13"/>
        <v>9520</v>
      </c>
      <c r="AA28" s="38">
        <f t="shared" si="13"/>
        <v>9520</v>
      </c>
      <c r="AB28" s="38">
        <f t="shared" si="13"/>
        <v>9520</v>
      </c>
      <c r="AC28" s="38">
        <f t="shared" si="13"/>
        <v>7905</v>
      </c>
      <c r="AD28" s="38">
        <f t="shared" si="13"/>
        <v>7905</v>
      </c>
      <c r="AE28" s="38">
        <f t="shared" si="13"/>
        <v>10965</v>
      </c>
      <c r="AF28" s="38">
        <f t="shared" si="13"/>
        <v>8500</v>
      </c>
      <c r="AG28" s="38">
        <f t="shared" si="13"/>
        <v>8500</v>
      </c>
      <c r="AH28" s="38">
        <f t="shared" si="13"/>
        <v>8500</v>
      </c>
      <c r="AI28" s="38">
        <f t="shared" si="13"/>
        <v>8925</v>
      </c>
      <c r="AJ28" s="38">
        <f t="shared" si="13"/>
        <v>8925</v>
      </c>
      <c r="AK28" s="38">
        <f t="shared" si="13"/>
        <v>8925</v>
      </c>
      <c r="AL28" s="38">
        <f t="shared" si="13"/>
        <v>8500</v>
      </c>
      <c r="AM28" s="38">
        <f t="shared" si="13"/>
        <v>8500</v>
      </c>
      <c r="AN28" s="38">
        <f t="shared" si="13"/>
        <v>8500</v>
      </c>
      <c r="AO28" s="38">
        <f t="shared" si="13"/>
        <v>7905</v>
      </c>
      <c r="AP28" s="38">
        <f t="shared" si="13"/>
        <v>7905</v>
      </c>
      <c r="AQ28" s="38">
        <f t="shared" si="13"/>
        <v>7905</v>
      </c>
      <c r="AR28" s="38">
        <f t="shared" si="13"/>
        <v>7905</v>
      </c>
      <c r="AS28" s="38">
        <f t="shared" si="13"/>
        <v>7905</v>
      </c>
      <c r="AT28" s="38">
        <f t="shared" si="13"/>
        <v>7905</v>
      </c>
      <c r="AU28" s="38">
        <f t="shared" si="13"/>
        <v>7905</v>
      </c>
      <c r="AV28" s="38">
        <f t="shared" si="13"/>
        <v>7905</v>
      </c>
      <c r="AW28" s="38">
        <f t="shared" si="13"/>
        <v>8925</v>
      </c>
      <c r="AX28" s="38">
        <f t="shared" si="13"/>
        <v>8925</v>
      </c>
      <c r="AY28" s="38">
        <f t="shared" si="13"/>
        <v>8925</v>
      </c>
      <c r="AZ28" s="38">
        <f t="shared" ref="AZ28:BJ28" si="14">ROUNDUP(AZ11*0.85,)</f>
        <v>8925</v>
      </c>
      <c r="BA28" s="38">
        <f t="shared" si="14"/>
        <v>9520</v>
      </c>
      <c r="BB28" s="38">
        <f t="shared" si="14"/>
        <v>7905</v>
      </c>
      <c r="BC28" s="38">
        <f t="shared" si="14"/>
        <v>7905</v>
      </c>
      <c r="BD28" s="38">
        <f t="shared" si="14"/>
        <v>7905</v>
      </c>
      <c r="BE28" s="38">
        <f t="shared" si="14"/>
        <v>7905</v>
      </c>
      <c r="BF28" s="38">
        <f t="shared" si="14"/>
        <v>7905</v>
      </c>
      <c r="BG28" s="38">
        <f t="shared" si="14"/>
        <v>7905</v>
      </c>
      <c r="BH28" s="38">
        <f t="shared" si="14"/>
        <v>7905</v>
      </c>
      <c r="BI28" s="38">
        <f t="shared" si="14"/>
        <v>7905</v>
      </c>
      <c r="BJ28" s="38">
        <f t="shared" si="14"/>
        <v>7905</v>
      </c>
    </row>
    <row r="29" spans="1:2575" s="146" customFormat="1" ht="10.35" customHeight="1" x14ac:dyDescent="0.2">
      <c r="A29" s="38" t="s">
        <v>32</v>
      </c>
      <c r="B29" s="93"/>
      <c r="C29" s="93"/>
      <c r="D29" s="93"/>
      <c r="E29" s="93"/>
      <c r="F29" s="93"/>
      <c r="G29" s="93"/>
      <c r="H29" s="93"/>
      <c r="I29" s="93"/>
      <c r="J29" s="93"/>
      <c r="K29" s="93"/>
      <c r="L29" s="93"/>
      <c r="M29" s="93"/>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row>
    <row r="30" spans="1:2575" s="146" customFormat="1" ht="10.35" customHeight="1" x14ac:dyDescent="0.2">
      <c r="A30" s="9">
        <v>1</v>
      </c>
      <c r="B30" s="93">
        <f t="shared" ref="B30:AY30" si="15">ROUNDUP(B13*0.85,)</f>
        <v>9180</v>
      </c>
      <c r="C30" s="93">
        <f t="shared" si="15"/>
        <v>9180</v>
      </c>
      <c r="D30" s="93">
        <f t="shared" si="15"/>
        <v>8755</v>
      </c>
      <c r="E30" s="93">
        <f t="shared" si="15"/>
        <v>8755</v>
      </c>
      <c r="F30" s="93">
        <f t="shared" si="15"/>
        <v>9180</v>
      </c>
      <c r="G30" s="93">
        <f t="shared" si="15"/>
        <v>9180</v>
      </c>
      <c r="H30" s="93">
        <f t="shared" si="15"/>
        <v>8755</v>
      </c>
      <c r="I30" s="93">
        <f t="shared" si="15"/>
        <v>8755</v>
      </c>
      <c r="J30" s="93">
        <f t="shared" si="15"/>
        <v>9180</v>
      </c>
      <c r="K30" s="93">
        <f t="shared" si="15"/>
        <v>9180</v>
      </c>
      <c r="L30" s="93">
        <f t="shared" si="15"/>
        <v>8755</v>
      </c>
      <c r="M30" s="93">
        <f t="shared" si="15"/>
        <v>8755</v>
      </c>
      <c r="N30" s="38">
        <f t="shared" si="15"/>
        <v>8755</v>
      </c>
      <c r="O30" s="38">
        <f t="shared" si="15"/>
        <v>8755</v>
      </c>
      <c r="P30" s="38">
        <f t="shared" si="15"/>
        <v>9180</v>
      </c>
      <c r="Q30" s="38">
        <f t="shared" si="15"/>
        <v>9180</v>
      </c>
      <c r="R30" s="38">
        <f t="shared" si="15"/>
        <v>8755</v>
      </c>
      <c r="S30" s="38">
        <f t="shared" si="15"/>
        <v>8755</v>
      </c>
      <c r="T30" s="38">
        <f t="shared" si="15"/>
        <v>8755</v>
      </c>
      <c r="U30" s="38">
        <f t="shared" si="15"/>
        <v>8755</v>
      </c>
      <c r="V30" s="38">
        <f t="shared" si="15"/>
        <v>9180</v>
      </c>
      <c r="W30" s="38">
        <f t="shared" si="15"/>
        <v>9180</v>
      </c>
      <c r="X30" s="38">
        <f t="shared" si="15"/>
        <v>8755</v>
      </c>
      <c r="Y30" s="38">
        <f t="shared" si="15"/>
        <v>8755</v>
      </c>
      <c r="Z30" s="38">
        <f t="shared" si="15"/>
        <v>10795</v>
      </c>
      <c r="AA30" s="38">
        <f t="shared" si="15"/>
        <v>10795</v>
      </c>
      <c r="AB30" s="38">
        <f t="shared" si="15"/>
        <v>10795</v>
      </c>
      <c r="AC30" s="38">
        <f t="shared" si="15"/>
        <v>9180</v>
      </c>
      <c r="AD30" s="38">
        <f t="shared" si="15"/>
        <v>9180</v>
      </c>
      <c r="AE30" s="38">
        <f t="shared" si="15"/>
        <v>12240</v>
      </c>
      <c r="AF30" s="38">
        <f t="shared" si="15"/>
        <v>9775</v>
      </c>
      <c r="AG30" s="38">
        <f t="shared" si="15"/>
        <v>9775</v>
      </c>
      <c r="AH30" s="38">
        <f t="shared" si="15"/>
        <v>9775</v>
      </c>
      <c r="AI30" s="38">
        <f t="shared" si="15"/>
        <v>10200</v>
      </c>
      <c r="AJ30" s="38">
        <f t="shared" si="15"/>
        <v>10200</v>
      </c>
      <c r="AK30" s="38">
        <f t="shared" si="15"/>
        <v>10200</v>
      </c>
      <c r="AL30" s="38">
        <f t="shared" si="15"/>
        <v>9775</v>
      </c>
      <c r="AM30" s="38">
        <f t="shared" si="15"/>
        <v>9775</v>
      </c>
      <c r="AN30" s="38">
        <f t="shared" si="15"/>
        <v>9775</v>
      </c>
      <c r="AO30" s="38">
        <f t="shared" si="15"/>
        <v>9180</v>
      </c>
      <c r="AP30" s="38">
        <f t="shared" si="15"/>
        <v>9180</v>
      </c>
      <c r="AQ30" s="38">
        <f t="shared" si="15"/>
        <v>9180</v>
      </c>
      <c r="AR30" s="38">
        <f t="shared" si="15"/>
        <v>9180</v>
      </c>
      <c r="AS30" s="38">
        <f t="shared" si="15"/>
        <v>9180</v>
      </c>
      <c r="AT30" s="38">
        <f t="shared" si="15"/>
        <v>9180</v>
      </c>
      <c r="AU30" s="38">
        <f t="shared" si="15"/>
        <v>9180</v>
      </c>
      <c r="AV30" s="38">
        <f t="shared" si="15"/>
        <v>9180</v>
      </c>
      <c r="AW30" s="38">
        <f t="shared" si="15"/>
        <v>10200</v>
      </c>
      <c r="AX30" s="38">
        <f t="shared" si="15"/>
        <v>10200</v>
      </c>
      <c r="AY30" s="38">
        <f t="shared" si="15"/>
        <v>10200</v>
      </c>
      <c r="AZ30" s="38">
        <f t="shared" ref="AZ30:BJ30" si="16">ROUNDUP(AZ13*0.85,)</f>
        <v>10200</v>
      </c>
      <c r="BA30" s="38">
        <f t="shared" si="16"/>
        <v>10795</v>
      </c>
      <c r="BB30" s="38">
        <f t="shared" si="16"/>
        <v>9180</v>
      </c>
      <c r="BC30" s="38">
        <f t="shared" si="16"/>
        <v>9180</v>
      </c>
      <c r="BD30" s="38">
        <f t="shared" si="16"/>
        <v>9180</v>
      </c>
      <c r="BE30" s="38">
        <f t="shared" si="16"/>
        <v>9180</v>
      </c>
      <c r="BF30" s="38">
        <f t="shared" si="16"/>
        <v>9180</v>
      </c>
      <c r="BG30" s="38">
        <f t="shared" si="16"/>
        <v>9180</v>
      </c>
      <c r="BH30" s="38">
        <f t="shared" si="16"/>
        <v>9180</v>
      </c>
      <c r="BI30" s="38">
        <f t="shared" si="16"/>
        <v>9180</v>
      </c>
      <c r="BJ30" s="38">
        <f t="shared" si="16"/>
        <v>9180</v>
      </c>
    </row>
    <row r="31" spans="1:2575" s="146" customFormat="1" ht="10.35" customHeight="1" x14ac:dyDescent="0.2">
      <c r="A31" s="89" t="s">
        <v>33</v>
      </c>
      <c r="B31" s="93"/>
      <c r="C31" s="93"/>
      <c r="D31" s="93"/>
      <c r="E31" s="93"/>
      <c r="F31" s="93"/>
      <c r="G31" s="93"/>
      <c r="H31" s="93"/>
      <c r="I31" s="93"/>
      <c r="J31" s="93"/>
      <c r="K31" s="93"/>
      <c r="L31" s="93"/>
      <c r="M31" s="93"/>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row>
    <row r="32" spans="1:2575" s="146" customFormat="1" ht="10.35" customHeight="1" x14ac:dyDescent="0.2">
      <c r="A32" s="9">
        <v>1</v>
      </c>
      <c r="B32" s="93">
        <f t="shared" ref="B32:AY32" si="17">B26</f>
        <v>7055</v>
      </c>
      <c r="C32" s="93">
        <f t="shared" si="17"/>
        <v>7055</v>
      </c>
      <c r="D32" s="93">
        <f t="shared" si="17"/>
        <v>6630</v>
      </c>
      <c r="E32" s="93">
        <f t="shared" si="17"/>
        <v>6630</v>
      </c>
      <c r="F32" s="93">
        <f t="shared" si="17"/>
        <v>7055</v>
      </c>
      <c r="G32" s="93">
        <f t="shared" si="17"/>
        <v>7055</v>
      </c>
      <c r="H32" s="93">
        <f t="shared" si="17"/>
        <v>6630</v>
      </c>
      <c r="I32" s="93">
        <f t="shared" si="17"/>
        <v>6630</v>
      </c>
      <c r="J32" s="93">
        <f t="shared" si="17"/>
        <v>7055</v>
      </c>
      <c r="K32" s="93">
        <f t="shared" si="17"/>
        <v>7055</v>
      </c>
      <c r="L32" s="93">
        <f t="shared" si="17"/>
        <v>6630</v>
      </c>
      <c r="M32" s="93">
        <f t="shared" si="17"/>
        <v>6630</v>
      </c>
      <c r="N32" s="38">
        <f t="shared" si="17"/>
        <v>6630</v>
      </c>
      <c r="O32" s="38">
        <f t="shared" si="17"/>
        <v>6630</v>
      </c>
      <c r="P32" s="38">
        <f t="shared" si="17"/>
        <v>7055</v>
      </c>
      <c r="Q32" s="38">
        <f t="shared" si="17"/>
        <v>7055</v>
      </c>
      <c r="R32" s="38">
        <f t="shared" si="17"/>
        <v>6630</v>
      </c>
      <c r="S32" s="38">
        <f t="shared" si="17"/>
        <v>6630</v>
      </c>
      <c r="T32" s="38">
        <f t="shared" si="17"/>
        <v>6630</v>
      </c>
      <c r="U32" s="38">
        <f t="shared" si="17"/>
        <v>6630</v>
      </c>
      <c r="V32" s="38">
        <f t="shared" si="17"/>
        <v>7055</v>
      </c>
      <c r="W32" s="38">
        <f t="shared" si="17"/>
        <v>7055</v>
      </c>
      <c r="X32" s="38">
        <f t="shared" si="17"/>
        <v>6630</v>
      </c>
      <c r="Y32" s="38">
        <f t="shared" si="17"/>
        <v>6630</v>
      </c>
      <c r="Z32" s="38">
        <f t="shared" si="17"/>
        <v>8670</v>
      </c>
      <c r="AA32" s="38">
        <f t="shared" si="17"/>
        <v>8670</v>
      </c>
      <c r="AB32" s="38">
        <f t="shared" si="17"/>
        <v>8670</v>
      </c>
      <c r="AC32" s="38">
        <f t="shared" si="17"/>
        <v>7055</v>
      </c>
      <c r="AD32" s="38">
        <f t="shared" si="17"/>
        <v>7055</v>
      </c>
      <c r="AE32" s="38">
        <f t="shared" si="17"/>
        <v>10115</v>
      </c>
      <c r="AF32" s="38">
        <f t="shared" si="17"/>
        <v>7650</v>
      </c>
      <c r="AG32" s="38">
        <f t="shared" si="17"/>
        <v>7650</v>
      </c>
      <c r="AH32" s="38">
        <f t="shared" si="17"/>
        <v>7650</v>
      </c>
      <c r="AI32" s="38">
        <f t="shared" si="17"/>
        <v>8075</v>
      </c>
      <c r="AJ32" s="38">
        <f t="shared" si="17"/>
        <v>8075</v>
      </c>
      <c r="AK32" s="38">
        <f t="shared" si="17"/>
        <v>8075</v>
      </c>
      <c r="AL32" s="38">
        <f t="shared" si="17"/>
        <v>7650</v>
      </c>
      <c r="AM32" s="38">
        <f t="shared" si="17"/>
        <v>7650</v>
      </c>
      <c r="AN32" s="38">
        <f t="shared" si="17"/>
        <v>7650</v>
      </c>
      <c r="AO32" s="38">
        <f t="shared" si="17"/>
        <v>7055</v>
      </c>
      <c r="AP32" s="38">
        <f t="shared" si="17"/>
        <v>7055</v>
      </c>
      <c r="AQ32" s="38">
        <f t="shared" si="17"/>
        <v>7055</v>
      </c>
      <c r="AR32" s="38">
        <f t="shared" si="17"/>
        <v>7055</v>
      </c>
      <c r="AS32" s="38">
        <f t="shared" si="17"/>
        <v>7055</v>
      </c>
      <c r="AT32" s="38">
        <f t="shared" si="17"/>
        <v>7055</v>
      </c>
      <c r="AU32" s="38">
        <f t="shared" si="17"/>
        <v>7055</v>
      </c>
      <c r="AV32" s="38">
        <f t="shared" si="17"/>
        <v>7055</v>
      </c>
      <c r="AW32" s="38">
        <f t="shared" si="17"/>
        <v>8075</v>
      </c>
      <c r="AX32" s="38">
        <f t="shared" si="17"/>
        <v>8075</v>
      </c>
      <c r="AY32" s="38">
        <f t="shared" si="17"/>
        <v>8075</v>
      </c>
      <c r="AZ32" s="38">
        <f t="shared" ref="AZ32:BJ32" si="18">AZ26</f>
        <v>8075</v>
      </c>
      <c r="BA32" s="38">
        <f t="shared" si="18"/>
        <v>8670</v>
      </c>
      <c r="BB32" s="38">
        <f t="shared" si="18"/>
        <v>7055</v>
      </c>
      <c r="BC32" s="38">
        <f t="shared" si="18"/>
        <v>7055</v>
      </c>
      <c r="BD32" s="38">
        <f t="shared" si="18"/>
        <v>7055</v>
      </c>
      <c r="BE32" s="38">
        <f t="shared" si="18"/>
        <v>7055</v>
      </c>
      <c r="BF32" s="38">
        <f t="shared" si="18"/>
        <v>7055</v>
      </c>
      <c r="BG32" s="38">
        <f t="shared" si="18"/>
        <v>7055</v>
      </c>
      <c r="BH32" s="38">
        <f t="shared" si="18"/>
        <v>7055</v>
      </c>
      <c r="BI32" s="38">
        <f t="shared" si="18"/>
        <v>7055</v>
      </c>
      <c r="BJ32" s="38">
        <f t="shared" si="18"/>
        <v>7055</v>
      </c>
    </row>
    <row r="33" spans="1:2575" s="146" customFormat="1" ht="10.35" customHeight="1" x14ac:dyDescent="0.2">
      <c r="A33" s="38" t="s">
        <v>34</v>
      </c>
      <c r="B33" s="93"/>
      <c r="C33" s="93"/>
      <c r="D33" s="93"/>
      <c r="E33" s="93"/>
      <c r="F33" s="93"/>
      <c r="G33" s="93"/>
      <c r="H33" s="93"/>
      <c r="I33" s="93"/>
      <c r="J33" s="93"/>
      <c r="K33" s="93"/>
      <c r="L33" s="93"/>
      <c r="M33" s="93"/>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row>
    <row r="34" spans="1:2575" s="146" customFormat="1" ht="10.35" customHeight="1" x14ac:dyDescent="0.2">
      <c r="A34" s="9">
        <v>1</v>
      </c>
      <c r="B34" s="93">
        <f t="shared" ref="B34:AY34" si="19">ROUNDUP(B17*0.85,)</f>
        <v>12155</v>
      </c>
      <c r="C34" s="93">
        <f t="shared" si="19"/>
        <v>12155</v>
      </c>
      <c r="D34" s="93">
        <f t="shared" si="19"/>
        <v>11730</v>
      </c>
      <c r="E34" s="93">
        <f t="shared" si="19"/>
        <v>11730</v>
      </c>
      <c r="F34" s="93">
        <f t="shared" si="19"/>
        <v>12155</v>
      </c>
      <c r="G34" s="93">
        <f t="shared" si="19"/>
        <v>12155</v>
      </c>
      <c r="H34" s="93">
        <f t="shared" si="19"/>
        <v>11730</v>
      </c>
      <c r="I34" s="93">
        <f t="shared" si="19"/>
        <v>11730</v>
      </c>
      <c r="J34" s="93">
        <f t="shared" si="19"/>
        <v>12155</v>
      </c>
      <c r="K34" s="93">
        <f t="shared" si="19"/>
        <v>12155</v>
      </c>
      <c r="L34" s="93">
        <f t="shared" si="19"/>
        <v>11730</v>
      </c>
      <c r="M34" s="93">
        <f t="shared" si="19"/>
        <v>11730</v>
      </c>
      <c r="N34" s="38">
        <f t="shared" si="19"/>
        <v>11730</v>
      </c>
      <c r="O34" s="38">
        <f t="shared" si="19"/>
        <v>11730</v>
      </c>
      <c r="P34" s="38">
        <f t="shared" si="19"/>
        <v>12155</v>
      </c>
      <c r="Q34" s="38">
        <f t="shared" si="19"/>
        <v>12155</v>
      </c>
      <c r="R34" s="38">
        <f t="shared" si="19"/>
        <v>11730</v>
      </c>
      <c r="S34" s="38">
        <f t="shared" si="19"/>
        <v>11730</v>
      </c>
      <c r="T34" s="38">
        <f t="shared" si="19"/>
        <v>11730</v>
      </c>
      <c r="U34" s="38">
        <f t="shared" si="19"/>
        <v>11730</v>
      </c>
      <c r="V34" s="38">
        <f t="shared" si="19"/>
        <v>12155</v>
      </c>
      <c r="W34" s="38">
        <f t="shared" si="19"/>
        <v>12155</v>
      </c>
      <c r="X34" s="38">
        <f t="shared" si="19"/>
        <v>11730</v>
      </c>
      <c r="Y34" s="38">
        <f t="shared" si="19"/>
        <v>11730</v>
      </c>
      <c r="Z34" s="38">
        <f t="shared" si="19"/>
        <v>13770</v>
      </c>
      <c r="AA34" s="38">
        <f t="shared" si="19"/>
        <v>13770</v>
      </c>
      <c r="AB34" s="38">
        <f t="shared" si="19"/>
        <v>13770</v>
      </c>
      <c r="AC34" s="38">
        <f t="shared" si="19"/>
        <v>12155</v>
      </c>
      <c r="AD34" s="38">
        <f t="shared" si="19"/>
        <v>12155</v>
      </c>
      <c r="AE34" s="38">
        <f t="shared" si="19"/>
        <v>15215</v>
      </c>
      <c r="AF34" s="38">
        <f t="shared" si="19"/>
        <v>12750</v>
      </c>
      <c r="AG34" s="38">
        <f t="shared" si="19"/>
        <v>12750</v>
      </c>
      <c r="AH34" s="38">
        <f t="shared" si="19"/>
        <v>12750</v>
      </c>
      <c r="AI34" s="38">
        <f t="shared" si="19"/>
        <v>13175</v>
      </c>
      <c r="AJ34" s="38">
        <f t="shared" si="19"/>
        <v>13175</v>
      </c>
      <c r="AK34" s="38">
        <f t="shared" si="19"/>
        <v>13175</v>
      </c>
      <c r="AL34" s="38">
        <f t="shared" si="19"/>
        <v>12750</v>
      </c>
      <c r="AM34" s="38">
        <f t="shared" si="19"/>
        <v>12750</v>
      </c>
      <c r="AN34" s="38">
        <f t="shared" si="19"/>
        <v>12750</v>
      </c>
      <c r="AO34" s="38">
        <f t="shared" si="19"/>
        <v>12155</v>
      </c>
      <c r="AP34" s="38">
        <f t="shared" si="19"/>
        <v>12155</v>
      </c>
      <c r="AQ34" s="38">
        <f t="shared" si="19"/>
        <v>12155</v>
      </c>
      <c r="AR34" s="38">
        <f t="shared" si="19"/>
        <v>12155</v>
      </c>
      <c r="AS34" s="38">
        <f t="shared" si="19"/>
        <v>12155</v>
      </c>
      <c r="AT34" s="38">
        <f t="shared" si="19"/>
        <v>12155</v>
      </c>
      <c r="AU34" s="38">
        <f t="shared" si="19"/>
        <v>12155</v>
      </c>
      <c r="AV34" s="38">
        <f t="shared" si="19"/>
        <v>12155</v>
      </c>
      <c r="AW34" s="38">
        <f t="shared" si="19"/>
        <v>13175</v>
      </c>
      <c r="AX34" s="38">
        <f t="shared" si="19"/>
        <v>13175</v>
      </c>
      <c r="AY34" s="38">
        <f t="shared" si="19"/>
        <v>13175</v>
      </c>
      <c r="AZ34" s="38">
        <f t="shared" ref="AZ34:BJ34" si="20">ROUNDUP(AZ17*0.85,)</f>
        <v>13175</v>
      </c>
      <c r="BA34" s="38">
        <f t="shared" si="20"/>
        <v>13770</v>
      </c>
      <c r="BB34" s="38">
        <f t="shared" si="20"/>
        <v>12155</v>
      </c>
      <c r="BC34" s="38">
        <f t="shared" si="20"/>
        <v>12155</v>
      </c>
      <c r="BD34" s="38">
        <f t="shared" si="20"/>
        <v>12155</v>
      </c>
      <c r="BE34" s="38">
        <f t="shared" si="20"/>
        <v>12155</v>
      </c>
      <c r="BF34" s="38">
        <f t="shared" si="20"/>
        <v>12155</v>
      </c>
      <c r="BG34" s="38">
        <f t="shared" si="20"/>
        <v>12155</v>
      </c>
      <c r="BH34" s="38">
        <f t="shared" si="20"/>
        <v>12155</v>
      </c>
      <c r="BI34" s="38">
        <f t="shared" si="20"/>
        <v>12155</v>
      </c>
      <c r="BJ34" s="38">
        <f t="shared" si="20"/>
        <v>12155</v>
      </c>
    </row>
    <row r="35" spans="1:2575" s="146" customFormat="1" ht="10.35" customHeight="1" x14ac:dyDescent="0.2">
      <c r="A35" s="38" t="s">
        <v>35</v>
      </c>
      <c r="B35" s="93"/>
      <c r="C35" s="93"/>
      <c r="D35" s="93"/>
      <c r="E35" s="93"/>
      <c r="F35" s="93"/>
      <c r="G35" s="93"/>
      <c r="H35" s="93"/>
      <c r="I35" s="93"/>
      <c r="J35" s="93"/>
      <c r="K35" s="93"/>
      <c r="L35" s="93"/>
      <c r="M35" s="93"/>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row>
    <row r="36" spans="1:2575" s="146" customFormat="1" ht="10.35" customHeight="1" x14ac:dyDescent="0.2">
      <c r="A36" s="9">
        <v>1</v>
      </c>
      <c r="B36" s="93">
        <f t="shared" ref="B36:AY36" si="21">ROUNDUP(B19*0.85,)</f>
        <v>23205</v>
      </c>
      <c r="C36" s="93">
        <f t="shared" si="21"/>
        <v>23205</v>
      </c>
      <c r="D36" s="93">
        <f t="shared" si="21"/>
        <v>22780</v>
      </c>
      <c r="E36" s="93">
        <f t="shared" si="21"/>
        <v>22780</v>
      </c>
      <c r="F36" s="93">
        <f t="shared" si="21"/>
        <v>23205</v>
      </c>
      <c r="G36" s="93">
        <f t="shared" si="21"/>
        <v>23205</v>
      </c>
      <c r="H36" s="93">
        <f t="shared" si="21"/>
        <v>22780</v>
      </c>
      <c r="I36" s="93">
        <f t="shared" si="21"/>
        <v>22780</v>
      </c>
      <c r="J36" s="93">
        <f t="shared" si="21"/>
        <v>23205</v>
      </c>
      <c r="K36" s="93">
        <f t="shared" si="21"/>
        <v>23205</v>
      </c>
      <c r="L36" s="93">
        <f t="shared" si="21"/>
        <v>22780</v>
      </c>
      <c r="M36" s="93">
        <f t="shared" si="21"/>
        <v>22780</v>
      </c>
      <c r="N36" s="38">
        <f t="shared" si="21"/>
        <v>22780</v>
      </c>
      <c r="O36" s="38">
        <f t="shared" si="21"/>
        <v>22780</v>
      </c>
      <c r="P36" s="38">
        <f t="shared" si="21"/>
        <v>23205</v>
      </c>
      <c r="Q36" s="38">
        <f t="shared" si="21"/>
        <v>23205</v>
      </c>
      <c r="R36" s="38">
        <f t="shared" si="21"/>
        <v>22780</v>
      </c>
      <c r="S36" s="38">
        <f t="shared" si="21"/>
        <v>22780</v>
      </c>
      <c r="T36" s="38">
        <f t="shared" si="21"/>
        <v>22780</v>
      </c>
      <c r="U36" s="38">
        <f t="shared" si="21"/>
        <v>22780</v>
      </c>
      <c r="V36" s="38">
        <f t="shared" si="21"/>
        <v>23205</v>
      </c>
      <c r="W36" s="38">
        <f t="shared" si="21"/>
        <v>23205</v>
      </c>
      <c r="X36" s="38">
        <f t="shared" si="21"/>
        <v>22780</v>
      </c>
      <c r="Y36" s="38">
        <f t="shared" si="21"/>
        <v>22780</v>
      </c>
      <c r="Z36" s="38">
        <f t="shared" si="21"/>
        <v>24820</v>
      </c>
      <c r="AA36" s="38">
        <f t="shared" si="21"/>
        <v>24820</v>
      </c>
      <c r="AB36" s="38">
        <f t="shared" si="21"/>
        <v>24820</v>
      </c>
      <c r="AC36" s="38">
        <f t="shared" si="21"/>
        <v>23205</v>
      </c>
      <c r="AD36" s="38">
        <f t="shared" si="21"/>
        <v>23205</v>
      </c>
      <c r="AE36" s="38">
        <f t="shared" si="21"/>
        <v>26265</v>
      </c>
      <c r="AF36" s="38">
        <f t="shared" si="21"/>
        <v>23800</v>
      </c>
      <c r="AG36" s="38">
        <f t="shared" si="21"/>
        <v>23800</v>
      </c>
      <c r="AH36" s="38">
        <f t="shared" si="21"/>
        <v>23800</v>
      </c>
      <c r="AI36" s="38">
        <f t="shared" si="21"/>
        <v>24225</v>
      </c>
      <c r="AJ36" s="38">
        <f t="shared" si="21"/>
        <v>24225</v>
      </c>
      <c r="AK36" s="38">
        <f t="shared" si="21"/>
        <v>24225</v>
      </c>
      <c r="AL36" s="38">
        <f t="shared" si="21"/>
        <v>23800</v>
      </c>
      <c r="AM36" s="38">
        <f t="shared" si="21"/>
        <v>23800</v>
      </c>
      <c r="AN36" s="38">
        <f t="shared" si="21"/>
        <v>23800</v>
      </c>
      <c r="AO36" s="38">
        <f t="shared" si="21"/>
        <v>23205</v>
      </c>
      <c r="AP36" s="38">
        <f t="shared" si="21"/>
        <v>23205</v>
      </c>
      <c r="AQ36" s="38">
        <f t="shared" si="21"/>
        <v>23205</v>
      </c>
      <c r="AR36" s="38">
        <f t="shared" si="21"/>
        <v>23205</v>
      </c>
      <c r="AS36" s="38">
        <f t="shared" si="21"/>
        <v>23205</v>
      </c>
      <c r="AT36" s="38">
        <f t="shared" si="21"/>
        <v>23205</v>
      </c>
      <c r="AU36" s="38">
        <f t="shared" si="21"/>
        <v>23205</v>
      </c>
      <c r="AV36" s="38">
        <f t="shared" si="21"/>
        <v>23205</v>
      </c>
      <c r="AW36" s="38">
        <f t="shared" si="21"/>
        <v>24225</v>
      </c>
      <c r="AX36" s="38">
        <f t="shared" si="21"/>
        <v>24225</v>
      </c>
      <c r="AY36" s="38">
        <f t="shared" si="21"/>
        <v>24225</v>
      </c>
      <c r="AZ36" s="38">
        <f t="shared" ref="AZ36:BJ36" si="22">ROUNDUP(AZ19*0.85,)</f>
        <v>24225</v>
      </c>
      <c r="BA36" s="38">
        <f t="shared" si="22"/>
        <v>24820</v>
      </c>
      <c r="BB36" s="38">
        <f t="shared" si="22"/>
        <v>23205</v>
      </c>
      <c r="BC36" s="38">
        <f t="shared" si="22"/>
        <v>23205</v>
      </c>
      <c r="BD36" s="38">
        <f t="shared" si="22"/>
        <v>23205</v>
      </c>
      <c r="BE36" s="38">
        <f t="shared" si="22"/>
        <v>23205</v>
      </c>
      <c r="BF36" s="38">
        <f t="shared" si="22"/>
        <v>23205</v>
      </c>
      <c r="BG36" s="38">
        <f t="shared" si="22"/>
        <v>23205</v>
      </c>
      <c r="BH36" s="38">
        <f t="shared" si="22"/>
        <v>23205</v>
      </c>
      <c r="BI36" s="38">
        <f t="shared" si="22"/>
        <v>23205</v>
      </c>
      <c r="BJ36" s="38">
        <f t="shared" si="22"/>
        <v>23205</v>
      </c>
    </row>
    <row r="37" spans="1:2575" s="146" customFormat="1" ht="10.35" customHeight="1" x14ac:dyDescent="0.2">
      <c r="A37" s="29"/>
      <c r="B37" s="206"/>
      <c r="C37" s="206"/>
      <c r="D37" s="206"/>
      <c r="E37" s="206"/>
      <c r="F37" s="206"/>
      <c r="G37" s="206"/>
      <c r="H37" s="206"/>
      <c r="I37" s="206"/>
      <c r="J37" s="206"/>
      <c r="K37" s="206"/>
      <c r="L37" s="206"/>
      <c r="M37" s="206"/>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c r="AP37" s="135"/>
      <c r="AQ37" s="135"/>
      <c r="AR37" s="135"/>
      <c r="AS37" s="135"/>
      <c r="AT37" s="135"/>
      <c r="AU37" s="135"/>
      <c r="AV37" s="13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c r="CP37" s="135"/>
      <c r="CQ37" s="135"/>
      <c r="CR37" s="135"/>
      <c r="CS37" s="135"/>
      <c r="CT37" s="135"/>
      <c r="CU37" s="135"/>
      <c r="CV37" s="135"/>
      <c r="CW37" s="135"/>
      <c r="CX37" s="135"/>
      <c r="CY37" s="135"/>
      <c r="CZ37" s="135"/>
      <c r="DA37" s="135"/>
      <c r="DB37" s="135"/>
      <c r="DC37" s="135"/>
      <c r="DD37" s="135"/>
      <c r="DE37" s="135"/>
      <c r="DF37" s="135"/>
      <c r="DG37" s="135"/>
      <c r="DH37" s="135"/>
      <c r="DI37" s="135"/>
      <c r="DJ37" s="135"/>
      <c r="DK37" s="135"/>
      <c r="DL37" s="135"/>
      <c r="DM37" s="135"/>
      <c r="DN37" s="135"/>
      <c r="DO37" s="135"/>
      <c r="DP37" s="135"/>
      <c r="DQ37" s="135"/>
      <c r="DR37" s="135"/>
      <c r="DS37" s="135"/>
      <c r="DT37" s="135"/>
      <c r="DU37" s="135"/>
      <c r="DV37" s="135"/>
      <c r="DW37" s="135"/>
      <c r="DX37" s="135"/>
      <c r="DY37" s="135"/>
      <c r="DZ37" s="135"/>
      <c r="EA37" s="135"/>
      <c r="EB37" s="135"/>
      <c r="EC37" s="135"/>
      <c r="ED37" s="135"/>
      <c r="EE37" s="135"/>
      <c r="EF37" s="135"/>
      <c r="EG37" s="135"/>
      <c r="EH37" s="135"/>
      <c r="EI37" s="135"/>
      <c r="EJ37" s="135"/>
      <c r="EK37" s="135"/>
      <c r="EL37" s="135"/>
      <c r="EM37" s="135"/>
      <c r="EN37" s="135"/>
      <c r="EO37" s="135"/>
      <c r="EP37" s="135"/>
      <c r="EQ37" s="135"/>
      <c r="ER37" s="135"/>
      <c r="ES37" s="135"/>
      <c r="ET37" s="135"/>
      <c r="EU37" s="135"/>
      <c r="EV37" s="135"/>
      <c r="EW37" s="135"/>
      <c r="EX37" s="135"/>
      <c r="EY37" s="135"/>
      <c r="EZ37" s="135"/>
      <c r="FA37" s="135"/>
      <c r="FB37" s="135"/>
      <c r="FC37" s="135"/>
      <c r="FD37" s="135"/>
      <c r="FE37" s="135"/>
      <c r="FF37" s="135"/>
      <c r="FG37" s="135"/>
      <c r="FH37" s="135"/>
      <c r="FI37" s="135"/>
      <c r="FJ37" s="135"/>
      <c r="FK37" s="135"/>
      <c r="FL37" s="135"/>
      <c r="FM37" s="135"/>
      <c r="FN37" s="135"/>
      <c r="FO37" s="135"/>
      <c r="FP37" s="135"/>
      <c r="FQ37" s="135"/>
      <c r="FR37" s="135"/>
      <c r="FS37" s="135"/>
      <c r="FT37" s="135"/>
      <c r="FU37" s="135"/>
      <c r="FV37" s="135"/>
      <c r="FW37" s="135"/>
      <c r="FX37" s="135"/>
      <c r="FY37" s="135"/>
      <c r="FZ37" s="135"/>
      <c r="GA37" s="135"/>
      <c r="GB37" s="135"/>
      <c r="GC37" s="135"/>
      <c r="GD37" s="135"/>
      <c r="GE37" s="135"/>
      <c r="GF37" s="135"/>
      <c r="GG37" s="135"/>
      <c r="GH37" s="135"/>
      <c r="GI37" s="135"/>
      <c r="GJ37" s="135"/>
      <c r="GK37" s="135"/>
      <c r="GL37" s="135"/>
      <c r="GM37" s="135"/>
      <c r="GN37" s="135"/>
      <c r="GO37" s="135"/>
      <c r="GP37" s="135"/>
      <c r="GQ37" s="135"/>
      <c r="GR37" s="135"/>
      <c r="GS37" s="135"/>
      <c r="GT37" s="135"/>
      <c r="GU37" s="135"/>
      <c r="GV37" s="135"/>
      <c r="GW37" s="135"/>
      <c r="GX37" s="135"/>
      <c r="GY37" s="135"/>
      <c r="GZ37" s="135"/>
      <c r="HA37" s="135"/>
      <c r="HB37" s="135"/>
      <c r="HC37" s="135"/>
      <c r="HD37" s="135"/>
      <c r="HE37" s="135"/>
      <c r="HF37" s="135"/>
      <c r="HG37" s="135"/>
      <c r="HH37" s="135"/>
      <c r="HI37" s="135"/>
      <c r="HJ37" s="135"/>
      <c r="HK37" s="135"/>
      <c r="HL37" s="135"/>
      <c r="HM37" s="135"/>
      <c r="HN37" s="135"/>
      <c r="HO37" s="135"/>
      <c r="HP37" s="135"/>
      <c r="HQ37" s="135"/>
      <c r="HR37" s="135"/>
      <c r="HS37" s="135"/>
      <c r="HT37" s="135"/>
      <c r="HU37" s="135"/>
      <c r="HV37" s="135"/>
      <c r="HW37" s="135"/>
      <c r="HX37" s="135"/>
      <c r="HY37" s="135"/>
      <c r="HZ37" s="135"/>
      <c r="IA37" s="135"/>
      <c r="IB37" s="135"/>
      <c r="IC37" s="135"/>
      <c r="ID37" s="135"/>
      <c r="IE37" s="135"/>
      <c r="IF37" s="135"/>
      <c r="IG37" s="135"/>
      <c r="IH37" s="135"/>
      <c r="II37" s="135"/>
      <c r="IJ37" s="135"/>
      <c r="IK37" s="135"/>
      <c r="IL37" s="135"/>
      <c r="IM37" s="135"/>
      <c r="IN37" s="135"/>
      <c r="IO37" s="135"/>
      <c r="IP37" s="135"/>
      <c r="IQ37" s="135"/>
      <c r="IR37" s="135"/>
      <c r="IS37" s="135"/>
      <c r="IT37" s="135"/>
      <c r="IU37" s="135"/>
      <c r="IV37" s="135"/>
      <c r="IW37" s="135"/>
      <c r="IX37" s="135"/>
      <c r="IY37" s="135"/>
      <c r="IZ37" s="135"/>
      <c r="JA37" s="135"/>
      <c r="JB37" s="135"/>
      <c r="JC37" s="135"/>
      <c r="JD37" s="135"/>
      <c r="JE37" s="135"/>
      <c r="JF37" s="135"/>
      <c r="JG37" s="135"/>
      <c r="JH37" s="135"/>
      <c r="JI37" s="135"/>
      <c r="JJ37" s="135"/>
      <c r="JK37" s="135"/>
      <c r="JL37" s="135"/>
      <c r="JM37" s="135"/>
      <c r="JN37" s="135"/>
      <c r="JO37" s="135"/>
      <c r="JP37" s="135"/>
      <c r="JQ37" s="135"/>
      <c r="JR37" s="135"/>
      <c r="JS37" s="135"/>
      <c r="JT37" s="135"/>
      <c r="JU37" s="135"/>
      <c r="JV37" s="135"/>
      <c r="JW37" s="135"/>
      <c r="JX37" s="135"/>
      <c r="JY37" s="135"/>
      <c r="JZ37" s="135"/>
      <c r="KA37" s="135"/>
      <c r="KB37" s="135"/>
      <c r="KC37" s="135"/>
      <c r="KD37" s="135"/>
      <c r="KE37" s="135"/>
      <c r="KF37" s="135"/>
      <c r="KG37" s="135"/>
      <c r="KH37" s="135"/>
      <c r="KI37" s="135"/>
      <c r="KJ37" s="135"/>
      <c r="KK37" s="135"/>
      <c r="KL37" s="135"/>
      <c r="KM37" s="135"/>
      <c r="KN37" s="135"/>
      <c r="KO37" s="135"/>
      <c r="KP37" s="135"/>
      <c r="KQ37" s="135"/>
      <c r="KR37" s="135"/>
      <c r="KS37" s="135"/>
      <c r="KT37" s="135"/>
      <c r="KU37" s="135"/>
      <c r="KV37" s="135"/>
      <c r="KW37" s="135"/>
      <c r="KX37" s="135"/>
      <c r="KY37" s="135"/>
      <c r="KZ37" s="135"/>
      <c r="LA37" s="135"/>
      <c r="LB37" s="135"/>
      <c r="LC37" s="135"/>
      <c r="LD37" s="135"/>
      <c r="LE37" s="135"/>
      <c r="LF37" s="135"/>
      <c r="LG37" s="135"/>
      <c r="LH37" s="135"/>
      <c r="LI37" s="135"/>
      <c r="LJ37" s="135"/>
      <c r="LK37" s="135"/>
      <c r="LL37" s="135"/>
      <c r="LM37" s="135"/>
      <c r="LN37" s="135"/>
      <c r="LO37" s="135"/>
      <c r="LP37" s="135"/>
      <c r="LQ37" s="135"/>
      <c r="LR37" s="135"/>
      <c r="LS37" s="135"/>
      <c r="LT37" s="135"/>
      <c r="LU37" s="135"/>
      <c r="LV37" s="135"/>
      <c r="LW37" s="135"/>
      <c r="LX37" s="135"/>
      <c r="LY37" s="135"/>
      <c r="LZ37" s="135"/>
      <c r="MA37" s="135"/>
      <c r="MB37" s="135"/>
      <c r="MC37" s="135"/>
      <c r="MD37" s="135"/>
      <c r="ME37" s="135"/>
      <c r="MF37" s="135"/>
      <c r="MG37" s="135"/>
      <c r="MH37" s="135"/>
      <c r="MI37" s="135"/>
      <c r="MJ37" s="135"/>
      <c r="MK37" s="135"/>
      <c r="ML37" s="135"/>
      <c r="MM37" s="135"/>
      <c r="MN37" s="135"/>
      <c r="MO37" s="135"/>
      <c r="MP37" s="135"/>
      <c r="MQ37" s="135"/>
      <c r="MR37" s="135"/>
      <c r="MS37" s="135"/>
      <c r="MT37" s="135"/>
      <c r="MU37" s="135"/>
      <c r="MV37" s="135"/>
      <c r="MW37" s="135"/>
      <c r="MX37" s="135"/>
      <c r="MY37" s="135"/>
      <c r="MZ37" s="135"/>
      <c r="NA37" s="135"/>
      <c r="NB37" s="135"/>
      <c r="NC37" s="135"/>
      <c r="ND37" s="135"/>
      <c r="NE37" s="135"/>
      <c r="NF37" s="135"/>
      <c r="NG37" s="135"/>
      <c r="NH37" s="135"/>
      <c r="NI37" s="135"/>
      <c r="NJ37" s="135"/>
      <c r="NK37" s="135"/>
      <c r="NL37" s="135"/>
      <c r="NM37" s="135"/>
      <c r="NN37" s="135"/>
      <c r="NO37" s="135"/>
      <c r="NP37" s="135"/>
      <c r="NQ37" s="135"/>
      <c r="NR37" s="135"/>
      <c r="NS37" s="135"/>
      <c r="NT37" s="135"/>
      <c r="NU37" s="135"/>
      <c r="NV37" s="135"/>
      <c r="NW37" s="135"/>
      <c r="NX37" s="135"/>
      <c r="NY37" s="135"/>
      <c r="NZ37" s="135"/>
      <c r="OA37" s="135"/>
      <c r="OB37" s="135"/>
      <c r="OC37" s="135"/>
      <c r="OD37" s="135"/>
      <c r="OE37" s="135"/>
      <c r="OF37" s="135"/>
      <c r="OG37" s="135"/>
      <c r="OH37" s="135"/>
      <c r="OI37" s="135"/>
      <c r="OJ37" s="135"/>
      <c r="OK37" s="135"/>
      <c r="OL37" s="135"/>
      <c r="OM37" s="135"/>
      <c r="ON37" s="135"/>
      <c r="OO37" s="135"/>
      <c r="OP37" s="135"/>
      <c r="OQ37" s="135"/>
      <c r="OR37" s="135"/>
      <c r="OS37" s="135"/>
      <c r="OT37" s="135"/>
      <c r="OU37" s="135"/>
      <c r="OV37" s="135"/>
      <c r="OW37" s="135"/>
      <c r="OX37" s="135"/>
      <c r="OY37" s="135"/>
      <c r="OZ37" s="135"/>
      <c r="PA37" s="135"/>
      <c r="PB37" s="135"/>
      <c r="PC37" s="135"/>
      <c r="PD37" s="135"/>
      <c r="PE37" s="135"/>
      <c r="PF37" s="135"/>
      <c r="PG37" s="135"/>
      <c r="PH37" s="135"/>
      <c r="PI37" s="135"/>
      <c r="PJ37" s="135"/>
      <c r="PK37" s="135"/>
      <c r="PL37" s="135"/>
      <c r="PM37" s="135"/>
      <c r="PN37" s="135"/>
      <c r="PO37" s="135"/>
      <c r="PP37" s="135"/>
      <c r="PQ37" s="135"/>
      <c r="PR37" s="135"/>
      <c r="PS37" s="135"/>
      <c r="PT37" s="135"/>
      <c r="PU37" s="135"/>
      <c r="PV37" s="135"/>
      <c r="PW37" s="135"/>
      <c r="PX37" s="135"/>
      <c r="PY37" s="135"/>
      <c r="PZ37" s="135"/>
      <c r="QA37" s="135"/>
      <c r="QB37" s="135"/>
      <c r="QC37" s="135"/>
      <c r="QD37" s="135"/>
      <c r="QE37" s="135"/>
      <c r="QF37" s="135"/>
      <c r="QG37" s="135"/>
      <c r="QH37" s="135"/>
      <c r="QI37" s="135"/>
      <c r="QJ37" s="135"/>
      <c r="QK37" s="135"/>
      <c r="QL37" s="135"/>
      <c r="QM37" s="135"/>
      <c r="QN37" s="135"/>
      <c r="QO37" s="135"/>
      <c r="QP37" s="135"/>
      <c r="QQ37" s="135"/>
      <c r="QR37" s="135"/>
      <c r="QS37" s="135"/>
      <c r="QT37" s="135"/>
      <c r="QU37" s="135"/>
      <c r="QV37" s="135"/>
      <c r="QW37" s="135"/>
      <c r="QX37" s="135"/>
      <c r="QY37" s="135"/>
      <c r="QZ37" s="135"/>
      <c r="RA37" s="135"/>
      <c r="RB37" s="135"/>
      <c r="RC37" s="135"/>
      <c r="RD37" s="135"/>
      <c r="RE37" s="135"/>
      <c r="RF37" s="135"/>
      <c r="RG37" s="135"/>
      <c r="RH37" s="135"/>
      <c r="RI37" s="135"/>
      <c r="RJ37" s="135"/>
      <c r="RK37" s="135"/>
      <c r="RL37" s="135"/>
      <c r="RM37" s="135"/>
      <c r="RN37" s="135"/>
      <c r="RO37" s="135"/>
      <c r="RP37" s="135"/>
      <c r="RQ37" s="135"/>
      <c r="RR37" s="135"/>
      <c r="RS37" s="135"/>
      <c r="RT37" s="135"/>
      <c r="RU37" s="135"/>
      <c r="RV37" s="135"/>
      <c r="RW37" s="135"/>
      <c r="RX37" s="135"/>
      <c r="RY37" s="135"/>
      <c r="RZ37" s="135"/>
      <c r="SA37" s="135"/>
      <c r="SB37" s="135"/>
      <c r="SC37" s="135"/>
      <c r="SD37" s="135"/>
      <c r="SE37" s="135"/>
      <c r="SF37" s="135"/>
      <c r="SG37" s="135"/>
      <c r="SH37" s="135"/>
      <c r="SI37" s="135"/>
      <c r="SJ37" s="135"/>
      <c r="SK37" s="135"/>
      <c r="SL37" s="135"/>
      <c r="SM37" s="135"/>
      <c r="SN37" s="135"/>
      <c r="SO37" s="135"/>
      <c r="SP37" s="135"/>
      <c r="SQ37" s="135"/>
      <c r="SR37" s="135"/>
      <c r="SS37" s="135"/>
      <c r="ST37" s="135"/>
      <c r="SU37" s="135"/>
      <c r="SV37" s="135"/>
      <c r="SW37" s="135"/>
      <c r="SX37" s="135"/>
      <c r="SY37" s="135"/>
      <c r="SZ37" s="135"/>
      <c r="TA37" s="135"/>
      <c r="TB37" s="135"/>
      <c r="TC37" s="135"/>
      <c r="TD37" s="135"/>
      <c r="TE37" s="135"/>
      <c r="TF37" s="135"/>
      <c r="TG37" s="135"/>
      <c r="TH37" s="135"/>
      <c r="TI37" s="135"/>
      <c r="TJ37" s="135"/>
      <c r="TK37" s="135"/>
      <c r="TL37" s="135"/>
      <c r="TM37" s="135"/>
      <c r="TN37" s="135"/>
      <c r="TO37" s="135"/>
      <c r="TP37" s="135"/>
      <c r="TQ37" s="135"/>
      <c r="TR37" s="135"/>
      <c r="TS37" s="135"/>
      <c r="TT37" s="135"/>
      <c r="TU37" s="135"/>
      <c r="TV37" s="135"/>
      <c r="TW37" s="135"/>
      <c r="TX37" s="135"/>
      <c r="TY37" s="135"/>
      <c r="TZ37" s="135"/>
      <c r="UA37" s="135"/>
      <c r="UB37" s="135"/>
      <c r="UC37" s="135"/>
      <c r="UD37" s="135"/>
      <c r="UE37" s="135"/>
      <c r="UF37" s="135"/>
      <c r="UG37" s="135"/>
      <c r="UH37" s="135"/>
      <c r="UI37" s="135"/>
      <c r="UJ37" s="135"/>
      <c r="UK37" s="135"/>
      <c r="UL37" s="135"/>
      <c r="UM37" s="135"/>
      <c r="UN37" s="135"/>
      <c r="UO37" s="135"/>
      <c r="UP37" s="135"/>
      <c r="UQ37" s="135"/>
      <c r="UR37" s="135"/>
      <c r="US37" s="135"/>
      <c r="UT37" s="135"/>
      <c r="UU37" s="135"/>
      <c r="UV37" s="135"/>
      <c r="UW37" s="135"/>
      <c r="UX37" s="135"/>
      <c r="UY37" s="135"/>
      <c r="UZ37" s="135"/>
      <c r="VA37" s="135"/>
      <c r="VB37" s="135"/>
      <c r="VC37" s="135"/>
      <c r="VD37" s="135"/>
      <c r="VE37" s="135"/>
      <c r="VF37" s="135"/>
      <c r="VG37" s="135"/>
      <c r="VH37" s="135"/>
      <c r="VI37" s="135"/>
      <c r="VJ37" s="135"/>
      <c r="VK37" s="135"/>
      <c r="VL37" s="135"/>
      <c r="VM37" s="135"/>
      <c r="VN37" s="135"/>
      <c r="VO37" s="135"/>
      <c r="VP37" s="135"/>
      <c r="VQ37" s="135"/>
      <c r="VR37" s="135"/>
      <c r="VS37" s="135"/>
      <c r="VT37" s="135"/>
      <c r="VU37" s="135"/>
      <c r="VV37" s="135"/>
      <c r="VW37" s="135"/>
      <c r="VX37" s="135"/>
      <c r="VY37" s="135"/>
      <c r="VZ37" s="135"/>
      <c r="WA37" s="135"/>
      <c r="WB37" s="135"/>
      <c r="WC37" s="135"/>
      <c r="WD37" s="135"/>
      <c r="WE37" s="135"/>
      <c r="WF37" s="135"/>
      <c r="WG37" s="135"/>
      <c r="WH37" s="135"/>
      <c r="WI37" s="135"/>
      <c r="WJ37" s="135"/>
      <c r="WK37" s="135"/>
      <c r="WL37" s="135"/>
      <c r="WM37" s="135"/>
      <c r="WN37" s="135"/>
      <c r="WO37" s="135"/>
      <c r="WP37" s="135"/>
      <c r="WQ37" s="135"/>
      <c r="WR37" s="135"/>
      <c r="WS37" s="135"/>
      <c r="WT37" s="135"/>
      <c r="WU37" s="135"/>
      <c r="WV37" s="135"/>
      <c r="WW37" s="135"/>
      <c r="WX37" s="135"/>
      <c r="WY37" s="135"/>
      <c r="WZ37" s="135"/>
      <c r="XA37" s="135"/>
      <c r="XB37" s="135"/>
      <c r="XC37" s="135"/>
      <c r="XD37" s="135"/>
      <c r="XE37" s="135"/>
      <c r="XF37" s="135"/>
      <c r="XG37" s="135"/>
      <c r="XH37" s="135"/>
      <c r="XI37" s="135"/>
      <c r="XJ37" s="135"/>
      <c r="XK37" s="135"/>
      <c r="XL37" s="135"/>
      <c r="XM37" s="135"/>
      <c r="XN37" s="135"/>
      <c r="XO37" s="135"/>
      <c r="XP37" s="135"/>
      <c r="XQ37" s="135"/>
      <c r="XR37" s="135"/>
      <c r="XS37" s="135"/>
      <c r="XT37" s="135"/>
      <c r="XU37" s="135"/>
      <c r="XV37" s="135"/>
      <c r="XW37" s="135"/>
      <c r="XX37" s="135"/>
      <c r="XY37" s="135"/>
      <c r="XZ37" s="135"/>
      <c r="YA37" s="135"/>
      <c r="YB37" s="135"/>
      <c r="YC37" s="135"/>
      <c r="YD37" s="135"/>
      <c r="YE37" s="135"/>
      <c r="YF37" s="135"/>
      <c r="YG37" s="135"/>
      <c r="YH37" s="135"/>
      <c r="YI37" s="135"/>
      <c r="YJ37" s="135"/>
      <c r="YK37" s="135"/>
      <c r="YL37" s="135"/>
      <c r="YM37" s="135"/>
      <c r="YN37" s="135"/>
      <c r="YO37" s="135"/>
      <c r="YP37" s="135"/>
      <c r="YQ37" s="135"/>
      <c r="YR37" s="135"/>
      <c r="YS37" s="135"/>
      <c r="YT37" s="135"/>
      <c r="YU37" s="135"/>
      <c r="YV37" s="135"/>
      <c r="YW37" s="135"/>
      <c r="YX37" s="135"/>
      <c r="YY37" s="135"/>
      <c r="YZ37" s="135"/>
      <c r="ZA37" s="135"/>
      <c r="ZB37" s="135"/>
      <c r="ZC37" s="135"/>
      <c r="ZD37" s="135"/>
      <c r="ZE37" s="135"/>
      <c r="ZF37" s="135"/>
      <c r="ZG37" s="135"/>
      <c r="ZH37" s="135"/>
      <c r="ZI37" s="135"/>
      <c r="ZJ37" s="135"/>
      <c r="ZK37" s="135"/>
      <c r="ZL37" s="135"/>
      <c r="ZM37" s="135"/>
      <c r="ZN37" s="135"/>
      <c r="ZO37" s="135"/>
      <c r="ZP37" s="135"/>
      <c r="ZQ37" s="135"/>
      <c r="ZR37" s="135"/>
      <c r="ZS37" s="135"/>
      <c r="ZT37" s="135"/>
      <c r="ZU37" s="135"/>
      <c r="ZV37" s="135"/>
      <c r="ZW37" s="135"/>
      <c r="ZX37" s="135"/>
      <c r="ZY37" s="135"/>
      <c r="ZZ37" s="135"/>
      <c r="AAA37" s="135"/>
      <c r="AAB37" s="135"/>
      <c r="AAC37" s="135"/>
      <c r="AAD37" s="135"/>
      <c r="AAE37" s="135"/>
      <c r="AAF37" s="135"/>
      <c r="AAG37" s="135"/>
      <c r="AAH37" s="135"/>
      <c r="AAI37" s="135"/>
      <c r="AAJ37" s="135"/>
      <c r="AAK37" s="135"/>
      <c r="AAL37" s="135"/>
      <c r="AAM37" s="135"/>
      <c r="AAN37" s="135"/>
      <c r="AAO37" s="135"/>
      <c r="AAP37" s="135"/>
      <c r="AAQ37" s="135"/>
      <c r="AAR37" s="135"/>
      <c r="AAS37" s="135"/>
      <c r="AAT37" s="135"/>
      <c r="AAU37" s="135"/>
      <c r="AAV37" s="135"/>
      <c r="AAW37" s="135"/>
      <c r="AAX37" s="135"/>
      <c r="AAY37" s="135"/>
      <c r="AAZ37" s="135"/>
      <c r="ABA37" s="135"/>
      <c r="ABB37" s="135"/>
      <c r="ABC37" s="135"/>
      <c r="ABD37" s="135"/>
      <c r="ABE37" s="135"/>
      <c r="ABF37" s="135"/>
      <c r="ABG37" s="135"/>
      <c r="ABH37" s="135"/>
      <c r="ABI37" s="135"/>
      <c r="ABJ37" s="135"/>
      <c r="ABK37" s="135"/>
      <c r="ABL37" s="135"/>
      <c r="ABM37" s="135"/>
      <c r="ABN37" s="135"/>
      <c r="ABO37" s="135"/>
      <c r="ABP37" s="135"/>
      <c r="ABQ37" s="135"/>
      <c r="ABR37" s="135"/>
      <c r="ABS37" s="135"/>
      <c r="ABT37" s="135"/>
      <c r="ABU37" s="135"/>
      <c r="ABV37" s="135"/>
      <c r="ABW37" s="135"/>
      <c r="ABX37" s="135"/>
      <c r="ABY37" s="135"/>
      <c r="ABZ37" s="135"/>
      <c r="ACA37" s="135"/>
      <c r="ACB37" s="135"/>
      <c r="ACC37" s="135"/>
      <c r="ACD37" s="135"/>
      <c r="ACE37" s="135"/>
      <c r="ACF37" s="135"/>
      <c r="ACG37" s="135"/>
      <c r="ACH37" s="135"/>
      <c r="ACI37" s="135"/>
      <c r="ACJ37" s="135"/>
      <c r="ACK37" s="135"/>
      <c r="ACL37" s="135"/>
      <c r="ACM37" s="135"/>
      <c r="ACN37" s="135"/>
      <c r="ACO37" s="135"/>
      <c r="ACP37" s="135"/>
      <c r="ACQ37" s="135"/>
      <c r="ACR37" s="135"/>
      <c r="ACS37" s="135"/>
      <c r="ACT37" s="135"/>
      <c r="ACU37" s="135"/>
      <c r="ACV37" s="135"/>
      <c r="ACW37" s="135"/>
      <c r="ACX37" s="135"/>
      <c r="ACY37" s="135"/>
      <c r="ACZ37" s="135"/>
      <c r="ADA37" s="135"/>
      <c r="ADB37" s="135"/>
      <c r="ADC37" s="135"/>
      <c r="ADD37" s="135"/>
      <c r="ADE37" s="135"/>
      <c r="ADF37" s="135"/>
      <c r="ADG37" s="135"/>
      <c r="ADH37" s="135"/>
      <c r="ADI37" s="135"/>
      <c r="ADJ37" s="135"/>
      <c r="ADK37" s="135"/>
      <c r="ADL37" s="135"/>
      <c r="ADM37" s="135"/>
      <c r="ADN37" s="135"/>
      <c r="ADO37" s="135"/>
      <c r="ADP37" s="135"/>
      <c r="ADQ37" s="135"/>
      <c r="ADR37" s="135"/>
      <c r="ADS37" s="135"/>
      <c r="ADT37" s="135"/>
      <c r="ADU37" s="135"/>
      <c r="ADV37" s="135"/>
      <c r="ADW37" s="135"/>
      <c r="ADX37" s="135"/>
      <c r="ADY37" s="135"/>
      <c r="ADZ37" s="135"/>
      <c r="AEA37" s="135"/>
      <c r="AEB37" s="135"/>
      <c r="AEC37" s="135"/>
      <c r="AED37" s="135"/>
      <c r="AEE37" s="135"/>
      <c r="AEF37" s="135"/>
      <c r="AEG37" s="135"/>
      <c r="AEH37" s="135"/>
      <c r="AEI37" s="135"/>
      <c r="AEJ37" s="135"/>
      <c r="AEK37" s="135"/>
      <c r="AEL37" s="135"/>
      <c r="AEM37" s="135"/>
      <c r="AEN37" s="135"/>
      <c r="AEO37" s="135"/>
      <c r="AEP37" s="135"/>
      <c r="AEQ37" s="135"/>
      <c r="AER37" s="135"/>
      <c r="AES37" s="135"/>
      <c r="AET37" s="135"/>
      <c r="AEU37" s="135"/>
      <c r="AEV37" s="135"/>
      <c r="AEW37" s="135"/>
      <c r="AEX37" s="135"/>
      <c r="AEY37" s="135"/>
      <c r="AEZ37" s="135"/>
      <c r="AFA37" s="135"/>
      <c r="AFB37" s="135"/>
      <c r="AFC37" s="135"/>
      <c r="AFD37" s="135"/>
      <c r="AFE37" s="135"/>
      <c r="AFF37" s="135"/>
      <c r="AFG37" s="135"/>
      <c r="AFH37" s="135"/>
      <c r="AFI37" s="135"/>
      <c r="AFJ37" s="135"/>
      <c r="AFK37" s="135"/>
      <c r="AFL37" s="135"/>
      <c r="AFM37" s="135"/>
      <c r="AFN37" s="135"/>
      <c r="AFO37" s="135"/>
      <c r="AFP37" s="135"/>
      <c r="AFQ37" s="135"/>
      <c r="AFR37" s="135"/>
      <c r="AFS37" s="135"/>
      <c r="AFT37" s="135"/>
      <c r="AFU37" s="135"/>
      <c r="AFV37" s="135"/>
      <c r="AFW37" s="135"/>
      <c r="AFX37" s="135"/>
      <c r="AFY37" s="135"/>
      <c r="AFZ37" s="135"/>
      <c r="AGA37" s="135"/>
      <c r="AGB37" s="135"/>
      <c r="AGC37" s="135"/>
      <c r="AGD37" s="135"/>
      <c r="AGE37" s="135"/>
      <c r="AGF37" s="135"/>
      <c r="AGG37" s="135"/>
      <c r="AGH37" s="135"/>
      <c r="AGI37" s="135"/>
      <c r="AGJ37" s="135"/>
      <c r="AGK37" s="135"/>
      <c r="AGL37" s="135"/>
      <c r="AGM37" s="135"/>
      <c r="AGN37" s="135"/>
      <c r="AGO37" s="135"/>
      <c r="AGP37" s="135"/>
      <c r="AGQ37" s="135"/>
      <c r="AGR37" s="135"/>
      <c r="AGS37" s="135"/>
      <c r="AGT37" s="135"/>
      <c r="AGU37" s="135"/>
      <c r="AGV37" s="135"/>
      <c r="AGW37" s="135"/>
      <c r="AGX37" s="135"/>
      <c r="AGY37" s="135"/>
      <c r="AGZ37" s="135"/>
      <c r="AHA37" s="135"/>
      <c r="AHB37" s="135"/>
      <c r="AHC37" s="135"/>
      <c r="AHD37" s="135"/>
      <c r="AHE37" s="135"/>
      <c r="AHF37" s="135"/>
      <c r="AHG37" s="135"/>
      <c r="AHH37" s="135"/>
      <c r="AHI37" s="135"/>
      <c r="AHJ37" s="135"/>
      <c r="AHK37" s="135"/>
      <c r="AHL37" s="135"/>
      <c r="AHM37" s="135"/>
      <c r="AHN37" s="135"/>
      <c r="AHO37" s="135"/>
      <c r="AHP37" s="135"/>
      <c r="AHQ37" s="135"/>
      <c r="AHR37" s="135"/>
      <c r="AHS37" s="135"/>
      <c r="AHT37" s="135"/>
      <c r="AHU37" s="135"/>
      <c r="AHV37" s="135"/>
      <c r="AHW37" s="135"/>
      <c r="AHX37" s="135"/>
      <c r="AHY37" s="135"/>
      <c r="AHZ37" s="135"/>
      <c r="AIA37" s="135"/>
      <c r="AIB37" s="135"/>
      <c r="AIC37" s="135"/>
      <c r="AID37" s="135"/>
      <c r="AIE37" s="135"/>
      <c r="AIF37" s="135"/>
      <c r="AIG37" s="135"/>
      <c r="AIH37" s="135"/>
      <c r="AII37" s="135"/>
      <c r="AIJ37" s="135"/>
      <c r="AIK37" s="135"/>
      <c r="AIL37" s="135"/>
      <c r="AIM37" s="135"/>
      <c r="AIN37" s="135"/>
      <c r="AIO37" s="135"/>
      <c r="AIP37" s="135"/>
      <c r="AIQ37" s="135"/>
      <c r="AIR37" s="135"/>
      <c r="AIS37" s="135"/>
      <c r="AIT37" s="135"/>
      <c r="AIU37" s="135"/>
      <c r="AIV37" s="135"/>
      <c r="AIW37" s="135"/>
      <c r="AIX37" s="135"/>
      <c r="AIY37" s="135"/>
      <c r="AIZ37" s="135"/>
      <c r="AJA37" s="135"/>
      <c r="AJB37" s="135"/>
      <c r="AJC37" s="135"/>
      <c r="AJD37" s="135"/>
      <c r="AJE37" s="135"/>
      <c r="AJF37" s="135"/>
      <c r="AJG37" s="135"/>
      <c r="AJH37" s="135"/>
      <c r="AJI37" s="135"/>
      <c r="AJJ37" s="135"/>
      <c r="AJK37" s="135"/>
      <c r="AJL37" s="135"/>
      <c r="AJM37" s="135"/>
      <c r="AJN37" s="135"/>
      <c r="AJO37" s="135"/>
      <c r="AJP37" s="135"/>
      <c r="AJQ37" s="135"/>
      <c r="AJR37" s="135"/>
      <c r="AJS37" s="135"/>
      <c r="AJT37" s="135"/>
      <c r="AJU37" s="135"/>
      <c r="AJV37" s="135"/>
      <c r="AJW37" s="135"/>
      <c r="AJX37" s="135"/>
      <c r="AJY37" s="135"/>
      <c r="AJZ37" s="135"/>
      <c r="AKA37" s="135"/>
      <c r="AKB37" s="135"/>
      <c r="AKC37" s="135"/>
      <c r="AKD37" s="135"/>
      <c r="AKE37" s="135"/>
      <c r="AKF37" s="135"/>
      <c r="AKG37" s="135"/>
      <c r="AKH37" s="135"/>
      <c r="AKI37" s="135"/>
      <c r="AKJ37" s="135"/>
      <c r="AKK37" s="135"/>
      <c r="AKL37" s="135"/>
      <c r="AKM37" s="135"/>
      <c r="AKN37" s="135"/>
      <c r="AKO37" s="135"/>
      <c r="AKP37" s="135"/>
      <c r="AKQ37" s="135"/>
      <c r="AKR37" s="135"/>
      <c r="AKS37" s="135"/>
      <c r="AKT37" s="135"/>
      <c r="AKU37" s="135"/>
      <c r="AKV37" s="135"/>
      <c r="AKW37" s="135"/>
      <c r="AKX37" s="135"/>
      <c r="AKY37" s="135"/>
      <c r="AKZ37" s="135"/>
      <c r="ALA37" s="135"/>
      <c r="ALB37" s="135"/>
      <c r="ALC37" s="135"/>
      <c r="ALD37" s="135"/>
      <c r="ALE37" s="135"/>
      <c r="ALF37" s="135"/>
      <c r="ALG37" s="135"/>
      <c r="ALH37" s="135"/>
      <c r="ALI37" s="135"/>
      <c r="ALJ37" s="135"/>
      <c r="ALK37" s="135"/>
      <c r="ALL37" s="135"/>
      <c r="ALM37" s="135"/>
      <c r="ALN37" s="135"/>
      <c r="ALO37" s="135"/>
      <c r="ALP37" s="135"/>
      <c r="ALQ37" s="135"/>
      <c r="ALR37" s="135"/>
      <c r="ALS37" s="135"/>
      <c r="ALT37" s="135"/>
      <c r="ALU37" s="135"/>
      <c r="ALV37" s="135"/>
      <c r="ALW37" s="135"/>
      <c r="ALX37" s="135"/>
      <c r="ALY37" s="135"/>
      <c r="ALZ37" s="135"/>
      <c r="AMA37" s="135"/>
      <c r="AMB37" s="135"/>
      <c r="AMC37" s="135"/>
      <c r="AMD37" s="135"/>
      <c r="AME37" s="135"/>
      <c r="AMF37" s="135"/>
      <c r="AMG37" s="135"/>
      <c r="AMH37" s="135"/>
      <c r="AMI37" s="135"/>
      <c r="AMJ37" s="135"/>
      <c r="AMK37" s="135"/>
      <c r="AML37" s="135"/>
      <c r="AMM37" s="135"/>
      <c r="AMN37" s="135"/>
      <c r="AMO37" s="135"/>
      <c r="AMP37" s="135"/>
      <c r="AMQ37" s="135"/>
      <c r="AMR37" s="135"/>
      <c r="AMS37" s="135"/>
      <c r="AMT37" s="135"/>
      <c r="AMU37" s="135"/>
      <c r="AMV37" s="135"/>
      <c r="AMW37" s="135"/>
      <c r="AMX37" s="135"/>
      <c r="AMY37" s="135"/>
      <c r="AMZ37" s="135"/>
      <c r="ANA37" s="135"/>
      <c r="ANB37" s="135"/>
      <c r="ANC37" s="135"/>
      <c r="AND37" s="135"/>
      <c r="ANE37" s="135"/>
      <c r="ANF37" s="135"/>
      <c r="ANG37" s="135"/>
      <c r="ANH37" s="135"/>
      <c r="ANI37" s="135"/>
      <c r="ANJ37" s="135"/>
      <c r="ANK37" s="135"/>
      <c r="ANL37" s="135"/>
      <c r="ANM37" s="135"/>
      <c r="ANN37" s="135"/>
      <c r="ANO37" s="135"/>
      <c r="ANP37" s="135"/>
      <c r="ANQ37" s="135"/>
      <c r="ANR37" s="135"/>
      <c r="ANS37" s="135"/>
      <c r="ANT37" s="135"/>
      <c r="ANU37" s="135"/>
      <c r="ANV37" s="135"/>
      <c r="ANW37" s="135"/>
      <c r="ANX37" s="135"/>
      <c r="ANY37" s="135"/>
      <c r="ANZ37" s="135"/>
      <c r="AOA37" s="135"/>
      <c r="AOB37" s="135"/>
      <c r="AOC37" s="135"/>
      <c r="AOD37" s="135"/>
      <c r="AOE37" s="135"/>
      <c r="AOF37" s="135"/>
      <c r="AOG37" s="135"/>
      <c r="AOH37" s="135"/>
      <c r="AOI37" s="135"/>
      <c r="AOJ37" s="135"/>
      <c r="AOK37" s="135"/>
      <c r="AOL37" s="135"/>
      <c r="AOM37" s="135"/>
      <c r="AON37" s="135"/>
      <c r="AOO37" s="135"/>
      <c r="AOP37" s="135"/>
      <c r="AOQ37" s="135"/>
      <c r="AOR37" s="135"/>
      <c r="AOS37" s="135"/>
      <c r="AOT37" s="135"/>
      <c r="AOU37" s="135"/>
      <c r="AOV37" s="135"/>
      <c r="AOW37" s="135"/>
      <c r="AOX37" s="135"/>
      <c r="AOY37" s="135"/>
      <c r="AOZ37" s="135"/>
      <c r="APA37" s="135"/>
      <c r="APB37" s="135"/>
      <c r="APC37" s="135"/>
      <c r="APD37" s="135"/>
      <c r="APE37" s="135"/>
      <c r="APF37" s="135"/>
      <c r="APG37" s="135"/>
      <c r="APH37" s="135"/>
      <c r="API37" s="135"/>
      <c r="APJ37" s="135"/>
      <c r="APK37" s="135"/>
      <c r="APL37" s="135"/>
      <c r="APM37" s="135"/>
      <c r="APN37" s="135"/>
      <c r="APO37" s="135"/>
      <c r="APP37" s="135"/>
      <c r="APQ37" s="135"/>
      <c r="APR37" s="135"/>
      <c r="APS37" s="135"/>
      <c r="APT37" s="135"/>
      <c r="APU37" s="135"/>
      <c r="APV37" s="135"/>
      <c r="APW37" s="135"/>
      <c r="APX37" s="135"/>
      <c r="APY37" s="135"/>
      <c r="APZ37" s="135"/>
      <c r="AQA37" s="135"/>
      <c r="AQB37" s="135"/>
      <c r="AQC37" s="135"/>
      <c r="AQD37" s="135"/>
      <c r="AQE37" s="135"/>
      <c r="AQF37" s="135"/>
      <c r="AQG37" s="135"/>
      <c r="AQH37" s="135"/>
      <c r="AQI37" s="135"/>
      <c r="AQJ37" s="135"/>
      <c r="AQK37" s="135"/>
      <c r="AQL37" s="135"/>
      <c r="AQM37" s="135"/>
      <c r="AQN37" s="135"/>
      <c r="AQO37" s="135"/>
      <c r="AQP37" s="135"/>
      <c r="AQQ37" s="135"/>
      <c r="AQR37" s="135"/>
      <c r="AQS37" s="135"/>
      <c r="AQT37" s="135"/>
      <c r="AQU37" s="135"/>
      <c r="AQV37" s="135"/>
      <c r="AQW37" s="135"/>
      <c r="AQX37" s="135"/>
      <c r="AQY37" s="135"/>
      <c r="AQZ37" s="135"/>
      <c r="ARA37" s="135"/>
      <c r="ARB37" s="135"/>
      <c r="ARC37" s="135"/>
      <c r="ARD37" s="135"/>
      <c r="ARE37" s="135"/>
      <c r="ARF37" s="135"/>
      <c r="ARG37" s="135"/>
      <c r="ARH37" s="135"/>
      <c r="ARI37" s="135"/>
      <c r="ARJ37" s="135"/>
      <c r="ARK37" s="135"/>
      <c r="ARL37" s="135"/>
      <c r="ARM37" s="135"/>
      <c r="ARN37" s="135"/>
      <c r="ARO37" s="135"/>
      <c r="ARP37" s="135"/>
      <c r="ARQ37" s="135"/>
      <c r="ARR37" s="135"/>
      <c r="ARS37" s="135"/>
      <c r="ART37" s="135"/>
      <c r="ARU37" s="135"/>
      <c r="ARV37" s="135"/>
      <c r="ARW37" s="135"/>
      <c r="ARX37" s="135"/>
      <c r="ARY37" s="135"/>
      <c r="ARZ37" s="135"/>
      <c r="ASA37" s="135"/>
      <c r="ASB37" s="135"/>
      <c r="ASC37" s="135"/>
      <c r="ASD37" s="135"/>
      <c r="ASE37" s="135"/>
      <c r="ASF37" s="135"/>
      <c r="ASG37" s="135"/>
      <c r="ASH37" s="135"/>
      <c r="ASI37" s="135"/>
      <c r="ASJ37" s="135"/>
      <c r="ASK37" s="135"/>
      <c r="ASL37" s="135"/>
      <c r="ASM37" s="135"/>
      <c r="ASN37" s="135"/>
      <c r="ASO37" s="135"/>
      <c r="ASP37" s="135"/>
      <c r="ASQ37" s="135"/>
      <c r="ASR37" s="135"/>
      <c r="ASS37" s="135"/>
      <c r="AST37" s="135"/>
      <c r="ASU37" s="135"/>
      <c r="ASV37" s="135"/>
      <c r="ASW37" s="135"/>
      <c r="ASX37" s="135"/>
      <c r="ASY37" s="135"/>
      <c r="ASZ37" s="135"/>
      <c r="ATA37" s="135"/>
      <c r="ATB37" s="135"/>
      <c r="ATC37" s="135"/>
      <c r="ATD37" s="135"/>
      <c r="ATE37" s="135"/>
      <c r="ATF37" s="135"/>
      <c r="ATG37" s="135"/>
      <c r="ATH37" s="135"/>
      <c r="ATI37" s="135"/>
      <c r="ATJ37" s="135"/>
      <c r="ATK37" s="135"/>
      <c r="ATL37" s="135"/>
      <c r="ATM37" s="135"/>
      <c r="ATN37" s="135"/>
      <c r="ATO37" s="135"/>
      <c r="ATP37" s="135"/>
      <c r="ATQ37" s="135"/>
      <c r="ATR37" s="135"/>
      <c r="ATS37" s="135"/>
      <c r="ATT37" s="135"/>
      <c r="ATU37" s="135"/>
      <c r="ATV37" s="135"/>
      <c r="ATW37" s="135"/>
      <c r="ATX37" s="135"/>
      <c r="ATY37" s="135"/>
      <c r="ATZ37" s="135"/>
      <c r="AUA37" s="135"/>
      <c r="AUB37" s="135"/>
      <c r="AUC37" s="135"/>
      <c r="AUD37" s="135"/>
      <c r="AUE37" s="135"/>
      <c r="AUF37" s="135"/>
      <c r="AUG37" s="135"/>
      <c r="AUH37" s="135"/>
      <c r="AUI37" s="135"/>
      <c r="AUJ37" s="135"/>
      <c r="AUK37" s="135"/>
      <c r="AUL37" s="135"/>
      <c r="AUM37" s="135"/>
      <c r="AUN37" s="135"/>
      <c r="AUO37" s="135"/>
      <c r="AUP37" s="135"/>
      <c r="AUQ37" s="135"/>
      <c r="AUR37" s="135"/>
      <c r="AUS37" s="135"/>
      <c r="AUT37" s="135"/>
      <c r="AUU37" s="135"/>
      <c r="AUV37" s="135"/>
      <c r="AUW37" s="135"/>
      <c r="AUX37" s="135"/>
      <c r="AUY37" s="135"/>
      <c r="AUZ37" s="135"/>
      <c r="AVA37" s="135"/>
      <c r="AVB37" s="135"/>
      <c r="AVC37" s="135"/>
      <c r="AVD37" s="135"/>
      <c r="AVE37" s="135"/>
      <c r="AVF37" s="135"/>
      <c r="AVG37" s="135"/>
      <c r="AVH37" s="135"/>
      <c r="AVI37" s="135"/>
      <c r="AVJ37" s="135"/>
      <c r="AVK37" s="135"/>
      <c r="AVL37" s="135"/>
      <c r="AVM37" s="135"/>
      <c r="AVN37" s="135"/>
      <c r="AVO37" s="135"/>
      <c r="AVP37" s="135"/>
      <c r="AVQ37" s="135"/>
      <c r="AVR37" s="135"/>
      <c r="AVS37" s="135"/>
      <c r="AVT37" s="135"/>
      <c r="AVU37" s="135"/>
      <c r="AVV37" s="135"/>
      <c r="AVW37" s="135"/>
      <c r="AVX37" s="135"/>
      <c r="AVY37" s="135"/>
      <c r="AVZ37" s="135"/>
      <c r="AWA37" s="135"/>
      <c r="AWB37" s="135"/>
      <c r="AWC37" s="135"/>
      <c r="AWD37" s="135"/>
      <c r="AWE37" s="135"/>
      <c r="AWF37" s="135"/>
      <c r="AWG37" s="135"/>
      <c r="AWH37" s="135"/>
      <c r="AWI37" s="135"/>
      <c r="AWJ37" s="135"/>
      <c r="AWK37" s="135"/>
      <c r="AWL37" s="135"/>
      <c r="AWM37" s="135"/>
      <c r="AWN37" s="135"/>
      <c r="AWO37" s="135"/>
      <c r="AWP37" s="135"/>
      <c r="AWQ37" s="135"/>
      <c r="AWR37" s="135"/>
      <c r="AWS37" s="135"/>
      <c r="AWT37" s="135"/>
      <c r="AWU37" s="135"/>
      <c r="AWV37" s="135"/>
      <c r="AWW37" s="135"/>
      <c r="AWX37" s="135"/>
      <c r="AWY37" s="135"/>
      <c r="AWZ37" s="135"/>
      <c r="AXA37" s="135"/>
      <c r="AXB37" s="135"/>
      <c r="AXC37" s="135"/>
      <c r="AXD37" s="135"/>
      <c r="AXE37" s="135"/>
      <c r="AXF37" s="135"/>
      <c r="AXG37" s="135"/>
      <c r="AXH37" s="135"/>
      <c r="AXI37" s="135"/>
      <c r="AXJ37" s="135"/>
      <c r="AXK37" s="135"/>
      <c r="AXL37" s="135"/>
      <c r="AXM37" s="135"/>
      <c r="AXN37" s="135"/>
      <c r="AXO37" s="135"/>
      <c r="AXP37" s="135"/>
      <c r="AXQ37" s="135"/>
      <c r="AXR37" s="135"/>
      <c r="AXS37" s="135"/>
      <c r="AXT37" s="135"/>
      <c r="AXU37" s="135"/>
      <c r="AXV37" s="135"/>
      <c r="AXW37" s="135"/>
      <c r="AXX37" s="135"/>
      <c r="AXY37" s="135"/>
      <c r="AXZ37" s="135"/>
      <c r="AYA37" s="135"/>
      <c r="AYB37" s="135"/>
      <c r="AYC37" s="135"/>
      <c r="AYD37" s="135"/>
      <c r="AYE37" s="135"/>
      <c r="AYF37" s="135"/>
      <c r="AYG37" s="135"/>
      <c r="AYH37" s="135"/>
      <c r="AYI37" s="135"/>
      <c r="AYJ37" s="135"/>
      <c r="AYK37" s="135"/>
      <c r="AYL37" s="135"/>
      <c r="AYM37" s="135"/>
      <c r="AYN37" s="135"/>
      <c r="AYO37" s="135"/>
      <c r="AYP37" s="135"/>
      <c r="AYQ37" s="135"/>
      <c r="AYR37" s="135"/>
      <c r="AYS37" s="135"/>
      <c r="AYT37" s="135"/>
      <c r="AYU37" s="135"/>
      <c r="AYV37" s="135"/>
      <c r="AYW37" s="135"/>
      <c r="AYX37" s="135"/>
      <c r="AYY37" s="135"/>
      <c r="AYZ37" s="135"/>
      <c r="AZA37" s="135"/>
      <c r="AZB37" s="135"/>
      <c r="AZC37" s="135"/>
      <c r="AZD37" s="135"/>
      <c r="AZE37" s="135"/>
      <c r="AZF37" s="135"/>
      <c r="AZG37" s="135"/>
      <c r="AZH37" s="135"/>
      <c r="AZI37" s="135"/>
      <c r="AZJ37" s="135"/>
      <c r="AZK37" s="135"/>
      <c r="AZL37" s="135"/>
      <c r="AZM37" s="135"/>
      <c r="AZN37" s="135"/>
      <c r="AZO37" s="135"/>
      <c r="AZP37" s="135"/>
      <c r="AZQ37" s="135"/>
      <c r="AZR37" s="135"/>
      <c r="AZS37" s="135"/>
      <c r="AZT37" s="135"/>
      <c r="AZU37" s="135"/>
      <c r="AZV37" s="135"/>
      <c r="AZW37" s="135"/>
      <c r="AZX37" s="135"/>
      <c r="AZY37" s="135"/>
      <c r="AZZ37" s="135"/>
      <c r="BAA37" s="135"/>
      <c r="BAB37" s="135"/>
      <c r="BAC37" s="135"/>
      <c r="BAD37" s="135"/>
      <c r="BAE37" s="135"/>
      <c r="BAF37" s="135"/>
      <c r="BAG37" s="135"/>
      <c r="BAH37" s="135"/>
      <c r="BAI37" s="135"/>
      <c r="BAJ37" s="135"/>
      <c r="BAK37" s="135"/>
      <c r="BAL37" s="135"/>
      <c r="BAM37" s="135"/>
      <c r="BAN37" s="135"/>
      <c r="BAO37" s="135"/>
      <c r="BAP37" s="135"/>
      <c r="BAQ37" s="135"/>
      <c r="BAR37" s="135"/>
      <c r="BAS37" s="135"/>
      <c r="BAT37" s="135"/>
      <c r="BAU37" s="135"/>
      <c r="BAV37" s="135"/>
      <c r="BAW37" s="135"/>
      <c r="BAX37" s="135"/>
      <c r="BAY37" s="135"/>
      <c r="BAZ37" s="135"/>
      <c r="BBA37" s="135"/>
      <c r="BBB37" s="135"/>
      <c r="BBC37" s="135"/>
      <c r="BBD37" s="135"/>
      <c r="BBE37" s="135"/>
      <c r="BBF37" s="135"/>
      <c r="BBG37" s="135"/>
      <c r="BBH37" s="135"/>
      <c r="BBI37" s="135"/>
      <c r="BBJ37" s="135"/>
      <c r="BBK37" s="135"/>
      <c r="BBL37" s="135"/>
      <c r="BBM37" s="135"/>
      <c r="BBN37" s="135"/>
      <c r="BBO37" s="135"/>
      <c r="BBP37" s="135"/>
      <c r="BBQ37" s="135"/>
      <c r="BBR37" s="135"/>
      <c r="BBS37" s="135"/>
      <c r="BBT37" s="135"/>
      <c r="BBU37" s="135"/>
      <c r="BBV37" s="135"/>
      <c r="BBW37" s="135"/>
      <c r="BBX37" s="135"/>
      <c r="BBY37" s="135"/>
      <c r="BBZ37" s="135"/>
      <c r="BCA37" s="135"/>
      <c r="BCB37" s="135"/>
      <c r="BCC37" s="135"/>
      <c r="BCD37" s="135"/>
      <c r="BCE37" s="135"/>
      <c r="BCF37" s="135"/>
      <c r="BCG37" s="135"/>
      <c r="BCH37" s="135"/>
      <c r="BCI37" s="135"/>
      <c r="BCJ37" s="135"/>
      <c r="BCK37" s="135"/>
      <c r="BCL37" s="135"/>
      <c r="BCM37" s="135"/>
      <c r="BCN37" s="135"/>
      <c r="BCO37" s="135"/>
      <c r="BCP37" s="135"/>
      <c r="BCQ37" s="135"/>
      <c r="BCR37" s="135"/>
      <c r="BCS37" s="135"/>
      <c r="BCT37" s="135"/>
      <c r="BCU37" s="135"/>
      <c r="BCV37" s="135"/>
      <c r="BCW37" s="135"/>
      <c r="BCX37" s="135"/>
      <c r="BCY37" s="135"/>
      <c r="BCZ37" s="135"/>
      <c r="BDA37" s="135"/>
      <c r="BDB37" s="135"/>
      <c r="BDC37" s="135"/>
      <c r="BDD37" s="135"/>
      <c r="BDE37" s="135"/>
      <c r="BDF37" s="135"/>
      <c r="BDG37" s="135"/>
      <c r="BDH37" s="135"/>
      <c r="BDI37" s="135"/>
      <c r="BDJ37" s="135"/>
      <c r="BDK37" s="135"/>
      <c r="BDL37" s="135"/>
      <c r="BDM37" s="135"/>
      <c r="BDN37" s="135"/>
      <c r="BDO37" s="135"/>
      <c r="BDP37" s="135"/>
      <c r="BDQ37" s="135"/>
      <c r="BDR37" s="135"/>
      <c r="BDS37" s="135"/>
      <c r="BDT37" s="135"/>
      <c r="BDU37" s="135"/>
      <c r="BDV37" s="135"/>
      <c r="BDW37" s="135"/>
      <c r="BDX37" s="135"/>
      <c r="BDY37" s="135"/>
      <c r="BDZ37" s="135"/>
      <c r="BEA37" s="135"/>
      <c r="BEB37" s="135"/>
      <c r="BEC37" s="135"/>
      <c r="BED37" s="135"/>
      <c r="BEE37" s="135"/>
      <c r="BEF37" s="135"/>
      <c r="BEG37" s="135"/>
      <c r="BEH37" s="135"/>
      <c r="BEI37" s="135"/>
      <c r="BEJ37" s="135"/>
      <c r="BEK37" s="135"/>
      <c r="BEL37" s="135"/>
      <c r="BEM37" s="135"/>
      <c r="BEN37" s="135"/>
      <c r="BEO37" s="135"/>
      <c r="BEP37" s="135"/>
      <c r="BEQ37" s="135"/>
      <c r="BER37" s="135"/>
      <c r="BES37" s="135"/>
      <c r="BET37" s="135"/>
      <c r="BEU37" s="135"/>
      <c r="BEV37" s="135"/>
      <c r="BEW37" s="135"/>
      <c r="BEX37" s="135"/>
      <c r="BEY37" s="135"/>
      <c r="BEZ37" s="135"/>
      <c r="BFA37" s="135"/>
      <c r="BFB37" s="135"/>
      <c r="BFC37" s="135"/>
      <c r="BFD37" s="135"/>
      <c r="BFE37" s="135"/>
      <c r="BFF37" s="135"/>
      <c r="BFG37" s="135"/>
      <c r="BFH37" s="135"/>
      <c r="BFI37" s="135"/>
      <c r="BFJ37" s="135"/>
      <c r="BFK37" s="135"/>
      <c r="BFL37" s="135"/>
      <c r="BFM37" s="135"/>
      <c r="BFN37" s="135"/>
      <c r="BFO37" s="135"/>
      <c r="BFP37" s="135"/>
      <c r="BFQ37" s="135"/>
      <c r="BFR37" s="135"/>
      <c r="BFS37" s="135"/>
      <c r="BFT37" s="135"/>
      <c r="BFU37" s="135"/>
      <c r="BFV37" s="135"/>
      <c r="BFW37" s="135"/>
      <c r="BFX37" s="135"/>
      <c r="BFY37" s="135"/>
      <c r="BFZ37" s="135"/>
      <c r="BGA37" s="135"/>
      <c r="BGB37" s="135"/>
      <c r="BGC37" s="135"/>
      <c r="BGD37" s="135"/>
      <c r="BGE37" s="135"/>
      <c r="BGF37" s="135"/>
      <c r="BGG37" s="135"/>
      <c r="BGH37" s="135"/>
      <c r="BGI37" s="135"/>
      <c r="BGJ37" s="135"/>
      <c r="BGK37" s="135"/>
      <c r="BGL37" s="135"/>
      <c r="BGM37" s="135"/>
      <c r="BGN37" s="135"/>
      <c r="BGO37" s="135"/>
      <c r="BGP37" s="135"/>
      <c r="BGQ37" s="135"/>
      <c r="BGR37" s="135"/>
      <c r="BGS37" s="135"/>
      <c r="BGT37" s="135"/>
      <c r="BGU37" s="135"/>
      <c r="BGV37" s="135"/>
      <c r="BGW37" s="135"/>
      <c r="BGX37" s="135"/>
      <c r="BGY37" s="135"/>
      <c r="BGZ37" s="135"/>
      <c r="BHA37" s="135"/>
      <c r="BHB37" s="135"/>
      <c r="BHC37" s="135"/>
      <c r="BHD37" s="135"/>
      <c r="BHE37" s="135"/>
      <c r="BHF37" s="135"/>
      <c r="BHG37" s="135"/>
      <c r="BHH37" s="135"/>
      <c r="BHI37" s="135"/>
      <c r="BHJ37" s="135"/>
      <c r="BHK37" s="135"/>
      <c r="BHL37" s="135"/>
      <c r="BHM37" s="135"/>
      <c r="BHN37" s="135"/>
      <c r="BHO37" s="135"/>
      <c r="BHP37" s="135"/>
      <c r="BHQ37" s="135"/>
      <c r="BHR37" s="135"/>
      <c r="BHS37" s="135"/>
      <c r="BHT37" s="135"/>
      <c r="BHU37" s="135"/>
      <c r="BHV37" s="135"/>
      <c r="BHW37" s="135"/>
      <c r="BHX37" s="135"/>
      <c r="BHY37" s="135"/>
      <c r="BHZ37" s="135"/>
      <c r="BIA37" s="135"/>
      <c r="BIB37" s="135"/>
      <c r="BIC37" s="135"/>
      <c r="BID37" s="135"/>
      <c r="BIE37" s="135"/>
      <c r="BIF37" s="135"/>
      <c r="BIG37" s="135"/>
      <c r="BIH37" s="135"/>
      <c r="BII37" s="135"/>
      <c r="BIJ37" s="135"/>
      <c r="BIK37" s="135"/>
      <c r="BIL37" s="135"/>
      <c r="BIM37" s="135"/>
      <c r="BIN37" s="135"/>
      <c r="BIO37" s="135"/>
      <c r="BIP37" s="135"/>
      <c r="BIQ37" s="135"/>
      <c r="BIR37" s="135"/>
      <c r="BIS37" s="135"/>
      <c r="BIT37" s="135"/>
      <c r="BIU37" s="135"/>
      <c r="BIV37" s="135"/>
      <c r="BIW37" s="135"/>
      <c r="BIX37" s="135"/>
      <c r="BIY37" s="135"/>
      <c r="BIZ37" s="135"/>
      <c r="BJA37" s="135"/>
      <c r="BJB37" s="135"/>
      <c r="BJC37" s="135"/>
      <c r="BJD37" s="135"/>
      <c r="BJE37" s="135"/>
      <c r="BJF37" s="135"/>
      <c r="BJG37" s="135"/>
      <c r="BJH37" s="135"/>
      <c r="BJI37" s="135"/>
      <c r="BJJ37" s="135"/>
      <c r="BJK37" s="135"/>
      <c r="BJL37" s="135"/>
      <c r="BJM37" s="135"/>
      <c r="BJN37" s="135"/>
      <c r="BJO37" s="135"/>
      <c r="BJP37" s="135"/>
      <c r="BJQ37" s="135"/>
      <c r="BJR37" s="135"/>
      <c r="BJS37" s="135"/>
      <c r="BJT37" s="135"/>
      <c r="BJU37" s="135"/>
      <c r="BJV37" s="135"/>
      <c r="BJW37" s="135"/>
      <c r="BJX37" s="135"/>
      <c r="BJY37" s="135"/>
      <c r="BJZ37" s="135"/>
      <c r="BKA37" s="135"/>
      <c r="BKB37" s="135"/>
      <c r="BKC37" s="135"/>
      <c r="BKD37" s="135"/>
      <c r="BKE37" s="135"/>
      <c r="BKF37" s="135"/>
      <c r="BKG37" s="135"/>
      <c r="BKH37" s="135"/>
      <c r="BKI37" s="135"/>
      <c r="BKJ37" s="135"/>
      <c r="BKK37" s="135"/>
      <c r="BKL37" s="135"/>
      <c r="BKM37" s="135"/>
      <c r="BKN37" s="135"/>
      <c r="BKO37" s="135"/>
      <c r="BKP37" s="135"/>
      <c r="BKQ37" s="135"/>
      <c r="BKR37" s="135"/>
      <c r="BKS37" s="135"/>
      <c r="BKT37" s="135"/>
      <c r="BKU37" s="135"/>
      <c r="BKV37" s="135"/>
      <c r="BKW37" s="135"/>
      <c r="BKX37" s="135"/>
      <c r="BKY37" s="135"/>
      <c r="BKZ37" s="135"/>
      <c r="BLA37" s="135"/>
      <c r="BLB37" s="135"/>
      <c r="BLC37" s="135"/>
      <c r="BLD37" s="135"/>
      <c r="BLE37" s="135"/>
      <c r="BLF37" s="135"/>
      <c r="BLG37" s="135"/>
      <c r="BLH37" s="135"/>
      <c r="BLI37" s="135"/>
      <c r="BLJ37" s="135"/>
      <c r="BLK37" s="135"/>
      <c r="BLL37" s="135"/>
      <c r="BLM37" s="135"/>
      <c r="BLN37" s="135"/>
      <c r="BLO37" s="135"/>
      <c r="BLP37" s="135"/>
      <c r="BLQ37" s="135"/>
      <c r="BLR37" s="135"/>
      <c r="BLS37" s="135"/>
      <c r="BLT37" s="135"/>
      <c r="BLU37" s="135"/>
      <c r="BLV37" s="135"/>
      <c r="BLW37" s="135"/>
      <c r="BLX37" s="135"/>
      <c r="BLY37" s="135"/>
      <c r="BLZ37" s="135"/>
      <c r="BMA37" s="135"/>
      <c r="BMB37" s="135"/>
      <c r="BMC37" s="135"/>
      <c r="BMD37" s="135"/>
      <c r="BME37" s="135"/>
      <c r="BMF37" s="135"/>
      <c r="BMG37" s="135"/>
      <c r="BMH37" s="135"/>
      <c r="BMI37" s="135"/>
      <c r="BMJ37" s="135"/>
      <c r="BMK37" s="135"/>
      <c r="BML37" s="135"/>
      <c r="BMM37" s="135"/>
      <c r="BMN37" s="135"/>
      <c r="BMO37" s="135"/>
      <c r="BMP37" s="135"/>
      <c r="BMQ37" s="135"/>
      <c r="BMR37" s="135"/>
      <c r="BMS37" s="135"/>
      <c r="BMT37" s="135"/>
      <c r="BMU37" s="135"/>
      <c r="BMV37" s="135"/>
      <c r="BMW37" s="135"/>
      <c r="BMX37" s="135"/>
      <c r="BMY37" s="135"/>
      <c r="BMZ37" s="135"/>
      <c r="BNA37" s="135"/>
      <c r="BNB37" s="135"/>
      <c r="BNC37" s="135"/>
      <c r="BND37" s="135"/>
      <c r="BNE37" s="135"/>
      <c r="BNF37" s="135"/>
      <c r="BNG37" s="135"/>
      <c r="BNH37" s="135"/>
      <c r="BNI37" s="135"/>
      <c r="BNJ37" s="135"/>
      <c r="BNK37" s="135"/>
      <c r="BNL37" s="135"/>
      <c r="BNM37" s="135"/>
      <c r="BNN37" s="135"/>
      <c r="BNO37" s="135"/>
      <c r="BNP37" s="135"/>
      <c r="BNQ37" s="135"/>
      <c r="BNR37" s="135"/>
      <c r="BNS37" s="135"/>
      <c r="BNT37" s="135"/>
      <c r="BNU37" s="135"/>
      <c r="BNV37" s="135"/>
      <c r="BNW37" s="135"/>
      <c r="BNX37" s="135"/>
      <c r="BNY37" s="135"/>
      <c r="BNZ37" s="135"/>
      <c r="BOA37" s="135"/>
      <c r="BOB37" s="135"/>
      <c r="BOC37" s="135"/>
      <c r="BOD37" s="135"/>
      <c r="BOE37" s="135"/>
      <c r="BOF37" s="135"/>
      <c r="BOG37" s="135"/>
      <c r="BOH37" s="135"/>
      <c r="BOI37" s="135"/>
      <c r="BOJ37" s="135"/>
      <c r="BOK37" s="135"/>
      <c r="BOL37" s="135"/>
      <c r="BOM37" s="135"/>
      <c r="BON37" s="135"/>
      <c r="BOO37" s="135"/>
      <c r="BOP37" s="135"/>
      <c r="BOQ37" s="135"/>
      <c r="BOR37" s="135"/>
      <c r="BOS37" s="135"/>
      <c r="BOT37" s="135"/>
      <c r="BOU37" s="135"/>
      <c r="BOV37" s="135"/>
      <c r="BOW37" s="135"/>
      <c r="BOX37" s="135"/>
      <c r="BOY37" s="135"/>
      <c r="BOZ37" s="135"/>
      <c r="BPA37" s="135"/>
      <c r="BPB37" s="135"/>
      <c r="BPC37" s="135"/>
      <c r="BPD37" s="135"/>
      <c r="BPE37" s="135"/>
      <c r="BPF37" s="135"/>
      <c r="BPG37" s="135"/>
      <c r="BPH37" s="135"/>
      <c r="BPI37" s="135"/>
      <c r="BPJ37" s="135"/>
      <c r="BPK37" s="135"/>
      <c r="BPL37" s="135"/>
      <c r="BPM37" s="135"/>
      <c r="BPN37" s="135"/>
      <c r="BPO37" s="135"/>
      <c r="BPP37" s="135"/>
      <c r="BPQ37" s="135"/>
      <c r="BPR37" s="135"/>
      <c r="BPS37" s="135"/>
      <c r="BPT37" s="135"/>
      <c r="BPU37" s="135"/>
      <c r="BPV37" s="135"/>
      <c r="BPW37" s="135"/>
      <c r="BPX37" s="135"/>
      <c r="BPY37" s="135"/>
      <c r="BPZ37" s="135"/>
      <c r="BQA37" s="135"/>
      <c r="BQB37" s="135"/>
      <c r="BQC37" s="135"/>
      <c r="BQD37" s="135"/>
      <c r="BQE37" s="135"/>
      <c r="BQF37" s="135"/>
      <c r="BQG37" s="135"/>
      <c r="BQH37" s="135"/>
      <c r="BQI37" s="135"/>
      <c r="BQJ37" s="135"/>
      <c r="BQK37" s="135"/>
      <c r="BQL37" s="135"/>
      <c r="BQM37" s="135"/>
      <c r="BQN37" s="135"/>
      <c r="BQO37" s="135"/>
      <c r="BQP37" s="135"/>
      <c r="BQQ37" s="135"/>
      <c r="BQR37" s="135"/>
      <c r="BQS37" s="135"/>
      <c r="BQT37" s="135"/>
      <c r="BQU37" s="135"/>
      <c r="BQV37" s="135"/>
      <c r="BQW37" s="135"/>
      <c r="BQX37" s="135"/>
      <c r="BQY37" s="135"/>
      <c r="BQZ37" s="135"/>
      <c r="BRA37" s="135"/>
      <c r="BRB37" s="135"/>
      <c r="BRC37" s="135"/>
      <c r="BRD37" s="135"/>
      <c r="BRE37" s="135"/>
      <c r="BRF37" s="135"/>
      <c r="BRG37" s="135"/>
      <c r="BRH37" s="135"/>
      <c r="BRI37" s="135"/>
      <c r="BRJ37" s="135"/>
      <c r="BRK37" s="135"/>
      <c r="BRL37" s="135"/>
      <c r="BRM37" s="135"/>
      <c r="BRN37" s="135"/>
      <c r="BRO37" s="135"/>
      <c r="BRP37" s="135"/>
      <c r="BRQ37" s="135"/>
      <c r="BRR37" s="135"/>
      <c r="BRS37" s="135"/>
      <c r="BRT37" s="135"/>
      <c r="BRU37" s="135"/>
      <c r="BRV37" s="135"/>
      <c r="BRW37" s="135"/>
      <c r="BRX37" s="135"/>
      <c r="BRY37" s="135"/>
      <c r="BRZ37" s="135"/>
      <c r="BSA37" s="135"/>
      <c r="BSB37" s="135"/>
      <c r="BSC37" s="135"/>
      <c r="BSD37" s="135"/>
      <c r="BSE37" s="135"/>
      <c r="BSF37" s="135"/>
      <c r="BSG37" s="135"/>
      <c r="BSH37" s="135"/>
      <c r="BSI37" s="135"/>
      <c r="BSJ37" s="135"/>
      <c r="BSK37" s="135"/>
      <c r="BSL37" s="135"/>
      <c r="BSM37" s="135"/>
      <c r="BSN37" s="135"/>
      <c r="BSO37" s="135"/>
      <c r="BSP37" s="135"/>
      <c r="BSQ37" s="135"/>
      <c r="BSR37" s="135"/>
      <c r="BSS37" s="135"/>
      <c r="BST37" s="135"/>
      <c r="BSU37" s="135"/>
      <c r="BSV37" s="135"/>
      <c r="BSW37" s="135"/>
      <c r="BSX37" s="135"/>
      <c r="BSY37" s="135"/>
      <c r="BSZ37" s="135"/>
      <c r="BTA37" s="135"/>
      <c r="BTB37" s="135"/>
      <c r="BTC37" s="135"/>
      <c r="BTD37" s="135"/>
      <c r="BTE37" s="135"/>
      <c r="BTF37" s="135"/>
      <c r="BTG37" s="135"/>
      <c r="BTH37" s="135"/>
      <c r="BTI37" s="135"/>
      <c r="BTJ37" s="135"/>
      <c r="BTK37" s="135"/>
      <c r="BTL37" s="135"/>
      <c r="BTM37" s="135"/>
      <c r="BTN37" s="135"/>
      <c r="BTO37" s="135"/>
      <c r="BTP37" s="135"/>
      <c r="BTQ37" s="135"/>
      <c r="BTR37" s="135"/>
      <c r="BTS37" s="135"/>
      <c r="BTT37" s="135"/>
      <c r="BTU37" s="135"/>
      <c r="BTV37" s="135"/>
      <c r="BTW37" s="135"/>
      <c r="BTX37" s="135"/>
      <c r="BTY37" s="135"/>
      <c r="BTZ37" s="135"/>
      <c r="BUA37" s="135"/>
      <c r="BUB37" s="135"/>
      <c r="BUC37" s="135"/>
      <c r="BUD37" s="135"/>
      <c r="BUE37" s="135"/>
      <c r="BUF37" s="135"/>
      <c r="BUG37" s="135"/>
      <c r="BUH37" s="135"/>
      <c r="BUI37" s="135"/>
      <c r="BUJ37" s="135"/>
      <c r="BUK37" s="135"/>
      <c r="BUL37" s="135"/>
      <c r="BUM37" s="135"/>
      <c r="BUN37" s="135"/>
      <c r="BUO37" s="135"/>
      <c r="BUP37" s="135"/>
      <c r="BUQ37" s="135"/>
      <c r="BUR37" s="135"/>
      <c r="BUS37" s="135"/>
      <c r="BUT37" s="135"/>
      <c r="BUU37" s="135"/>
      <c r="BUV37" s="135"/>
      <c r="BUW37" s="135"/>
      <c r="BUX37" s="135"/>
      <c r="BUY37" s="135"/>
      <c r="BUZ37" s="135"/>
      <c r="BVA37" s="135"/>
      <c r="BVB37" s="135"/>
      <c r="BVC37" s="135"/>
      <c r="BVD37" s="135"/>
      <c r="BVE37" s="135"/>
      <c r="BVF37" s="135"/>
      <c r="BVG37" s="135"/>
      <c r="BVH37" s="135"/>
      <c r="BVI37" s="135"/>
      <c r="BVJ37" s="135"/>
      <c r="BVK37" s="135"/>
      <c r="BVL37" s="135"/>
      <c r="BVM37" s="135"/>
      <c r="BVN37" s="135"/>
      <c r="BVO37" s="135"/>
      <c r="BVP37" s="135"/>
      <c r="BVQ37" s="135"/>
      <c r="BVR37" s="135"/>
      <c r="BVS37" s="135"/>
      <c r="BVT37" s="135"/>
      <c r="BVU37" s="135"/>
      <c r="BVV37" s="135"/>
      <c r="BVW37" s="135"/>
      <c r="BVX37" s="135"/>
      <c r="BVY37" s="135"/>
      <c r="BVZ37" s="135"/>
      <c r="BWA37" s="135"/>
      <c r="BWB37" s="135"/>
      <c r="BWC37" s="135"/>
      <c r="BWD37" s="135"/>
      <c r="BWE37" s="135"/>
      <c r="BWF37" s="135"/>
      <c r="BWG37" s="135"/>
      <c r="BWH37" s="135"/>
      <c r="BWI37" s="135"/>
      <c r="BWJ37" s="135"/>
      <c r="BWK37" s="135"/>
      <c r="BWL37" s="135"/>
      <c r="BWM37" s="135"/>
      <c r="BWN37" s="135"/>
      <c r="BWO37" s="135"/>
      <c r="BWP37" s="135"/>
      <c r="BWQ37" s="135"/>
      <c r="BWR37" s="135"/>
      <c r="BWS37" s="135"/>
      <c r="BWT37" s="135"/>
      <c r="BWU37" s="135"/>
      <c r="BWV37" s="135"/>
      <c r="BWW37" s="135"/>
      <c r="BWX37" s="135"/>
      <c r="BWY37" s="135"/>
      <c r="BWZ37" s="135"/>
      <c r="BXA37" s="135"/>
      <c r="BXB37" s="135"/>
      <c r="BXC37" s="135"/>
      <c r="BXD37" s="135"/>
      <c r="BXE37" s="135"/>
      <c r="BXF37" s="135"/>
      <c r="BXG37" s="135"/>
      <c r="BXH37" s="135"/>
      <c r="BXI37" s="135"/>
      <c r="BXJ37" s="135"/>
      <c r="BXK37" s="135"/>
      <c r="BXL37" s="135"/>
      <c r="BXM37" s="135"/>
      <c r="BXN37" s="135"/>
      <c r="BXO37" s="135"/>
      <c r="BXP37" s="135"/>
      <c r="BXQ37" s="135"/>
      <c r="BXR37" s="135"/>
      <c r="BXS37" s="135"/>
      <c r="BXT37" s="135"/>
      <c r="BXU37" s="135"/>
      <c r="BXV37" s="135"/>
      <c r="BXW37" s="135"/>
      <c r="BXX37" s="135"/>
      <c r="BXY37" s="135"/>
      <c r="BXZ37" s="135"/>
      <c r="BYA37" s="135"/>
      <c r="BYB37" s="135"/>
      <c r="BYC37" s="135"/>
      <c r="BYD37" s="135"/>
      <c r="BYE37" s="135"/>
      <c r="BYF37" s="135"/>
      <c r="BYG37" s="135"/>
      <c r="BYH37" s="135"/>
      <c r="BYI37" s="135"/>
      <c r="BYJ37" s="135"/>
      <c r="BYK37" s="135"/>
      <c r="BYL37" s="135"/>
      <c r="BYM37" s="135"/>
      <c r="BYN37" s="135"/>
      <c r="BYO37" s="135"/>
      <c r="BYP37" s="135"/>
      <c r="BYQ37" s="135"/>
      <c r="BYR37" s="135"/>
      <c r="BYS37" s="135"/>
      <c r="BYT37" s="135"/>
      <c r="BYU37" s="135"/>
      <c r="BYV37" s="135"/>
      <c r="BYW37" s="135"/>
      <c r="BYX37" s="135"/>
      <c r="BYY37" s="135"/>
      <c r="BYZ37" s="135"/>
      <c r="BZA37" s="135"/>
      <c r="BZB37" s="135"/>
      <c r="BZC37" s="135"/>
      <c r="BZD37" s="135"/>
      <c r="BZE37" s="135"/>
      <c r="BZF37" s="135"/>
      <c r="BZG37" s="135"/>
      <c r="BZH37" s="135"/>
      <c r="BZI37" s="135"/>
      <c r="BZJ37" s="135"/>
      <c r="BZK37" s="135"/>
      <c r="BZL37" s="135"/>
      <c r="BZM37" s="135"/>
      <c r="BZN37" s="135"/>
      <c r="BZO37" s="135"/>
      <c r="BZP37" s="135"/>
      <c r="BZQ37" s="135"/>
      <c r="BZR37" s="135"/>
      <c r="BZS37" s="135"/>
      <c r="BZT37" s="135"/>
      <c r="BZU37" s="135"/>
      <c r="BZV37" s="135"/>
      <c r="BZW37" s="135"/>
      <c r="BZX37" s="135"/>
      <c r="BZY37" s="135"/>
      <c r="BZZ37" s="135"/>
      <c r="CAA37" s="135"/>
      <c r="CAB37" s="135"/>
      <c r="CAC37" s="135"/>
      <c r="CAD37" s="135"/>
      <c r="CAE37" s="135"/>
      <c r="CAF37" s="135"/>
      <c r="CAG37" s="135"/>
      <c r="CAH37" s="135"/>
      <c r="CAI37" s="135"/>
      <c r="CAJ37" s="135"/>
      <c r="CAK37" s="135"/>
      <c r="CAL37" s="135"/>
      <c r="CAM37" s="135"/>
      <c r="CAN37" s="135"/>
      <c r="CAO37" s="135"/>
      <c r="CAP37" s="135"/>
      <c r="CAQ37" s="135"/>
      <c r="CAR37" s="135"/>
      <c r="CAS37" s="135"/>
      <c r="CAT37" s="135"/>
      <c r="CAU37" s="135"/>
      <c r="CAV37" s="135"/>
      <c r="CAW37" s="135"/>
      <c r="CAX37" s="135"/>
      <c r="CAY37" s="135"/>
      <c r="CAZ37" s="135"/>
      <c r="CBA37" s="135"/>
      <c r="CBB37" s="135"/>
      <c r="CBC37" s="135"/>
      <c r="CBD37" s="135"/>
      <c r="CBE37" s="135"/>
      <c r="CBF37" s="135"/>
      <c r="CBG37" s="135"/>
      <c r="CBH37" s="135"/>
      <c r="CBI37" s="135"/>
      <c r="CBJ37" s="135"/>
      <c r="CBK37" s="135"/>
      <c r="CBL37" s="135"/>
      <c r="CBM37" s="135"/>
      <c r="CBN37" s="135"/>
      <c r="CBO37" s="135"/>
      <c r="CBP37" s="135"/>
      <c r="CBQ37" s="135"/>
      <c r="CBR37" s="135"/>
      <c r="CBS37" s="135"/>
      <c r="CBT37" s="135"/>
      <c r="CBU37" s="135"/>
      <c r="CBV37" s="135"/>
      <c r="CBW37" s="135"/>
      <c r="CBX37" s="135"/>
      <c r="CBY37" s="135"/>
      <c r="CBZ37" s="135"/>
      <c r="CCA37" s="135"/>
      <c r="CCB37" s="135"/>
      <c r="CCC37" s="135"/>
      <c r="CCD37" s="135"/>
      <c r="CCE37" s="135"/>
      <c r="CCF37" s="135"/>
      <c r="CCG37" s="135"/>
      <c r="CCH37" s="135"/>
      <c r="CCI37" s="135"/>
      <c r="CCJ37" s="135"/>
      <c r="CCK37" s="135"/>
      <c r="CCL37" s="135"/>
      <c r="CCM37" s="135"/>
      <c r="CCN37" s="135"/>
      <c r="CCO37" s="135"/>
      <c r="CCP37" s="135"/>
      <c r="CCQ37" s="135"/>
      <c r="CCR37" s="135"/>
      <c r="CCS37" s="135"/>
      <c r="CCT37" s="135"/>
      <c r="CCU37" s="135"/>
      <c r="CCV37" s="135"/>
      <c r="CCW37" s="135"/>
      <c r="CCX37" s="135"/>
      <c r="CCY37" s="135"/>
      <c r="CCZ37" s="135"/>
      <c r="CDA37" s="135"/>
      <c r="CDB37" s="135"/>
      <c r="CDC37" s="135"/>
      <c r="CDD37" s="135"/>
      <c r="CDE37" s="135"/>
      <c r="CDF37" s="135"/>
      <c r="CDG37" s="135"/>
      <c r="CDH37" s="135"/>
      <c r="CDI37" s="135"/>
      <c r="CDJ37" s="135"/>
      <c r="CDK37" s="135"/>
      <c r="CDL37" s="135"/>
      <c r="CDM37" s="135"/>
      <c r="CDN37" s="135"/>
      <c r="CDO37" s="135"/>
      <c r="CDP37" s="135"/>
      <c r="CDQ37" s="135"/>
      <c r="CDR37" s="135"/>
      <c r="CDS37" s="135"/>
      <c r="CDT37" s="135"/>
      <c r="CDU37" s="135"/>
      <c r="CDV37" s="135"/>
      <c r="CDW37" s="135"/>
      <c r="CDX37" s="135"/>
      <c r="CDY37" s="135"/>
      <c r="CDZ37" s="135"/>
      <c r="CEA37" s="135"/>
      <c r="CEB37" s="135"/>
      <c r="CEC37" s="135"/>
      <c r="CED37" s="135"/>
      <c r="CEE37" s="135"/>
      <c r="CEF37" s="135"/>
      <c r="CEG37" s="135"/>
      <c r="CEH37" s="135"/>
      <c r="CEI37" s="135"/>
      <c r="CEJ37" s="135"/>
      <c r="CEK37" s="135"/>
      <c r="CEL37" s="135"/>
      <c r="CEM37" s="135"/>
      <c r="CEN37" s="135"/>
      <c r="CEO37" s="135"/>
      <c r="CEP37" s="135"/>
      <c r="CEQ37" s="135"/>
      <c r="CER37" s="135"/>
      <c r="CES37" s="135"/>
      <c r="CET37" s="135"/>
      <c r="CEU37" s="135"/>
      <c r="CEV37" s="135"/>
      <c r="CEW37" s="135"/>
      <c r="CEX37" s="135"/>
      <c r="CEY37" s="135"/>
      <c r="CEZ37" s="135"/>
      <c r="CFA37" s="135"/>
      <c r="CFB37" s="135"/>
      <c r="CFC37" s="135"/>
      <c r="CFD37" s="135"/>
      <c r="CFE37" s="135"/>
      <c r="CFF37" s="135"/>
      <c r="CFG37" s="135"/>
      <c r="CFH37" s="135"/>
      <c r="CFI37" s="135"/>
      <c r="CFJ37" s="135"/>
      <c r="CFK37" s="135"/>
      <c r="CFL37" s="135"/>
      <c r="CFM37" s="135"/>
      <c r="CFN37" s="135"/>
      <c r="CFO37" s="135"/>
      <c r="CFP37" s="135"/>
      <c r="CFQ37" s="135"/>
      <c r="CFR37" s="135"/>
      <c r="CFS37" s="135"/>
      <c r="CFT37" s="135"/>
      <c r="CFU37" s="135"/>
      <c r="CFV37" s="135"/>
      <c r="CFW37" s="135"/>
      <c r="CFX37" s="135"/>
      <c r="CFY37" s="135"/>
      <c r="CFZ37" s="135"/>
      <c r="CGA37" s="135"/>
      <c r="CGB37" s="135"/>
      <c r="CGC37" s="135"/>
      <c r="CGD37" s="135"/>
      <c r="CGE37" s="135"/>
      <c r="CGF37" s="135"/>
      <c r="CGG37" s="135"/>
      <c r="CGH37" s="135"/>
      <c r="CGI37" s="135"/>
      <c r="CGJ37" s="135"/>
      <c r="CGK37" s="135"/>
      <c r="CGL37" s="135"/>
      <c r="CGM37" s="135"/>
      <c r="CGN37" s="135"/>
      <c r="CGO37" s="135"/>
      <c r="CGP37" s="135"/>
      <c r="CGQ37" s="135"/>
      <c r="CGR37" s="135"/>
      <c r="CGS37" s="135"/>
      <c r="CGT37" s="135"/>
      <c r="CGU37" s="135"/>
      <c r="CGV37" s="135"/>
      <c r="CGW37" s="135"/>
      <c r="CGX37" s="135"/>
      <c r="CGY37" s="135"/>
      <c r="CGZ37" s="135"/>
      <c r="CHA37" s="135"/>
      <c r="CHB37" s="135"/>
      <c r="CHC37" s="135"/>
      <c r="CHD37" s="135"/>
      <c r="CHE37" s="135"/>
      <c r="CHF37" s="135"/>
      <c r="CHG37" s="135"/>
      <c r="CHH37" s="135"/>
      <c r="CHI37" s="135"/>
      <c r="CHJ37" s="135"/>
      <c r="CHK37" s="135"/>
      <c r="CHL37" s="135"/>
      <c r="CHM37" s="135"/>
      <c r="CHN37" s="135"/>
      <c r="CHO37" s="135"/>
      <c r="CHP37" s="135"/>
      <c r="CHQ37" s="135"/>
      <c r="CHR37" s="135"/>
      <c r="CHS37" s="135"/>
      <c r="CHT37" s="135"/>
      <c r="CHU37" s="135"/>
      <c r="CHV37" s="135"/>
      <c r="CHW37" s="135"/>
      <c r="CHX37" s="135"/>
      <c r="CHY37" s="135"/>
      <c r="CHZ37" s="135"/>
      <c r="CIA37" s="135"/>
      <c r="CIB37" s="135"/>
      <c r="CIC37" s="135"/>
      <c r="CID37" s="135"/>
      <c r="CIE37" s="135"/>
      <c r="CIF37" s="135"/>
      <c r="CIG37" s="135"/>
      <c r="CIH37" s="135"/>
      <c r="CII37" s="135"/>
      <c r="CIJ37" s="135"/>
      <c r="CIK37" s="135"/>
      <c r="CIL37" s="135"/>
      <c r="CIM37" s="135"/>
      <c r="CIN37" s="135"/>
      <c r="CIO37" s="135"/>
      <c r="CIP37" s="135"/>
      <c r="CIQ37" s="135"/>
      <c r="CIR37" s="135"/>
      <c r="CIS37" s="135"/>
      <c r="CIT37" s="135"/>
      <c r="CIU37" s="135"/>
      <c r="CIV37" s="135"/>
      <c r="CIW37" s="135"/>
      <c r="CIX37" s="135"/>
      <c r="CIY37" s="135"/>
      <c r="CIZ37" s="135"/>
      <c r="CJA37" s="135"/>
      <c r="CJB37" s="135"/>
      <c r="CJC37" s="135"/>
      <c r="CJD37" s="135"/>
      <c r="CJE37" s="135"/>
      <c r="CJF37" s="135"/>
      <c r="CJG37" s="135"/>
      <c r="CJH37" s="135"/>
      <c r="CJI37" s="135"/>
      <c r="CJJ37" s="135"/>
      <c r="CJK37" s="135"/>
      <c r="CJL37" s="135"/>
      <c r="CJM37" s="135"/>
      <c r="CJN37" s="135"/>
      <c r="CJO37" s="135"/>
      <c r="CJP37" s="135"/>
      <c r="CJQ37" s="135"/>
      <c r="CJR37" s="135"/>
      <c r="CJS37" s="135"/>
      <c r="CJT37" s="135"/>
      <c r="CJU37" s="135"/>
      <c r="CJV37" s="135"/>
      <c r="CJW37" s="135"/>
      <c r="CJX37" s="135"/>
      <c r="CJY37" s="135"/>
      <c r="CJZ37" s="135"/>
      <c r="CKA37" s="135"/>
      <c r="CKB37" s="135"/>
      <c r="CKC37" s="135"/>
      <c r="CKD37" s="135"/>
      <c r="CKE37" s="135"/>
      <c r="CKF37" s="135"/>
      <c r="CKG37" s="135"/>
      <c r="CKH37" s="135"/>
      <c r="CKI37" s="135"/>
      <c r="CKJ37" s="135"/>
      <c r="CKK37" s="135"/>
      <c r="CKL37" s="135"/>
      <c r="CKM37" s="135"/>
      <c r="CKN37" s="135"/>
      <c r="CKO37" s="135"/>
      <c r="CKP37" s="135"/>
      <c r="CKQ37" s="135"/>
      <c r="CKR37" s="135"/>
      <c r="CKS37" s="135"/>
      <c r="CKT37" s="135"/>
      <c r="CKU37" s="135"/>
      <c r="CKV37" s="135"/>
      <c r="CKW37" s="135"/>
      <c r="CKX37" s="135"/>
      <c r="CKY37" s="135"/>
      <c r="CKZ37" s="135"/>
      <c r="CLA37" s="135"/>
      <c r="CLB37" s="135"/>
      <c r="CLC37" s="135"/>
      <c r="CLD37" s="135"/>
      <c r="CLE37" s="135"/>
      <c r="CLF37" s="135"/>
      <c r="CLG37" s="135"/>
      <c r="CLH37" s="135"/>
      <c r="CLI37" s="135"/>
      <c r="CLJ37" s="135"/>
      <c r="CLK37" s="135"/>
      <c r="CLL37" s="135"/>
      <c r="CLM37" s="135"/>
      <c r="CLN37" s="135"/>
      <c r="CLO37" s="135"/>
      <c r="CLP37" s="135"/>
      <c r="CLQ37" s="135"/>
      <c r="CLR37" s="135"/>
      <c r="CLS37" s="135"/>
      <c r="CLT37" s="135"/>
      <c r="CLU37" s="135"/>
      <c r="CLV37" s="135"/>
      <c r="CLW37" s="135"/>
      <c r="CLX37" s="135"/>
      <c r="CLY37" s="135"/>
      <c r="CLZ37" s="135"/>
      <c r="CMA37" s="135"/>
      <c r="CMB37" s="135"/>
      <c r="CMC37" s="135"/>
      <c r="CMD37" s="135"/>
      <c r="CME37" s="135"/>
      <c r="CMF37" s="135"/>
      <c r="CMG37" s="135"/>
      <c r="CMH37" s="135"/>
      <c r="CMI37" s="135"/>
      <c r="CMJ37" s="135"/>
      <c r="CMK37" s="135"/>
      <c r="CML37" s="135"/>
      <c r="CMM37" s="135"/>
      <c r="CMN37" s="135"/>
      <c r="CMO37" s="135"/>
      <c r="CMP37" s="135"/>
      <c r="CMQ37" s="135"/>
      <c r="CMR37" s="135"/>
      <c r="CMS37" s="135"/>
      <c r="CMT37" s="135"/>
      <c r="CMU37" s="135"/>
      <c r="CMV37" s="135"/>
      <c r="CMW37" s="135"/>
      <c r="CMX37" s="135"/>
      <c r="CMY37" s="135"/>
      <c r="CMZ37" s="135"/>
      <c r="CNA37" s="135"/>
      <c r="CNB37" s="135"/>
      <c r="CNC37" s="135"/>
      <c r="CND37" s="135"/>
      <c r="CNE37" s="135"/>
      <c r="CNF37" s="135"/>
      <c r="CNG37" s="135"/>
      <c r="CNH37" s="135"/>
      <c r="CNI37" s="135"/>
      <c r="CNJ37" s="135"/>
      <c r="CNK37" s="135"/>
      <c r="CNL37" s="135"/>
      <c r="CNM37" s="135"/>
      <c r="CNN37" s="135"/>
      <c r="CNO37" s="135"/>
      <c r="CNP37" s="135"/>
      <c r="CNQ37" s="135"/>
      <c r="CNR37" s="135"/>
      <c r="CNS37" s="135"/>
      <c r="CNT37" s="135"/>
      <c r="CNU37" s="135"/>
      <c r="CNV37" s="135"/>
      <c r="CNW37" s="135"/>
      <c r="CNX37" s="135"/>
      <c r="CNY37" s="135"/>
      <c r="CNZ37" s="135"/>
      <c r="COA37" s="135"/>
      <c r="COB37" s="135"/>
      <c r="COC37" s="135"/>
      <c r="COD37" s="135"/>
      <c r="COE37" s="135"/>
      <c r="COF37" s="135"/>
      <c r="COG37" s="135"/>
      <c r="COH37" s="135"/>
      <c r="COI37" s="135"/>
      <c r="COJ37" s="135"/>
      <c r="COK37" s="135"/>
      <c r="COL37" s="135"/>
      <c r="COM37" s="135"/>
      <c r="CON37" s="135"/>
      <c r="COO37" s="135"/>
      <c r="COP37" s="135"/>
      <c r="COQ37" s="135"/>
      <c r="COR37" s="135"/>
      <c r="COS37" s="135"/>
      <c r="COT37" s="135"/>
      <c r="COU37" s="135"/>
      <c r="COV37" s="135"/>
      <c r="COW37" s="135"/>
      <c r="COX37" s="135"/>
      <c r="COY37" s="135"/>
      <c r="COZ37" s="135"/>
      <c r="CPA37" s="135"/>
      <c r="CPB37" s="135"/>
      <c r="CPC37" s="135"/>
      <c r="CPD37" s="135"/>
      <c r="CPE37" s="135"/>
      <c r="CPF37" s="135"/>
      <c r="CPG37" s="135"/>
      <c r="CPH37" s="135"/>
      <c r="CPI37" s="135"/>
      <c r="CPJ37" s="135"/>
      <c r="CPK37" s="135"/>
      <c r="CPL37" s="135"/>
      <c r="CPM37" s="135"/>
      <c r="CPN37" s="135"/>
      <c r="CPO37" s="135"/>
      <c r="CPP37" s="135"/>
      <c r="CPQ37" s="135"/>
      <c r="CPR37" s="135"/>
      <c r="CPS37" s="135"/>
      <c r="CPT37" s="135"/>
      <c r="CPU37" s="135"/>
      <c r="CPV37" s="135"/>
      <c r="CPW37" s="135"/>
      <c r="CPX37" s="135"/>
      <c r="CPY37" s="135"/>
      <c r="CPZ37" s="135"/>
      <c r="CQA37" s="135"/>
      <c r="CQB37" s="135"/>
      <c r="CQC37" s="135"/>
      <c r="CQD37" s="135"/>
      <c r="CQE37" s="135"/>
      <c r="CQF37" s="135"/>
      <c r="CQG37" s="135"/>
      <c r="CQH37" s="135"/>
      <c r="CQI37" s="135"/>
      <c r="CQJ37" s="135"/>
      <c r="CQK37" s="135"/>
      <c r="CQL37" s="135"/>
      <c r="CQM37" s="135"/>
      <c r="CQN37" s="135"/>
      <c r="CQO37" s="135"/>
      <c r="CQP37" s="135"/>
      <c r="CQQ37" s="135"/>
      <c r="CQR37" s="135"/>
      <c r="CQS37" s="135"/>
      <c r="CQT37" s="135"/>
      <c r="CQU37" s="135"/>
      <c r="CQV37" s="135"/>
      <c r="CQW37" s="135"/>
      <c r="CQX37" s="135"/>
      <c r="CQY37" s="135"/>
      <c r="CQZ37" s="135"/>
      <c r="CRA37" s="135"/>
      <c r="CRB37" s="135"/>
      <c r="CRC37" s="135"/>
      <c r="CRD37" s="135"/>
      <c r="CRE37" s="135"/>
      <c r="CRF37" s="135"/>
      <c r="CRG37" s="135"/>
      <c r="CRH37" s="135"/>
      <c r="CRI37" s="135"/>
      <c r="CRJ37" s="135"/>
      <c r="CRK37" s="135"/>
      <c r="CRL37" s="135"/>
      <c r="CRM37" s="135"/>
      <c r="CRN37" s="135"/>
      <c r="CRO37" s="135"/>
      <c r="CRP37" s="135"/>
      <c r="CRQ37" s="135"/>
      <c r="CRR37" s="135"/>
      <c r="CRS37" s="135"/>
      <c r="CRT37" s="135"/>
      <c r="CRU37" s="135"/>
      <c r="CRV37" s="135"/>
      <c r="CRW37" s="135"/>
      <c r="CRX37" s="135"/>
      <c r="CRY37" s="135"/>
      <c r="CRZ37" s="135"/>
      <c r="CSA37" s="135"/>
      <c r="CSB37" s="135"/>
      <c r="CSC37" s="135"/>
      <c r="CSD37" s="135"/>
      <c r="CSE37" s="135"/>
      <c r="CSF37" s="135"/>
      <c r="CSG37" s="135"/>
      <c r="CSH37" s="135"/>
      <c r="CSI37" s="135"/>
      <c r="CSJ37" s="135"/>
      <c r="CSK37" s="135"/>
      <c r="CSL37" s="135"/>
      <c r="CSM37" s="135"/>
      <c r="CSN37" s="135"/>
      <c r="CSO37" s="135"/>
      <c r="CSP37" s="135"/>
      <c r="CSQ37" s="135"/>
      <c r="CSR37" s="135"/>
      <c r="CSS37" s="135"/>
      <c r="CST37" s="135"/>
      <c r="CSU37" s="135"/>
      <c r="CSV37" s="135"/>
      <c r="CSW37" s="135"/>
      <c r="CSX37" s="135"/>
      <c r="CSY37" s="135"/>
      <c r="CSZ37" s="135"/>
      <c r="CTA37" s="135"/>
      <c r="CTB37" s="135"/>
      <c r="CTC37" s="135"/>
      <c r="CTD37" s="135"/>
      <c r="CTE37" s="135"/>
      <c r="CTF37" s="135"/>
      <c r="CTG37" s="135"/>
      <c r="CTH37" s="135"/>
      <c r="CTI37" s="135"/>
      <c r="CTJ37" s="135"/>
      <c r="CTK37" s="135"/>
      <c r="CTL37" s="135"/>
      <c r="CTM37" s="135"/>
      <c r="CTN37" s="135"/>
      <c r="CTO37" s="135"/>
      <c r="CTP37" s="135"/>
      <c r="CTQ37" s="135"/>
      <c r="CTR37" s="135"/>
      <c r="CTS37" s="135"/>
      <c r="CTT37" s="135"/>
      <c r="CTU37" s="135"/>
      <c r="CTV37" s="135"/>
      <c r="CTW37" s="135"/>
      <c r="CTX37" s="135"/>
      <c r="CTY37" s="135"/>
      <c r="CTZ37" s="135"/>
      <c r="CUA37" s="135"/>
    </row>
    <row r="38" spans="1:2575" x14ac:dyDescent="0.2">
      <c r="A38" s="45" t="s">
        <v>23</v>
      </c>
    </row>
    <row r="39" spans="1:2575" x14ac:dyDescent="0.2">
      <c r="A39" s="68" t="s">
        <v>9</v>
      </c>
    </row>
    <row r="40" spans="1:2575" x14ac:dyDescent="0.2">
      <c r="A40" s="68" t="s">
        <v>10</v>
      </c>
    </row>
    <row r="41" spans="1:2575" ht="11.45" customHeight="1" x14ac:dyDescent="0.2">
      <c r="A41" s="69" t="s">
        <v>11</v>
      </c>
    </row>
    <row r="42" spans="1:2575" x14ac:dyDescent="0.2">
      <c r="A42" s="46" t="s">
        <v>12</v>
      </c>
    </row>
    <row r="44" spans="1:2575" x14ac:dyDescent="0.2">
      <c r="A44" s="45" t="s">
        <v>20</v>
      </c>
    </row>
    <row r="45" spans="1:2575" ht="60" x14ac:dyDescent="0.2">
      <c r="A45" s="77" t="s">
        <v>46</v>
      </c>
    </row>
    <row r="46" spans="1:2575" x14ac:dyDescent="0.2">
      <c r="A46" s="212" t="str">
        <f>RO!A28</f>
        <v>Тариф доступен на период 13.04.26-30.09.26, включительно</v>
      </c>
    </row>
    <row r="47" spans="1:2575" x14ac:dyDescent="0.2">
      <c r="A47" s="213" t="str">
        <f>RO!A29</f>
        <v>Тариф не доступен на период 01.04.26-12.04.26, включительно</v>
      </c>
    </row>
  </sheetData>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L48"/>
  <sheetViews>
    <sheetView workbookViewId="0">
      <selection activeCell="H1" sqref="H1:L1048576"/>
    </sheetView>
  </sheetViews>
  <sheetFormatPr defaultColWidth="9" defaultRowHeight="12.75" x14ac:dyDescent="0.2"/>
  <cols>
    <col min="1" max="1" width="103.140625" customWidth="1"/>
    <col min="2" max="7" width="9" hidden="1" customWidth="1"/>
  </cols>
  <sheetData>
    <row r="1" spans="1:12" x14ac:dyDescent="0.2">
      <c r="A1" s="2" t="s">
        <v>0</v>
      </c>
    </row>
    <row r="2" spans="1:12" x14ac:dyDescent="0.2">
      <c r="A2" s="34" t="s">
        <v>1</v>
      </c>
    </row>
    <row r="3" spans="1:12" x14ac:dyDescent="0.2">
      <c r="A3" s="2"/>
    </row>
    <row r="4" spans="1:12" x14ac:dyDescent="0.2">
      <c r="A4" s="35" t="s">
        <v>2</v>
      </c>
      <c r="B4" s="211" t="e">
        <f>'4=3 |COMMISSION'!B4</f>
        <v>#REF!</v>
      </c>
      <c r="C4" s="211" t="e">
        <f>'4=3 |COMMISSION'!C4</f>
        <v>#REF!</v>
      </c>
      <c r="D4" s="211" t="e">
        <f>'4=3 |COMMISSION'!D4</f>
        <v>#REF!</v>
      </c>
      <c r="E4" s="211" t="e">
        <f>'4=3 |COMMISSION'!E4</f>
        <v>#REF!</v>
      </c>
      <c r="F4" s="211" t="e">
        <f>'4=3 |COMMISSION'!F4</f>
        <v>#REF!</v>
      </c>
      <c r="G4" s="211" t="e">
        <f>'4=3 |COMMISSION'!G4</f>
        <v>#REF!</v>
      </c>
      <c r="H4" s="211" t="e">
        <f>'4=3 |COMMISSION'!H4</f>
        <v>#REF!</v>
      </c>
      <c r="I4" s="211" t="e">
        <f>'4=3 |COMMISSION'!I4</f>
        <v>#REF!</v>
      </c>
      <c r="J4" s="211" t="e">
        <f>'4=3 |COMMISSION'!J4</f>
        <v>#REF!</v>
      </c>
      <c r="K4" s="211" t="e">
        <f>'4=3 |COMMISSION'!K4</f>
        <v>#REF!</v>
      </c>
      <c r="L4" s="211" t="e">
        <f>'4=3 |COMMISSION'!L4</f>
        <v>#REF!</v>
      </c>
    </row>
    <row r="5" spans="1:12" x14ac:dyDescent="0.2">
      <c r="A5" s="134" t="s">
        <v>3</v>
      </c>
      <c r="B5" s="211" t="e">
        <f>'4=3 |COMMISSION'!B5</f>
        <v>#REF!</v>
      </c>
      <c r="C5" s="211" t="e">
        <f>'4=3 |COMMISSION'!C5</f>
        <v>#REF!</v>
      </c>
      <c r="D5" s="211" t="e">
        <f>'4=3 |COMMISSION'!D5</f>
        <v>#REF!</v>
      </c>
      <c r="E5" s="211" t="e">
        <f>'4=3 |COMMISSION'!E5</f>
        <v>#REF!</v>
      </c>
      <c r="F5" s="211" t="e">
        <f>'4=3 |COMMISSION'!F5</f>
        <v>#REF!</v>
      </c>
      <c r="G5" s="211" t="e">
        <f>'4=3 |COMMISSION'!G5</f>
        <v>#REF!</v>
      </c>
      <c r="H5" s="211" t="e">
        <f>'4=3 |COMMISSION'!H5</f>
        <v>#REF!</v>
      </c>
      <c r="I5" s="211" t="e">
        <f>'4=3 |COMMISSION'!I5</f>
        <v>#REF!</v>
      </c>
      <c r="J5" s="211" t="e">
        <f>'4=3 |COMMISSION'!J5</f>
        <v>#REF!</v>
      </c>
      <c r="K5" s="211" t="e">
        <f>'4=3 |COMMISSION'!K5</f>
        <v>#REF!</v>
      </c>
      <c r="L5" s="211" t="e">
        <f>'4=3 |COMMISSION'!L5</f>
        <v>#REF!</v>
      </c>
    </row>
    <row r="6" spans="1:12" x14ac:dyDescent="0.2">
      <c r="A6" s="38" t="s">
        <v>4</v>
      </c>
      <c r="B6" s="265"/>
      <c r="C6" s="265"/>
      <c r="D6" s="265"/>
      <c r="E6" s="265"/>
      <c r="F6" s="265"/>
      <c r="G6" s="265"/>
      <c r="H6" s="265"/>
      <c r="I6" s="265"/>
      <c r="J6" s="265"/>
      <c r="K6" s="265"/>
      <c r="L6" s="265"/>
    </row>
    <row r="7" spans="1:12" x14ac:dyDescent="0.2">
      <c r="A7" s="9">
        <v>1</v>
      </c>
      <c r="B7" s="286" t="e">
        <f>'4=3 |COMMISSION'!B7</f>
        <v>#REF!</v>
      </c>
      <c r="C7" s="286" t="e">
        <f>'4=3 |COMMISSION'!C7</f>
        <v>#REF!</v>
      </c>
      <c r="D7" s="286" t="e">
        <f>'4=3 |COMMISSION'!D7</f>
        <v>#REF!</v>
      </c>
      <c r="E7" s="286" t="e">
        <f>'4=3 |COMMISSION'!E7</f>
        <v>#REF!</v>
      </c>
      <c r="F7" s="286" t="e">
        <f>'4=3 |COMMISSION'!F7</f>
        <v>#REF!</v>
      </c>
      <c r="G7" s="286" t="e">
        <f>'4=3 |COMMISSION'!G7</f>
        <v>#REF!</v>
      </c>
      <c r="H7" s="286" t="e">
        <f>'4=3 |COMMISSION'!H7</f>
        <v>#REF!</v>
      </c>
      <c r="I7" s="286" t="e">
        <f>'4=3 |COMMISSION'!I7</f>
        <v>#REF!</v>
      </c>
      <c r="J7" s="286" t="e">
        <f>'4=3 |COMMISSION'!J7</f>
        <v>#REF!</v>
      </c>
      <c r="K7" s="286" t="e">
        <f>'4=3 |COMMISSION'!K7</f>
        <v>#REF!</v>
      </c>
      <c r="L7" s="286" t="e">
        <f>'4=3 |COMMISSION'!L7</f>
        <v>#REF!</v>
      </c>
    </row>
    <row r="8" spans="1:12" x14ac:dyDescent="0.2">
      <c r="A8" s="9">
        <v>2</v>
      </c>
      <c r="B8" s="286" t="e">
        <f>'4=3 |COMMISSION'!B8</f>
        <v>#REF!</v>
      </c>
      <c r="C8" s="286" t="e">
        <f>'4=3 |COMMISSION'!C8</f>
        <v>#REF!</v>
      </c>
      <c r="D8" s="286" t="e">
        <f>'4=3 |COMMISSION'!D8</f>
        <v>#REF!</v>
      </c>
      <c r="E8" s="286" t="e">
        <f>'4=3 |COMMISSION'!E8</f>
        <v>#REF!</v>
      </c>
      <c r="F8" s="286" t="e">
        <f>'4=3 |COMMISSION'!F8</f>
        <v>#REF!</v>
      </c>
      <c r="G8" s="286" t="e">
        <f>'4=3 |COMMISSION'!G8</f>
        <v>#REF!</v>
      </c>
      <c r="H8" s="286" t="e">
        <f>'4=3 |COMMISSION'!H8</f>
        <v>#REF!</v>
      </c>
      <c r="I8" s="286" t="e">
        <f>'4=3 |COMMISSION'!I8</f>
        <v>#REF!</v>
      </c>
      <c r="J8" s="286" t="e">
        <f>'4=3 |COMMISSION'!J8</f>
        <v>#REF!</v>
      </c>
      <c r="K8" s="286" t="e">
        <f>'4=3 |COMMISSION'!K8</f>
        <v>#REF!</v>
      </c>
      <c r="L8" s="286" t="e">
        <f>'4=3 |COMMISSION'!L8</f>
        <v>#REF!</v>
      </c>
    </row>
    <row r="9" spans="1:12" x14ac:dyDescent="0.2">
      <c r="A9" s="38" t="s">
        <v>5</v>
      </c>
      <c r="B9" s="286"/>
      <c r="C9" s="286"/>
      <c r="D9" s="286"/>
      <c r="E9" s="286"/>
      <c r="F9" s="286"/>
      <c r="G9" s="286"/>
      <c r="H9" s="286"/>
      <c r="I9" s="286"/>
      <c r="J9" s="286"/>
      <c r="K9" s="286"/>
      <c r="L9" s="286"/>
    </row>
    <row r="10" spans="1:12" x14ac:dyDescent="0.2">
      <c r="A10" s="9">
        <v>1</v>
      </c>
      <c r="B10" s="286" t="e">
        <f>'4=3 |COMMISSION'!B10</f>
        <v>#REF!</v>
      </c>
      <c r="C10" s="286" t="e">
        <f>'4=3 |COMMISSION'!C10</f>
        <v>#REF!</v>
      </c>
      <c r="D10" s="286" t="e">
        <f>'4=3 |COMMISSION'!D10</f>
        <v>#REF!</v>
      </c>
      <c r="E10" s="286" t="e">
        <f>'4=3 |COMMISSION'!E10</f>
        <v>#REF!</v>
      </c>
      <c r="F10" s="286" t="e">
        <f>'4=3 |COMMISSION'!F10</f>
        <v>#REF!</v>
      </c>
      <c r="G10" s="286" t="e">
        <f>'4=3 |COMMISSION'!G10</f>
        <v>#REF!</v>
      </c>
      <c r="H10" s="286" t="e">
        <f>'4=3 |COMMISSION'!H10</f>
        <v>#REF!</v>
      </c>
      <c r="I10" s="286" t="e">
        <f>'4=3 |COMMISSION'!I10</f>
        <v>#REF!</v>
      </c>
      <c r="J10" s="286" t="e">
        <f>'4=3 |COMMISSION'!J10</f>
        <v>#REF!</v>
      </c>
      <c r="K10" s="286" t="e">
        <f>'4=3 |COMMISSION'!K10</f>
        <v>#REF!</v>
      </c>
      <c r="L10" s="286" t="e">
        <f>'4=3 |COMMISSION'!L10</f>
        <v>#REF!</v>
      </c>
    </row>
    <row r="11" spans="1:12" x14ac:dyDescent="0.2">
      <c r="A11" s="9">
        <v>2</v>
      </c>
      <c r="B11" s="286" t="e">
        <f>'4=3 |COMMISSION'!B11</f>
        <v>#REF!</v>
      </c>
      <c r="C11" s="286" t="e">
        <f>'4=3 |COMMISSION'!C11</f>
        <v>#REF!</v>
      </c>
      <c r="D11" s="286" t="e">
        <f>'4=3 |COMMISSION'!D11</f>
        <v>#REF!</v>
      </c>
      <c r="E11" s="286" t="e">
        <f>'4=3 |COMMISSION'!E11</f>
        <v>#REF!</v>
      </c>
      <c r="F11" s="286" t="e">
        <f>'4=3 |COMMISSION'!F11</f>
        <v>#REF!</v>
      </c>
      <c r="G11" s="286" t="e">
        <f>'4=3 |COMMISSION'!G11</f>
        <v>#REF!</v>
      </c>
      <c r="H11" s="286" t="e">
        <f>'4=3 |COMMISSION'!H11</f>
        <v>#REF!</v>
      </c>
      <c r="I11" s="286" t="e">
        <f>'4=3 |COMMISSION'!I11</f>
        <v>#REF!</v>
      </c>
      <c r="J11" s="286" t="e">
        <f>'4=3 |COMMISSION'!J11</f>
        <v>#REF!</v>
      </c>
      <c r="K11" s="286" t="e">
        <f>'4=3 |COMMISSION'!K11</f>
        <v>#REF!</v>
      </c>
      <c r="L11" s="286" t="e">
        <f>'4=3 |COMMISSION'!L11</f>
        <v>#REF!</v>
      </c>
    </row>
    <row r="12" spans="1:12" x14ac:dyDescent="0.2">
      <c r="A12" s="38" t="s">
        <v>6</v>
      </c>
      <c r="B12" s="286"/>
      <c r="C12" s="286"/>
      <c r="D12" s="286"/>
      <c r="E12" s="286"/>
      <c r="F12" s="286"/>
      <c r="G12" s="286"/>
      <c r="H12" s="286"/>
      <c r="I12" s="286"/>
      <c r="J12" s="286"/>
      <c r="K12" s="286"/>
      <c r="L12" s="286"/>
    </row>
    <row r="13" spans="1:12" x14ac:dyDescent="0.2">
      <c r="A13" s="9">
        <v>1</v>
      </c>
      <c r="B13" s="286" t="e">
        <f>'4=3 |COMMISSION'!B13</f>
        <v>#REF!</v>
      </c>
      <c r="C13" s="286" t="e">
        <f>'4=3 |COMMISSION'!C13</f>
        <v>#REF!</v>
      </c>
      <c r="D13" s="286" t="e">
        <f>'4=3 |COMMISSION'!D13</f>
        <v>#REF!</v>
      </c>
      <c r="E13" s="286" t="e">
        <f>'4=3 |COMMISSION'!E13</f>
        <v>#REF!</v>
      </c>
      <c r="F13" s="286" t="e">
        <f>'4=3 |COMMISSION'!F13</f>
        <v>#REF!</v>
      </c>
      <c r="G13" s="286" t="e">
        <f>'4=3 |COMMISSION'!G13</f>
        <v>#REF!</v>
      </c>
      <c r="H13" s="286" t="e">
        <f>'4=3 |COMMISSION'!H13</f>
        <v>#REF!</v>
      </c>
      <c r="I13" s="286" t="e">
        <f>'4=3 |COMMISSION'!I13</f>
        <v>#REF!</v>
      </c>
      <c r="J13" s="286" t="e">
        <f>'4=3 |COMMISSION'!J13</f>
        <v>#REF!</v>
      </c>
      <c r="K13" s="286" t="e">
        <f>'4=3 |COMMISSION'!K13</f>
        <v>#REF!</v>
      </c>
      <c r="L13" s="286" t="e">
        <f>'4=3 |COMMISSION'!L13</f>
        <v>#REF!</v>
      </c>
    </row>
    <row r="14" spans="1:12" x14ac:dyDescent="0.2">
      <c r="A14" s="9">
        <v>2</v>
      </c>
      <c r="B14" s="286" t="e">
        <f>'4=3 |COMMISSION'!B14</f>
        <v>#REF!</v>
      </c>
      <c r="C14" s="286" t="e">
        <f>'4=3 |COMMISSION'!C14</f>
        <v>#REF!</v>
      </c>
      <c r="D14" s="286" t="e">
        <f>'4=3 |COMMISSION'!D14</f>
        <v>#REF!</v>
      </c>
      <c r="E14" s="286" t="e">
        <f>'4=3 |COMMISSION'!E14</f>
        <v>#REF!</v>
      </c>
      <c r="F14" s="286" t="e">
        <f>'4=3 |COMMISSION'!F14</f>
        <v>#REF!</v>
      </c>
      <c r="G14" s="286" t="e">
        <f>'4=3 |COMMISSION'!G14</f>
        <v>#REF!</v>
      </c>
      <c r="H14" s="286" t="e">
        <f>'4=3 |COMMISSION'!H14</f>
        <v>#REF!</v>
      </c>
      <c r="I14" s="286" t="e">
        <f>'4=3 |COMMISSION'!I14</f>
        <v>#REF!</v>
      </c>
      <c r="J14" s="286" t="e">
        <f>'4=3 |COMMISSION'!J14</f>
        <v>#REF!</v>
      </c>
      <c r="K14" s="286" t="e">
        <f>'4=3 |COMMISSION'!K14</f>
        <v>#REF!</v>
      </c>
      <c r="L14" s="286" t="e">
        <f>'4=3 |COMMISSION'!L14</f>
        <v>#REF!</v>
      </c>
    </row>
    <row r="15" spans="1:12" x14ac:dyDescent="0.2">
      <c r="A15" s="38" t="s">
        <v>7</v>
      </c>
      <c r="B15" s="286"/>
      <c r="C15" s="286"/>
      <c r="D15" s="286"/>
      <c r="E15" s="286"/>
      <c r="F15" s="286"/>
      <c r="G15" s="286"/>
      <c r="H15" s="286"/>
      <c r="I15" s="286"/>
      <c r="J15" s="286"/>
      <c r="K15" s="286"/>
      <c r="L15" s="286"/>
    </row>
    <row r="16" spans="1:12" x14ac:dyDescent="0.2">
      <c r="A16" s="9">
        <v>1</v>
      </c>
      <c r="B16" s="286" t="e">
        <f>'4=3 |COMMISSION'!B16</f>
        <v>#REF!</v>
      </c>
      <c r="C16" s="286" t="e">
        <f>'4=3 |COMMISSION'!C16</f>
        <v>#REF!</v>
      </c>
      <c r="D16" s="286" t="e">
        <f>'4=3 |COMMISSION'!D16</f>
        <v>#REF!</v>
      </c>
      <c r="E16" s="286" t="e">
        <f>'4=3 |COMMISSION'!E16</f>
        <v>#REF!</v>
      </c>
      <c r="F16" s="286" t="e">
        <f>'4=3 |COMMISSION'!F16</f>
        <v>#REF!</v>
      </c>
      <c r="G16" s="286" t="e">
        <f>'4=3 |COMMISSION'!G16</f>
        <v>#REF!</v>
      </c>
      <c r="H16" s="286" t="e">
        <f>'4=3 |COMMISSION'!H16</f>
        <v>#REF!</v>
      </c>
      <c r="I16" s="286" t="e">
        <f>'4=3 |COMMISSION'!I16</f>
        <v>#REF!</v>
      </c>
      <c r="J16" s="286" t="e">
        <f>'4=3 |COMMISSION'!J16</f>
        <v>#REF!</v>
      </c>
      <c r="K16" s="286" t="e">
        <f>'4=3 |COMMISSION'!K16</f>
        <v>#REF!</v>
      </c>
      <c r="L16" s="286" t="e">
        <f>'4=3 |COMMISSION'!L16</f>
        <v>#REF!</v>
      </c>
    </row>
    <row r="17" spans="1:12" x14ac:dyDescent="0.2">
      <c r="A17" s="9">
        <v>2</v>
      </c>
      <c r="B17" s="286" t="e">
        <f>'4=3 |COMMISSION'!B17</f>
        <v>#REF!</v>
      </c>
      <c r="C17" s="286" t="e">
        <f>'4=3 |COMMISSION'!C17</f>
        <v>#REF!</v>
      </c>
      <c r="D17" s="286" t="e">
        <f>'4=3 |COMMISSION'!D17</f>
        <v>#REF!</v>
      </c>
      <c r="E17" s="286" t="e">
        <f>'4=3 |COMMISSION'!E17</f>
        <v>#REF!</v>
      </c>
      <c r="F17" s="286" t="e">
        <f>'4=3 |COMMISSION'!F17</f>
        <v>#REF!</v>
      </c>
      <c r="G17" s="286" t="e">
        <f>'4=3 |COMMISSION'!G17</f>
        <v>#REF!</v>
      </c>
      <c r="H17" s="286" t="e">
        <f>'4=3 |COMMISSION'!H17</f>
        <v>#REF!</v>
      </c>
      <c r="I17" s="286" t="e">
        <f>'4=3 |COMMISSION'!I17</f>
        <v>#REF!</v>
      </c>
      <c r="J17" s="286" t="e">
        <f>'4=3 |COMMISSION'!J17</f>
        <v>#REF!</v>
      </c>
      <c r="K17" s="286" t="e">
        <f>'4=3 |COMMISSION'!K17</f>
        <v>#REF!</v>
      </c>
      <c r="L17" s="286" t="e">
        <f>'4=3 |COMMISSION'!L17</f>
        <v>#REF!</v>
      </c>
    </row>
    <row r="18" spans="1:12" x14ac:dyDescent="0.2">
      <c r="A18" s="89" t="s">
        <v>8</v>
      </c>
      <c r="B18" s="38"/>
      <c r="C18" s="38"/>
      <c r="D18" s="38"/>
      <c r="E18" s="38"/>
      <c r="F18" s="38"/>
      <c r="G18" s="38"/>
      <c r="H18" s="38"/>
      <c r="I18" s="38"/>
      <c r="J18" s="38"/>
      <c r="K18" s="38"/>
      <c r="L18" s="38"/>
    </row>
    <row r="19" spans="1:12" x14ac:dyDescent="0.2">
      <c r="A19" s="9">
        <v>1</v>
      </c>
      <c r="B19" s="10" t="e">
        <f t="shared" ref="B19:G19" si="0">B10</f>
        <v>#REF!</v>
      </c>
      <c r="C19" s="10" t="e">
        <f t="shared" si="0"/>
        <v>#REF!</v>
      </c>
      <c r="D19" s="10" t="e">
        <f t="shared" si="0"/>
        <v>#REF!</v>
      </c>
      <c r="E19" s="10" t="e">
        <f t="shared" si="0"/>
        <v>#REF!</v>
      </c>
      <c r="F19" s="10" t="e">
        <f t="shared" si="0"/>
        <v>#REF!</v>
      </c>
      <c r="G19" s="10" t="e">
        <f t="shared" si="0"/>
        <v>#REF!</v>
      </c>
      <c r="H19" s="10" t="e">
        <f t="shared" ref="H19:J19" si="1">H10</f>
        <v>#REF!</v>
      </c>
      <c r="I19" s="10" t="e">
        <f t="shared" si="1"/>
        <v>#REF!</v>
      </c>
      <c r="J19" s="10" t="e">
        <f t="shared" si="1"/>
        <v>#REF!</v>
      </c>
      <c r="K19" s="10" t="e">
        <f t="shared" ref="K19:L19" si="2">K10</f>
        <v>#REF!</v>
      </c>
      <c r="L19" s="10" t="e">
        <f t="shared" si="2"/>
        <v>#REF!</v>
      </c>
    </row>
    <row r="20" spans="1:12" x14ac:dyDescent="0.2">
      <c r="A20" s="289">
        <v>2</v>
      </c>
      <c r="B20" s="290" t="e">
        <f t="shared" ref="B20:G20" si="3">B11</f>
        <v>#REF!</v>
      </c>
      <c r="C20" s="290" t="e">
        <f t="shared" si="3"/>
        <v>#REF!</v>
      </c>
      <c r="D20" s="290" t="e">
        <f t="shared" si="3"/>
        <v>#REF!</v>
      </c>
      <c r="E20" s="290" t="e">
        <f t="shared" si="3"/>
        <v>#REF!</v>
      </c>
      <c r="F20" s="290" t="e">
        <f t="shared" si="3"/>
        <v>#REF!</v>
      </c>
      <c r="G20" s="290" t="e">
        <f t="shared" si="3"/>
        <v>#REF!</v>
      </c>
      <c r="H20" s="290" t="e">
        <f t="shared" ref="H20:J20" si="4">H11</f>
        <v>#REF!</v>
      </c>
      <c r="I20" s="290" t="e">
        <f t="shared" si="4"/>
        <v>#REF!</v>
      </c>
      <c r="J20" s="290" t="e">
        <f t="shared" si="4"/>
        <v>#REF!</v>
      </c>
      <c r="K20" s="290" t="e">
        <f t="shared" ref="K20:L20" si="5">K11</f>
        <v>#REF!</v>
      </c>
      <c r="L20" s="290" t="e">
        <f t="shared" si="5"/>
        <v>#REF!</v>
      </c>
    </row>
    <row r="21" spans="1:12" x14ac:dyDescent="0.2">
      <c r="A21" s="152" t="s">
        <v>22</v>
      </c>
      <c r="B21" s="211" t="e">
        <f t="shared" ref="B21:G21" si="6">B4</f>
        <v>#REF!</v>
      </c>
      <c r="C21" s="211" t="e">
        <f t="shared" si="6"/>
        <v>#REF!</v>
      </c>
      <c r="D21" s="211" t="e">
        <f t="shared" si="6"/>
        <v>#REF!</v>
      </c>
      <c r="E21" s="211" t="e">
        <f t="shared" si="6"/>
        <v>#REF!</v>
      </c>
      <c r="F21" s="211" t="e">
        <f t="shared" si="6"/>
        <v>#REF!</v>
      </c>
      <c r="G21" s="211" t="e">
        <f t="shared" si="6"/>
        <v>#REF!</v>
      </c>
      <c r="H21" s="211" t="e">
        <f t="shared" ref="H21:J21" si="7">H4</f>
        <v>#REF!</v>
      </c>
      <c r="I21" s="211" t="e">
        <f t="shared" si="7"/>
        <v>#REF!</v>
      </c>
      <c r="J21" s="211" t="e">
        <f t="shared" si="7"/>
        <v>#REF!</v>
      </c>
      <c r="K21" s="211" t="e">
        <f t="shared" ref="K21:L21" si="8">K4</f>
        <v>#REF!</v>
      </c>
      <c r="L21" s="211" t="e">
        <f t="shared" si="8"/>
        <v>#REF!</v>
      </c>
    </row>
    <row r="22" spans="1:12" x14ac:dyDescent="0.2">
      <c r="A22" s="292" t="s">
        <v>4</v>
      </c>
      <c r="B22" s="211" t="e">
        <f t="shared" ref="B22:G22" si="9">B5</f>
        <v>#REF!</v>
      </c>
      <c r="C22" s="211" t="e">
        <f t="shared" si="9"/>
        <v>#REF!</v>
      </c>
      <c r="D22" s="211" t="e">
        <f t="shared" si="9"/>
        <v>#REF!</v>
      </c>
      <c r="E22" s="211" t="e">
        <f t="shared" si="9"/>
        <v>#REF!</v>
      </c>
      <c r="F22" s="211" t="e">
        <f t="shared" si="9"/>
        <v>#REF!</v>
      </c>
      <c r="G22" s="211" t="e">
        <f t="shared" si="9"/>
        <v>#REF!</v>
      </c>
      <c r="H22" s="211" t="e">
        <f t="shared" ref="H22:J22" si="10">H5</f>
        <v>#REF!</v>
      </c>
      <c r="I22" s="211" t="e">
        <f t="shared" si="10"/>
        <v>#REF!</v>
      </c>
      <c r="J22" s="211" t="e">
        <f t="shared" si="10"/>
        <v>#REF!</v>
      </c>
      <c r="K22" s="211" t="e">
        <f t="shared" ref="K22:L22" si="11">K5</f>
        <v>#REF!</v>
      </c>
      <c r="L22" s="211" t="e">
        <f t="shared" si="11"/>
        <v>#REF!</v>
      </c>
    </row>
    <row r="23" spans="1:12" x14ac:dyDescent="0.2">
      <c r="A23" s="9">
        <v>1</v>
      </c>
      <c r="B23" s="153" t="e">
        <f t="shared" ref="B23:G23" si="12">B7*0.9</f>
        <v>#REF!</v>
      </c>
      <c r="C23" s="153" t="e">
        <f t="shared" si="12"/>
        <v>#REF!</v>
      </c>
      <c r="D23" s="153" t="e">
        <f t="shared" si="12"/>
        <v>#REF!</v>
      </c>
      <c r="E23" s="153" t="e">
        <f t="shared" si="12"/>
        <v>#REF!</v>
      </c>
      <c r="F23" s="153" t="e">
        <f t="shared" si="12"/>
        <v>#REF!</v>
      </c>
      <c r="G23" s="153" t="e">
        <f t="shared" si="12"/>
        <v>#REF!</v>
      </c>
      <c r="H23" s="153" t="e">
        <f t="shared" ref="H23:J23" si="13">H7*0.9</f>
        <v>#REF!</v>
      </c>
      <c r="I23" s="153" t="e">
        <f t="shared" si="13"/>
        <v>#REF!</v>
      </c>
      <c r="J23" s="153" t="e">
        <f t="shared" si="13"/>
        <v>#REF!</v>
      </c>
      <c r="K23" s="153" t="e">
        <f t="shared" ref="K23:L23" si="14">K7*0.9</f>
        <v>#REF!</v>
      </c>
      <c r="L23" s="153" t="e">
        <f t="shared" si="14"/>
        <v>#REF!</v>
      </c>
    </row>
    <row r="24" spans="1:12" x14ac:dyDescent="0.2">
      <c r="A24" s="9">
        <v>2</v>
      </c>
      <c r="B24" s="153" t="e">
        <f t="shared" ref="B24:G24" si="15">B8*0.9</f>
        <v>#REF!</v>
      </c>
      <c r="C24" s="153" t="e">
        <f t="shared" si="15"/>
        <v>#REF!</v>
      </c>
      <c r="D24" s="153" t="e">
        <f t="shared" si="15"/>
        <v>#REF!</v>
      </c>
      <c r="E24" s="153" t="e">
        <f t="shared" si="15"/>
        <v>#REF!</v>
      </c>
      <c r="F24" s="153" t="e">
        <f t="shared" si="15"/>
        <v>#REF!</v>
      </c>
      <c r="G24" s="153" t="e">
        <f t="shared" si="15"/>
        <v>#REF!</v>
      </c>
      <c r="H24" s="153" t="e">
        <f t="shared" ref="H24:J24" si="16">H8*0.9</f>
        <v>#REF!</v>
      </c>
      <c r="I24" s="153" t="e">
        <f t="shared" si="16"/>
        <v>#REF!</v>
      </c>
      <c r="J24" s="153" t="e">
        <f t="shared" si="16"/>
        <v>#REF!</v>
      </c>
      <c r="K24" s="153" t="e">
        <f t="shared" ref="K24:L24" si="17">K8*0.9</f>
        <v>#REF!</v>
      </c>
      <c r="L24" s="153" t="e">
        <f t="shared" si="17"/>
        <v>#REF!</v>
      </c>
    </row>
    <row r="25" spans="1:12" x14ac:dyDescent="0.2">
      <c r="A25" s="38" t="s">
        <v>5</v>
      </c>
      <c r="B25" s="153"/>
      <c r="C25" s="153"/>
      <c r="D25" s="153"/>
      <c r="E25" s="153"/>
      <c r="F25" s="153"/>
      <c r="G25" s="153"/>
      <c r="H25" s="153"/>
      <c r="I25" s="153"/>
      <c r="J25" s="153"/>
      <c r="K25" s="153"/>
      <c r="L25" s="153"/>
    </row>
    <row r="26" spans="1:12" x14ac:dyDescent="0.2">
      <c r="A26" s="9">
        <v>1</v>
      </c>
      <c r="B26" s="153" t="e">
        <f t="shared" ref="B26:G26" si="18">B10*0.9</f>
        <v>#REF!</v>
      </c>
      <c r="C26" s="153" t="e">
        <f t="shared" si="18"/>
        <v>#REF!</v>
      </c>
      <c r="D26" s="153" t="e">
        <f t="shared" si="18"/>
        <v>#REF!</v>
      </c>
      <c r="E26" s="153" t="e">
        <f t="shared" si="18"/>
        <v>#REF!</v>
      </c>
      <c r="F26" s="153" t="e">
        <f t="shared" si="18"/>
        <v>#REF!</v>
      </c>
      <c r="G26" s="153" t="e">
        <f t="shared" si="18"/>
        <v>#REF!</v>
      </c>
      <c r="H26" s="153" t="e">
        <f t="shared" ref="H26:J26" si="19">H10*0.9</f>
        <v>#REF!</v>
      </c>
      <c r="I26" s="153" t="e">
        <f t="shared" si="19"/>
        <v>#REF!</v>
      </c>
      <c r="J26" s="153" t="e">
        <f t="shared" si="19"/>
        <v>#REF!</v>
      </c>
      <c r="K26" s="153" t="e">
        <f t="shared" ref="K26:L26" si="20">K10*0.9</f>
        <v>#REF!</v>
      </c>
      <c r="L26" s="153" t="e">
        <f t="shared" si="20"/>
        <v>#REF!</v>
      </c>
    </row>
    <row r="27" spans="1:12" x14ac:dyDescent="0.2">
      <c r="A27" s="9">
        <v>2</v>
      </c>
      <c r="B27" s="153" t="e">
        <f t="shared" ref="B27:G27" si="21">B11*0.9</f>
        <v>#REF!</v>
      </c>
      <c r="C27" s="153" t="e">
        <f t="shared" si="21"/>
        <v>#REF!</v>
      </c>
      <c r="D27" s="153" t="e">
        <f t="shared" si="21"/>
        <v>#REF!</v>
      </c>
      <c r="E27" s="153" t="e">
        <f t="shared" si="21"/>
        <v>#REF!</v>
      </c>
      <c r="F27" s="153" t="e">
        <f t="shared" si="21"/>
        <v>#REF!</v>
      </c>
      <c r="G27" s="153" t="e">
        <f t="shared" si="21"/>
        <v>#REF!</v>
      </c>
      <c r="H27" s="153" t="e">
        <f t="shared" ref="H27:J27" si="22">H11*0.9</f>
        <v>#REF!</v>
      </c>
      <c r="I27" s="153" t="e">
        <f t="shared" si="22"/>
        <v>#REF!</v>
      </c>
      <c r="J27" s="153" t="e">
        <f t="shared" si="22"/>
        <v>#REF!</v>
      </c>
      <c r="K27" s="153" t="e">
        <f t="shared" ref="K27:L27" si="23">K11*0.9</f>
        <v>#REF!</v>
      </c>
      <c r="L27" s="153" t="e">
        <f t="shared" si="23"/>
        <v>#REF!</v>
      </c>
    </row>
    <row r="28" spans="1:12" x14ac:dyDescent="0.2">
      <c r="A28" s="38" t="s">
        <v>6</v>
      </c>
      <c r="B28" s="153"/>
      <c r="C28" s="153"/>
      <c r="D28" s="153"/>
      <c r="E28" s="153"/>
      <c r="F28" s="153"/>
      <c r="G28" s="153"/>
      <c r="H28" s="153"/>
      <c r="I28" s="153"/>
      <c r="J28" s="153"/>
      <c r="K28" s="153"/>
      <c r="L28" s="153"/>
    </row>
    <row r="29" spans="1:12" x14ac:dyDescent="0.2">
      <c r="A29" s="9">
        <v>1</v>
      </c>
      <c r="B29" s="153" t="e">
        <f t="shared" ref="B29:G29" si="24">B13*0.9</f>
        <v>#REF!</v>
      </c>
      <c r="C29" s="153" t="e">
        <f t="shared" si="24"/>
        <v>#REF!</v>
      </c>
      <c r="D29" s="153" t="e">
        <f t="shared" si="24"/>
        <v>#REF!</v>
      </c>
      <c r="E29" s="153" t="e">
        <f t="shared" si="24"/>
        <v>#REF!</v>
      </c>
      <c r="F29" s="153" t="e">
        <f t="shared" si="24"/>
        <v>#REF!</v>
      </c>
      <c r="G29" s="153" t="e">
        <f t="shared" si="24"/>
        <v>#REF!</v>
      </c>
      <c r="H29" s="153" t="e">
        <f t="shared" ref="H29:J29" si="25">H13*0.9</f>
        <v>#REF!</v>
      </c>
      <c r="I29" s="153" t="e">
        <f t="shared" si="25"/>
        <v>#REF!</v>
      </c>
      <c r="J29" s="153" t="e">
        <f t="shared" si="25"/>
        <v>#REF!</v>
      </c>
      <c r="K29" s="153" t="e">
        <f t="shared" ref="K29:L29" si="26">K13*0.9</f>
        <v>#REF!</v>
      </c>
      <c r="L29" s="153" t="e">
        <f t="shared" si="26"/>
        <v>#REF!</v>
      </c>
    </row>
    <row r="30" spans="1:12" x14ac:dyDescent="0.2">
      <c r="A30" s="9">
        <v>2</v>
      </c>
      <c r="B30" s="153" t="e">
        <f t="shared" ref="B30:G30" si="27">B14*0.9</f>
        <v>#REF!</v>
      </c>
      <c r="C30" s="153" t="e">
        <f t="shared" si="27"/>
        <v>#REF!</v>
      </c>
      <c r="D30" s="153" t="e">
        <f t="shared" si="27"/>
        <v>#REF!</v>
      </c>
      <c r="E30" s="153" t="e">
        <f t="shared" si="27"/>
        <v>#REF!</v>
      </c>
      <c r="F30" s="153" t="e">
        <f t="shared" si="27"/>
        <v>#REF!</v>
      </c>
      <c r="G30" s="153" t="e">
        <f t="shared" si="27"/>
        <v>#REF!</v>
      </c>
      <c r="H30" s="153" t="e">
        <f t="shared" ref="H30:J30" si="28">H14*0.9</f>
        <v>#REF!</v>
      </c>
      <c r="I30" s="153" t="e">
        <f t="shared" si="28"/>
        <v>#REF!</v>
      </c>
      <c r="J30" s="153" t="e">
        <f t="shared" si="28"/>
        <v>#REF!</v>
      </c>
      <c r="K30" s="153" t="e">
        <f t="shared" ref="K30:L30" si="29">K14*0.9</f>
        <v>#REF!</v>
      </c>
      <c r="L30" s="153" t="e">
        <f t="shared" si="29"/>
        <v>#REF!</v>
      </c>
    </row>
    <row r="31" spans="1:12" x14ac:dyDescent="0.2">
      <c r="A31" s="38" t="s">
        <v>7</v>
      </c>
      <c r="B31" s="153"/>
      <c r="C31" s="153"/>
      <c r="D31" s="153"/>
      <c r="E31" s="153"/>
      <c r="F31" s="153"/>
      <c r="G31" s="153"/>
      <c r="H31" s="153"/>
      <c r="I31" s="153"/>
      <c r="J31" s="153"/>
      <c r="K31" s="153"/>
      <c r="L31" s="153"/>
    </row>
    <row r="32" spans="1:12" x14ac:dyDescent="0.2">
      <c r="A32" s="9">
        <v>1</v>
      </c>
      <c r="B32" s="153" t="e">
        <f t="shared" ref="B32:G32" si="30">B16*0.9</f>
        <v>#REF!</v>
      </c>
      <c r="C32" s="153" t="e">
        <f t="shared" si="30"/>
        <v>#REF!</v>
      </c>
      <c r="D32" s="153" t="e">
        <f t="shared" si="30"/>
        <v>#REF!</v>
      </c>
      <c r="E32" s="153" t="e">
        <f t="shared" si="30"/>
        <v>#REF!</v>
      </c>
      <c r="F32" s="153" t="e">
        <f t="shared" si="30"/>
        <v>#REF!</v>
      </c>
      <c r="G32" s="153" t="e">
        <f t="shared" si="30"/>
        <v>#REF!</v>
      </c>
      <c r="H32" s="153" t="e">
        <f t="shared" ref="H32:J32" si="31">H16*0.9</f>
        <v>#REF!</v>
      </c>
      <c r="I32" s="153" t="e">
        <f t="shared" si="31"/>
        <v>#REF!</v>
      </c>
      <c r="J32" s="153" t="e">
        <f t="shared" si="31"/>
        <v>#REF!</v>
      </c>
      <c r="K32" s="153" t="e">
        <f t="shared" ref="K32:L32" si="32">K16*0.9</f>
        <v>#REF!</v>
      </c>
      <c r="L32" s="153" t="e">
        <f t="shared" si="32"/>
        <v>#REF!</v>
      </c>
    </row>
    <row r="33" spans="1:12" x14ac:dyDescent="0.2">
      <c r="A33" s="9">
        <v>2</v>
      </c>
      <c r="B33" s="153" t="e">
        <f t="shared" ref="B33:G33" si="33">B17*0.9</f>
        <v>#REF!</v>
      </c>
      <c r="C33" s="153" t="e">
        <f t="shared" si="33"/>
        <v>#REF!</v>
      </c>
      <c r="D33" s="153" t="e">
        <f t="shared" si="33"/>
        <v>#REF!</v>
      </c>
      <c r="E33" s="153" t="e">
        <f t="shared" si="33"/>
        <v>#REF!</v>
      </c>
      <c r="F33" s="153" t="e">
        <f t="shared" si="33"/>
        <v>#REF!</v>
      </c>
      <c r="G33" s="153" t="e">
        <f t="shared" si="33"/>
        <v>#REF!</v>
      </c>
      <c r="H33" s="153" t="e">
        <f t="shared" ref="H33:J33" si="34">H17*0.9</f>
        <v>#REF!</v>
      </c>
      <c r="I33" s="153" t="e">
        <f t="shared" si="34"/>
        <v>#REF!</v>
      </c>
      <c r="J33" s="153" t="e">
        <f t="shared" si="34"/>
        <v>#REF!</v>
      </c>
      <c r="K33" s="153" t="e">
        <f t="shared" ref="K33:L33" si="35">K17*0.9</f>
        <v>#REF!</v>
      </c>
      <c r="L33" s="153" t="e">
        <f t="shared" si="35"/>
        <v>#REF!</v>
      </c>
    </row>
    <row r="34" spans="1:12" x14ac:dyDescent="0.2">
      <c r="A34" s="89" t="s">
        <v>8</v>
      </c>
      <c r="B34" s="38"/>
      <c r="C34" s="38"/>
      <c r="D34" s="38"/>
      <c r="E34" s="38"/>
      <c r="F34" s="38"/>
      <c r="G34" s="38"/>
      <c r="H34" s="38"/>
      <c r="I34" s="38"/>
      <c r="J34" s="38"/>
      <c r="K34" s="38"/>
      <c r="L34" s="38"/>
    </row>
    <row r="35" spans="1:12" x14ac:dyDescent="0.2">
      <c r="A35" s="9">
        <v>1</v>
      </c>
      <c r="B35" s="10" t="e">
        <f t="shared" ref="B35:G35" si="36">B29</f>
        <v>#REF!</v>
      </c>
      <c r="C35" s="10" t="e">
        <f t="shared" si="36"/>
        <v>#REF!</v>
      </c>
      <c r="D35" s="10" t="e">
        <f t="shared" si="36"/>
        <v>#REF!</v>
      </c>
      <c r="E35" s="10" t="e">
        <f t="shared" si="36"/>
        <v>#REF!</v>
      </c>
      <c r="F35" s="10" t="e">
        <f t="shared" si="36"/>
        <v>#REF!</v>
      </c>
      <c r="G35" s="10" t="e">
        <f t="shared" si="36"/>
        <v>#REF!</v>
      </c>
      <c r="H35" s="10" t="e">
        <f t="shared" ref="H35:J35" si="37">H29</f>
        <v>#REF!</v>
      </c>
      <c r="I35" s="10" t="e">
        <f t="shared" si="37"/>
        <v>#REF!</v>
      </c>
      <c r="J35" s="10" t="e">
        <f t="shared" si="37"/>
        <v>#REF!</v>
      </c>
      <c r="K35" s="10" t="e">
        <f t="shared" ref="K35:L35" si="38">K29</f>
        <v>#REF!</v>
      </c>
      <c r="L35" s="10" t="e">
        <f t="shared" si="38"/>
        <v>#REF!</v>
      </c>
    </row>
    <row r="36" spans="1:12" x14ac:dyDescent="0.2">
      <c r="A36" s="289">
        <v>2</v>
      </c>
      <c r="B36" s="290" t="e">
        <f t="shared" ref="B36:G36" si="39">B30</f>
        <v>#REF!</v>
      </c>
      <c r="C36" s="290" t="e">
        <f t="shared" si="39"/>
        <v>#REF!</v>
      </c>
      <c r="D36" s="290" t="e">
        <f t="shared" si="39"/>
        <v>#REF!</v>
      </c>
      <c r="E36" s="290" t="e">
        <f t="shared" si="39"/>
        <v>#REF!</v>
      </c>
      <c r="F36" s="290" t="e">
        <f t="shared" si="39"/>
        <v>#REF!</v>
      </c>
      <c r="G36" s="290" t="e">
        <f t="shared" si="39"/>
        <v>#REF!</v>
      </c>
      <c r="H36" s="290" t="e">
        <f t="shared" ref="H36:J36" si="40">H30</f>
        <v>#REF!</v>
      </c>
      <c r="I36" s="290" t="e">
        <f t="shared" si="40"/>
        <v>#REF!</v>
      </c>
      <c r="J36" s="290" t="e">
        <f t="shared" si="40"/>
        <v>#REF!</v>
      </c>
      <c r="K36" s="290" t="e">
        <f t="shared" ref="K36:L36" si="41">K30</f>
        <v>#REF!</v>
      </c>
      <c r="L36" s="290" t="e">
        <f t="shared" si="41"/>
        <v>#REF!</v>
      </c>
    </row>
    <row r="37" spans="1:12" x14ac:dyDescent="0.2">
      <c r="A37" s="46" t="s">
        <v>12</v>
      </c>
    </row>
    <row r="39" spans="1:12" x14ac:dyDescent="0.2">
      <c r="A39" s="49" t="s">
        <v>13</v>
      </c>
    </row>
    <row r="40" spans="1:12" x14ac:dyDescent="0.2">
      <c r="A40" s="147" t="str">
        <f>'4=3 |COMMISSION'!A27</f>
        <v>Период бронирования: 17.09.2025 -  28.12.2025  /  Period of sales: 17.09.2025 -  28.12.2025</v>
      </c>
    </row>
    <row r="41" spans="1:12" ht="27" customHeight="1" x14ac:dyDescent="0.2">
      <c r="A41" s="147" t="str">
        <f>'4=3 |COMMISSION'!A28</f>
        <v>Период бронирования: 17.09.2025 -  28.12.2025  /  Period of sales: 17.09.2025 -  28.12.2026</v>
      </c>
    </row>
    <row r="42" spans="1:12" x14ac:dyDescent="0.2">
      <c r="A42" s="208" t="s">
        <v>16</v>
      </c>
    </row>
    <row r="43" spans="1:12" x14ac:dyDescent="0.2">
      <c r="A43" s="49" t="s">
        <v>17</v>
      </c>
    </row>
    <row r="44" spans="1:12" x14ac:dyDescent="0.2">
      <c r="A44" s="150" t="s">
        <v>18</v>
      </c>
    </row>
    <row r="45" spans="1:12" x14ac:dyDescent="0.2">
      <c r="A45" s="150" t="s">
        <v>19</v>
      </c>
    </row>
    <row r="47" spans="1:12" x14ac:dyDescent="0.2">
      <c r="A47" s="143" t="s">
        <v>20</v>
      </c>
    </row>
    <row r="48" spans="1:12" ht="36" x14ac:dyDescent="0.2">
      <c r="A48" s="144" t="s">
        <v>21</v>
      </c>
    </row>
  </sheetData>
  <pageMargins left="0.7" right="0.7" top="0.75" bottom="0.75" header="0.3" footer="0.3"/>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GU75"/>
  <sheetViews>
    <sheetView zoomScale="89" zoomScaleNormal="89" workbookViewId="0">
      <pane xSplit="1" topLeftCell="B1" activePane="topRight" state="frozen"/>
      <selection pane="topRight" activeCell="A33" sqref="A33"/>
    </sheetView>
  </sheetViews>
  <sheetFormatPr defaultColWidth="9" defaultRowHeight="11.25" x14ac:dyDescent="0.2"/>
  <cols>
    <col min="1" max="1" width="65.140625" style="63" customWidth="1"/>
    <col min="2" max="87" width="10.85546875" style="63" customWidth="1"/>
    <col min="88" max="92" width="10.85546875" style="91" customWidth="1"/>
    <col min="93" max="95" width="10.85546875" style="63" customWidth="1"/>
    <col min="96" max="99" width="10.85546875" style="62" customWidth="1"/>
    <col min="100" max="203" width="10.85546875" style="63" customWidth="1"/>
    <col min="204" max="16384" width="9" style="63"/>
  </cols>
  <sheetData>
    <row r="1" spans="1:203" ht="11.45" customHeight="1" x14ac:dyDescent="0.2">
      <c r="A1" s="215" t="s">
        <v>0</v>
      </c>
    </row>
    <row r="2" spans="1:203" ht="11.45" customHeight="1" x14ac:dyDescent="0.2">
      <c r="A2" s="216" t="s">
        <v>49</v>
      </c>
    </row>
    <row r="3" spans="1:203" ht="11.45" hidden="1" customHeight="1" x14ac:dyDescent="0.2">
      <c r="A3" s="215"/>
    </row>
    <row r="4" spans="1:203" ht="11.45" hidden="1" customHeight="1" x14ac:dyDescent="0.2">
      <c r="A4" s="217" t="s">
        <v>2</v>
      </c>
      <c r="B4" s="88">
        <f>ВВ!B4</f>
        <v>46094</v>
      </c>
      <c r="C4" s="88">
        <f>ВВ!C4</f>
        <v>46095</v>
      </c>
      <c r="D4" s="88">
        <f>ВВ!D4</f>
        <v>46096</v>
      </c>
      <c r="E4" s="88">
        <f>ВВ!E4</f>
        <v>46097</v>
      </c>
      <c r="F4" s="88">
        <f>ВВ!F4</f>
        <v>46098</v>
      </c>
      <c r="G4" s="88">
        <f>ВВ!G4</f>
        <v>46099</v>
      </c>
      <c r="H4" s="88">
        <f>ВВ!H4</f>
        <v>46100</v>
      </c>
      <c r="I4" s="88">
        <f>ВВ!I4</f>
        <v>46101</v>
      </c>
      <c r="J4" s="88">
        <f>ВВ!J4</f>
        <v>46102</v>
      </c>
      <c r="K4" s="88">
        <f>ВВ!K4</f>
        <v>46103</v>
      </c>
      <c r="L4" s="88">
        <f>ВВ!L4</f>
        <v>46104</v>
      </c>
      <c r="M4" s="88">
        <f>ВВ!M4</f>
        <v>46105</v>
      </c>
      <c r="N4" s="88">
        <f>ВВ!N4</f>
        <v>46106</v>
      </c>
      <c r="O4" s="88">
        <f>ВВ!O4</f>
        <v>46107</v>
      </c>
      <c r="P4" s="88">
        <f>ВВ!P4</f>
        <v>46108</v>
      </c>
      <c r="Q4" s="88">
        <f>ВВ!Q4</f>
        <v>46109</v>
      </c>
      <c r="R4" s="88">
        <f>ВВ!R4</f>
        <v>46110</v>
      </c>
      <c r="S4" s="88">
        <f>ВВ!S4</f>
        <v>46111</v>
      </c>
      <c r="T4" s="88">
        <f>ВВ!T4</f>
        <v>46112</v>
      </c>
      <c r="U4" s="88">
        <f>ВВ!U4</f>
        <v>46113</v>
      </c>
      <c r="V4" s="88">
        <f>ВВ!V4</f>
        <v>46114</v>
      </c>
      <c r="W4" s="88">
        <f>ВВ!W4</f>
        <v>46115</v>
      </c>
      <c r="X4" s="88">
        <f>ВВ!X4</f>
        <v>46116</v>
      </c>
      <c r="Y4" s="88">
        <f>ВВ!Y4</f>
        <v>46117</v>
      </c>
      <c r="Z4" s="88">
        <f>ВВ!Z4</f>
        <v>46118</v>
      </c>
      <c r="AA4" s="88">
        <f>ВВ!AA4</f>
        <v>46119</v>
      </c>
      <c r="AB4" s="88">
        <f>ВВ!AB4</f>
        <v>46120</v>
      </c>
      <c r="AC4" s="88">
        <f>ВВ!AC4</f>
        <v>46121</v>
      </c>
      <c r="AD4" s="88">
        <f>ВВ!AD4</f>
        <v>46122</v>
      </c>
      <c r="AE4" s="88">
        <f>ВВ!AE4</f>
        <v>46123</v>
      </c>
      <c r="AF4" s="88">
        <f>ВВ!AF4</f>
        <v>46124</v>
      </c>
      <c r="AG4" s="88">
        <f>ВВ!AG4</f>
        <v>46125</v>
      </c>
      <c r="AH4" s="88">
        <f>ВВ!AH4</f>
        <v>46126</v>
      </c>
      <c r="AI4" s="88">
        <f>ВВ!AI4</f>
        <v>46127</v>
      </c>
      <c r="AJ4" s="88">
        <f>ВВ!AJ4</f>
        <v>46128</v>
      </c>
      <c r="AK4" s="88">
        <f>ВВ!AK4</f>
        <v>46129</v>
      </c>
      <c r="AL4" s="88">
        <f>ВВ!AL4</f>
        <v>46130</v>
      </c>
      <c r="AM4" s="88">
        <f>ВВ!AM4</f>
        <v>46131</v>
      </c>
      <c r="AN4" s="88">
        <f>ВВ!AN4</f>
        <v>46132</v>
      </c>
      <c r="AO4" s="88">
        <f>ВВ!AO4</f>
        <v>46133</v>
      </c>
      <c r="AP4" s="88">
        <f>ВВ!AP4</f>
        <v>46134</v>
      </c>
      <c r="AQ4" s="88">
        <f>ВВ!AQ4</f>
        <v>46135</v>
      </c>
      <c r="AR4" s="88">
        <f>ВВ!AR4</f>
        <v>46136</v>
      </c>
      <c r="AS4" s="88">
        <f>ВВ!AS4</f>
        <v>46137</v>
      </c>
      <c r="AT4" s="88">
        <f>ВВ!AT4</f>
        <v>46138</v>
      </c>
      <c r="AU4" s="88">
        <f>ВВ!AU4</f>
        <v>46139</v>
      </c>
      <c r="AV4" s="88">
        <f>ВВ!AV4</f>
        <v>46140</v>
      </c>
      <c r="AW4" s="88">
        <f>ВВ!AW4</f>
        <v>46141</v>
      </c>
      <c r="AX4" s="88">
        <f>ВВ!AX4</f>
        <v>46142</v>
      </c>
      <c r="AY4" s="88">
        <f>ВВ!AY4</f>
        <v>46143</v>
      </c>
      <c r="AZ4" s="88">
        <f>ВВ!AZ4</f>
        <v>46144</v>
      </c>
      <c r="BA4" s="88">
        <f>ВВ!BA4</f>
        <v>46145</v>
      </c>
      <c r="BB4" s="88">
        <f>ВВ!BB4</f>
        <v>46146</v>
      </c>
      <c r="BC4" s="88">
        <f>ВВ!BC4</f>
        <v>46147</v>
      </c>
      <c r="BD4" s="88">
        <f>ВВ!BD4</f>
        <v>46148</v>
      </c>
      <c r="BE4" s="88">
        <f>ВВ!BE4</f>
        <v>46149</v>
      </c>
      <c r="BF4" s="88">
        <f>ВВ!BF4</f>
        <v>46150</v>
      </c>
      <c r="BG4" s="88">
        <f>ВВ!BG4</f>
        <v>46151</v>
      </c>
      <c r="BH4" s="88">
        <f>ВВ!BH4</f>
        <v>46152</v>
      </c>
      <c r="BI4" s="88">
        <f>ВВ!BI4</f>
        <v>46153</v>
      </c>
      <c r="BJ4" s="88">
        <f>ВВ!BJ4</f>
        <v>46154</v>
      </c>
      <c r="BK4" s="88">
        <f>ВВ!BK4</f>
        <v>46155</v>
      </c>
      <c r="BL4" s="88">
        <f>ВВ!BL4</f>
        <v>46156</v>
      </c>
      <c r="BM4" s="88">
        <f>ВВ!BM4</f>
        <v>46157</v>
      </c>
      <c r="BN4" s="88">
        <f>ВВ!BN4</f>
        <v>46158</v>
      </c>
      <c r="BO4" s="88">
        <f>ВВ!BO4</f>
        <v>46159</v>
      </c>
      <c r="BP4" s="88">
        <f>ВВ!BP4</f>
        <v>46160</v>
      </c>
      <c r="BQ4" s="88">
        <f>ВВ!BQ4</f>
        <v>46161</v>
      </c>
      <c r="BR4" s="88">
        <f>ВВ!BR4</f>
        <v>46162</v>
      </c>
      <c r="BS4" s="88">
        <f>ВВ!BS4</f>
        <v>46163</v>
      </c>
      <c r="BT4" s="88">
        <f>ВВ!BT4</f>
        <v>46164</v>
      </c>
      <c r="BU4" s="88">
        <f>ВВ!BU4</f>
        <v>46165</v>
      </c>
      <c r="BV4" s="88">
        <f>ВВ!BV4</f>
        <v>46166</v>
      </c>
      <c r="BW4" s="88">
        <f>ВВ!BW4</f>
        <v>46167</v>
      </c>
      <c r="BX4" s="88">
        <f>ВВ!BX4</f>
        <v>46168</v>
      </c>
      <c r="BY4" s="88">
        <f>ВВ!BY4</f>
        <v>46169</v>
      </c>
      <c r="BZ4" s="88">
        <f>ВВ!BZ4</f>
        <v>46170</v>
      </c>
      <c r="CA4" s="88">
        <f>ВВ!CA4</f>
        <v>46171</v>
      </c>
      <c r="CB4" s="88">
        <f>ВВ!CB4</f>
        <v>46172</v>
      </c>
      <c r="CC4" s="88">
        <f>ВВ!CC4</f>
        <v>46173</v>
      </c>
      <c r="CD4" s="88">
        <f>ВВ!CD4</f>
        <v>46174</v>
      </c>
      <c r="CE4" s="88">
        <f>ВВ!CE4</f>
        <v>46175</v>
      </c>
      <c r="CF4" s="88">
        <f>ВВ!CF4</f>
        <v>46176</v>
      </c>
      <c r="CG4" s="88">
        <f>ВВ!CG4</f>
        <v>46177</v>
      </c>
      <c r="CH4" s="88">
        <f>ВВ!CH4</f>
        <v>46178</v>
      </c>
      <c r="CI4" s="88">
        <f>ВВ!CI4</f>
        <v>46179</v>
      </c>
      <c r="CJ4" s="90">
        <f>ВВ!CJ4</f>
        <v>46180</v>
      </c>
      <c r="CK4" s="90">
        <f>ВВ!CK4</f>
        <v>46181</v>
      </c>
      <c r="CL4" s="90">
        <f>ВВ!CL4</f>
        <v>46182</v>
      </c>
      <c r="CM4" s="90">
        <f>ВВ!CM4</f>
        <v>46183</v>
      </c>
      <c r="CN4" s="90">
        <f>ВВ!CN4</f>
        <v>46184</v>
      </c>
      <c r="CO4" s="88">
        <f>ВВ!CO4</f>
        <v>46185</v>
      </c>
      <c r="CP4" s="88">
        <f>ВВ!CP4</f>
        <v>46186</v>
      </c>
      <c r="CQ4" s="88">
        <f>ВВ!CQ4</f>
        <v>46187</v>
      </c>
      <c r="CR4" s="88">
        <f>ВВ!CR4</f>
        <v>46188</v>
      </c>
      <c r="CS4" s="88">
        <f>ВВ!CS4</f>
        <v>46189</v>
      </c>
      <c r="CT4" s="88">
        <f>ВВ!CT4</f>
        <v>46190</v>
      </c>
      <c r="CU4" s="88">
        <f>ВВ!CU4</f>
        <v>46191</v>
      </c>
      <c r="CV4" s="88">
        <f>ВВ!CV4</f>
        <v>46192</v>
      </c>
      <c r="CW4" s="88">
        <f>ВВ!CW4</f>
        <v>46193</v>
      </c>
      <c r="CX4" s="88">
        <f>ВВ!CX4</f>
        <v>46194</v>
      </c>
      <c r="CY4" s="88">
        <f>ВВ!CY4</f>
        <v>46195</v>
      </c>
      <c r="CZ4" s="88">
        <f>ВВ!CZ4</f>
        <v>46196</v>
      </c>
      <c r="DA4" s="88">
        <f>ВВ!DA4</f>
        <v>46197</v>
      </c>
      <c r="DB4" s="88">
        <f>ВВ!DB4</f>
        <v>46198</v>
      </c>
      <c r="DC4" s="88">
        <f>ВВ!DC4</f>
        <v>46199</v>
      </c>
      <c r="DD4" s="88">
        <f>ВВ!DD4</f>
        <v>46200</v>
      </c>
      <c r="DE4" s="88">
        <f>ВВ!DE4</f>
        <v>46201</v>
      </c>
      <c r="DF4" s="88">
        <f>ВВ!DF4</f>
        <v>46202</v>
      </c>
      <c r="DG4" s="88">
        <f>ВВ!DG4</f>
        <v>46203</v>
      </c>
      <c r="DH4" s="88">
        <f>ВВ!DH4</f>
        <v>46204</v>
      </c>
      <c r="DI4" s="88">
        <f>ВВ!DI4</f>
        <v>46205</v>
      </c>
      <c r="DJ4" s="88">
        <f>ВВ!DJ4</f>
        <v>46206</v>
      </c>
      <c r="DK4" s="88">
        <f>ВВ!DK4</f>
        <v>46207</v>
      </c>
      <c r="DL4" s="88">
        <f>ВВ!DL4</f>
        <v>46208</v>
      </c>
      <c r="DM4" s="88">
        <f>ВВ!DM4</f>
        <v>46209</v>
      </c>
      <c r="DN4" s="88">
        <f>ВВ!DN4</f>
        <v>46210</v>
      </c>
      <c r="DO4" s="88">
        <f>ВВ!DO4</f>
        <v>46211</v>
      </c>
      <c r="DP4" s="88">
        <f>ВВ!DP4</f>
        <v>46212</v>
      </c>
      <c r="DQ4" s="88">
        <f>ВВ!DQ4</f>
        <v>46213</v>
      </c>
      <c r="DR4" s="88">
        <f>ВВ!DR4</f>
        <v>46214</v>
      </c>
      <c r="DS4" s="88">
        <f>ВВ!DS4</f>
        <v>46215</v>
      </c>
      <c r="DT4" s="88">
        <f>ВВ!DT4</f>
        <v>46216</v>
      </c>
      <c r="DU4" s="88">
        <f>ВВ!DU4</f>
        <v>46217</v>
      </c>
      <c r="DV4" s="88">
        <f>ВВ!DV4</f>
        <v>46218</v>
      </c>
      <c r="DW4" s="88">
        <f>ВВ!DW4</f>
        <v>46219</v>
      </c>
      <c r="DX4" s="88">
        <f>ВВ!DX4</f>
        <v>46220</v>
      </c>
      <c r="DY4" s="88">
        <f>ВВ!DY4</f>
        <v>46221</v>
      </c>
      <c r="DZ4" s="88">
        <f>ВВ!DZ4</f>
        <v>46222</v>
      </c>
      <c r="EA4" s="88">
        <f>ВВ!EA4</f>
        <v>46223</v>
      </c>
      <c r="EB4" s="88">
        <f>ВВ!EB4</f>
        <v>46224</v>
      </c>
      <c r="EC4" s="88">
        <f>ВВ!EC4</f>
        <v>46225</v>
      </c>
      <c r="ED4" s="88">
        <f>ВВ!ED4</f>
        <v>46226</v>
      </c>
      <c r="EE4" s="88">
        <f>ВВ!EE4</f>
        <v>46227</v>
      </c>
      <c r="EF4" s="88">
        <f>ВВ!EF4</f>
        <v>46228</v>
      </c>
      <c r="EG4" s="88">
        <f>ВВ!EG4</f>
        <v>46229</v>
      </c>
      <c r="EH4" s="88">
        <f>ВВ!EH4</f>
        <v>46230</v>
      </c>
      <c r="EI4" s="88">
        <f>ВВ!EI4</f>
        <v>46231</v>
      </c>
      <c r="EJ4" s="88">
        <f>ВВ!EJ4</f>
        <v>46232</v>
      </c>
      <c r="EK4" s="88">
        <f>ВВ!EK4</f>
        <v>46233</v>
      </c>
      <c r="EL4" s="88">
        <f>ВВ!EL4</f>
        <v>46234</v>
      </c>
      <c r="EM4" s="88">
        <f>ВВ!EM4</f>
        <v>46235</v>
      </c>
      <c r="EN4" s="88">
        <f>ВВ!EN4</f>
        <v>46236</v>
      </c>
      <c r="EO4" s="88">
        <f>ВВ!EO4</f>
        <v>46237</v>
      </c>
      <c r="EP4" s="88">
        <f>ВВ!EP4</f>
        <v>46238</v>
      </c>
      <c r="EQ4" s="88">
        <f>ВВ!EQ4</f>
        <v>46239</v>
      </c>
      <c r="ER4" s="88">
        <f>ВВ!ER4</f>
        <v>46240</v>
      </c>
      <c r="ES4" s="88">
        <f>ВВ!ES4</f>
        <v>46241</v>
      </c>
      <c r="ET4" s="88">
        <f>ВВ!ET4</f>
        <v>46242</v>
      </c>
      <c r="EU4" s="88">
        <f>ВВ!EU4</f>
        <v>46243</v>
      </c>
      <c r="EV4" s="88">
        <f>ВВ!EV4</f>
        <v>46244</v>
      </c>
      <c r="EW4" s="88">
        <f>ВВ!EW4</f>
        <v>46245</v>
      </c>
      <c r="EX4" s="88">
        <f>ВВ!EX4</f>
        <v>46246</v>
      </c>
      <c r="EY4" s="88">
        <f>ВВ!EY4</f>
        <v>46247</v>
      </c>
      <c r="EZ4" s="88">
        <f>ВВ!EZ4</f>
        <v>46248</v>
      </c>
      <c r="FA4" s="88">
        <f>ВВ!FA4</f>
        <v>46249</v>
      </c>
      <c r="FB4" s="88">
        <f>ВВ!FB4</f>
        <v>46250</v>
      </c>
      <c r="FC4" s="88">
        <f>ВВ!FC4</f>
        <v>46251</v>
      </c>
      <c r="FD4" s="88">
        <f>ВВ!FD4</f>
        <v>46252</v>
      </c>
      <c r="FE4" s="88">
        <f>ВВ!FE4</f>
        <v>46253</v>
      </c>
      <c r="FF4" s="88">
        <f>ВВ!FF4</f>
        <v>46254</v>
      </c>
      <c r="FG4" s="88">
        <f>ВВ!FG4</f>
        <v>46255</v>
      </c>
      <c r="FH4" s="88">
        <f>ВВ!FH4</f>
        <v>46256</v>
      </c>
      <c r="FI4" s="88">
        <f>ВВ!FI4</f>
        <v>46257</v>
      </c>
      <c r="FJ4" s="88">
        <f>ВВ!FJ4</f>
        <v>46258</v>
      </c>
      <c r="FK4" s="88">
        <f>ВВ!FK4</f>
        <v>46259</v>
      </c>
      <c r="FL4" s="88">
        <f>ВВ!FL4</f>
        <v>46260</v>
      </c>
      <c r="FM4" s="88">
        <f>ВВ!FM4</f>
        <v>46261</v>
      </c>
      <c r="FN4" s="88">
        <f>ВВ!FN4</f>
        <v>46262</v>
      </c>
      <c r="FO4" s="88">
        <f>ВВ!FO4</f>
        <v>46263</v>
      </c>
      <c r="FP4" s="88">
        <f>ВВ!FP4</f>
        <v>46264</v>
      </c>
      <c r="FQ4" s="88">
        <f>ВВ!FQ4</f>
        <v>46265</v>
      </c>
      <c r="FR4" s="88">
        <f>ВВ!FR4</f>
        <v>46266</v>
      </c>
      <c r="FS4" s="88">
        <f>ВВ!FS4</f>
        <v>46267</v>
      </c>
      <c r="FT4" s="88">
        <f>ВВ!FT4</f>
        <v>46268</v>
      </c>
      <c r="FU4" s="88">
        <f>ВВ!FU4</f>
        <v>46269</v>
      </c>
      <c r="FV4" s="88">
        <f>ВВ!FV4</f>
        <v>46270</v>
      </c>
      <c r="FW4" s="88">
        <f>ВВ!FW4</f>
        <v>46271</v>
      </c>
      <c r="FX4" s="88">
        <f>ВВ!FX4</f>
        <v>46272</v>
      </c>
      <c r="FY4" s="88">
        <f>ВВ!FY4</f>
        <v>46273</v>
      </c>
      <c r="FZ4" s="88">
        <f>ВВ!FZ4</f>
        <v>46274</v>
      </c>
      <c r="GA4" s="88">
        <f>ВВ!GA4</f>
        <v>46275</v>
      </c>
      <c r="GB4" s="88">
        <f>ВВ!GB4</f>
        <v>46276</v>
      </c>
      <c r="GC4" s="88">
        <f>ВВ!GC4</f>
        <v>46277</v>
      </c>
      <c r="GD4" s="88">
        <f>ВВ!GD4</f>
        <v>46278</v>
      </c>
      <c r="GE4" s="88">
        <f>ВВ!GE4</f>
        <v>46279</v>
      </c>
      <c r="GF4" s="88">
        <f>ВВ!GF4</f>
        <v>46280</v>
      </c>
      <c r="GG4" s="88">
        <f>ВВ!GG4</f>
        <v>46281</v>
      </c>
      <c r="GH4" s="88">
        <f>ВВ!GH4</f>
        <v>46282</v>
      </c>
      <c r="GI4" s="88">
        <f>ВВ!GI4</f>
        <v>46283</v>
      </c>
      <c r="GJ4" s="88">
        <f>ВВ!GJ4</f>
        <v>46284</v>
      </c>
      <c r="GK4" s="88">
        <f>ВВ!GK4</f>
        <v>46285</v>
      </c>
      <c r="GL4" s="88">
        <f>ВВ!GL4</f>
        <v>46286</v>
      </c>
      <c r="GM4" s="88">
        <f>ВВ!GM4</f>
        <v>46287</v>
      </c>
      <c r="GN4" s="88">
        <f>ВВ!GN4</f>
        <v>46288</v>
      </c>
      <c r="GO4" s="88">
        <f>ВВ!GO4</f>
        <v>46289</v>
      </c>
      <c r="GP4" s="88">
        <f>ВВ!GP4</f>
        <v>46290</v>
      </c>
      <c r="GQ4" s="88">
        <f>ВВ!GQ4</f>
        <v>46291</v>
      </c>
      <c r="GR4" s="88">
        <f>ВВ!GR4</f>
        <v>46292</v>
      </c>
      <c r="GS4" s="88">
        <f>ВВ!GS4</f>
        <v>46293</v>
      </c>
      <c r="GT4" s="88">
        <f>ВВ!GT4</f>
        <v>46294</v>
      </c>
      <c r="GU4" s="88">
        <f>ВВ!GU4</f>
        <v>46295</v>
      </c>
    </row>
    <row r="5" spans="1:203" s="61" customFormat="1" ht="22.35" hidden="1" customHeight="1" x14ac:dyDescent="0.15">
      <c r="A5" s="253" t="s">
        <v>3</v>
      </c>
      <c r="B5" s="88">
        <f>ВВ!B5</f>
        <v>46094</v>
      </c>
      <c r="C5" s="88">
        <f>ВВ!C5</f>
        <v>46095</v>
      </c>
      <c r="D5" s="88">
        <f>ВВ!D5</f>
        <v>46096</v>
      </c>
      <c r="E5" s="88">
        <f>ВВ!E5</f>
        <v>46097</v>
      </c>
      <c r="F5" s="88">
        <f>ВВ!F5</f>
        <v>46098</v>
      </c>
      <c r="G5" s="88">
        <f>ВВ!G5</f>
        <v>46099</v>
      </c>
      <c r="H5" s="88">
        <f>ВВ!H5</f>
        <v>46100</v>
      </c>
      <c r="I5" s="88">
        <f>ВВ!I5</f>
        <v>46101</v>
      </c>
      <c r="J5" s="88">
        <f>ВВ!J5</f>
        <v>46102</v>
      </c>
      <c r="K5" s="88">
        <f>ВВ!K5</f>
        <v>46103</v>
      </c>
      <c r="L5" s="88">
        <f>ВВ!L5</f>
        <v>46104</v>
      </c>
      <c r="M5" s="88">
        <f>ВВ!M5</f>
        <v>46105</v>
      </c>
      <c r="N5" s="88">
        <f>ВВ!N5</f>
        <v>46106</v>
      </c>
      <c r="O5" s="88">
        <f>ВВ!O5</f>
        <v>46107</v>
      </c>
      <c r="P5" s="88">
        <f>ВВ!P5</f>
        <v>46108</v>
      </c>
      <c r="Q5" s="88">
        <f>ВВ!Q5</f>
        <v>46109</v>
      </c>
      <c r="R5" s="88">
        <f>ВВ!R5</f>
        <v>46110</v>
      </c>
      <c r="S5" s="88">
        <f>ВВ!S5</f>
        <v>46111</v>
      </c>
      <c r="T5" s="88">
        <f>ВВ!T5</f>
        <v>46112</v>
      </c>
      <c r="U5" s="88">
        <f>ВВ!U5</f>
        <v>46113</v>
      </c>
      <c r="V5" s="88">
        <f>ВВ!V5</f>
        <v>46114</v>
      </c>
      <c r="W5" s="88">
        <f>ВВ!W5</f>
        <v>46115</v>
      </c>
      <c r="X5" s="88">
        <f>ВВ!X5</f>
        <v>46116</v>
      </c>
      <c r="Y5" s="88">
        <f>ВВ!Y5</f>
        <v>46117</v>
      </c>
      <c r="Z5" s="88">
        <f>ВВ!Z5</f>
        <v>46118</v>
      </c>
      <c r="AA5" s="88">
        <f>ВВ!AA5</f>
        <v>46119</v>
      </c>
      <c r="AB5" s="88">
        <f>ВВ!AB5</f>
        <v>46120</v>
      </c>
      <c r="AC5" s="88">
        <f>ВВ!AC5</f>
        <v>46121</v>
      </c>
      <c r="AD5" s="88">
        <f>ВВ!AD5</f>
        <v>46122</v>
      </c>
      <c r="AE5" s="88">
        <f>ВВ!AE5</f>
        <v>46123</v>
      </c>
      <c r="AF5" s="88">
        <f>ВВ!AF5</f>
        <v>46124</v>
      </c>
      <c r="AG5" s="88">
        <f>ВВ!AG5</f>
        <v>46125</v>
      </c>
      <c r="AH5" s="88">
        <f>ВВ!AH5</f>
        <v>46126</v>
      </c>
      <c r="AI5" s="88">
        <f>ВВ!AI5</f>
        <v>46127</v>
      </c>
      <c r="AJ5" s="88">
        <f>ВВ!AJ5</f>
        <v>46128</v>
      </c>
      <c r="AK5" s="88">
        <f>ВВ!AK5</f>
        <v>46129</v>
      </c>
      <c r="AL5" s="88">
        <f>ВВ!AL5</f>
        <v>46130</v>
      </c>
      <c r="AM5" s="88">
        <f>ВВ!AM5</f>
        <v>46131</v>
      </c>
      <c r="AN5" s="88">
        <f>ВВ!AN5</f>
        <v>46132</v>
      </c>
      <c r="AO5" s="88">
        <f>ВВ!AO5</f>
        <v>46133</v>
      </c>
      <c r="AP5" s="88">
        <f>ВВ!AP5</f>
        <v>46134</v>
      </c>
      <c r="AQ5" s="88">
        <f>ВВ!AQ5</f>
        <v>46135</v>
      </c>
      <c r="AR5" s="88">
        <f>ВВ!AR5</f>
        <v>46136</v>
      </c>
      <c r="AS5" s="88">
        <f>ВВ!AS5</f>
        <v>46137</v>
      </c>
      <c r="AT5" s="88">
        <f>ВВ!AT5</f>
        <v>46138</v>
      </c>
      <c r="AU5" s="88">
        <f>ВВ!AU5</f>
        <v>46139</v>
      </c>
      <c r="AV5" s="88">
        <f>ВВ!AV5</f>
        <v>46140</v>
      </c>
      <c r="AW5" s="88">
        <f>ВВ!AW5</f>
        <v>46141</v>
      </c>
      <c r="AX5" s="88">
        <f>ВВ!AX5</f>
        <v>46142</v>
      </c>
      <c r="AY5" s="88">
        <f>ВВ!AY5</f>
        <v>46143</v>
      </c>
      <c r="AZ5" s="88">
        <f>ВВ!AZ5</f>
        <v>46144</v>
      </c>
      <c r="BA5" s="88">
        <f>ВВ!BA5</f>
        <v>46145</v>
      </c>
      <c r="BB5" s="88">
        <f>ВВ!BB5</f>
        <v>46146</v>
      </c>
      <c r="BC5" s="88">
        <f>ВВ!BC5</f>
        <v>46147</v>
      </c>
      <c r="BD5" s="88">
        <f>ВВ!BD5</f>
        <v>46148</v>
      </c>
      <c r="BE5" s="88">
        <f>ВВ!BE5</f>
        <v>46149</v>
      </c>
      <c r="BF5" s="88">
        <f>ВВ!BF5</f>
        <v>46150</v>
      </c>
      <c r="BG5" s="88">
        <f>ВВ!BG5</f>
        <v>46151</v>
      </c>
      <c r="BH5" s="88">
        <f>ВВ!BH5</f>
        <v>46152</v>
      </c>
      <c r="BI5" s="88">
        <f>ВВ!BI5</f>
        <v>46153</v>
      </c>
      <c r="BJ5" s="88">
        <f>ВВ!BJ5</f>
        <v>46154</v>
      </c>
      <c r="BK5" s="88">
        <f>ВВ!BK5</f>
        <v>46155</v>
      </c>
      <c r="BL5" s="88">
        <f>ВВ!BL5</f>
        <v>46156</v>
      </c>
      <c r="BM5" s="88">
        <f>ВВ!BM5</f>
        <v>46157</v>
      </c>
      <c r="BN5" s="88">
        <f>ВВ!BN5</f>
        <v>46158</v>
      </c>
      <c r="BO5" s="88">
        <f>ВВ!BO5</f>
        <v>46159</v>
      </c>
      <c r="BP5" s="88">
        <f>ВВ!BP5</f>
        <v>46160</v>
      </c>
      <c r="BQ5" s="88">
        <f>ВВ!BQ5</f>
        <v>46161</v>
      </c>
      <c r="BR5" s="88">
        <f>ВВ!BR5</f>
        <v>46162</v>
      </c>
      <c r="BS5" s="88">
        <f>ВВ!BS5</f>
        <v>46163</v>
      </c>
      <c r="BT5" s="88">
        <f>ВВ!BT5</f>
        <v>46164</v>
      </c>
      <c r="BU5" s="88">
        <f>ВВ!BU5</f>
        <v>46165</v>
      </c>
      <c r="BV5" s="88">
        <f>ВВ!BV5</f>
        <v>46166</v>
      </c>
      <c r="BW5" s="88">
        <f>ВВ!BW5</f>
        <v>46167</v>
      </c>
      <c r="BX5" s="88">
        <f>ВВ!BX5</f>
        <v>46168</v>
      </c>
      <c r="BY5" s="88">
        <f>ВВ!BY5</f>
        <v>46169</v>
      </c>
      <c r="BZ5" s="88">
        <f>ВВ!BZ5</f>
        <v>46170</v>
      </c>
      <c r="CA5" s="88">
        <f>ВВ!CA5</f>
        <v>46171</v>
      </c>
      <c r="CB5" s="88">
        <f>ВВ!CB5</f>
        <v>46172</v>
      </c>
      <c r="CC5" s="88">
        <f>ВВ!CC5</f>
        <v>46173</v>
      </c>
      <c r="CD5" s="88">
        <f>ВВ!CD5</f>
        <v>46174</v>
      </c>
      <c r="CE5" s="88">
        <f>ВВ!CE5</f>
        <v>46175</v>
      </c>
      <c r="CF5" s="88">
        <f>ВВ!CF5</f>
        <v>46176</v>
      </c>
      <c r="CG5" s="88">
        <f>ВВ!CG5</f>
        <v>46177</v>
      </c>
      <c r="CH5" s="88">
        <f>ВВ!CH5</f>
        <v>46178</v>
      </c>
      <c r="CI5" s="88">
        <f>ВВ!CI5</f>
        <v>46179</v>
      </c>
      <c r="CJ5" s="90">
        <f>ВВ!CJ5</f>
        <v>46180</v>
      </c>
      <c r="CK5" s="90">
        <f>ВВ!CK5</f>
        <v>46181</v>
      </c>
      <c r="CL5" s="90">
        <f>ВВ!CL5</f>
        <v>46182</v>
      </c>
      <c r="CM5" s="90">
        <f>ВВ!CM5</f>
        <v>46183</v>
      </c>
      <c r="CN5" s="90">
        <f>ВВ!CN5</f>
        <v>46184</v>
      </c>
      <c r="CO5" s="88">
        <f>ВВ!CO5</f>
        <v>46185</v>
      </c>
      <c r="CP5" s="88">
        <f>ВВ!CP5</f>
        <v>46186</v>
      </c>
      <c r="CQ5" s="88">
        <f>ВВ!CQ5</f>
        <v>46187</v>
      </c>
      <c r="CR5" s="88">
        <f>ВВ!CR5</f>
        <v>46188</v>
      </c>
      <c r="CS5" s="88">
        <f>ВВ!CS5</f>
        <v>46189</v>
      </c>
      <c r="CT5" s="88">
        <f>ВВ!CT5</f>
        <v>46190</v>
      </c>
      <c r="CU5" s="88">
        <f>ВВ!CU5</f>
        <v>46191</v>
      </c>
      <c r="CV5" s="88">
        <f>ВВ!CV5</f>
        <v>46192</v>
      </c>
      <c r="CW5" s="88">
        <f>ВВ!CW5</f>
        <v>46193</v>
      </c>
      <c r="CX5" s="88">
        <f>ВВ!CX5</f>
        <v>46194</v>
      </c>
      <c r="CY5" s="88">
        <f>ВВ!CY5</f>
        <v>46195</v>
      </c>
      <c r="CZ5" s="88">
        <f>ВВ!CZ5</f>
        <v>46196</v>
      </c>
      <c r="DA5" s="88">
        <f>ВВ!DA5</f>
        <v>46197</v>
      </c>
      <c r="DB5" s="88">
        <f>ВВ!DB5</f>
        <v>46198</v>
      </c>
      <c r="DC5" s="88">
        <f>ВВ!DC5</f>
        <v>46199</v>
      </c>
      <c r="DD5" s="88">
        <f>ВВ!DD5</f>
        <v>46200</v>
      </c>
      <c r="DE5" s="88">
        <f>ВВ!DE5</f>
        <v>46201</v>
      </c>
      <c r="DF5" s="88">
        <f>ВВ!DF5</f>
        <v>46202</v>
      </c>
      <c r="DG5" s="88">
        <f>ВВ!DG5</f>
        <v>46203</v>
      </c>
      <c r="DH5" s="88">
        <f>ВВ!DH5</f>
        <v>46204</v>
      </c>
      <c r="DI5" s="88">
        <f>ВВ!DI5</f>
        <v>46205</v>
      </c>
      <c r="DJ5" s="88">
        <f>ВВ!DJ5</f>
        <v>46206</v>
      </c>
      <c r="DK5" s="88">
        <f>ВВ!DK5</f>
        <v>46207</v>
      </c>
      <c r="DL5" s="88">
        <f>ВВ!DL5</f>
        <v>46208</v>
      </c>
      <c r="DM5" s="88">
        <f>ВВ!DM5</f>
        <v>46209</v>
      </c>
      <c r="DN5" s="88">
        <f>ВВ!DN5</f>
        <v>46210</v>
      </c>
      <c r="DO5" s="88">
        <f>ВВ!DO5</f>
        <v>46211</v>
      </c>
      <c r="DP5" s="88">
        <f>ВВ!DP5</f>
        <v>46212</v>
      </c>
      <c r="DQ5" s="88">
        <f>ВВ!DQ5</f>
        <v>46213</v>
      </c>
      <c r="DR5" s="88">
        <f>ВВ!DR5</f>
        <v>46214</v>
      </c>
      <c r="DS5" s="88">
        <f>ВВ!DS5</f>
        <v>46215</v>
      </c>
      <c r="DT5" s="88">
        <f>ВВ!DT5</f>
        <v>46216</v>
      </c>
      <c r="DU5" s="88">
        <f>ВВ!DU5</f>
        <v>46217</v>
      </c>
      <c r="DV5" s="88">
        <f>ВВ!DV5</f>
        <v>46218</v>
      </c>
      <c r="DW5" s="88">
        <f>ВВ!DW5</f>
        <v>46219</v>
      </c>
      <c r="DX5" s="88">
        <f>ВВ!DX5</f>
        <v>46220</v>
      </c>
      <c r="DY5" s="88">
        <f>ВВ!DY5</f>
        <v>46221</v>
      </c>
      <c r="DZ5" s="88">
        <f>ВВ!DZ5</f>
        <v>46222</v>
      </c>
      <c r="EA5" s="88">
        <f>ВВ!EA5</f>
        <v>46223</v>
      </c>
      <c r="EB5" s="88">
        <f>ВВ!EB5</f>
        <v>46224</v>
      </c>
      <c r="EC5" s="88">
        <f>ВВ!EC5</f>
        <v>46225</v>
      </c>
      <c r="ED5" s="88">
        <f>ВВ!ED5</f>
        <v>46226</v>
      </c>
      <c r="EE5" s="88">
        <f>ВВ!EE5</f>
        <v>46227</v>
      </c>
      <c r="EF5" s="88">
        <f>ВВ!EF5</f>
        <v>46228</v>
      </c>
      <c r="EG5" s="88">
        <f>ВВ!EG5</f>
        <v>46229</v>
      </c>
      <c r="EH5" s="88">
        <f>ВВ!EH5</f>
        <v>46230</v>
      </c>
      <c r="EI5" s="88">
        <f>ВВ!EI5</f>
        <v>46231</v>
      </c>
      <c r="EJ5" s="88">
        <f>ВВ!EJ5</f>
        <v>46232</v>
      </c>
      <c r="EK5" s="88">
        <f>ВВ!EK5</f>
        <v>46233</v>
      </c>
      <c r="EL5" s="88">
        <f>ВВ!EL5</f>
        <v>46234</v>
      </c>
      <c r="EM5" s="88">
        <f>ВВ!EM5</f>
        <v>46235</v>
      </c>
      <c r="EN5" s="88">
        <f>ВВ!EN5</f>
        <v>46236</v>
      </c>
      <c r="EO5" s="88">
        <f>ВВ!EO5</f>
        <v>46237</v>
      </c>
      <c r="EP5" s="88">
        <f>ВВ!EP5</f>
        <v>46238</v>
      </c>
      <c r="EQ5" s="88">
        <f>ВВ!EQ5</f>
        <v>46239</v>
      </c>
      <c r="ER5" s="88">
        <f>ВВ!ER5</f>
        <v>46240</v>
      </c>
      <c r="ES5" s="88">
        <f>ВВ!ES5</f>
        <v>46241</v>
      </c>
      <c r="ET5" s="88">
        <f>ВВ!ET5</f>
        <v>46242</v>
      </c>
      <c r="EU5" s="88">
        <f>ВВ!EU5</f>
        <v>46243</v>
      </c>
      <c r="EV5" s="88">
        <f>ВВ!EV5</f>
        <v>46244</v>
      </c>
      <c r="EW5" s="88">
        <f>ВВ!EW5</f>
        <v>46245</v>
      </c>
      <c r="EX5" s="88">
        <f>ВВ!EX5</f>
        <v>46246</v>
      </c>
      <c r="EY5" s="88">
        <f>ВВ!EY5</f>
        <v>46247</v>
      </c>
      <c r="EZ5" s="88">
        <f>ВВ!EZ5</f>
        <v>46248</v>
      </c>
      <c r="FA5" s="88">
        <f>ВВ!FA5</f>
        <v>46249</v>
      </c>
      <c r="FB5" s="88">
        <f>ВВ!FB5</f>
        <v>46250</v>
      </c>
      <c r="FC5" s="88">
        <f>ВВ!FC5</f>
        <v>46251</v>
      </c>
      <c r="FD5" s="88">
        <f>ВВ!FD5</f>
        <v>46252</v>
      </c>
      <c r="FE5" s="88">
        <f>ВВ!FE5</f>
        <v>46253</v>
      </c>
      <c r="FF5" s="88">
        <f>ВВ!FF5</f>
        <v>46254</v>
      </c>
      <c r="FG5" s="88">
        <f>ВВ!FG5</f>
        <v>46255</v>
      </c>
      <c r="FH5" s="88">
        <f>ВВ!FH5</f>
        <v>46256</v>
      </c>
      <c r="FI5" s="88">
        <f>ВВ!FI5</f>
        <v>46257</v>
      </c>
      <c r="FJ5" s="88">
        <f>ВВ!FJ5</f>
        <v>46258</v>
      </c>
      <c r="FK5" s="88">
        <f>ВВ!FK5</f>
        <v>46259</v>
      </c>
      <c r="FL5" s="88">
        <f>ВВ!FL5</f>
        <v>46260</v>
      </c>
      <c r="FM5" s="88">
        <f>ВВ!FM5</f>
        <v>46261</v>
      </c>
      <c r="FN5" s="88">
        <f>ВВ!FN5</f>
        <v>46262</v>
      </c>
      <c r="FO5" s="88">
        <f>ВВ!FO5</f>
        <v>46263</v>
      </c>
      <c r="FP5" s="88">
        <f>ВВ!FP5</f>
        <v>46264</v>
      </c>
      <c r="FQ5" s="88">
        <f>ВВ!FQ5</f>
        <v>46265</v>
      </c>
      <c r="FR5" s="88">
        <f>ВВ!FR5</f>
        <v>46266</v>
      </c>
      <c r="FS5" s="88">
        <f>ВВ!FS5</f>
        <v>46267</v>
      </c>
      <c r="FT5" s="88">
        <f>ВВ!FT5</f>
        <v>46268</v>
      </c>
      <c r="FU5" s="88">
        <f>ВВ!FU5</f>
        <v>46269</v>
      </c>
      <c r="FV5" s="88">
        <f>ВВ!FV5</f>
        <v>46270</v>
      </c>
      <c r="FW5" s="88">
        <f>ВВ!FW5</f>
        <v>46271</v>
      </c>
      <c r="FX5" s="88">
        <f>ВВ!FX5</f>
        <v>46272</v>
      </c>
      <c r="FY5" s="88">
        <f>ВВ!FY5</f>
        <v>46273</v>
      </c>
      <c r="FZ5" s="88">
        <f>ВВ!FZ5</f>
        <v>46274</v>
      </c>
      <c r="GA5" s="88">
        <f>ВВ!GA5</f>
        <v>46275</v>
      </c>
      <c r="GB5" s="88">
        <f>ВВ!GB5</f>
        <v>46276</v>
      </c>
      <c r="GC5" s="88">
        <f>ВВ!GC5</f>
        <v>46277</v>
      </c>
      <c r="GD5" s="88">
        <f>ВВ!GD5</f>
        <v>46278</v>
      </c>
      <c r="GE5" s="88">
        <f>ВВ!GE5</f>
        <v>46279</v>
      </c>
      <c r="GF5" s="88">
        <f>ВВ!GF5</f>
        <v>46280</v>
      </c>
      <c r="GG5" s="88">
        <f>ВВ!GG5</f>
        <v>46281</v>
      </c>
      <c r="GH5" s="88">
        <f>ВВ!GH5</f>
        <v>46282</v>
      </c>
      <c r="GI5" s="88">
        <f>ВВ!GI5</f>
        <v>46283</v>
      </c>
      <c r="GJ5" s="88">
        <f>ВВ!GJ5</f>
        <v>46284</v>
      </c>
      <c r="GK5" s="88">
        <f>ВВ!GK5</f>
        <v>46285</v>
      </c>
      <c r="GL5" s="88">
        <f>ВВ!GL5</f>
        <v>46286</v>
      </c>
      <c r="GM5" s="88">
        <f>ВВ!GM5</f>
        <v>46287</v>
      </c>
      <c r="GN5" s="88">
        <f>ВВ!GN5</f>
        <v>46288</v>
      </c>
      <c r="GO5" s="88">
        <f>ВВ!GO5</f>
        <v>46289</v>
      </c>
      <c r="GP5" s="88">
        <f>ВВ!GP5</f>
        <v>46290</v>
      </c>
      <c r="GQ5" s="88">
        <f>ВВ!GQ5</f>
        <v>46291</v>
      </c>
      <c r="GR5" s="88">
        <f>ВВ!GR5</f>
        <v>46292</v>
      </c>
      <c r="GS5" s="88">
        <f>ВВ!GS5</f>
        <v>46293</v>
      </c>
      <c r="GT5" s="88">
        <f>ВВ!GT5</f>
        <v>46294</v>
      </c>
      <c r="GU5" s="88">
        <f>ВВ!GU5</f>
        <v>46295</v>
      </c>
    </row>
    <row r="6" spans="1:203" ht="10.7" hidden="1" customHeight="1" x14ac:dyDescent="0.2">
      <c r="A6" s="85" t="s">
        <v>4</v>
      </c>
    </row>
    <row r="7" spans="1:203" ht="10.7" hidden="1" customHeight="1" x14ac:dyDescent="0.2">
      <c r="A7" s="113">
        <v>1</v>
      </c>
      <c r="B7" s="66">
        <f>ВВ!B7*0.9</f>
        <v>15885</v>
      </c>
      <c r="C7" s="66">
        <f>ВВ!C7*0.9</f>
        <v>14085</v>
      </c>
      <c r="D7" s="66">
        <f>ВВ!D7*0.9</f>
        <v>15885</v>
      </c>
      <c r="E7" s="66">
        <f>ВВ!E7*0.9</f>
        <v>15885</v>
      </c>
      <c r="F7" s="66">
        <f>ВВ!F7*0.9</f>
        <v>12735</v>
      </c>
      <c r="G7" s="66">
        <f>ВВ!G7*0.9</f>
        <v>12735</v>
      </c>
      <c r="H7" s="66">
        <f>ВВ!H7*0.9</f>
        <v>12735</v>
      </c>
      <c r="I7" s="66">
        <f>ВВ!I7*0.9</f>
        <v>12735</v>
      </c>
      <c r="J7" s="66">
        <f>ВВ!J7*0.9</f>
        <v>12735</v>
      </c>
      <c r="K7" s="66">
        <f>ВВ!K7*0.9</f>
        <v>12735</v>
      </c>
      <c r="L7" s="66">
        <f>ВВ!L7*0.9</f>
        <v>11385</v>
      </c>
      <c r="M7" s="66">
        <f>ВВ!M7*0.9</f>
        <v>11385</v>
      </c>
      <c r="N7" s="66">
        <f>ВВ!N7*0.9</f>
        <v>11385</v>
      </c>
      <c r="O7" s="66">
        <f>ВВ!O7*0.9</f>
        <v>11385</v>
      </c>
      <c r="P7" s="66">
        <f>ВВ!P7*0.9</f>
        <v>15885</v>
      </c>
      <c r="Q7" s="66">
        <f>ВВ!Q7*0.9</f>
        <v>15885</v>
      </c>
      <c r="R7" s="66">
        <f>ВВ!R7*0.9</f>
        <v>14085</v>
      </c>
      <c r="S7" s="66">
        <f>ВВ!S7*0.9</f>
        <v>12735</v>
      </c>
      <c r="T7" s="66">
        <f>ВВ!T7*0.9</f>
        <v>11385</v>
      </c>
      <c r="U7" s="66">
        <f>ВВ!U7*0.9</f>
        <v>8550</v>
      </c>
      <c r="V7" s="66">
        <f>ВВ!V7*0.9</f>
        <v>8550</v>
      </c>
      <c r="W7" s="66">
        <f>ВВ!W7*0.9</f>
        <v>8100</v>
      </c>
      <c r="X7" s="66">
        <f>ВВ!X7*0.9</f>
        <v>8100</v>
      </c>
      <c r="Y7" s="66">
        <f>ВВ!Y7*0.9</f>
        <v>8550</v>
      </c>
      <c r="Z7" s="66">
        <f>ВВ!Z7*0.9</f>
        <v>8550</v>
      </c>
      <c r="AA7" s="66">
        <f>ВВ!AA7*0.9</f>
        <v>8100</v>
      </c>
      <c r="AB7" s="66">
        <f>ВВ!AB7*0.9</f>
        <v>8100</v>
      </c>
      <c r="AC7" s="66">
        <f>ВВ!AC7*0.9</f>
        <v>8550</v>
      </c>
      <c r="AD7" s="66">
        <f>ВВ!AD7*0.9</f>
        <v>8550</v>
      </c>
      <c r="AE7" s="66">
        <f>ВВ!AE7*0.9</f>
        <v>8100</v>
      </c>
      <c r="AF7" s="66">
        <f>ВВ!AF7*0.9</f>
        <v>8100</v>
      </c>
      <c r="AG7" s="66">
        <f>ВВ!AG7*0.9</f>
        <v>8100</v>
      </c>
      <c r="AH7" s="66">
        <f>ВВ!AH7*0.9</f>
        <v>8100</v>
      </c>
      <c r="AI7" s="66">
        <f>ВВ!AI7*0.9</f>
        <v>8550</v>
      </c>
      <c r="AJ7" s="66">
        <f>ВВ!AJ7*0.9</f>
        <v>8550</v>
      </c>
      <c r="AK7" s="66">
        <f>ВВ!AK7*0.9</f>
        <v>8100</v>
      </c>
      <c r="AL7" s="66">
        <f>ВВ!AL7*0.9</f>
        <v>8100</v>
      </c>
      <c r="AM7" s="66">
        <f>ВВ!AM7*0.9</f>
        <v>8100</v>
      </c>
      <c r="AN7" s="66">
        <f>ВВ!AN7*0.9</f>
        <v>8100</v>
      </c>
      <c r="AO7" s="66">
        <f>ВВ!AO7*0.9</f>
        <v>8550</v>
      </c>
      <c r="AP7" s="66">
        <f>ВВ!AP7*0.9</f>
        <v>8550</v>
      </c>
      <c r="AQ7" s="66">
        <f>ВВ!AQ7*0.9</f>
        <v>8100</v>
      </c>
      <c r="AR7" s="66">
        <f>ВВ!AR7*0.9</f>
        <v>8100</v>
      </c>
      <c r="AS7" s="66">
        <f>ВВ!AS7*0.9</f>
        <v>10260</v>
      </c>
      <c r="AT7" s="66">
        <f>ВВ!AT7*0.9</f>
        <v>10260</v>
      </c>
      <c r="AU7" s="66">
        <f>ВВ!AU7*0.9</f>
        <v>10260</v>
      </c>
      <c r="AV7" s="66">
        <f>ВВ!AV7*0.9</f>
        <v>8550</v>
      </c>
      <c r="AW7" s="66">
        <f>ВВ!AW7*0.9</f>
        <v>8550</v>
      </c>
      <c r="AX7" s="66">
        <f>ВВ!AX7*0.9</f>
        <v>11790</v>
      </c>
      <c r="AY7" s="66">
        <f>ВВ!AY7*0.9</f>
        <v>9180</v>
      </c>
      <c r="AZ7" s="66">
        <f>ВВ!AZ7*0.9</f>
        <v>9180</v>
      </c>
      <c r="BA7" s="66">
        <f>ВВ!BA7*0.9</f>
        <v>9180</v>
      </c>
      <c r="BB7" s="66">
        <f>ВВ!BB7*0.9</f>
        <v>9630</v>
      </c>
      <c r="BC7" s="66">
        <f>ВВ!BC7*0.9</f>
        <v>9630</v>
      </c>
      <c r="BD7" s="66">
        <f>ВВ!BD7*0.9</f>
        <v>9630</v>
      </c>
      <c r="BE7" s="66">
        <f>ВВ!BE7*0.9</f>
        <v>9180</v>
      </c>
      <c r="BF7" s="66">
        <f>ВВ!BF7*0.9</f>
        <v>9180</v>
      </c>
      <c r="BG7" s="66">
        <f>ВВ!BG7*0.9</f>
        <v>9180</v>
      </c>
      <c r="BH7" s="66">
        <f>ВВ!BH7*0.9</f>
        <v>8550</v>
      </c>
      <c r="BI7" s="66">
        <f>ВВ!BI7*0.9</f>
        <v>8550</v>
      </c>
      <c r="BJ7" s="66">
        <f>ВВ!BJ7*0.9</f>
        <v>8550</v>
      </c>
      <c r="BK7" s="66">
        <f>ВВ!BK7*0.9</f>
        <v>8550</v>
      </c>
      <c r="BL7" s="66">
        <f>ВВ!BL7*0.9</f>
        <v>8550</v>
      </c>
      <c r="BM7" s="66">
        <f>ВВ!BM7*0.9</f>
        <v>8550</v>
      </c>
      <c r="BN7" s="66">
        <f>ВВ!BN7*0.9</f>
        <v>8550</v>
      </c>
      <c r="BO7" s="66">
        <f>ВВ!BO7*0.9</f>
        <v>8550</v>
      </c>
      <c r="BP7" s="66">
        <f>ВВ!BP7*0.9</f>
        <v>9630</v>
      </c>
      <c r="BQ7" s="66">
        <f>ВВ!BQ7*0.9</f>
        <v>9630</v>
      </c>
      <c r="BR7" s="66">
        <f>ВВ!BR7*0.9</f>
        <v>9630</v>
      </c>
      <c r="BS7" s="66">
        <f>ВВ!BS7*0.9</f>
        <v>9630</v>
      </c>
      <c r="BT7" s="66">
        <f>ВВ!BT7*0.9</f>
        <v>10260</v>
      </c>
      <c r="BU7" s="66">
        <f>ВВ!BU7*0.9</f>
        <v>8550</v>
      </c>
      <c r="BV7" s="66">
        <f>ВВ!BV7*0.9</f>
        <v>8550</v>
      </c>
      <c r="BW7" s="66">
        <f>ВВ!BW7*0.9</f>
        <v>8550</v>
      </c>
      <c r="BX7" s="66">
        <f>ВВ!BX7*0.9</f>
        <v>8550</v>
      </c>
      <c r="BY7" s="66">
        <f>ВВ!BY7*0.9</f>
        <v>8550</v>
      </c>
      <c r="BZ7" s="66">
        <f>ВВ!BZ7*0.9</f>
        <v>8550</v>
      </c>
      <c r="CA7" s="66">
        <f>ВВ!CA7*0.9</f>
        <v>8550</v>
      </c>
      <c r="CB7" s="66">
        <f>ВВ!CB7*0.9</f>
        <v>8550</v>
      </c>
      <c r="CC7" s="66">
        <f>ВВ!CC7*0.9</f>
        <v>8550</v>
      </c>
      <c r="CD7" s="66">
        <f>ВВ!CD7*0.9</f>
        <v>11340</v>
      </c>
      <c r="CE7" s="66">
        <f>ВВ!CE7*0.9</f>
        <v>11340</v>
      </c>
      <c r="CF7" s="66">
        <f>ВВ!CF7*0.9</f>
        <v>11340</v>
      </c>
      <c r="CG7" s="66">
        <f>ВВ!CG7*0.9</f>
        <v>11340</v>
      </c>
      <c r="CH7" s="66">
        <f>ВВ!CH7*0.9</f>
        <v>16380</v>
      </c>
      <c r="CI7" s="66">
        <f>ВВ!CI7*0.9</f>
        <v>16380</v>
      </c>
      <c r="CJ7" s="92">
        <f>ВВ!CJ7*0.9</f>
        <v>16380</v>
      </c>
      <c r="CK7" s="92">
        <f>ВВ!CK7*0.9</f>
        <v>16380</v>
      </c>
      <c r="CL7" s="92">
        <f>ВВ!CL7*0.9</f>
        <v>16380</v>
      </c>
      <c r="CM7" s="92">
        <f>ВВ!CM7*0.9</f>
        <v>16380</v>
      </c>
      <c r="CN7" s="92">
        <f>ВВ!CN7*0.9</f>
        <v>16380</v>
      </c>
      <c r="CO7" s="66">
        <f>ВВ!CO7*0.9</f>
        <v>9630</v>
      </c>
      <c r="CP7" s="66">
        <f>ВВ!CP7*0.9</f>
        <v>9630</v>
      </c>
      <c r="CQ7" s="66">
        <f>ВВ!CQ7*0.9</f>
        <v>9630</v>
      </c>
      <c r="CR7" s="122">
        <f>ВВ!CR7*0.9</f>
        <v>12420</v>
      </c>
      <c r="CS7" s="122">
        <f>ВВ!CS7*0.9</f>
        <v>12420</v>
      </c>
      <c r="CT7" s="122">
        <f>ВВ!CT7*0.9</f>
        <v>12420</v>
      </c>
      <c r="CU7" s="122">
        <f>ВВ!CU7*0.9</f>
        <v>12420</v>
      </c>
      <c r="CV7" s="66">
        <f>ВВ!CV7*0.9</f>
        <v>12420</v>
      </c>
      <c r="CW7" s="66">
        <f>ВВ!CW7*0.9</f>
        <v>12420</v>
      </c>
      <c r="CX7" s="66">
        <f>ВВ!CX7*0.9</f>
        <v>11790</v>
      </c>
      <c r="CY7" s="66">
        <f>ВВ!CY7*0.9</f>
        <v>11790</v>
      </c>
      <c r="CZ7" s="66">
        <f>ВВ!CZ7*0.9</f>
        <v>11790</v>
      </c>
      <c r="DA7" s="66">
        <f>ВВ!DA7*0.9</f>
        <v>11790</v>
      </c>
      <c r="DB7" s="66">
        <f>ВВ!DB7*0.9</f>
        <v>11790</v>
      </c>
      <c r="DC7" s="66">
        <f>ВВ!DC7*0.9</f>
        <v>12420</v>
      </c>
      <c r="DD7" s="66">
        <f>ВВ!DD7*0.9</f>
        <v>12420</v>
      </c>
      <c r="DE7" s="66">
        <f>ВВ!DE7*0.9</f>
        <v>11790</v>
      </c>
      <c r="DF7" s="66">
        <f>ВВ!DF7*0.9</f>
        <v>11790</v>
      </c>
      <c r="DG7" s="66">
        <f>ВВ!DG7*0.9</f>
        <v>14850</v>
      </c>
      <c r="DH7" s="66">
        <f>ВВ!DH7*0.9</f>
        <v>14850</v>
      </c>
      <c r="DI7" s="66">
        <f>ВВ!DI7*0.9</f>
        <v>14850</v>
      </c>
      <c r="DJ7" s="66">
        <f>ВВ!DJ7*0.9</f>
        <v>14850</v>
      </c>
      <c r="DK7" s="66">
        <f>ВВ!DK7*0.9</f>
        <v>14850</v>
      </c>
      <c r="DL7" s="66">
        <f>ВВ!DL7*0.9</f>
        <v>14850</v>
      </c>
      <c r="DM7" s="66">
        <f>ВВ!DM7*0.9</f>
        <v>14850</v>
      </c>
      <c r="DN7" s="66">
        <f>ВВ!DN7*0.9</f>
        <v>14850</v>
      </c>
      <c r="DO7" s="66">
        <f>ВВ!DO7*0.9</f>
        <v>14850</v>
      </c>
      <c r="DP7" s="66">
        <f>ВВ!DP7*0.9</f>
        <v>14850</v>
      </c>
      <c r="DQ7" s="66">
        <f>ВВ!DQ7*0.9</f>
        <v>14850</v>
      </c>
      <c r="DR7" s="66">
        <f>ВВ!DR7*0.9</f>
        <v>12420</v>
      </c>
      <c r="DS7" s="66">
        <f>ВВ!DS7*0.9</f>
        <v>12420</v>
      </c>
      <c r="DT7" s="66">
        <f>ВВ!DT7*0.9</f>
        <v>13320</v>
      </c>
      <c r="DU7" s="66">
        <f>ВВ!DU7*0.9</f>
        <v>13320</v>
      </c>
      <c r="DV7" s="66">
        <f>ВВ!DV7*0.9</f>
        <v>13320</v>
      </c>
      <c r="DW7" s="66">
        <f>ВВ!DW7*0.9</f>
        <v>13320</v>
      </c>
      <c r="DX7" s="66">
        <f>ВВ!DX7*0.9</f>
        <v>13950</v>
      </c>
      <c r="DY7" s="66">
        <f>ВВ!DY7*0.9</f>
        <v>13950</v>
      </c>
      <c r="DZ7" s="66">
        <f>ВВ!DZ7*0.9</f>
        <v>13320</v>
      </c>
      <c r="EA7" s="66">
        <f>ВВ!EA7*0.9</f>
        <v>13320</v>
      </c>
      <c r="EB7" s="66">
        <f>ВВ!EB7*0.9</f>
        <v>13320</v>
      </c>
      <c r="EC7" s="66">
        <f>ВВ!EC7*0.9</f>
        <v>13320</v>
      </c>
      <c r="ED7" s="66">
        <f>ВВ!ED7*0.9</f>
        <v>13320</v>
      </c>
      <c r="EE7" s="66">
        <f>ВВ!EE7*0.9</f>
        <v>13950</v>
      </c>
      <c r="EF7" s="66">
        <f>ВВ!EF7*0.9</f>
        <v>13950</v>
      </c>
      <c r="EG7" s="66">
        <f>ВВ!EG7*0.9</f>
        <v>13320</v>
      </c>
      <c r="EH7" s="66">
        <f>ВВ!EH7*0.9</f>
        <v>13320</v>
      </c>
      <c r="EI7" s="66">
        <f>ВВ!EI7*0.9</f>
        <v>13320</v>
      </c>
      <c r="EJ7" s="66">
        <f>ВВ!EJ7*0.9</f>
        <v>13320</v>
      </c>
      <c r="EK7" s="66">
        <f>ВВ!EK7*0.9</f>
        <v>13320</v>
      </c>
      <c r="EL7" s="66">
        <f>ВВ!EL7*0.9</f>
        <v>8550</v>
      </c>
      <c r="EM7" s="66">
        <f>ВВ!EM7*0.9</f>
        <v>13950</v>
      </c>
      <c r="EN7" s="66">
        <f>ВВ!EN7*0.9</f>
        <v>13950</v>
      </c>
      <c r="EO7" s="66">
        <f>ВВ!EO7*0.9</f>
        <v>13950</v>
      </c>
      <c r="EP7" s="66">
        <f>ВВ!EP7*0.9</f>
        <v>13950</v>
      </c>
      <c r="EQ7" s="66">
        <f>ВВ!EQ7*0.9</f>
        <v>13950</v>
      </c>
      <c r="ER7" s="66">
        <f>ВВ!ER7*0.9</f>
        <v>13950</v>
      </c>
      <c r="ES7" s="66">
        <f>ВВ!ES7*0.9</f>
        <v>13950</v>
      </c>
      <c r="ET7" s="66">
        <f>ВВ!ET7*0.9</f>
        <v>13950</v>
      </c>
      <c r="EU7" s="66">
        <f>ВВ!EU7*0.9</f>
        <v>13950</v>
      </c>
      <c r="EV7" s="66">
        <f>ВВ!EV7*0.9</f>
        <v>13950</v>
      </c>
      <c r="EW7" s="66">
        <f>ВВ!EW7*0.9</f>
        <v>13950</v>
      </c>
      <c r="EX7" s="66">
        <f>ВВ!EX7*0.9</f>
        <v>13950</v>
      </c>
      <c r="EY7" s="66">
        <f>ВВ!EY7*0.9</f>
        <v>13950</v>
      </c>
      <c r="EZ7" s="66">
        <f>ВВ!EZ7*0.9</f>
        <v>13950</v>
      </c>
      <c r="FA7" s="66">
        <f>ВВ!FA7*0.9</f>
        <v>13950</v>
      </c>
      <c r="FB7" s="66">
        <f>ВВ!FB7*0.9</f>
        <v>13950</v>
      </c>
      <c r="FC7" s="66">
        <f>ВВ!FC7*0.9</f>
        <v>13950</v>
      </c>
      <c r="FD7" s="66">
        <f>ВВ!FD7*0.9</f>
        <v>13950</v>
      </c>
      <c r="FE7" s="66">
        <f>ВВ!FE7*0.9</f>
        <v>13950</v>
      </c>
      <c r="FF7" s="66">
        <f>ВВ!FF7*0.9</f>
        <v>13950</v>
      </c>
      <c r="FG7" s="66">
        <f>ВВ!FG7*0.9</f>
        <v>13950</v>
      </c>
      <c r="FH7" s="66">
        <f>ВВ!FH7*0.9</f>
        <v>13950</v>
      </c>
      <c r="FI7" s="66">
        <f>ВВ!FI7*0.9</f>
        <v>13950</v>
      </c>
      <c r="FJ7" s="66">
        <f>ВВ!FJ7*0.9</f>
        <v>13950</v>
      </c>
      <c r="FK7" s="66">
        <f>ВВ!FK7*0.9</f>
        <v>13950</v>
      </c>
      <c r="FL7" s="66">
        <f>ВВ!FL7*0.9</f>
        <v>13950</v>
      </c>
      <c r="FM7" s="66">
        <f>ВВ!FM7*0.9</f>
        <v>13950</v>
      </c>
      <c r="FN7" s="66">
        <f>ВВ!FN7*0.9</f>
        <v>13950</v>
      </c>
      <c r="FO7" s="66">
        <f>ВВ!FO7*0.9</f>
        <v>13950</v>
      </c>
      <c r="FP7" s="66">
        <f>ВВ!FP7*0.9</f>
        <v>13950</v>
      </c>
      <c r="FQ7" s="66">
        <f>ВВ!FQ7*0.9</f>
        <v>8550</v>
      </c>
      <c r="FR7" s="66">
        <f>ВВ!FR7*0.9</f>
        <v>11790</v>
      </c>
      <c r="FS7" s="66">
        <f>ВВ!FS7*0.9</f>
        <v>11790</v>
      </c>
      <c r="FT7" s="66">
        <f>ВВ!FT7*0.9</f>
        <v>11790</v>
      </c>
      <c r="FU7" s="66">
        <f>ВВ!FU7*0.9</f>
        <v>12420</v>
      </c>
      <c r="FV7" s="66">
        <f>ВВ!FV7*0.9</f>
        <v>12420</v>
      </c>
      <c r="FW7" s="66">
        <f>ВВ!FW7*0.9</f>
        <v>11790</v>
      </c>
      <c r="FX7" s="66">
        <f>ВВ!FX7*0.9</f>
        <v>11790</v>
      </c>
      <c r="FY7" s="66">
        <f>ВВ!FY7*0.9</f>
        <v>11790</v>
      </c>
      <c r="FZ7" s="66">
        <f>ВВ!FZ7*0.9</f>
        <v>11790</v>
      </c>
      <c r="GA7" s="66">
        <f>ВВ!GA7*0.9</f>
        <v>11790</v>
      </c>
      <c r="GB7" s="66">
        <f>ВВ!GB7*0.9</f>
        <v>12420</v>
      </c>
      <c r="GC7" s="66">
        <f>ВВ!GC7*0.9</f>
        <v>12420</v>
      </c>
      <c r="GD7" s="66">
        <f>ВВ!GD7*0.9</f>
        <v>11790</v>
      </c>
      <c r="GE7" s="66">
        <f>ВВ!GE7*0.9</f>
        <v>11790</v>
      </c>
      <c r="GF7" s="66">
        <f>ВВ!GF7*0.9</f>
        <v>11790</v>
      </c>
      <c r="GG7" s="66">
        <f>ВВ!GG7*0.9</f>
        <v>11790</v>
      </c>
      <c r="GH7" s="66">
        <f>ВВ!GH7*0.9</f>
        <v>11790</v>
      </c>
      <c r="GI7" s="66">
        <f>ВВ!GI7*0.9</f>
        <v>12420</v>
      </c>
      <c r="GJ7" s="66">
        <f>ВВ!GJ7*0.9</f>
        <v>12420</v>
      </c>
      <c r="GK7" s="66">
        <f>ВВ!GK7*0.9</f>
        <v>11790</v>
      </c>
      <c r="GL7" s="66">
        <f>ВВ!GL7*0.9</f>
        <v>14850</v>
      </c>
      <c r="GM7" s="66">
        <f>ВВ!GM7*0.9</f>
        <v>14850</v>
      </c>
      <c r="GN7" s="66">
        <f>ВВ!GN7*0.9</f>
        <v>14850</v>
      </c>
      <c r="GO7" s="66">
        <f>ВВ!GO7*0.9</f>
        <v>14850</v>
      </c>
      <c r="GP7" s="66">
        <f>ВВ!GP7*0.9</f>
        <v>14850</v>
      </c>
      <c r="GQ7" s="66">
        <f>ВВ!GQ7*0.9</f>
        <v>13320</v>
      </c>
      <c r="GR7" s="66">
        <f>ВВ!GR7*0.9</f>
        <v>12420</v>
      </c>
      <c r="GS7" s="66">
        <f>ВВ!GS7*0.9</f>
        <v>12420</v>
      </c>
      <c r="GT7" s="66">
        <f>ВВ!GT7*0.9</f>
        <v>14850</v>
      </c>
      <c r="GU7" s="66">
        <f>ВВ!GU7*0.9</f>
        <v>14850</v>
      </c>
    </row>
    <row r="8" spans="1:203" ht="10.7" hidden="1" customHeight="1" x14ac:dyDescent="0.2">
      <c r="A8" s="113">
        <v>2</v>
      </c>
      <c r="B8" s="66">
        <f>ВВ!B8*0.9</f>
        <v>18270</v>
      </c>
      <c r="C8" s="66">
        <f>ВВ!C8*0.9</f>
        <v>16470</v>
      </c>
      <c r="D8" s="66">
        <f>ВВ!D8*0.9</f>
        <v>18270</v>
      </c>
      <c r="E8" s="66">
        <f>ВВ!E8*0.9</f>
        <v>18270</v>
      </c>
      <c r="F8" s="66">
        <f>ВВ!F8*0.9</f>
        <v>15120</v>
      </c>
      <c r="G8" s="66">
        <f>ВВ!G8*0.9</f>
        <v>15120</v>
      </c>
      <c r="H8" s="66">
        <f>ВВ!H8*0.9</f>
        <v>15120</v>
      </c>
      <c r="I8" s="66">
        <f>ВВ!I8*0.9</f>
        <v>15120</v>
      </c>
      <c r="J8" s="66">
        <f>ВВ!J8*0.9</f>
        <v>15120</v>
      </c>
      <c r="K8" s="66">
        <f>ВВ!K8*0.9</f>
        <v>15120</v>
      </c>
      <c r="L8" s="66">
        <f>ВВ!L8*0.9</f>
        <v>13770</v>
      </c>
      <c r="M8" s="66">
        <f>ВВ!M8*0.9</f>
        <v>13770</v>
      </c>
      <c r="N8" s="66">
        <f>ВВ!N8*0.9</f>
        <v>13770</v>
      </c>
      <c r="O8" s="66">
        <f>ВВ!O8*0.9</f>
        <v>13770</v>
      </c>
      <c r="P8" s="66">
        <f>ВВ!P8*0.9</f>
        <v>18270</v>
      </c>
      <c r="Q8" s="66">
        <f>ВВ!Q8*0.9</f>
        <v>18270</v>
      </c>
      <c r="R8" s="66">
        <f>ВВ!R8*0.9</f>
        <v>16470</v>
      </c>
      <c r="S8" s="66">
        <f>ВВ!S8*0.9</f>
        <v>15120</v>
      </c>
      <c r="T8" s="66">
        <f>ВВ!T8*0.9</f>
        <v>13770</v>
      </c>
      <c r="U8" s="66">
        <f>ВВ!U8*0.9</f>
        <v>10530</v>
      </c>
      <c r="V8" s="66">
        <f>ВВ!V8*0.9</f>
        <v>10530</v>
      </c>
      <c r="W8" s="66">
        <f>ВВ!W8*0.9</f>
        <v>10080</v>
      </c>
      <c r="X8" s="66">
        <f>ВВ!X8*0.9</f>
        <v>10080</v>
      </c>
      <c r="Y8" s="66">
        <f>ВВ!Y8*0.9</f>
        <v>10530</v>
      </c>
      <c r="Z8" s="66">
        <f>ВВ!Z8*0.9</f>
        <v>10530</v>
      </c>
      <c r="AA8" s="66">
        <f>ВВ!AA8*0.9</f>
        <v>10080</v>
      </c>
      <c r="AB8" s="66">
        <f>ВВ!AB8*0.9</f>
        <v>10080</v>
      </c>
      <c r="AC8" s="66">
        <f>ВВ!AC8*0.9</f>
        <v>10530</v>
      </c>
      <c r="AD8" s="66">
        <f>ВВ!AD8*0.9</f>
        <v>10530</v>
      </c>
      <c r="AE8" s="66">
        <f>ВВ!AE8*0.9</f>
        <v>10080</v>
      </c>
      <c r="AF8" s="66">
        <f>ВВ!AF8*0.9</f>
        <v>10080</v>
      </c>
      <c r="AG8" s="66">
        <f>ВВ!AG8*0.9</f>
        <v>10080</v>
      </c>
      <c r="AH8" s="66">
        <f>ВВ!AH8*0.9</f>
        <v>10080</v>
      </c>
      <c r="AI8" s="66">
        <f>ВВ!AI8*0.9</f>
        <v>10530</v>
      </c>
      <c r="AJ8" s="66">
        <f>ВВ!AJ8*0.9</f>
        <v>10530</v>
      </c>
      <c r="AK8" s="66">
        <f>ВВ!AK8*0.9</f>
        <v>10080</v>
      </c>
      <c r="AL8" s="66">
        <f>ВВ!AL8*0.9</f>
        <v>10080</v>
      </c>
      <c r="AM8" s="66">
        <f>ВВ!AM8*0.9</f>
        <v>10080</v>
      </c>
      <c r="AN8" s="66">
        <f>ВВ!AN8*0.9</f>
        <v>10080</v>
      </c>
      <c r="AO8" s="66">
        <f>ВВ!AO8*0.9</f>
        <v>10530</v>
      </c>
      <c r="AP8" s="66">
        <f>ВВ!AP8*0.9</f>
        <v>10530</v>
      </c>
      <c r="AQ8" s="66">
        <f>ВВ!AQ8*0.9</f>
        <v>10080</v>
      </c>
      <c r="AR8" s="66">
        <f>ВВ!AR8*0.9</f>
        <v>10080</v>
      </c>
      <c r="AS8" s="66">
        <f>ВВ!AS8*0.9</f>
        <v>12240</v>
      </c>
      <c r="AT8" s="66">
        <f>ВВ!AT8*0.9</f>
        <v>12240</v>
      </c>
      <c r="AU8" s="66">
        <f>ВВ!AU8*0.9</f>
        <v>12240</v>
      </c>
      <c r="AV8" s="66">
        <f>ВВ!AV8*0.9</f>
        <v>10530</v>
      </c>
      <c r="AW8" s="66">
        <f>ВВ!AW8*0.9</f>
        <v>10530</v>
      </c>
      <c r="AX8" s="66">
        <f>ВВ!AX8*0.9</f>
        <v>13770</v>
      </c>
      <c r="AY8" s="66">
        <f>ВВ!AY8*0.9</f>
        <v>11160</v>
      </c>
      <c r="AZ8" s="66">
        <f>ВВ!AZ8*0.9</f>
        <v>11160</v>
      </c>
      <c r="BA8" s="66">
        <f>ВВ!BA8*0.9</f>
        <v>11160</v>
      </c>
      <c r="BB8" s="66">
        <f>ВВ!BB8*0.9</f>
        <v>11610</v>
      </c>
      <c r="BC8" s="66">
        <f>ВВ!BC8*0.9</f>
        <v>11610</v>
      </c>
      <c r="BD8" s="66">
        <f>ВВ!BD8*0.9</f>
        <v>11610</v>
      </c>
      <c r="BE8" s="66">
        <f>ВВ!BE8*0.9</f>
        <v>11160</v>
      </c>
      <c r="BF8" s="66">
        <f>ВВ!BF8*0.9</f>
        <v>11160</v>
      </c>
      <c r="BG8" s="66">
        <f>ВВ!BG8*0.9</f>
        <v>11160</v>
      </c>
      <c r="BH8" s="66">
        <f>ВВ!BH8*0.9</f>
        <v>10530</v>
      </c>
      <c r="BI8" s="66">
        <f>ВВ!BI8*0.9</f>
        <v>10530</v>
      </c>
      <c r="BJ8" s="66">
        <f>ВВ!BJ8*0.9</f>
        <v>10530</v>
      </c>
      <c r="BK8" s="66">
        <f>ВВ!BK8*0.9</f>
        <v>10530</v>
      </c>
      <c r="BL8" s="66">
        <f>ВВ!BL8*0.9</f>
        <v>10530</v>
      </c>
      <c r="BM8" s="66">
        <f>ВВ!BM8*0.9</f>
        <v>10530</v>
      </c>
      <c r="BN8" s="66">
        <f>ВВ!BN8*0.9</f>
        <v>10530</v>
      </c>
      <c r="BO8" s="66">
        <f>ВВ!BO8*0.9</f>
        <v>10530</v>
      </c>
      <c r="BP8" s="66">
        <f>ВВ!BP8*0.9</f>
        <v>11610</v>
      </c>
      <c r="BQ8" s="66">
        <f>ВВ!BQ8*0.9</f>
        <v>11610</v>
      </c>
      <c r="BR8" s="66">
        <f>ВВ!BR8*0.9</f>
        <v>11610</v>
      </c>
      <c r="BS8" s="66">
        <f>ВВ!BS8*0.9</f>
        <v>11610</v>
      </c>
      <c r="BT8" s="66">
        <f>ВВ!BT8*0.9</f>
        <v>12240</v>
      </c>
      <c r="BU8" s="66">
        <f>ВВ!BU8*0.9</f>
        <v>10530</v>
      </c>
      <c r="BV8" s="66">
        <f>ВВ!BV8*0.9</f>
        <v>10530</v>
      </c>
      <c r="BW8" s="66">
        <f>ВВ!BW8*0.9</f>
        <v>10530</v>
      </c>
      <c r="BX8" s="66">
        <f>ВВ!BX8*0.9</f>
        <v>10530</v>
      </c>
      <c r="BY8" s="66">
        <f>ВВ!BY8*0.9</f>
        <v>10530</v>
      </c>
      <c r="BZ8" s="66">
        <f>ВВ!BZ8*0.9</f>
        <v>10530</v>
      </c>
      <c r="CA8" s="66">
        <f>ВВ!CA8*0.9</f>
        <v>10530</v>
      </c>
      <c r="CB8" s="66">
        <f>ВВ!CB8*0.9</f>
        <v>10530</v>
      </c>
      <c r="CC8" s="66">
        <f>ВВ!CC8*0.9</f>
        <v>10530</v>
      </c>
      <c r="CD8" s="66">
        <f>ВВ!CD8*0.9</f>
        <v>13320</v>
      </c>
      <c r="CE8" s="66">
        <f>ВВ!CE8*0.9</f>
        <v>13320</v>
      </c>
      <c r="CF8" s="66">
        <f>ВВ!CF8*0.9</f>
        <v>13320</v>
      </c>
      <c r="CG8" s="66">
        <f>ВВ!CG8*0.9</f>
        <v>13320</v>
      </c>
      <c r="CH8" s="66">
        <f>ВВ!CH8*0.9</f>
        <v>18360</v>
      </c>
      <c r="CI8" s="66">
        <f>ВВ!CI8*0.9</f>
        <v>18360</v>
      </c>
      <c r="CJ8" s="92">
        <f>ВВ!CJ8*0.9</f>
        <v>18360</v>
      </c>
      <c r="CK8" s="92">
        <f>ВВ!CK8*0.9</f>
        <v>18360</v>
      </c>
      <c r="CL8" s="92">
        <f>ВВ!CL8*0.9</f>
        <v>18360</v>
      </c>
      <c r="CM8" s="92">
        <f>ВВ!CM8*0.9</f>
        <v>18360</v>
      </c>
      <c r="CN8" s="92">
        <f>ВВ!CN8*0.9</f>
        <v>18360</v>
      </c>
      <c r="CO8" s="66">
        <f>ВВ!CO8*0.9</f>
        <v>11610</v>
      </c>
      <c r="CP8" s="66">
        <f>ВВ!CP8*0.9</f>
        <v>11610</v>
      </c>
      <c r="CQ8" s="66">
        <f>ВВ!CQ8*0.9</f>
        <v>11610</v>
      </c>
      <c r="CR8" s="122">
        <f>ВВ!CR8*0.9</f>
        <v>14400</v>
      </c>
      <c r="CS8" s="122">
        <f>ВВ!CS8*0.9</f>
        <v>14400</v>
      </c>
      <c r="CT8" s="122">
        <f>ВВ!CT8*0.9</f>
        <v>14400</v>
      </c>
      <c r="CU8" s="122">
        <f>ВВ!CU8*0.9</f>
        <v>14400</v>
      </c>
      <c r="CV8" s="66">
        <f>ВВ!CV8*0.9</f>
        <v>14400</v>
      </c>
      <c r="CW8" s="66">
        <f>ВВ!CW8*0.9</f>
        <v>14400</v>
      </c>
      <c r="CX8" s="66">
        <f>ВВ!CX8*0.9</f>
        <v>13770</v>
      </c>
      <c r="CY8" s="66">
        <f>ВВ!CY8*0.9</f>
        <v>13770</v>
      </c>
      <c r="CZ8" s="66">
        <f>ВВ!CZ8*0.9</f>
        <v>13770</v>
      </c>
      <c r="DA8" s="66">
        <f>ВВ!DA8*0.9</f>
        <v>13770</v>
      </c>
      <c r="DB8" s="66">
        <f>ВВ!DB8*0.9</f>
        <v>13770</v>
      </c>
      <c r="DC8" s="66">
        <f>ВВ!DC8*0.9</f>
        <v>14400</v>
      </c>
      <c r="DD8" s="66">
        <f>ВВ!DD8*0.9</f>
        <v>14400</v>
      </c>
      <c r="DE8" s="66">
        <f>ВВ!DE8*0.9</f>
        <v>13770</v>
      </c>
      <c r="DF8" s="66">
        <f>ВВ!DF8*0.9</f>
        <v>13770</v>
      </c>
      <c r="DG8" s="66">
        <f>ВВ!DG8*0.9</f>
        <v>16830</v>
      </c>
      <c r="DH8" s="66">
        <f>ВВ!DH8*0.9</f>
        <v>16830</v>
      </c>
      <c r="DI8" s="66">
        <f>ВВ!DI8*0.9</f>
        <v>16830</v>
      </c>
      <c r="DJ8" s="66">
        <f>ВВ!DJ8*0.9</f>
        <v>16830</v>
      </c>
      <c r="DK8" s="66">
        <f>ВВ!DK8*0.9</f>
        <v>16830</v>
      </c>
      <c r="DL8" s="66">
        <f>ВВ!DL8*0.9</f>
        <v>16830</v>
      </c>
      <c r="DM8" s="66">
        <f>ВВ!DM8*0.9</f>
        <v>16830</v>
      </c>
      <c r="DN8" s="66">
        <f>ВВ!DN8*0.9</f>
        <v>16830</v>
      </c>
      <c r="DO8" s="66">
        <f>ВВ!DO8*0.9</f>
        <v>16830</v>
      </c>
      <c r="DP8" s="66">
        <f>ВВ!DP8*0.9</f>
        <v>16830</v>
      </c>
      <c r="DQ8" s="66">
        <f>ВВ!DQ8*0.9</f>
        <v>16830</v>
      </c>
      <c r="DR8" s="66">
        <f>ВВ!DR8*0.9</f>
        <v>14400</v>
      </c>
      <c r="DS8" s="66">
        <f>ВВ!DS8*0.9</f>
        <v>14400</v>
      </c>
      <c r="DT8" s="66">
        <f>ВВ!DT8*0.9</f>
        <v>15300</v>
      </c>
      <c r="DU8" s="66">
        <f>ВВ!DU8*0.9</f>
        <v>15300</v>
      </c>
      <c r="DV8" s="66">
        <f>ВВ!DV8*0.9</f>
        <v>15300</v>
      </c>
      <c r="DW8" s="66">
        <f>ВВ!DW8*0.9</f>
        <v>15300</v>
      </c>
      <c r="DX8" s="66">
        <f>ВВ!DX8*0.9</f>
        <v>15930</v>
      </c>
      <c r="DY8" s="66">
        <f>ВВ!DY8*0.9</f>
        <v>15930</v>
      </c>
      <c r="DZ8" s="66">
        <f>ВВ!DZ8*0.9</f>
        <v>15300</v>
      </c>
      <c r="EA8" s="66">
        <f>ВВ!EA8*0.9</f>
        <v>15300</v>
      </c>
      <c r="EB8" s="66">
        <f>ВВ!EB8*0.9</f>
        <v>15300</v>
      </c>
      <c r="EC8" s="66">
        <f>ВВ!EC8*0.9</f>
        <v>15300</v>
      </c>
      <c r="ED8" s="66">
        <f>ВВ!ED8*0.9</f>
        <v>15300</v>
      </c>
      <c r="EE8" s="66">
        <f>ВВ!EE8*0.9</f>
        <v>15930</v>
      </c>
      <c r="EF8" s="66">
        <f>ВВ!EF8*0.9</f>
        <v>15930</v>
      </c>
      <c r="EG8" s="66">
        <f>ВВ!EG8*0.9</f>
        <v>15300</v>
      </c>
      <c r="EH8" s="66">
        <f>ВВ!EH8*0.9</f>
        <v>15300</v>
      </c>
      <c r="EI8" s="66">
        <f>ВВ!EI8*0.9</f>
        <v>15300</v>
      </c>
      <c r="EJ8" s="66">
        <f>ВВ!EJ8*0.9</f>
        <v>15300</v>
      </c>
      <c r="EK8" s="66">
        <f>ВВ!EK8*0.9</f>
        <v>15300</v>
      </c>
      <c r="EL8" s="66">
        <f>ВВ!EL8*0.9</f>
        <v>10530</v>
      </c>
      <c r="EM8" s="66">
        <f>ВВ!EM8*0.9</f>
        <v>15930</v>
      </c>
      <c r="EN8" s="66">
        <f>ВВ!EN8*0.9</f>
        <v>15930</v>
      </c>
      <c r="EO8" s="66">
        <f>ВВ!EO8*0.9</f>
        <v>15930</v>
      </c>
      <c r="EP8" s="66">
        <f>ВВ!EP8*0.9</f>
        <v>15930</v>
      </c>
      <c r="EQ8" s="66">
        <f>ВВ!EQ8*0.9</f>
        <v>15930</v>
      </c>
      <c r="ER8" s="66">
        <f>ВВ!ER8*0.9</f>
        <v>15930</v>
      </c>
      <c r="ES8" s="66">
        <f>ВВ!ES8*0.9</f>
        <v>15930</v>
      </c>
      <c r="ET8" s="66">
        <f>ВВ!ET8*0.9</f>
        <v>15930</v>
      </c>
      <c r="EU8" s="66">
        <f>ВВ!EU8*0.9</f>
        <v>15930</v>
      </c>
      <c r="EV8" s="66">
        <f>ВВ!EV8*0.9</f>
        <v>15930</v>
      </c>
      <c r="EW8" s="66">
        <f>ВВ!EW8*0.9</f>
        <v>15930</v>
      </c>
      <c r="EX8" s="66">
        <f>ВВ!EX8*0.9</f>
        <v>15930</v>
      </c>
      <c r="EY8" s="66">
        <f>ВВ!EY8*0.9</f>
        <v>15930</v>
      </c>
      <c r="EZ8" s="66">
        <f>ВВ!EZ8*0.9</f>
        <v>15930</v>
      </c>
      <c r="FA8" s="66">
        <f>ВВ!FA8*0.9</f>
        <v>15930</v>
      </c>
      <c r="FB8" s="66">
        <f>ВВ!FB8*0.9</f>
        <v>15930</v>
      </c>
      <c r="FC8" s="66">
        <f>ВВ!FC8*0.9</f>
        <v>15930</v>
      </c>
      <c r="FD8" s="66">
        <f>ВВ!FD8*0.9</f>
        <v>15930</v>
      </c>
      <c r="FE8" s="66">
        <f>ВВ!FE8*0.9</f>
        <v>15930</v>
      </c>
      <c r="FF8" s="66">
        <f>ВВ!FF8*0.9</f>
        <v>15930</v>
      </c>
      <c r="FG8" s="66">
        <f>ВВ!FG8*0.9</f>
        <v>15930</v>
      </c>
      <c r="FH8" s="66">
        <f>ВВ!FH8*0.9</f>
        <v>15930</v>
      </c>
      <c r="FI8" s="66">
        <f>ВВ!FI8*0.9</f>
        <v>15930</v>
      </c>
      <c r="FJ8" s="66">
        <f>ВВ!FJ8*0.9</f>
        <v>15930</v>
      </c>
      <c r="FK8" s="66">
        <f>ВВ!FK8*0.9</f>
        <v>15930</v>
      </c>
      <c r="FL8" s="66">
        <f>ВВ!FL8*0.9</f>
        <v>15930</v>
      </c>
      <c r="FM8" s="66">
        <f>ВВ!FM8*0.9</f>
        <v>15930</v>
      </c>
      <c r="FN8" s="66">
        <f>ВВ!FN8*0.9</f>
        <v>15930</v>
      </c>
      <c r="FO8" s="66">
        <f>ВВ!FO8*0.9</f>
        <v>15930</v>
      </c>
      <c r="FP8" s="66">
        <f>ВВ!FP8*0.9</f>
        <v>15930</v>
      </c>
      <c r="FQ8" s="66">
        <f>ВВ!FQ8*0.9</f>
        <v>10530</v>
      </c>
      <c r="FR8" s="66">
        <f>ВВ!FR8*0.9</f>
        <v>13770</v>
      </c>
      <c r="FS8" s="66">
        <f>ВВ!FS8*0.9</f>
        <v>13770</v>
      </c>
      <c r="FT8" s="66">
        <f>ВВ!FT8*0.9</f>
        <v>13770</v>
      </c>
      <c r="FU8" s="66">
        <f>ВВ!FU8*0.9</f>
        <v>14400</v>
      </c>
      <c r="FV8" s="66">
        <f>ВВ!FV8*0.9</f>
        <v>14400</v>
      </c>
      <c r="FW8" s="66">
        <f>ВВ!FW8*0.9</f>
        <v>13770</v>
      </c>
      <c r="FX8" s="66">
        <f>ВВ!FX8*0.9</f>
        <v>13770</v>
      </c>
      <c r="FY8" s="66">
        <f>ВВ!FY8*0.9</f>
        <v>13770</v>
      </c>
      <c r="FZ8" s="66">
        <f>ВВ!FZ8*0.9</f>
        <v>13770</v>
      </c>
      <c r="GA8" s="66">
        <f>ВВ!GA8*0.9</f>
        <v>13770</v>
      </c>
      <c r="GB8" s="66">
        <f>ВВ!GB8*0.9</f>
        <v>14400</v>
      </c>
      <c r="GC8" s="66">
        <f>ВВ!GC8*0.9</f>
        <v>14400</v>
      </c>
      <c r="GD8" s="66">
        <f>ВВ!GD8*0.9</f>
        <v>13770</v>
      </c>
      <c r="GE8" s="66">
        <f>ВВ!GE8*0.9</f>
        <v>13770</v>
      </c>
      <c r="GF8" s="66">
        <f>ВВ!GF8*0.9</f>
        <v>13770</v>
      </c>
      <c r="GG8" s="66">
        <f>ВВ!GG8*0.9</f>
        <v>13770</v>
      </c>
      <c r="GH8" s="66">
        <f>ВВ!GH8*0.9</f>
        <v>13770</v>
      </c>
      <c r="GI8" s="66">
        <f>ВВ!GI8*0.9</f>
        <v>14400</v>
      </c>
      <c r="GJ8" s="66">
        <f>ВВ!GJ8*0.9</f>
        <v>14400</v>
      </c>
      <c r="GK8" s="66">
        <f>ВВ!GK8*0.9</f>
        <v>13770</v>
      </c>
      <c r="GL8" s="66">
        <f>ВВ!GL8*0.9</f>
        <v>16830</v>
      </c>
      <c r="GM8" s="66">
        <f>ВВ!GM8*0.9</f>
        <v>16830</v>
      </c>
      <c r="GN8" s="66">
        <f>ВВ!GN8*0.9</f>
        <v>16830</v>
      </c>
      <c r="GO8" s="66">
        <f>ВВ!GO8*0.9</f>
        <v>16830</v>
      </c>
      <c r="GP8" s="66">
        <f>ВВ!GP8*0.9</f>
        <v>16830</v>
      </c>
      <c r="GQ8" s="66">
        <f>ВВ!GQ8*0.9</f>
        <v>15300</v>
      </c>
      <c r="GR8" s="66">
        <f>ВВ!GR8*0.9</f>
        <v>14400</v>
      </c>
      <c r="GS8" s="66">
        <f>ВВ!GS8*0.9</f>
        <v>14400</v>
      </c>
      <c r="GT8" s="66">
        <f>ВВ!GT8*0.9</f>
        <v>16830</v>
      </c>
      <c r="GU8" s="66">
        <f>ВВ!GU8*0.9</f>
        <v>16830</v>
      </c>
    </row>
    <row r="9" spans="1:203" ht="10.7" hidden="1" customHeight="1" x14ac:dyDescent="0.2">
      <c r="A9" s="85" t="s">
        <v>5</v>
      </c>
      <c r="B9" s="66"/>
      <c r="C9" s="66"/>
      <c r="D9" s="66"/>
      <c r="E9" s="66"/>
      <c r="F9" s="66"/>
      <c r="G9" s="66"/>
      <c r="H9" s="66"/>
      <c r="I9" s="66"/>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92"/>
      <c r="CK9" s="92"/>
      <c r="CL9" s="92"/>
      <c r="CM9" s="92"/>
      <c r="CN9" s="92"/>
      <c r="CO9" s="66"/>
      <c r="CP9" s="66"/>
      <c r="CQ9" s="66"/>
      <c r="CR9" s="122"/>
      <c r="CS9" s="122"/>
      <c r="CT9" s="122"/>
      <c r="CU9" s="122"/>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row>
    <row r="10" spans="1:203" s="62" customFormat="1" ht="10.7" hidden="1" customHeight="1" x14ac:dyDescent="0.2">
      <c r="A10" s="113">
        <v>1</v>
      </c>
      <c r="B10" s="66">
        <f>ВВ!B10*0.9</f>
        <v>16785</v>
      </c>
      <c r="C10" s="66">
        <f>ВВ!C10*0.9</f>
        <v>14985</v>
      </c>
      <c r="D10" s="66">
        <f>ВВ!D10*0.9</f>
        <v>16785</v>
      </c>
      <c r="E10" s="66">
        <f>ВВ!E10*0.9</f>
        <v>16785</v>
      </c>
      <c r="F10" s="66">
        <f>ВВ!F10*0.9</f>
        <v>13635</v>
      </c>
      <c r="G10" s="66">
        <f>ВВ!G10*0.9</f>
        <v>13635</v>
      </c>
      <c r="H10" s="66">
        <f>ВВ!H10*0.9</f>
        <v>13635</v>
      </c>
      <c r="I10" s="66">
        <f>ВВ!I10*0.9</f>
        <v>13635</v>
      </c>
      <c r="J10" s="66">
        <f>ВВ!J10*0.9</f>
        <v>13635</v>
      </c>
      <c r="K10" s="66">
        <f>ВВ!K10*0.9</f>
        <v>13635</v>
      </c>
      <c r="L10" s="66">
        <f>ВВ!L10*0.9</f>
        <v>12285</v>
      </c>
      <c r="M10" s="66">
        <f>ВВ!M10*0.9</f>
        <v>12285</v>
      </c>
      <c r="N10" s="66">
        <f>ВВ!N10*0.9</f>
        <v>12285</v>
      </c>
      <c r="O10" s="66">
        <f>ВВ!O10*0.9</f>
        <v>12285</v>
      </c>
      <c r="P10" s="66">
        <f>ВВ!P10*0.9</f>
        <v>16785</v>
      </c>
      <c r="Q10" s="66">
        <f>ВВ!Q10*0.9</f>
        <v>16785</v>
      </c>
      <c r="R10" s="66">
        <f>ВВ!R10*0.9</f>
        <v>14985</v>
      </c>
      <c r="S10" s="66">
        <f>ВВ!S10*0.9</f>
        <v>13635</v>
      </c>
      <c r="T10" s="66">
        <f>ВВ!T10*0.9</f>
        <v>12285</v>
      </c>
      <c r="U10" s="66">
        <f>ВВ!U10*0.9</f>
        <v>9450</v>
      </c>
      <c r="V10" s="66">
        <f>ВВ!V10*0.9</f>
        <v>9450</v>
      </c>
      <c r="W10" s="66">
        <f>ВВ!W10*0.9</f>
        <v>9000</v>
      </c>
      <c r="X10" s="66">
        <f>ВВ!X10*0.9</f>
        <v>9000</v>
      </c>
      <c r="Y10" s="66">
        <f>ВВ!Y10*0.9</f>
        <v>9450</v>
      </c>
      <c r="Z10" s="66">
        <f>ВВ!Z10*0.9</f>
        <v>9450</v>
      </c>
      <c r="AA10" s="66">
        <f>ВВ!AA10*0.9</f>
        <v>9000</v>
      </c>
      <c r="AB10" s="66">
        <f>ВВ!AB10*0.9</f>
        <v>9000</v>
      </c>
      <c r="AC10" s="66">
        <f>ВВ!AC10*0.9</f>
        <v>9450</v>
      </c>
      <c r="AD10" s="66">
        <f>ВВ!AD10*0.9</f>
        <v>9450</v>
      </c>
      <c r="AE10" s="66">
        <f>ВВ!AE10*0.9</f>
        <v>9000</v>
      </c>
      <c r="AF10" s="66">
        <f>ВВ!AF10*0.9</f>
        <v>9000</v>
      </c>
      <c r="AG10" s="66">
        <f>ВВ!AG10*0.9</f>
        <v>9000</v>
      </c>
      <c r="AH10" s="66">
        <f>ВВ!AH10*0.9</f>
        <v>9000</v>
      </c>
      <c r="AI10" s="66">
        <f>ВВ!AI10*0.9</f>
        <v>9450</v>
      </c>
      <c r="AJ10" s="66">
        <f>ВВ!AJ10*0.9</f>
        <v>9450</v>
      </c>
      <c r="AK10" s="66">
        <f>ВВ!AK10*0.9</f>
        <v>9000</v>
      </c>
      <c r="AL10" s="66">
        <f>ВВ!AL10*0.9</f>
        <v>9000</v>
      </c>
      <c r="AM10" s="66">
        <f>ВВ!AM10*0.9</f>
        <v>9000</v>
      </c>
      <c r="AN10" s="66">
        <f>ВВ!AN10*0.9</f>
        <v>9000</v>
      </c>
      <c r="AO10" s="66">
        <f>ВВ!AO10*0.9</f>
        <v>9450</v>
      </c>
      <c r="AP10" s="66">
        <f>ВВ!AP10*0.9</f>
        <v>9450</v>
      </c>
      <c r="AQ10" s="66">
        <f>ВВ!AQ10*0.9</f>
        <v>9000</v>
      </c>
      <c r="AR10" s="66">
        <f>ВВ!AR10*0.9</f>
        <v>9000</v>
      </c>
      <c r="AS10" s="66">
        <f>ВВ!AS10*0.9</f>
        <v>11160</v>
      </c>
      <c r="AT10" s="66">
        <f>ВВ!AT10*0.9</f>
        <v>11160</v>
      </c>
      <c r="AU10" s="66">
        <f>ВВ!AU10*0.9</f>
        <v>11160</v>
      </c>
      <c r="AV10" s="66">
        <f>ВВ!AV10*0.9</f>
        <v>9450</v>
      </c>
      <c r="AW10" s="66">
        <f>ВВ!AW10*0.9</f>
        <v>9450</v>
      </c>
      <c r="AX10" s="66">
        <f>ВВ!AX10*0.9</f>
        <v>12690</v>
      </c>
      <c r="AY10" s="66">
        <f>ВВ!AY10*0.9</f>
        <v>10080</v>
      </c>
      <c r="AZ10" s="66">
        <f>ВВ!AZ10*0.9</f>
        <v>10080</v>
      </c>
      <c r="BA10" s="66">
        <f>ВВ!BA10*0.9</f>
        <v>10080</v>
      </c>
      <c r="BB10" s="66">
        <f>ВВ!BB10*0.9</f>
        <v>10530</v>
      </c>
      <c r="BC10" s="66">
        <f>ВВ!BC10*0.9</f>
        <v>10530</v>
      </c>
      <c r="BD10" s="66">
        <f>ВВ!BD10*0.9</f>
        <v>10530</v>
      </c>
      <c r="BE10" s="66">
        <f>ВВ!BE10*0.9</f>
        <v>10080</v>
      </c>
      <c r="BF10" s="66">
        <f>ВВ!BF10*0.9</f>
        <v>10080</v>
      </c>
      <c r="BG10" s="66">
        <f>ВВ!BG10*0.9</f>
        <v>10080</v>
      </c>
      <c r="BH10" s="66">
        <f>ВВ!BH10*0.9</f>
        <v>9450</v>
      </c>
      <c r="BI10" s="66">
        <f>ВВ!BI10*0.9</f>
        <v>9450</v>
      </c>
      <c r="BJ10" s="66">
        <f>ВВ!BJ10*0.9</f>
        <v>9450</v>
      </c>
      <c r="BK10" s="66">
        <f>ВВ!BK10*0.9</f>
        <v>9450</v>
      </c>
      <c r="BL10" s="66">
        <f>ВВ!BL10*0.9</f>
        <v>9450</v>
      </c>
      <c r="BM10" s="66">
        <f>ВВ!BM10*0.9</f>
        <v>9450</v>
      </c>
      <c r="BN10" s="66">
        <f>ВВ!BN10*0.9</f>
        <v>9450</v>
      </c>
      <c r="BO10" s="66">
        <f>ВВ!BO10*0.9</f>
        <v>9450</v>
      </c>
      <c r="BP10" s="66">
        <f>ВВ!BP10*0.9</f>
        <v>10530</v>
      </c>
      <c r="BQ10" s="66">
        <f>ВВ!BQ10*0.9</f>
        <v>10530</v>
      </c>
      <c r="BR10" s="66">
        <f>ВВ!BR10*0.9</f>
        <v>10530</v>
      </c>
      <c r="BS10" s="66">
        <f>ВВ!BS10*0.9</f>
        <v>10530</v>
      </c>
      <c r="BT10" s="66">
        <f>ВВ!BT10*0.9</f>
        <v>11160</v>
      </c>
      <c r="BU10" s="66">
        <f>ВВ!BU10*0.9</f>
        <v>9450</v>
      </c>
      <c r="BV10" s="66">
        <f>ВВ!BV10*0.9</f>
        <v>9450</v>
      </c>
      <c r="BW10" s="66">
        <f>ВВ!BW10*0.9</f>
        <v>9450</v>
      </c>
      <c r="BX10" s="66">
        <f>ВВ!BX10*0.9</f>
        <v>9450</v>
      </c>
      <c r="BY10" s="66">
        <f>ВВ!BY10*0.9</f>
        <v>9450</v>
      </c>
      <c r="BZ10" s="66">
        <f>ВВ!BZ10*0.9</f>
        <v>9450</v>
      </c>
      <c r="CA10" s="66">
        <f>ВВ!CA10*0.9</f>
        <v>9450</v>
      </c>
      <c r="CB10" s="66">
        <f>ВВ!CB10*0.9</f>
        <v>9450</v>
      </c>
      <c r="CC10" s="66">
        <f>ВВ!CC10*0.9</f>
        <v>9450</v>
      </c>
      <c r="CD10" s="66">
        <f>ВВ!CD10*0.9</f>
        <v>12240</v>
      </c>
      <c r="CE10" s="66">
        <f>ВВ!CE10*0.9</f>
        <v>12240</v>
      </c>
      <c r="CF10" s="66">
        <f>ВВ!CF10*0.9</f>
        <v>12240</v>
      </c>
      <c r="CG10" s="66">
        <f>ВВ!CG10*0.9</f>
        <v>12240</v>
      </c>
      <c r="CH10" s="66">
        <f>ВВ!CH10*0.9</f>
        <v>17280</v>
      </c>
      <c r="CI10" s="66">
        <f>ВВ!CI10*0.9</f>
        <v>17280</v>
      </c>
      <c r="CJ10" s="92">
        <f>ВВ!CJ10*0.9</f>
        <v>17280</v>
      </c>
      <c r="CK10" s="92">
        <f>ВВ!CK10*0.9</f>
        <v>17280</v>
      </c>
      <c r="CL10" s="92">
        <f>ВВ!CL10*0.9</f>
        <v>17280</v>
      </c>
      <c r="CM10" s="92">
        <f>ВВ!CM10*0.9</f>
        <v>17280</v>
      </c>
      <c r="CN10" s="92">
        <f>ВВ!CN10*0.9</f>
        <v>17280</v>
      </c>
      <c r="CO10" s="66">
        <f>ВВ!CO10*0.9</f>
        <v>10530</v>
      </c>
      <c r="CP10" s="66">
        <f>ВВ!CP10*0.9</f>
        <v>10530</v>
      </c>
      <c r="CQ10" s="66">
        <f>ВВ!CQ10*0.9</f>
        <v>10530</v>
      </c>
      <c r="CR10" s="122">
        <f>ВВ!CR10*0.9</f>
        <v>13320</v>
      </c>
      <c r="CS10" s="122">
        <f>ВВ!CS10*0.9</f>
        <v>13320</v>
      </c>
      <c r="CT10" s="122">
        <f>ВВ!CT10*0.9</f>
        <v>13320</v>
      </c>
      <c r="CU10" s="122">
        <f>ВВ!CU10*0.9</f>
        <v>13320</v>
      </c>
      <c r="CV10" s="66">
        <f>ВВ!CV10*0.9</f>
        <v>13320</v>
      </c>
      <c r="CW10" s="66">
        <f>ВВ!CW10*0.9</f>
        <v>13320</v>
      </c>
      <c r="CX10" s="66">
        <f>ВВ!CX10*0.9</f>
        <v>12690</v>
      </c>
      <c r="CY10" s="66">
        <f>ВВ!CY10*0.9</f>
        <v>12690</v>
      </c>
      <c r="CZ10" s="66">
        <f>ВВ!CZ10*0.9</f>
        <v>12690</v>
      </c>
      <c r="DA10" s="66">
        <f>ВВ!DA10*0.9</f>
        <v>12690</v>
      </c>
      <c r="DB10" s="66">
        <f>ВВ!DB10*0.9</f>
        <v>12690</v>
      </c>
      <c r="DC10" s="66">
        <f>ВВ!DC10*0.9</f>
        <v>13320</v>
      </c>
      <c r="DD10" s="66">
        <f>ВВ!DD10*0.9</f>
        <v>13320</v>
      </c>
      <c r="DE10" s="66">
        <f>ВВ!DE10*0.9</f>
        <v>12690</v>
      </c>
      <c r="DF10" s="66">
        <f>ВВ!DF10*0.9</f>
        <v>12690</v>
      </c>
      <c r="DG10" s="66">
        <f>ВВ!DG10*0.9</f>
        <v>15750</v>
      </c>
      <c r="DH10" s="66">
        <f>ВВ!DH10*0.9</f>
        <v>15750</v>
      </c>
      <c r="DI10" s="66">
        <f>ВВ!DI10*0.9</f>
        <v>15750</v>
      </c>
      <c r="DJ10" s="66">
        <f>ВВ!DJ10*0.9</f>
        <v>15750</v>
      </c>
      <c r="DK10" s="66">
        <f>ВВ!DK10*0.9</f>
        <v>15750</v>
      </c>
      <c r="DL10" s="66">
        <f>ВВ!DL10*0.9</f>
        <v>15750</v>
      </c>
      <c r="DM10" s="66">
        <f>ВВ!DM10*0.9</f>
        <v>15750</v>
      </c>
      <c r="DN10" s="66">
        <f>ВВ!DN10*0.9</f>
        <v>15750</v>
      </c>
      <c r="DO10" s="66">
        <f>ВВ!DO10*0.9</f>
        <v>15750</v>
      </c>
      <c r="DP10" s="66">
        <f>ВВ!DP10*0.9</f>
        <v>15750</v>
      </c>
      <c r="DQ10" s="66">
        <f>ВВ!DQ10*0.9</f>
        <v>15750</v>
      </c>
      <c r="DR10" s="66">
        <f>ВВ!DR10*0.9</f>
        <v>13320</v>
      </c>
      <c r="DS10" s="66">
        <f>ВВ!DS10*0.9</f>
        <v>13320</v>
      </c>
      <c r="DT10" s="66">
        <f>ВВ!DT10*0.9</f>
        <v>14220</v>
      </c>
      <c r="DU10" s="66">
        <f>ВВ!DU10*0.9</f>
        <v>14220</v>
      </c>
      <c r="DV10" s="66">
        <f>ВВ!DV10*0.9</f>
        <v>14220</v>
      </c>
      <c r="DW10" s="66">
        <f>ВВ!DW10*0.9</f>
        <v>14220</v>
      </c>
      <c r="DX10" s="66">
        <f>ВВ!DX10*0.9</f>
        <v>14850</v>
      </c>
      <c r="DY10" s="66">
        <f>ВВ!DY10*0.9</f>
        <v>14850</v>
      </c>
      <c r="DZ10" s="66">
        <f>ВВ!DZ10*0.9</f>
        <v>14220</v>
      </c>
      <c r="EA10" s="66">
        <f>ВВ!EA10*0.9</f>
        <v>14220</v>
      </c>
      <c r="EB10" s="66">
        <f>ВВ!EB10*0.9</f>
        <v>14220</v>
      </c>
      <c r="EC10" s="66">
        <f>ВВ!EC10*0.9</f>
        <v>14220</v>
      </c>
      <c r="ED10" s="66">
        <f>ВВ!ED10*0.9</f>
        <v>14220</v>
      </c>
      <c r="EE10" s="66">
        <f>ВВ!EE10*0.9</f>
        <v>14850</v>
      </c>
      <c r="EF10" s="66">
        <f>ВВ!EF10*0.9</f>
        <v>14850</v>
      </c>
      <c r="EG10" s="66">
        <f>ВВ!EG10*0.9</f>
        <v>14220</v>
      </c>
      <c r="EH10" s="66">
        <f>ВВ!EH10*0.9</f>
        <v>14220</v>
      </c>
      <c r="EI10" s="66">
        <f>ВВ!EI10*0.9</f>
        <v>14220</v>
      </c>
      <c r="EJ10" s="66">
        <f>ВВ!EJ10*0.9</f>
        <v>14220</v>
      </c>
      <c r="EK10" s="66">
        <f>ВВ!EK10*0.9</f>
        <v>14220</v>
      </c>
      <c r="EL10" s="66">
        <f>ВВ!EL10*0.9</f>
        <v>9450</v>
      </c>
      <c r="EM10" s="66">
        <f>ВВ!EM10*0.9</f>
        <v>14850</v>
      </c>
      <c r="EN10" s="66">
        <f>ВВ!EN10*0.9</f>
        <v>14850</v>
      </c>
      <c r="EO10" s="66">
        <f>ВВ!EO10*0.9</f>
        <v>14850</v>
      </c>
      <c r="EP10" s="66">
        <f>ВВ!EP10*0.9</f>
        <v>14850</v>
      </c>
      <c r="EQ10" s="66">
        <f>ВВ!EQ10*0.9</f>
        <v>14850</v>
      </c>
      <c r="ER10" s="66">
        <f>ВВ!ER10*0.9</f>
        <v>14850</v>
      </c>
      <c r="ES10" s="66">
        <f>ВВ!ES10*0.9</f>
        <v>14850</v>
      </c>
      <c r="ET10" s="66">
        <f>ВВ!ET10*0.9</f>
        <v>14850</v>
      </c>
      <c r="EU10" s="66">
        <f>ВВ!EU10*0.9</f>
        <v>14850</v>
      </c>
      <c r="EV10" s="66">
        <f>ВВ!EV10*0.9</f>
        <v>14850</v>
      </c>
      <c r="EW10" s="66">
        <f>ВВ!EW10*0.9</f>
        <v>14850</v>
      </c>
      <c r="EX10" s="66">
        <f>ВВ!EX10*0.9</f>
        <v>14850</v>
      </c>
      <c r="EY10" s="66">
        <f>ВВ!EY10*0.9</f>
        <v>14850</v>
      </c>
      <c r="EZ10" s="66">
        <f>ВВ!EZ10*0.9</f>
        <v>14850</v>
      </c>
      <c r="FA10" s="66">
        <f>ВВ!FA10*0.9</f>
        <v>14850</v>
      </c>
      <c r="FB10" s="66">
        <f>ВВ!FB10*0.9</f>
        <v>14850</v>
      </c>
      <c r="FC10" s="66">
        <f>ВВ!FC10*0.9</f>
        <v>14850</v>
      </c>
      <c r="FD10" s="66">
        <f>ВВ!FD10*0.9</f>
        <v>14850</v>
      </c>
      <c r="FE10" s="66">
        <f>ВВ!FE10*0.9</f>
        <v>14850</v>
      </c>
      <c r="FF10" s="66">
        <f>ВВ!FF10*0.9</f>
        <v>14850</v>
      </c>
      <c r="FG10" s="66">
        <f>ВВ!FG10*0.9</f>
        <v>14850</v>
      </c>
      <c r="FH10" s="66">
        <f>ВВ!FH10*0.9</f>
        <v>14850</v>
      </c>
      <c r="FI10" s="66">
        <f>ВВ!FI10*0.9</f>
        <v>14850</v>
      </c>
      <c r="FJ10" s="66">
        <f>ВВ!FJ10*0.9</f>
        <v>14850</v>
      </c>
      <c r="FK10" s="66">
        <f>ВВ!FK10*0.9</f>
        <v>14850</v>
      </c>
      <c r="FL10" s="66">
        <f>ВВ!FL10*0.9</f>
        <v>14850</v>
      </c>
      <c r="FM10" s="66">
        <f>ВВ!FM10*0.9</f>
        <v>14850</v>
      </c>
      <c r="FN10" s="66">
        <f>ВВ!FN10*0.9</f>
        <v>14850</v>
      </c>
      <c r="FO10" s="66">
        <f>ВВ!FO10*0.9</f>
        <v>14850</v>
      </c>
      <c r="FP10" s="66">
        <f>ВВ!FP10*0.9</f>
        <v>14850</v>
      </c>
      <c r="FQ10" s="66">
        <f>ВВ!FQ10*0.9</f>
        <v>9450</v>
      </c>
      <c r="FR10" s="66">
        <f>ВВ!FR10*0.9</f>
        <v>12690</v>
      </c>
      <c r="FS10" s="66">
        <f>ВВ!FS10*0.9</f>
        <v>12690</v>
      </c>
      <c r="FT10" s="66">
        <f>ВВ!FT10*0.9</f>
        <v>12690</v>
      </c>
      <c r="FU10" s="66">
        <f>ВВ!FU10*0.9</f>
        <v>13320</v>
      </c>
      <c r="FV10" s="66">
        <f>ВВ!FV10*0.9</f>
        <v>13320</v>
      </c>
      <c r="FW10" s="66">
        <f>ВВ!FW10*0.9</f>
        <v>12690</v>
      </c>
      <c r="FX10" s="66">
        <f>ВВ!FX10*0.9</f>
        <v>12690</v>
      </c>
      <c r="FY10" s="66">
        <f>ВВ!FY10*0.9</f>
        <v>12690</v>
      </c>
      <c r="FZ10" s="66">
        <f>ВВ!FZ10*0.9</f>
        <v>12690</v>
      </c>
      <c r="GA10" s="66">
        <f>ВВ!GA10*0.9</f>
        <v>12690</v>
      </c>
      <c r="GB10" s="66">
        <f>ВВ!GB10*0.9</f>
        <v>13320</v>
      </c>
      <c r="GC10" s="66">
        <f>ВВ!GC10*0.9</f>
        <v>13320</v>
      </c>
      <c r="GD10" s="66">
        <f>ВВ!GD10*0.9</f>
        <v>12690</v>
      </c>
      <c r="GE10" s="66">
        <f>ВВ!GE10*0.9</f>
        <v>12690</v>
      </c>
      <c r="GF10" s="66">
        <f>ВВ!GF10*0.9</f>
        <v>12690</v>
      </c>
      <c r="GG10" s="66">
        <f>ВВ!GG10*0.9</f>
        <v>12690</v>
      </c>
      <c r="GH10" s="66">
        <f>ВВ!GH10*0.9</f>
        <v>12690</v>
      </c>
      <c r="GI10" s="66">
        <f>ВВ!GI10*0.9</f>
        <v>13320</v>
      </c>
      <c r="GJ10" s="66">
        <f>ВВ!GJ10*0.9</f>
        <v>13320</v>
      </c>
      <c r="GK10" s="66">
        <f>ВВ!GK10*0.9</f>
        <v>12690</v>
      </c>
      <c r="GL10" s="66">
        <f>ВВ!GL10*0.9</f>
        <v>15750</v>
      </c>
      <c r="GM10" s="66">
        <f>ВВ!GM10*0.9</f>
        <v>15750</v>
      </c>
      <c r="GN10" s="66">
        <f>ВВ!GN10*0.9</f>
        <v>15750</v>
      </c>
      <c r="GO10" s="66">
        <f>ВВ!GO10*0.9</f>
        <v>15750</v>
      </c>
      <c r="GP10" s="66">
        <f>ВВ!GP10*0.9</f>
        <v>15750</v>
      </c>
      <c r="GQ10" s="66">
        <f>ВВ!GQ10*0.9</f>
        <v>14220</v>
      </c>
      <c r="GR10" s="66">
        <f>ВВ!GR10*0.9</f>
        <v>13320</v>
      </c>
      <c r="GS10" s="66">
        <f>ВВ!GS10*0.9</f>
        <v>13320</v>
      </c>
      <c r="GT10" s="66">
        <f>ВВ!GT10*0.9</f>
        <v>15750</v>
      </c>
      <c r="GU10" s="66">
        <f>ВВ!GU10*0.9</f>
        <v>15750</v>
      </c>
    </row>
    <row r="11" spans="1:203" ht="10.7" hidden="1" customHeight="1" x14ac:dyDescent="0.2">
      <c r="A11" s="113">
        <v>2</v>
      </c>
      <c r="B11" s="66">
        <f>ВВ!B11*0.9</f>
        <v>19170</v>
      </c>
      <c r="C11" s="66">
        <f>ВВ!C11*0.9</f>
        <v>17370</v>
      </c>
      <c r="D11" s="66">
        <f>ВВ!D11*0.9</f>
        <v>19170</v>
      </c>
      <c r="E11" s="66">
        <f>ВВ!E11*0.9</f>
        <v>19170</v>
      </c>
      <c r="F11" s="66">
        <f>ВВ!F11*0.9</f>
        <v>16020</v>
      </c>
      <c r="G11" s="66">
        <f>ВВ!G11*0.9</f>
        <v>16020</v>
      </c>
      <c r="H11" s="66">
        <f>ВВ!H11*0.9</f>
        <v>16020</v>
      </c>
      <c r="I11" s="66">
        <f>ВВ!I11*0.9</f>
        <v>16020</v>
      </c>
      <c r="J11" s="66">
        <f>ВВ!J11*0.9</f>
        <v>16020</v>
      </c>
      <c r="K11" s="66">
        <f>ВВ!K11*0.9</f>
        <v>16020</v>
      </c>
      <c r="L11" s="66">
        <f>ВВ!L11*0.9</f>
        <v>14670</v>
      </c>
      <c r="M11" s="66">
        <f>ВВ!M11*0.9</f>
        <v>14670</v>
      </c>
      <c r="N11" s="66">
        <f>ВВ!N11*0.9</f>
        <v>14670</v>
      </c>
      <c r="O11" s="66">
        <f>ВВ!O11*0.9</f>
        <v>14670</v>
      </c>
      <c r="P11" s="66">
        <f>ВВ!P11*0.9</f>
        <v>19170</v>
      </c>
      <c r="Q11" s="66">
        <f>ВВ!Q11*0.9</f>
        <v>19170</v>
      </c>
      <c r="R11" s="66">
        <f>ВВ!R11*0.9</f>
        <v>17370</v>
      </c>
      <c r="S11" s="66">
        <f>ВВ!S11*0.9</f>
        <v>16020</v>
      </c>
      <c r="T11" s="66">
        <f>ВВ!T11*0.9</f>
        <v>14670</v>
      </c>
      <c r="U11" s="66">
        <f>ВВ!U11*0.9</f>
        <v>11430</v>
      </c>
      <c r="V11" s="66">
        <f>ВВ!V11*0.9</f>
        <v>11430</v>
      </c>
      <c r="W11" s="66">
        <f>ВВ!W11*0.9</f>
        <v>10980</v>
      </c>
      <c r="X11" s="66">
        <f>ВВ!X11*0.9</f>
        <v>10980</v>
      </c>
      <c r="Y11" s="66">
        <f>ВВ!Y11*0.9</f>
        <v>11430</v>
      </c>
      <c r="Z11" s="66">
        <f>ВВ!Z11*0.9</f>
        <v>11430</v>
      </c>
      <c r="AA11" s="66">
        <f>ВВ!AA11*0.9</f>
        <v>10980</v>
      </c>
      <c r="AB11" s="66">
        <f>ВВ!AB11*0.9</f>
        <v>10980</v>
      </c>
      <c r="AC11" s="66">
        <f>ВВ!AC11*0.9</f>
        <v>11430</v>
      </c>
      <c r="AD11" s="66">
        <f>ВВ!AD11*0.9</f>
        <v>11430</v>
      </c>
      <c r="AE11" s="66">
        <f>ВВ!AE11*0.9</f>
        <v>10980</v>
      </c>
      <c r="AF11" s="66">
        <f>ВВ!AF11*0.9</f>
        <v>10980</v>
      </c>
      <c r="AG11" s="66">
        <f>ВВ!AG11*0.9</f>
        <v>10980</v>
      </c>
      <c r="AH11" s="66">
        <f>ВВ!AH11*0.9</f>
        <v>10980</v>
      </c>
      <c r="AI11" s="66">
        <f>ВВ!AI11*0.9</f>
        <v>11430</v>
      </c>
      <c r="AJ11" s="66">
        <f>ВВ!AJ11*0.9</f>
        <v>11430</v>
      </c>
      <c r="AK11" s="66">
        <f>ВВ!AK11*0.9</f>
        <v>10980</v>
      </c>
      <c r="AL11" s="66">
        <f>ВВ!AL11*0.9</f>
        <v>10980</v>
      </c>
      <c r="AM11" s="66">
        <f>ВВ!AM11*0.9</f>
        <v>10980</v>
      </c>
      <c r="AN11" s="66">
        <f>ВВ!AN11*0.9</f>
        <v>10980</v>
      </c>
      <c r="AO11" s="66">
        <f>ВВ!AO11*0.9</f>
        <v>11430</v>
      </c>
      <c r="AP11" s="66">
        <f>ВВ!AP11*0.9</f>
        <v>11430</v>
      </c>
      <c r="AQ11" s="66">
        <f>ВВ!AQ11*0.9</f>
        <v>10980</v>
      </c>
      <c r="AR11" s="66">
        <f>ВВ!AR11*0.9</f>
        <v>10980</v>
      </c>
      <c r="AS11" s="66">
        <f>ВВ!AS11*0.9</f>
        <v>13140</v>
      </c>
      <c r="AT11" s="66">
        <f>ВВ!AT11*0.9</f>
        <v>13140</v>
      </c>
      <c r="AU11" s="66">
        <f>ВВ!AU11*0.9</f>
        <v>13140</v>
      </c>
      <c r="AV11" s="66">
        <f>ВВ!AV11*0.9</f>
        <v>11430</v>
      </c>
      <c r="AW11" s="66">
        <f>ВВ!AW11*0.9</f>
        <v>11430</v>
      </c>
      <c r="AX11" s="66">
        <f>ВВ!AX11*0.9</f>
        <v>14670</v>
      </c>
      <c r="AY11" s="66">
        <f>ВВ!AY11*0.9</f>
        <v>12060</v>
      </c>
      <c r="AZ11" s="66">
        <f>ВВ!AZ11*0.9</f>
        <v>12060</v>
      </c>
      <c r="BA11" s="66">
        <f>ВВ!BA11*0.9</f>
        <v>12060</v>
      </c>
      <c r="BB11" s="66">
        <f>ВВ!BB11*0.9</f>
        <v>12510</v>
      </c>
      <c r="BC11" s="66">
        <f>ВВ!BC11*0.9</f>
        <v>12510</v>
      </c>
      <c r="BD11" s="66">
        <f>ВВ!BD11*0.9</f>
        <v>12510</v>
      </c>
      <c r="BE11" s="66">
        <f>ВВ!BE11*0.9</f>
        <v>12060</v>
      </c>
      <c r="BF11" s="66">
        <f>ВВ!BF11*0.9</f>
        <v>12060</v>
      </c>
      <c r="BG11" s="66">
        <f>ВВ!BG11*0.9</f>
        <v>12060</v>
      </c>
      <c r="BH11" s="66">
        <f>ВВ!BH11*0.9</f>
        <v>11430</v>
      </c>
      <c r="BI11" s="66">
        <f>ВВ!BI11*0.9</f>
        <v>11430</v>
      </c>
      <c r="BJ11" s="66">
        <f>ВВ!BJ11*0.9</f>
        <v>11430</v>
      </c>
      <c r="BK11" s="66">
        <f>ВВ!BK11*0.9</f>
        <v>11430</v>
      </c>
      <c r="BL11" s="66">
        <f>ВВ!BL11*0.9</f>
        <v>11430</v>
      </c>
      <c r="BM11" s="66">
        <f>ВВ!BM11*0.9</f>
        <v>11430</v>
      </c>
      <c r="BN11" s="66">
        <f>ВВ!BN11*0.9</f>
        <v>11430</v>
      </c>
      <c r="BO11" s="66">
        <f>ВВ!BO11*0.9</f>
        <v>11430</v>
      </c>
      <c r="BP11" s="66">
        <f>ВВ!BP11*0.9</f>
        <v>12510</v>
      </c>
      <c r="BQ11" s="66">
        <f>ВВ!BQ11*0.9</f>
        <v>12510</v>
      </c>
      <c r="BR11" s="66">
        <f>ВВ!BR11*0.9</f>
        <v>12510</v>
      </c>
      <c r="BS11" s="66">
        <f>ВВ!BS11*0.9</f>
        <v>12510</v>
      </c>
      <c r="BT11" s="66">
        <f>ВВ!BT11*0.9</f>
        <v>13140</v>
      </c>
      <c r="BU11" s="66">
        <f>ВВ!BU11*0.9</f>
        <v>11430</v>
      </c>
      <c r="BV11" s="66">
        <f>ВВ!BV11*0.9</f>
        <v>11430</v>
      </c>
      <c r="BW11" s="66">
        <f>ВВ!BW11*0.9</f>
        <v>11430</v>
      </c>
      <c r="BX11" s="66">
        <f>ВВ!BX11*0.9</f>
        <v>11430</v>
      </c>
      <c r="BY11" s="66">
        <f>ВВ!BY11*0.9</f>
        <v>11430</v>
      </c>
      <c r="BZ11" s="66">
        <f>ВВ!BZ11*0.9</f>
        <v>11430</v>
      </c>
      <c r="CA11" s="66">
        <f>ВВ!CA11*0.9</f>
        <v>11430</v>
      </c>
      <c r="CB11" s="66">
        <f>ВВ!CB11*0.9</f>
        <v>11430</v>
      </c>
      <c r="CC11" s="66">
        <f>ВВ!CC11*0.9</f>
        <v>11430</v>
      </c>
      <c r="CD11" s="66">
        <f>ВВ!CD11*0.9</f>
        <v>14220</v>
      </c>
      <c r="CE11" s="66">
        <f>ВВ!CE11*0.9</f>
        <v>14220</v>
      </c>
      <c r="CF11" s="66">
        <f>ВВ!CF11*0.9</f>
        <v>14220</v>
      </c>
      <c r="CG11" s="66">
        <f>ВВ!CG11*0.9</f>
        <v>14220</v>
      </c>
      <c r="CH11" s="66">
        <f>ВВ!CH11*0.9</f>
        <v>19260</v>
      </c>
      <c r="CI11" s="66">
        <f>ВВ!CI11*0.9</f>
        <v>19260</v>
      </c>
      <c r="CJ11" s="92">
        <f>ВВ!CJ11*0.9</f>
        <v>19260</v>
      </c>
      <c r="CK11" s="92">
        <f>ВВ!CK11*0.9</f>
        <v>19260</v>
      </c>
      <c r="CL11" s="92">
        <f>ВВ!CL11*0.9</f>
        <v>19260</v>
      </c>
      <c r="CM11" s="92">
        <f>ВВ!CM11*0.9</f>
        <v>19260</v>
      </c>
      <c r="CN11" s="92">
        <f>ВВ!CN11*0.9</f>
        <v>19260</v>
      </c>
      <c r="CO11" s="66">
        <f>ВВ!CO11*0.9</f>
        <v>12510</v>
      </c>
      <c r="CP11" s="66">
        <f>ВВ!CP11*0.9</f>
        <v>12510</v>
      </c>
      <c r="CQ11" s="66">
        <f>ВВ!CQ11*0.9</f>
        <v>12510</v>
      </c>
      <c r="CR11" s="122">
        <f>ВВ!CR11*0.9</f>
        <v>15300</v>
      </c>
      <c r="CS11" s="122">
        <f>ВВ!CS11*0.9</f>
        <v>15300</v>
      </c>
      <c r="CT11" s="122">
        <f>ВВ!CT11*0.9</f>
        <v>15300</v>
      </c>
      <c r="CU11" s="122">
        <f>ВВ!CU11*0.9</f>
        <v>15300</v>
      </c>
      <c r="CV11" s="66">
        <f>ВВ!CV11*0.9</f>
        <v>15300</v>
      </c>
      <c r="CW11" s="66">
        <f>ВВ!CW11*0.9</f>
        <v>15300</v>
      </c>
      <c r="CX11" s="66">
        <f>ВВ!CX11*0.9</f>
        <v>14670</v>
      </c>
      <c r="CY11" s="66">
        <f>ВВ!CY11*0.9</f>
        <v>14670</v>
      </c>
      <c r="CZ11" s="66">
        <f>ВВ!CZ11*0.9</f>
        <v>14670</v>
      </c>
      <c r="DA11" s="66">
        <f>ВВ!DA11*0.9</f>
        <v>14670</v>
      </c>
      <c r="DB11" s="66">
        <f>ВВ!DB11*0.9</f>
        <v>14670</v>
      </c>
      <c r="DC11" s="66">
        <f>ВВ!DC11*0.9</f>
        <v>15300</v>
      </c>
      <c r="DD11" s="66">
        <f>ВВ!DD11*0.9</f>
        <v>15300</v>
      </c>
      <c r="DE11" s="66">
        <f>ВВ!DE11*0.9</f>
        <v>14670</v>
      </c>
      <c r="DF11" s="66">
        <f>ВВ!DF11*0.9</f>
        <v>14670</v>
      </c>
      <c r="DG11" s="66">
        <f>ВВ!DG11*0.9</f>
        <v>17730</v>
      </c>
      <c r="DH11" s="66">
        <f>ВВ!DH11*0.9</f>
        <v>17730</v>
      </c>
      <c r="DI11" s="66">
        <f>ВВ!DI11*0.9</f>
        <v>17730</v>
      </c>
      <c r="DJ11" s="66">
        <f>ВВ!DJ11*0.9</f>
        <v>17730</v>
      </c>
      <c r="DK11" s="66">
        <f>ВВ!DK11*0.9</f>
        <v>17730</v>
      </c>
      <c r="DL11" s="66">
        <f>ВВ!DL11*0.9</f>
        <v>17730</v>
      </c>
      <c r="DM11" s="66">
        <f>ВВ!DM11*0.9</f>
        <v>17730</v>
      </c>
      <c r="DN11" s="66">
        <f>ВВ!DN11*0.9</f>
        <v>17730</v>
      </c>
      <c r="DO11" s="66">
        <f>ВВ!DO11*0.9</f>
        <v>17730</v>
      </c>
      <c r="DP11" s="66">
        <f>ВВ!DP11*0.9</f>
        <v>17730</v>
      </c>
      <c r="DQ11" s="66">
        <f>ВВ!DQ11*0.9</f>
        <v>17730</v>
      </c>
      <c r="DR11" s="66">
        <f>ВВ!DR11*0.9</f>
        <v>15300</v>
      </c>
      <c r="DS11" s="66">
        <f>ВВ!DS11*0.9</f>
        <v>15300</v>
      </c>
      <c r="DT11" s="66">
        <f>ВВ!DT11*0.9</f>
        <v>16200</v>
      </c>
      <c r="DU11" s="66">
        <f>ВВ!DU11*0.9</f>
        <v>16200</v>
      </c>
      <c r="DV11" s="66">
        <f>ВВ!DV11*0.9</f>
        <v>16200</v>
      </c>
      <c r="DW11" s="66">
        <f>ВВ!DW11*0.9</f>
        <v>16200</v>
      </c>
      <c r="DX11" s="66">
        <f>ВВ!DX11*0.9</f>
        <v>16830</v>
      </c>
      <c r="DY11" s="66">
        <f>ВВ!DY11*0.9</f>
        <v>16830</v>
      </c>
      <c r="DZ11" s="66">
        <f>ВВ!DZ11*0.9</f>
        <v>16200</v>
      </c>
      <c r="EA11" s="66">
        <f>ВВ!EA11*0.9</f>
        <v>16200</v>
      </c>
      <c r="EB11" s="66">
        <f>ВВ!EB11*0.9</f>
        <v>16200</v>
      </c>
      <c r="EC11" s="66">
        <f>ВВ!EC11*0.9</f>
        <v>16200</v>
      </c>
      <c r="ED11" s="66">
        <f>ВВ!ED11*0.9</f>
        <v>16200</v>
      </c>
      <c r="EE11" s="66">
        <f>ВВ!EE11*0.9</f>
        <v>16830</v>
      </c>
      <c r="EF11" s="66">
        <f>ВВ!EF11*0.9</f>
        <v>16830</v>
      </c>
      <c r="EG11" s="66">
        <f>ВВ!EG11*0.9</f>
        <v>16200</v>
      </c>
      <c r="EH11" s="66">
        <f>ВВ!EH11*0.9</f>
        <v>16200</v>
      </c>
      <c r="EI11" s="66">
        <f>ВВ!EI11*0.9</f>
        <v>16200</v>
      </c>
      <c r="EJ11" s="66">
        <f>ВВ!EJ11*0.9</f>
        <v>16200</v>
      </c>
      <c r="EK11" s="66">
        <f>ВВ!EK11*0.9</f>
        <v>16200</v>
      </c>
      <c r="EL11" s="66">
        <f>ВВ!EL11*0.9</f>
        <v>11430</v>
      </c>
      <c r="EM11" s="66">
        <f>ВВ!EM11*0.9</f>
        <v>16830</v>
      </c>
      <c r="EN11" s="66">
        <f>ВВ!EN11*0.9</f>
        <v>16830</v>
      </c>
      <c r="EO11" s="66">
        <f>ВВ!EO11*0.9</f>
        <v>16830</v>
      </c>
      <c r="EP11" s="66">
        <f>ВВ!EP11*0.9</f>
        <v>16830</v>
      </c>
      <c r="EQ11" s="66">
        <f>ВВ!EQ11*0.9</f>
        <v>16830</v>
      </c>
      <c r="ER11" s="66">
        <f>ВВ!ER11*0.9</f>
        <v>16830</v>
      </c>
      <c r="ES11" s="66">
        <f>ВВ!ES11*0.9</f>
        <v>16830</v>
      </c>
      <c r="ET11" s="66">
        <f>ВВ!ET11*0.9</f>
        <v>16830</v>
      </c>
      <c r="EU11" s="66">
        <f>ВВ!EU11*0.9</f>
        <v>16830</v>
      </c>
      <c r="EV11" s="66">
        <f>ВВ!EV11*0.9</f>
        <v>16830</v>
      </c>
      <c r="EW11" s="66">
        <f>ВВ!EW11*0.9</f>
        <v>16830</v>
      </c>
      <c r="EX11" s="66">
        <f>ВВ!EX11*0.9</f>
        <v>16830</v>
      </c>
      <c r="EY11" s="66">
        <f>ВВ!EY11*0.9</f>
        <v>16830</v>
      </c>
      <c r="EZ11" s="66">
        <f>ВВ!EZ11*0.9</f>
        <v>16830</v>
      </c>
      <c r="FA11" s="66">
        <f>ВВ!FA11*0.9</f>
        <v>16830</v>
      </c>
      <c r="FB11" s="66">
        <f>ВВ!FB11*0.9</f>
        <v>16830</v>
      </c>
      <c r="FC11" s="66">
        <f>ВВ!FC11*0.9</f>
        <v>16830</v>
      </c>
      <c r="FD11" s="66">
        <f>ВВ!FD11*0.9</f>
        <v>16830</v>
      </c>
      <c r="FE11" s="66">
        <f>ВВ!FE11*0.9</f>
        <v>16830</v>
      </c>
      <c r="FF11" s="66">
        <f>ВВ!FF11*0.9</f>
        <v>16830</v>
      </c>
      <c r="FG11" s="66">
        <f>ВВ!FG11*0.9</f>
        <v>16830</v>
      </c>
      <c r="FH11" s="66">
        <f>ВВ!FH11*0.9</f>
        <v>16830</v>
      </c>
      <c r="FI11" s="66">
        <f>ВВ!FI11*0.9</f>
        <v>16830</v>
      </c>
      <c r="FJ11" s="66">
        <f>ВВ!FJ11*0.9</f>
        <v>16830</v>
      </c>
      <c r="FK11" s="66">
        <f>ВВ!FK11*0.9</f>
        <v>16830</v>
      </c>
      <c r="FL11" s="66">
        <f>ВВ!FL11*0.9</f>
        <v>16830</v>
      </c>
      <c r="FM11" s="66">
        <f>ВВ!FM11*0.9</f>
        <v>16830</v>
      </c>
      <c r="FN11" s="66">
        <f>ВВ!FN11*0.9</f>
        <v>16830</v>
      </c>
      <c r="FO11" s="66">
        <f>ВВ!FO11*0.9</f>
        <v>16830</v>
      </c>
      <c r="FP11" s="66">
        <f>ВВ!FP11*0.9</f>
        <v>16830</v>
      </c>
      <c r="FQ11" s="66">
        <f>ВВ!FQ11*0.9</f>
        <v>11430</v>
      </c>
      <c r="FR11" s="66">
        <f>ВВ!FR11*0.9</f>
        <v>14670</v>
      </c>
      <c r="FS11" s="66">
        <f>ВВ!FS11*0.9</f>
        <v>14670</v>
      </c>
      <c r="FT11" s="66">
        <f>ВВ!FT11*0.9</f>
        <v>14670</v>
      </c>
      <c r="FU11" s="66">
        <f>ВВ!FU11*0.9</f>
        <v>15300</v>
      </c>
      <c r="FV11" s="66">
        <f>ВВ!FV11*0.9</f>
        <v>15300</v>
      </c>
      <c r="FW11" s="66">
        <f>ВВ!FW11*0.9</f>
        <v>14670</v>
      </c>
      <c r="FX11" s="66">
        <f>ВВ!FX11*0.9</f>
        <v>14670</v>
      </c>
      <c r="FY11" s="66">
        <f>ВВ!FY11*0.9</f>
        <v>14670</v>
      </c>
      <c r="FZ11" s="66">
        <f>ВВ!FZ11*0.9</f>
        <v>14670</v>
      </c>
      <c r="GA11" s="66">
        <f>ВВ!GA11*0.9</f>
        <v>14670</v>
      </c>
      <c r="GB11" s="66">
        <f>ВВ!GB11*0.9</f>
        <v>15300</v>
      </c>
      <c r="GC11" s="66">
        <f>ВВ!GC11*0.9</f>
        <v>15300</v>
      </c>
      <c r="GD11" s="66">
        <f>ВВ!GD11*0.9</f>
        <v>14670</v>
      </c>
      <c r="GE11" s="66">
        <f>ВВ!GE11*0.9</f>
        <v>14670</v>
      </c>
      <c r="GF11" s="66">
        <f>ВВ!GF11*0.9</f>
        <v>14670</v>
      </c>
      <c r="GG11" s="66">
        <f>ВВ!GG11*0.9</f>
        <v>14670</v>
      </c>
      <c r="GH11" s="66">
        <f>ВВ!GH11*0.9</f>
        <v>14670</v>
      </c>
      <c r="GI11" s="66">
        <f>ВВ!GI11*0.9</f>
        <v>15300</v>
      </c>
      <c r="GJ11" s="66">
        <f>ВВ!GJ11*0.9</f>
        <v>15300</v>
      </c>
      <c r="GK11" s="66">
        <f>ВВ!GK11*0.9</f>
        <v>14670</v>
      </c>
      <c r="GL11" s="66">
        <f>ВВ!GL11*0.9</f>
        <v>17730</v>
      </c>
      <c r="GM11" s="66">
        <f>ВВ!GM11*0.9</f>
        <v>17730</v>
      </c>
      <c r="GN11" s="66">
        <f>ВВ!GN11*0.9</f>
        <v>17730</v>
      </c>
      <c r="GO11" s="66">
        <f>ВВ!GO11*0.9</f>
        <v>17730</v>
      </c>
      <c r="GP11" s="66">
        <f>ВВ!GP11*0.9</f>
        <v>17730</v>
      </c>
      <c r="GQ11" s="66">
        <f>ВВ!GQ11*0.9</f>
        <v>16200</v>
      </c>
      <c r="GR11" s="66">
        <f>ВВ!GR11*0.9</f>
        <v>15300</v>
      </c>
      <c r="GS11" s="66">
        <f>ВВ!GS11*0.9</f>
        <v>15300</v>
      </c>
      <c r="GT11" s="66">
        <f>ВВ!GT11*0.9</f>
        <v>17730</v>
      </c>
      <c r="GU11" s="66">
        <f>ВВ!GU11*0.9</f>
        <v>17730</v>
      </c>
    </row>
    <row r="12" spans="1:203" ht="10.7" hidden="1" customHeight="1" x14ac:dyDescent="0.2">
      <c r="A12" s="85" t="s">
        <v>6</v>
      </c>
      <c r="B12" s="66"/>
      <c r="C12" s="66"/>
      <c r="D12" s="66"/>
      <c r="E12" s="66"/>
      <c r="F12" s="66"/>
      <c r="G12" s="66"/>
      <c r="H12" s="66"/>
      <c r="I12" s="66"/>
      <c r="J12" s="66"/>
      <c r="K12" s="66"/>
      <c r="L12" s="66"/>
      <c r="M12" s="66"/>
      <c r="N12" s="66"/>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92"/>
      <c r="CK12" s="92"/>
      <c r="CL12" s="92"/>
      <c r="CM12" s="92"/>
      <c r="CN12" s="92"/>
      <c r="CO12" s="66"/>
      <c r="CP12" s="66"/>
      <c r="CQ12" s="66"/>
      <c r="CR12" s="122"/>
      <c r="CS12" s="122"/>
      <c r="CT12" s="122"/>
      <c r="CU12" s="122"/>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row>
    <row r="13" spans="1:203" ht="10.7" hidden="1" customHeight="1" x14ac:dyDescent="0.2">
      <c r="A13" s="113">
        <v>1</v>
      </c>
      <c r="B13" s="66">
        <f>ВВ!B13*0.9</f>
        <v>17685</v>
      </c>
      <c r="C13" s="66">
        <f>ВВ!C13*0.9</f>
        <v>15885</v>
      </c>
      <c r="D13" s="66">
        <f>ВВ!D13*0.9</f>
        <v>17685</v>
      </c>
      <c r="E13" s="66">
        <f>ВВ!E13*0.9</f>
        <v>17685</v>
      </c>
      <c r="F13" s="66">
        <f>ВВ!F13*0.9</f>
        <v>14535</v>
      </c>
      <c r="G13" s="66">
        <f>ВВ!G13*0.9</f>
        <v>14535</v>
      </c>
      <c r="H13" s="66">
        <f>ВВ!H13*0.9</f>
        <v>14535</v>
      </c>
      <c r="I13" s="66">
        <f>ВВ!I13*0.9</f>
        <v>14535</v>
      </c>
      <c r="J13" s="66">
        <f>ВВ!J13*0.9</f>
        <v>14535</v>
      </c>
      <c r="K13" s="66">
        <f>ВВ!K13*0.9</f>
        <v>14535</v>
      </c>
      <c r="L13" s="66">
        <f>ВВ!L13*0.9</f>
        <v>13185</v>
      </c>
      <c r="M13" s="66">
        <f>ВВ!M13*0.9</f>
        <v>13185</v>
      </c>
      <c r="N13" s="66">
        <f>ВВ!N13*0.9</f>
        <v>13185</v>
      </c>
      <c r="O13" s="66">
        <f>ВВ!O13*0.9</f>
        <v>13185</v>
      </c>
      <c r="P13" s="66">
        <f>ВВ!P13*0.9</f>
        <v>17685</v>
      </c>
      <c r="Q13" s="66">
        <f>ВВ!Q13*0.9</f>
        <v>17685</v>
      </c>
      <c r="R13" s="66">
        <f>ВВ!R13*0.9</f>
        <v>15885</v>
      </c>
      <c r="S13" s="66">
        <f>ВВ!S13*0.9</f>
        <v>14535</v>
      </c>
      <c r="T13" s="66">
        <f>ВВ!T13*0.9</f>
        <v>13185</v>
      </c>
      <c r="U13" s="66">
        <f>ВВ!U13*0.9</f>
        <v>10350</v>
      </c>
      <c r="V13" s="66">
        <f>ВВ!V13*0.9</f>
        <v>10350</v>
      </c>
      <c r="W13" s="66">
        <f>ВВ!W13*0.9</f>
        <v>9900</v>
      </c>
      <c r="X13" s="66">
        <f>ВВ!X13*0.9</f>
        <v>9900</v>
      </c>
      <c r="Y13" s="66">
        <f>ВВ!Y13*0.9</f>
        <v>10350</v>
      </c>
      <c r="Z13" s="66">
        <f>ВВ!Z13*0.9</f>
        <v>10350</v>
      </c>
      <c r="AA13" s="66">
        <f>ВВ!AA13*0.9</f>
        <v>9900</v>
      </c>
      <c r="AB13" s="66">
        <f>ВВ!AB13*0.9</f>
        <v>9900</v>
      </c>
      <c r="AC13" s="66">
        <f>ВВ!AC13*0.9</f>
        <v>10350</v>
      </c>
      <c r="AD13" s="66">
        <f>ВВ!AD13*0.9</f>
        <v>10350</v>
      </c>
      <c r="AE13" s="66">
        <f>ВВ!AE13*0.9</f>
        <v>9900</v>
      </c>
      <c r="AF13" s="66">
        <f>ВВ!AF13*0.9</f>
        <v>9900</v>
      </c>
      <c r="AG13" s="66">
        <f>ВВ!AG13*0.9</f>
        <v>9900</v>
      </c>
      <c r="AH13" s="66">
        <f>ВВ!AH13*0.9</f>
        <v>9900</v>
      </c>
      <c r="AI13" s="66">
        <f>ВВ!AI13*0.9</f>
        <v>10350</v>
      </c>
      <c r="AJ13" s="66">
        <f>ВВ!AJ13*0.9</f>
        <v>10350</v>
      </c>
      <c r="AK13" s="66">
        <f>ВВ!AK13*0.9</f>
        <v>9900</v>
      </c>
      <c r="AL13" s="66">
        <f>ВВ!AL13*0.9</f>
        <v>9900</v>
      </c>
      <c r="AM13" s="66">
        <f>ВВ!AM13*0.9</f>
        <v>9900</v>
      </c>
      <c r="AN13" s="66">
        <f>ВВ!AN13*0.9</f>
        <v>9900</v>
      </c>
      <c r="AO13" s="66">
        <f>ВВ!AO13*0.9</f>
        <v>10350</v>
      </c>
      <c r="AP13" s="66">
        <f>ВВ!AP13*0.9</f>
        <v>10350</v>
      </c>
      <c r="AQ13" s="66">
        <f>ВВ!AQ13*0.9</f>
        <v>9900</v>
      </c>
      <c r="AR13" s="66">
        <f>ВВ!AR13*0.9</f>
        <v>9900</v>
      </c>
      <c r="AS13" s="66">
        <f>ВВ!AS13*0.9</f>
        <v>12060</v>
      </c>
      <c r="AT13" s="66">
        <f>ВВ!AT13*0.9</f>
        <v>12060</v>
      </c>
      <c r="AU13" s="66">
        <f>ВВ!AU13*0.9</f>
        <v>12060</v>
      </c>
      <c r="AV13" s="66">
        <f>ВВ!AV13*0.9</f>
        <v>10350</v>
      </c>
      <c r="AW13" s="66">
        <f>ВВ!AW13*0.9</f>
        <v>10350</v>
      </c>
      <c r="AX13" s="66">
        <f>ВВ!AX13*0.9</f>
        <v>13590</v>
      </c>
      <c r="AY13" s="66">
        <f>ВВ!AY13*0.9</f>
        <v>10980</v>
      </c>
      <c r="AZ13" s="66">
        <f>ВВ!AZ13*0.9</f>
        <v>10980</v>
      </c>
      <c r="BA13" s="66">
        <f>ВВ!BA13*0.9</f>
        <v>10980</v>
      </c>
      <c r="BB13" s="66">
        <f>ВВ!BB13*0.9</f>
        <v>11430</v>
      </c>
      <c r="BC13" s="66">
        <f>ВВ!BC13*0.9</f>
        <v>11430</v>
      </c>
      <c r="BD13" s="66">
        <f>ВВ!BD13*0.9</f>
        <v>11430</v>
      </c>
      <c r="BE13" s="66">
        <f>ВВ!BE13*0.9</f>
        <v>10980</v>
      </c>
      <c r="BF13" s="66">
        <f>ВВ!BF13*0.9</f>
        <v>10980</v>
      </c>
      <c r="BG13" s="66">
        <f>ВВ!BG13*0.9</f>
        <v>10980</v>
      </c>
      <c r="BH13" s="66">
        <f>ВВ!BH13*0.9</f>
        <v>10350</v>
      </c>
      <c r="BI13" s="66">
        <f>ВВ!BI13*0.9</f>
        <v>10350</v>
      </c>
      <c r="BJ13" s="66">
        <f>ВВ!BJ13*0.9</f>
        <v>10350</v>
      </c>
      <c r="BK13" s="66">
        <f>ВВ!BK13*0.9</f>
        <v>10350</v>
      </c>
      <c r="BL13" s="66">
        <f>ВВ!BL13*0.9</f>
        <v>10350</v>
      </c>
      <c r="BM13" s="66">
        <f>ВВ!BM13*0.9</f>
        <v>10350</v>
      </c>
      <c r="BN13" s="66">
        <f>ВВ!BN13*0.9</f>
        <v>10350</v>
      </c>
      <c r="BO13" s="66">
        <f>ВВ!BO13*0.9</f>
        <v>10350</v>
      </c>
      <c r="BP13" s="66">
        <f>ВВ!BP13*0.9</f>
        <v>11430</v>
      </c>
      <c r="BQ13" s="66">
        <f>ВВ!BQ13*0.9</f>
        <v>11430</v>
      </c>
      <c r="BR13" s="66">
        <f>ВВ!BR13*0.9</f>
        <v>11430</v>
      </c>
      <c r="BS13" s="66">
        <f>ВВ!BS13*0.9</f>
        <v>11430</v>
      </c>
      <c r="BT13" s="66">
        <f>ВВ!BT13*0.9</f>
        <v>12060</v>
      </c>
      <c r="BU13" s="66">
        <f>ВВ!BU13*0.9</f>
        <v>10350</v>
      </c>
      <c r="BV13" s="66">
        <f>ВВ!BV13*0.9</f>
        <v>10350</v>
      </c>
      <c r="BW13" s="66">
        <f>ВВ!BW13*0.9</f>
        <v>10350</v>
      </c>
      <c r="BX13" s="66">
        <f>ВВ!BX13*0.9</f>
        <v>10350</v>
      </c>
      <c r="BY13" s="66">
        <f>ВВ!BY13*0.9</f>
        <v>10350</v>
      </c>
      <c r="BZ13" s="66">
        <f>ВВ!BZ13*0.9</f>
        <v>10350</v>
      </c>
      <c r="CA13" s="66">
        <f>ВВ!CA13*0.9</f>
        <v>10350</v>
      </c>
      <c r="CB13" s="66">
        <f>ВВ!CB13*0.9</f>
        <v>10350</v>
      </c>
      <c r="CC13" s="66">
        <f>ВВ!CC13*0.9</f>
        <v>10350</v>
      </c>
      <c r="CD13" s="66">
        <f>ВВ!CD13*0.9</f>
        <v>13140</v>
      </c>
      <c r="CE13" s="66">
        <f>ВВ!CE13*0.9</f>
        <v>13140</v>
      </c>
      <c r="CF13" s="66">
        <f>ВВ!CF13*0.9</f>
        <v>13140</v>
      </c>
      <c r="CG13" s="66">
        <f>ВВ!CG13*0.9</f>
        <v>13140</v>
      </c>
      <c r="CH13" s="66">
        <f>ВВ!CH13*0.9</f>
        <v>18180</v>
      </c>
      <c r="CI13" s="66">
        <f>ВВ!CI13*0.9</f>
        <v>18180</v>
      </c>
      <c r="CJ13" s="92">
        <f>ВВ!CJ13*0.9</f>
        <v>18180</v>
      </c>
      <c r="CK13" s="92">
        <f>ВВ!CK13*0.9</f>
        <v>18180</v>
      </c>
      <c r="CL13" s="92">
        <f>ВВ!CL13*0.9</f>
        <v>18180</v>
      </c>
      <c r="CM13" s="92">
        <f>ВВ!CM13*0.9</f>
        <v>18180</v>
      </c>
      <c r="CN13" s="92">
        <f>ВВ!CN13*0.9</f>
        <v>18180</v>
      </c>
      <c r="CO13" s="66">
        <f>ВВ!CO13*0.9</f>
        <v>11430</v>
      </c>
      <c r="CP13" s="66">
        <f>ВВ!CP13*0.9</f>
        <v>11430</v>
      </c>
      <c r="CQ13" s="66">
        <f>ВВ!CQ13*0.9</f>
        <v>11430</v>
      </c>
      <c r="CR13" s="122">
        <f>ВВ!CR13*0.9</f>
        <v>14220</v>
      </c>
      <c r="CS13" s="122">
        <f>ВВ!CS13*0.9</f>
        <v>14220</v>
      </c>
      <c r="CT13" s="122">
        <f>ВВ!CT13*0.9</f>
        <v>14220</v>
      </c>
      <c r="CU13" s="122">
        <f>ВВ!CU13*0.9</f>
        <v>14220</v>
      </c>
      <c r="CV13" s="66">
        <f>ВВ!CV13*0.9</f>
        <v>14220</v>
      </c>
      <c r="CW13" s="66">
        <f>ВВ!CW13*0.9</f>
        <v>14220</v>
      </c>
      <c r="CX13" s="66">
        <f>ВВ!CX13*0.9</f>
        <v>13590</v>
      </c>
      <c r="CY13" s="66">
        <f>ВВ!CY13*0.9</f>
        <v>13590</v>
      </c>
      <c r="CZ13" s="66">
        <f>ВВ!CZ13*0.9</f>
        <v>13590</v>
      </c>
      <c r="DA13" s="66">
        <f>ВВ!DA13*0.9</f>
        <v>13590</v>
      </c>
      <c r="DB13" s="66">
        <f>ВВ!DB13*0.9</f>
        <v>13590</v>
      </c>
      <c r="DC13" s="66">
        <f>ВВ!DC13*0.9</f>
        <v>14220</v>
      </c>
      <c r="DD13" s="66">
        <f>ВВ!DD13*0.9</f>
        <v>14220</v>
      </c>
      <c r="DE13" s="66">
        <f>ВВ!DE13*0.9</f>
        <v>13590</v>
      </c>
      <c r="DF13" s="66">
        <f>ВВ!DF13*0.9</f>
        <v>13590</v>
      </c>
      <c r="DG13" s="66">
        <f>ВВ!DG13*0.9</f>
        <v>16650</v>
      </c>
      <c r="DH13" s="66">
        <f>ВВ!DH13*0.9</f>
        <v>16650</v>
      </c>
      <c r="DI13" s="66">
        <f>ВВ!DI13*0.9</f>
        <v>16650</v>
      </c>
      <c r="DJ13" s="66">
        <f>ВВ!DJ13*0.9</f>
        <v>16650</v>
      </c>
      <c r="DK13" s="66">
        <f>ВВ!DK13*0.9</f>
        <v>16650</v>
      </c>
      <c r="DL13" s="66">
        <f>ВВ!DL13*0.9</f>
        <v>16650</v>
      </c>
      <c r="DM13" s="66">
        <f>ВВ!DM13*0.9</f>
        <v>16650</v>
      </c>
      <c r="DN13" s="66">
        <f>ВВ!DN13*0.9</f>
        <v>16650</v>
      </c>
      <c r="DO13" s="66">
        <f>ВВ!DO13*0.9</f>
        <v>16650</v>
      </c>
      <c r="DP13" s="66">
        <f>ВВ!DP13*0.9</f>
        <v>16650</v>
      </c>
      <c r="DQ13" s="66">
        <f>ВВ!DQ13*0.9</f>
        <v>16650</v>
      </c>
      <c r="DR13" s="66">
        <f>ВВ!DR13*0.9</f>
        <v>14220</v>
      </c>
      <c r="DS13" s="66">
        <f>ВВ!DS13*0.9</f>
        <v>14220</v>
      </c>
      <c r="DT13" s="66">
        <f>ВВ!DT13*0.9</f>
        <v>15120</v>
      </c>
      <c r="DU13" s="66">
        <f>ВВ!DU13*0.9</f>
        <v>15120</v>
      </c>
      <c r="DV13" s="66">
        <f>ВВ!DV13*0.9</f>
        <v>15120</v>
      </c>
      <c r="DW13" s="66">
        <f>ВВ!DW13*0.9</f>
        <v>15120</v>
      </c>
      <c r="DX13" s="66">
        <f>ВВ!DX13*0.9</f>
        <v>15750</v>
      </c>
      <c r="DY13" s="66">
        <f>ВВ!DY13*0.9</f>
        <v>15750</v>
      </c>
      <c r="DZ13" s="66">
        <f>ВВ!DZ13*0.9</f>
        <v>15120</v>
      </c>
      <c r="EA13" s="66">
        <f>ВВ!EA13*0.9</f>
        <v>15120</v>
      </c>
      <c r="EB13" s="66">
        <f>ВВ!EB13*0.9</f>
        <v>15120</v>
      </c>
      <c r="EC13" s="66">
        <f>ВВ!EC13*0.9</f>
        <v>15120</v>
      </c>
      <c r="ED13" s="66">
        <f>ВВ!ED13*0.9</f>
        <v>15120</v>
      </c>
      <c r="EE13" s="66">
        <f>ВВ!EE13*0.9</f>
        <v>15750</v>
      </c>
      <c r="EF13" s="66">
        <f>ВВ!EF13*0.9</f>
        <v>15750</v>
      </c>
      <c r="EG13" s="66">
        <f>ВВ!EG13*0.9</f>
        <v>15120</v>
      </c>
      <c r="EH13" s="66">
        <f>ВВ!EH13*0.9</f>
        <v>15120</v>
      </c>
      <c r="EI13" s="66">
        <f>ВВ!EI13*0.9</f>
        <v>15120</v>
      </c>
      <c r="EJ13" s="66">
        <f>ВВ!EJ13*0.9</f>
        <v>15120</v>
      </c>
      <c r="EK13" s="66">
        <f>ВВ!EK13*0.9</f>
        <v>15120</v>
      </c>
      <c r="EL13" s="66">
        <f>ВВ!EL13*0.9</f>
        <v>10350</v>
      </c>
      <c r="EM13" s="66">
        <f>ВВ!EM13*0.9</f>
        <v>15750</v>
      </c>
      <c r="EN13" s="66">
        <f>ВВ!EN13*0.9</f>
        <v>15750</v>
      </c>
      <c r="EO13" s="66">
        <f>ВВ!EO13*0.9</f>
        <v>15750</v>
      </c>
      <c r="EP13" s="66">
        <f>ВВ!EP13*0.9</f>
        <v>15750</v>
      </c>
      <c r="EQ13" s="66">
        <f>ВВ!EQ13*0.9</f>
        <v>15750</v>
      </c>
      <c r="ER13" s="66">
        <f>ВВ!ER13*0.9</f>
        <v>15750</v>
      </c>
      <c r="ES13" s="66">
        <f>ВВ!ES13*0.9</f>
        <v>15750</v>
      </c>
      <c r="ET13" s="66">
        <f>ВВ!ET13*0.9</f>
        <v>15750</v>
      </c>
      <c r="EU13" s="66">
        <f>ВВ!EU13*0.9</f>
        <v>15750</v>
      </c>
      <c r="EV13" s="66">
        <f>ВВ!EV13*0.9</f>
        <v>15750</v>
      </c>
      <c r="EW13" s="66">
        <f>ВВ!EW13*0.9</f>
        <v>15750</v>
      </c>
      <c r="EX13" s="66">
        <f>ВВ!EX13*0.9</f>
        <v>15750</v>
      </c>
      <c r="EY13" s="66">
        <f>ВВ!EY13*0.9</f>
        <v>15750</v>
      </c>
      <c r="EZ13" s="66">
        <f>ВВ!EZ13*0.9</f>
        <v>15750</v>
      </c>
      <c r="FA13" s="66">
        <f>ВВ!FA13*0.9</f>
        <v>15750</v>
      </c>
      <c r="FB13" s="66">
        <f>ВВ!FB13*0.9</f>
        <v>15750</v>
      </c>
      <c r="FC13" s="66">
        <f>ВВ!FC13*0.9</f>
        <v>15750</v>
      </c>
      <c r="FD13" s="66">
        <f>ВВ!FD13*0.9</f>
        <v>15750</v>
      </c>
      <c r="FE13" s="66">
        <f>ВВ!FE13*0.9</f>
        <v>15750</v>
      </c>
      <c r="FF13" s="66">
        <f>ВВ!FF13*0.9</f>
        <v>15750</v>
      </c>
      <c r="FG13" s="66">
        <f>ВВ!FG13*0.9</f>
        <v>15750</v>
      </c>
      <c r="FH13" s="66">
        <f>ВВ!FH13*0.9</f>
        <v>15750</v>
      </c>
      <c r="FI13" s="66">
        <f>ВВ!FI13*0.9</f>
        <v>15750</v>
      </c>
      <c r="FJ13" s="66">
        <f>ВВ!FJ13*0.9</f>
        <v>15750</v>
      </c>
      <c r="FK13" s="66">
        <f>ВВ!FK13*0.9</f>
        <v>15750</v>
      </c>
      <c r="FL13" s="66">
        <f>ВВ!FL13*0.9</f>
        <v>15750</v>
      </c>
      <c r="FM13" s="66">
        <f>ВВ!FM13*0.9</f>
        <v>15750</v>
      </c>
      <c r="FN13" s="66">
        <f>ВВ!FN13*0.9</f>
        <v>15750</v>
      </c>
      <c r="FO13" s="66">
        <f>ВВ!FO13*0.9</f>
        <v>15750</v>
      </c>
      <c r="FP13" s="66">
        <f>ВВ!FP13*0.9</f>
        <v>15750</v>
      </c>
      <c r="FQ13" s="66">
        <f>ВВ!FQ13*0.9</f>
        <v>10350</v>
      </c>
      <c r="FR13" s="66">
        <f>ВВ!FR13*0.9</f>
        <v>13590</v>
      </c>
      <c r="FS13" s="66">
        <f>ВВ!FS13*0.9</f>
        <v>13590</v>
      </c>
      <c r="FT13" s="66">
        <f>ВВ!FT13*0.9</f>
        <v>13590</v>
      </c>
      <c r="FU13" s="66">
        <f>ВВ!FU13*0.9</f>
        <v>14220</v>
      </c>
      <c r="FV13" s="66">
        <f>ВВ!FV13*0.9</f>
        <v>14220</v>
      </c>
      <c r="FW13" s="66">
        <f>ВВ!FW13*0.9</f>
        <v>13590</v>
      </c>
      <c r="FX13" s="66">
        <f>ВВ!FX13*0.9</f>
        <v>13590</v>
      </c>
      <c r="FY13" s="66">
        <f>ВВ!FY13*0.9</f>
        <v>13590</v>
      </c>
      <c r="FZ13" s="66">
        <f>ВВ!FZ13*0.9</f>
        <v>13590</v>
      </c>
      <c r="GA13" s="66">
        <f>ВВ!GA13*0.9</f>
        <v>13590</v>
      </c>
      <c r="GB13" s="66">
        <f>ВВ!GB13*0.9</f>
        <v>14220</v>
      </c>
      <c r="GC13" s="66">
        <f>ВВ!GC13*0.9</f>
        <v>14220</v>
      </c>
      <c r="GD13" s="66">
        <f>ВВ!GD13*0.9</f>
        <v>13590</v>
      </c>
      <c r="GE13" s="66">
        <f>ВВ!GE13*0.9</f>
        <v>13590</v>
      </c>
      <c r="GF13" s="66">
        <f>ВВ!GF13*0.9</f>
        <v>13590</v>
      </c>
      <c r="GG13" s="66">
        <f>ВВ!GG13*0.9</f>
        <v>13590</v>
      </c>
      <c r="GH13" s="66">
        <f>ВВ!GH13*0.9</f>
        <v>13590</v>
      </c>
      <c r="GI13" s="66">
        <f>ВВ!GI13*0.9</f>
        <v>14220</v>
      </c>
      <c r="GJ13" s="66">
        <f>ВВ!GJ13*0.9</f>
        <v>14220</v>
      </c>
      <c r="GK13" s="66">
        <f>ВВ!GK13*0.9</f>
        <v>13590</v>
      </c>
      <c r="GL13" s="66">
        <f>ВВ!GL13*0.9</f>
        <v>16650</v>
      </c>
      <c r="GM13" s="66">
        <f>ВВ!GM13*0.9</f>
        <v>16650</v>
      </c>
      <c r="GN13" s="66">
        <f>ВВ!GN13*0.9</f>
        <v>16650</v>
      </c>
      <c r="GO13" s="66">
        <f>ВВ!GO13*0.9</f>
        <v>16650</v>
      </c>
      <c r="GP13" s="66">
        <f>ВВ!GP13*0.9</f>
        <v>16650</v>
      </c>
      <c r="GQ13" s="66">
        <f>ВВ!GQ13*0.9</f>
        <v>15120</v>
      </c>
      <c r="GR13" s="66">
        <f>ВВ!GR13*0.9</f>
        <v>14220</v>
      </c>
      <c r="GS13" s="66">
        <f>ВВ!GS13*0.9</f>
        <v>14220</v>
      </c>
      <c r="GT13" s="66">
        <f>ВВ!GT13*0.9</f>
        <v>16650</v>
      </c>
      <c r="GU13" s="66">
        <f>ВВ!GU13*0.9</f>
        <v>16650</v>
      </c>
    </row>
    <row r="14" spans="1:203" ht="10.7" hidden="1" customHeight="1" x14ac:dyDescent="0.2">
      <c r="A14" s="113">
        <v>2</v>
      </c>
      <c r="B14" s="66">
        <f>ВВ!B14*0.9</f>
        <v>20070</v>
      </c>
      <c r="C14" s="66">
        <f>ВВ!C14*0.9</f>
        <v>18270</v>
      </c>
      <c r="D14" s="66">
        <f>ВВ!D14*0.9</f>
        <v>20070</v>
      </c>
      <c r="E14" s="66">
        <f>ВВ!E14*0.9</f>
        <v>20070</v>
      </c>
      <c r="F14" s="66">
        <f>ВВ!F14*0.9</f>
        <v>16920</v>
      </c>
      <c r="G14" s="66">
        <f>ВВ!G14*0.9</f>
        <v>16920</v>
      </c>
      <c r="H14" s="66">
        <f>ВВ!H14*0.9</f>
        <v>16920</v>
      </c>
      <c r="I14" s="66">
        <f>ВВ!I14*0.9</f>
        <v>16920</v>
      </c>
      <c r="J14" s="66">
        <f>ВВ!J14*0.9</f>
        <v>16920</v>
      </c>
      <c r="K14" s="66">
        <f>ВВ!K14*0.9</f>
        <v>16920</v>
      </c>
      <c r="L14" s="66">
        <f>ВВ!L14*0.9</f>
        <v>15570</v>
      </c>
      <c r="M14" s="66">
        <f>ВВ!M14*0.9</f>
        <v>15570</v>
      </c>
      <c r="N14" s="66">
        <f>ВВ!N14*0.9</f>
        <v>15570</v>
      </c>
      <c r="O14" s="66">
        <f>ВВ!O14*0.9</f>
        <v>15570</v>
      </c>
      <c r="P14" s="66">
        <f>ВВ!P14*0.9</f>
        <v>20070</v>
      </c>
      <c r="Q14" s="66">
        <f>ВВ!Q14*0.9</f>
        <v>20070</v>
      </c>
      <c r="R14" s="66">
        <f>ВВ!R14*0.9</f>
        <v>18270</v>
      </c>
      <c r="S14" s="66">
        <f>ВВ!S14*0.9</f>
        <v>16920</v>
      </c>
      <c r="T14" s="66">
        <f>ВВ!T14*0.9</f>
        <v>15570</v>
      </c>
      <c r="U14" s="66">
        <f>ВВ!U14*0.9</f>
        <v>12330</v>
      </c>
      <c r="V14" s="66">
        <f>ВВ!V14*0.9</f>
        <v>12330</v>
      </c>
      <c r="W14" s="66">
        <f>ВВ!W14*0.9</f>
        <v>11880</v>
      </c>
      <c r="X14" s="66">
        <f>ВВ!X14*0.9</f>
        <v>11880</v>
      </c>
      <c r="Y14" s="66">
        <f>ВВ!Y14*0.9</f>
        <v>12330</v>
      </c>
      <c r="Z14" s="66">
        <f>ВВ!Z14*0.9</f>
        <v>12330</v>
      </c>
      <c r="AA14" s="66">
        <f>ВВ!AA14*0.9</f>
        <v>11880</v>
      </c>
      <c r="AB14" s="66">
        <f>ВВ!AB14*0.9</f>
        <v>11880</v>
      </c>
      <c r="AC14" s="66">
        <f>ВВ!AC14*0.9</f>
        <v>12330</v>
      </c>
      <c r="AD14" s="66">
        <f>ВВ!AD14*0.9</f>
        <v>12330</v>
      </c>
      <c r="AE14" s="66">
        <f>ВВ!AE14*0.9</f>
        <v>11880</v>
      </c>
      <c r="AF14" s="66">
        <f>ВВ!AF14*0.9</f>
        <v>11880</v>
      </c>
      <c r="AG14" s="66">
        <f>ВВ!AG14*0.9</f>
        <v>11880</v>
      </c>
      <c r="AH14" s="66">
        <f>ВВ!AH14*0.9</f>
        <v>11880</v>
      </c>
      <c r="AI14" s="66">
        <f>ВВ!AI14*0.9</f>
        <v>12330</v>
      </c>
      <c r="AJ14" s="66">
        <f>ВВ!AJ14*0.9</f>
        <v>12330</v>
      </c>
      <c r="AK14" s="66">
        <f>ВВ!AK14*0.9</f>
        <v>11880</v>
      </c>
      <c r="AL14" s="66">
        <f>ВВ!AL14*0.9</f>
        <v>11880</v>
      </c>
      <c r="AM14" s="66">
        <f>ВВ!AM14*0.9</f>
        <v>11880</v>
      </c>
      <c r="AN14" s="66">
        <f>ВВ!AN14*0.9</f>
        <v>11880</v>
      </c>
      <c r="AO14" s="66">
        <f>ВВ!AO14*0.9</f>
        <v>12330</v>
      </c>
      <c r="AP14" s="66">
        <f>ВВ!AP14*0.9</f>
        <v>12330</v>
      </c>
      <c r="AQ14" s="66">
        <f>ВВ!AQ14*0.9</f>
        <v>11880</v>
      </c>
      <c r="AR14" s="66">
        <f>ВВ!AR14*0.9</f>
        <v>11880</v>
      </c>
      <c r="AS14" s="66">
        <f>ВВ!AS14*0.9</f>
        <v>14040</v>
      </c>
      <c r="AT14" s="66">
        <f>ВВ!AT14*0.9</f>
        <v>14040</v>
      </c>
      <c r="AU14" s="66">
        <f>ВВ!AU14*0.9</f>
        <v>14040</v>
      </c>
      <c r="AV14" s="66">
        <f>ВВ!AV14*0.9</f>
        <v>12330</v>
      </c>
      <c r="AW14" s="66">
        <f>ВВ!AW14*0.9</f>
        <v>12330</v>
      </c>
      <c r="AX14" s="66">
        <f>ВВ!AX14*0.9</f>
        <v>15570</v>
      </c>
      <c r="AY14" s="66">
        <f>ВВ!AY14*0.9</f>
        <v>12960</v>
      </c>
      <c r="AZ14" s="66">
        <f>ВВ!AZ14*0.9</f>
        <v>12960</v>
      </c>
      <c r="BA14" s="66">
        <f>ВВ!BA14*0.9</f>
        <v>12960</v>
      </c>
      <c r="BB14" s="66">
        <f>ВВ!BB14*0.9</f>
        <v>13410</v>
      </c>
      <c r="BC14" s="66">
        <f>ВВ!BC14*0.9</f>
        <v>13410</v>
      </c>
      <c r="BD14" s="66">
        <f>ВВ!BD14*0.9</f>
        <v>13410</v>
      </c>
      <c r="BE14" s="66">
        <f>ВВ!BE14*0.9</f>
        <v>12960</v>
      </c>
      <c r="BF14" s="66">
        <f>ВВ!BF14*0.9</f>
        <v>12960</v>
      </c>
      <c r="BG14" s="66">
        <f>ВВ!BG14*0.9</f>
        <v>12960</v>
      </c>
      <c r="BH14" s="66">
        <f>ВВ!BH14*0.9</f>
        <v>12330</v>
      </c>
      <c r="BI14" s="66">
        <f>ВВ!BI14*0.9</f>
        <v>12330</v>
      </c>
      <c r="BJ14" s="66">
        <f>ВВ!BJ14*0.9</f>
        <v>12330</v>
      </c>
      <c r="BK14" s="66">
        <f>ВВ!BK14*0.9</f>
        <v>12330</v>
      </c>
      <c r="BL14" s="66">
        <f>ВВ!BL14*0.9</f>
        <v>12330</v>
      </c>
      <c r="BM14" s="66">
        <f>ВВ!BM14*0.9</f>
        <v>12330</v>
      </c>
      <c r="BN14" s="66">
        <f>ВВ!BN14*0.9</f>
        <v>12330</v>
      </c>
      <c r="BO14" s="66">
        <f>ВВ!BO14*0.9</f>
        <v>12330</v>
      </c>
      <c r="BP14" s="66">
        <f>ВВ!BP14*0.9</f>
        <v>13410</v>
      </c>
      <c r="BQ14" s="66">
        <f>ВВ!BQ14*0.9</f>
        <v>13410</v>
      </c>
      <c r="BR14" s="66">
        <f>ВВ!BR14*0.9</f>
        <v>13410</v>
      </c>
      <c r="BS14" s="66">
        <f>ВВ!BS14*0.9</f>
        <v>13410</v>
      </c>
      <c r="BT14" s="66">
        <f>ВВ!BT14*0.9</f>
        <v>14040</v>
      </c>
      <c r="BU14" s="66">
        <f>ВВ!BU14*0.9</f>
        <v>12330</v>
      </c>
      <c r="BV14" s="66">
        <f>ВВ!BV14*0.9</f>
        <v>12330</v>
      </c>
      <c r="BW14" s="66">
        <f>ВВ!BW14*0.9</f>
        <v>12330</v>
      </c>
      <c r="BX14" s="66">
        <f>ВВ!BX14*0.9</f>
        <v>12330</v>
      </c>
      <c r="BY14" s="66">
        <f>ВВ!BY14*0.9</f>
        <v>12330</v>
      </c>
      <c r="BZ14" s="66">
        <f>ВВ!BZ14*0.9</f>
        <v>12330</v>
      </c>
      <c r="CA14" s="66">
        <f>ВВ!CA14*0.9</f>
        <v>12330</v>
      </c>
      <c r="CB14" s="66">
        <f>ВВ!CB14*0.9</f>
        <v>12330</v>
      </c>
      <c r="CC14" s="66">
        <f>ВВ!CC14*0.9</f>
        <v>12330</v>
      </c>
      <c r="CD14" s="66">
        <f>ВВ!CD14*0.9</f>
        <v>15120</v>
      </c>
      <c r="CE14" s="66">
        <f>ВВ!CE14*0.9</f>
        <v>15120</v>
      </c>
      <c r="CF14" s="66">
        <f>ВВ!CF14*0.9</f>
        <v>15120</v>
      </c>
      <c r="CG14" s="66">
        <f>ВВ!CG14*0.9</f>
        <v>15120</v>
      </c>
      <c r="CH14" s="66">
        <f>ВВ!CH14*0.9</f>
        <v>20160</v>
      </c>
      <c r="CI14" s="66">
        <f>ВВ!CI14*0.9</f>
        <v>20160</v>
      </c>
      <c r="CJ14" s="92">
        <f>ВВ!CJ14*0.9</f>
        <v>20160</v>
      </c>
      <c r="CK14" s="92">
        <f>ВВ!CK14*0.9</f>
        <v>20160</v>
      </c>
      <c r="CL14" s="92">
        <f>ВВ!CL14*0.9</f>
        <v>20160</v>
      </c>
      <c r="CM14" s="92">
        <f>ВВ!CM14*0.9</f>
        <v>20160</v>
      </c>
      <c r="CN14" s="92">
        <f>ВВ!CN14*0.9</f>
        <v>20160</v>
      </c>
      <c r="CO14" s="66">
        <f>ВВ!CO14*0.9</f>
        <v>13410</v>
      </c>
      <c r="CP14" s="66">
        <f>ВВ!CP14*0.9</f>
        <v>13410</v>
      </c>
      <c r="CQ14" s="66">
        <f>ВВ!CQ14*0.9</f>
        <v>13410</v>
      </c>
      <c r="CR14" s="122">
        <f>ВВ!CR14*0.9</f>
        <v>16200</v>
      </c>
      <c r="CS14" s="122">
        <f>ВВ!CS14*0.9</f>
        <v>16200</v>
      </c>
      <c r="CT14" s="122">
        <f>ВВ!CT14*0.9</f>
        <v>16200</v>
      </c>
      <c r="CU14" s="122">
        <f>ВВ!CU14*0.9</f>
        <v>16200</v>
      </c>
      <c r="CV14" s="66">
        <f>ВВ!CV14*0.9</f>
        <v>16200</v>
      </c>
      <c r="CW14" s="66">
        <f>ВВ!CW14*0.9</f>
        <v>16200</v>
      </c>
      <c r="CX14" s="66">
        <f>ВВ!CX14*0.9</f>
        <v>15570</v>
      </c>
      <c r="CY14" s="66">
        <f>ВВ!CY14*0.9</f>
        <v>15570</v>
      </c>
      <c r="CZ14" s="66">
        <f>ВВ!CZ14*0.9</f>
        <v>15570</v>
      </c>
      <c r="DA14" s="66">
        <f>ВВ!DA14*0.9</f>
        <v>15570</v>
      </c>
      <c r="DB14" s="66">
        <f>ВВ!DB14*0.9</f>
        <v>15570</v>
      </c>
      <c r="DC14" s="66">
        <f>ВВ!DC14*0.9</f>
        <v>16200</v>
      </c>
      <c r="DD14" s="66">
        <f>ВВ!DD14*0.9</f>
        <v>16200</v>
      </c>
      <c r="DE14" s="66">
        <f>ВВ!DE14*0.9</f>
        <v>15570</v>
      </c>
      <c r="DF14" s="66">
        <f>ВВ!DF14*0.9</f>
        <v>15570</v>
      </c>
      <c r="DG14" s="66">
        <f>ВВ!DG14*0.9</f>
        <v>18630</v>
      </c>
      <c r="DH14" s="66">
        <f>ВВ!DH14*0.9</f>
        <v>18630</v>
      </c>
      <c r="DI14" s="66">
        <f>ВВ!DI14*0.9</f>
        <v>18630</v>
      </c>
      <c r="DJ14" s="66">
        <f>ВВ!DJ14*0.9</f>
        <v>18630</v>
      </c>
      <c r="DK14" s="66">
        <f>ВВ!DK14*0.9</f>
        <v>18630</v>
      </c>
      <c r="DL14" s="66">
        <f>ВВ!DL14*0.9</f>
        <v>18630</v>
      </c>
      <c r="DM14" s="66">
        <f>ВВ!DM14*0.9</f>
        <v>18630</v>
      </c>
      <c r="DN14" s="66">
        <f>ВВ!DN14*0.9</f>
        <v>18630</v>
      </c>
      <c r="DO14" s="66">
        <f>ВВ!DO14*0.9</f>
        <v>18630</v>
      </c>
      <c r="DP14" s="66">
        <f>ВВ!DP14*0.9</f>
        <v>18630</v>
      </c>
      <c r="DQ14" s="66">
        <f>ВВ!DQ14*0.9</f>
        <v>18630</v>
      </c>
      <c r="DR14" s="66">
        <f>ВВ!DR14*0.9</f>
        <v>16200</v>
      </c>
      <c r="DS14" s="66">
        <f>ВВ!DS14*0.9</f>
        <v>16200</v>
      </c>
      <c r="DT14" s="66">
        <f>ВВ!DT14*0.9</f>
        <v>17100</v>
      </c>
      <c r="DU14" s="66">
        <f>ВВ!DU14*0.9</f>
        <v>17100</v>
      </c>
      <c r="DV14" s="66">
        <f>ВВ!DV14*0.9</f>
        <v>17100</v>
      </c>
      <c r="DW14" s="66">
        <f>ВВ!DW14*0.9</f>
        <v>17100</v>
      </c>
      <c r="DX14" s="66">
        <f>ВВ!DX14*0.9</f>
        <v>17730</v>
      </c>
      <c r="DY14" s="66">
        <f>ВВ!DY14*0.9</f>
        <v>17730</v>
      </c>
      <c r="DZ14" s="66">
        <f>ВВ!DZ14*0.9</f>
        <v>17100</v>
      </c>
      <c r="EA14" s="66">
        <f>ВВ!EA14*0.9</f>
        <v>17100</v>
      </c>
      <c r="EB14" s="66">
        <f>ВВ!EB14*0.9</f>
        <v>17100</v>
      </c>
      <c r="EC14" s="66">
        <f>ВВ!EC14*0.9</f>
        <v>17100</v>
      </c>
      <c r="ED14" s="66">
        <f>ВВ!ED14*0.9</f>
        <v>17100</v>
      </c>
      <c r="EE14" s="66">
        <f>ВВ!EE14*0.9</f>
        <v>17730</v>
      </c>
      <c r="EF14" s="66">
        <f>ВВ!EF14*0.9</f>
        <v>17730</v>
      </c>
      <c r="EG14" s="66">
        <f>ВВ!EG14*0.9</f>
        <v>17100</v>
      </c>
      <c r="EH14" s="66">
        <f>ВВ!EH14*0.9</f>
        <v>17100</v>
      </c>
      <c r="EI14" s="66">
        <f>ВВ!EI14*0.9</f>
        <v>17100</v>
      </c>
      <c r="EJ14" s="66">
        <f>ВВ!EJ14*0.9</f>
        <v>17100</v>
      </c>
      <c r="EK14" s="66">
        <f>ВВ!EK14*0.9</f>
        <v>17100</v>
      </c>
      <c r="EL14" s="66">
        <f>ВВ!EL14*0.9</f>
        <v>12330</v>
      </c>
      <c r="EM14" s="66">
        <f>ВВ!EM14*0.9</f>
        <v>17730</v>
      </c>
      <c r="EN14" s="66">
        <f>ВВ!EN14*0.9</f>
        <v>17730</v>
      </c>
      <c r="EO14" s="66">
        <f>ВВ!EO14*0.9</f>
        <v>17730</v>
      </c>
      <c r="EP14" s="66">
        <f>ВВ!EP14*0.9</f>
        <v>17730</v>
      </c>
      <c r="EQ14" s="66">
        <f>ВВ!EQ14*0.9</f>
        <v>17730</v>
      </c>
      <c r="ER14" s="66">
        <f>ВВ!ER14*0.9</f>
        <v>17730</v>
      </c>
      <c r="ES14" s="66">
        <f>ВВ!ES14*0.9</f>
        <v>17730</v>
      </c>
      <c r="ET14" s="66">
        <f>ВВ!ET14*0.9</f>
        <v>17730</v>
      </c>
      <c r="EU14" s="66">
        <f>ВВ!EU14*0.9</f>
        <v>17730</v>
      </c>
      <c r="EV14" s="66">
        <f>ВВ!EV14*0.9</f>
        <v>17730</v>
      </c>
      <c r="EW14" s="66">
        <f>ВВ!EW14*0.9</f>
        <v>17730</v>
      </c>
      <c r="EX14" s="66">
        <f>ВВ!EX14*0.9</f>
        <v>17730</v>
      </c>
      <c r="EY14" s="66">
        <f>ВВ!EY14*0.9</f>
        <v>17730</v>
      </c>
      <c r="EZ14" s="66">
        <f>ВВ!EZ14*0.9</f>
        <v>17730</v>
      </c>
      <c r="FA14" s="66">
        <f>ВВ!FA14*0.9</f>
        <v>17730</v>
      </c>
      <c r="FB14" s="66">
        <f>ВВ!FB14*0.9</f>
        <v>17730</v>
      </c>
      <c r="FC14" s="66">
        <f>ВВ!FC14*0.9</f>
        <v>17730</v>
      </c>
      <c r="FD14" s="66">
        <f>ВВ!FD14*0.9</f>
        <v>17730</v>
      </c>
      <c r="FE14" s="66">
        <f>ВВ!FE14*0.9</f>
        <v>17730</v>
      </c>
      <c r="FF14" s="66">
        <f>ВВ!FF14*0.9</f>
        <v>17730</v>
      </c>
      <c r="FG14" s="66">
        <f>ВВ!FG14*0.9</f>
        <v>17730</v>
      </c>
      <c r="FH14" s="66">
        <f>ВВ!FH14*0.9</f>
        <v>17730</v>
      </c>
      <c r="FI14" s="66">
        <f>ВВ!FI14*0.9</f>
        <v>17730</v>
      </c>
      <c r="FJ14" s="66">
        <f>ВВ!FJ14*0.9</f>
        <v>17730</v>
      </c>
      <c r="FK14" s="66">
        <f>ВВ!FK14*0.9</f>
        <v>17730</v>
      </c>
      <c r="FL14" s="66">
        <f>ВВ!FL14*0.9</f>
        <v>17730</v>
      </c>
      <c r="FM14" s="66">
        <f>ВВ!FM14*0.9</f>
        <v>17730</v>
      </c>
      <c r="FN14" s="66">
        <f>ВВ!FN14*0.9</f>
        <v>17730</v>
      </c>
      <c r="FO14" s="66">
        <f>ВВ!FO14*0.9</f>
        <v>17730</v>
      </c>
      <c r="FP14" s="66">
        <f>ВВ!FP14*0.9</f>
        <v>17730</v>
      </c>
      <c r="FQ14" s="66">
        <f>ВВ!FQ14*0.9</f>
        <v>12330</v>
      </c>
      <c r="FR14" s="66">
        <f>ВВ!FR14*0.9</f>
        <v>15570</v>
      </c>
      <c r="FS14" s="66">
        <f>ВВ!FS14*0.9</f>
        <v>15570</v>
      </c>
      <c r="FT14" s="66">
        <f>ВВ!FT14*0.9</f>
        <v>15570</v>
      </c>
      <c r="FU14" s="66">
        <f>ВВ!FU14*0.9</f>
        <v>16200</v>
      </c>
      <c r="FV14" s="66">
        <f>ВВ!FV14*0.9</f>
        <v>16200</v>
      </c>
      <c r="FW14" s="66">
        <f>ВВ!FW14*0.9</f>
        <v>15570</v>
      </c>
      <c r="FX14" s="66">
        <f>ВВ!FX14*0.9</f>
        <v>15570</v>
      </c>
      <c r="FY14" s="66">
        <f>ВВ!FY14*0.9</f>
        <v>15570</v>
      </c>
      <c r="FZ14" s="66">
        <f>ВВ!FZ14*0.9</f>
        <v>15570</v>
      </c>
      <c r="GA14" s="66">
        <f>ВВ!GA14*0.9</f>
        <v>15570</v>
      </c>
      <c r="GB14" s="66">
        <f>ВВ!GB14*0.9</f>
        <v>16200</v>
      </c>
      <c r="GC14" s="66">
        <f>ВВ!GC14*0.9</f>
        <v>16200</v>
      </c>
      <c r="GD14" s="66">
        <f>ВВ!GD14*0.9</f>
        <v>15570</v>
      </c>
      <c r="GE14" s="66">
        <f>ВВ!GE14*0.9</f>
        <v>15570</v>
      </c>
      <c r="GF14" s="66">
        <f>ВВ!GF14*0.9</f>
        <v>15570</v>
      </c>
      <c r="GG14" s="66">
        <f>ВВ!GG14*0.9</f>
        <v>15570</v>
      </c>
      <c r="GH14" s="66">
        <f>ВВ!GH14*0.9</f>
        <v>15570</v>
      </c>
      <c r="GI14" s="66">
        <f>ВВ!GI14*0.9</f>
        <v>16200</v>
      </c>
      <c r="GJ14" s="66">
        <f>ВВ!GJ14*0.9</f>
        <v>16200</v>
      </c>
      <c r="GK14" s="66">
        <f>ВВ!GK14*0.9</f>
        <v>15570</v>
      </c>
      <c r="GL14" s="66">
        <f>ВВ!GL14*0.9</f>
        <v>18630</v>
      </c>
      <c r="GM14" s="66">
        <f>ВВ!GM14*0.9</f>
        <v>18630</v>
      </c>
      <c r="GN14" s="66">
        <f>ВВ!GN14*0.9</f>
        <v>18630</v>
      </c>
      <c r="GO14" s="66">
        <f>ВВ!GO14*0.9</f>
        <v>18630</v>
      </c>
      <c r="GP14" s="66">
        <f>ВВ!GP14*0.9</f>
        <v>18630</v>
      </c>
      <c r="GQ14" s="66">
        <f>ВВ!GQ14*0.9</f>
        <v>17100</v>
      </c>
      <c r="GR14" s="66">
        <f>ВВ!GR14*0.9</f>
        <v>16200</v>
      </c>
      <c r="GS14" s="66">
        <f>ВВ!GS14*0.9</f>
        <v>16200</v>
      </c>
      <c r="GT14" s="66">
        <f>ВВ!GT14*0.9</f>
        <v>18630</v>
      </c>
      <c r="GU14" s="66">
        <f>ВВ!GU14*0.9</f>
        <v>18630</v>
      </c>
    </row>
    <row r="15" spans="1:203" ht="10.7" hidden="1" customHeight="1" x14ac:dyDescent="0.2">
      <c r="A15" s="85" t="s">
        <v>7</v>
      </c>
      <c r="B15" s="66"/>
      <c r="C15" s="66"/>
      <c r="D15" s="66"/>
      <c r="E15" s="66"/>
      <c r="F15" s="66"/>
      <c r="G15" s="66"/>
      <c r="H15" s="66"/>
      <c r="I15" s="66"/>
      <c r="J15" s="66"/>
      <c r="K15" s="66"/>
      <c r="L15" s="66"/>
      <c r="M15" s="66"/>
      <c r="N15" s="66"/>
      <c r="O15" s="66"/>
      <c r="P15" s="66"/>
      <c r="Q15" s="66"/>
      <c r="R15" s="66"/>
      <c r="S15" s="66"/>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c r="CA15" s="66"/>
      <c r="CB15" s="66"/>
      <c r="CC15" s="66"/>
      <c r="CD15" s="66"/>
      <c r="CE15" s="66"/>
      <c r="CF15" s="66"/>
      <c r="CG15" s="66"/>
      <c r="CH15" s="66"/>
      <c r="CI15" s="66"/>
      <c r="CJ15" s="92"/>
      <c r="CK15" s="92"/>
      <c r="CL15" s="92"/>
      <c r="CM15" s="92"/>
      <c r="CN15" s="92"/>
      <c r="CO15" s="66"/>
      <c r="CP15" s="66"/>
      <c r="CQ15" s="66"/>
      <c r="CR15" s="122"/>
      <c r="CS15" s="122"/>
      <c r="CT15" s="122"/>
      <c r="CU15" s="122"/>
      <c r="CV15" s="66"/>
      <c r="CW15" s="66"/>
      <c r="CX15" s="66"/>
      <c r="CY15" s="66"/>
      <c r="CZ15" s="66"/>
      <c r="DA15" s="66"/>
      <c r="DB15" s="66"/>
      <c r="DC15" s="66"/>
      <c r="DD15" s="66"/>
      <c r="DE15" s="66"/>
      <c r="DF15" s="66"/>
      <c r="DG15" s="66"/>
      <c r="DH15" s="66"/>
      <c r="DI15" s="66"/>
      <c r="DJ15" s="66"/>
      <c r="DK15" s="66"/>
      <c r="DL15" s="66"/>
      <c r="DM15" s="66"/>
      <c r="DN15" s="66"/>
      <c r="DO15" s="66"/>
      <c r="DP15" s="66"/>
      <c r="DQ15" s="66"/>
      <c r="DR15" s="66"/>
      <c r="DS15" s="66"/>
      <c r="DT15" s="66"/>
      <c r="DU15" s="66"/>
      <c r="DV15" s="66"/>
      <c r="DW15" s="66"/>
      <c r="DX15" s="66"/>
      <c r="DY15" s="66"/>
      <c r="DZ15" s="66"/>
      <c r="EA15" s="66"/>
      <c r="EB15" s="66"/>
      <c r="EC15" s="66"/>
      <c r="ED15" s="66"/>
      <c r="EE15" s="66"/>
      <c r="EF15" s="66"/>
      <c r="EG15" s="66"/>
      <c r="EH15" s="66"/>
      <c r="EI15" s="66"/>
      <c r="EJ15" s="66"/>
      <c r="EK15" s="66"/>
      <c r="EL15" s="66"/>
      <c r="EM15" s="66"/>
      <c r="EN15" s="66"/>
      <c r="EO15" s="66"/>
      <c r="EP15" s="66"/>
      <c r="EQ15" s="66"/>
      <c r="ER15" s="66"/>
      <c r="ES15" s="66"/>
      <c r="ET15" s="66"/>
      <c r="EU15" s="66"/>
      <c r="EV15" s="66"/>
      <c r="EW15" s="66"/>
      <c r="EX15" s="66"/>
      <c r="EY15" s="66"/>
      <c r="EZ15" s="66"/>
      <c r="FA15" s="66"/>
      <c r="FB15" s="66"/>
      <c r="FC15" s="66"/>
      <c r="FD15" s="66"/>
      <c r="FE15" s="66"/>
      <c r="FF15" s="66"/>
      <c r="FG15" s="66"/>
      <c r="FH15" s="66"/>
      <c r="FI15" s="66"/>
      <c r="FJ15" s="66"/>
      <c r="FK15" s="66"/>
      <c r="FL15" s="66"/>
      <c r="FM15" s="66"/>
      <c r="FN15" s="66"/>
      <c r="FO15" s="66"/>
      <c r="FP15" s="66"/>
      <c r="FQ15" s="66"/>
      <c r="FR15" s="66"/>
      <c r="FS15" s="66"/>
      <c r="FT15" s="66"/>
      <c r="FU15" s="66"/>
      <c r="FV15" s="66"/>
      <c r="FW15" s="66"/>
      <c r="FX15" s="66"/>
      <c r="FY15" s="66"/>
      <c r="FZ15" s="66"/>
      <c r="GA15" s="66"/>
      <c r="GB15" s="66"/>
      <c r="GC15" s="66"/>
      <c r="GD15" s="66"/>
      <c r="GE15" s="66"/>
      <c r="GF15" s="66"/>
      <c r="GG15" s="66"/>
      <c r="GH15" s="66"/>
      <c r="GI15" s="66"/>
      <c r="GJ15" s="66"/>
      <c r="GK15" s="66"/>
      <c r="GL15" s="66"/>
      <c r="GM15" s="66"/>
      <c r="GN15" s="66"/>
      <c r="GO15" s="66"/>
      <c r="GP15" s="66"/>
      <c r="GQ15" s="66"/>
      <c r="GR15" s="66"/>
      <c r="GS15" s="66"/>
      <c r="GT15" s="66"/>
      <c r="GU15" s="66"/>
    </row>
    <row r="16" spans="1:203" ht="10.7" hidden="1" customHeight="1" x14ac:dyDescent="0.2">
      <c r="A16" s="113">
        <v>1</v>
      </c>
      <c r="B16" s="66">
        <f>ВВ!B16*0.9</f>
        <v>19035</v>
      </c>
      <c r="C16" s="66">
        <f>ВВ!C16*0.9</f>
        <v>17235</v>
      </c>
      <c r="D16" s="66">
        <f>ВВ!D16*0.9</f>
        <v>19035</v>
      </c>
      <c r="E16" s="66">
        <f>ВВ!E16*0.9</f>
        <v>19035</v>
      </c>
      <c r="F16" s="66">
        <f>ВВ!F16*0.9</f>
        <v>15885</v>
      </c>
      <c r="G16" s="66">
        <f>ВВ!G16*0.9</f>
        <v>15885</v>
      </c>
      <c r="H16" s="66">
        <f>ВВ!H16*0.9</f>
        <v>15885</v>
      </c>
      <c r="I16" s="66">
        <f>ВВ!I16*0.9</f>
        <v>15885</v>
      </c>
      <c r="J16" s="66">
        <f>ВВ!J16*0.9</f>
        <v>15885</v>
      </c>
      <c r="K16" s="66">
        <f>ВВ!K16*0.9</f>
        <v>15885</v>
      </c>
      <c r="L16" s="66">
        <f>ВВ!L16*0.9</f>
        <v>14535</v>
      </c>
      <c r="M16" s="66">
        <f>ВВ!M16*0.9</f>
        <v>14535</v>
      </c>
      <c r="N16" s="66">
        <f>ВВ!N16*0.9</f>
        <v>14535</v>
      </c>
      <c r="O16" s="66">
        <f>ВВ!O16*0.9</f>
        <v>14535</v>
      </c>
      <c r="P16" s="66">
        <f>ВВ!P16*0.9</f>
        <v>19035</v>
      </c>
      <c r="Q16" s="66">
        <f>ВВ!Q16*0.9</f>
        <v>19035</v>
      </c>
      <c r="R16" s="66">
        <f>ВВ!R16*0.9</f>
        <v>17235</v>
      </c>
      <c r="S16" s="66">
        <f>ВВ!S16*0.9</f>
        <v>15885</v>
      </c>
      <c r="T16" s="66">
        <f>ВВ!T16*0.9</f>
        <v>14535</v>
      </c>
      <c r="U16" s="66">
        <f>ВВ!U16*0.9</f>
        <v>11700</v>
      </c>
      <c r="V16" s="66">
        <f>ВВ!V16*0.9</f>
        <v>11700</v>
      </c>
      <c r="W16" s="66">
        <f>ВВ!W16*0.9</f>
        <v>11250</v>
      </c>
      <c r="X16" s="66">
        <f>ВВ!X16*0.9</f>
        <v>11250</v>
      </c>
      <c r="Y16" s="66">
        <f>ВВ!Y16*0.9</f>
        <v>11700</v>
      </c>
      <c r="Z16" s="66">
        <f>ВВ!Z16*0.9</f>
        <v>11700</v>
      </c>
      <c r="AA16" s="66">
        <f>ВВ!AA16*0.9</f>
        <v>11250</v>
      </c>
      <c r="AB16" s="66">
        <f>ВВ!AB16*0.9</f>
        <v>11250</v>
      </c>
      <c r="AC16" s="66">
        <f>ВВ!AC16*0.9</f>
        <v>11700</v>
      </c>
      <c r="AD16" s="66">
        <f>ВВ!AD16*0.9</f>
        <v>11700</v>
      </c>
      <c r="AE16" s="66">
        <f>ВВ!AE16*0.9</f>
        <v>11250</v>
      </c>
      <c r="AF16" s="66">
        <f>ВВ!AF16*0.9</f>
        <v>11250</v>
      </c>
      <c r="AG16" s="66">
        <f>ВВ!AG16*0.9</f>
        <v>11250</v>
      </c>
      <c r="AH16" s="66">
        <f>ВВ!AH16*0.9</f>
        <v>11250</v>
      </c>
      <c r="AI16" s="66">
        <f>ВВ!AI16*0.9</f>
        <v>11700</v>
      </c>
      <c r="AJ16" s="66">
        <f>ВВ!AJ16*0.9</f>
        <v>11700</v>
      </c>
      <c r="AK16" s="66">
        <f>ВВ!AK16*0.9</f>
        <v>11250</v>
      </c>
      <c r="AL16" s="66">
        <f>ВВ!AL16*0.9</f>
        <v>11250</v>
      </c>
      <c r="AM16" s="66">
        <f>ВВ!AM16*0.9</f>
        <v>11250</v>
      </c>
      <c r="AN16" s="66">
        <f>ВВ!AN16*0.9</f>
        <v>11250</v>
      </c>
      <c r="AO16" s="66">
        <f>ВВ!AO16*0.9</f>
        <v>11700</v>
      </c>
      <c r="AP16" s="66">
        <f>ВВ!AP16*0.9</f>
        <v>11700</v>
      </c>
      <c r="AQ16" s="66">
        <f>ВВ!AQ16*0.9</f>
        <v>11250</v>
      </c>
      <c r="AR16" s="66">
        <f>ВВ!AR16*0.9</f>
        <v>11250</v>
      </c>
      <c r="AS16" s="66">
        <f>ВВ!AS16*0.9</f>
        <v>13410</v>
      </c>
      <c r="AT16" s="66">
        <f>ВВ!AT16*0.9</f>
        <v>13410</v>
      </c>
      <c r="AU16" s="66">
        <f>ВВ!AU16*0.9</f>
        <v>13410</v>
      </c>
      <c r="AV16" s="66">
        <f>ВВ!AV16*0.9</f>
        <v>11700</v>
      </c>
      <c r="AW16" s="66">
        <f>ВВ!AW16*0.9</f>
        <v>11700</v>
      </c>
      <c r="AX16" s="66">
        <f>ВВ!AX16*0.9</f>
        <v>14940</v>
      </c>
      <c r="AY16" s="66">
        <f>ВВ!AY16*0.9</f>
        <v>12330</v>
      </c>
      <c r="AZ16" s="66">
        <f>ВВ!AZ16*0.9</f>
        <v>12330</v>
      </c>
      <c r="BA16" s="66">
        <f>ВВ!BA16*0.9</f>
        <v>12330</v>
      </c>
      <c r="BB16" s="66">
        <f>ВВ!BB16*0.9</f>
        <v>12780</v>
      </c>
      <c r="BC16" s="66">
        <f>ВВ!BC16*0.9</f>
        <v>12780</v>
      </c>
      <c r="BD16" s="66">
        <f>ВВ!BD16*0.9</f>
        <v>12780</v>
      </c>
      <c r="BE16" s="66">
        <f>ВВ!BE16*0.9</f>
        <v>12330</v>
      </c>
      <c r="BF16" s="66">
        <f>ВВ!BF16*0.9</f>
        <v>12330</v>
      </c>
      <c r="BG16" s="66">
        <f>ВВ!BG16*0.9</f>
        <v>12330</v>
      </c>
      <c r="BH16" s="66">
        <f>ВВ!BH16*0.9</f>
        <v>11700</v>
      </c>
      <c r="BI16" s="66">
        <f>ВВ!BI16*0.9</f>
        <v>11700</v>
      </c>
      <c r="BJ16" s="66">
        <f>ВВ!BJ16*0.9</f>
        <v>11700</v>
      </c>
      <c r="BK16" s="66">
        <f>ВВ!BK16*0.9</f>
        <v>11700</v>
      </c>
      <c r="BL16" s="66">
        <f>ВВ!BL16*0.9</f>
        <v>11700</v>
      </c>
      <c r="BM16" s="66">
        <f>ВВ!BM16*0.9</f>
        <v>11700</v>
      </c>
      <c r="BN16" s="66">
        <f>ВВ!BN16*0.9</f>
        <v>11700</v>
      </c>
      <c r="BO16" s="66">
        <f>ВВ!BO16*0.9</f>
        <v>11700</v>
      </c>
      <c r="BP16" s="66">
        <f>ВВ!BP16*0.9</f>
        <v>12780</v>
      </c>
      <c r="BQ16" s="66">
        <f>ВВ!BQ16*0.9</f>
        <v>12780</v>
      </c>
      <c r="BR16" s="66">
        <f>ВВ!BR16*0.9</f>
        <v>12780</v>
      </c>
      <c r="BS16" s="66">
        <f>ВВ!BS16*0.9</f>
        <v>12780</v>
      </c>
      <c r="BT16" s="66">
        <f>ВВ!BT16*0.9</f>
        <v>13410</v>
      </c>
      <c r="BU16" s="66">
        <f>ВВ!BU16*0.9</f>
        <v>11700</v>
      </c>
      <c r="BV16" s="66">
        <f>ВВ!BV16*0.9</f>
        <v>11700</v>
      </c>
      <c r="BW16" s="66">
        <f>ВВ!BW16*0.9</f>
        <v>11700</v>
      </c>
      <c r="BX16" s="66">
        <f>ВВ!BX16*0.9</f>
        <v>11700</v>
      </c>
      <c r="BY16" s="66">
        <f>ВВ!BY16*0.9</f>
        <v>11700</v>
      </c>
      <c r="BZ16" s="66">
        <f>ВВ!BZ16*0.9</f>
        <v>11700</v>
      </c>
      <c r="CA16" s="66">
        <f>ВВ!CA16*0.9</f>
        <v>11700</v>
      </c>
      <c r="CB16" s="66">
        <f>ВВ!CB16*0.9</f>
        <v>11700</v>
      </c>
      <c r="CC16" s="66">
        <f>ВВ!CC16*0.9</f>
        <v>11700</v>
      </c>
      <c r="CD16" s="66">
        <f>ВВ!CD16*0.9</f>
        <v>14490</v>
      </c>
      <c r="CE16" s="66">
        <f>ВВ!CE16*0.9</f>
        <v>14490</v>
      </c>
      <c r="CF16" s="66">
        <f>ВВ!CF16*0.9</f>
        <v>14490</v>
      </c>
      <c r="CG16" s="66">
        <f>ВВ!CG16*0.9</f>
        <v>14490</v>
      </c>
      <c r="CH16" s="66">
        <f>ВВ!CH16*0.9</f>
        <v>19530</v>
      </c>
      <c r="CI16" s="66">
        <f>ВВ!CI16*0.9</f>
        <v>19530</v>
      </c>
      <c r="CJ16" s="92">
        <f>ВВ!CJ16*0.9</f>
        <v>19530</v>
      </c>
      <c r="CK16" s="92">
        <f>ВВ!CK16*0.9</f>
        <v>19530</v>
      </c>
      <c r="CL16" s="92">
        <f>ВВ!CL16*0.9</f>
        <v>19530</v>
      </c>
      <c r="CM16" s="92">
        <f>ВВ!CM16*0.9</f>
        <v>19530</v>
      </c>
      <c r="CN16" s="92">
        <f>ВВ!CN16*0.9</f>
        <v>19530</v>
      </c>
      <c r="CO16" s="66">
        <f>ВВ!CO16*0.9</f>
        <v>12780</v>
      </c>
      <c r="CP16" s="66">
        <f>ВВ!CP16*0.9</f>
        <v>12780</v>
      </c>
      <c r="CQ16" s="66">
        <f>ВВ!CQ16*0.9</f>
        <v>12780</v>
      </c>
      <c r="CR16" s="122">
        <f>ВВ!CR16*0.9</f>
        <v>15570</v>
      </c>
      <c r="CS16" s="122">
        <f>ВВ!CS16*0.9</f>
        <v>15570</v>
      </c>
      <c r="CT16" s="122">
        <f>ВВ!CT16*0.9</f>
        <v>15570</v>
      </c>
      <c r="CU16" s="122">
        <f>ВВ!CU16*0.9</f>
        <v>15570</v>
      </c>
      <c r="CV16" s="66">
        <f>ВВ!CV16*0.9</f>
        <v>15570</v>
      </c>
      <c r="CW16" s="66">
        <f>ВВ!CW16*0.9</f>
        <v>15570</v>
      </c>
      <c r="CX16" s="66">
        <f>ВВ!CX16*0.9</f>
        <v>14940</v>
      </c>
      <c r="CY16" s="66">
        <f>ВВ!CY16*0.9</f>
        <v>14940</v>
      </c>
      <c r="CZ16" s="66">
        <f>ВВ!CZ16*0.9</f>
        <v>14940</v>
      </c>
      <c r="DA16" s="66">
        <f>ВВ!DA16*0.9</f>
        <v>14940</v>
      </c>
      <c r="DB16" s="66">
        <f>ВВ!DB16*0.9</f>
        <v>14940</v>
      </c>
      <c r="DC16" s="66">
        <f>ВВ!DC16*0.9</f>
        <v>15570</v>
      </c>
      <c r="DD16" s="66">
        <f>ВВ!DD16*0.9</f>
        <v>15570</v>
      </c>
      <c r="DE16" s="66">
        <f>ВВ!DE16*0.9</f>
        <v>14940</v>
      </c>
      <c r="DF16" s="66">
        <f>ВВ!DF16*0.9</f>
        <v>14940</v>
      </c>
      <c r="DG16" s="66">
        <f>ВВ!DG16*0.9</f>
        <v>18000</v>
      </c>
      <c r="DH16" s="66">
        <f>ВВ!DH16*0.9</f>
        <v>18000</v>
      </c>
      <c r="DI16" s="66">
        <f>ВВ!DI16*0.9</f>
        <v>18000</v>
      </c>
      <c r="DJ16" s="66">
        <f>ВВ!DJ16*0.9</f>
        <v>18000</v>
      </c>
      <c r="DK16" s="66">
        <f>ВВ!DK16*0.9</f>
        <v>18000</v>
      </c>
      <c r="DL16" s="66">
        <f>ВВ!DL16*0.9</f>
        <v>18000</v>
      </c>
      <c r="DM16" s="66">
        <f>ВВ!DM16*0.9</f>
        <v>18000</v>
      </c>
      <c r="DN16" s="66">
        <f>ВВ!DN16*0.9</f>
        <v>18000</v>
      </c>
      <c r="DO16" s="66">
        <f>ВВ!DO16*0.9</f>
        <v>18000</v>
      </c>
      <c r="DP16" s="66">
        <f>ВВ!DP16*0.9</f>
        <v>18000</v>
      </c>
      <c r="DQ16" s="66">
        <f>ВВ!DQ16*0.9</f>
        <v>18000</v>
      </c>
      <c r="DR16" s="66">
        <f>ВВ!DR16*0.9</f>
        <v>15570</v>
      </c>
      <c r="DS16" s="66">
        <f>ВВ!DS16*0.9</f>
        <v>15570</v>
      </c>
      <c r="DT16" s="66">
        <f>ВВ!DT16*0.9</f>
        <v>16470</v>
      </c>
      <c r="DU16" s="66">
        <f>ВВ!DU16*0.9</f>
        <v>16470</v>
      </c>
      <c r="DV16" s="66">
        <f>ВВ!DV16*0.9</f>
        <v>16470</v>
      </c>
      <c r="DW16" s="66">
        <f>ВВ!DW16*0.9</f>
        <v>16470</v>
      </c>
      <c r="DX16" s="66">
        <f>ВВ!DX16*0.9</f>
        <v>17100</v>
      </c>
      <c r="DY16" s="66">
        <f>ВВ!DY16*0.9</f>
        <v>17100</v>
      </c>
      <c r="DZ16" s="66">
        <f>ВВ!DZ16*0.9</f>
        <v>16470</v>
      </c>
      <c r="EA16" s="66">
        <f>ВВ!EA16*0.9</f>
        <v>16470</v>
      </c>
      <c r="EB16" s="66">
        <f>ВВ!EB16*0.9</f>
        <v>16470</v>
      </c>
      <c r="EC16" s="66">
        <f>ВВ!EC16*0.9</f>
        <v>16470</v>
      </c>
      <c r="ED16" s="66">
        <f>ВВ!ED16*0.9</f>
        <v>16470</v>
      </c>
      <c r="EE16" s="66">
        <f>ВВ!EE16*0.9</f>
        <v>17100</v>
      </c>
      <c r="EF16" s="66">
        <f>ВВ!EF16*0.9</f>
        <v>17100</v>
      </c>
      <c r="EG16" s="66">
        <f>ВВ!EG16*0.9</f>
        <v>16470</v>
      </c>
      <c r="EH16" s="66">
        <f>ВВ!EH16*0.9</f>
        <v>16470</v>
      </c>
      <c r="EI16" s="66">
        <f>ВВ!EI16*0.9</f>
        <v>16470</v>
      </c>
      <c r="EJ16" s="66">
        <f>ВВ!EJ16*0.9</f>
        <v>16470</v>
      </c>
      <c r="EK16" s="66">
        <f>ВВ!EK16*0.9</f>
        <v>16470</v>
      </c>
      <c r="EL16" s="66">
        <f>ВВ!EL16*0.9</f>
        <v>11700</v>
      </c>
      <c r="EM16" s="66">
        <f>ВВ!EM16*0.9</f>
        <v>17100</v>
      </c>
      <c r="EN16" s="66">
        <f>ВВ!EN16*0.9</f>
        <v>17100</v>
      </c>
      <c r="EO16" s="66">
        <f>ВВ!EO16*0.9</f>
        <v>17100</v>
      </c>
      <c r="EP16" s="66">
        <f>ВВ!EP16*0.9</f>
        <v>17100</v>
      </c>
      <c r="EQ16" s="66">
        <f>ВВ!EQ16*0.9</f>
        <v>17100</v>
      </c>
      <c r="ER16" s="66">
        <f>ВВ!ER16*0.9</f>
        <v>17100</v>
      </c>
      <c r="ES16" s="66">
        <f>ВВ!ES16*0.9</f>
        <v>17100</v>
      </c>
      <c r="ET16" s="66">
        <f>ВВ!ET16*0.9</f>
        <v>17100</v>
      </c>
      <c r="EU16" s="66">
        <f>ВВ!EU16*0.9</f>
        <v>17100</v>
      </c>
      <c r="EV16" s="66">
        <f>ВВ!EV16*0.9</f>
        <v>17100</v>
      </c>
      <c r="EW16" s="66">
        <f>ВВ!EW16*0.9</f>
        <v>17100</v>
      </c>
      <c r="EX16" s="66">
        <f>ВВ!EX16*0.9</f>
        <v>17100</v>
      </c>
      <c r="EY16" s="66">
        <f>ВВ!EY16*0.9</f>
        <v>17100</v>
      </c>
      <c r="EZ16" s="66">
        <f>ВВ!EZ16*0.9</f>
        <v>17100</v>
      </c>
      <c r="FA16" s="66">
        <f>ВВ!FA16*0.9</f>
        <v>17100</v>
      </c>
      <c r="FB16" s="66">
        <f>ВВ!FB16*0.9</f>
        <v>17100</v>
      </c>
      <c r="FC16" s="66">
        <f>ВВ!FC16*0.9</f>
        <v>17100</v>
      </c>
      <c r="FD16" s="66">
        <f>ВВ!FD16*0.9</f>
        <v>17100</v>
      </c>
      <c r="FE16" s="66">
        <f>ВВ!FE16*0.9</f>
        <v>17100</v>
      </c>
      <c r="FF16" s="66">
        <f>ВВ!FF16*0.9</f>
        <v>17100</v>
      </c>
      <c r="FG16" s="66">
        <f>ВВ!FG16*0.9</f>
        <v>17100</v>
      </c>
      <c r="FH16" s="66">
        <f>ВВ!FH16*0.9</f>
        <v>17100</v>
      </c>
      <c r="FI16" s="66">
        <f>ВВ!FI16*0.9</f>
        <v>17100</v>
      </c>
      <c r="FJ16" s="66">
        <f>ВВ!FJ16*0.9</f>
        <v>17100</v>
      </c>
      <c r="FK16" s="66">
        <f>ВВ!FK16*0.9</f>
        <v>17100</v>
      </c>
      <c r="FL16" s="66">
        <f>ВВ!FL16*0.9</f>
        <v>17100</v>
      </c>
      <c r="FM16" s="66">
        <f>ВВ!FM16*0.9</f>
        <v>17100</v>
      </c>
      <c r="FN16" s="66">
        <f>ВВ!FN16*0.9</f>
        <v>17100</v>
      </c>
      <c r="FO16" s="66">
        <f>ВВ!FO16*0.9</f>
        <v>17100</v>
      </c>
      <c r="FP16" s="66">
        <f>ВВ!FP16*0.9</f>
        <v>17100</v>
      </c>
      <c r="FQ16" s="66">
        <f>ВВ!FQ16*0.9</f>
        <v>11700</v>
      </c>
      <c r="FR16" s="66">
        <f>ВВ!FR16*0.9</f>
        <v>14940</v>
      </c>
      <c r="FS16" s="66">
        <f>ВВ!FS16*0.9</f>
        <v>14940</v>
      </c>
      <c r="FT16" s="66">
        <f>ВВ!FT16*0.9</f>
        <v>14940</v>
      </c>
      <c r="FU16" s="66">
        <f>ВВ!FU16*0.9</f>
        <v>15570</v>
      </c>
      <c r="FV16" s="66">
        <f>ВВ!FV16*0.9</f>
        <v>15570</v>
      </c>
      <c r="FW16" s="66">
        <f>ВВ!FW16*0.9</f>
        <v>14940</v>
      </c>
      <c r="FX16" s="66">
        <f>ВВ!FX16*0.9</f>
        <v>14940</v>
      </c>
      <c r="FY16" s="66">
        <f>ВВ!FY16*0.9</f>
        <v>14940</v>
      </c>
      <c r="FZ16" s="66">
        <f>ВВ!FZ16*0.9</f>
        <v>14940</v>
      </c>
      <c r="GA16" s="66">
        <f>ВВ!GA16*0.9</f>
        <v>14940</v>
      </c>
      <c r="GB16" s="66">
        <f>ВВ!GB16*0.9</f>
        <v>15570</v>
      </c>
      <c r="GC16" s="66">
        <f>ВВ!GC16*0.9</f>
        <v>15570</v>
      </c>
      <c r="GD16" s="66">
        <f>ВВ!GD16*0.9</f>
        <v>14940</v>
      </c>
      <c r="GE16" s="66">
        <f>ВВ!GE16*0.9</f>
        <v>14940</v>
      </c>
      <c r="GF16" s="66">
        <f>ВВ!GF16*0.9</f>
        <v>14940</v>
      </c>
      <c r="GG16" s="66">
        <f>ВВ!GG16*0.9</f>
        <v>14940</v>
      </c>
      <c r="GH16" s="66">
        <f>ВВ!GH16*0.9</f>
        <v>14940</v>
      </c>
      <c r="GI16" s="66">
        <f>ВВ!GI16*0.9</f>
        <v>15570</v>
      </c>
      <c r="GJ16" s="66">
        <f>ВВ!GJ16*0.9</f>
        <v>15570</v>
      </c>
      <c r="GK16" s="66">
        <f>ВВ!GK16*0.9</f>
        <v>14940</v>
      </c>
      <c r="GL16" s="66">
        <f>ВВ!GL16*0.9</f>
        <v>18000</v>
      </c>
      <c r="GM16" s="66">
        <f>ВВ!GM16*0.9</f>
        <v>18000</v>
      </c>
      <c r="GN16" s="66">
        <f>ВВ!GN16*0.9</f>
        <v>18000</v>
      </c>
      <c r="GO16" s="66">
        <f>ВВ!GO16*0.9</f>
        <v>18000</v>
      </c>
      <c r="GP16" s="66">
        <f>ВВ!GP16*0.9</f>
        <v>18000</v>
      </c>
      <c r="GQ16" s="66">
        <f>ВВ!GQ16*0.9</f>
        <v>16470</v>
      </c>
      <c r="GR16" s="66">
        <f>ВВ!GR16*0.9</f>
        <v>15570</v>
      </c>
      <c r="GS16" s="66">
        <f>ВВ!GS16*0.9</f>
        <v>15570</v>
      </c>
      <c r="GT16" s="66">
        <f>ВВ!GT16*0.9</f>
        <v>18000</v>
      </c>
      <c r="GU16" s="66">
        <f>ВВ!GU16*0.9</f>
        <v>18000</v>
      </c>
    </row>
    <row r="17" spans="1:203" ht="10.7" hidden="1" customHeight="1" x14ac:dyDescent="0.2">
      <c r="A17" s="113">
        <v>2</v>
      </c>
      <c r="B17" s="66">
        <f>ВВ!B17*0.9</f>
        <v>21420</v>
      </c>
      <c r="C17" s="66">
        <f>ВВ!C17*0.9</f>
        <v>19620</v>
      </c>
      <c r="D17" s="66">
        <f>ВВ!D17*0.9</f>
        <v>21420</v>
      </c>
      <c r="E17" s="66">
        <f>ВВ!E17*0.9</f>
        <v>21420</v>
      </c>
      <c r="F17" s="66">
        <f>ВВ!F17*0.9</f>
        <v>18270</v>
      </c>
      <c r="G17" s="66">
        <f>ВВ!G17*0.9</f>
        <v>18270</v>
      </c>
      <c r="H17" s="66">
        <f>ВВ!H17*0.9</f>
        <v>18270</v>
      </c>
      <c r="I17" s="66">
        <f>ВВ!I17*0.9</f>
        <v>18270</v>
      </c>
      <c r="J17" s="66">
        <f>ВВ!J17*0.9</f>
        <v>18270</v>
      </c>
      <c r="K17" s="66">
        <f>ВВ!K17*0.9</f>
        <v>18270</v>
      </c>
      <c r="L17" s="66">
        <f>ВВ!L17*0.9</f>
        <v>16920</v>
      </c>
      <c r="M17" s="66">
        <f>ВВ!M17*0.9</f>
        <v>16920</v>
      </c>
      <c r="N17" s="66">
        <f>ВВ!N17*0.9</f>
        <v>16920</v>
      </c>
      <c r="O17" s="66">
        <f>ВВ!O17*0.9</f>
        <v>16920</v>
      </c>
      <c r="P17" s="66">
        <f>ВВ!P17*0.9</f>
        <v>21420</v>
      </c>
      <c r="Q17" s="66">
        <f>ВВ!Q17*0.9</f>
        <v>21420</v>
      </c>
      <c r="R17" s="66">
        <f>ВВ!R17*0.9</f>
        <v>19620</v>
      </c>
      <c r="S17" s="66">
        <f>ВВ!S17*0.9</f>
        <v>18270</v>
      </c>
      <c r="T17" s="66">
        <f>ВВ!T17*0.9</f>
        <v>16920</v>
      </c>
      <c r="U17" s="66">
        <f>ВВ!U17*0.9</f>
        <v>13680</v>
      </c>
      <c r="V17" s="66">
        <f>ВВ!V17*0.9</f>
        <v>13680</v>
      </c>
      <c r="W17" s="66">
        <f>ВВ!W17*0.9</f>
        <v>13230</v>
      </c>
      <c r="X17" s="66">
        <f>ВВ!X17*0.9</f>
        <v>13230</v>
      </c>
      <c r="Y17" s="66">
        <f>ВВ!Y17*0.9</f>
        <v>13680</v>
      </c>
      <c r="Z17" s="66">
        <f>ВВ!Z17*0.9</f>
        <v>13680</v>
      </c>
      <c r="AA17" s="66">
        <f>ВВ!AA17*0.9</f>
        <v>13230</v>
      </c>
      <c r="AB17" s="66">
        <f>ВВ!AB17*0.9</f>
        <v>13230</v>
      </c>
      <c r="AC17" s="66">
        <f>ВВ!AC17*0.9</f>
        <v>13680</v>
      </c>
      <c r="AD17" s="66">
        <f>ВВ!AD17*0.9</f>
        <v>13680</v>
      </c>
      <c r="AE17" s="66">
        <f>ВВ!AE17*0.9</f>
        <v>13230</v>
      </c>
      <c r="AF17" s="66">
        <f>ВВ!AF17*0.9</f>
        <v>13230</v>
      </c>
      <c r="AG17" s="66">
        <f>ВВ!AG17*0.9</f>
        <v>13230</v>
      </c>
      <c r="AH17" s="66">
        <f>ВВ!AH17*0.9</f>
        <v>13230</v>
      </c>
      <c r="AI17" s="66">
        <f>ВВ!AI17*0.9</f>
        <v>13680</v>
      </c>
      <c r="AJ17" s="66">
        <f>ВВ!AJ17*0.9</f>
        <v>13680</v>
      </c>
      <c r="AK17" s="66">
        <f>ВВ!AK17*0.9</f>
        <v>13230</v>
      </c>
      <c r="AL17" s="66">
        <f>ВВ!AL17*0.9</f>
        <v>13230</v>
      </c>
      <c r="AM17" s="66">
        <f>ВВ!AM17*0.9</f>
        <v>13230</v>
      </c>
      <c r="AN17" s="66">
        <f>ВВ!AN17*0.9</f>
        <v>13230</v>
      </c>
      <c r="AO17" s="66">
        <f>ВВ!AO17*0.9</f>
        <v>13680</v>
      </c>
      <c r="AP17" s="66">
        <f>ВВ!AP17*0.9</f>
        <v>13680</v>
      </c>
      <c r="AQ17" s="66">
        <f>ВВ!AQ17*0.9</f>
        <v>13230</v>
      </c>
      <c r="AR17" s="66">
        <f>ВВ!AR17*0.9</f>
        <v>13230</v>
      </c>
      <c r="AS17" s="66">
        <f>ВВ!AS17*0.9</f>
        <v>15390</v>
      </c>
      <c r="AT17" s="66">
        <f>ВВ!AT17*0.9</f>
        <v>15390</v>
      </c>
      <c r="AU17" s="66">
        <f>ВВ!AU17*0.9</f>
        <v>15390</v>
      </c>
      <c r="AV17" s="66">
        <f>ВВ!AV17*0.9</f>
        <v>13680</v>
      </c>
      <c r="AW17" s="66">
        <f>ВВ!AW17*0.9</f>
        <v>13680</v>
      </c>
      <c r="AX17" s="66">
        <f>ВВ!AX17*0.9</f>
        <v>16920</v>
      </c>
      <c r="AY17" s="66">
        <f>ВВ!AY17*0.9</f>
        <v>14310</v>
      </c>
      <c r="AZ17" s="66">
        <f>ВВ!AZ17*0.9</f>
        <v>14310</v>
      </c>
      <c r="BA17" s="66">
        <f>ВВ!BA17*0.9</f>
        <v>14310</v>
      </c>
      <c r="BB17" s="66">
        <f>ВВ!BB17*0.9</f>
        <v>14760</v>
      </c>
      <c r="BC17" s="66">
        <f>ВВ!BC17*0.9</f>
        <v>14760</v>
      </c>
      <c r="BD17" s="66">
        <f>ВВ!BD17*0.9</f>
        <v>14760</v>
      </c>
      <c r="BE17" s="66">
        <f>ВВ!BE17*0.9</f>
        <v>14310</v>
      </c>
      <c r="BF17" s="66">
        <f>ВВ!BF17*0.9</f>
        <v>14310</v>
      </c>
      <c r="BG17" s="66">
        <f>ВВ!BG17*0.9</f>
        <v>14310</v>
      </c>
      <c r="BH17" s="66">
        <f>ВВ!BH17*0.9</f>
        <v>13680</v>
      </c>
      <c r="BI17" s="66">
        <f>ВВ!BI17*0.9</f>
        <v>13680</v>
      </c>
      <c r="BJ17" s="66">
        <f>ВВ!BJ17*0.9</f>
        <v>13680</v>
      </c>
      <c r="BK17" s="66">
        <f>ВВ!BK17*0.9</f>
        <v>13680</v>
      </c>
      <c r="BL17" s="66">
        <f>ВВ!BL17*0.9</f>
        <v>13680</v>
      </c>
      <c r="BM17" s="66">
        <f>ВВ!BM17*0.9</f>
        <v>13680</v>
      </c>
      <c r="BN17" s="66">
        <f>ВВ!BN17*0.9</f>
        <v>13680</v>
      </c>
      <c r="BO17" s="66">
        <f>ВВ!BO17*0.9</f>
        <v>13680</v>
      </c>
      <c r="BP17" s="66">
        <f>ВВ!BP17*0.9</f>
        <v>14760</v>
      </c>
      <c r="BQ17" s="66">
        <f>ВВ!BQ17*0.9</f>
        <v>14760</v>
      </c>
      <c r="BR17" s="66">
        <f>ВВ!BR17*0.9</f>
        <v>14760</v>
      </c>
      <c r="BS17" s="66">
        <f>ВВ!BS17*0.9</f>
        <v>14760</v>
      </c>
      <c r="BT17" s="66">
        <f>ВВ!BT17*0.9</f>
        <v>15390</v>
      </c>
      <c r="BU17" s="66">
        <f>ВВ!BU17*0.9</f>
        <v>13680</v>
      </c>
      <c r="BV17" s="66">
        <f>ВВ!BV17*0.9</f>
        <v>13680</v>
      </c>
      <c r="BW17" s="66">
        <f>ВВ!BW17*0.9</f>
        <v>13680</v>
      </c>
      <c r="BX17" s="66">
        <f>ВВ!BX17*0.9</f>
        <v>13680</v>
      </c>
      <c r="BY17" s="66">
        <f>ВВ!BY17*0.9</f>
        <v>13680</v>
      </c>
      <c r="BZ17" s="66">
        <f>ВВ!BZ17*0.9</f>
        <v>13680</v>
      </c>
      <c r="CA17" s="66">
        <f>ВВ!CA17*0.9</f>
        <v>13680</v>
      </c>
      <c r="CB17" s="66">
        <f>ВВ!CB17*0.9</f>
        <v>13680</v>
      </c>
      <c r="CC17" s="66">
        <f>ВВ!CC17*0.9</f>
        <v>13680</v>
      </c>
      <c r="CD17" s="66">
        <f>ВВ!CD17*0.9</f>
        <v>16470</v>
      </c>
      <c r="CE17" s="66">
        <f>ВВ!CE17*0.9</f>
        <v>16470</v>
      </c>
      <c r="CF17" s="66">
        <f>ВВ!CF17*0.9</f>
        <v>16470</v>
      </c>
      <c r="CG17" s="66">
        <f>ВВ!CG17*0.9</f>
        <v>16470</v>
      </c>
      <c r="CH17" s="66">
        <f>ВВ!CH17*0.9</f>
        <v>21510</v>
      </c>
      <c r="CI17" s="66">
        <f>ВВ!CI17*0.9</f>
        <v>21510</v>
      </c>
      <c r="CJ17" s="92">
        <f>ВВ!CJ17*0.9</f>
        <v>21510</v>
      </c>
      <c r="CK17" s="92">
        <f>ВВ!CK17*0.9</f>
        <v>21510</v>
      </c>
      <c r="CL17" s="92">
        <f>ВВ!CL17*0.9</f>
        <v>21510</v>
      </c>
      <c r="CM17" s="92">
        <f>ВВ!CM17*0.9</f>
        <v>21510</v>
      </c>
      <c r="CN17" s="92">
        <f>ВВ!CN17*0.9</f>
        <v>21510</v>
      </c>
      <c r="CO17" s="66">
        <f>ВВ!CO17*0.9</f>
        <v>14760</v>
      </c>
      <c r="CP17" s="66">
        <f>ВВ!CP17*0.9</f>
        <v>14760</v>
      </c>
      <c r="CQ17" s="66">
        <f>ВВ!CQ17*0.9</f>
        <v>14760</v>
      </c>
      <c r="CR17" s="122">
        <f>ВВ!CR17*0.9</f>
        <v>17550</v>
      </c>
      <c r="CS17" s="122">
        <f>ВВ!CS17*0.9</f>
        <v>17550</v>
      </c>
      <c r="CT17" s="122">
        <f>ВВ!CT17*0.9</f>
        <v>17550</v>
      </c>
      <c r="CU17" s="122">
        <f>ВВ!CU17*0.9</f>
        <v>17550</v>
      </c>
      <c r="CV17" s="66">
        <f>ВВ!CV17*0.9</f>
        <v>17550</v>
      </c>
      <c r="CW17" s="66">
        <f>ВВ!CW17*0.9</f>
        <v>17550</v>
      </c>
      <c r="CX17" s="66">
        <f>ВВ!CX17*0.9</f>
        <v>16920</v>
      </c>
      <c r="CY17" s="66">
        <f>ВВ!CY17*0.9</f>
        <v>16920</v>
      </c>
      <c r="CZ17" s="66">
        <f>ВВ!CZ17*0.9</f>
        <v>16920</v>
      </c>
      <c r="DA17" s="66">
        <f>ВВ!DA17*0.9</f>
        <v>16920</v>
      </c>
      <c r="DB17" s="66">
        <f>ВВ!DB17*0.9</f>
        <v>16920</v>
      </c>
      <c r="DC17" s="66">
        <f>ВВ!DC17*0.9</f>
        <v>17550</v>
      </c>
      <c r="DD17" s="66">
        <f>ВВ!DD17*0.9</f>
        <v>17550</v>
      </c>
      <c r="DE17" s="66">
        <f>ВВ!DE17*0.9</f>
        <v>16920</v>
      </c>
      <c r="DF17" s="66">
        <f>ВВ!DF17*0.9</f>
        <v>16920</v>
      </c>
      <c r="DG17" s="66">
        <f>ВВ!DG17*0.9</f>
        <v>19980</v>
      </c>
      <c r="DH17" s="66">
        <f>ВВ!DH17*0.9</f>
        <v>19980</v>
      </c>
      <c r="DI17" s="66">
        <f>ВВ!DI17*0.9</f>
        <v>19980</v>
      </c>
      <c r="DJ17" s="66">
        <f>ВВ!DJ17*0.9</f>
        <v>19980</v>
      </c>
      <c r="DK17" s="66">
        <f>ВВ!DK17*0.9</f>
        <v>19980</v>
      </c>
      <c r="DL17" s="66">
        <f>ВВ!DL17*0.9</f>
        <v>19980</v>
      </c>
      <c r="DM17" s="66">
        <f>ВВ!DM17*0.9</f>
        <v>19980</v>
      </c>
      <c r="DN17" s="66">
        <f>ВВ!DN17*0.9</f>
        <v>19980</v>
      </c>
      <c r="DO17" s="66">
        <f>ВВ!DO17*0.9</f>
        <v>19980</v>
      </c>
      <c r="DP17" s="66">
        <f>ВВ!DP17*0.9</f>
        <v>19980</v>
      </c>
      <c r="DQ17" s="66">
        <f>ВВ!DQ17*0.9</f>
        <v>19980</v>
      </c>
      <c r="DR17" s="66">
        <f>ВВ!DR17*0.9</f>
        <v>17550</v>
      </c>
      <c r="DS17" s="66">
        <f>ВВ!DS17*0.9</f>
        <v>17550</v>
      </c>
      <c r="DT17" s="66">
        <f>ВВ!DT17*0.9</f>
        <v>18450</v>
      </c>
      <c r="DU17" s="66">
        <f>ВВ!DU17*0.9</f>
        <v>18450</v>
      </c>
      <c r="DV17" s="66">
        <f>ВВ!DV17*0.9</f>
        <v>18450</v>
      </c>
      <c r="DW17" s="66">
        <f>ВВ!DW17*0.9</f>
        <v>18450</v>
      </c>
      <c r="DX17" s="66">
        <f>ВВ!DX17*0.9</f>
        <v>19080</v>
      </c>
      <c r="DY17" s="66">
        <f>ВВ!DY17*0.9</f>
        <v>19080</v>
      </c>
      <c r="DZ17" s="66">
        <f>ВВ!DZ17*0.9</f>
        <v>18450</v>
      </c>
      <c r="EA17" s="66">
        <f>ВВ!EA17*0.9</f>
        <v>18450</v>
      </c>
      <c r="EB17" s="66">
        <f>ВВ!EB17*0.9</f>
        <v>18450</v>
      </c>
      <c r="EC17" s="66">
        <f>ВВ!EC17*0.9</f>
        <v>18450</v>
      </c>
      <c r="ED17" s="66">
        <f>ВВ!ED17*0.9</f>
        <v>18450</v>
      </c>
      <c r="EE17" s="66">
        <f>ВВ!EE17*0.9</f>
        <v>19080</v>
      </c>
      <c r="EF17" s="66">
        <f>ВВ!EF17*0.9</f>
        <v>19080</v>
      </c>
      <c r="EG17" s="66">
        <f>ВВ!EG17*0.9</f>
        <v>18450</v>
      </c>
      <c r="EH17" s="66">
        <f>ВВ!EH17*0.9</f>
        <v>18450</v>
      </c>
      <c r="EI17" s="66">
        <f>ВВ!EI17*0.9</f>
        <v>18450</v>
      </c>
      <c r="EJ17" s="66">
        <f>ВВ!EJ17*0.9</f>
        <v>18450</v>
      </c>
      <c r="EK17" s="66">
        <f>ВВ!EK17*0.9</f>
        <v>18450</v>
      </c>
      <c r="EL17" s="66">
        <f>ВВ!EL17*0.9</f>
        <v>13680</v>
      </c>
      <c r="EM17" s="66">
        <f>ВВ!EM17*0.9</f>
        <v>19080</v>
      </c>
      <c r="EN17" s="66">
        <f>ВВ!EN17*0.9</f>
        <v>19080</v>
      </c>
      <c r="EO17" s="66">
        <f>ВВ!EO17*0.9</f>
        <v>19080</v>
      </c>
      <c r="EP17" s="66">
        <f>ВВ!EP17*0.9</f>
        <v>19080</v>
      </c>
      <c r="EQ17" s="66">
        <f>ВВ!EQ17*0.9</f>
        <v>19080</v>
      </c>
      <c r="ER17" s="66">
        <f>ВВ!ER17*0.9</f>
        <v>19080</v>
      </c>
      <c r="ES17" s="66">
        <f>ВВ!ES17*0.9</f>
        <v>19080</v>
      </c>
      <c r="ET17" s="66">
        <f>ВВ!ET17*0.9</f>
        <v>19080</v>
      </c>
      <c r="EU17" s="66">
        <f>ВВ!EU17*0.9</f>
        <v>19080</v>
      </c>
      <c r="EV17" s="66">
        <f>ВВ!EV17*0.9</f>
        <v>19080</v>
      </c>
      <c r="EW17" s="66">
        <f>ВВ!EW17*0.9</f>
        <v>19080</v>
      </c>
      <c r="EX17" s="66">
        <f>ВВ!EX17*0.9</f>
        <v>19080</v>
      </c>
      <c r="EY17" s="66">
        <f>ВВ!EY17*0.9</f>
        <v>19080</v>
      </c>
      <c r="EZ17" s="66">
        <f>ВВ!EZ17*0.9</f>
        <v>19080</v>
      </c>
      <c r="FA17" s="66">
        <f>ВВ!FA17*0.9</f>
        <v>19080</v>
      </c>
      <c r="FB17" s="66">
        <f>ВВ!FB17*0.9</f>
        <v>19080</v>
      </c>
      <c r="FC17" s="66">
        <f>ВВ!FC17*0.9</f>
        <v>19080</v>
      </c>
      <c r="FD17" s="66">
        <f>ВВ!FD17*0.9</f>
        <v>19080</v>
      </c>
      <c r="FE17" s="66">
        <f>ВВ!FE17*0.9</f>
        <v>19080</v>
      </c>
      <c r="FF17" s="66">
        <f>ВВ!FF17*0.9</f>
        <v>19080</v>
      </c>
      <c r="FG17" s="66">
        <f>ВВ!FG17*0.9</f>
        <v>19080</v>
      </c>
      <c r="FH17" s="66">
        <f>ВВ!FH17*0.9</f>
        <v>19080</v>
      </c>
      <c r="FI17" s="66">
        <f>ВВ!FI17*0.9</f>
        <v>19080</v>
      </c>
      <c r="FJ17" s="66">
        <f>ВВ!FJ17*0.9</f>
        <v>19080</v>
      </c>
      <c r="FK17" s="66">
        <f>ВВ!FK17*0.9</f>
        <v>19080</v>
      </c>
      <c r="FL17" s="66">
        <f>ВВ!FL17*0.9</f>
        <v>19080</v>
      </c>
      <c r="FM17" s="66">
        <f>ВВ!FM17*0.9</f>
        <v>19080</v>
      </c>
      <c r="FN17" s="66">
        <f>ВВ!FN17*0.9</f>
        <v>19080</v>
      </c>
      <c r="FO17" s="66">
        <f>ВВ!FO17*0.9</f>
        <v>19080</v>
      </c>
      <c r="FP17" s="66">
        <f>ВВ!FP17*0.9</f>
        <v>19080</v>
      </c>
      <c r="FQ17" s="66">
        <f>ВВ!FQ17*0.9</f>
        <v>13680</v>
      </c>
      <c r="FR17" s="66">
        <f>ВВ!FR17*0.9</f>
        <v>16920</v>
      </c>
      <c r="FS17" s="66">
        <f>ВВ!FS17*0.9</f>
        <v>16920</v>
      </c>
      <c r="FT17" s="66">
        <f>ВВ!FT17*0.9</f>
        <v>16920</v>
      </c>
      <c r="FU17" s="66">
        <f>ВВ!FU17*0.9</f>
        <v>17550</v>
      </c>
      <c r="FV17" s="66">
        <f>ВВ!FV17*0.9</f>
        <v>17550</v>
      </c>
      <c r="FW17" s="66">
        <f>ВВ!FW17*0.9</f>
        <v>16920</v>
      </c>
      <c r="FX17" s="66">
        <f>ВВ!FX17*0.9</f>
        <v>16920</v>
      </c>
      <c r="FY17" s="66">
        <f>ВВ!FY17*0.9</f>
        <v>16920</v>
      </c>
      <c r="FZ17" s="66">
        <f>ВВ!FZ17*0.9</f>
        <v>16920</v>
      </c>
      <c r="GA17" s="66">
        <f>ВВ!GA17*0.9</f>
        <v>16920</v>
      </c>
      <c r="GB17" s="66">
        <f>ВВ!GB17*0.9</f>
        <v>17550</v>
      </c>
      <c r="GC17" s="66">
        <f>ВВ!GC17*0.9</f>
        <v>17550</v>
      </c>
      <c r="GD17" s="66">
        <f>ВВ!GD17*0.9</f>
        <v>16920</v>
      </c>
      <c r="GE17" s="66">
        <f>ВВ!GE17*0.9</f>
        <v>16920</v>
      </c>
      <c r="GF17" s="66">
        <f>ВВ!GF17*0.9</f>
        <v>16920</v>
      </c>
      <c r="GG17" s="66">
        <f>ВВ!GG17*0.9</f>
        <v>16920</v>
      </c>
      <c r="GH17" s="66">
        <f>ВВ!GH17*0.9</f>
        <v>16920</v>
      </c>
      <c r="GI17" s="66">
        <f>ВВ!GI17*0.9</f>
        <v>17550</v>
      </c>
      <c r="GJ17" s="66">
        <f>ВВ!GJ17*0.9</f>
        <v>17550</v>
      </c>
      <c r="GK17" s="66">
        <f>ВВ!GK17*0.9</f>
        <v>16920</v>
      </c>
      <c r="GL17" s="66">
        <f>ВВ!GL17*0.9</f>
        <v>19980</v>
      </c>
      <c r="GM17" s="66">
        <f>ВВ!GM17*0.9</f>
        <v>19980</v>
      </c>
      <c r="GN17" s="66">
        <f>ВВ!GN17*0.9</f>
        <v>19980</v>
      </c>
      <c r="GO17" s="66">
        <f>ВВ!GO17*0.9</f>
        <v>19980</v>
      </c>
      <c r="GP17" s="66">
        <f>ВВ!GP17*0.9</f>
        <v>19980</v>
      </c>
      <c r="GQ17" s="66">
        <f>ВВ!GQ17*0.9</f>
        <v>18450</v>
      </c>
      <c r="GR17" s="66">
        <f>ВВ!GR17*0.9</f>
        <v>17550</v>
      </c>
      <c r="GS17" s="66">
        <f>ВВ!GS17*0.9</f>
        <v>17550</v>
      </c>
      <c r="GT17" s="66">
        <f>ВВ!GT17*0.9</f>
        <v>19980</v>
      </c>
      <c r="GU17" s="66">
        <f>ВВ!GU17*0.9</f>
        <v>19980</v>
      </c>
    </row>
    <row r="18" spans="1:203" ht="10.7" hidden="1" customHeight="1" x14ac:dyDescent="0.2">
      <c r="A18" s="89" t="s">
        <v>8</v>
      </c>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93"/>
      <c r="CK18" s="93"/>
      <c r="CL18" s="93"/>
      <c r="CM18" s="93"/>
      <c r="CN18" s="93"/>
      <c r="CO18" s="38"/>
      <c r="CP18" s="38"/>
      <c r="CQ18" s="38"/>
      <c r="CR18" s="123"/>
      <c r="CS18" s="123"/>
      <c r="CT18" s="123"/>
      <c r="CU18" s="123"/>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c r="DY18" s="38"/>
      <c r="DZ18" s="38"/>
      <c r="EA18" s="38"/>
      <c r="EB18" s="38"/>
      <c r="EC18" s="38"/>
      <c r="ED18" s="38"/>
      <c r="EE18" s="38"/>
      <c r="EF18" s="38"/>
      <c r="EG18" s="38"/>
      <c r="EH18" s="38"/>
      <c r="EI18" s="38"/>
      <c r="EJ18" s="38"/>
      <c r="EK18" s="38"/>
      <c r="EL18" s="38"/>
      <c r="EM18" s="38"/>
      <c r="EN18" s="38"/>
      <c r="EO18" s="38"/>
      <c r="EP18" s="38"/>
      <c r="EQ18" s="38"/>
      <c r="ER18" s="38"/>
      <c r="ES18" s="38"/>
      <c r="ET18" s="38"/>
      <c r="EU18" s="38"/>
      <c r="EV18" s="38"/>
      <c r="EW18" s="38"/>
      <c r="EX18" s="38"/>
      <c r="EY18" s="38"/>
      <c r="EZ18" s="38"/>
      <c r="FA18" s="38"/>
      <c r="FB18" s="38"/>
      <c r="FC18" s="38"/>
      <c r="FD18" s="38"/>
      <c r="FE18" s="38"/>
      <c r="FF18" s="38"/>
      <c r="FG18" s="38"/>
      <c r="FH18" s="38"/>
      <c r="FI18" s="38"/>
      <c r="FJ18" s="38"/>
      <c r="FK18" s="38"/>
      <c r="FL18" s="38"/>
      <c r="FM18" s="38"/>
      <c r="FN18" s="38"/>
      <c r="FO18" s="38"/>
      <c r="FP18" s="38"/>
      <c r="FQ18" s="38"/>
      <c r="FR18" s="38"/>
      <c r="FS18" s="38"/>
      <c r="FT18" s="38"/>
      <c r="FU18" s="38"/>
      <c r="FV18" s="38"/>
      <c r="FW18" s="38"/>
      <c r="FX18" s="38"/>
      <c r="FY18" s="38"/>
      <c r="FZ18" s="38"/>
      <c r="GA18" s="38"/>
      <c r="GB18" s="38"/>
      <c r="GC18" s="38"/>
      <c r="GD18" s="38"/>
      <c r="GE18" s="38"/>
      <c r="GF18" s="38"/>
      <c r="GG18" s="38"/>
      <c r="GH18" s="38"/>
      <c r="GI18" s="38"/>
      <c r="GJ18" s="38"/>
      <c r="GK18" s="38"/>
      <c r="GL18" s="38"/>
      <c r="GM18" s="38"/>
      <c r="GN18" s="38"/>
      <c r="GO18" s="38"/>
      <c r="GP18" s="38"/>
      <c r="GQ18" s="38"/>
      <c r="GR18" s="38"/>
      <c r="GS18" s="38"/>
      <c r="GT18" s="38"/>
      <c r="GU18" s="38"/>
    </row>
    <row r="19" spans="1:203" ht="10.7" hidden="1" customHeight="1" x14ac:dyDescent="0.2">
      <c r="A19" s="9">
        <v>1</v>
      </c>
      <c r="B19" s="38">
        <f t="shared" ref="B19:T19" si="0">B10</f>
        <v>16785</v>
      </c>
      <c r="C19" s="38">
        <f t="shared" si="0"/>
        <v>14985</v>
      </c>
      <c r="D19" s="38">
        <f t="shared" si="0"/>
        <v>16785</v>
      </c>
      <c r="E19" s="38">
        <f t="shared" si="0"/>
        <v>16785</v>
      </c>
      <c r="F19" s="38">
        <f t="shared" si="0"/>
        <v>13635</v>
      </c>
      <c r="G19" s="38">
        <f t="shared" si="0"/>
        <v>13635</v>
      </c>
      <c r="H19" s="38">
        <f t="shared" si="0"/>
        <v>13635</v>
      </c>
      <c r="I19" s="38">
        <f t="shared" si="0"/>
        <v>13635</v>
      </c>
      <c r="J19" s="38">
        <f t="shared" si="0"/>
        <v>13635</v>
      </c>
      <c r="K19" s="38">
        <f t="shared" si="0"/>
        <v>13635</v>
      </c>
      <c r="L19" s="38">
        <f t="shared" si="0"/>
        <v>12285</v>
      </c>
      <c r="M19" s="38">
        <f t="shared" si="0"/>
        <v>12285</v>
      </c>
      <c r="N19" s="38">
        <f t="shared" si="0"/>
        <v>12285</v>
      </c>
      <c r="O19" s="38">
        <f t="shared" si="0"/>
        <v>12285</v>
      </c>
      <c r="P19" s="38">
        <f t="shared" si="0"/>
        <v>16785</v>
      </c>
      <c r="Q19" s="38">
        <f t="shared" si="0"/>
        <v>16785</v>
      </c>
      <c r="R19" s="38">
        <f t="shared" si="0"/>
        <v>14985</v>
      </c>
      <c r="S19" s="38">
        <f t="shared" si="0"/>
        <v>13635</v>
      </c>
      <c r="T19" s="38">
        <f t="shared" si="0"/>
        <v>12285</v>
      </c>
      <c r="U19" s="38">
        <f t="shared" ref="U19:AX19" si="1">U10</f>
        <v>9450</v>
      </c>
      <c r="V19" s="38">
        <f t="shared" si="1"/>
        <v>9450</v>
      </c>
      <c r="W19" s="38">
        <f t="shared" si="1"/>
        <v>9000</v>
      </c>
      <c r="X19" s="38">
        <f t="shared" si="1"/>
        <v>9000</v>
      </c>
      <c r="Y19" s="38">
        <f t="shared" si="1"/>
        <v>9450</v>
      </c>
      <c r="Z19" s="38">
        <f t="shared" si="1"/>
        <v>9450</v>
      </c>
      <c r="AA19" s="38">
        <f t="shared" si="1"/>
        <v>9000</v>
      </c>
      <c r="AB19" s="38">
        <f t="shared" si="1"/>
        <v>9000</v>
      </c>
      <c r="AC19" s="38">
        <f t="shared" si="1"/>
        <v>9450</v>
      </c>
      <c r="AD19" s="38">
        <f t="shared" si="1"/>
        <v>9450</v>
      </c>
      <c r="AE19" s="38">
        <f t="shared" si="1"/>
        <v>9000</v>
      </c>
      <c r="AF19" s="38">
        <f t="shared" si="1"/>
        <v>9000</v>
      </c>
      <c r="AG19" s="38">
        <f t="shared" si="1"/>
        <v>9000</v>
      </c>
      <c r="AH19" s="38">
        <f t="shared" si="1"/>
        <v>9000</v>
      </c>
      <c r="AI19" s="38">
        <f t="shared" si="1"/>
        <v>9450</v>
      </c>
      <c r="AJ19" s="38">
        <f t="shared" si="1"/>
        <v>9450</v>
      </c>
      <c r="AK19" s="38">
        <f t="shared" si="1"/>
        <v>9000</v>
      </c>
      <c r="AL19" s="38">
        <f t="shared" si="1"/>
        <v>9000</v>
      </c>
      <c r="AM19" s="38">
        <f t="shared" si="1"/>
        <v>9000</v>
      </c>
      <c r="AN19" s="38">
        <f t="shared" si="1"/>
        <v>9000</v>
      </c>
      <c r="AO19" s="38">
        <f t="shared" si="1"/>
        <v>9450</v>
      </c>
      <c r="AP19" s="38">
        <f t="shared" si="1"/>
        <v>9450</v>
      </c>
      <c r="AQ19" s="38">
        <f t="shared" si="1"/>
        <v>9000</v>
      </c>
      <c r="AR19" s="38">
        <f t="shared" si="1"/>
        <v>9000</v>
      </c>
      <c r="AS19" s="38">
        <f t="shared" si="1"/>
        <v>11160</v>
      </c>
      <c r="AT19" s="38">
        <f t="shared" si="1"/>
        <v>11160</v>
      </c>
      <c r="AU19" s="38">
        <f t="shared" si="1"/>
        <v>11160</v>
      </c>
      <c r="AV19" s="38">
        <f t="shared" si="1"/>
        <v>9450</v>
      </c>
      <c r="AW19" s="38">
        <f t="shared" si="1"/>
        <v>9450</v>
      </c>
      <c r="AX19" s="38">
        <f t="shared" si="1"/>
        <v>12690</v>
      </c>
      <c r="AY19" s="38">
        <f t="shared" ref="AY19:DJ19" si="2">AY10</f>
        <v>10080</v>
      </c>
      <c r="AZ19" s="38">
        <f t="shared" si="2"/>
        <v>10080</v>
      </c>
      <c r="BA19" s="38">
        <f t="shared" si="2"/>
        <v>10080</v>
      </c>
      <c r="BB19" s="38">
        <f t="shared" si="2"/>
        <v>10530</v>
      </c>
      <c r="BC19" s="38">
        <f t="shared" si="2"/>
        <v>10530</v>
      </c>
      <c r="BD19" s="38">
        <f t="shared" si="2"/>
        <v>10530</v>
      </c>
      <c r="BE19" s="38">
        <f t="shared" si="2"/>
        <v>10080</v>
      </c>
      <c r="BF19" s="38">
        <f t="shared" si="2"/>
        <v>10080</v>
      </c>
      <c r="BG19" s="38">
        <f t="shared" si="2"/>
        <v>10080</v>
      </c>
      <c r="BH19" s="38">
        <f t="shared" si="2"/>
        <v>9450</v>
      </c>
      <c r="BI19" s="38">
        <f t="shared" si="2"/>
        <v>9450</v>
      </c>
      <c r="BJ19" s="38">
        <f t="shared" si="2"/>
        <v>9450</v>
      </c>
      <c r="BK19" s="38">
        <f t="shared" si="2"/>
        <v>9450</v>
      </c>
      <c r="BL19" s="38">
        <f t="shared" si="2"/>
        <v>9450</v>
      </c>
      <c r="BM19" s="38">
        <f t="shared" si="2"/>
        <v>9450</v>
      </c>
      <c r="BN19" s="38">
        <f t="shared" si="2"/>
        <v>9450</v>
      </c>
      <c r="BO19" s="38">
        <f t="shared" si="2"/>
        <v>9450</v>
      </c>
      <c r="BP19" s="38">
        <f t="shared" si="2"/>
        <v>10530</v>
      </c>
      <c r="BQ19" s="38">
        <f t="shared" si="2"/>
        <v>10530</v>
      </c>
      <c r="BR19" s="38">
        <f t="shared" si="2"/>
        <v>10530</v>
      </c>
      <c r="BS19" s="38">
        <f t="shared" si="2"/>
        <v>10530</v>
      </c>
      <c r="BT19" s="38">
        <f t="shared" si="2"/>
        <v>11160</v>
      </c>
      <c r="BU19" s="38">
        <f t="shared" si="2"/>
        <v>9450</v>
      </c>
      <c r="BV19" s="38">
        <f t="shared" si="2"/>
        <v>9450</v>
      </c>
      <c r="BW19" s="38">
        <f t="shared" si="2"/>
        <v>9450</v>
      </c>
      <c r="BX19" s="38">
        <f t="shared" si="2"/>
        <v>9450</v>
      </c>
      <c r="BY19" s="38">
        <f t="shared" si="2"/>
        <v>9450</v>
      </c>
      <c r="BZ19" s="38">
        <f t="shared" si="2"/>
        <v>9450</v>
      </c>
      <c r="CA19" s="38">
        <f t="shared" si="2"/>
        <v>9450</v>
      </c>
      <c r="CB19" s="38">
        <f t="shared" si="2"/>
        <v>9450</v>
      </c>
      <c r="CC19" s="38">
        <f t="shared" si="2"/>
        <v>9450</v>
      </c>
      <c r="CD19" s="38">
        <f t="shared" si="2"/>
        <v>12240</v>
      </c>
      <c r="CE19" s="38">
        <f t="shared" si="2"/>
        <v>12240</v>
      </c>
      <c r="CF19" s="38">
        <f t="shared" si="2"/>
        <v>12240</v>
      </c>
      <c r="CG19" s="38">
        <f t="shared" si="2"/>
        <v>12240</v>
      </c>
      <c r="CH19" s="38">
        <f t="shared" si="2"/>
        <v>17280</v>
      </c>
      <c r="CI19" s="38">
        <f t="shared" si="2"/>
        <v>17280</v>
      </c>
      <c r="CJ19" s="93">
        <f t="shared" si="2"/>
        <v>17280</v>
      </c>
      <c r="CK19" s="93">
        <f t="shared" si="2"/>
        <v>17280</v>
      </c>
      <c r="CL19" s="93">
        <f t="shared" si="2"/>
        <v>17280</v>
      </c>
      <c r="CM19" s="93">
        <f t="shared" si="2"/>
        <v>17280</v>
      </c>
      <c r="CN19" s="93">
        <f t="shared" si="2"/>
        <v>17280</v>
      </c>
      <c r="CO19" s="38">
        <f t="shared" si="2"/>
        <v>10530</v>
      </c>
      <c r="CP19" s="38">
        <f t="shared" si="2"/>
        <v>10530</v>
      </c>
      <c r="CQ19" s="38">
        <f t="shared" si="2"/>
        <v>10530</v>
      </c>
      <c r="CR19" s="123">
        <f t="shared" si="2"/>
        <v>13320</v>
      </c>
      <c r="CS19" s="123">
        <f t="shared" si="2"/>
        <v>13320</v>
      </c>
      <c r="CT19" s="123">
        <f t="shared" si="2"/>
        <v>13320</v>
      </c>
      <c r="CU19" s="123">
        <f t="shared" si="2"/>
        <v>13320</v>
      </c>
      <c r="CV19" s="38">
        <f t="shared" si="2"/>
        <v>13320</v>
      </c>
      <c r="CW19" s="38">
        <f t="shared" si="2"/>
        <v>13320</v>
      </c>
      <c r="CX19" s="38">
        <f t="shared" si="2"/>
        <v>12690</v>
      </c>
      <c r="CY19" s="38">
        <f t="shared" si="2"/>
        <v>12690</v>
      </c>
      <c r="CZ19" s="38">
        <f t="shared" si="2"/>
        <v>12690</v>
      </c>
      <c r="DA19" s="38">
        <f t="shared" si="2"/>
        <v>12690</v>
      </c>
      <c r="DB19" s="38">
        <f t="shared" si="2"/>
        <v>12690</v>
      </c>
      <c r="DC19" s="38">
        <f t="shared" si="2"/>
        <v>13320</v>
      </c>
      <c r="DD19" s="38">
        <f t="shared" si="2"/>
        <v>13320</v>
      </c>
      <c r="DE19" s="38">
        <f t="shared" si="2"/>
        <v>12690</v>
      </c>
      <c r="DF19" s="38">
        <f t="shared" si="2"/>
        <v>12690</v>
      </c>
      <c r="DG19" s="38">
        <f t="shared" si="2"/>
        <v>15750</v>
      </c>
      <c r="DH19" s="38">
        <f t="shared" si="2"/>
        <v>15750</v>
      </c>
      <c r="DI19" s="38">
        <f t="shared" si="2"/>
        <v>15750</v>
      </c>
      <c r="DJ19" s="38">
        <f t="shared" si="2"/>
        <v>15750</v>
      </c>
      <c r="DK19" s="38">
        <f t="shared" ref="DK19:FV19" si="3">DK10</f>
        <v>15750</v>
      </c>
      <c r="DL19" s="38">
        <f t="shared" si="3"/>
        <v>15750</v>
      </c>
      <c r="DM19" s="38">
        <f t="shared" si="3"/>
        <v>15750</v>
      </c>
      <c r="DN19" s="38">
        <f t="shared" si="3"/>
        <v>15750</v>
      </c>
      <c r="DO19" s="38">
        <f t="shared" si="3"/>
        <v>15750</v>
      </c>
      <c r="DP19" s="38">
        <f t="shared" si="3"/>
        <v>15750</v>
      </c>
      <c r="DQ19" s="38">
        <f t="shared" si="3"/>
        <v>15750</v>
      </c>
      <c r="DR19" s="38">
        <f t="shared" si="3"/>
        <v>13320</v>
      </c>
      <c r="DS19" s="38">
        <f t="shared" si="3"/>
        <v>13320</v>
      </c>
      <c r="DT19" s="38">
        <f t="shared" si="3"/>
        <v>14220</v>
      </c>
      <c r="DU19" s="38">
        <f t="shared" si="3"/>
        <v>14220</v>
      </c>
      <c r="DV19" s="38">
        <f t="shared" si="3"/>
        <v>14220</v>
      </c>
      <c r="DW19" s="38">
        <f t="shared" si="3"/>
        <v>14220</v>
      </c>
      <c r="DX19" s="38">
        <f t="shared" si="3"/>
        <v>14850</v>
      </c>
      <c r="DY19" s="38">
        <f t="shared" si="3"/>
        <v>14850</v>
      </c>
      <c r="DZ19" s="38">
        <f t="shared" si="3"/>
        <v>14220</v>
      </c>
      <c r="EA19" s="38">
        <f t="shared" si="3"/>
        <v>14220</v>
      </c>
      <c r="EB19" s="38">
        <f t="shared" si="3"/>
        <v>14220</v>
      </c>
      <c r="EC19" s="38">
        <f t="shared" si="3"/>
        <v>14220</v>
      </c>
      <c r="ED19" s="38">
        <f t="shared" si="3"/>
        <v>14220</v>
      </c>
      <c r="EE19" s="38">
        <f t="shared" si="3"/>
        <v>14850</v>
      </c>
      <c r="EF19" s="38">
        <f t="shared" si="3"/>
        <v>14850</v>
      </c>
      <c r="EG19" s="38">
        <f t="shared" si="3"/>
        <v>14220</v>
      </c>
      <c r="EH19" s="38">
        <f t="shared" si="3"/>
        <v>14220</v>
      </c>
      <c r="EI19" s="38">
        <f t="shared" si="3"/>
        <v>14220</v>
      </c>
      <c r="EJ19" s="38">
        <f t="shared" si="3"/>
        <v>14220</v>
      </c>
      <c r="EK19" s="38">
        <f t="shared" si="3"/>
        <v>14220</v>
      </c>
      <c r="EL19" s="38">
        <f t="shared" si="3"/>
        <v>9450</v>
      </c>
      <c r="EM19" s="38">
        <f t="shared" si="3"/>
        <v>14850</v>
      </c>
      <c r="EN19" s="38">
        <f t="shared" si="3"/>
        <v>14850</v>
      </c>
      <c r="EO19" s="38">
        <f t="shared" si="3"/>
        <v>14850</v>
      </c>
      <c r="EP19" s="38">
        <f t="shared" si="3"/>
        <v>14850</v>
      </c>
      <c r="EQ19" s="38">
        <f t="shared" si="3"/>
        <v>14850</v>
      </c>
      <c r="ER19" s="38">
        <f t="shared" si="3"/>
        <v>14850</v>
      </c>
      <c r="ES19" s="38">
        <f t="shared" si="3"/>
        <v>14850</v>
      </c>
      <c r="ET19" s="38">
        <f t="shared" si="3"/>
        <v>14850</v>
      </c>
      <c r="EU19" s="38">
        <f t="shared" si="3"/>
        <v>14850</v>
      </c>
      <c r="EV19" s="38">
        <f t="shared" si="3"/>
        <v>14850</v>
      </c>
      <c r="EW19" s="38">
        <f t="shared" si="3"/>
        <v>14850</v>
      </c>
      <c r="EX19" s="38">
        <f t="shared" si="3"/>
        <v>14850</v>
      </c>
      <c r="EY19" s="38">
        <f t="shared" si="3"/>
        <v>14850</v>
      </c>
      <c r="EZ19" s="38">
        <f t="shared" si="3"/>
        <v>14850</v>
      </c>
      <c r="FA19" s="38">
        <f t="shared" si="3"/>
        <v>14850</v>
      </c>
      <c r="FB19" s="38">
        <f t="shared" si="3"/>
        <v>14850</v>
      </c>
      <c r="FC19" s="38">
        <f t="shared" si="3"/>
        <v>14850</v>
      </c>
      <c r="FD19" s="38">
        <f t="shared" si="3"/>
        <v>14850</v>
      </c>
      <c r="FE19" s="38">
        <f t="shared" si="3"/>
        <v>14850</v>
      </c>
      <c r="FF19" s="38">
        <f t="shared" si="3"/>
        <v>14850</v>
      </c>
      <c r="FG19" s="38">
        <f t="shared" si="3"/>
        <v>14850</v>
      </c>
      <c r="FH19" s="38">
        <f t="shared" si="3"/>
        <v>14850</v>
      </c>
      <c r="FI19" s="38">
        <f t="shared" si="3"/>
        <v>14850</v>
      </c>
      <c r="FJ19" s="38">
        <f t="shared" si="3"/>
        <v>14850</v>
      </c>
      <c r="FK19" s="38">
        <f t="shared" si="3"/>
        <v>14850</v>
      </c>
      <c r="FL19" s="38">
        <f t="shared" si="3"/>
        <v>14850</v>
      </c>
      <c r="FM19" s="38">
        <f t="shared" si="3"/>
        <v>14850</v>
      </c>
      <c r="FN19" s="38">
        <f t="shared" si="3"/>
        <v>14850</v>
      </c>
      <c r="FO19" s="38">
        <f t="shared" si="3"/>
        <v>14850</v>
      </c>
      <c r="FP19" s="38">
        <f t="shared" si="3"/>
        <v>14850</v>
      </c>
      <c r="FQ19" s="38">
        <f t="shared" si="3"/>
        <v>9450</v>
      </c>
      <c r="FR19" s="38">
        <f t="shared" si="3"/>
        <v>12690</v>
      </c>
      <c r="FS19" s="38">
        <f t="shared" si="3"/>
        <v>12690</v>
      </c>
      <c r="FT19" s="38">
        <f t="shared" si="3"/>
        <v>12690</v>
      </c>
      <c r="FU19" s="38">
        <f t="shared" si="3"/>
        <v>13320</v>
      </c>
      <c r="FV19" s="38">
        <f t="shared" si="3"/>
        <v>13320</v>
      </c>
      <c r="FW19" s="38">
        <f t="shared" ref="FW19:GU19" si="4">FW10</f>
        <v>12690</v>
      </c>
      <c r="FX19" s="38">
        <f t="shared" si="4"/>
        <v>12690</v>
      </c>
      <c r="FY19" s="38">
        <f t="shared" si="4"/>
        <v>12690</v>
      </c>
      <c r="FZ19" s="38">
        <f t="shared" si="4"/>
        <v>12690</v>
      </c>
      <c r="GA19" s="38">
        <f t="shared" si="4"/>
        <v>12690</v>
      </c>
      <c r="GB19" s="38">
        <f t="shared" si="4"/>
        <v>13320</v>
      </c>
      <c r="GC19" s="38">
        <f t="shared" si="4"/>
        <v>13320</v>
      </c>
      <c r="GD19" s="38">
        <f t="shared" si="4"/>
        <v>12690</v>
      </c>
      <c r="GE19" s="38">
        <f t="shared" si="4"/>
        <v>12690</v>
      </c>
      <c r="GF19" s="38">
        <f t="shared" si="4"/>
        <v>12690</v>
      </c>
      <c r="GG19" s="38">
        <f t="shared" si="4"/>
        <v>12690</v>
      </c>
      <c r="GH19" s="38">
        <f t="shared" si="4"/>
        <v>12690</v>
      </c>
      <c r="GI19" s="38">
        <f t="shared" si="4"/>
        <v>13320</v>
      </c>
      <c r="GJ19" s="38">
        <f t="shared" si="4"/>
        <v>13320</v>
      </c>
      <c r="GK19" s="38">
        <f t="shared" si="4"/>
        <v>12690</v>
      </c>
      <c r="GL19" s="38">
        <f t="shared" si="4"/>
        <v>15750</v>
      </c>
      <c r="GM19" s="38">
        <f t="shared" si="4"/>
        <v>15750</v>
      </c>
      <c r="GN19" s="38">
        <f t="shared" si="4"/>
        <v>15750</v>
      </c>
      <c r="GO19" s="38">
        <f t="shared" si="4"/>
        <v>15750</v>
      </c>
      <c r="GP19" s="38">
        <f t="shared" si="4"/>
        <v>15750</v>
      </c>
      <c r="GQ19" s="38">
        <f t="shared" si="4"/>
        <v>14220</v>
      </c>
      <c r="GR19" s="38">
        <f t="shared" si="4"/>
        <v>13320</v>
      </c>
      <c r="GS19" s="38">
        <f t="shared" si="4"/>
        <v>13320</v>
      </c>
      <c r="GT19" s="38">
        <f t="shared" si="4"/>
        <v>15750</v>
      </c>
      <c r="GU19" s="38">
        <f t="shared" si="4"/>
        <v>15750</v>
      </c>
    </row>
    <row r="20" spans="1:203" ht="10.7" hidden="1" customHeight="1" x14ac:dyDescent="0.2">
      <c r="A20" s="9">
        <v>2</v>
      </c>
      <c r="B20" s="38">
        <f t="shared" ref="B20:T20" si="5">B11</f>
        <v>19170</v>
      </c>
      <c r="C20" s="38">
        <f t="shared" si="5"/>
        <v>17370</v>
      </c>
      <c r="D20" s="38">
        <f t="shared" si="5"/>
        <v>19170</v>
      </c>
      <c r="E20" s="38">
        <f t="shared" si="5"/>
        <v>19170</v>
      </c>
      <c r="F20" s="38">
        <f t="shared" si="5"/>
        <v>16020</v>
      </c>
      <c r="G20" s="38">
        <f t="shared" si="5"/>
        <v>16020</v>
      </c>
      <c r="H20" s="38">
        <f t="shared" si="5"/>
        <v>16020</v>
      </c>
      <c r="I20" s="38">
        <f t="shared" si="5"/>
        <v>16020</v>
      </c>
      <c r="J20" s="38">
        <f t="shared" si="5"/>
        <v>16020</v>
      </c>
      <c r="K20" s="38">
        <f t="shared" si="5"/>
        <v>16020</v>
      </c>
      <c r="L20" s="38">
        <f t="shared" si="5"/>
        <v>14670</v>
      </c>
      <c r="M20" s="38">
        <f t="shared" si="5"/>
        <v>14670</v>
      </c>
      <c r="N20" s="38">
        <f t="shared" si="5"/>
        <v>14670</v>
      </c>
      <c r="O20" s="38">
        <f t="shared" si="5"/>
        <v>14670</v>
      </c>
      <c r="P20" s="38">
        <f t="shared" si="5"/>
        <v>19170</v>
      </c>
      <c r="Q20" s="38">
        <f t="shared" si="5"/>
        <v>19170</v>
      </c>
      <c r="R20" s="38">
        <f t="shared" si="5"/>
        <v>17370</v>
      </c>
      <c r="S20" s="38">
        <f t="shared" si="5"/>
        <v>16020</v>
      </c>
      <c r="T20" s="38">
        <f t="shared" si="5"/>
        <v>14670</v>
      </c>
      <c r="U20" s="38">
        <f t="shared" ref="U20:AX20" si="6">U11</f>
        <v>11430</v>
      </c>
      <c r="V20" s="38">
        <f t="shared" si="6"/>
        <v>11430</v>
      </c>
      <c r="W20" s="38">
        <f t="shared" si="6"/>
        <v>10980</v>
      </c>
      <c r="X20" s="38">
        <f t="shared" si="6"/>
        <v>10980</v>
      </c>
      <c r="Y20" s="38">
        <f t="shared" si="6"/>
        <v>11430</v>
      </c>
      <c r="Z20" s="38">
        <f t="shared" si="6"/>
        <v>11430</v>
      </c>
      <c r="AA20" s="38">
        <f t="shared" si="6"/>
        <v>10980</v>
      </c>
      <c r="AB20" s="38">
        <f t="shared" si="6"/>
        <v>10980</v>
      </c>
      <c r="AC20" s="38">
        <f t="shared" si="6"/>
        <v>11430</v>
      </c>
      <c r="AD20" s="38">
        <f t="shared" si="6"/>
        <v>11430</v>
      </c>
      <c r="AE20" s="38">
        <f t="shared" si="6"/>
        <v>10980</v>
      </c>
      <c r="AF20" s="38">
        <f t="shared" si="6"/>
        <v>10980</v>
      </c>
      <c r="AG20" s="38">
        <f t="shared" si="6"/>
        <v>10980</v>
      </c>
      <c r="AH20" s="38">
        <f t="shared" si="6"/>
        <v>10980</v>
      </c>
      <c r="AI20" s="38">
        <f t="shared" si="6"/>
        <v>11430</v>
      </c>
      <c r="AJ20" s="38">
        <f t="shared" si="6"/>
        <v>11430</v>
      </c>
      <c r="AK20" s="38">
        <f t="shared" si="6"/>
        <v>10980</v>
      </c>
      <c r="AL20" s="38">
        <f t="shared" si="6"/>
        <v>10980</v>
      </c>
      <c r="AM20" s="38">
        <f t="shared" si="6"/>
        <v>10980</v>
      </c>
      <c r="AN20" s="38">
        <f t="shared" si="6"/>
        <v>10980</v>
      </c>
      <c r="AO20" s="38">
        <f t="shared" si="6"/>
        <v>11430</v>
      </c>
      <c r="AP20" s="38">
        <f t="shared" si="6"/>
        <v>11430</v>
      </c>
      <c r="AQ20" s="38">
        <f t="shared" si="6"/>
        <v>10980</v>
      </c>
      <c r="AR20" s="38">
        <f t="shared" si="6"/>
        <v>10980</v>
      </c>
      <c r="AS20" s="38">
        <f t="shared" si="6"/>
        <v>13140</v>
      </c>
      <c r="AT20" s="38">
        <f t="shared" si="6"/>
        <v>13140</v>
      </c>
      <c r="AU20" s="38">
        <f t="shared" si="6"/>
        <v>13140</v>
      </c>
      <c r="AV20" s="38">
        <f t="shared" si="6"/>
        <v>11430</v>
      </c>
      <c r="AW20" s="38">
        <f t="shared" si="6"/>
        <v>11430</v>
      </c>
      <c r="AX20" s="38">
        <f t="shared" si="6"/>
        <v>14670</v>
      </c>
      <c r="AY20" s="38">
        <f t="shared" ref="AY20:DJ20" si="7">AY11</f>
        <v>12060</v>
      </c>
      <c r="AZ20" s="38">
        <f t="shared" si="7"/>
        <v>12060</v>
      </c>
      <c r="BA20" s="38">
        <f t="shared" si="7"/>
        <v>12060</v>
      </c>
      <c r="BB20" s="38">
        <f t="shared" si="7"/>
        <v>12510</v>
      </c>
      <c r="BC20" s="38">
        <f t="shared" si="7"/>
        <v>12510</v>
      </c>
      <c r="BD20" s="38">
        <f t="shared" si="7"/>
        <v>12510</v>
      </c>
      <c r="BE20" s="38">
        <f t="shared" si="7"/>
        <v>12060</v>
      </c>
      <c r="BF20" s="38">
        <f t="shared" si="7"/>
        <v>12060</v>
      </c>
      <c r="BG20" s="38">
        <f t="shared" si="7"/>
        <v>12060</v>
      </c>
      <c r="BH20" s="38">
        <f t="shared" si="7"/>
        <v>11430</v>
      </c>
      <c r="BI20" s="38">
        <f t="shared" si="7"/>
        <v>11430</v>
      </c>
      <c r="BJ20" s="38">
        <f t="shared" si="7"/>
        <v>11430</v>
      </c>
      <c r="BK20" s="38">
        <f t="shared" si="7"/>
        <v>11430</v>
      </c>
      <c r="BL20" s="38">
        <f t="shared" si="7"/>
        <v>11430</v>
      </c>
      <c r="BM20" s="38">
        <f t="shared" si="7"/>
        <v>11430</v>
      </c>
      <c r="BN20" s="38">
        <f t="shared" si="7"/>
        <v>11430</v>
      </c>
      <c r="BO20" s="38">
        <f t="shared" si="7"/>
        <v>11430</v>
      </c>
      <c r="BP20" s="38">
        <f t="shared" si="7"/>
        <v>12510</v>
      </c>
      <c r="BQ20" s="38">
        <f t="shared" si="7"/>
        <v>12510</v>
      </c>
      <c r="BR20" s="38">
        <f t="shared" si="7"/>
        <v>12510</v>
      </c>
      <c r="BS20" s="38">
        <f t="shared" si="7"/>
        <v>12510</v>
      </c>
      <c r="BT20" s="38">
        <f t="shared" si="7"/>
        <v>13140</v>
      </c>
      <c r="BU20" s="38">
        <f t="shared" si="7"/>
        <v>11430</v>
      </c>
      <c r="BV20" s="38">
        <f t="shared" si="7"/>
        <v>11430</v>
      </c>
      <c r="BW20" s="38">
        <f t="shared" si="7"/>
        <v>11430</v>
      </c>
      <c r="BX20" s="38">
        <f t="shared" si="7"/>
        <v>11430</v>
      </c>
      <c r="BY20" s="38">
        <f t="shared" si="7"/>
        <v>11430</v>
      </c>
      <c r="BZ20" s="38">
        <f t="shared" si="7"/>
        <v>11430</v>
      </c>
      <c r="CA20" s="38">
        <f t="shared" si="7"/>
        <v>11430</v>
      </c>
      <c r="CB20" s="38">
        <f t="shared" si="7"/>
        <v>11430</v>
      </c>
      <c r="CC20" s="38">
        <f t="shared" si="7"/>
        <v>11430</v>
      </c>
      <c r="CD20" s="38">
        <f t="shared" si="7"/>
        <v>14220</v>
      </c>
      <c r="CE20" s="38">
        <f t="shared" si="7"/>
        <v>14220</v>
      </c>
      <c r="CF20" s="38">
        <f t="shared" si="7"/>
        <v>14220</v>
      </c>
      <c r="CG20" s="38">
        <f t="shared" si="7"/>
        <v>14220</v>
      </c>
      <c r="CH20" s="38">
        <f t="shared" si="7"/>
        <v>19260</v>
      </c>
      <c r="CI20" s="38">
        <f t="shared" si="7"/>
        <v>19260</v>
      </c>
      <c r="CJ20" s="93">
        <f t="shared" si="7"/>
        <v>19260</v>
      </c>
      <c r="CK20" s="93">
        <f t="shared" si="7"/>
        <v>19260</v>
      </c>
      <c r="CL20" s="93">
        <f t="shared" si="7"/>
        <v>19260</v>
      </c>
      <c r="CM20" s="93">
        <f t="shared" si="7"/>
        <v>19260</v>
      </c>
      <c r="CN20" s="93">
        <f t="shared" si="7"/>
        <v>19260</v>
      </c>
      <c r="CO20" s="38">
        <f t="shared" si="7"/>
        <v>12510</v>
      </c>
      <c r="CP20" s="38">
        <f t="shared" si="7"/>
        <v>12510</v>
      </c>
      <c r="CQ20" s="38">
        <f t="shared" si="7"/>
        <v>12510</v>
      </c>
      <c r="CR20" s="123">
        <f t="shared" si="7"/>
        <v>15300</v>
      </c>
      <c r="CS20" s="123">
        <f t="shared" si="7"/>
        <v>15300</v>
      </c>
      <c r="CT20" s="123">
        <f t="shared" si="7"/>
        <v>15300</v>
      </c>
      <c r="CU20" s="123">
        <f t="shared" si="7"/>
        <v>15300</v>
      </c>
      <c r="CV20" s="38">
        <f t="shared" si="7"/>
        <v>15300</v>
      </c>
      <c r="CW20" s="38">
        <f t="shared" si="7"/>
        <v>15300</v>
      </c>
      <c r="CX20" s="38">
        <f t="shared" si="7"/>
        <v>14670</v>
      </c>
      <c r="CY20" s="38">
        <f t="shared" si="7"/>
        <v>14670</v>
      </c>
      <c r="CZ20" s="38">
        <f t="shared" si="7"/>
        <v>14670</v>
      </c>
      <c r="DA20" s="38">
        <f t="shared" si="7"/>
        <v>14670</v>
      </c>
      <c r="DB20" s="38">
        <f t="shared" si="7"/>
        <v>14670</v>
      </c>
      <c r="DC20" s="38">
        <f t="shared" si="7"/>
        <v>15300</v>
      </c>
      <c r="DD20" s="38">
        <f t="shared" si="7"/>
        <v>15300</v>
      </c>
      <c r="DE20" s="38">
        <f t="shared" si="7"/>
        <v>14670</v>
      </c>
      <c r="DF20" s="38">
        <f t="shared" si="7"/>
        <v>14670</v>
      </c>
      <c r="DG20" s="38">
        <f t="shared" si="7"/>
        <v>17730</v>
      </c>
      <c r="DH20" s="38">
        <f t="shared" si="7"/>
        <v>17730</v>
      </c>
      <c r="DI20" s="38">
        <f t="shared" si="7"/>
        <v>17730</v>
      </c>
      <c r="DJ20" s="38">
        <f t="shared" si="7"/>
        <v>17730</v>
      </c>
      <c r="DK20" s="38">
        <f t="shared" ref="DK20:FV20" si="8">DK11</f>
        <v>17730</v>
      </c>
      <c r="DL20" s="38">
        <f t="shared" si="8"/>
        <v>17730</v>
      </c>
      <c r="DM20" s="38">
        <f t="shared" si="8"/>
        <v>17730</v>
      </c>
      <c r="DN20" s="38">
        <f t="shared" si="8"/>
        <v>17730</v>
      </c>
      <c r="DO20" s="38">
        <f t="shared" si="8"/>
        <v>17730</v>
      </c>
      <c r="DP20" s="38">
        <f t="shared" si="8"/>
        <v>17730</v>
      </c>
      <c r="DQ20" s="38">
        <f t="shared" si="8"/>
        <v>17730</v>
      </c>
      <c r="DR20" s="38">
        <f t="shared" si="8"/>
        <v>15300</v>
      </c>
      <c r="DS20" s="38">
        <f t="shared" si="8"/>
        <v>15300</v>
      </c>
      <c r="DT20" s="38">
        <f t="shared" si="8"/>
        <v>16200</v>
      </c>
      <c r="DU20" s="38">
        <f t="shared" si="8"/>
        <v>16200</v>
      </c>
      <c r="DV20" s="38">
        <f t="shared" si="8"/>
        <v>16200</v>
      </c>
      <c r="DW20" s="38">
        <f t="shared" si="8"/>
        <v>16200</v>
      </c>
      <c r="DX20" s="38">
        <f t="shared" si="8"/>
        <v>16830</v>
      </c>
      <c r="DY20" s="38">
        <f t="shared" si="8"/>
        <v>16830</v>
      </c>
      <c r="DZ20" s="38">
        <f t="shared" si="8"/>
        <v>16200</v>
      </c>
      <c r="EA20" s="38">
        <f t="shared" si="8"/>
        <v>16200</v>
      </c>
      <c r="EB20" s="38">
        <f t="shared" si="8"/>
        <v>16200</v>
      </c>
      <c r="EC20" s="38">
        <f t="shared" si="8"/>
        <v>16200</v>
      </c>
      <c r="ED20" s="38">
        <f t="shared" si="8"/>
        <v>16200</v>
      </c>
      <c r="EE20" s="38">
        <f t="shared" si="8"/>
        <v>16830</v>
      </c>
      <c r="EF20" s="38">
        <f t="shared" si="8"/>
        <v>16830</v>
      </c>
      <c r="EG20" s="38">
        <f t="shared" si="8"/>
        <v>16200</v>
      </c>
      <c r="EH20" s="38">
        <f t="shared" si="8"/>
        <v>16200</v>
      </c>
      <c r="EI20" s="38">
        <f t="shared" si="8"/>
        <v>16200</v>
      </c>
      <c r="EJ20" s="38">
        <f t="shared" si="8"/>
        <v>16200</v>
      </c>
      <c r="EK20" s="38">
        <f t="shared" si="8"/>
        <v>16200</v>
      </c>
      <c r="EL20" s="38">
        <f t="shared" si="8"/>
        <v>11430</v>
      </c>
      <c r="EM20" s="38">
        <f t="shared" si="8"/>
        <v>16830</v>
      </c>
      <c r="EN20" s="38">
        <f t="shared" si="8"/>
        <v>16830</v>
      </c>
      <c r="EO20" s="38">
        <f t="shared" si="8"/>
        <v>16830</v>
      </c>
      <c r="EP20" s="38">
        <f t="shared" si="8"/>
        <v>16830</v>
      </c>
      <c r="EQ20" s="38">
        <f t="shared" si="8"/>
        <v>16830</v>
      </c>
      <c r="ER20" s="38">
        <f t="shared" si="8"/>
        <v>16830</v>
      </c>
      <c r="ES20" s="38">
        <f t="shared" si="8"/>
        <v>16830</v>
      </c>
      <c r="ET20" s="38">
        <f t="shared" si="8"/>
        <v>16830</v>
      </c>
      <c r="EU20" s="38">
        <f t="shared" si="8"/>
        <v>16830</v>
      </c>
      <c r="EV20" s="38">
        <f t="shared" si="8"/>
        <v>16830</v>
      </c>
      <c r="EW20" s="38">
        <f t="shared" si="8"/>
        <v>16830</v>
      </c>
      <c r="EX20" s="38">
        <f t="shared" si="8"/>
        <v>16830</v>
      </c>
      <c r="EY20" s="38">
        <f t="shared" si="8"/>
        <v>16830</v>
      </c>
      <c r="EZ20" s="38">
        <f t="shared" si="8"/>
        <v>16830</v>
      </c>
      <c r="FA20" s="38">
        <f t="shared" si="8"/>
        <v>16830</v>
      </c>
      <c r="FB20" s="38">
        <f t="shared" si="8"/>
        <v>16830</v>
      </c>
      <c r="FC20" s="38">
        <f t="shared" si="8"/>
        <v>16830</v>
      </c>
      <c r="FD20" s="38">
        <f t="shared" si="8"/>
        <v>16830</v>
      </c>
      <c r="FE20" s="38">
        <f t="shared" si="8"/>
        <v>16830</v>
      </c>
      <c r="FF20" s="38">
        <f t="shared" si="8"/>
        <v>16830</v>
      </c>
      <c r="FG20" s="38">
        <f t="shared" si="8"/>
        <v>16830</v>
      </c>
      <c r="FH20" s="38">
        <f t="shared" si="8"/>
        <v>16830</v>
      </c>
      <c r="FI20" s="38">
        <f t="shared" si="8"/>
        <v>16830</v>
      </c>
      <c r="FJ20" s="38">
        <f t="shared" si="8"/>
        <v>16830</v>
      </c>
      <c r="FK20" s="38">
        <f t="shared" si="8"/>
        <v>16830</v>
      </c>
      <c r="FL20" s="38">
        <f t="shared" si="8"/>
        <v>16830</v>
      </c>
      <c r="FM20" s="38">
        <f t="shared" si="8"/>
        <v>16830</v>
      </c>
      <c r="FN20" s="38">
        <f t="shared" si="8"/>
        <v>16830</v>
      </c>
      <c r="FO20" s="38">
        <f t="shared" si="8"/>
        <v>16830</v>
      </c>
      <c r="FP20" s="38">
        <f t="shared" si="8"/>
        <v>16830</v>
      </c>
      <c r="FQ20" s="38">
        <f t="shared" si="8"/>
        <v>11430</v>
      </c>
      <c r="FR20" s="38">
        <f t="shared" si="8"/>
        <v>14670</v>
      </c>
      <c r="FS20" s="38">
        <f t="shared" si="8"/>
        <v>14670</v>
      </c>
      <c r="FT20" s="38">
        <f t="shared" si="8"/>
        <v>14670</v>
      </c>
      <c r="FU20" s="38">
        <f t="shared" si="8"/>
        <v>15300</v>
      </c>
      <c r="FV20" s="38">
        <f t="shared" si="8"/>
        <v>15300</v>
      </c>
      <c r="FW20" s="38">
        <f t="shared" ref="FW20:GU20" si="9">FW11</f>
        <v>14670</v>
      </c>
      <c r="FX20" s="38">
        <f t="shared" si="9"/>
        <v>14670</v>
      </c>
      <c r="FY20" s="38">
        <f t="shared" si="9"/>
        <v>14670</v>
      </c>
      <c r="FZ20" s="38">
        <f t="shared" si="9"/>
        <v>14670</v>
      </c>
      <c r="GA20" s="38">
        <f t="shared" si="9"/>
        <v>14670</v>
      </c>
      <c r="GB20" s="38">
        <f t="shared" si="9"/>
        <v>15300</v>
      </c>
      <c r="GC20" s="38">
        <f t="shared" si="9"/>
        <v>15300</v>
      </c>
      <c r="GD20" s="38">
        <f t="shared" si="9"/>
        <v>14670</v>
      </c>
      <c r="GE20" s="38">
        <f t="shared" si="9"/>
        <v>14670</v>
      </c>
      <c r="GF20" s="38">
        <f t="shared" si="9"/>
        <v>14670</v>
      </c>
      <c r="GG20" s="38">
        <f t="shared" si="9"/>
        <v>14670</v>
      </c>
      <c r="GH20" s="38">
        <f t="shared" si="9"/>
        <v>14670</v>
      </c>
      <c r="GI20" s="38">
        <f t="shared" si="9"/>
        <v>15300</v>
      </c>
      <c r="GJ20" s="38">
        <f t="shared" si="9"/>
        <v>15300</v>
      </c>
      <c r="GK20" s="38">
        <f t="shared" si="9"/>
        <v>14670</v>
      </c>
      <c r="GL20" s="38">
        <f t="shared" si="9"/>
        <v>17730</v>
      </c>
      <c r="GM20" s="38">
        <f t="shared" si="9"/>
        <v>17730</v>
      </c>
      <c r="GN20" s="38">
        <f t="shared" si="9"/>
        <v>17730</v>
      </c>
      <c r="GO20" s="38">
        <f t="shared" si="9"/>
        <v>17730</v>
      </c>
      <c r="GP20" s="38">
        <f t="shared" si="9"/>
        <v>17730</v>
      </c>
      <c r="GQ20" s="38">
        <f t="shared" si="9"/>
        <v>16200</v>
      </c>
      <c r="GR20" s="38">
        <f t="shared" si="9"/>
        <v>15300</v>
      </c>
      <c r="GS20" s="38">
        <f t="shared" si="9"/>
        <v>15300</v>
      </c>
      <c r="GT20" s="38">
        <f t="shared" si="9"/>
        <v>17730</v>
      </c>
      <c r="GU20" s="38">
        <f t="shared" si="9"/>
        <v>17730</v>
      </c>
    </row>
    <row r="21" spans="1:203" ht="10.7" hidden="1" customHeight="1" x14ac:dyDescent="0.2">
      <c r="A21" s="85" t="s">
        <v>24</v>
      </c>
      <c r="B21" s="66"/>
      <c r="C21" s="66"/>
      <c r="D21" s="66"/>
      <c r="E21" s="66"/>
      <c r="F21" s="66"/>
      <c r="G21" s="66"/>
      <c r="H21" s="66"/>
      <c r="I21" s="66"/>
      <c r="J21" s="66"/>
      <c r="K21" s="66"/>
      <c r="L21" s="66"/>
      <c r="M21" s="66"/>
      <c r="N21" s="66"/>
      <c r="O21" s="66"/>
      <c r="P21" s="66"/>
      <c r="Q21" s="66"/>
      <c r="R21" s="66"/>
      <c r="S21" s="66"/>
      <c r="T21" s="66"/>
      <c r="U21" s="66"/>
      <c r="V21" s="66"/>
      <c r="W21" s="66"/>
      <c r="X21" s="66"/>
      <c r="Y21" s="66"/>
      <c r="Z21" s="66"/>
      <c r="AA21" s="66"/>
      <c r="AB21" s="66"/>
      <c r="AC21" s="66"/>
      <c r="AD21" s="66"/>
      <c r="AE21" s="66"/>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6"/>
      <c r="BT21" s="66"/>
      <c r="BU21" s="66"/>
      <c r="BV21" s="66"/>
      <c r="BW21" s="66"/>
      <c r="BX21" s="66"/>
      <c r="BY21" s="66"/>
      <c r="BZ21" s="66"/>
      <c r="CA21" s="66"/>
      <c r="CB21" s="66"/>
      <c r="CC21" s="66"/>
      <c r="CD21" s="66"/>
      <c r="CE21" s="66"/>
      <c r="CF21" s="66"/>
      <c r="CG21" s="66"/>
      <c r="CH21" s="66"/>
      <c r="CI21" s="66"/>
      <c r="CJ21" s="92"/>
      <c r="CK21" s="92"/>
      <c r="CL21" s="92"/>
      <c r="CM21" s="92"/>
      <c r="CN21" s="92"/>
      <c r="CO21" s="66"/>
      <c r="CP21" s="66"/>
      <c r="CQ21" s="66"/>
      <c r="CR21" s="122"/>
      <c r="CS21" s="122"/>
      <c r="CT21" s="122"/>
      <c r="CU21" s="122"/>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K21" s="66"/>
      <c r="EL21" s="66"/>
      <c r="EM21" s="66"/>
      <c r="EN21" s="66"/>
      <c r="EO21" s="66"/>
      <c r="EP21" s="66"/>
      <c r="EQ21" s="66"/>
      <c r="ER21" s="66"/>
      <c r="ES21" s="66"/>
      <c r="ET21" s="66"/>
      <c r="EU21" s="66"/>
      <c r="EV21" s="66"/>
      <c r="EW21" s="66"/>
      <c r="EX21" s="66"/>
      <c r="EY21" s="66"/>
      <c r="EZ21" s="66"/>
      <c r="FA21" s="66"/>
      <c r="FB21" s="66"/>
      <c r="FC21" s="66"/>
      <c r="FD21" s="66"/>
      <c r="FE21" s="66"/>
      <c r="FF21" s="66"/>
      <c r="FG21" s="66"/>
      <c r="FH21" s="66"/>
      <c r="FI21" s="66"/>
      <c r="FJ21" s="66"/>
      <c r="FK21" s="66"/>
      <c r="FL21" s="66"/>
      <c r="FM21" s="66"/>
      <c r="FN21" s="66"/>
      <c r="FO21" s="66"/>
      <c r="FP21" s="66"/>
      <c r="FQ21" s="66"/>
      <c r="FR21" s="66"/>
      <c r="FS21" s="66"/>
      <c r="FT21" s="66"/>
      <c r="FU21" s="66"/>
      <c r="FV21" s="66"/>
      <c r="FW21" s="66"/>
      <c r="FX21" s="66"/>
      <c r="FY21" s="66"/>
      <c r="FZ21" s="66"/>
      <c r="GA21" s="66"/>
      <c r="GB21" s="66"/>
      <c r="GC21" s="66"/>
      <c r="GD21" s="66"/>
      <c r="GE21" s="66"/>
      <c r="GF21" s="66"/>
      <c r="GG21" s="66"/>
      <c r="GH21" s="66"/>
      <c r="GI21" s="66"/>
      <c r="GJ21" s="66"/>
      <c r="GK21" s="66"/>
      <c r="GL21" s="66"/>
      <c r="GM21" s="66"/>
      <c r="GN21" s="66"/>
      <c r="GO21" s="66"/>
      <c r="GP21" s="66"/>
      <c r="GQ21" s="66"/>
      <c r="GR21" s="66"/>
      <c r="GS21" s="66"/>
      <c r="GT21" s="66"/>
      <c r="GU21" s="66"/>
    </row>
    <row r="22" spans="1:203" ht="10.7" hidden="1" customHeight="1" x14ac:dyDescent="0.2">
      <c r="A22" s="113">
        <v>1</v>
      </c>
      <c r="B22" s="66">
        <f>ВВ!B22*0.9</f>
        <v>22185</v>
      </c>
      <c r="C22" s="66">
        <f>ВВ!C22*0.9</f>
        <v>20385</v>
      </c>
      <c r="D22" s="66">
        <f>ВВ!D22*0.9</f>
        <v>22185</v>
      </c>
      <c r="E22" s="66">
        <f>ВВ!E22*0.9</f>
        <v>22185</v>
      </c>
      <c r="F22" s="66">
        <f>ВВ!F22*0.9</f>
        <v>19035</v>
      </c>
      <c r="G22" s="66">
        <f>ВВ!G22*0.9</f>
        <v>19035</v>
      </c>
      <c r="H22" s="66">
        <f>ВВ!H22*0.9</f>
        <v>19035</v>
      </c>
      <c r="I22" s="66">
        <f>ВВ!I22*0.9</f>
        <v>19035</v>
      </c>
      <c r="J22" s="66">
        <f>ВВ!J22*0.9</f>
        <v>19035</v>
      </c>
      <c r="K22" s="66">
        <f>ВВ!K22*0.9</f>
        <v>19035</v>
      </c>
      <c r="L22" s="66">
        <f>ВВ!L22*0.9</f>
        <v>17685</v>
      </c>
      <c r="M22" s="66">
        <f>ВВ!M22*0.9</f>
        <v>17685</v>
      </c>
      <c r="N22" s="66">
        <f>ВВ!N22*0.9</f>
        <v>17685</v>
      </c>
      <c r="O22" s="66">
        <f>ВВ!O22*0.9</f>
        <v>17685</v>
      </c>
      <c r="P22" s="66">
        <f>ВВ!P22*0.9</f>
        <v>22185</v>
      </c>
      <c r="Q22" s="66">
        <f>ВВ!Q22*0.9</f>
        <v>22185</v>
      </c>
      <c r="R22" s="66">
        <f>ВВ!R22*0.9</f>
        <v>20385</v>
      </c>
      <c r="S22" s="66">
        <f>ВВ!S22*0.9</f>
        <v>19035</v>
      </c>
      <c r="T22" s="66">
        <f>ВВ!T22*0.9</f>
        <v>17685</v>
      </c>
      <c r="U22" s="66">
        <f>ВВ!U22*0.9</f>
        <v>14850</v>
      </c>
      <c r="V22" s="66">
        <f>ВВ!V22*0.9</f>
        <v>14850</v>
      </c>
      <c r="W22" s="66">
        <f>ВВ!W22*0.9</f>
        <v>14400</v>
      </c>
      <c r="X22" s="66">
        <f>ВВ!X22*0.9</f>
        <v>14400</v>
      </c>
      <c r="Y22" s="66">
        <f>ВВ!Y22*0.9</f>
        <v>14850</v>
      </c>
      <c r="Z22" s="66">
        <f>ВВ!Z22*0.9</f>
        <v>14850</v>
      </c>
      <c r="AA22" s="66">
        <f>ВВ!AA22*0.9</f>
        <v>14400</v>
      </c>
      <c r="AB22" s="66">
        <f>ВВ!AB22*0.9</f>
        <v>14400</v>
      </c>
      <c r="AC22" s="66">
        <f>ВВ!AC22*0.9</f>
        <v>14850</v>
      </c>
      <c r="AD22" s="66">
        <f>ВВ!AD22*0.9</f>
        <v>14850</v>
      </c>
      <c r="AE22" s="66">
        <f>ВВ!AE22*0.9</f>
        <v>14400</v>
      </c>
      <c r="AF22" s="66">
        <f>ВВ!AF22*0.9</f>
        <v>14400</v>
      </c>
      <c r="AG22" s="66">
        <f>ВВ!AG22*0.9</f>
        <v>14400</v>
      </c>
      <c r="AH22" s="66">
        <f>ВВ!AH22*0.9</f>
        <v>14400</v>
      </c>
      <c r="AI22" s="66">
        <f>ВВ!AI22*0.9</f>
        <v>14850</v>
      </c>
      <c r="AJ22" s="66">
        <f>ВВ!AJ22*0.9</f>
        <v>14850</v>
      </c>
      <c r="AK22" s="66">
        <f>ВВ!AK22*0.9</f>
        <v>14400</v>
      </c>
      <c r="AL22" s="66">
        <f>ВВ!AL22*0.9</f>
        <v>14400</v>
      </c>
      <c r="AM22" s="66">
        <f>ВВ!AM22*0.9</f>
        <v>14400</v>
      </c>
      <c r="AN22" s="66">
        <f>ВВ!AN22*0.9</f>
        <v>14400</v>
      </c>
      <c r="AO22" s="66">
        <f>ВВ!AO22*0.9</f>
        <v>14850</v>
      </c>
      <c r="AP22" s="66">
        <f>ВВ!AP22*0.9</f>
        <v>14850</v>
      </c>
      <c r="AQ22" s="66">
        <f>ВВ!AQ22*0.9</f>
        <v>14400</v>
      </c>
      <c r="AR22" s="66">
        <f>ВВ!AR22*0.9</f>
        <v>14400</v>
      </c>
      <c r="AS22" s="66">
        <f>ВВ!AS22*0.9</f>
        <v>16560</v>
      </c>
      <c r="AT22" s="66">
        <f>ВВ!AT22*0.9</f>
        <v>16560</v>
      </c>
      <c r="AU22" s="66">
        <f>ВВ!AU22*0.9</f>
        <v>16560</v>
      </c>
      <c r="AV22" s="66">
        <f>ВВ!AV22*0.9</f>
        <v>14850</v>
      </c>
      <c r="AW22" s="66">
        <f>ВВ!AW22*0.9</f>
        <v>14850</v>
      </c>
      <c r="AX22" s="66">
        <f>ВВ!AX22*0.9</f>
        <v>18090</v>
      </c>
      <c r="AY22" s="66">
        <f>ВВ!AY22*0.9</f>
        <v>15480</v>
      </c>
      <c r="AZ22" s="66">
        <f>ВВ!AZ22*0.9</f>
        <v>15480</v>
      </c>
      <c r="BA22" s="66">
        <f>ВВ!BA22*0.9</f>
        <v>15480</v>
      </c>
      <c r="BB22" s="66">
        <f>ВВ!BB22*0.9</f>
        <v>15930</v>
      </c>
      <c r="BC22" s="66">
        <f>ВВ!BC22*0.9</f>
        <v>15930</v>
      </c>
      <c r="BD22" s="66">
        <f>ВВ!BD22*0.9</f>
        <v>15930</v>
      </c>
      <c r="BE22" s="66">
        <f>ВВ!BE22*0.9</f>
        <v>15480</v>
      </c>
      <c r="BF22" s="66">
        <f>ВВ!BF22*0.9</f>
        <v>15480</v>
      </c>
      <c r="BG22" s="66">
        <f>ВВ!BG22*0.9</f>
        <v>15480</v>
      </c>
      <c r="BH22" s="66">
        <f>ВВ!BH22*0.9</f>
        <v>14850</v>
      </c>
      <c r="BI22" s="66">
        <f>ВВ!BI22*0.9</f>
        <v>14850</v>
      </c>
      <c r="BJ22" s="66">
        <f>ВВ!BJ22*0.9</f>
        <v>14850</v>
      </c>
      <c r="BK22" s="66">
        <f>ВВ!BK22*0.9</f>
        <v>14850</v>
      </c>
      <c r="BL22" s="66">
        <f>ВВ!BL22*0.9</f>
        <v>14850</v>
      </c>
      <c r="BM22" s="66">
        <f>ВВ!BM22*0.9</f>
        <v>14850</v>
      </c>
      <c r="BN22" s="66">
        <f>ВВ!BN22*0.9</f>
        <v>14850</v>
      </c>
      <c r="BO22" s="66">
        <f>ВВ!BO22*0.9</f>
        <v>14850</v>
      </c>
      <c r="BP22" s="66">
        <f>ВВ!BP22*0.9</f>
        <v>15930</v>
      </c>
      <c r="BQ22" s="66">
        <f>ВВ!BQ22*0.9</f>
        <v>15930</v>
      </c>
      <c r="BR22" s="66">
        <f>ВВ!BR22*0.9</f>
        <v>15930</v>
      </c>
      <c r="BS22" s="66">
        <f>ВВ!BS22*0.9</f>
        <v>15930</v>
      </c>
      <c r="BT22" s="66">
        <f>ВВ!BT22*0.9</f>
        <v>16560</v>
      </c>
      <c r="BU22" s="66">
        <f>ВВ!BU22*0.9</f>
        <v>14850</v>
      </c>
      <c r="BV22" s="66">
        <f>ВВ!BV22*0.9</f>
        <v>14850</v>
      </c>
      <c r="BW22" s="66">
        <f>ВВ!BW22*0.9</f>
        <v>14850</v>
      </c>
      <c r="BX22" s="66">
        <f>ВВ!BX22*0.9</f>
        <v>14850</v>
      </c>
      <c r="BY22" s="66">
        <f>ВВ!BY22*0.9</f>
        <v>14850</v>
      </c>
      <c r="BZ22" s="66">
        <f>ВВ!BZ22*0.9</f>
        <v>14850</v>
      </c>
      <c r="CA22" s="66">
        <f>ВВ!CA22*0.9</f>
        <v>14850</v>
      </c>
      <c r="CB22" s="66">
        <f>ВВ!CB22*0.9</f>
        <v>14850</v>
      </c>
      <c r="CC22" s="66">
        <f>ВВ!CC22*0.9</f>
        <v>14850</v>
      </c>
      <c r="CD22" s="66">
        <f>ВВ!CD22*0.9</f>
        <v>17640</v>
      </c>
      <c r="CE22" s="66">
        <f>ВВ!CE22*0.9</f>
        <v>17640</v>
      </c>
      <c r="CF22" s="66">
        <f>ВВ!CF22*0.9</f>
        <v>17640</v>
      </c>
      <c r="CG22" s="66">
        <f>ВВ!CG22*0.9</f>
        <v>17640</v>
      </c>
      <c r="CH22" s="66">
        <f>ВВ!CH22*0.9</f>
        <v>22680</v>
      </c>
      <c r="CI22" s="66">
        <f>ВВ!CI22*0.9</f>
        <v>22680</v>
      </c>
      <c r="CJ22" s="92">
        <f>ВВ!CJ22*0.9</f>
        <v>22680</v>
      </c>
      <c r="CK22" s="92">
        <f>ВВ!CK22*0.9</f>
        <v>22680</v>
      </c>
      <c r="CL22" s="92">
        <f>ВВ!CL22*0.9</f>
        <v>22680</v>
      </c>
      <c r="CM22" s="92">
        <f>ВВ!CM22*0.9</f>
        <v>22680</v>
      </c>
      <c r="CN22" s="92">
        <f>ВВ!CN22*0.9</f>
        <v>22680</v>
      </c>
      <c r="CO22" s="66">
        <f>ВВ!CO22*0.9</f>
        <v>15930</v>
      </c>
      <c r="CP22" s="66">
        <f>ВВ!CP22*0.9</f>
        <v>15930</v>
      </c>
      <c r="CQ22" s="66">
        <f>ВВ!CQ22*0.9</f>
        <v>15930</v>
      </c>
      <c r="CR22" s="122">
        <f>ВВ!CR22*0.9</f>
        <v>18720</v>
      </c>
      <c r="CS22" s="122">
        <f>ВВ!CS22*0.9</f>
        <v>18720</v>
      </c>
      <c r="CT22" s="122">
        <f>ВВ!CT22*0.9</f>
        <v>18720</v>
      </c>
      <c r="CU22" s="122">
        <f>ВВ!CU22*0.9</f>
        <v>18720</v>
      </c>
      <c r="CV22" s="66">
        <f>ВВ!CV22*0.9</f>
        <v>18720</v>
      </c>
      <c r="CW22" s="66">
        <f>ВВ!CW22*0.9</f>
        <v>18720</v>
      </c>
      <c r="CX22" s="66">
        <f>ВВ!CX22*0.9</f>
        <v>18090</v>
      </c>
      <c r="CY22" s="66">
        <f>ВВ!CY22*0.9</f>
        <v>18090</v>
      </c>
      <c r="CZ22" s="66">
        <f>ВВ!CZ22*0.9</f>
        <v>18090</v>
      </c>
      <c r="DA22" s="66">
        <f>ВВ!DA22*0.9</f>
        <v>18090</v>
      </c>
      <c r="DB22" s="66">
        <f>ВВ!DB22*0.9</f>
        <v>18090</v>
      </c>
      <c r="DC22" s="66">
        <f>ВВ!DC22*0.9</f>
        <v>18720</v>
      </c>
      <c r="DD22" s="66">
        <f>ВВ!DD22*0.9</f>
        <v>18720</v>
      </c>
      <c r="DE22" s="66">
        <f>ВВ!DE22*0.9</f>
        <v>18090</v>
      </c>
      <c r="DF22" s="66">
        <f>ВВ!DF22*0.9</f>
        <v>18090</v>
      </c>
      <c r="DG22" s="66">
        <f>ВВ!DG22*0.9</f>
        <v>21150</v>
      </c>
      <c r="DH22" s="66">
        <f>ВВ!DH22*0.9</f>
        <v>21150</v>
      </c>
      <c r="DI22" s="66">
        <f>ВВ!DI22*0.9</f>
        <v>21150</v>
      </c>
      <c r="DJ22" s="66">
        <f>ВВ!DJ22*0.9</f>
        <v>21150</v>
      </c>
      <c r="DK22" s="66">
        <f>ВВ!DK22*0.9</f>
        <v>21150</v>
      </c>
      <c r="DL22" s="66">
        <f>ВВ!DL22*0.9</f>
        <v>21150</v>
      </c>
      <c r="DM22" s="66">
        <f>ВВ!DM22*0.9</f>
        <v>21150</v>
      </c>
      <c r="DN22" s="66">
        <f>ВВ!DN22*0.9</f>
        <v>21150</v>
      </c>
      <c r="DO22" s="66">
        <f>ВВ!DO22*0.9</f>
        <v>21150</v>
      </c>
      <c r="DP22" s="66">
        <f>ВВ!DP22*0.9</f>
        <v>21150</v>
      </c>
      <c r="DQ22" s="66">
        <f>ВВ!DQ22*0.9</f>
        <v>21150</v>
      </c>
      <c r="DR22" s="66">
        <f>ВВ!DR22*0.9</f>
        <v>18720</v>
      </c>
      <c r="DS22" s="66">
        <f>ВВ!DS22*0.9</f>
        <v>18720</v>
      </c>
      <c r="DT22" s="66">
        <f>ВВ!DT22*0.9</f>
        <v>19620</v>
      </c>
      <c r="DU22" s="66">
        <f>ВВ!DU22*0.9</f>
        <v>19620</v>
      </c>
      <c r="DV22" s="66">
        <f>ВВ!DV22*0.9</f>
        <v>19620</v>
      </c>
      <c r="DW22" s="66">
        <f>ВВ!DW22*0.9</f>
        <v>19620</v>
      </c>
      <c r="DX22" s="66">
        <f>ВВ!DX22*0.9</f>
        <v>20250</v>
      </c>
      <c r="DY22" s="66">
        <f>ВВ!DY22*0.9</f>
        <v>20250</v>
      </c>
      <c r="DZ22" s="66">
        <f>ВВ!DZ22*0.9</f>
        <v>19620</v>
      </c>
      <c r="EA22" s="66">
        <f>ВВ!EA22*0.9</f>
        <v>19620</v>
      </c>
      <c r="EB22" s="66">
        <f>ВВ!EB22*0.9</f>
        <v>19620</v>
      </c>
      <c r="EC22" s="66">
        <f>ВВ!EC22*0.9</f>
        <v>19620</v>
      </c>
      <c r="ED22" s="66">
        <f>ВВ!ED22*0.9</f>
        <v>19620</v>
      </c>
      <c r="EE22" s="66">
        <f>ВВ!EE22*0.9</f>
        <v>20250</v>
      </c>
      <c r="EF22" s="66">
        <f>ВВ!EF22*0.9</f>
        <v>20250</v>
      </c>
      <c r="EG22" s="66">
        <f>ВВ!EG22*0.9</f>
        <v>19620</v>
      </c>
      <c r="EH22" s="66">
        <f>ВВ!EH22*0.9</f>
        <v>19620</v>
      </c>
      <c r="EI22" s="66">
        <f>ВВ!EI22*0.9</f>
        <v>19620</v>
      </c>
      <c r="EJ22" s="66">
        <f>ВВ!EJ22*0.9</f>
        <v>19620</v>
      </c>
      <c r="EK22" s="66">
        <f>ВВ!EK22*0.9</f>
        <v>19620</v>
      </c>
      <c r="EL22" s="66">
        <f>ВВ!EL22*0.9</f>
        <v>14850</v>
      </c>
      <c r="EM22" s="66">
        <f>ВВ!EM22*0.9</f>
        <v>20250</v>
      </c>
      <c r="EN22" s="66">
        <f>ВВ!EN22*0.9</f>
        <v>20250</v>
      </c>
      <c r="EO22" s="66">
        <f>ВВ!EO22*0.9</f>
        <v>20250</v>
      </c>
      <c r="EP22" s="66">
        <f>ВВ!EP22*0.9</f>
        <v>20250</v>
      </c>
      <c r="EQ22" s="66">
        <f>ВВ!EQ22*0.9</f>
        <v>20250</v>
      </c>
      <c r="ER22" s="66">
        <f>ВВ!ER22*0.9</f>
        <v>20250</v>
      </c>
      <c r="ES22" s="66">
        <f>ВВ!ES22*0.9</f>
        <v>20250</v>
      </c>
      <c r="ET22" s="66">
        <f>ВВ!ET22*0.9</f>
        <v>20250</v>
      </c>
      <c r="EU22" s="66">
        <f>ВВ!EU22*0.9</f>
        <v>20250</v>
      </c>
      <c r="EV22" s="66">
        <f>ВВ!EV22*0.9</f>
        <v>20250</v>
      </c>
      <c r="EW22" s="66">
        <f>ВВ!EW22*0.9</f>
        <v>20250</v>
      </c>
      <c r="EX22" s="66">
        <f>ВВ!EX22*0.9</f>
        <v>20250</v>
      </c>
      <c r="EY22" s="66">
        <f>ВВ!EY22*0.9</f>
        <v>20250</v>
      </c>
      <c r="EZ22" s="66">
        <f>ВВ!EZ22*0.9</f>
        <v>20250</v>
      </c>
      <c r="FA22" s="66">
        <f>ВВ!FA22*0.9</f>
        <v>20250</v>
      </c>
      <c r="FB22" s="66">
        <f>ВВ!FB22*0.9</f>
        <v>20250</v>
      </c>
      <c r="FC22" s="66">
        <f>ВВ!FC22*0.9</f>
        <v>20250</v>
      </c>
      <c r="FD22" s="66">
        <f>ВВ!FD22*0.9</f>
        <v>20250</v>
      </c>
      <c r="FE22" s="66">
        <f>ВВ!FE22*0.9</f>
        <v>20250</v>
      </c>
      <c r="FF22" s="66">
        <f>ВВ!FF22*0.9</f>
        <v>20250</v>
      </c>
      <c r="FG22" s="66">
        <f>ВВ!FG22*0.9</f>
        <v>20250</v>
      </c>
      <c r="FH22" s="66">
        <f>ВВ!FH22*0.9</f>
        <v>20250</v>
      </c>
      <c r="FI22" s="66">
        <f>ВВ!FI22*0.9</f>
        <v>20250</v>
      </c>
      <c r="FJ22" s="66">
        <f>ВВ!FJ22*0.9</f>
        <v>20250</v>
      </c>
      <c r="FK22" s="66">
        <f>ВВ!FK22*0.9</f>
        <v>20250</v>
      </c>
      <c r="FL22" s="66">
        <f>ВВ!FL22*0.9</f>
        <v>20250</v>
      </c>
      <c r="FM22" s="66">
        <f>ВВ!FM22*0.9</f>
        <v>20250</v>
      </c>
      <c r="FN22" s="66">
        <f>ВВ!FN22*0.9</f>
        <v>20250</v>
      </c>
      <c r="FO22" s="66">
        <f>ВВ!FO22*0.9</f>
        <v>20250</v>
      </c>
      <c r="FP22" s="66">
        <f>ВВ!FP22*0.9</f>
        <v>20250</v>
      </c>
      <c r="FQ22" s="66">
        <f>ВВ!FQ22*0.9</f>
        <v>14850</v>
      </c>
      <c r="FR22" s="66">
        <f>ВВ!FR22*0.9</f>
        <v>18090</v>
      </c>
      <c r="FS22" s="66">
        <f>ВВ!FS22*0.9</f>
        <v>18090</v>
      </c>
      <c r="FT22" s="66">
        <f>ВВ!FT22*0.9</f>
        <v>18090</v>
      </c>
      <c r="FU22" s="66">
        <f>ВВ!FU22*0.9</f>
        <v>18720</v>
      </c>
      <c r="FV22" s="66">
        <f>ВВ!FV22*0.9</f>
        <v>18720</v>
      </c>
      <c r="FW22" s="66">
        <f>ВВ!FW22*0.9</f>
        <v>18090</v>
      </c>
      <c r="FX22" s="66">
        <f>ВВ!FX22*0.9</f>
        <v>18090</v>
      </c>
      <c r="FY22" s="66">
        <f>ВВ!FY22*0.9</f>
        <v>18090</v>
      </c>
      <c r="FZ22" s="66">
        <f>ВВ!FZ22*0.9</f>
        <v>18090</v>
      </c>
      <c r="GA22" s="66">
        <f>ВВ!GA22*0.9</f>
        <v>18090</v>
      </c>
      <c r="GB22" s="66">
        <f>ВВ!GB22*0.9</f>
        <v>18720</v>
      </c>
      <c r="GC22" s="66">
        <f>ВВ!GC22*0.9</f>
        <v>18720</v>
      </c>
      <c r="GD22" s="66">
        <f>ВВ!GD22*0.9</f>
        <v>18090</v>
      </c>
      <c r="GE22" s="66">
        <f>ВВ!GE22*0.9</f>
        <v>18090</v>
      </c>
      <c r="GF22" s="66">
        <f>ВВ!GF22*0.9</f>
        <v>18090</v>
      </c>
      <c r="GG22" s="66">
        <f>ВВ!GG22*0.9</f>
        <v>18090</v>
      </c>
      <c r="GH22" s="66">
        <f>ВВ!GH22*0.9</f>
        <v>18090</v>
      </c>
      <c r="GI22" s="66">
        <f>ВВ!GI22*0.9</f>
        <v>18720</v>
      </c>
      <c r="GJ22" s="66">
        <f>ВВ!GJ22*0.9</f>
        <v>18720</v>
      </c>
      <c r="GK22" s="66">
        <f>ВВ!GK22*0.9</f>
        <v>18090</v>
      </c>
      <c r="GL22" s="66">
        <f>ВВ!GL22*0.9</f>
        <v>21150</v>
      </c>
      <c r="GM22" s="66">
        <f>ВВ!GM22*0.9</f>
        <v>21150</v>
      </c>
      <c r="GN22" s="66">
        <f>ВВ!GN22*0.9</f>
        <v>21150</v>
      </c>
      <c r="GO22" s="66">
        <f>ВВ!GO22*0.9</f>
        <v>21150</v>
      </c>
      <c r="GP22" s="66">
        <f>ВВ!GP22*0.9</f>
        <v>21150</v>
      </c>
      <c r="GQ22" s="66">
        <f>ВВ!GQ22*0.9</f>
        <v>19620</v>
      </c>
      <c r="GR22" s="66">
        <f>ВВ!GR22*0.9</f>
        <v>18720</v>
      </c>
      <c r="GS22" s="66">
        <f>ВВ!GS22*0.9</f>
        <v>18720</v>
      </c>
      <c r="GT22" s="66">
        <f>ВВ!GT22*0.9</f>
        <v>21150</v>
      </c>
      <c r="GU22" s="66">
        <f>ВВ!GU22*0.9</f>
        <v>21150</v>
      </c>
    </row>
    <row r="23" spans="1:203" ht="10.7" hidden="1" customHeight="1" x14ac:dyDescent="0.2">
      <c r="A23" s="113">
        <v>2</v>
      </c>
      <c r="B23" s="66">
        <f>ВВ!B23*0.9</f>
        <v>24570</v>
      </c>
      <c r="C23" s="66">
        <f>ВВ!C23*0.9</f>
        <v>22770</v>
      </c>
      <c r="D23" s="66">
        <f>ВВ!D23*0.9</f>
        <v>24570</v>
      </c>
      <c r="E23" s="66">
        <f>ВВ!E23*0.9</f>
        <v>24570</v>
      </c>
      <c r="F23" s="66">
        <f>ВВ!F23*0.9</f>
        <v>21420</v>
      </c>
      <c r="G23" s="66">
        <f>ВВ!G23*0.9</f>
        <v>21420</v>
      </c>
      <c r="H23" s="66">
        <f>ВВ!H23*0.9</f>
        <v>21420</v>
      </c>
      <c r="I23" s="66">
        <f>ВВ!I23*0.9</f>
        <v>21420</v>
      </c>
      <c r="J23" s="66">
        <f>ВВ!J23*0.9</f>
        <v>21420</v>
      </c>
      <c r="K23" s="66">
        <f>ВВ!K23*0.9</f>
        <v>21420</v>
      </c>
      <c r="L23" s="66">
        <f>ВВ!L23*0.9</f>
        <v>20070</v>
      </c>
      <c r="M23" s="66">
        <f>ВВ!M23*0.9</f>
        <v>20070</v>
      </c>
      <c r="N23" s="66">
        <f>ВВ!N23*0.9</f>
        <v>20070</v>
      </c>
      <c r="O23" s="66">
        <f>ВВ!O23*0.9</f>
        <v>20070</v>
      </c>
      <c r="P23" s="66">
        <f>ВВ!P23*0.9</f>
        <v>24570</v>
      </c>
      <c r="Q23" s="66">
        <f>ВВ!Q23*0.9</f>
        <v>24570</v>
      </c>
      <c r="R23" s="66">
        <f>ВВ!R23*0.9</f>
        <v>22770</v>
      </c>
      <c r="S23" s="66">
        <f>ВВ!S23*0.9</f>
        <v>21420</v>
      </c>
      <c r="T23" s="66">
        <f>ВВ!T23*0.9</f>
        <v>20070</v>
      </c>
      <c r="U23" s="66">
        <f>ВВ!U23*0.9</f>
        <v>16830</v>
      </c>
      <c r="V23" s="66">
        <f>ВВ!V23*0.9</f>
        <v>16830</v>
      </c>
      <c r="W23" s="66">
        <f>ВВ!W23*0.9</f>
        <v>16380</v>
      </c>
      <c r="X23" s="66">
        <f>ВВ!X23*0.9</f>
        <v>16380</v>
      </c>
      <c r="Y23" s="66">
        <f>ВВ!Y23*0.9</f>
        <v>16830</v>
      </c>
      <c r="Z23" s="66">
        <f>ВВ!Z23*0.9</f>
        <v>16830</v>
      </c>
      <c r="AA23" s="66">
        <f>ВВ!AA23*0.9</f>
        <v>16380</v>
      </c>
      <c r="AB23" s="66">
        <f>ВВ!AB23*0.9</f>
        <v>16380</v>
      </c>
      <c r="AC23" s="66">
        <f>ВВ!AC23*0.9</f>
        <v>16830</v>
      </c>
      <c r="AD23" s="66">
        <f>ВВ!AD23*0.9</f>
        <v>16830</v>
      </c>
      <c r="AE23" s="66">
        <f>ВВ!AE23*0.9</f>
        <v>16380</v>
      </c>
      <c r="AF23" s="66">
        <f>ВВ!AF23*0.9</f>
        <v>16380</v>
      </c>
      <c r="AG23" s="66">
        <f>ВВ!AG23*0.9</f>
        <v>16380</v>
      </c>
      <c r="AH23" s="66">
        <f>ВВ!AH23*0.9</f>
        <v>16380</v>
      </c>
      <c r="AI23" s="66">
        <f>ВВ!AI23*0.9</f>
        <v>16830</v>
      </c>
      <c r="AJ23" s="66">
        <f>ВВ!AJ23*0.9</f>
        <v>16830</v>
      </c>
      <c r="AK23" s="66">
        <f>ВВ!AK23*0.9</f>
        <v>16380</v>
      </c>
      <c r="AL23" s="66">
        <f>ВВ!AL23*0.9</f>
        <v>16380</v>
      </c>
      <c r="AM23" s="66">
        <f>ВВ!AM23*0.9</f>
        <v>16380</v>
      </c>
      <c r="AN23" s="66">
        <f>ВВ!AN23*0.9</f>
        <v>16380</v>
      </c>
      <c r="AO23" s="66">
        <f>ВВ!AO23*0.9</f>
        <v>16830</v>
      </c>
      <c r="AP23" s="66">
        <f>ВВ!AP23*0.9</f>
        <v>16830</v>
      </c>
      <c r="AQ23" s="66">
        <f>ВВ!AQ23*0.9</f>
        <v>16380</v>
      </c>
      <c r="AR23" s="66">
        <f>ВВ!AR23*0.9</f>
        <v>16380</v>
      </c>
      <c r="AS23" s="66">
        <f>ВВ!AS23*0.9</f>
        <v>18540</v>
      </c>
      <c r="AT23" s="66">
        <f>ВВ!AT23*0.9</f>
        <v>18540</v>
      </c>
      <c r="AU23" s="66">
        <f>ВВ!AU23*0.9</f>
        <v>18540</v>
      </c>
      <c r="AV23" s="66">
        <f>ВВ!AV23*0.9</f>
        <v>16830</v>
      </c>
      <c r="AW23" s="66">
        <f>ВВ!AW23*0.9</f>
        <v>16830</v>
      </c>
      <c r="AX23" s="66">
        <f>ВВ!AX23*0.9</f>
        <v>20070</v>
      </c>
      <c r="AY23" s="66">
        <f>ВВ!AY23*0.9</f>
        <v>17460</v>
      </c>
      <c r="AZ23" s="66">
        <f>ВВ!AZ23*0.9</f>
        <v>17460</v>
      </c>
      <c r="BA23" s="66">
        <f>ВВ!BA23*0.9</f>
        <v>17460</v>
      </c>
      <c r="BB23" s="66">
        <f>ВВ!BB23*0.9</f>
        <v>17910</v>
      </c>
      <c r="BC23" s="66">
        <f>ВВ!BC23*0.9</f>
        <v>17910</v>
      </c>
      <c r="BD23" s="66">
        <f>ВВ!BD23*0.9</f>
        <v>17910</v>
      </c>
      <c r="BE23" s="66">
        <f>ВВ!BE23*0.9</f>
        <v>17460</v>
      </c>
      <c r="BF23" s="66">
        <f>ВВ!BF23*0.9</f>
        <v>17460</v>
      </c>
      <c r="BG23" s="66">
        <f>ВВ!BG23*0.9</f>
        <v>17460</v>
      </c>
      <c r="BH23" s="66">
        <f>ВВ!BH23*0.9</f>
        <v>16830</v>
      </c>
      <c r="BI23" s="66">
        <f>ВВ!BI23*0.9</f>
        <v>16830</v>
      </c>
      <c r="BJ23" s="66">
        <f>ВВ!BJ23*0.9</f>
        <v>16830</v>
      </c>
      <c r="BK23" s="66">
        <f>ВВ!BK23*0.9</f>
        <v>16830</v>
      </c>
      <c r="BL23" s="66">
        <f>ВВ!BL23*0.9</f>
        <v>16830</v>
      </c>
      <c r="BM23" s="66">
        <f>ВВ!BM23*0.9</f>
        <v>16830</v>
      </c>
      <c r="BN23" s="66">
        <f>ВВ!BN23*0.9</f>
        <v>16830</v>
      </c>
      <c r="BO23" s="66">
        <f>ВВ!BO23*0.9</f>
        <v>16830</v>
      </c>
      <c r="BP23" s="66">
        <f>ВВ!BP23*0.9</f>
        <v>17910</v>
      </c>
      <c r="BQ23" s="66">
        <f>ВВ!BQ23*0.9</f>
        <v>17910</v>
      </c>
      <c r="BR23" s="66">
        <f>ВВ!BR23*0.9</f>
        <v>17910</v>
      </c>
      <c r="BS23" s="66">
        <f>ВВ!BS23*0.9</f>
        <v>17910</v>
      </c>
      <c r="BT23" s="66">
        <f>ВВ!BT23*0.9</f>
        <v>18540</v>
      </c>
      <c r="BU23" s="66">
        <f>ВВ!BU23*0.9</f>
        <v>16830</v>
      </c>
      <c r="BV23" s="66">
        <f>ВВ!BV23*0.9</f>
        <v>16830</v>
      </c>
      <c r="BW23" s="66">
        <f>ВВ!BW23*0.9</f>
        <v>16830</v>
      </c>
      <c r="BX23" s="66">
        <f>ВВ!BX23*0.9</f>
        <v>16830</v>
      </c>
      <c r="BY23" s="66">
        <f>ВВ!BY23*0.9</f>
        <v>16830</v>
      </c>
      <c r="BZ23" s="66">
        <f>ВВ!BZ23*0.9</f>
        <v>16830</v>
      </c>
      <c r="CA23" s="66">
        <f>ВВ!CA23*0.9</f>
        <v>16830</v>
      </c>
      <c r="CB23" s="66">
        <f>ВВ!CB23*0.9</f>
        <v>16830</v>
      </c>
      <c r="CC23" s="66">
        <f>ВВ!CC23*0.9</f>
        <v>16830</v>
      </c>
      <c r="CD23" s="66">
        <f>ВВ!CD23*0.9</f>
        <v>19620</v>
      </c>
      <c r="CE23" s="66">
        <f>ВВ!CE23*0.9</f>
        <v>19620</v>
      </c>
      <c r="CF23" s="66">
        <f>ВВ!CF23*0.9</f>
        <v>19620</v>
      </c>
      <c r="CG23" s="66">
        <f>ВВ!CG23*0.9</f>
        <v>19620</v>
      </c>
      <c r="CH23" s="66">
        <f>ВВ!CH23*0.9</f>
        <v>24660</v>
      </c>
      <c r="CI23" s="66">
        <f>ВВ!CI23*0.9</f>
        <v>24660</v>
      </c>
      <c r="CJ23" s="92">
        <f>ВВ!CJ23*0.9</f>
        <v>24660</v>
      </c>
      <c r="CK23" s="92">
        <f>ВВ!CK23*0.9</f>
        <v>24660</v>
      </c>
      <c r="CL23" s="92">
        <f>ВВ!CL23*0.9</f>
        <v>24660</v>
      </c>
      <c r="CM23" s="92">
        <f>ВВ!CM23*0.9</f>
        <v>24660</v>
      </c>
      <c r="CN23" s="92">
        <f>ВВ!CN23*0.9</f>
        <v>24660</v>
      </c>
      <c r="CO23" s="66">
        <f>ВВ!CO23*0.9</f>
        <v>17910</v>
      </c>
      <c r="CP23" s="66">
        <f>ВВ!CP23*0.9</f>
        <v>17910</v>
      </c>
      <c r="CQ23" s="66">
        <f>ВВ!CQ23*0.9</f>
        <v>17910</v>
      </c>
      <c r="CR23" s="122">
        <f>ВВ!CR23*0.9</f>
        <v>20700</v>
      </c>
      <c r="CS23" s="122">
        <f>ВВ!CS23*0.9</f>
        <v>20700</v>
      </c>
      <c r="CT23" s="122">
        <f>ВВ!CT23*0.9</f>
        <v>20700</v>
      </c>
      <c r="CU23" s="122">
        <f>ВВ!CU23*0.9</f>
        <v>20700</v>
      </c>
      <c r="CV23" s="66">
        <f>ВВ!CV23*0.9</f>
        <v>20700</v>
      </c>
      <c r="CW23" s="66">
        <f>ВВ!CW23*0.9</f>
        <v>20700</v>
      </c>
      <c r="CX23" s="66">
        <f>ВВ!CX23*0.9</f>
        <v>20070</v>
      </c>
      <c r="CY23" s="66">
        <f>ВВ!CY23*0.9</f>
        <v>20070</v>
      </c>
      <c r="CZ23" s="66">
        <f>ВВ!CZ23*0.9</f>
        <v>20070</v>
      </c>
      <c r="DA23" s="66">
        <f>ВВ!DA23*0.9</f>
        <v>20070</v>
      </c>
      <c r="DB23" s="66">
        <f>ВВ!DB23*0.9</f>
        <v>20070</v>
      </c>
      <c r="DC23" s="66">
        <f>ВВ!DC23*0.9</f>
        <v>20700</v>
      </c>
      <c r="DD23" s="66">
        <f>ВВ!DD23*0.9</f>
        <v>20700</v>
      </c>
      <c r="DE23" s="66">
        <f>ВВ!DE23*0.9</f>
        <v>20070</v>
      </c>
      <c r="DF23" s="66">
        <f>ВВ!DF23*0.9</f>
        <v>20070</v>
      </c>
      <c r="DG23" s="66">
        <f>ВВ!DG23*0.9</f>
        <v>23130</v>
      </c>
      <c r="DH23" s="66">
        <f>ВВ!DH23*0.9</f>
        <v>23130</v>
      </c>
      <c r="DI23" s="66">
        <f>ВВ!DI23*0.9</f>
        <v>23130</v>
      </c>
      <c r="DJ23" s="66">
        <f>ВВ!DJ23*0.9</f>
        <v>23130</v>
      </c>
      <c r="DK23" s="66">
        <f>ВВ!DK23*0.9</f>
        <v>23130</v>
      </c>
      <c r="DL23" s="66">
        <f>ВВ!DL23*0.9</f>
        <v>23130</v>
      </c>
      <c r="DM23" s="66">
        <f>ВВ!DM23*0.9</f>
        <v>23130</v>
      </c>
      <c r="DN23" s="66">
        <f>ВВ!DN23*0.9</f>
        <v>23130</v>
      </c>
      <c r="DO23" s="66">
        <f>ВВ!DO23*0.9</f>
        <v>23130</v>
      </c>
      <c r="DP23" s="66">
        <f>ВВ!DP23*0.9</f>
        <v>23130</v>
      </c>
      <c r="DQ23" s="66">
        <f>ВВ!DQ23*0.9</f>
        <v>23130</v>
      </c>
      <c r="DR23" s="66">
        <f>ВВ!DR23*0.9</f>
        <v>20700</v>
      </c>
      <c r="DS23" s="66">
        <f>ВВ!DS23*0.9</f>
        <v>20700</v>
      </c>
      <c r="DT23" s="66">
        <f>ВВ!DT23*0.9</f>
        <v>21600</v>
      </c>
      <c r="DU23" s="66">
        <f>ВВ!DU23*0.9</f>
        <v>21600</v>
      </c>
      <c r="DV23" s="66">
        <f>ВВ!DV23*0.9</f>
        <v>21600</v>
      </c>
      <c r="DW23" s="66">
        <f>ВВ!DW23*0.9</f>
        <v>21600</v>
      </c>
      <c r="DX23" s="66">
        <f>ВВ!DX23*0.9</f>
        <v>22230</v>
      </c>
      <c r="DY23" s="66">
        <f>ВВ!DY23*0.9</f>
        <v>22230</v>
      </c>
      <c r="DZ23" s="66">
        <f>ВВ!DZ23*0.9</f>
        <v>21600</v>
      </c>
      <c r="EA23" s="66">
        <f>ВВ!EA23*0.9</f>
        <v>21600</v>
      </c>
      <c r="EB23" s="66">
        <f>ВВ!EB23*0.9</f>
        <v>21600</v>
      </c>
      <c r="EC23" s="66">
        <f>ВВ!EC23*0.9</f>
        <v>21600</v>
      </c>
      <c r="ED23" s="66">
        <f>ВВ!ED23*0.9</f>
        <v>21600</v>
      </c>
      <c r="EE23" s="66">
        <f>ВВ!EE23*0.9</f>
        <v>22230</v>
      </c>
      <c r="EF23" s="66">
        <f>ВВ!EF23*0.9</f>
        <v>22230</v>
      </c>
      <c r="EG23" s="66">
        <f>ВВ!EG23*0.9</f>
        <v>21600</v>
      </c>
      <c r="EH23" s="66">
        <f>ВВ!EH23*0.9</f>
        <v>21600</v>
      </c>
      <c r="EI23" s="66">
        <f>ВВ!EI23*0.9</f>
        <v>21600</v>
      </c>
      <c r="EJ23" s="66">
        <f>ВВ!EJ23*0.9</f>
        <v>21600</v>
      </c>
      <c r="EK23" s="66">
        <f>ВВ!EK23*0.9</f>
        <v>21600</v>
      </c>
      <c r="EL23" s="66">
        <f>ВВ!EL23*0.9</f>
        <v>16830</v>
      </c>
      <c r="EM23" s="66">
        <f>ВВ!EM23*0.9</f>
        <v>22230</v>
      </c>
      <c r="EN23" s="66">
        <f>ВВ!EN23*0.9</f>
        <v>22230</v>
      </c>
      <c r="EO23" s="66">
        <f>ВВ!EO23*0.9</f>
        <v>22230</v>
      </c>
      <c r="EP23" s="66">
        <f>ВВ!EP23*0.9</f>
        <v>22230</v>
      </c>
      <c r="EQ23" s="66">
        <f>ВВ!EQ23*0.9</f>
        <v>22230</v>
      </c>
      <c r="ER23" s="66">
        <f>ВВ!ER23*0.9</f>
        <v>22230</v>
      </c>
      <c r="ES23" s="66">
        <f>ВВ!ES23*0.9</f>
        <v>22230</v>
      </c>
      <c r="ET23" s="66">
        <f>ВВ!ET23*0.9</f>
        <v>22230</v>
      </c>
      <c r="EU23" s="66">
        <f>ВВ!EU23*0.9</f>
        <v>22230</v>
      </c>
      <c r="EV23" s="66">
        <f>ВВ!EV23*0.9</f>
        <v>22230</v>
      </c>
      <c r="EW23" s="66">
        <f>ВВ!EW23*0.9</f>
        <v>22230</v>
      </c>
      <c r="EX23" s="66">
        <f>ВВ!EX23*0.9</f>
        <v>22230</v>
      </c>
      <c r="EY23" s="66">
        <f>ВВ!EY23*0.9</f>
        <v>22230</v>
      </c>
      <c r="EZ23" s="66">
        <f>ВВ!EZ23*0.9</f>
        <v>22230</v>
      </c>
      <c r="FA23" s="66">
        <f>ВВ!FA23*0.9</f>
        <v>22230</v>
      </c>
      <c r="FB23" s="66">
        <f>ВВ!FB23*0.9</f>
        <v>22230</v>
      </c>
      <c r="FC23" s="66">
        <f>ВВ!FC23*0.9</f>
        <v>22230</v>
      </c>
      <c r="FD23" s="66">
        <f>ВВ!FD23*0.9</f>
        <v>22230</v>
      </c>
      <c r="FE23" s="66">
        <f>ВВ!FE23*0.9</f>
        <v>22230</v>
      </c>
      <c r="FF23" s="66">
        <f>ВВ!FF23*0.9</f>
        <v>22230</v>
      </c>
      <c r="FG23" s="66">
        <f>ВВ!FG23*0.9</f>
        <v>22230</v>
      </c>
      <c r="FH23" s="66">
        <f>ВВ!FH23*0.9</f>
        <v>22230</v>
      </c>
      <c r="FI23" s="66">
        <f>ВВ!FI23*0.9</f>
        <v>22230</v>
      </c>
      <c r="FJ23" s="66">
        <f>ВВ!FJ23*0.9</f>
        <v>22230</v>
      </c>
      <c r="FK23" s="66">
        <f>ВВ!FK23*0.9</f>
        <v>22230</v>
      </c>
      <c r="FL23" s="66">
        <f>ВВ!FL23*0.9</f>
        <v>22230</v>
      </c>
      <c r="FM23" s="66">
        <f>ВВ!FM23*0.9</f>
        <v>22230</v>
      </c>
      <c r="FN23" s="66">
        <f>ВВ!FN23*0.9</f>
        <v>22230</v>
      </c>
      <c r="FO23" s="66">
        <f>ВВ!FO23*0.9</f>
        <v>22230</v>
      </c>
      <c r="FP23" s="66">
        <f>ВВ!FP23*0.9</f>
        <v>22230</v>
      </c>
      <c r="FQ23" s="66">
        <f>ВВ!FQ23*0.9</f>
        <v>16830</v>
      </c>
      <c r="FR23" s="66">
        <f>ВВ!FR23*0.9</f>
        <v>20070</v>
      </c>
      <c r="FS23" s="66">
        <f>ВВ!FS23*0.9</f>
        <v>20070</v>
      </c>
      <c r="FT23" s="66">
        <f>ВВ!FT23*0.9</f>
        <v>20070</v>
      </c>
      <c r="FU23" s="66">
        <f>ВВ!FU23*0.9</f>
        <v>20700</v>
      </c>
      <c r="FV23" s="66">
        <f>ВВ!FV23*0.9</f>
        <v>20700</v>
      </c>
      <c r="FW23" s="66">
        <f>ВВ!FW23*0.9</f>
        <v>20070</v>
      </c>
      <c r="FX23" s="66">
        <f>ВВ!FX23*0.9</f>
        <v>20070</v>
      </c>
      <c r="FY23" s="66">
        <f>ВВ!FY23*0.9</f>
        <v>20070</v>
      </c>
      <c r="FZ23" s="66">
        <f>ВВ!FZ23*0.9</f>
        <v>20070</v>
      </c>
      <c r="GA23" s="66">
        <f>ВВ!GA23*0.9</f>
        <v>20070</v>
      </c>
      <c r="GB23" s="66">
        <f>ВВ!GB23*0.9</f>
        <v>20700</v>
      </c>
      <c r="GC23" s="66">
        <f>ВВ!GC23*0.9</f>
        <v>20700</v>
      </c>
      <c r="GD23" s="66">
        <f>ВВ!GD23*0.9</f>
        <v>20070</v>
      </c>
      <c r="GE23" s="66">
        <f>ВВ!GE23*0.9</f>
        <v>20070</v>
      </c>
      <c r="GF23" s="66">
        <f>ВВ!GF23*0.9</f>
        <v>20070</v>
      </c>
      <c r="GG23" s="66">
        <f>ВВ!GG23*0.9</f>
        <v>20070</v>
      </c>
      <c r="GH23" s="66">
        <f>ВВ!GH23*0.9</f>
        <v>20070</v>
      </c>
      <c r="GI23" s="66">
        <f>ВВ!GI23*0.9</f>
        <v>20700</v>
      </c>
      <c r="GJ23" s="66">
        <f>ВВ!GJ23*0.9</f>
        <v>20700</v>
      </c>
      <c r="GK23" s="66">
        <f>ВВ!GK23*0.9</f>
        <v>20070</v>
      </c>
      <c r="GL23" s="66">
        <f>ВВ!GL23*0.9</f>
        <v>23130</v>
      </c>
      <c r="GM23" s="66">
        <f>ВВ!GM23*0.9</f>
        <v>23130</v>
      </c>
      <c r="GN23" s="66">
        <f>ВВ!GN23*0.9</f>
        <v>23130</v>
      </c>
      <c r="GO23" s="66">
        <f>ВВ!GO23*0.9</f>
        <v>23130</v>
      </c>
      <c r="GP23" s="66">
        <f>ВВ!GP23*0.9</f>
        <v>23130</v>
      </c>
      <c r="GQ23" s="66">
        <f>ВВ!GQ23*0.9</f>
        <v>21600</v>
      </c>
      <c r="GR23" s="66">
        <f>ВВ!GR23*0.9</f>
        <v>20700</v>
      </c>
      <c r="GS23" s="66">
        <f>ВВ!GS23*0.9</f>
        <v>20700</v>
      </c>
      <c r="GT23" s="66">
        <f>ВВ!GT23*0.9</f>
        <v>23130</v>
      </c>
      <c r="GU23" s="66">
        <f>ВВ!GU23*0.9</f>
        <v>23130</v>
      </c>
    </row>
    <row r="24" spans="1:203" ht="10.7" hidden="1" customHeight="1" x14ac:dyDescent="0.2">
      <c r="A24" s="85" t="s">
        <v>25</v>
      </c>
      <c r="B24" s="66"/>
      <c r="C24" s="66"/>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c r="BV24" s="66"/>
      <c r="BW24" s="66"/>
      <c r="BX24" s="66"/>
      <c r="BY24" s="66"/>
      <c r="BZ24" s="66"/>
      <c r="CA24" s="66"/>
      <c r="CB24" s="66"/>
      <c r="CC24" s="66"/>
      <c r="CD24" s="66"/>
      <c r="CE24" s="66"/>
      <c r="CF24" s="66"/>
      <c r="CG24" s="66"/>
      <c r="CH24" s="66"/>
      <c r="CI24" s="66"/>
      <c r="CJ24" s="92"/>
      <c r="CK24" s="92"/>
      <c r="CL24" s="92"/>
      <c r="CM24" s="92"/>
      <c r="CN24" s="92"/>
      <c r="CO24" s="66"/>
      <c r="CP24" s="66"/>
      <c r="CQ24" s="66"/>
      <c r="CR24" s="122"/>
      <c r="CS24" s="122"/>
      <c r="CT24" s="122"/>
      <c r="CU24" s="122"/>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c r="EK24" s="66"/>
      <c r="EL24" s="66"/>
      <c r="EM24" s="66"/>
      <c r="EN24" s="66"/>
      <c r="EO24" s="66"/>
      <c r="EP24" s="66"/>
      <c r="EQ24" s="66"/>
      <c r="ER24" s="66"/>
      <c r="ES24" s="66"/>
      <c r="ET24" s="66"/>
      <c r="EU24" s="66"/>
      <c r="EV24" s="66"/>
      <c r="EW24" s="66"/>
      <c r="EX24" s="66"/>
      <c r="EY24" s="66"/>
      <c r="EZ24" s="66"/>
      <c r="FA24" s="66"/>
      <c r="FB24" s="66"/>
      <c r="FC24" s="66"/>
      <c r="FD24" s="66"/>
      <c r="FE24" s="66"/>
      <c r="FF24" s="66"/>
      <c r="FG24" s="66"/>
      <c r="FH24" s="66"/>
      <c r="FI24" s="66"/>
      <c r="FJ24" s="66"/>
      <c r="FK24" s="66"/>
      <c r="FL24" s="66"/>
      <c r="FM24" s="66"/>
      <c r="FN24" s="66"/>
      <c r="FO24" s="66"/>
      <c r="FP24" s="66"/>
      <c r="FQ24" s="66"/>
      <c r="FR24" s="66"/>
      <c r="FS24" s="66"/>
      <c r="FT24" s="66"/>
      <c r="FU24" s="66"/>
      <c r="FV24" s="66"/>
      <c r="FW24" s="66"/>
      <c r="FX24" s="66"/>
      <c r="FY24" s="66"/>
      <c r="FZ24" s="66"/>
      <c r="GA24" s="66"/>
      <c r="GB24" s="66"/>
      <c r="GC24" s="66"/>
      <c r="GD24" s="66"/>
      <c r="GE24" s="66"/>
      <c r="GF24" s="66"/>
      <c r="GG24" s="66"/>
      <c r="GH24" s="66"/>
      <c r="GI24" s="66"/>
      <c r="GJ24" s="66"/>
      <c r="GK24" s="66"/>
      <c r="GL24" s="66"/>
      <c r="GM24" s="66"/>
      <c r="GN24" s="66"/>
      <c r="GO24" s="66"/>
      <c r="GP24" s="66"/>
      <c r="GQ24" s="66"/>
      <c r="GR24" s="66"/>
      <c r="GS24" s="66"/>
      <c r="GT24" s="66"/>
      <c r="GU24" s="66"/>
    </row>
    <row r="25" spans="1:203" ht="10.7" hidden="1" customHeight="1" x14ac:dyDescent="0.2">
      <c r="A25" s="113">
        <v>1</v>
      </c>
      <c r="B25" s="66">
        <f>ВВ!B25*0.9</f>
        <v>33885</v>
      </c>
      <c r="C25" s="66">
        <f>ВВ!C25*0.9</f>
        <v>32085</v>
      </c>
      <c r="D25" s="66">
        <f>ВВ!D25*0.9</f>
        <v>33885</v>
      </c>
      <c r="E25" s="66">
        <f>ВВ!E25*0.9</f>
        <v>33885</v>
      </c>
      <c r="F25" s="66">
        <f>ВВ!F25*0.9</f>
        <v>30735</v>
      </c>
      <c r="G25" s="66">
        <f>ВВ!G25*0.9</f>
        <v>30735</v>
      </c>
      <c r="H25" s="66">
        <f>ВВ!H25*0.9</f>
        <v>30735</v>
      </c>
      <c r="I25" s="66">
        <f>ВВ!I25*0.9</f>
        <v>30735</v>
      </c>
      <c r="J25" s="66">
        <f>ВВ!J25*0.9</f>
        <v>30735</v>
      </c>
      <c r="K25" s="66">
        <f>ВВ!K25*0.9</f>
        <v>30735</v>
      </c>
      <c r="L25" s="66">
        <f>ВВ!L25*0.9</f>
        <v>29385</v>
      </c>
      <c r="M25" s="66">
        <f>ВВ!M25*0.9</f>
        <v>29385</v>
      </c>
      <c r="N25" s="66">
        <f>ВВ!N25*0.9</f>
        <v>29385</v>
      </c>
      <c r="O25" s="66">
        <f>ВВ!O25*0.9</f>
        <v>29385</v>
      </c>
      <c r="P25" s="66">
        <f>ВВ!P25*0.9</f>
        <v>33885</v>
      </c>
      <c r="Q25" s="66">
        <f>ВВ!Q25*0.9</f>
        <v>33885</v>
      </c>
      <c r="R25" s="66">
        <f>ВВ!R25*0.9</f>
        <v>32085</v>
      </c>
      <c r="S25" s="66">
        <f>ВВ!S25*0.9</f>
        <v>30735</v>
      </c>
      <c r="T25" s="66">
        <f>ВВ!T25*0.9</f>
        <v>29385</v>
      </c>
      <c r="U25" s="66">
        <f>ВВ!U25*0.9</f>
        <v>26550</v>
      </c>
      <c r="V25" s="66">
        <f>ВВ!V25*0.9</f>
        <v>26550</v>
      </c>
      <c r="W25" s="66">
        <f>ВВ!W25*0.9</f>
        <v>26100</v>
      </c>
      <c r="X25" s="66">
        <f>ВВ!X25*0.9</f>
        <v>26100</v>
      </c>
      <c r="Y25" s="66">
        <f>ВВ!Y25*0.9</f>
        <v>26550</v>
      </c>
      <c r="Z25" s="66">
        <f>ВВ!Z25*0.9</f>
        <v>26550</v>
      </c>
      <c r="AA25" s="66">
        <f>ВВ!AA25*0.9</f>
        <v>26100</v>
      </c>
      <c r="AB25" s="66">
        <f>ВВ!AB25*0.9</f>
        <v>26100</v>
      </c>
      <c r="AC25" s="66">
        <f>ВВ!AC25*0.9</f>
        <v>26550</v>
      </c>
      <c r="AD25" s="66">
        <f>ВВ!AD25*0.9</f>
        <v>26550</v>
      </c>
      <c r="AE25" s="66">
        <f>ВВ!AE25*0.9</f>
        <v>26100</v>
      </c>
      <c r="AF25" s="66">
        <f>ВВ!AF25*0.9</f>
        <v>26100</v>
      </c>
      <c r="AG25" s="66">
        <f>ВВ!AG25*0.9</f>
        <v>26100</v>
      </c>
      <c r="AH25" s="66">
        <f>ВВ!AH25*0.9</f>
        <v>26100</v>
      </c>
      <c r="AI25" s="66">
        <f>ВВ!AI25*0.9</f>
        <v>26550</v>
      </c>
      <c r="AJ25" s="66">
        <f>ВВ!AJ25*0.9</f>
        <v>26550</v>
      </c>
      <c r="AK25" s="66">
        <f>ВВ!AK25*0.9</f>
        <v>26100</v>
      </c>
      <c r="AL25" s="66">
        <f>ВВ!AL25*0.9</f>
        <v>26100</v>
      </c>
      <c r="AM25" s="66">
        <f>ВВ!AM25*0.9</f>
        <v>26100</v>
      </c>
      <c r="AN25" s="66">
        <f>ВВ!AN25*0.9</f>
        <v>26100</v>
      </c>
      <c r="AO25" s="66">
        <f>ВВ!AO25*0.9</f>
        <v>26550</v>
      </c>
      <c r="AP25" s="66">
        <f>ВВ!AP25*0.9</f>
        <v>26550</v>
      </c>
      <c r="AQ25" s="66">
        <f>ВВ!AQ25*0.9</f>
        <v>26100</v>
      </c>
      <c r="AR25" s="66">
        <f>ВВ!AR25*0.9</f>
        <v>26100</v>
      </c>
      <c r="AS25" s="66">
        <f>ВВ!AS25*0.9</f>
        <v>28260</v>
      </c>
      <c r="AT25" s="66">
        <f>ВВ!AT25*0.9</f>
        <v>28260</v>
      </c>
      <c r="AU25" s="66">
        <f>ВВ!AU25*0.9</f>
        <v>28260</v>
      </c>
      <c r="AV25" s="66">
        <f>ВВ!AV25*0.9</f>
        <v>26550</v>
      </c>
      <c r="AW25" s="66">
        <f>ВВ!AW25*0.9</f>
        <v>26550</v>
      </c>
      <c r="AX25" s="66">
        <f>ВВ!AX25*0.9</f>
        <v>29790</v>
      </c>
      <c r="AY25" s="66">
        <f>ВВ!AY25*0.9</f>
        <v>27180</v>
      </c>
      <c r="AZ25" s="66">
        <f>ВВ!AZ25*0.9</f>
        <v>27180</v>
      </c>
      <c r="BA25" s="66">
        <f>ВВ!BA25*0.9</f>
        <v>27180</v>
      </c>
      <c r="BB25" s="66">
        <f>ВВ!BB25*0.9</f>
        <v>27630</v>
      </c>
      <c r="BC25" s="66">
        <f>ВВ!BC25*0.9</f>
        <v>27630</v>
      </c>
      <c r="BD25" s="66">
        <f>ВВ!BD25*0.9</f>
        <v>27630</v>
      </c>
      <c r="BE25" s="66">
        <f>ВВ!BE25*0.9</f>
        <v>27180</v>
      </c>
      <c r="BF25" s="66">
        <f>ВВ!BF25*0.9</f>
        <v>27180</v>
      </c>
      <c r="BG25" s="66">
        <f>ВВ!BG25*0.9</f>
        <v>27180</v>
      </c>
      <c r="BH25" s="66">
        <f>ВВ!BH25*0.9</f>
        <v>26550</v>
      </c>
      <c r="BI25" s="66">
        <f>ВВ!BI25*0.9</f>
        <v>26550</v>
      </c>
      <c r="BJ25" s="66">
        <f>ВВ!BJ25*0.9</f>
        <v>26550</v>
      </c>
      <c r="BK25" s="66">
        <f>ВВ!BK25*0.9</f>
        <v>26550</v>
      </c>
      <c r="BL25" s="66">
        <f>ВВ!BL25*0.9</f>
        <v>26550</v>
      </c>
      <c r="BM25" s="66">
        <f>ВВ!BM25*0.9</f>
        <v>26550</v>
      </c>
      <c r="BN25" s="66">
        <f>ВВ!BN25*0.9</f>
        <v>26550</v>
      </c>
      <c r="BO25" s="66">
        <f>ВВ!BO25*0.9</f>
        <v>26550</v>
      </c>
      <c r="BP25" s="66">
        <f>ВВ!BP25*0.9</f>
        <v>27630</v>
      </c>
      <c r="BQ25" s="66">
        <f>ВВ!BQ25*0.9</f>
        <v>27630</v>
      </c>
      <c r="BR25" s="66">
        <f>ВВ!BR25*0.9</f>
        <v>27630</v>
      </c>
      <c r="BS25" s="66">
        <f>ВВ!BS25*0.9</f>
        <v>27630</v>
      </c>
      <c r="BT25" s="66">
        <f>ВВ!BT25*0.9</f>
        <v>28260</v>
      </c>
      <c r="BU25" s="66">
        <f>ВВ!BU25*0.9</f>
        <v>26550</v>
      </c>
      <c r="BV25" s="66">
        <f>ВВ!BV25*0.9</f>
        <v>26550</v>
      </c>
      <c r="BW25" s="66">
        <f>ВВ!BW25*0.9</f>
        <v>26550</v>
      </c>
      <c r="BX25" s="66">
        <f>ВВ!BX25*0.9</f>
        <v>26550</v>
      </c>
      <c r="BY25" s="66">
        <f>ВВ!BY25*0.9</f>
        <v>26550</v>
      </c>
      <c r="BZ25" s="66">
        <f>ВВ!BZ25*0.9</f>
        <v>26550</v>
      </c>
      <c r="CA25" s="66">
        <f>ВВ!CA25*0.9</f>
        <v>26550</v>
      </c>
      <c r="CB25" s="66">
        <f>ВВ!CB25*0.9</f>
        <v>26550</v>
      </c>
      <c r="CC25" s="66">
        <f>ВВ!CC25*0.9</f>
        <v>26550</v>
      </c>
      <c r="CD25" s="66">
        <f>ВВ!CD25*0.9</f>
        <v>29340</v>
      </c>
      <c r="CE25" s="66">
        <f>ВВ!CE25*0.9</f>
        <v>29340</v>
      </c>
      <c r="CF25" s="66">
        <f>ВВ!CF25*0.9</f>
        <v>29340</v>
      </c>
      <c r="CG25" s="66">
        <f>ВВ!CG25*0.9</f>
        <v>29340</v>
      </c>
      <c r="CH25" s="66">
        <f>ВВ!CH25*0.9</f>
        <v>34380</v>
      </c>
      <c r="CI25" s="66">
        <f>ВВ!CI25*0.9</f>
        <v>34380</v>
      </c>
      <c r="CJ25" s="92">
        <f>ВВ!CJ25*0.9</f>
        <v>34380</v>
      </c>
      <c r="CK25" s="92">
        <f>ВВ!CK25*0.9</f>
        <v>34380</v>
      </c>
      <c r="CL25" s="92">
        <f>ВВ!CL25*0.9</f>
        <v>34380</v>
      </c>
      <c r="CM25" s="92">
        <f>ВВ!CM25*0.9</f>
        <v>34380</v>
      </c>
      <c r="CN25" s="92">
        <f>ВВ!CN25*0.9</f>
        <v>34380</v>
      </c>
      <c r="CO25" s="66">
        <f>ВВ!CO25*0.9</f>
        <v>27630</v>
      </c>
      <c r="CP25" s="66">
        <f>ВВ!CP25*0.9</f>
        <v>27630</v>
      </c>
      <c r="CQ25" s="66">
        <f>ВВ!CQ25*0.9</f>
        <v>27630</v>
      </c>
      <c r="CR25" s="122">
        <f>ВВ!CR25*0.9</f>
        <v>30420</v>
      </c>
      <c r="CS25" s="122">
        <f>ВВ!CS25*0.9</f>
        <v>30420</v>
      </c>
      <c r="CT25" s="122">
        <f>ВВ!CT25*0.9</f>
        <v>30420</v>
      </c>
      <c r="CU25" s="122">
        <f>ВВ!CU25*0.9</f>
        <v>30420</v>
      </c>
      <c r="CV25" s="66">
        <f>ВВ!CV25*0.9</f>
        <v>30420</v>
      </c>
      <c r="CW25" s="66">
        <f>ВВ!CW25*0.9</f>
        <v>30420</v>
      </c>
      <c r="CX25" s="66">
        <f>ВВ!CX25*0.9</f>
        <v>29790</v>
      </c>
      <c r="CY25" s="66">
        <f>ВВ!CY25*0.9</f>
        <v>29790</v>
      </c>
      <c r="CZ25" s="66">
        <f>ВВ!CZ25*0.9</f>
        <v>29790</v>
      </c>
      <c r="DA25" s="66">
        <f>ВВ!DA25*0.9</f>
        <v>29790</v>
      </c>
      <c r="DB25" s="66">
        <f>ВВ!DB25*0.9</f>
        <v>29790</v>
      </c>
      <c r="DC25" s="66">
        <f>ВВ!DC25*0.9</f>
        <v>30420</v>
      </c>
      <c r="DD25" s="66">
        <f>ВВ!DD25*0.9</f>
        <v>30420</v>
      </c>
      <c r="DE25" s="66">
        <f>ВВ!DE25*0.9</f>
        <v>29790</v>
      </c>
      <c r="DF25" s="66">
        <f>ВВ!DF25*0.9</f>
        <v>29790</v>
      </c>
      <c r="DG25" s="66">
        <f>ВВ!DG25*0.9</f>
        <v>32850</v>
      </c>
      <c r="DH25" s="66">
        <f>ВВ!DH25*0.9</f>
        <v>32850</v>
      </c>
      <c r="DI25" s="66">
        <f>ВВ!DI25*0.9</f>
        <v>32850</v>
      </c>
      <c r="DJ25" s="66">
        <f>ВВ!DJ25*0.9</f>
        <v>32850</v>
      </c>
      <c r="DK25" s="66">
        <f>ВВ!DK25*0.9</f>
        <v>32850</v>
      </c>
      <c r="DL25" s="66">
        <f>ВВ!DL25*0.9</f>
        <v>32850</v>
      </c>
      <c r="DM25" s="66">
        <f>ВВ!DM25*0.9</f>
        <v>32850</v>
      </c>
      <c r="DN25" s="66">
        <f>ВВ!DN25*0.9</f>
        <v>32850</v>
      </c>
      <c r="DO25" s="66">
        <f>ВВ!DO25*0.9</f>
        <v>32850</v>
      </c>
      <c r="DP25" s="66">
        <f>ВВ!DP25*0.9</f>
        <v>32850</v>
      </c>
      <c r="DQ25" s="66">
        <f>ВВ!DQ25*0.9</f>
        <v>32850</v>
      </c>
      <c r="DR25" s="66">
        <f>ВВ!DR25*0.9</f>
        <v>30420</v>
      </c>
      <c r="DS25" s="66">
        <f>ВВ!DS25*0.9</f>
        <v>30420</v>
      </c>
      <c r="DT25" s="66">
        <f>ВВ!DT25*0.9</f>
        <v>31320</v>
      </c>
      <c r="DU25" s="66">
        <f>ВВ!DU25*0.9</f>
        <v>31320</v>
      </c>
      <c r="DV25" s="66">
        <f>ВВ!DV25*0.9</f>
        <v>31320</v>
      </c>
      <c r="DW25" s="66">
        <f>ВВ!DW25*0.9</f>
        <v>31320</v>
      </c>
      <c r="DX25" s="66">
        <f>ВВ!DX25*0.9</f>
        <v>31950</v>
      </c>
      <c r="DY25" s="66">
        <f>ВВ!DY25*0.9</f>
        <v>31950</v>
      </c>
      <c r="DZ25" s="66">
        <f>ВВ!DZ25*0.9</f>
        <v>31320</v>
      </c>
      <c r="EA25" s="66">
        <f>ВВ!EA25*0.9</f>
        <v>31320</v>
      </c>
      <c r="EB25" s="66">
        <f>ВВ!EB25*0.9</f>
        <v>31320</v>
      </c>
      <c r="EC25" s="66">
        <f>ВВ!EC25*0.9</f>
        <v>31320</v>
      </c>
      <c r="ED25" s="66">
        <f>ВВ!ED25*0.9</f>
        <v>31320</v>
      </c>
      <c r="EE25" s="66">
        <f>ВВ!EE25*0.9</f>
        <v>31950</v>
      </c>
      <c r="EF25" s="66">
        <f>ВВ!EF25*0.9</f>
        <v>31950</v>
      </c>
      <c r="EG25" s="66">
        <f>ВВ!EG25*0.9</f>
        <v>31320</v>
      </c>
      <c r="EH25" s="66">
        <f>ВВ!EH25*0.9</f>
        <v>31320</v>
      </c>
      <c r="EI25" s="66">
        <f>ВВ!EI25*0.9</f>
        <v>31320</v>
      </c>
      <c r="EJ25" s="66">
        <f>ВВ!EJ25*0.9</f>
        <v>31320</v>
      </c>
      <c r="EK25" s="66">
        <f>ВВ!EK25*0.9</f>
        <v>31320</v>
      </c>
      <c r="EL25" s="66">
        <f>ВВ!EL25*0.9</f>
        <v>26550</v>
      </c>
      <c r="EM25" s="66">
        <f>ВВ!EM25*0.9</f>
        <v>31950</v>
      </c>
      <c r="EN25" s="66">
        <f>ВВ!EN25*0.9</f>
        <v>31950</v>
      </c>
      <c r="EO25" s="66">
        <f>ВВ!EO25*0.9</f>
        <v>31950</v>
      </c>
      <c r="EP25" s="66">
        <f>ВВ!EP25*0.9</f>
        <v>31950</v>
      </c>
      <c r="EQ25" s="66">
        <f>ВВ!EQ25*0.9</f>
        <v>31950</v>
      </c>
      <c r="ER25" s="66">
        <f>ВВ!ER25*0.9</f>
        <v>31950</v>
      </c>
      <c r="ES25" s="66">
        <f>ВВ!ES25*0.9</f>
        <v>31950</v>
      </c>
      <c r="ET25" s="66">
        <f>ВВ!ET25*0.9</f>
        <v>31950</v>
      </c>
      <c r="EU25" s="66">
        <f>ВВ!EU25*0.9</f>
        <v>31950</v>
      </c>
      <c r="EV25" s="66">
        <f>ВВ!EV25*0.9</f>
        <v>31950</v>
      </c>
      <c r="EW25" s="66">
        <f>ВВ!EW25*0.9</f>
        <v>31950</v>
      </c>
      <c r="EX25" s="66">
        <f>ВВ!EX25*0.9</f>
        <v>31950</v>
      </c>
      <c r="EY25" s="66">
        <f>ВВ!EY25*0.9</f>
        <v>31950</v>
      </c>
      <c r="EZ25" s="66">
        <f>ВВ!EZ25*0.9</f>
        <v>31950</v>
      </c>
      <c r="FA25" s="66">
        <f>ВВ!FA25*0.9</f>
        <v>31950</v>
      </c>
      <c r="FB25" s="66">
        <f>ВВ!FB25*0.9</f>
        <v>31950</v>
      </c>
      <c r="FC25" s="66">
        <f>ВВ!FC25*0.9</f>
        <v>31950</v>
      </c>
      <c r="FD25" s="66">
        <f>ВВ!FD25*0.9</f>
        <v>31950</v>
      </c>
      <c r="FE25" s="66">
        <f>ВВ!FE25*0.9</f>
        <v>31950</v>
      </c>
      <c r="FF25" s="66">
        <f>ВВ!FF25*0.9</f>
        <v>31950</v>
      </c>
      <c r="FG25" s="66">
        <f>ВВ!FG25*0.9</f>
        <v>31950</v>
      </c>
      <c r="FH25" s="66">
        <f>ВВ!FH25*0.9</f>
        <v>31950</v>
      </c>
      <c r="FI25" s="66">
        <f>ВВ!FI25*0.9</f>
        <v>31950</v>
      </c>
      <c r="FJ25" s="66">
        <f>ВВ!FJ25*0.9</f>
        <v>31950</v>
      </c>
      <c r="FK25" s="66">
        <f>ВВ!FK25*0.9</f>
        <v>31950</v>
      </c>
      <c r="FL25" s="66">
        <f>ВВ!FL25*0.9</f>
        <v>31950</v>
      </c>
      <c r="FM25" s="66">
        <f>ВВ!FM25*0.9</f>
        <v>31950</v>
      </c>
      <c r="FN25" s="66">
        <f>ВВ!FN25*0.9</f>
        <v>31950</v>
      </c>
      <c r="FO25" s="66">
        <f>ВВ!FO25*0.9</f>
        <v>31950</v>
      </c>
      <c r="FP25" s="66">
        <f>ВВ!FP25*0.9</f>
        <v>31950</v>
      </c>
      <c r="FQ25" s="66">
        <f>ВВ!FQ25*0.9</f>
        <v>26550</v>
      </c>
      <c r="FR25" s="66">
        <f>ВВ!FR25*0.9</f>
        <v>29790</v>
      </c>
      <c r="FS25" s="66">
        <f>ВВ!FS25*0.9</f>
        <v>29790</v>
      </c>
      <c r="FT25" s="66">
        <f>ВВ!FT25*0.9</f>
        <v>29790</v>
      </c>
      <c r="FU25" s="66">
        <f>ВВ!FU25*0.9</f>
        <v>30420</v>
      </c>
      <c r="FV25" s="66">
        <f>ВВ!FV25*0.9</f>
        <v>30420</v>
      </c>
      <c r="FW25" s="66">
        <f>ВВ!FW25*0.9</f>
        <v>29790</v>
      </c>
      <c r="FX25" s="66">
        <f>ВВ!FX25*0.9</f>
        <v>29790</v>
      </c>
      <c r="FY25" s="66">
        <f>ВВ!FY25*0.9</f>
        <v>29790</v>
      </c>
      <c r="FZ25" s="66">
        <f>ВВ!FZ25*0.9</f>
        <v>29790</v>
      </c>
      <c r="GA25" s="66">
        <f>ВВ!GA25*0.9</f>
        <v>29790</v>
      </c>
      <c r="GB25" s="66">
        <f>ВВ!GB25*0.9</f>
        <v>30420</v>
      </c>
      <c r="GC25" s="66">
        <f>ВВ!GC25*0.9</f>
        <v>30420</v>
      </c>
      <c r="GD25" s="66">
        <f>ВВ!GD25*0.9</f>
        <v>29790</v>
      </c>
      <c r="GE25" s="66">
        <f>ВВ!GE25*0.9</f>
        <v>29790</v>
      </c>
      <c r="GF25" s="66">
        <f>ВВ!GF25*0.9</f>
        <v>29790</v>
      </c>
      <c r="GG25" s="66">
        <f>ВВ!GG25*0.9</f>
        <v>29790</v>
      </c>
      <c r="GH25" s="66">
        <f>ВВ!GH25*0.9</f>
        <v>29790</v>
      </c>
      <c r="GI25" s="66">
        <f>ВВ!GI25*0.9</f>
        <v>30420</v>
      </c>
      <c r="GJ25" s="66">
        <f>ВВ!GJ25*0.9</f>
        <v>30420</v>
      </c>
      <c r="GK25" s="66">
        <f>ВВ!GK25*0.9</f>
        <v>29790</v>
      </c>
      <c r="GL25" s="66">
        <f>ВВ!GL25*0.9</f>
        <v>32850</v>
      </c>
      <c r="GM25" s="66">
        <f>ВВ!GM25*0.9</f>
        <v>32850</v>
      </c>
      <c r="GN25" s="66">
        <f>ВВ!GN25*0.9</f>
        <v>32850</v>
      </c>
      <c r="GO25" s="66">
        <f>ВВ!GO25*0.9</f>
        <v>32850</v>
      </c>
      <c r="GP25" s="66">
        <f>ВВ!GP25*0.9</f>
        <v>32850</v>
      </c>
      <c r="GQ25" s="66">
        <f>ВВ!GQ25*0.9</f>
        <v>31320</v>
      </c>
      <c r="GR25" s="66">
        <f>ВВ!GR25*0.9</f>
        <v>30420</v>
      </c>
      <c r="GS25" s="66">
        <f>ВВ!GS25*0.9</f>
        <v>30420</v>
      </c>
      <c r="GT25" s="66">
        <f>ВВ!GT25*0.9</f>
        <v>32850</v>
      </c>
      <c r="GU25" s="66">
        <f>ВВ!GU25*0.9</f>
        <v>32850</v>
      </c>
    </row>
    <row r="26" spans="1:203" ht="10.5" hidden="1" customHeight="1" x14ac:dyDescent="0.2">
      <c r="A26" s="113">
        <v>2</v>
      </c>
      <c r="B26" s="66">
        <f>ВВ!B26*0.9</f>
        <v>36270</v>
      </c>
      <c r="C26" s="66">
        <f>ВВ!C26*0.9</f>
        <v>34470</v>
      </c>
      <c r="D26" s="66">
        <f>ВВ!D26*0.9</f>
        <v>36270</v>
      </c>
      <c r="E26" s="66">
        <f>ВВ!E26*0.9</f>
        <v>36270</v>
      </c>
      <c r="F26" s="66">
        <f>ВВ!F26*0.9</f>
        <v>33120</v>
      </c>
      <c r="G26" s="66">
        <f>ВВ!G26*0.9</f>
        <v>33120</v>
      </c>
      <c r="H26" s="66">
        <f>ВВ!H26*0.9</f>
        <v>33120</v>
      </c>
      <c r="I26" s="66">
        <f>ВВ!I26*0.9</f>
        <v>33120</v>
      </c>
      <c r="J26" s="66">
        <f>ВВ!J26*0.9</f>
        <v>33120</v>
      </c>
      <c r="K26" s="66">
        <f>ВВ!K26*0.9</f>
        <v>33120</v>
      </c>
      <c r="L26" s="66">
        <f>ВВ!L26*0.9</f>
        <v>31770</v>
      </c>
      <c r="M26" s="66">
        <f>ВВ!M26*0.9</f>
        <v>31770</v>
      </c>
      <c r="N26" s="66">
        <f>ВВ!N26*0.9</f>
        <v>31770</v>
      </c>
      <c r="O26" s="66">
        <f>ВВ!O26*0.9</f>
        <v>31770</v>
      </c>
      <c r="P26" s="66">
        <f>ВВ!P26*0.9</f>
        <v>36270</v>
      </c>
      <c r="Q26" s="66">
        <f>ВВ!Q26*0.9</f>
        <v>36270</v>
      </c>
      <c r="R26" s="66">
        <f>ВВ!R26*0.9</f>
        <v>34470</v>
      </c>
      <c r="S26" s="66">
        <f>ВВ!S26*0.9</f>
        <v>33120</v>
      </c>
      <c r="T26" s="66">
        <f>ВВ!T26*0.9</f>
        <v>31770</v>
      </c>
      <c r="U26" s="66">
        <f>ВВ!U26*0.9</f>
        <v>28530</v>
      </c>
      <c r="V26" s="66">
        <f>ВВ!V26*0.9</f>
        <v>28530</v>
      </c>
      <c r="W26" s="66">
        <f>ВВ!W26*0.9</f>
        <v>28080</v>
      </c>
      <c r="X26" s="66">
        <f>ВВ!X26*0.9</f>
        <v>28080</v>
      </c>
      <c r="Y26" s="66">
        <f>ВВ!Y26*0.9</f>
        <v>28530</v>
      </c>
      <c r="Z26" s="66">
        <f>ВВ!Z26*0.9</f>
        <v>28530</v>
      </c>
      <c r="AA26" s="66">
        <f>ВВ!AA26*0.9</f>
        <v>28080</v>
      </c>
      <c r="AB26" s="66">
        <f>ВВ!AB26*0.9</f>
        <v>28080</v>
      </c>
      <c r="AC26" s="66">
        <f>ВВ!AC26*0.9</f>
        <v>28530</v>
      </c>
      <c r="AD26" s="66">
        <f>ВВ!AD26*0.9</f>
        <v>28530</v>
      </c>
      <c r="AE26" s="66">
        <f>ВВ!AE26*0.9</f>
        <v>28080</v>
      </c>
      <c r="AF26" s="66">
        <f>ВВ!AF26*0.9</f>
        <v>28080</v>
      </c>
      <c r="AG26" s="66">
        <f>ВВ!AG26*0.9</f>
        <v>28080</v>
      </c>
      <c r="AH26" s="66">
        <f>ВВ!AH26*0.9</f>
        <v>28080</v>
      </c>
      <c r="AI26" s="66">
        <f>ВВ!AI26*0.9</f>
        <v>28530</v>
      </c>
      <c r="AJ26" s="66">
        <f>ВВ!AJ26*0.9</f>
        <v>28530</v>
      </c>
      <c r="AK26" s="66">
        <f>ВВ!AK26*0.9</f>
        <v>28080</v>
      </c>
      <c r="AL26" s="66">
        <f>ВВ!AL26*0.9</f>
        <v>28080</v>
      </c>
      <c r="AM26" s="66">
        <f>ВВ!AM26*0.9</f>
        <v>28080</v>
      </c>
      <c r="AN26" s="66">
        <f>ВВ!AN26*0.9</f>
        <v>28080</v>
      </c>
      <c r="AO26" s="66">
        <f>ВВ!AO26*0.9</f>
        <v>28530</v>
      </c>
      <c r="AP26" s="66">
        <f>ВВ!AP26*0.9</f>
        <v>28530</v>
      </c>
      <c r="AQ26" s="66">
        <f>ВВ!AQ26*0.9</f>
        <v>28080</v>
      </c>
      <c r="AR26" s="66">
        <f>ВВ!AR26*0.9</f>
        <v>28080</v>
      </c>
      <c r="AS26" s="66">
        <f>ВВ!AS26*0.9</f>
        <v>30240</v>
      </c>
      <c r="AT26" s="66">
        <f>ВВ!AT26*0.9</f>
        <v>30240</v>
      </c>
      <c r="AU26" s="66">
        <f>ВВ!AU26*0.9</f>
        <v>30240</v>
      </c>
      <c r="AV26" s="66">
        <f>ВВ!AV26*0.9</f>
        <v>28530</v>
      </c>
      <c r="AW26" s="66">
        <f>ВВ!AW26*0.9</f>
        <v>28530</v>
      </c>
      <c r="AX26" s="66">
        <f>ВВ!AX26*0.9</f>
        <v>31770</v>
      </c>
      <c r="AY26" s="66">
        <f>ВВ!AY26*0.9</f>
        <v>29160</v>
      </c>
      <c r="AZ26" s="66">
        <f>ВВ!AZ26*0.9</f>
        <v>29160</v>
      </c>
      <c r="BA26" s="66">
        <f>ВВ!BA26*0.9</f>
        <v>29160</v>
      </c>
      <c r="BB26" s="66">
        <f>ВВ!BB26*0.9</f>
        <v>29610</v>
      </c>
      <c r="BC26" s="66">
        <f>ВВ!BC26*0.9</f>
        <v>29610</v>
      </c>
      <c r="BD26" s="66">
        <f>ВВ!BD26*0.9</f>
        <v>29610</v>
      </c>
      <c r="BE26" s="66">
        <f>ВВ!BE26*0.9</f>
        <v>29160</v>
      </c>
      <c r="BF26" s="66">
        <f>ВВ!BF26*0.9</f>
        <v>29160</v>
      </c>
      <c r="BG26" s="66">
        <f>ВВ!BG26*0.9</f>
        <v>29160</v>
      </c>
      <c r="BH26" s="66">
        <f>ВВ!BH26*0.9</f>
        <v>28530</v>
      </c>
      <c r="BI26" s="66">
        <f>ВВ!BI26*0.9</f>
        <v>28530</v>
      </c>
      <c r="BJ26" s="66">
        <f>ВВ!BJ26*0.9</f>
        <v>28530</v>
      </c>
      <c r="BK26" s="66">
        <f>ВВ!BK26*0.9</f>
        <v>28530</v>
      </c>
      <c r="BL26" s="66">
        <f>ВВ!BL26*0.9</f>
        <v>28530</v>
      </c>
      <c r="BM26" s="66">
        <f>ВВ!BM26*0.9</f>
        <v>28530</v>
      </c>
      <c r="BN26" s="66">
        <f>ВВ!BN26*0.9</f>
        <v>28530</v>
      </c>
      <c r="BO26" s="66">
        <f>ВВ!BO26*0.9</f>
        <v>28530</v>
      </c>
      <c r="BP26" s="66">
        <f>ВВ!BP26*0.9</f>
        <v>29610</v>
      </c>
      <c r="BQ26" s="66">
        <f>ВВ!BQ26*0.9</f>
        <v>29610</v>
      </c>
      <c r="BR26" s="66">
        <f>ВВ!BR26*0.9</f>
        <v>29610</v>
      </c>
      <c r="BS26" s="66">
        <f>ВВ!BS26*0.9</f>
        <v>29610</v>
      </c>
      <c r="BT26" s="66">
        <f>ВВ!BT26*0.9</f>
        <v>30240</v>
      </c>
      <c r="BU26" s="66">
        <f>ВВ!BU26*0.9</f>
        <v>28530</v>
      </c>
      <c r="BV26" s="66">
        <f>ВВ!BV26*0.9</f>
        <v>28530</v>
      </c>
      <c r="BW26" s="66">
        <f>ВВ!BW26*0.9</f>
        <v>28530</v>
      </c>
      <c r="BX26" s="66">
        <f>ВВ!BX26*0.9</f>
        <v>28530</v>
      </c>
      <c r="BY26" s="66">
        <f>ВВ!BY26*0.9</f>
        <v>28530</v>
      </c>
      <c r="BZ26" s="66">
        <f>ВВ!BZ26*0.9</f>
        <v>28530</v>
      </c>
      <c r="CA26" s="66">
        <f>ВВ!CA26*0.9</f>
        <v>28530</v>
      </c>
      <c r="CB26" s="66">
        <f>ВВ!CB26*0.9</f>
        <v>28530</v>
      </c>
      <c r="CC26" s="66">
        <f>ВВ!CC26*0.9</f>
        <v>28530</v>
      </c>
      <c r="CD26" s="66">
        <f>ВВ!CD26*0.9</f>
        <v>31320</v>
      </c>
      <c r="CE26" s="66">
        <f>ВВ!CE26*0.9</f>
        <v>31320</v>
      </c>
      <c r="CF26" s="66">
        <f>ВВ!CF26*0.9</f>
        <v>31320</v>
      </c>
      <c r="CG26" s="66">
        <f>ВВ!CG26*0.9</f>
        <v>31320</v>
      </c>
      <c r="CH26" s="66">
        <f>ВВ!CH26*0.9</f>
        <v>36360</v>
      </c>
      <c r="CI26" s="66">
        <f>ВВ!CI26*0.9</f>
        <v>36360</v>
      </c>
      <c r="CJ26" s="92">
        <f>ВВ!CJ26*0.9</f>
        <v>36360</v>
      </c>
      <c r="CK26" s="92">
        <f>ВВ!CK26*0.9</f>
        <v>36360</v>
      </c>
      <c r="CL26" s="92">
        <f>ВВ!CL26*0.9</f>
        <v>36360</v>
      </c>
      <c r="CM26" s="92">
        <f>ВВ!CM26*0.9</f>
        <v>36360</v>
      </c>
      <c r="CN26" s="92">
        <f>ВВ!CN26*0.9</f>
        <v>36360</v>
      </c>
      <c r="CO26" s="66">
        <f>ВВ!CO26*0.9</f>
        <v>29610</v>
      </c>
      <c r="CP26" s="66">
        <f>ВВ!CP26*0.9</f>
        <v>29610</v>
      </c>
      <c r="CQ26" s="66">
        <f>ВВ!CQ26*0.9</f>
        <v>29610</v>
      </c>
      <c r="CR26" s="122">
        <f>ВВ!CR26*0.9</f>
        <v>32400</v>
      </c>
      <c r="CS26" s="122">
        <f>ВВ!CS26*0.9</f>
        <v>32400</v>
      </c>
      <c r="CT26" s="122">
        <f>ВВ!CT26*0.9</f>
        <v>32400</v>
      </c>
      <c r="CU26" s="122">
        <f>ВВ!CU26*0.9</f>
        <v>32400</v>
      </c>
      <c r="CV26" s="66">
        <f>ВВ!CV26*0.9</f>
        <v>32400</v>
      </c>
      <c r="CW26" s="66">
        <f>ВВ!CW26*0.9</f>
        <v>32400</v>
      </c>
      <c r="CX26" s="66">
        <f>ВВ!CX26*0.9</f>
        <v>31770</v>
      </c>
      <c r="CY26" s="66">
        <f>ВВ!CY26*0.9</f>
        <v>31770</v>
      </c>
      <c r="CZ26" s="66">
        <f>ВВ!CZ26*0.9</f>
        <v>31770</v>
      </c>
      <c r="DA26" s="66">
        <f>ВВ!DA26*0.9</f>
        <v>31770</v>
      </c>
      <c r="DB26" s="66">
        <f>ВВ!DB26*0.9</f>
        <v>31770</v>
      </c>
      <c r="DC26" s="66">
        <f>ВВ!DC26*0.9</f>
        <v>32400</v>
      </c>
      <c r="DD26" s="66">
        <f>ВВ!DD26*0.9</f>
        <v>32400</v>
      </c>
      <c r="DE26" s="66">
        <f>ВВ!DE26*0.9</f>
        <v>31770</v>
      </c>
      <c r="DF26" s="66">
        <f>ВВ!DF26*0.9</f>
        <v>31770</v>
      </c>
      <c r="DG26" s="66">
        <f>ВВ!DG26*0.9</f>
        <v>34830</v>
      </c>
      <c r="DH26" s="66">
        <f>ВВ!DH26*0.9</f>
        <v>34830</v>
      </c>
      <c r="DI26" s="66">
        <f>ВВ!DI26*0.9</f>
        <v>34830</v>
      </c>
      <c r="DJ26" s="66">
        <f>ВВ!DJ26*0.9</f>
        <v>34830</v>
      </c>
      <c r="DK26" s="66">
        <f>ВВ!DK26*0.9</f>
        <v>34830</v>
      </c>
      <c r="DL26" s="66">
        <f>ВВ!DL26*0.9</f>
        <v>34830</v>
      </c>
      <c r="DM26" s="66">
        <f>ВВ!DM26*0.9</f>
        <v>34830</v>
      </c>
      <c r="DN26" s="66">
        <f>ВВ!DN26*0.9</f>
        <v>34830</v>
      </c>
      <c r="DO26" s="66">
        <f>ВВ!DO26*0.9</f>
        <v>34830</v>
      </c>
      <c r="DP26" s="66">
        <f>ВВ!DP26*0.9</f>
        <v>34830</v>
      </c>
      <c r="DQ26" s="66">
        <f>ВВ!DQ26*0.9</f>
        <v>34830</v>
      </c>
      <c r="DR26" s="66">
        <f>ВВ!DR26*0.9</f>
        <v>32400</v>
      </c>
      <c r="DS26" s="66">
        <f>ВВ!DS26*0.9</f>
        <v>32400</v>
      </c>
      <c r="DT26" s="66">
        <f>ВВ!DT26*0.9</f>
        <v>33300</v>
      </c>
      <c r="DU26" s="66">
        <f>ВВ!DU26*0.9</f>
        <v>33300</v>
      </c>
      <c r="DV26" s="66">
        <f>ВВ!DV26*0.9</f>
        <v>33300</v>
      </c>
      <c r="DW26" s="66">
        <f>ВВ!DW26*0.9</f>
        <v>33300</v>
      </c>
      <c r="DX26" s="66">
        <f>ВВ!DX26*0.9</f>
        <v>33930</v>
      </c>
      <c r="DY26" s="66">
        <f>ВВ!DY26*0.9</f>
        <v>33930</v>
      </c>
      <c r="DZ26" s="66">
        <f>ВВ!DZ26*0.9</f>
        <v>33300</v>
      </c>
      <c r="EA26" s="66">
        <f>ВВ!EA26*0.9</f>
        <v>33300</v>
      </c>
      <c r="EB26" s="66">
        <f>ВВ!EB26*0.9</f>
        <v>33300</v>
      </c>
      <c r="EC26" s="66">
        <f>ВВ!EC26*0.9</f>
        <v>33300</v>
      </c>
      <c r="ED26" s="66">
        <f>ВВ!ED26*0.9</f>
        <v>33300</v>
      </c>
      <c r="EE26" s="66">
        <f>ВВ!EE26*0.9</f>
        <v>33930</v>
      </c>
      <c r="EF26" s="66">
        <f>ВВ!EF26*0.9</f>
        <v>33930</v>
      </c>
      <c r="EG26" s="66">
        <f>ВВ!EG26*0.9</f>
        <v>33300</v>
      </c>
      <c r="EH26" s="66">
        <f>ВВ!EH26*0.9</f>
        <v>33300</v>
      </c>
      <c r="EI26" s="66">
        <f>ВВ!EI26*0.9</f>
        <v>33300</v>
      </c>
      <c r="EJ26" s="66">
        <f>ВВ!EJ26*0.9</f>
        <v>33300</v>
      </c>
      <c r="EK26" s="66">
        <f>ВВ!EK26*0.9</f>
        <v>33300</v>
      </c>
      <c r="EL26" s="66">
        <f>ВВ!EL26*0.9</f>
        <v>28530</v>
      </c>
      <c r="EM26" s="66">
        <f>ВВ!EM26*0.9</f>
        <v>33930</v>
      </c>
      <c r="EN26" s="66">
        <f>ВВ!EN26*0.9</f>
        <v>33930</v>
      </c>
      <c r="EO26" s="66">
        <f>ВВ!EO26*0.9</f>
        <v>33930</v>
      </c>
      <c r="EP26" s="66">
        <f>ВВ!EP26*0.9</f>
        <v>33930</v>
      </c>
      <c r="EQ26" s="66">
        <f>ВВ!EQ26*0.9</f>
        <v>33930</v>
      </c>
      <c r="ER26" s="66">
        <f>ВВ!ER26*0.9</f>
        <v>33930</v>
      </c>
      <c r="ES26" s="66">
        <f>ВВ!ES26*0.9</f>
        <v>33930</v>
      </c>
      <c r="ET26" s="66">
        <f>ВВ!ET26*0.9</f>
        <v>33930</v>
      </c>
      <c r="EU26" s="66">
        <f>ВВ!EU26*0.9</f>
        <v>33930</v>
      </c>
      <c r="EV26" s="66">
        <f>ВВ!EV26*0.9</f>
        <v>33930</v>
      </c>
      <c r="EW26" s="66">
        <f>ВВ!EW26*0.9</f>
        <v>33930</v>
      </c>
      <c r="EX26" s="66">
        <f>ВВ!EX26*0.9</f>
        <v>33930</v>
      </c>
      <c r="EY26" s="66">
        <f>ВВ!EY26*0.9</f>
        <v>33930</v>
      </c>
      <c r="EZ26" s="66">
        <f>ВВ!EZ26*0.9</f>
        <v>33930</v>
      </c>
      <c r="FA26" s="66">
        <f>ВВ!FA26*0.9</f>
        <v>33930</v>
      </c>
      <c r="FB26" s="66">
        <f>ВВ!FB26*0.9</f>
        <v>33930</v>
      </c>
      <c r="FC26" s="66">
        <f>ВВ!FC26*0.9</f>
        <v>33930</v>
      </c>
      <c r="FD26" s="66">
        <f>ВВ!FD26*0.9</f>
        <v>33930</v>
      </c>
      <c r="FE26" s="66">
        <f>ВВ!FE26*0.9</f>
        <v>33930</v>
      </c>
      <c r="FF26" s="66">
        <f>ВВ!FF26*0.9</f>
        <v>33930</v>
      </c>
      <c r="FG26" s="66">
        <f>ВВ!FG26*0.9</f>
        <v>33930</v>
      </c>
      <c r="FH26" s="66">
        <f>ВВ!FH26*0.9</f>
        <v>33930</v>
      </c>
      <c r="FI26" s="66">
        <f>ВВ!FI26*0.9</f>
        <v>33930</v>
      </c>
      <c r="FJ26" s="66">
        <f>ВВ!FJ26*0.9</f>
        <v>33930</v>
      </c>
      <c r="FK26" s="66">
        <f>ВВ!FK26*0.9</f>
        <v>33930</v>
      </c>
      <c r="FL26" s="66">
        <f>ВВ!FL26*0.9</f>
        <v>33930</v>
      </c>
      <c r="FM26" s="66">
        <f>ВВ!FM26*0.9</f>
        <v>33930</v>
      </c>
      <c r="FN26" s="66">
        <f>ВВ!FN26*0.9</f>
        <v>33930</v>
      </c>
      <c r="FO26" s="66">
        <f>ВВ!FO26*0.9</f>
        <v>33930</v>
      </c>
      <c r="FP26" s="66">
        <f>ВВ!FP26*0.9</f>
        <v>33930</v>
      </c>
      <c r="FQ26" s="66">
        <f>ВВ!FQ26*0.9</f>
        <v>28530</v>
      </c>
      <c r="FR26" s="66">
        <f>ВВ!FR26*0.9</f>
        <v>31770</v>
      </c>
      <c r="FS26" s="66">
        <f>ВВ!FS26*0.9</f>
        <v>31770</v>
      </c>
      <c r="FT26" s="66">
        <f>ВВ!FT26*0.9</f>
        <v>31770</v>
      </c>
      <c r="FU26" s="66">
        <f>ВВ!FU26*0.9</f>
        <v>32400</v>
      </c>
      <c r="FV26" s="66">
        <f>ВВ!FV26*0.9</f>
        <v>32400</v>
      </c>
      <c r="FW26" s="66">
        <f>ВВ!FW26*0.9</f>
        <v>31770</v>
      </c>
      <c r="FX26" s="66">
        <f>ВВ!FX26*0.9</f>
        <v>31770</v>
      </c>
      <c r="FY26" s="66">
        <f>ВВ!FY26*0.9</f>
        <v>31770</v>
      </c>
      <c r="FZ26" s="66">
        <f>ВВ!FZ26*0.9</f>
        <v>31770</v>
      </c>
      <c r="GA26" s="66">
        <f>ВВ!GA26*0.9</f>
        <v>31770</v>
      </c>
      <c r="GB26" s="66">
        <f>ВВ!GB26*0.9</f>
        <v>32400</v>
      </c>
      <c r="GC26" s="66">
        <f>ВВ!GC26*0.9</f>
        <v>32400</v>
      </c>
      <c r="GD26" s="66">
        <f>ВВ!GD26*0.9</f>
        <v>31770</v>
      </c>
      <c r="GE26" s="66">
        <f>ВВ!GE26*0.9</f>
        <v>31770</v>
      </c>
      <c r="GF26" s="66">
        <f>ВВ!GF26*0.9</f>
        <v>31770</v>
      </c>
      <c r="GG26" s="66">
        <f>ВВ!GG26*0.9</f>
        <v>31770</v>
      </c>
      <c r="GH26" s="66">
        <f>ВВ!GH26*0.9</f>
        <v>31770</v>
      </c>
      <c r="GI26" s="66">
        <f>ВВ!GI26*0.9</f>
        <v>32400</v>
      </c>
      <c r="GJ26" s="66">
        <f>ВВ!GJ26*0.9</f>
        <v>32400</v>
      </c>
      <c r="GK26" s="66">
        <f>ВВ!GK26*0.9</f>
        <v>31770</v>
      </c>
      <c r="GL26" s="66">
        <f>ВВ!GL26*0.9</f>
        <v>34830</v>
      </c>
      <c r="GM26" s="66">
        <f>ВВ!GM26*0.9</f>
        <v>34830</v>
      </c>
      <c r="GN26" s="66">
        <f>ВВ!GN26*0.9</f>
        <v>34830</v>
      </c>
      <c r="GO26" s="66">
        <f>ВВ!GO26*0.9</f>
        <v>34830</v>
      </c>
      <c r="GP26" s="66">
        <f>ВВ!GP26*0.9</f>
        <v>34830</v>
      </c>
      <c r="GQ26" s="66">
        <f>ВВ!GQ26*0.9</f>
        <v>33300</v>
      </c>
      <c r="GR26" s="66">
        <f>ВВ!GR26*0.9</f>
        <v>32400</v>
      </c>
      <c r="GS26" s="66">
        <f>ВВ!GS26*0.9</f>
        <v>32400</v>
      </c>
      <c r="GT26" s="66">
        <f>ВВ!GT26*0.9</f>
        <v>34830</v>
      </c>
      <c r="GU26" s="66">
        <f>ВВ!GU26*0.9</f>
        <v>34830</v>
      </c>
    </row>
    <row r="27" spans="1:203" ht="10.5" hidden="1" customHeight="1" x14ac:dyDescent="0.2">
      <c r="A27" s="85" t="s">
        <v>26</v>
      </c>
      <c r="B27" s="66"/>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c r="BZ27" s="66"/>
      <c r="CA27" s="66"/>
      <c r="CB27" s="66"/>
      <c r="CC27" s="66"/>
      <c r="CD27" s="66"/>
      <c r="CE27" s="66"/>
      <c r="CF27" s="66"/>
      <c r="CG27" s="66"/>
      <c r="CH27" s="66"/>
      <c r="CI27" s="66"/>
      <c r="CJ27" s="92"/>
      <c r="CK27" s="92"/>
      <c r="CL27" s="92"/>
      <c r="CM27" s="92"/>
      <c r="CN27" s="92"/>
      <c r="CO27" s="66"/>
      <c r="CP27" s="66"/>
      <c r="CQ27" s="66"/>
      <c r="CR27" s="122"/>
      <c r="CS27" s="122"/>
      <c r="CT27" s="122"/>
      <c r="CU27" s="122"/>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c r="EK27" s="66"/>
      <c r="EL27" s="66"/>
      <c r="EM27" s="66"/>
      <c r="EN27" s="66"/>
      <c r="EO27" s="66"/>
      <c r="EP27" s="66"/>
      <c r="EQ27" s="66"/>
      <c r="ER27" s="66"/>
      <c r="ES27" s="66"/>
      <c r="ET27" s="66"/>
      <c r="EU27" s="66"/>
      <c r="EV27" s="66"/>
      <c r="EW27" s="66"/>
      <c r="EX27" s="66"/>
      <c r="EY27" s="66"/>
      <c r="EZ27" s="66"/>
      <c r="FA27" s="66"/>
      <c r="FB27" s="66"/>
      <c r="FC27" s="66"/>
      <c r="FD27" s="66"/>
      <c r="FE27" s="66"/>
      <c r="FF27" s="66"/>
      <c r="FG27" s="66"/>
      <c r="FH27" s="66"/>
      <c r="FI27" s="66"/>
      <c r="FJ27" s="66"/>
      <c r="FK27" s="66"/>
      <c r="FL27" s="66"/>
      <c r="FM27" s="66"/>
      <c r="FN27" s="66"/>
      <c r="FO27" s="66"/>
      <c r="FP27" s="66"/>
      <c r="FQ27" s="66"/>
      <c r="FR27" s="66"/>
      <c r="FS27" s="66"/>
      <c r="FT27" s="66"/>
      <c r="FU27" s="66"/>
      <c r="FV27" s="66"/>
      <c r="FW27" s="66"/>
      <c r="FX27" s="66"/>
      <c r="FY27" s="66"/>
      <c r="FZ27" s="66"/>
      <c r="GA27" s="66"/>
      <c r="GB27" s="66"/>
      <c r="GC27" s="66"/>
      <c r="GD27" s="66"/>
      <c r="GE27" s="66"/>
      <c r="GF27" s="66"/>
      <c r="GG27" s="66"/>
      <c r="GH27" s="66"/>
      <c r="GI27" s="66"/>
      <c r="GJ27" s="66"/>
      <c r="GK27" s="66"/>
      <c r="GL27" s="66"/>
      <c r="GM27" s="66"/>
      <c r="GN27" s="66"/>
      <c r="GO27" s="66"/>
      <c r="GP27" s="66"/>
      <c r="GQ27" s="66"/>
      <c r="GR27" s="66"/>
      <c r="GS27" s="66"/>
      <c r="GT27" s="66"/>
      <c r="GU27" s="66"/>
    </row>
    <row r="28" spans="1:203" ht="10.5" hidden="1" customHeight="1" x14ac:dyDescent="0.2">
      <c r="A28" s="113" t="s">
        <v>27</v>
      </c>
      <c r="B28" s="66">
        <f>ВВ!B28*0.9</f>
        <v>144000</v>
      </c>
      <c r="C28" s="66">
        <f>ВВ!C28*0.9</f>
        <v>144000</v>
      </c>
      <c r="D28" s="66">
        <f>ВВ!D28*0.9</f>
        <v>144000</v>
      </c>
      <c r="E28" s="66">
        <f>ВВ!E28*0.9</f>
        <v>144000</v>
      </c>
      <c r="F28" s="66">
        <f>ВВ!F28*0.9</f>
        <v>144000</v>
      </c>
      <c r="G28" s="66">
        <f>ВВ!G28*0.9</f>
        <v>144000</v>
      </c>
      <c r="H28" s="66">
        <f>ВВ!H28*0.9</f>
        <v>144000</v>
      </c>
      <c r="I28" s="66">
        <f>ВВ!I28*0.9</f>
        <v>144000</v>
      </c>
      <c r="J28" s="66">
        <f>ВВ!J28*0.9</f>
        <v>144000</v>
      </c>
      <c r="K28" s="66">
        <f>ВВ!K28*0.9</f>
        <v>144000</v>
      </c>
      <c r="L28" s="66">
        <f>ВВ!L28*0.9</f>
        <v>144000</v>
      </c>
      <c r="M28" s="66">
        <f>ВВ!M28*0.9</f>
        <v>144000</v>
      </c>
      <c r="N28" s="66">
        <f>ВВ!N28*0.9</f>
        <v>144000</v>
      </c>
      <c r="O28" s="66">
        <f>ВВ!O28*0.9</f>
        <v>144000</v>
      </c>
      <c r="P28" s="66">
        <f>ВВ!P28*0.9</f>
        <v>144000</v>
      </c>
      <c r="Q28" s="66">
        <f>ВВ!Q28*0.9</f>
        <v>144000</v>
      </c>
      <c r="R28" s="66">
        <f>ВВ!R28*0.9</f>
        <v>144000</v>
      </c>
      <c r="S28" s="66">
        <f>ВВ!S28*0.9</f>
        <v>144000</v>
      </c>
      <c r="T28" s="66">
        <f>ВВ!T28*0.9</f>
        <v>144000</v>
      </c>
      <c r="U28" s="66">
        <f>ВВ!U28*0.9</f>
        <v>99450</v>
      </c>
      <c r="V28" s="66">
        <f>ВВ!V28*0.9</f>
        <v>99450</v>
      </c>
      <c r="W28" s="66">
        <f>ВВ!W28*0.9</f>
        <v>99000</v>
      </c>
      <c r="X28" s="66">
        <f>ВВ!X28*0.9</f>
        <v>99000</v>
      </c>
      <c r="Y28" s="66">
        <f>ВВ!Y28*0.9</f>
        <v>99450</v>
      </c>
      <c r="Z28" s="66">
        <f>ВВ!Z28*0.9</f>
        <v>99450</v>
      </c>
      <c r="AA28" s="66">
        <f>ВВ!AA28*0.9</f>
        <v>99000</v>
      </c>
      <c r="AB28" s="66">
        <f>ВВ!AB28*0.9</f>
        <v>99000</v>
      </c>
      <c r="AC28" s="66">
        <f>ВВ!AC28*0.9</f>
        <v>99450</v>
      </c>
      <c r="AD28" s="66">
        <f>ВВ!AD28*0.9</f>
        <v>99450</v>
      </c>
      <c r="AE28" s="66">
        <f>ВВ!AE28*0.9</f>
        <v>99000</v>
      </c>
      <c r="AF28" s="66">
        <f>ВВ!AF28*0.9</f>
        <v>99000</v>
      </c>
      <c r="AG28" s="66">
        <f>ВВ!AG28*0.9</f>
        <v>99000</v>
      </c>
      <c r="AH28" s="66">
        <f>ВВ!AH28*0.9</f>
        <v>99000</v>
      </c>
      <c r="AI28" s="66">
        <f>ВВ!AI28*0.9</f>
        <v>99450</v>
      </c>
      <c r="AJ28" s="66">
        <f>ВВ!AJ28*0.9</f>
        <v>99450</v>
      </c>
      <c r="AK28" s="66">
        <f>ВВ!AK28*0.9</f>
        <v>99000</v>
      </c>
      <c r="AL28" s="66">
        <f>ВВ!AL28*0.9</f>
        <v>99000</v>
      </c>
      <c r="AM28" s="66">
        <f>ВВ!AM28*0.9</f>
        <v>99000</v>
      </c>
      <c r="AN28" s="66">
        <f>ВВ!AN28*0.9</f>
        <v>99000</v>
      </c>
      <c r="AO28" s="66">
        <f>ВВ!AO28*0.9</f>
        <v>99450</v>
      </c>
      <c r="AP28" s="66">
        <f>ВВ!AP28*0.9</f>
        <v>99450</v>
      </c>
      <c r="AQ28" s="66">
        <f>ВВ!AQ28*0.9</f>
        <v>99000</v>
      </c>
      <c r="AR28" s="66">
        <f>ВВ!AR28*0.9</f>
        <v>99000</v>
      </c>
      <c r="AS28" s="66">
        <f>ВВ!AS28*0.9</f>
        <v>101160</v>
      </c>
      <c r="AT28" s="66">
        <f>ВВ!AT28*0.9</f>
        <v>101160</v>
      </c>
      <c r="AU28" s="66">
        <f>ВВ!AU28*0.9</f>
        <v>101160</v>
      </c>
      <c r="AV28" s="66">
        <f>ВВ!AV28*0.9</f>
        <v>99450</v>
      </c>
      <c r="AW28" s="66">
        <f>ВВ!AW28*0.9</f>
        <v>99450</v>
      </c>
      <c r="AX28" s="66">
        <f>ВВ!AX28*0.9</f>
        <v>102690</v>
      </c>
      <c r="AY28" s="66">
        <f>ВВ!AY28*0.9</f>
        <v>100080</v>
      </c>
      <c r="AZ28" s="66">
        <f>ВВ!AZ28*0.9</f>
        <v>100080</v>
      </c>
      <c r="BA28" s="66">
        <f>ВВ!BA28*0.9</f>
        <v>100080</v>
      </c>
      <c r="BB28" s="66">
        <f>ВВ!BB28*0.9</f>
        <v>100530</v>
      </c>
      <c r="BC28" s="66">
        <f>ВВ!BC28*0.9</f>
        <v>100530</v>
      </c>
      <c r="BD28" s="66">
        <f>ВВ!BD28*0.9</f>
        <v>100530</v>
      </c>
      <c r="BE28" s="66">
        <f>ВВ!BE28*0.9</f>
        <v>100080</v>
      </c>
      <c r="BF28" s="66">
        <f>ВВ!BF28*0.9</f>
        <v>100080</v>
      </c>
      <c r="BG28" s="66">
        <f>ВВ!BG28*0.9</f>
        <v>100080</v>
      </c>
      <c r="BH28" s="66">
        <f>ВВ!BH28*0.9</f>
        <v>99450</v>
      </c>
      <c r="BI28" s="66">
        <f>ВВ!BI28*0.9</f>
        <v>99450</v>
      </c>
      <c r="BJ28" s="66">
        <f>ВВ!BJ28*0.9</f>
        <v>99450</v>
      </c>
      <c r="BK28" s="66">
        <f>ВВ!BK28*0.9</f>
        <v>99450</v>
      </c>
      <c r="BL28" s="66">
        <f>ВВ!BL28*0.9</f>
        <v>99450</v>
      </c>
      <c r="BM28" s="66">
        <f>ВВ!BM28*0.9</f>
        <v>99450</v>
      </c>
      <c r="BN28" s="66">
        <f>ВВ!BN28*0.9</f>
        <v>99450</v>
      </c>
      <c r="BO28" s="66">
        <f>ВВ!BO28*0.9</f>
        <v>99450</v>
      </c>
      <c r="BP28" s="66">
        <f>ВВ!BP28*0.9</f>
        <v>100530</v>
      </c>
      <c r="BQ28" s="66">
        <f>ВВ!BQ28*0.9</f>
        <v>100530</v>
      </c>
      <c r="BR28" s="66">
        <f>ВВ!BR28*0.9</f>
        <v>100530</v>
      </c>
      <c r="BS28" s="66">
        <f>ВВ!BS28*0.9</f>
        <v>100530</v>
      </c>
      <c r="BT28" s="66">
        <f>ВВ!BT28*0.9</f>
        <v>101160</v>
      </c>
      <c r="BU28" s="66">
        <f>ВВ!BU28*0.9</f>
        <v>99450</v>
      </c>
      <c r="BV28" s="66">
        <f>ВВ!BV28*0.9</f>
        <v>99450</v>
      </c>
      <c r="BW28" s="66">
        <f>ВВ!BW28*0.9</f>
        <v>99450</v>
      </c>
      <c r="BX28" s="66">
        <f>ВВ!BX28*0.9</f>
        <v>99450</v>
      </c>
      <c r="BY28" s="66">
        <f>ВВ!BY28*0.9</f>
        <v>99450</v>
      </c>
      <c r="BZ28" s="66">
        <f>ВВ!BZ28*0.9</f>
        <v>99450</v>
      </c>
      <c r="CA28" s="66">
        <f>ВВ!CA28*0.9</f>
        <v>99450</v>
      </c>
      <c r="CB28" s="66">
        <f>ВВ!CB28*0.9</f>
        <v>99450</v>
      </c>
      <c r="CC28" s="66">
        <f>ВВ!CC28*0.9</f>
        <v>99450</v>
      </c>
      <c r="CD28" s="66">
        <f>ВВ!CD28*0.9</f>
        <v>102240</v>
      </c>
      <c r="CE28" s="66">
        <f>ВВ!CE28*0.9</f>
        <v>102240</v>
      </c>
      <c r="CF28" s="66">
        <f>ВВ!CF28*0.9</f>
        <v>102240</v>
      </c>
      <c r="CG28" s="66">
        <f>ВВ!CG28*0.9</f>
        <v>102240</v>
      </c>
      <c r="CH28" s="66">
        <f>ВВ!CH28*0.9</f>
        <v>107280</v>
      </c>
      <c r="CI28" s="66">
        <f>ВВ!CI28*0.9</f>
        <v>107280</v>
      </c>
      <c r="CJ28" s="92">
        <f>ВВ!CJ28*0.9</f>
        <v>107280</v>
      </c>
      <c r="CK28" s="92">
        <f>ВВ!CK28*0.9</f>
        <v>107280</v>
      </c>
      <c r="CL28" s="92">
        <f>ВВ!CL28*0.9</f>
        <v>107280</v>
      </c>
      <c r="CM28" s="92">
        <f>ВВ!CM28*0.9</f>
        <v>107280</v>
      </c>
      <c r="CN28" s="92">
        <f>ВВ!CN28*0.9</f>
        <v>107280</v>
      </c>
      <c r="CO28" s="66">
        <f>ВВ!CO28*0.9</f>
        <v>100530</v>
      </c>
      <c r="CP28" s="66">
        <f>ВВ!CP28*0.9</f>
        <v>100530</v>
      </c>
      <c r="CQ28" s="66">
        <f>ВВ!CQ28*0.9</f>
        <v>100530</v>
      </c>
      <c r="CR28" s="122">
        <f>ВВ!CR28*0.9</f>
        <v>103320</v>
      </c>
      <c r="CS28" s="122">
        <f>ВВ!CS28*0.9</f>
        <v>103320</v>
      </c>
      <c r="CT28" s="122">
        <f>ВВ!CT28*0.9</f>
        <v>103320</v>
      </c>
      <c r="CU28" s="122">
        <f>ВВ!CU28*0.9</f>
        <v>103320</v>
      </c>
      <c r="CV28" s="66">
        <f>ВВ!CV28*0.9</f>
        <v>103320</v>
      </c>
      <c r="CW28" s="66">
        <f>ВВ!CW28*0.9</f>
        <v>103320</v>
      </c>
      <c r="CX28" s="66">
        <f>ВВ!CX28*0.9</f>
        <v>102690</v>
      </c>
      <c r="CY28" s="66">
        <f>ВВ!CY28*0.9</f>
        <v>102690</v>
      </c>
      <c r="CZ28" s="66">
        <f>ВВ!CZ28*0.9</f>
        <v>102690</v>
      </c>
      <c r="DA28" s="66">
        <f>ВВ!DA28*0.9</f>
        <v>102690</v>
      </c>
      <c r="DB28" s="66">
        <f>ВВ!DB28*0.9</f>
        <v>102690</v>
      </c>
      <c r="DC28" s="66">
        <f>ВВ!DC28*0.9</f>
        <v>103320</v>
      </c>
      <c r="DD28" s="66">
        <f>ВВ!DD28*0.9</f>
        <v>103320</v>
      </c>
      <c r="DE28" s="66">
        <f>ВВ!DE28*0.9</f>
        <v>102690</v>
      </c>
      <c r="DF28" s="66">
        <f>ВВ!DF28*0.9</f>
        <v>102690</v>
      </c>
      <c r="DG28" s="66">
        <f>ВВ!DG28*0.9</f>
        <v>105750</v>
      </c>
      <c r="DH28" s="66">
        <f>ВВ!DH28*0.9</f>
        <v>105750</v>
      </c>
      <c r="DI28" s="66">
        <f>ВВ!DI28*0.9</f>
        <v>105750</v>
      </c>
      <c r="DJ28" s="66">
        <f>ВВ!DJ28*0.9</f>
        <v>105750</v>
      </c>
      <c r="DK28" s="66">
        <f>ВВ!DK28*0.9</f>
        <v>105750</v>
      </c>
      <c r="DL28" s="66">
        <f>ВВ!DL28*0.9</f>
        <v>105750</v>
      </c>
      <c r="DM28" s="66">
        <f>ВВ!DM28*0.9</f>
        <v>105750</v>
      </c>
      <c r="DN28" s="66">
        <f>ВВ!DN28*0.9</f>
        <v>105750</v>
      </c>
      <c r="DO28" s="66">
        <f>ВВ!DO28*0.9</f>
        <v>105750</v>
      </c>
      <c r="DP28" s="66">
        <f>ВВ!DP28*0.9</f>
        <v>105750</v>
      </c>
      <c r="DQ28" s="66">
        <f>ВВ!DQ28*0.9</f>
        <v>105750</v>
      </c>
      <c r="DR28" s="66">
        <f>ВВ!DR28*0.9</f>
        <v>103320</v>
      </c>
      <c r="DS28" s="66">
        <f>ВВ!DS28*0.9</f>
        <v>103320</v>
      </c>
      <c r="DT28" s="66">
        <f>ВВ!DT28*0.9</f>
        <v>104220</v>
      </c>
      <c r="DU28" s="66">
        <f>ВВ!DU28*0.9</f>
        <v>104220</v>
      </c>
      <c r="DV28" s="66">
        <f>ВВ!DV28*0.9</f>
        <v>104220</v>
      </c>
      <c r="DW28" s="66">
        <f>ВВ!DW28*0.9</f>
        <v>104220</v>
      </c>
      <c r="DX28" s="66">
        <f>ВВ!DX28*0.9</f>
        <v>104850</v>
      </c>
      <c r="DY28" s="66">
        <f>ВВ!DY28*0.9</f>
        <v>104850</v>
      </c>
      <c r="DZ28" s="66">
        <f>ВВ!DZ28*0.9</f>
        <v>104220</v>
      </c>
      <c r="EA28" s="66">
        <f>ВВ!EA28*0.9</f>
        <v>104220</v>
      </c>
      <c r="EB28" s="66">
        <f>ВВ!EB28*0.9</f>
        <v>104220</v>
      </c>
      <c r="EC28" s="66">
        <f>ВВ!EC28*0.9</f>
        <v>104220</v>
      </c>
      <c r="ED28" s="66">
        <f>ВВ!ED28*0.9</f>
        <v>104220</v>
      </c>
      <c r="EE28" s="66">
        <f>ВВ!EE28*0.9</f>
        <v>104850</v>
      </c>
      <c r="EF28" s="66">
        <f>ВВ!EF28*0.9</f>
        <v>104850</v>
      </c>
      <c r="EG28" s="66">
        <f>ВВ!EG28*0.9</f>
        <v>104220</v>
      </c>
      <c r="EH28" s="66">
        <f>ВВ!EH28*0.9</f>
        <v>104220</v>
      </c>
      <c r="EI28" s="66">
        <f>ВВ!EI28*0.9</f>
        <v>104220</v>
      </c>
      <c r="EJ28" s="66">
        <f>ВВ!EJ28*0.9</f>
        <v>104220</v>
      </c>
      <c r="EK28" s="66">
        <f>ВВ!EK28*0.9</f>
        <v>104220</v>
      </c>
      <c r="EL28" s="66">
        <f>ВВ!EL28*0.9</f>
        <v>99450</v>
      </c>
      <c r="EM28" s="66">
        <f>ВВ!EM28*0.9</f>
        <v>104850</v>
      </c>
      <c r="EN28" s="66">
        <f>ВВ!EN28*0.9</f>
        <v>104850</v>
      </c>
      <c r="EO28" s="66">
        <f>ВВ!EO28*0.9</f>
        <v>104850</v>
      </c>
      <c r="EP28" s="66">
        <f>ВВ!EP28*0.9</f>
        <v>104850</v>
      </c>
      <c r="EQ28" s="66">
        <f>ВВ!EQ28*0.9</f>
        <v>104850</v>
      </c>
      <c r="ER28" s="66">
        <f>ВВ!ER28*0.9</f>
        <v>104850</v>
      </c>
      <c r="ES28" s="66">
        <f>ВВ!ES28*0.9</f>
        <v>104850</v>
      </c>
      <c r="ET28" s="66">
        <f>ВВ!ET28*0.9</f>
        <v>104850</v>
      </c>
      <c r="EU28" s="66">
        <f>ВВ!EU28*0.9</f>
        <v>104850</v>
      </c>
      <c r="EV28" s="66">
        <f>ВВ!EV28*0.9</f>
        <v>104850</v>
      </c>
      <c r="EW28" s="66">
        <f>ВВ!EW28*0.9</f>
        <v>104850</v>
      </c>
      <c r="EX28" s="66">
        <f>ВВ!EX28*0.9</f>
        <v>104850</v>
      </c>
      <c r="EY28" s="66">
        <f>ВВ!EY28*0.9</f>
        <v>104850</v>
      </c>
      <c r="EZ28" s="66">
        <f>ВВ!EZ28*0.9</f>
        <v>104850</v>
      </c>
      <c r="FA28" s="66">
        <f>ВВ!FA28*0.9</f>
        <v>104850</v>
      </c>
      <c r="FB28" s="66">
        <f>ВВ!FB28*0.9</f>
        <v>104850</v>
      </c>
      <c r="FC28" s="66">
        <f>ВВ!FC28*0.9</f>
        <v>104850</v>
      </c>
      <c r="FD28" s="66">
        <f>ВВ!FD28*0.9</f>
        <v>104850</v>
      </c>
      <c r="FE28" s="66">
        <f>ВВ!FE28*0.9</f>
        <v>104850</v>
      </c>
      <c r="FF28" s="66">
        <f>ВВ!FF28*0.9</f>
        <v>104850</v>
      </c>
      <c r="FG28" s="66">
        <f>ВВ!FG28*0.9</f>
        <v>104850</v>
      </c>
      <c r="FH28" s="66">
        <f>ВВ!FH28*0.9</f>
        <v>104850</v>
      </c>
      <c r="FI28" s="66">
        <f>ВВ!FI28*0.9</f>
        <v>104850</v>
      </c>
      <c r="FJ28" s="66">
        <f>ВВ!FJ28*0.9</f>
        <v>104850</v>
      </c>
      <c r="FK28" s="66">
        <f>ВВ!FK28*0.9</f>
        <v>104850</v>
      </c>
      <c r="FL28" s="66">
        <f>ВВ!FL28*0.9</f>
        <v>104850</v>
      </c>
      <c r="FM28" s="66">
        <f>ВВ!FM28*0.9</f>
        <v>104850</v>
      </c>
      <c r="FN28" s="66">
        <f>ВВ!FN28*0.9</f>
        <v>104850</v>
      </c>
      <c r="FO28" s="66">
        <f>ВВ!FO28*0.9</f>
        <v>104850</v>
      </c>
      <c r="FP28" s="66">
        <f>ВВ!FP28*0.9</f>
        <v>104850</v>
      </c>
      <c r="FQ28" s="66">
        <f>ВВ!FQ28*0.9</f>
        <v>99450</v>
      </c>
      <c r="FR28" s="66">
        <f>ВВ!FR28*0.9</f>
        <v>102690</v>
      </c>
      <c r="FS28" s="66">
        <f>ВВ!FS28*0.9</f>
        <v>102690</v>
      </c>
      <c r="FT28" s="66">
        <f>ВВ!FT28*0.9</f>
        <v>102690</v>
      </c>
      <c r="FU28" s="66">
        <f>ВВ!FU28*0.9</f>
        <v>103320</v>
      </c>
      <c r="FV28" s="66">
        <f>ВВ!FV28*0.9</f>
        <v>103320</v>
      </c>
      <c r="FW28" s="66">
        <f>ВВ!FW28*0.9</f>
        <v>102690</v>
      </c>
      <c r="FX28" s="66">
        <f>ВВ!FX28*0.9</f>
        <v>102690</v>
      </c>
      <c r="FY28" s="66">
        <f>ВВ!FY28*0.9</f>
        <v>102690</v>
      </c>
      <c r="FZ28" s="66">
        <f>ВВ!FZ28*0.9</f>
        <v>102690</v>
      </c>
      <c r="GA28" s="66">
        <f>ВВ!GA28*0.9</f>
        <v>102690</v>
      </c>
      <c r="GB28" s="66">
        <f>ВВ!GB28*0.9</f>
        <v>103320</v>
      </c>
      <c r="GC28" s="66">
        <f>ВВ!GC28*0.9</f>
        <v>103320</v>
      </c>
      <c r="GD28" s="66">
        <f>ВВ!GD28*0.9</f>
        <v>102690</v>
      </c>
      <c r="GE28" s="66">
        <f>ВВ!GE28*0.9</f>
        <v>102690</v>
      </c>
      <c r="GF28" s="66">
        <f>ВВ!GF28*0.9</f>
        <v>102690</v>
      </c>
      <c r="GG28" s="66">
        <f>ВВ!GG28*0.9</f>
        <v>102690</v>
      </c>
      <c r="GH28" s="66">
        <f>ВВ!GH28*0.9</f>
        <v>102690</v>
      </c>
      <c r="GI28" s="66">
        <f>ВВ!GI28*0.9</f>
        <v>103320</v>
      </c>
      <c r="GJ28" s="66">
        <f>ВВ!GJ28*0.9</f>
        <v>103320</v>
      </c>
      <c r="GK28" s="66">
        <f>ВВ!GK28*0.9</f>
        <v>102690</v>
      </c>
      <c r="GL28" s="66">
        <f>ВВ!GL28*0.9</f>
        <v>105750</v>
      </c>
      <c r="GM28" s="66">
        <f>ВВ!GM28*0.9</f>
        <v>105750</v>
      </c>
      <c r="GN28" s="66">
        <f>ВВ!GN28*0.9</f>
        <v>105750</v>
      </c>
      <c r="GO28" s="66">
        <f>ВВ!GO28*0.9</f>
        <v>105750</v>
      </c>
      <c r="GP28" s="66">
        <f>ВВ!GP28*0.9</f>
        <v>105750</v>
      </c>
      <c r="GQ28" s="66">
        <f>ВВ!GQ28*0.9</f>
        <v>104220</v>
      </c>
      <c r="GR28" s="66">
        <f>ВВ!GR28*0.9</f>
        <v>103320</v>
      </c>
      <c r="GS28" s="66">
        <f>ВВ!GS28*0.9</f>
        <v>103320</v>
      </c>
      <c r="GT28" s="66">
        <f>ВВ!GT28*0.9</f>
        <v>105750</v>
      </c>
      <c r="GU28" s="66">
        <f>ВВ!GU28*0.9</f>
        <v>105750</v>
      </c>
    </row>
    <row r="29" spans="1:203" ht="10.5" hidden="1" customHeight="1" x14ac:dyDescent="0.2">
      <c r="A29" s="254"/>
      <c r="B29" s="79"/>
      <c r="C29" s="79"/>
      <c r="D29" s="79"/>
      <c r="E29" s="79"/>
      <c r="F29" s="79"/>
      <c r="G29" s="79"/>
      <c r="H29" s="79"/>
      <c r="I29" s="79"/>
      <c r="J29" s="79"/>
      <c r="K29" s="79"/>
      <c r="L29" s="79"/>
      <c r="M29" s="79"/>
      <c r="N29" s="79"/>
      <c r="O29" s="79"/>
      <c r="P29" s="79"/>
      <c r="Q29" s="79"/>
      <c r="R29" s="79"/>
      <c r="S29" s="79"/>
      <c r="T29" s="79"/>
      <c r="U29" s="79"/>
      <c r="V29" s="79"/>
      <c r="W29" s="79"/>
      <c r="X29" s="79"/>
      <c r="Y29" s="79"/>
      <c r="Z29" s="79"/>
      <c r="AA29" s="79"/>
      <c r="AB29" s="79"/>
      <c r="AC29" s="79"/>
      <c r="AD29" s="79"/>
      <c r="AE29" s="79"/>
      <c r="AF29" s="79"/>
      <c r="AG29" s="79"/>
      <c r="AH29" s="79"/>
      <c r="AI29" s="79"/>
      <c r="AJ29" s="79"/>
      <c r="AK29" s="79"/>
      <c r="AL29" s="79"/>
      <c r="AM29" s="79"/>
      <c r="AN29" s="79"/>
      <c r="AO29" s="79"/>
      <c r="AP29" s="79"/>
      <c r="AQ29" s="79"/>
      <c r="AR29" s="79"/>
      <c r="AS29" s="79"/>
      <c r="AT29" s="79"/>
      <c r="AU29" s="79"/>
      <c r="AV29" s="79"/>
      <c r="AW29" s="79"/>
      <c r="AX29" s="79"/>
      <c r="AY29" s="79"/>
      <c r="AZ29" s="79"/>
      <c r="BA29" s="79"/>
      <c r="BB29" s="79"/>
      <c r="BC29" s="79"/>
      <c r="BD29" s="79"/>
      <c r="BE29" s="79"/>
      <c r="BF29" s="79"/>
      <c r="BG29" s="79"/>
      <c r="BH29" s="79"/>
      <c r="BI29" s="79"/>
      <c r="BJ29" s="79"/>
      <c r="BK29" s="79"/>
      <c r="BL29" s="79"/>
      <c r="BM29" s="79"/>
      <c r="BN29" s="79"/>
      <c r="BO29" s="79"/>
      <c r="BP29" s="79"/>
      <c r="BQ29" s="79"/>
      <c r="BR29" s="79"/>
      <c r="BS29" s="79"/>
      <c r="BT29" s="79"/>
      <c r="BU29" s="79"/>
      <c r="BV29" s="79"/>
      <c r="BW29" s="79"/>
      <c r="BX29" s="79"/>
      <c r="BY29" s="79"/>
      <c r="BZ29" s="79"/>
      <c r="CA29" s="79"/>
      <c r="CB29" s="79"/>
      <c r="CC29" s="79"/>
      <c r="CD29" s="79"/>
      <c r="CE29" s="79"/>
      <c r="CF29" s="79"/>
      <c r="CG29" s="79"/>
      <c r="CH29" s="79"/>
      <c r="CI29" s="79"/>
      <c r="CJ29" s="94"/>
      <c r="CK29" s="94"/>
      <c r="CL29" s="94"/>
      <c r="CM29" s="94"/>
      <c r="CN29" s="94"/>
      <c r="CO29" s="79"/>
      <c r="CP29" s="79"/>
      <c r="CQ29" s="79"/>
      <c r="CR29" s="125"/>
      <c r="CS29" s="125"/>
      <c r="CT29" s="125"/>
      <c r="CU29" s="125"/>
      <c r="CV29" s="79"/>
      <c r="CW29" s="79"/>
      <c r="CX29" s="79"/>
      <c r="CY29" s="79"/>
      <c r="CZ29" s="79"/>
      <c r="DA29" s="79"/>
      <c r="DB29" s="79"/>
      <c r="DC29" s="79"/>
      <c r="DD29" s="79"/>
      <c r="DE29" s="79"/>
      <c r="DF29" s="79"/>
      <c r="DG29" s="79"/>
      <c r="DH29" s="79"/>
      <c r="DI29" s="79"/>
      <c r="DJ29" s="79"/>
      <c r="DK29" s="79"/>
      <c r="DL29" s="79"/>
      <c r="DM29" s="79"/>
      <c r="DN29" s="79"/>
      <c r="DO29" s="79"/>
      <c r="DP29" s="79"/>
      <c r="DQ29" s="79"/>
      <c r="DR29" s="79"/>
      <c r="DS29" s="79"/>
      <c r="DT29" s="79"/>
      <c r="DU29" s="79"/>
      <c r="DV29" s="79"/>
      <c r="DW29" s="79"/>
      <c r="DX29" s="79"/>
      <c r="DY29" s="79"/>
      <c r="DZ29" s="79"/>
      <c r="EA29" s="79"/>
      <c r="EB29" s="79"/>
      <c r="EC29" s="79"/>
      <c r="ED29" s="79"/>
      <c r="EE29" s="79"/>
      <c r="EF29" s="79"/>
      <c r="EG29" s="79"/>
      <c r="EH29" s="79"/>
      <c r="EI29" s="79"/>
      <c r="EJ29" s="79"/>
      <c r="EK29" s="79"/>
      <c r="EL29" s="79"/>
      <c r="EM29" s="79"/>
      <c r="EN29" s="79"/>
      <c r="EO29" s="79"/>
      <c r="EP29" s="79"/>
      <c r="EQ29" s="79"/>
      <c r="ER29" s="79"/>
      <c r="ES29" s="79"/>
      <c r="ET29" s="79"/>
      <c r="EU29" s="79"/>
      <c r="EV29" s="79"/>
      <c r="EW29" s="79"/>
      <c r="EX29" s="79"/>
      <c r="EY29" s="79"/>
      <c r="EZ29" s="79"/>
      <c r="FA29" s="79"/>
      <c r="FB29" s="79"/>
      <c r="FC29" s="79"/>
      <c r="FD29" s="79"/>
      <c r="FE29" s="79"/>
      <c r="FF29" s="79"/>
      <c r="FG29" s="79"/>
      <c r="FH29" s="79"/>
      <c r="FI29" s="79"/>
      <c r="FJ29" s="79"/>
      <c r="FK29" s="79"/>
      <c r="FL29" s="79"/>
      <c r="FM29" s="79"/>
      <c r="FN29" s="79"/>
      <c r="FO29" s="79"/>
      <c r="FP29" s="79"/>
      <c r="FQ29" s="79"/>
      <c r="FR29" s="79"/>
      <c r="FS29" s="79"/>
      <c r="FT29" s="79"/>
      <c r="FU29" s="79"/>
      <c r="FV29" s="79"/>
      <c r="FW29" s="79"/>
      <c r="FX29" s="79"/>
      <c r="FY29" s="79"/>
      <c r="FZ29" s="79"/>
      <c r="GA29" s="79"/>
      <c r="GB29" s="79"/>
      <c r="GC29" s="79"/>
      <c r="GD29" s="79"/>
      <c r="GE29" s="79"/>
      <c r="GF29" s="79"/>
      <c r="GG29" s="79"/>
      <c r="GH29" s="79"/>
      <c r="GI29" s="79"/>
      <c r="GJ29" s="79"/>
      <c r="GK29" s="79"/>
      <c r="GL29" s="79"/>
      <c r="GM29" s="79"/>
      <c r="GN29" s="79"/>
      <c r="GO29" s="79"/>
      <c r="GP29" s="79"/>
      <c r="GQ29" s="79"/>
      <c r="GR29" s="79"/>
      <c r="GS29" s="79"/>
      <c r="GT29" s="79"/>
      <c r="GU29" s="79"/>
    </row>
    <row r="30" spans="1:203" ht="10.5" customHeight="1" x14ac:dyDescent="0.2">
      <c r="A30" s="219" t="s">
        <v>28</v>
      </c>
      <c r="B30" s="79"/>
      <c r="C30" s="79"/>
      <c r="D30" s="79"/>
      <c r="E30" s="79"/>
      <c r="F30" s="79"/>
      <c r="G30" s="79"/>
      <c r="H30" s="79"/>
      <c r="I30" s="79"/>
      <c r="J30" s="79"/>
      <c r="K30" s="79"/>
      <c r="L30" s="79"/>
      <c r="M30" s="79"/>
      <c r="N30" s="79"/>
      <c r="O30" s="79"/>
      <c r="P30" s="79"/>
      <c r="Q30" s="79"/>
      <c r="R30" s="79"/>
      <c r="S30" s="79"/>
      <c r="T30" s="79"/>
      <c r="U30" s="79"/>
      <c r="V30" s="79"/>
      <c r="W30" s="79"/>
      <c r="X30" s="79"/>
      <c r="Y30" s="79"/>
      <c r="Z30" s="79"/>
      <c r="AA30" s="79"/>
      <c r="AB30" s="79"/>
      <c r="AC30" s="79"/>
      <c r="AD30" s="79"/>
      <c r="AE30" s="79"/>
      <c r="AF30" s="79"/>
      <c r="AG30" s="79"/>
      <c r="AH30" s="79"/>
      <c r="AI30" s="79"/>
      <c r="AJ30" s="79"/>
      <c r="AK30" s="79"/>
      <c r="AL30" s="79"/>
      <c r="AM30" s="79"/>
      <c r="AN30" s="79"/>
      <c r="AO30" s="79"/>
      <c r="AP30" s="79"/>
      <c r="AQ30" s="79"/>
      <c r="AR30" s="79"/>
      <c r="AS30" s="79"/>
      <c r="AT30" s="79"/>
      <c r="AU30" s="79"/>
      <c r="AV30" s="79"/>
      <c r="AW30" s="79"/>
      <c r="AX30" s="79"/>
      <c r="AY30" s="79"/>
      <c r="AZ30" s="79"/>
      <c r="BA30" s="79"/>
      <c r="BB30" s="79"/>
      <c r="BC30" s="79"/>
      <c r="BD30" s="79"/>
      <c r="BE30" s="79"/>
      <c r="BF30" s="79"/>
      <c r="BG30" s="79"/>
      <c r="BH30" s="79"/>
      <c r="BI30" s="79"/>
      <c r="BJ30" s="79"/>
      <c r="BK30" s="79"/>
      <c r="BL30" s="79"/>
      <c r="BM30" s="79"/>
      <c r="BN30" s="79"/>
      <c r="BO30" s="79"/>
      <c r="BP30" s="79"/>
      <c r="BQ30" s="79"/>
      <c r="BR30" s="79"/>
      <c r="BS30" s="79"/>
      <c r="BT30" s="79"/>
      <c r="BU30" s="79"/>
      <c r="BV30" s="79"/>
      <c r="BW30" s="79"/>
      <c r="BX30" s="79"/>
      <c r="BY30" s="79"/>
      <c r="BZ30" s="79"/>
      <c r="CA30" s="79"/>
      <c r="CB30" s="79"/>
      <c r="CC30" s="79"/>
      <c r="CD30" s="79"/>
      <c r="CE30" s="79"/>
      <c r="CF30" s="79"/>
      <c r="CG30" s="79"/>
      <c r="CH30" s="79"/>
      <c r="CI30" s="79"/>
      <c r="CJ30" s="94"/>
      <c r="CK30" s="94"/>
      <c r="CL30" s="94"/>
      <c r="CM30" s="94"/>
      <c r="CN30" s="94"/>
      <c r="CO30" s="79"/>
      <c r="CP30" s="79"/>
      <c r="CQ30" s="79"/>
      <c r="CR30" s="125"/>
      <c r="CS30" s="125"/>
      <c r="CT30" s="125"/>
      <c r="CU30" s="125"/>
      <c r="CV30" s="79"/>
      <c r="CW30" s="79"/>
      <c r="CX30" s="79"/>
      <c r="CY30" s="79"/>
      <c r="CZ30" s="79"/>
      <c r="DA30" s="79"/>
      <c r="DB30" s="79"/>
      <c r="DC30" s="79"/>
      <c r="DD30" s="79"/>
      <c r="DE30" s="79"/>
      <c r="DF30" s="79"/>
      <c r="DG30" s="79"/>
      <c r="DH30" s="79"/>
      <c r="DI30" s="79"/>
      <c r="DJ30" s="79"/>
      <c r="DK30" s="79"/>
      <c r="DL30" s="79"/>
      <c r="DM30" s="79"/>
      <c r="DN30" s="79"/>
      <c r="DO30" s="79"/>
      <c r="DP30" s="79"/>
      <c r="DQ30" s="79"/>
      <c r="DR30" s="79"/>
      <c r="DS30" s="79"/>
      <c r="DT30" s="79"/>
      <c r="DU30" s="79"/>
      <c r="DV30" s="79"/>
      <c r="DW30" s="79"/>
      <c r="DX30" s="79"/>
      <c r="DY30" s="79"/>
      <c r="DZ30" s="79"/>
      <c r="EA30" s="79"/>
      <c r="EB30" s="79"/>
      <c r="EC30" s="79"/>
      <c r="ED30" s="79"/>
      <c r="EE30" s="79"/>
      <c r="EF30" s="79"/>
      <c r="EG30" s="79"/>
      <c r="EH30" s="79"/>
      <c r="EI30" s="79"/>
      <c r="EJ30" s="79"/>
      <c r="EK30" s="79"/>
      <c r="EL30" s="79"/>
      <c r="EM30" s="79"/>
      <c r="EN30" s="79"/>
      <c r="EO30" s="79"/>
      <c r="EP30" s="79"/>
      <c r="EQ30" s="79"/>
      <c r="ER30" s="79"/>
      <c r="ES30" s="79"/>
      <c r="ET30" s="79"/>
      <c r="EU30" s="79"/>
      <c r="EV30" s="79"/>
      <c r="EW30" s="79"/>
      <c r="EX30" s="79"/>
      <c r="EY30" s="79"/>
      <c r="EZ30" s="79"/>
      <c r="FA30" s="79"/>
      <c r="FB30" s="79"/>
      <c r="FC30" s="79"/>
      <c r="FD30" s="79"/>
      <c r="FE30" s="79"/>
      <c r="FF30" s="79"/>
      <c r="FG30" s="79"/>
      <c r="FH30" s="79"/>
      <c r="FI30" s="79"/>
      <c r="FJ30" s="79"/>
      <c r="FK30" s="79"/>
      <c r="FL30" s="79"/>
      <c r="FM30" s="79"/>
      <c r="FN30" s="79"/>
      <c r="FO30" s="79"/>
      <c r="FP30" s="79"/>
      <c r="FQ30" s="79"/>
      <c r="FR30" s="79"/>
      <c r="FS30" s="79"/>
      <c r="FT30" s="79"/>
      <c r="FU30" s="79"/>
      <c r="FV30" s="79"/>
      <c r="FW30" s="79"/>
      <c r="FX30" s="79"/>
      <c r="FY30" s="79"/>
      <c r="FZ30" s="79"/>
      <c r="GA30" s="79"/>
      <c r="GB30" s="79"/>
      <c r="GC30" s="79"/>
      <c r="GD30" s="79"/>
      <c r="GE30" s="79"/>
      <c r="GF30" s="79"/>
      <c r="GG30" s="79"/>
      <c r="GH30" s="79"/>
      <c r="GI30" s="79"/>
      <c r="GJ30" s="79"/>
      <c r="GK30" s="79"/>
      <c r="GL30" s="79"/>
      <c r="GM30" s="79"/>
      <c r="GN30" s="79"/>
      <c r="GO30" s="79"/>
      <c r="GP30" s="79"/>
      <c r="GQ30" s="79"/>
      <c r="GR30" s="79"/>
      <c r="GS30" s="79"/>
      <c r="GT30" s="79"/>
      <c r="GU30" s="79"/>
    </row>
    <row r="31" spans="1:203" ht="10.5" customHeight="1" x14ac:dyDescent="0.2">
      <c r="A31" s="254"/>
      <c r="B31" s="83">
        <f t="shared" ref="B31:T31" si="10">B4</f>
        <v>46094</v>
      </c>
      <c r="C31" s="83">
        <f t="shared" si="10"/>
        <v>46095</v>
      </c>
      <c r="D31" s="83">
        <f t="shared" si="10"/>
        <v>46096</v>
      </c>
      <c r="E31" s="83">
        <f t="shared" si="10"/>
        <v>46097</v>
      </c>
      <c r="F31" s="83">
        <f t="shared" si="10"/>
        <v>46098</v>
      </c>
      <c r="G31" s="83">
        <f t="shared" si="10"/>
        <v>46099</v>
      </c>
      <c r="H31" s="83">
        <f t="shared" si="10"/>
        <v>46100</v>
      </c>
      <c r="I31" s="83">
        <f t="shared" si="10"/>
        <v>46101</v>
      </c>
      <c r="J31" s="83">
        <f t="shared" si="10"/>
        <v>46102</v>
      </c>
      <c r="K31" s="83">
        <f t="shared" si="10"/>
        <v>46103</v>
      </c>
      <c r="L31" s="83">
        <f t="shared" si="10"/>
        <v>46104</v>
      </c>
      <c r="M31" s="83">
        <f t="shared" si="10"/>
        <v>46105</v>
      </c>
      <c r="N31" s="83">
        <f t="shared" si="10"/>
        <v>46106</v>
      </c>
      <c r="O31" s="83">
        <f t="shared" si="10"/>
        <v>46107</v>
      </c>
      <c r="P31" s="83">
        <f t="shared" si="10"/>
        <v>46108</v>
      </c>
      <c r="Q31" s="83">
        <f t="shared" si="10"/>
        <v>46109</v>
      </c>
      <c r="R31" s="83">
        <f t="shared" si="10"/>
        <v>46110</v>
      </c>
      <c r="S31" s="83">
        <f t="shared" si="10"/>
        <v>46111</v>
      </c>
      <c r="T31" s="83">
        <f t="shared" si="10"/>
        <v>46112</v>
      </c>
      <c r="U31" s="83">
        <f t="shared" ref="U31:AX31" si="11">U4</f>
        <v>46113</v>
      </c>
      <c r="V31" s="83">
        <f t="shared" si="11"/>
        <v>46114</v>
      </c>
      <c r="W31" s="83">
        <f t="shared" si="11"/>
        <v>46115</v>
      </c>
      <c r="X31" s="83">
        <f t="shared" si="11"/>
        <v>46116</v>
      </c>
      <c r="Y31" s="83">
        <f t="shared" si="11"/>
        <v>46117</v>
      </c>
      <c r="Z31" s="83">
        <f t="shared" si="11"/>
        <v>46118</v>
      </c>
      <c r="AA31" s="83">
        <f t="shared" si="11"/>
        <v>46119</v>
      </c>
      <c r="AB31" s="83">
        <f t="shared" si="11"/>
        <v>46120</v>
      </c>
      <c r="AC31" s="83">
        <f t="shared" si="11"/>
        <v>46121</v>
      </c>
      <c r="AD31" s="83">
        <f t="shared" si="11"/>
        <v>46122</v>
      </c>
      <c r="AE31" s="83">
        <f t="shared" si="11"/>
        <v>46123</v>
      </c>
      <c r="AF31" s="83">
        <f t="shared" si="11"/>
        <v>46124</v>
      </c>
      <c r="AG31" s="83">
        <f t="shared" si="11"/>
        <v>46125</v>
      </c>
      <c r="AH31" s="83">
        <f t="shared" si="11"/>
        <v>46126</v>
      </c>
      <c r="AI31" s="83">
        <f t="shared" si="11"/>
        <v>46127</v>
      </c>
      <c r="AJ31" s="83">
        <f t="shared" si="11"/>
        <v>46128</v>
      </c>
      <c r="AK31" s="83">
        <f t="shared" si="11"/>
        <v>46129</v>
      </c>
      <c r="AL31" s="83">
        <f t="shared" si="11"/>
        <v>46130</v>
      </c>
      <c r="AM31" s="83">
        <f t="shared" si="11"/>
        <v>46131</v>
      </c>
      <c r="AN31" s="83">
        <f t="shared" si="11"/>
        <v>46132</v>
      </c>
      <c r="AO31" s="83">
        <f t="shared" si="11"/>
        <v>46133</v>
      </c>
      <c r="AP31" s="83">
        <f t="shared" si="11"/>
        <v>46134</v>
      </c>
      <c r="AQ31" s="83">
        <f t="shared" si="11"/>
        <v>46135</v>
      </c>
      <c r="AR31" s="83">
        <f t="shared" si="11"/>
        <v>46136</v>
      </c>
      <c r="AS31" s="83">
        <f t="shared" si="11"/>
        <v>46137</v>
      </c>
      <c r="AT31" s="83">
        <f t="shared" si="11"/>
        <v>46138</v>
      </c>
      <c r="AU31" s="83">
        <f t="shared" si="11"/>
        <v>46139</v>
      </c>
      <c r="AV31" s="83">
        <f t="shared" si="11"/>
        <v>46140</v>
      </c>
      <c r="AW31" s="83">
        <f t="shared" si="11"/>
        <v>46141</v>
      </c>
      <c r="AX31" s="83">
        <f t="shared" si="11"/>
        <v>46142</v>
      </c>
      <c r="AY31" s="83">
        <f t="shared" ref="AY31:DJ31" si="12">AY4</f>
        <v>46143</v>
      </c>
      <c r="AZ31" s="83">
        <f t="shared" si="12"/>
        <v>46144</v>
      </c>
      <c r="BA31" s="83">
        <f t="shared" si="12"/>
        <v>46145</v>
      </c>
      <c r="BB31" s="83">
        <f t="shared" si="12"/>
        <v>46146</v>
      </c>
      <c r="BC31" s="83">
        <f t="shared" si="12"/>
        <v>46147</v>
      </c>
      <c r="BD31" s="83">
        <f t="shared" si="12"/>
        <v>46148</v>
      </c>
      <c r="BE31" s="83">
        <f t="shared" si="12"/>
        <v>46149</v>
      </c>
      <c r="BF31" s="83">
        <f t="shared" si="12"/>
        <v>46150</v>
      </c>
      <c r="BG31" s="83">
        <f t="shared" si="12"/>
        <v>46151</v>
      </c>
      <c r="BH31" s="83">
        <f t="shared" si="12"/>
        <v>46152</v>
      </c>
      <c r="BI31" s="83">
        <f t="shared" si="12"/>
        <v>46153</v>
      </c>
      <c r="BJ31" s="83">
        <f t="shared" si="12"/>
        <v>46154</v>
      </c>
      <c r="BK31" s="83">
        <f t="shared" si="12"/>
        <v>46155</v>
      </c>
      <c r="BL31" s="83">
        <f t="shared" si="12"/>
        <v>46156</v>
      </c>
      <c r="BM31" s="83">
        <f t="shared" si="12"/>
        <v>46157</v>
      </c>
      <c r="BN31" s="83">
        <f t="shared" si="12"/>
        <v>46158</v>
      </c>
      <c r="BO31" s="83">
        <f t="shared" si="12"/>
        <v>46159</v>
      </c>
      <c r="BP31" s="83">
        <f t="shared" si="12"/>
        <v>46160</v>
      </c>
      <c r="BQ31" s="83">
        <f t="shared" si="12"/>
        <v>46161</v>
      </c>
      <c r="BR31" s="83">
        <f t="shared" si="12"/>
        <v>46162</v>
      </c>
      <c r="BS31" s="83">
        <f t="shared" si="12"/>
        <v>46163</v>
      </c>
      <c r="BT31" s="83">
        <f t="shared" si="12"/>
        <v>46164</v>
      </c>
      <c r="BU31" s="83">
        <f t="shared" si="12"/>
        <v>46165</v>
      </c>
      <c r="BV31" s="83">
        <f t="shared" si="12"/>
        <v>46166</v>
      </c>
      <c r="BW31" s="83">
        <f t="shared" si="12"/>
        <v>46167</v>
      </c>
      <c r="BX31" s="83">
        <f t="shared" si="12"/>
        <v>46168</v>
      </c>
      <c r="BY31" s="83">
        <f t="shared" si="12"/>
        <v>46169</v>
      </c>
      <c r="BZ31" s="83">
        <f t="shared" si="12"/>
        <v>46170</v>
      </c>
      <c r="CA31" s="83">
        <f t="shared" si="12"/>
        <v>46171</v>
      </c>
      <c r="CB31" s="83">
        <f t="shared" si="12"/>
        <v>46172</v>
      </c>
      <c r="CC31" s="83">
        <f t="shared" si="12"/>
        <v>46173</v>
      </c>
      <c r="CD31" s="83">
        <f t="shared" si="12"/>
        <v>46174</v>
      </c>
      <c r="CE31" s="83">
        <f t="shared" si="12"/>
        <v>46175</v>
      </c>
      <c r="CF31" s="83">
        <f t="shared" si="12"/>
        <v>46176</v>
      </c>
      <c r="CG31" s="83">
        <f t="shared" si="12"/>
        <v>46177</v>
      </c>
      <c r="CH31" s="83">
        <f t="shared" si="12"/>
        <v>46178</v>
      </c>
      <c r="CI31" s="83">
        <f t="shared" si="12"/>
        <v>46179</v>
      </c>
      <c r="CJ31" s="95">
        <f t="shared" si="12"/>
        <v>46180</v>
      </c>
      <c r="CK31" s="95">
        <f t="shared" si="12"/>
        <v>46181</v>
      </c>
      <c r="CL31" s="95">
        <f t="shared" si="12"/>
        <v>46182</v>
      </c>
      <c r="CM31" s="95">
        <f t="shared" si="12"/>
        <v>46183</v>
      </c>
      <c r="CN31" s="95">
        <f t="shared" si="12"/>
        <v>46184</v>
      </c>
      <c r="CO31" s="83">
        <f t="shared" si="12"/>
        <v>46185</v>
      </c>
      <c r="CP31" s="83">
        <f t="shared" si="12"/>
        <v>46186</v>
      </c>
      <c r="CQ31" s="83">
        <f t="shared" si="12"/>
        <v>46187</v>
      </c>
      <c r="CR31" s="65">
        <f t="shared" si="12"/>
        <v>46188</v>
      </c>
      <c r="CS31" s="65">
        <f t="shared" si="12"/>
        <v>46189</v>
      </c>
      <c r="CT31" s="65">
        <f t="shared" si="12"/>
        <v>46190</v>
      </c>
      <c r="CU31" s="65">
        <f t="shared" si="12"/>
        <v>46191</v>
      </c>
      <c r="CV31" s="83">
        <f t="shared" si="12"/>
        <v>46192</v>
      </c>
      <c r="CW31" s="83">
        <f t="shared" si="12"/>
        <v>46193</v>
      </c>
      <c r="CX31" s="83">
        <f t="shared" si="12"/>
        <v>46194</v>
      </c>
      <c r="CY31" s="83">
        <f t="shared" si="12"/>
        <v>46195</v>
      </c>
      <c r="CZ31" s="83">
        <f t="shared" si="12"/>
        <v>46196</v>
      </c>
      <c r="DA31" s="83">
        <f t="shared" si="12"/>
        <v>46197</v>
      </c>
      <c r="DB31" s="83">
        <f t="shared" si="12"/>
        <v>46198</v>
      </c>
      <c r="DC31" s="83">
        <f t="shared" si="12"/>
        <v>46199</v>
      </c>
      <c r="DD31" s="83">
        <f t="shared" si="12"/>
        <v>46200</v>
      </c>
      <c r="DE31" s="83">
        <f t="shared" si="12"/>
        <v>46201</v>
      </c>
      <c r="DF31" s="83">
        <f t="shared" si="12"/>
        <v>46202</v>
      </c>
      <c r="DG31" s="83">
        <f t="shared" si="12"/>
        <v>46203</v>
      </c>
      <c r="DH31" s="83">
        <f t="shared" si="12"/>
        <v>46204</v>
      </c>
      <c r="DI31" s="83">
        <f t="shared" si="12"/>
        <v>46205</v>
      </c>
      <c r="DJ31" s="83">
        <f t="shared" si="12"/>
        <v>46206</v>
      </c>
      <c r="DK31" s="83">
        <f t="shared" ref="DK31:FV31" si="13">DK4</f>
        <v>46207</v>
      </c>
      <c r="DL31" s="83">
        <f t="shared" si="13"/>
        <v>46208</v>
      </c>
      <c r="DM31" s="83">
        <f t="shared" si="13"/>
        <v>46209</v>
      </c>
      <c r="DN31" s="83">
        <f t="shared" si="13"/>
        <v>46210</v>
      </c>
      <c r="DO31" s="83">
        <f t="shared" si="13"/>
        <v>46211</v>
      </c>
      <c r="DP31" s="83">
        <f t="shared" si="13"/>
        <v>46212</v>
      </c>
      <c r="DQ31" s="83">
        <f t="shared" si="13"/>
        <v>46213</v>
      </c>
      <c r="DR31" s="83">
        <f t="shared" si="13"/>
        <v>46214</v>
      </c>
      <c r="DS31" s="83">
        <f t="shared" si="13"/>
        <v>46215</v>
      </c>
      <c r="DT31" s="83">
        <f t="shared" si="13"/>
        <v>46216</v>
      </c>
      <c r="DU31" s="83">
        <f t="shared" si="13"/>
        <v>46217</v>
      </c>
      <c r="DV31" s="83">
        <f t="shared" si="13"/>
        <v>46218</v>
      </c>
      <c r="DW31" s="83">
        <f t="shared" si="13"/>
        <v>46219</v>
      </c>
      <c r="DX31" s="83">
        <f t="shared" si="13"/>
        <v>46220</v>
      </c>
      <c r="DY31" s="83">
        <f t="shared" si="13"/>
        <v>46221</v>
      </c>
      <c r="DZ31" s="83">
        <f t="shared" si="13"/>
        <v>46222</v>
      </c>
      <c r="EA31" s="83">
        <f t="shared" si="13"/>
        <v>46223</v>
      </c>
      <c r="EB31" s="83">
        <f t="shared" si="13"/>
        <v>46224</v>
      </c>
      <c r="EC31" s="83">
        <f t="shared" si="13"/>
        <v>46225</v>
      </c>
      <c r="ED31" s="83">
        <f t="shared" si="13"/>
        <v>46226</v>
      </c>
      <c r="EE31" s="83">
        <f t="shared" si="13"/>
        <v>46227</v>
      </c>
      <c r="EF31" s="83">
        <f t="shared" si="13"/>
        <v>46228</v>
      </c>
      <c r="EG31" s="83">
        <f t="shared" si="13"/>
        <v>46229</v>
      </c>
      <c r="EH31" s="83">
        <f t="shared" si="13"/>
        <v>46230</v>
      </c>
      <c r="EI31" s="83">
        <f t="shared" si="13"/>
        <v>46231</v>
      </c>
      <c r="EJ31" s="83">
        <f t="shared" si="13"/>
        <v>46232</v>
      </c>
      <c r="EK31" s="83">
        <f t="shared" si="13"/>
        <v>46233</v>
      </c>
      <c r="EL31" s="83">
        <f t="shared" si="13"/>
        <v>46234</v>
      </c>
      <c r="EM31" s="83">
        <f t="shared" si="13"/>
        <v>46235</v>
      </c>
      <c r="EN31" s="83">
        <f t="shared" si="13"/>
        <v>46236</v>
      </c>
      <c r="EO31" s="83">
        <f t="shared" si="13"/>
        <v>46237</v>
      </c>
      <c r="EP31" s="83">
        <f t="shared" si="13"/>
        <v>46238</v>
      </c>
      <c r="EQ31" s="83">
        <f t="shared" si="13"/>
        <v>46239</v>
      </c>
      <c r="ER31" s="83">
        <f t="shared" si="13"/>
        <v>46240</v>
      </c>
      <c r="ES31" s="83">
        <f t="shared" si="13"/>
        <v>46241</v>
      </c>
      <c r="ET31" s="83">
        <f t="shared" si="13"/>
        <v>46242</v>
      </c>
      <c r="EU31" s="83">
        <f t="shared" si="13"/>
        <v>46243</v>
      </c>
      <c r="EV31" s="83">
        <f t="shared" si="13"/>
        <v>46244</v>
      </c>
      <c r="EW31" s="83">
        <f t="shared" si="13"/>
        <v>46245</v>
      </c>
      <c r="EX31" s="83">
        <f t="shared" si="13"/>
        <v>46246</v>
      </c>
      <c r="EY31" s="83">
        <f t="shared" si="13"/>
        <v>46247</v>
      </c>
      <c r="EZ31" s="83">
        <f t="shared" si="13"/>
        <v>46248</v>
      </c>
      <c r="FA31" s="83">
        <f t="shared" si="13"/>
        <v>46249</v>
      </c>
      <c r="FB31" s="83">
        <f t="shared" si="13"/>
        <v>46250</v>
      </c>
      <c r="FC31" s="83">
        <f t="shared" si="13"/>
        <v>46251</v>
      </c>
      <c r="FD31" s="83">
        <f t="shared" si="13"/>
        <v>46252</v>
      </c>
      <c r="FE31" s="83">
        <f t="shared" si="13"/>
        <v>46253</v>
      </c>
      <c r="FF31" s="83">
        <f t="shared" si="13"/>
        <v>46254</v>
      </c>
      <c r="FG31" s="83">
        <f t="shared" si="13"/>
        <v>46255</v>
      </c>
      <c r="FH31" s="83">
        <f t="shared" si="13"/>
        <v>46256</v>
      </c>
      <c r="FI31" s="83">
        <f t="shared" si="13"/>
        <v>46257</v>
      </c>
      <c r="FJ31" s="83">
        <f t="shared" si="13"/>
        <v>46258</v>
      </c>
      <c r="FK31" s="83">
        <f t="shared" si="13"/>
        <v>46259</v>
      </c>
      <c r="FL31" s="83">
        <f t="shared" si="13"/>
        <v>46260</v>
      </c>
      <c r="FM31" s="83">
        <f t="shared" si="13"/>
        <v>46261</v>
      </c>
      <c r="FN31" s="83">
        <f t="shared" si="13"/>
        <v>46262</v>
      </c>
      <c r="FO31" s="83">
        <f t="shared" si="13"/>
        <v>46263</v>
      </c>
      <c r="FP31" s="83">
        <f t="shared" si="13"/>
        <v>46264</v>
      </c>
      <c r="FQ31" s="83">
        <f t="shared" si="13"/>
        <v>46265</v>
      </c>
      <c r="FR31" s="83">
        <f t="shared" si="13"/>
        <v>46266</v>
      </c>
      <c r="FS31" s="83">
        <f t="shared" si="13"/>
        <v>46267</v>
      </c>
      <c r="FT31" s="83">
        <f t="shared" si="13"/>
        <v>46268</v>
      </c>
      <c r="FU31" s="83">
        <f t="shared" si="13"/>
        <v>46269</v>
      </c>
      <c r="FV31" s="83">
        <f t="shared" si="13"/>
        <v>46270</v>
      </c>
      <c r="FW31" s="83">
        <f t="shared" ref="FW31:GU31" si="14">FW4</f>
        <v>46271</v>
      </c>
      <c r="FX31" s="83">
        <f t="shared" si="14"/>
        <v>46272</v>
      </c>
      <c r="FY31" s="83">
        <f t="shared" si="14"/>
        <v>46273</v>
      </c>
      <c r="FZ31" s="83">
        <f t="shared" si="14"/>
        <v>46274</v>
      </c>
      <c r="GA31" s="83">
        <f t="shared" si="14"/>
        <v>46275</v>
      </c>
      <c r="GB31" s="83">
        <f t="shared" si="14"/>
        <v>46276</v>
      </c>
      <c r="GC31" s="83">
        <f t="shared" si="14"/>
        <v>46277</v>
      </c>
      <c r="GD31" s="83">
        <f t="shared" si="14"/>
        <v>46278</v>
      </c>
      <c r="GE31" s="83">
        <f t="shared" si="14"/>
        <v>46279</v>
      </c>
      <c r="GF31" s="83">
        <f t="shared" si="14"/>
        <v>46280</v>
      </c>
      <c r="GG31" s="83">
        <f t="shared" si="14"/>
        <v>46281</v>
      </c>
      <c r="GH31" s="83">
        <f t="shared" si="14"/>
        <v>46282</v>
      </c>
      <c r="GI31" s="83">
        <f t="shared" si="14"/>
        <v>46283</v>
      </c>
      <c r="GJ31" s="83">
        <f t="shared" si="14"/>
        <v>46284</v>
      </c>
      <c r="GK31" s="83">
        <f t="shared" si="14"/>
        <v>46285</v>
      </c>
      <c r="GL31" s="83">
        <f t="shared" si="14"/>
        <v>46286</v>
      </c>
      <c r="GM31" s="83">
        <f t="shared" si="14"/>
        <v>46287</v>
      </c>
      <c r="GN31" s="83">
        <f t="shared" si="14"/>
        <v>46288</v>
      </c>
      <c r="GO31" s="83">
        <f t="shared" si="14"/>
        <v>46289</v>
      </c>
      <c r="GP31" s="83">
        <f t="shared" si="14"/>
        <v>46290</v>
      </c>
      <c r="GQ31" s="83">
        <f t="shared" si="14"/>
        <v>46291</v>
      </c>
      <c r="GR31" s="83">
        <f t="shared" si="14"/>
        <v>46292</v>
      </c>
      <c r="GS31" s="83">
        <f t="shared" si="14"/>
        <v>46293</v>
      </c>
      <c r="GT31" s="83">
        <f t="shared" si="14"/>
        <v>46294</v>
      </c>
      <c r="GU31" s="83">
        <f t="shared" si="14"/>
        <v>46295</v>
      </c>
    </row>
    <row r="32" spans="1:203" ht="24.6" customHeight="1" x14ac:dyDescent="0.2">
      <c r="A32" s="253" t="s">
        <v>3</v>
      </c>
      <c r="B32" s="83">
        <f t="shared" ref="B32:T32" si="15">B5</f>
        <v>46094</v>
      </c>
      <c r="C32" s="83">
        <f t="shared" si="15"/>
        <v>46095</v>
      </c>
      <c r="D32" s="83">
        <f t="shared" si="15"/>
        <v>46096</v>
      </c>
      <c r="E32" s="83">
        <f t="shared" si="15"/>
        <v>46097</v>
      </c>
      <c r="F32" s="83">
        <f t="shared" si="15"/>
        <v>46098</v>
      </c>
      <c r="G32" s="83">
        <f t="shared" si="15"/>
        <v>46099</v>
      </c>
      <c r="H32" s="83">
        <f t="shared" si="15"/>
        <v>46100</v>
      </c>
      <c r="I32" s="83">
        <f t="shared" si="15"/>
        <v>46101</v>
      </c>
      <c r="J32" s="83">
        <f t="shared" si="15"/>
        <v>46102</v>
      </c>
      <c r="K32" s="83">
        <f t="shared" si="15"/>
        <v>46103</v>
      </c>
      <c r="L32" s="83">
        <f t="shared" si="15"/>
        <v>46104</v>
      </c>
      <c r="M32" s="83">
        <f t="shared" si="15"/>
        <v>46105</v>
      </c>
      <c r="N32" s="83">
        <f t="shared" si="15"/>
        <v>46106</v>
      </c>
      <c r="O32" s="83">
        <f t="shared" si="15"/>
        <v>46107</v>
      </c>
      <c r="P32" s="83">
        <f t="shared" si="15"/>
        <v>46108</v>
      </c>
      <c r="Q32" s="83">
        <f t="shared" si="15"/>
        <v>46109</v>
      </c>
      <c r="R32" s="83">
        <f t="shared" si="15"/>
        <v>46110</v>
      </c>
      <c r="S32" s="83">
        <f t="shared" si="15"/>
        <v>46111</v>
      </c>
      <c r="T32" s="83">
        <f t="shared" si="15"/>
        <v>46112</v>
      </c>
      <c r="U32" s="83">
        <f t="shared" ref="U32:AX32" si="16">U5</f>
        <v>46113</v>
      </c>
      <c r="V32" s="83">
        <f t="shared" si="16"/>
        <v>46114</v>
      </c>
      <c r="W32" s="83">
        <f t="shared" si="16"/>
        <v>46115</v>
      </c>
      <c r="X32" s="83">
        <f t="shared" si="16"/>
        <v>46116</v>
      </c>
      <c r="Y32" s="83">
        <f t="shared" si="16"/>
        <v>46117</v>
      </c>
      <c r="Z32" s="83">
        <f t="shared" si="16"/>
        <v>46118</v>
      </c>
      <c r="AA32" s="83">
        <f t="shared" si="16"/>
        <v>46119</v>
      </c>
      <c r="AB32" s="83">
        <f t="shared" si="16"/>
        <v>46120</v>
      </c>
      <c r="AC32" s="83">
        <f t="shared" si="16"/>
        <v>46121</v>
      </c>
      <c r="AD32" s="83">
        <f t="shared" si="16"/>
        <v>46122</v>
      </c>
      <c r="AE32" s="83">
        <f t="shared" si="16"/>
        <v>46123</v>
      </c>
      <c r="AF32" s="83">
        <f t="shared" si="16"/>
        <v>46124</v>
      </c>
      <c r="AG32" s="83">
        <f t="shared" si="16"/>
        <v>46125</v>
      </c>
      <c r="AH32" s="83">
        <f t="shared" si="16"/>
        <v>46126</v>
      </c>
      <c r="AI32" s="83">
        <f t="shared" si="16"/>
        <v>46127</v>
      </c>
      <c r="AJ32" s="83">
        <f t="shared" si="16"/>
        <v>46128</v>
      </c>
      <c r="AK32" s="83">
        <f t="shared" si="16"/>
        <v>46129</v>
      </c>
      <c r="AL32" s="83">
        <f t="shared" si="16"/>
        <v>46130</v>
      </c>
      <c r="AM32" s="83">
        <f t="shared" si="16"/>
        <v>46131</v>
      </c>
      <c r="AN32" s="83">
        <f t="shared" si="16"/>
        <v>46132</v>
      </c>
      <c r="AO32" s="83">
        <f t="shared" si="16"/>
        <v>46133</v>
      </c>
      <c r="AP32" s="83">
        <f t="shared" si="16"/>
        <v>46134</v>
      </c>
      <c r="AQ32" s="83">
        <f t="shared" si="16"/>
        <v>46135</v>
      </c>
      <c r="AR32" s="83">
        <f t="shared" si="16"/>
        <v>46136</v>
      </c>
      <c r="AS32" s="83">
        <f t="shared" si="16"/>
        <v>46137</v>
      </c>
      <c r="AT32" s="83">
        <f t="shared" si="16"/>
        <v>46138</v>
      </c>
      <c r="AU32" s="83">
        <f t="shared" si="16"/>
        <v>46139</v>
      </c>
      <c r="AV32" s="83">
        <f t="shared" si="16"/>
        <v>46140</v>
      </c>
      <c r="AW32" s="83">
        <f t="shared" si="16"/>
        <v>46141</v>
      </c>
      <c r="AX32" s="83">
        <f t="shared" si="16"/>
        <v>46142</v>
      </c>
      <c r="AY32" s="83">
        <f t="shared" ref="AY32:DJ32" si="17">AY5</f>
        <v>46143</v>
      </c>
      <c r="AZ32" s="83">
        <f t="shared" si="17"/>
        <v>46144</v>
      </c>
      <c r="BA32" s="83">
        <f t="shared" si="17"/>
        <v>46145</v>
      </c>
      <c r="BB32" s="83">
        <f t="shared" si="17"/>
        <v>46146</v>
      </c>
      <c r="BC32" s="83">
        <f t="shared" si="17"/>
        <v>46147</v>
      </c>
      <c r="BD32" s="83">
        <f t="shared" si="17"/>
        <v>46148</v>
      </c>
      <c r="BE32" s="83">
        <f t="shared" si="17"/>
        <v>46149</v>
      </c>
      <c r="BF32" s="83">
        <f t="shared" si="17"/>
        <v>46150</v>
      </c>
      <c r="BG32" s="83">
        <f t="shared" si="17"/>
        <v>46151</v>
      </c>
      <c r="BH32" s="83">
        <f t="shared" si="17"/>
        <v>46152</v>
      </c>
      <c r="BI32" s="83">
        <f t="shared" si="17"/>
        <v>46153</v>
      </c>
      <c r="BJ32" s="83">
        <f t="shared" si="17"/>
        <v>46154</v>
      </c>
      <c r="BK32" s="83">
        <f t="shared" si="17"/>
        <v>46155</v>
      </c>
      <c r="BL32" s="83">
        <f t="shared" si="17"/>
        <v>46156</v>
      </c>
      <c r="BM32" s="83">
        <f t="shared" si="17"/>
        <v>46157</v>
      </c>
      <c r="BN32" s="83">
        <f t="shared" si="17"/>
        <v>46158</v>
      </c>
      <c r="BO32" s="83">
        <f t="shared" si="17"/>
        <v>46159</v>
      </c>
      <c r="BP32" s="83">
        <f t="shared" si="17"/>
        <v>46160</v>
      </c>
      <c r="BQ32" s="83">
        <f t="shared" si="17"/>
        <v>46161</v>
      </c>
      <c r="BR32" s="83">
        <f t="shared" si="17"/>
        <v>46162</v>
      </c>
      <c r="BS32" s="83">
        <f t="shared" si="17"/>
        <v>46163</v>
      </c>
      <c r="BT32" s="83">
        <f t="shared" si="17"/>
        <v>46164</v>
      </c>
      <c r="BU32" s="83">
        <f t="shared" si="17"/>
        <v>46165</v>
      </c>
      <c r="BV32" s="83">
        <f t="shared" si="17"/>
        <v>46166</v>
      </c>
      <c r="BW32" s="83">
        <f t="shared" si="17"/>
        <v>46167</v>
      </c>
      <c r="BX32" s="83">
        <f t="shared" si="17"/>
        <v>46168</v>
      </c>
      <c r="BY32" s="83">
        <f t="shared" si="17"/>
        <v>46169</v>
      </c>
      <c r="BZ32" s="83">
        <f t="shared" si="17"/>
        <v>46170</v>
      </c>
      <c r="CA32" s="83">
        <f t="shared" si="17"/>
        <v>46171</v>
      </c>
      <c r="CB32" s="83">
        <f t="shared" si="17"/>
        <v>46172</v>
      </c>
      <c r="CC32" s="83">
        <f t="shared" si="17"/>
        <v>46173</v>
      </c>
      <c r="CD32" s="83">
        <f t="shared" si="17"/>
        <v>46174</v>
      </c>
      <c r="CE32" s="83">
        <f t="shared" si="17"/>
        <v>46175</v>
      </c>
      <c r="CF32" s="83">
        <f t="shared" si="17"/>
        <v>46176</v>
      </c>
      <c r="CG32" s="83">
        <f t="shared" si="17"/>
        <v>46177</v>
      </c>
      <c r="CH32" s="83">
        <f t="shared" si="17"/>
        <v>46178</v>
      </c>
      <c r="CI32" s="83">
        <f t="shared" si="17"/>
        <v>46179</v>
      </c>
      <c r="CJ32" s="95">
        <f t="shared" si="17"/>
        <v>46180</v>
      </c>
      <c r="CK32" s="95">
        <f t="shared" si="17"/>
        <v>46181</v>
      </c>
      <c r="CL32" s="95">
        <f t="shared" si="17"/>
        <v>46182</v>
      </c>
      <c r="CM32" s="95">
        <f t="shared" si="17"/>
        <v>46183</v>
      </c>
      <c r="CN32" s="95">
        <f t="shared" si="17"/>
        <v>46184</v>
      </c>
      <c r="CO32" s="83">
        <f t="shared" si="17"/>
        <v>46185</v>
      </c>
      <c r="CP32" s="83">
        <f t="shared" si="17"/>
        <v>46186</v>
      </c>
      <c r="CQ32" s="83">
        <f t="shared" si="17"/>
        <v>46187</v>
      </c>
      <c r="CR32" s="65">
        <f t="shared" si="17"/>
        <v>46188</v>
      </c>
      <c r="CS32" s="65">
        <f t="shared" si="17"/>
        <v>46189</v>
      </c>
      <c r="CT32" s="65">
        <f t="shared" si="17"/>
        <v>46190</v>
      </c>
      <c r="CU32" s="65">
        <f t="shared" si="17"/>
        <v>46191</v>
      </c>
      <c r="CV32" s="83">
        <f t="shared" si="17"/>
        <v>46192</v>
      </c>
      <c r="CW32" s="83">
        <f t="shared" si="17"/>
        <v>46193</v>
      </c>
      <c r="CX32" s="83">
        <f t="shared" si="17"/>
        <v>46194</v>
      </c>
      <c r="CY32" s="83">
        <f t="shared" si="17"/>
        <v>46195</v>
      </c>
      <c r="CZ32" s="83">
        <f t="shared" si="17"/>
        <v>46196</v>
      </c>
      <c r="DA32" s="83">
        <f t="shared" si="17"/>
        <v>46197</v>
      </c>
      <c r="DB32" s="83">
        <f t="shared" si="17"/>
        <v>46198</v>
      </c>
      <c r="DC32" s="83">
        <f t="shared" si="17"/>
        <v>46199</v>
      </c>
      <c r="DD32" s="83">
        <f t="shared" si="17"/>
        <v>46200</v>
      </c>
      <c r="DE32" s="83">
        <f t="shared" si="17"/>
        <v>46201</v>
      </c>
      <c r="DF32" s="83">
        <f t="shared" si="17"/>
        <v>46202</v>
      </c>
      <c r="DG32" s="83">
        <f t="shared" si="17"/>
        <v>46203</v>
      </c>
      <c r="DH32" s="83">
        <f t="shared" si="17"/>
        <v>46204</v>
      </c>
      <c r="DI32" s="83">
        <f t="shared" si="17"/>
        <v>46205</v>
      </c>
      <c r="DJ32" s="83">
        <f t="shared" si="17"/>
        <v>46206</v>
      </c>
      <c r="DK32" s="83">
        <f t="shared" ref="DK32:FV32" si="18">DK5</f>
        <v>46207</v>
      </c>
      <c r="DL32" s="83">
        <f t="shared" si="18"/>
        <v>46208</v>
      </c>
      <c r="DM32" s="83">
        <f t="shared" si="18"/>
        <v>46209</v>
      </c>
      <c r="DN32" s="83">
        <f t="shared" si="18"/>
        <v>46210</v>
      </c>
      <c r="DO32" s="83">
        <f t="shared" si="18"/>
        <v>46211</v>
      </c>
      <c r="DP32" s="83">
        <f t="shared" si="18"/>
        <v>46212</v>
      </c>
      <c r="DQ32" s="83">
        <f t="shared" si="18"/>
        <v>46213</v>
      </c>
      <c r="DR32" s="83">
        <f t="shared" si="18"/>
        <v>46214</v>
      </c>
      <c r="DS32" s="83">
        <f t="shared" si="18"/>
        <v>46215</v>
      </c>
      <c r="DT32" s="83">
        <f t="shared" si="18"/>
        <v>46216</v>
      </c>
      <c r="DU32" s="83">
        <f t="shared" si="18"/>
        <v>46217</v>
      </c>
      <c r="DV32" s="83">
        <f t="shared" si="18"/>
        <v>46218</v>
      </c>
      <c r="DW32" s="83">
        <f t="shared" si="18"/>
        <v>46219</v>
      </c>
      <c r="DX32" s="83">
        <f t="shared" si="18"/>
        <v>46220</v>
      </c>
      <c r="DY32" s="83">
        <f t="shared" si="18"/>
        <v>46221</v>
      </c>
      <c r="DZ32" s="83">
        <f t="shared" si="18"/>
        <v>46222</v>
      </c>
      <c r="EA32" s="83">
        <f t="shared" si="18"/>
        <v>46223</v>
      </c>
      <c r="EB32" s="83">
        <f t="shared" si="18"/>
        <v>46224</v>
      </c>
      <c r="EC32" s="83">
        <f t="shared" si="18"/>
        <v>46225</v>
      </c>
      <c r="ED32" s="83">
        <f t="shared" si="18"/>
        <v>46226</v>
      </c>
      <c r="EE32" s="83">
        <f t="shared" si="18"/>
        <v>46227</v>
      </c>
      <c r="EF32" s="83">
        <f t="shared" si="18"/>
        <v>46228</v>
      </c>
      <c r="EG32" s="83">
        <f t="shared" si="18"/>
        <v>46229</v>
      </c>
      <c r="EH32" s="83">
        <f t="shared" si="18"/>
        <v>46230</v>
      </c>
      <c r="EI32" s="83">
        <f t="shared" si="18"/>
        <v>46231</v>
      </c>
      <c r="EJ32" s="83">
        <f t="shared" si="18"/>
        <v>46232</v>
      </c>
      <c r="EK32" s="83">
        <f t="shared" si="18"/>
        <v>46233</v>
      </c>
      <c r="EL32" s="83">
        <f t="shared" si="18"/>
        <v>46234</v>
      </c>
      <c r="EM32" s="83">
        <f t="shared" si="18"/>
        <v>46235</v>
      </c>
      <c r="EN32" s="83">
        <f t="shared" si="18"/>
        <v>46236</v>
      </c>
      <c r="EO32" s="83">
        <f t="shared" si="18"/>
        <v>46237</v>
      </c>
      <c r="EP32" s="83">
        <f t="shared" si="18"/>
        <v>46238</v>
      </c>
      <c r="EQ32" s="83">
        <f t="shared" si="18"/>
        <v>46239</v>
      </c>
      <c r="ER32" s="83">
        <f t="shared" si="18"/>
        <v>46240</v>
      </c>
      <c r="ES32" s="83">
        <f t="shared" si="18"/>
        <v>46241</v>
      </c>
      <c r="ET32" s="83">
        <f t="shared" si="18"/>
        <v>46242</v>
      </c>
      <c r="EU32" s="83">
        <f t="shared" si="18"/>
        <v>46243</v>
      </c>
      <c r="EV32" s="83">
        <f t="shared" si="18"/>
        <v>46244</v>
      </c>
      <c r="EW32" s="83">
        <f t="shared" si="18"/>
        <v>46245</v>
      </c>
      <c r="EX32" s="83">
        <f t="shared" si="18"/>
        <v>46246</v>
      </c>
      <c r="EY32" s="83">
        <f t="shared" si="18"/>
        <v>46247</v>
      </c>
      <c r="EZ32" s="83">
        <f t="shared" si="18"/>
        <v>46248</v>
      </c>
      <c r="FA32" s="83">
        <f t="shared" si="18"/>
        <v>46249</v>
      </c>
      <c r="FB32" s="83">
        <f t="shared" si="18"/>
        <v>46250</v>
      </c>
      <c r="FC32" s="83">
        <f t="shared" si="18"/>
        <v>46251</v>
      </c>
      <c r="FD32" s="83">
        <f t="shared" si="18"/>
        <v>46252</v>
      </c>
      <c r="FE32" s="83">
        <f t="shared" si="18"/>
        <v>46253</v>
      </c>
      <c r="FF32" s="83">
        <f t="shared" si="18"/>
        <v>46254</v>
      </c>
      <c r="FG32" s="83">
        <f t="shared" si="18"/>
        <v>46255</v>
      </c>
      <c r="FH32" s="83">
        <f t="shared" si="18"/>
        <v>46256</v>
      </c>
      <c r="FI32" s="83">
        <f t="shared" si="18"/>
        <v>46257</v>
      </c>
      <c r="FJ32" s="83">
        <f t="shared" si="18"/>
        <v>46258</v>
      </c>
      <c r="FK32" s="83">
        <f t="shared" si="18"/>
        <v>46259</v>
      </c>
      <c r="FL32" s="83">
        <f t="shared" si="18"/>
        <v>46260</v>
      </c>
      <c r="FM32" s="83">
        <f t="shared" si="18"/>
        <v>46261</v>
      </c>
      <c r="FN32" s="83">
        <f t="shared" si="18"/>
        <v>46262</v>
      </c>
      <c r="FO32" s="83">
        <f t="shared" si="18"/>
        <v>46263</v>
      </c>
      <c r="FP32" s="83">
        <f t="shared" si="18"/>
        <v>46264</v>
      </c>
      <c r="FQ32" s="83">
        <f t="shared" si="18"/>
        <v>46265</v>
      </c>
      <c r="FR32" s="83">
        <f t="shared" si="18"/>
        <v>46266</v>
      </c>
      <c r="FS32" s="83">
        <f t="shared" si="18"/>
        <v>46267</v>
      </c>
      <c r="FT32" s="83">
        <f t="shared" si="18"/>
        <v>46268</v>
      </c>
      <c r="FU32" s="83">
        <f t="shared" si="18"/>
        <v>46269</v>
      </c>
      <c r="FV32" s="83">
        <f t="shared" si="18"/>
        <v>46270</v>
      </c>
      <c r="FW32" s="83">
        <f t="shared" ref="FW32:GU32" si="19">FW5</f>
        <v>46271</v>
      </c>
      <c r="FX32" s="83">
        <f t="shared" si="19"/>
        <v>46272</v>
      </c>
      <c r="FY32" s="83">
        <f t="shared" si="19"/>
        <v>46273</v>
      </c>
      <c r="FZ32" s="83">
        <f t="shared" si="19"/>
        <v>46274</v>
      </c>
      <c r="GA32" s="83">
        <f t="shared" si="19"/>
        <v>46275</v>
      </c>
      <c r="GB32" s="83">
        <f t="shared" si="19"/>
        <v>46276</v>
      </c>
      <c r="GC32" s="83">
        <f t="shared" si="19"/>
        <v>46277</v>
      </c>
      <c r="GD32" s="83">
        <f t="shared" si="19"/>
        <v>46278</v>
      </c>
      <c r="GE32" s="83">
        <f t="shared" si="19"/>
        <v>46279</v>
      </c>
      <c r="GF32" s="83">
        <f t="shared" si="19"/>
        <v>46280</v>
      </c>
      <c r="GG32" s="83">
        <f t="shared" si="19"/>
        <v>46281</v>
      </c>
      <c r="GH32" s="83">
        <f t="shared" si="19"/>
        <v>46282</v>
      </c>
      <c r="GI32" s="83">
        <f t="shared" si="19"/>
        <v>46283</v>
      </c>
      <c r="GJ32" s="83">
        <f t="shared" si="19"/>
        <v>46284</v>
      </c>
      <c r="GK32" s="83">
        <f t="shared" si="19"/>
        <v>46285</v>
      </c>
      <c r="GL32" s="83">
        <f t="shared" si="19"/>
        <v>46286</v>
      </c>
      <c r="GM32" s="83">
        <f t="shared" si="19"/>
        <v>46287</v>
      </c>
      <c r="GN32" s="83">
        <f t="shared" si="19"/>
        <v>46288</v>
      </c>
      <c r="GO32" s="83">
        <f t="shared" si="19"/>
        <v>46289</v>
      </c>
      <c r="GP32" s="83">
        <f t="shared" si="19"/>
        <v>46290</v>
      </c>
      <c r="GQ32" s="83">
        <f t="shared" si="19"/>
        <v>46291</v>
      </c>
      <c r="GR32" s="83">
        <f t="shared" si="19"/>
        <v>46292</v>
      </c>
      <c r="GS32" s="83">
        <f t="shared" si="19"/>
        <v>46293</v>
      </c>
      <c r="GT32" s="83">
        <f t="shared" si="19"/>
        <v>46294</v>
      </c>
      <c r="GU32" s="83">
        <f t="shared" si="19"/>
        <v>46295</v>
      </c>
    </row>
    <row r="33" spans="1:203" ht="10.5" customHeight="1" x14ac:dyDescent="0.2">
      <c r="A33" s="85" t="s">
        <v>29</v>
      </c>
      <c r="B33" s="84"/>
      <c r="C33" s="84"/>
      <c r="D33" s="84"/>
      <c r="E33" s="84"/>
      <c r="F33" s="84"/>
      <c r="G33" s="84"/>
      <c r="H33" s="84"/>
      <c r="I33" s="84"/>
      <c r="J33" s="84"/>
      <c r="K33" s="84"/>
      <c r="L33" s="84"/>
      <c r="M33" s="84"/>
      <c r="N33" s="84"/>
      <c r="O33" s="84"/>
      <c r="P33" s="84"/>
      <c r="Q33" s="84"/>
      <c r="R33" s="84"/>
      <c r="S33" s="84"/>
      <c r="T33" s="84"/>
      <c r="U33" s="84"/>
      <c r="V33" s="84"/>
      <c r="W33" s="84"/>
      <c r="X33" s="84"/>
      <c r="Y33" s="84"/>
      <c r="Z33" s="84"/>
      <c r="AA33" s="84"/>
      <c r="AB33" s="84"/>
      <c r="AC33" s="84"/>
      <c r="AD33" s="84"/>
      <c r="AE33" s="84"/>
      <c r="AF33" s="84"/>
      <c r="AG33" s="84"/>
      <c r="AH33" s="84"/>
      <c r="AI33" s="84"/>
      <c r="AJ33" s="84"/>
      <c r="AK33" s="84"/>
      <c r="AL33" s="84"/>
      <c r="AM33" s="84"/>
      <c r="AN33" s="84"/>
      <c r="AO33" s="84"/>
      <c r="AP33" s="84"/>
      <c r="AQ33" s="84"/>
      <c r="AR33" s="84"/>
      <c r="AS33" s="84"/>
      <c r="AT33" s="84"/>
      <c r="AU33" s="84"/>
      <c r="AV33" s="84"/>
      <c r="AW33" s="84"/>
      <c r="AX33" s="84"/>
      <c r="AY33" s="84"/>
      <c r="AZ33" s="84"/>
      <c r="BA33" s="84"/>
      <c r="BB33" s="84"/>
      <c r="BC33" s="84"/>
      <c r="BD33" s="84"/>
      <c r="BE33" s="84"/>
      <c r="BF33" s="84"/>
      <c r="BG33" s="84"/>
      <c r="BH33" s="84"/>
      <c r="BI33" s="84"/>
      <c r="BJ33" s="84"/>
      <c r="BK33" s="84"/>
      <c r="BL33" s="84"/>
      <c r="BM33" s="84"/>
      <c r="BN33" s="84"/>
      <c r="BO33" s="84"/>
      <c r="BP33" s="84"/>
      <c r="BQ33" s="84"/>
      <c r="BR33" s="84"/>
      <c r="BS33" s="84"/>
      <c r="BT33" s="84"/>
      <c r="BU33" s="84"/>
      <c r="BV33" s="84"/>
      <c r="BW33" s="84"/>
      <c r="BX33" s="84"/>
      <c r="BY33" s="84"/>
      <c r="BZ33" s="84"/>
      <c r="CA33" s="84"/>
      <c r="CB33" s="84"/>
      <c r="CC33" s="84"/>
      <c r="CD33" s="84"/>
      <c r="CE33" s="84"/>
      <c r="CF33" s="84"/>
      <c r="CG33" s="84"/>
      <c r="CH33" s="84"/>
      <c r="CI33" s="84"/>
      <c r="CJ33" s="96"/>
      <c r="CK33" s="96"/>
      <c r="CL33" s="96"/>
      <c r="CM33" s="96"/>
      <c r="CN33" s="96"/>
      <c r="CO33" s="84"/>
      <c r="CP33" s="84"/>
      <c r="CQ33" s="84"/>
      <c r="CR33" s="126"/>
      <c r="CS33" s="126"/>
      <c r="CT33" s="126"/>
      <c r="CU33" s="126"/>
      <c r="CV33" s="84"/>
      <c r="CW33" s="84"/>
      <c r="CX33" s="84"/>
      <c r="CY33" s="84"/>
      <c r="CZ33" s="84"/>
      <c r="DA33" s="84"/>
      <c r="DB33" s="84"/>
      <c r="DC33" s="84"/>
      <c r="DD33" s="84"/>
      <c r="DE33" s="84"/>
      <c r="DF33" s="84"/>
      <c r="DG33" s="84"/>
      <c r="DH33" s="84"/>
      <c r="DI33" s="84"/>
      <c r="DJ33" s="84"/>
      <c r="DK33" s="84"/>
      <c r="DL33" s="84"/>
      <c r="DM33" s="84"/>
      <c r="DN33" s="84"/>
      <c r="DO33" s="84"/>
      <c r="DP33" s="84"/>
      <c r="DQ33" s="84"/>
      <c r="DR33" s="84"/>
      <c r="DS33" s="84"/>
      <c r="DT33" s="84"/>
      <c r="DU33" s="84"/>
      <c r="DV33" s="84"/>
      <c r="DW33" s="84"/>
      <c r="DX33" s="84"/>
      <c r="DY33" s="84"/>
      <c r="DZ33" s="84"/>
      <c r="EA33" s="84"/>
      <c r="EB33" s="84"/>
      <c r="EC33" s="84"/>
      <c r="ED33" s="84"/>
      <c r="EE33" s="84"/>
      <c r="EF33" s="84"/>
      <c r="EG33" s="84"/>
      <c r="EH33" s="84"/>
      <c r="EI33" s="84"/>
      <c r="EJ33" s="84"/>
      <c r="EK33" s="84"/>
      <c r="EL33" s="84"/>
      <c r="EM33" s="84"/>
      <c r="EN33" s="84"/>
      <c r="EO33" s="84"/>
      <c r="EP33" s="84"/>
      <c r="EQ33" s="84"/>
      <c r="ER33" s="84"/>
      <c r="ES33" s="84"/>
      <c r="ET33" s="84"/>
      <c r="EU33" s="84"/>
      <c r="EV33" s="84"/>
      <c r="EW33" s="84"/>
      <c r="EX33" s="84"/>
      <c r="EY33" s="84"/>
      <c r="EZ33" s="84"/>
      <c r="FA33" s="84"/>
      <c r="FB33" s="84"/>
      <c r="FC33" s="84"/>
      <c r="FD33" s="84"/>
      <c r="FE33" s="84"/>
      <c r="FF33" s="84"/>
      <c r="FG33" s="84"/>
      <c r="FH33" s="84"/>
      <c r="FI33" s="84"/>
      <c r="FJ33" s="84"/>
      <c r="FK33" s="84"/>
      <c r="FL33" s="84"/>
      <c r="FM33" s="84"/>
      <c r="FN33" s="84"/>
      <c r="FO33" s="84"/>
      <c r="FP33" s="84"/>
      <c r="FQ33" s="84"/>
      <c r="FR33" s="84"/>
      <c r="FS33" s="84"/>
      <c r="FT33" s="84"/>
      <c r="FU33" s="84"/>
      <c r="FV33" s="84"/>
      <c r="FW33" s="84"/>
      <c r="FX33" s="84"/>
      <c r="FY33" s="84"/>
      <c r="FZ33" s="84"/>
      <c r="GA33" s="84"/>
      <c r="GB33" s="84"/>
      <c r="GC33" s="84"/>
      <c r="GD33" s="84"/>
      <c r="GE33" s="84"/>
      <c r="GF33" s="84"/>
      <c r="GG33" s="84"/>
      <c r="GH33" s="84"/>
      <c r="GI33" s="84"/>
      <c r="GJ33" s="84"/>
      <c r="GK33" s="84"/>
      <c r="GL33" s="84"/>
      <c r="GM33" s="84"/>
      <c r="GN33" s="84"/>
      <c r="GO33" s="84"/>
      <c r="GP33" s="84"/>
      <c r="GQ33" s="84"/>
      <c r="GR33" s="84"/>
      <c r="GS33" s="84"/>
      <c r="GT33" s="84"/>
      <c r="GU33" s="84"/>
    </row>
    <row r="34" spans="1:203" ht="10.5" customHeight="1" x14ac:dyDescent="0.2">
      <c r="A34" s="113">
        <v>1</v>
      </c>
      <c r="B34" s="85">
        <f t="shared" ref="B34:T34" si="20">ROUNDUP(B7*0.87,)</f>
        <v>13820</v>
      </c>
      <c r="C34" s="85">
        <f t="shared" si="20"/>
        <v>12254</v>
      </c>
      <c r="D34" s="85">
        <f t="shared" si="20"/>
        <v>13820</v>
      </c>
      <c r="E34" s="85">
        <f t="shared" si="20"/>
        <v>13820</v>
      </c>
      <c r="F34" s="85">
        <f t="shared" si="20"/>
        <v>11080</v>
      </c>
      <c r="G34" s="85">
        <f t="shared" si="20"/>
        <v>11080</v>
      </c>
      <c r="H34" s="85">
        <f t="shared" si="20"/>
        <v>11080</v>
      </c>
      <c r="I34" s="85">
        <f t="shared" si="20"/>
        <v>11080</v>
      </c>
      <c r="J34" s="85">
        <f t="shared" si="20"/>
        <v>11080</v>
      </c>
      <c r="K34" s="85">
        <f t="shared" si="20"/>
        <v>11080</v>
      </c>
      <c r="L34" s="85">
        <f t="shared" si="20"/>
        <v>9905</v>
      </c>
      <c r="M34" s="85">
        <f t="shared" si="20"/>
        <v>9905</v>
      </c>
      <c r="N34" s="85">
        <f t="shared" si="20"/>
        <v>9905</v>
      </c>
      <c r="O34" s="85">
        <f t="shared" si="20"/>
        <v>9905</v>
      </c>
      <c r="P34" s="85">
        <f t="shared" si="20"/>
        <v>13820</v>
      </c>
      <c r="Q34" s="85">
        <f t="shared" si="20"/>
        <v>13820</v>
      </c>
      <c r="R34" s="85">
        <f t="shared" si="20"/>
        <v>12254</v>
      </c>
      <c r="S34" s="85">
        <f t="shared" si="20"/>
        <v>11080</v>
      </c>
      <c r="T34" s="85">
        <f t="shared" si="20"/>
        <v>9905</v>
      </c>
      <c r="U34" s="85">
        <f t="shared" ref="U34:AX34" si="21">ROUNDUP(U7*0.87,)</f>
        <v>7439</v>
      </c>
      <c r="V34" s="85">
        <f t="shared" si="21"/>
        <v>7439</v>
      </c>
      <c r="W34" s="85">
        <f t="shared" si="21"/>
        <v>7047</v>
      </c>
      <c r="X34" s="85">
        <f t="shared" si="21"/>
        <v>7047</v>
      </c>
      <c r="Y34" s="85">
        <f t="shared" si="21"/>
        <v>7439</v>
      </c>
      <c r="Z34" s="85">
        <f t="shared" si="21"/>
        <v>7439</v>
      </c>
      <c r="AA34" s="85">
        <f t="shared" si="21"/>
        <v>7047</v>
      </c>
      <c r="AB34" s="85">
        <f t="shared" si="21"/>
        <v>7047</v>
      </c>
      <c r="AC34" s="85">
        <f t="shared" si="21"/>
        <v>7439</v>
      </c>
      <c r="AD34" s="85">
        <f t="shared" si="21"/>
        <v>7439</v>
      </c>
      <c r="AE34" s="85">
        <f t="shared" si="21"/>
        <v>7047</v>
      </c>
      <c r="AF34" s="85">
        <f t="shared" si="21"/>
        <v>7047</v>
      </c>
      <c r="AG34" s="85">
        <f t="shared" si="21"/>
        <v>7047</v>
      </c>
      <c r="AH34" s="85">
        <f t="shared" si="21"/>
        <v>7047</v>
      </c>
      <c r="AI34" s="85">
        <f t="shared" si="21"/>
        <v>7439</v>
      </c>
      <c r="AJ34" s="85">
        <f t="shared" si="21"/>
        <v>7439</v>
      </c>
      <c r="AK34" s="85">
        <f t="shared" si="21"/>
        <v>7047</v>
      </c>
      <c r="AL34" s="85">
        <f t="shared" si="21"/>
        <v>7047</v>
      </c>
      <c r="AM34" s="85">
        <f t="shared" si="21"/>
        <v>7047</v>
      </c>
      <c r="AN34" s="85">
        <f t="shared" si="21"/>
        <v>7047</v>
      </c>
      <c r="AO34" s="85">
        <f t="shared" si="21"/>
        <v>7439</v>
      </c>
      <c r="AP34" s="85">
        <f t="shared" si="21"/>
        <v>7439</v>
      </c>
      <c r="AQ34" s="85">
        <f t="shared" si="21"/>
        <v>7047</v>
      </c>
      <c r="AR34" s="85">
        <f t="shared" si="21"/>
        <v>7047</v>
      </c>
      <c r="AS34" s="85">
        <f t="shared" si="21"/>
        <v>8927</v>
      </c>
      <c r="AT34" s="85">
        <f t="shared" si="21"/>
        <v>8927</v>
      </c>
      <c r="AU34" s="85">
        <f t="shared" si="21"/>
        <v>8927</v>
      </c>
      <c r="AV34" s="85">
        <f t="shared" si="21"/>
        <v>7439</v>
      </c>
      <c r="AW34" s="85">
        <f t="shared" si="21"/>
        <v>7439</v>
      </c>
      <c r="AX34" s="85">
        <f t="shared" si="21"/>
        <v>10258</v>
      </c>
      <c r="AY34" s="85">
        <f t="shared" ref="AY34:DJ34" si="22">ROUNDUP(AY7*0.87,)</f>
        <v>7987</v>
      </c>
      <c r="AZ34" s="85">
        <f t="shared" si="22"/>
        <v>7987</v>
      </c>
      <c r="BA34" s="85">
        <f t="shared" si="22"/>
        <v>7987</v>
      </c>
      <c r="BB34" s="85">
        <f t="shared" si="22"/>
        <v>8379</v>
      </c>
      <c r="BC34" s="85">
        <f t="shared" si="22"/>
        <v>8379</v>
      </c>
      <c r="BD34" s="85">
        <f t="shared" si="22"/>
        <v>8379</v>
      </c>
      <c r="BE34" s="85">
        <f t="shared" si="22"/>
        <v>7987</v>
      </c>
      <c r="BF34" s="85">
        <f t="shared" si="22"/>
        <v>7987</v>
      </c>
      <c r="BG34" s="85">
        <f t="shared" si="22"/>
        <v>7987</v>
      </c>
      <c r="BH34" s="85">
        <f t="shared" si="22"/>
        <v>7439</v>
      </c>
      <c r="BI34" s="85">
        <f t="shared" si="22"/>
        <v>7439</v>
      </c>
      <c r="BJ34" s="85">
        <f t="shared" si="22"/>
        <v>7439</v>
      </c>
      <c r="BK34" s="85">
        <f t="shared" si="22"/>
        <v>7439</v>
      </c>
      <c r="BL34" s="85">
        <f t="shared" si="22"/>
        <v>7439</v>
      </c>
      <c r="BM34" s="85">
        <f t="shared" si="22"/>
        <v>7439</v>
      </c>
      <c r="BN34" s="85">
        <f t="shared" si="22"/>
        <v>7439</v>
      </c>
      <c r="BO34" s="85">
        <f t="shared" si="22"/>
        <v>7439</v>
      </c>
      <c r="BP34" s="85">
        <f t="shared" si="22"/>
        <v>8379</v>
      </c>
      <c r="BQ34" s="85">
        <f t="shared" si="22"/>
        <v>8379</v>
      </c>
      <c r="BR34" s="85">
        <f t="shared" si="22"/>
        <v>8379</v>
      </c>
      <c r="BS34" s="85">
        <f t="shared" si="22"/>
        <v>8379</v>
      </c>
      <c r="BT34" s="85">
        <f t="shared" si="22"/>
        <v>8927</v>
      </c>
      <c r="BU34" s="85">
        <f t="shared" si="22"/>
        <v>7439</v>
      </c>
      <c r="BV34" s="85">
        <f t="shared" si="22"/>
        <v>7439</v>
      </c>
      <c r="BW34" s="85">
        <f t="shared" si="22"/>
        <v>7439</v>
      </c>
      <c r="BX34" s="85">
        <f t="shared" si="22"/>
        <v>7439</v>
      </c>
      <c r="BY34" s="85">
        <f t="shared" si="22"/>
        <v>7439</v>
      </c>
      <c r="BZ34" s="85">
        <f t="shared" si="22"/>
        <v>7439</v>
      </c>
      <c r="CA34" s="85">
        <f t="shared" si="22"/>
        <v>7439</v>
      </c>
      <c r="CB34" s="85">
        <f t="shared" si="22"/>
        <v>7439</v>
      </c>
      <c r="CC34" s="85">
        <f t="shared" si="22"/>
        <v>7439</v>
      </c>
      <c r="CD34" s="85">
        <f t="shared" si="22"/>
        <v>9866</v>
      </c>
      <c r="CE34" s="85">
        <f t="shared" si="22"/>
        <v>9866</v>
      </c>
      <c r="CF34" s="85">
        <f t="shared" si="22"/>
        <v>9866</v>
      </c>
      <c r="CG34" s="85">
        <f t="shared" si="22"/>
        <v>9866</v>
      </c>
      <c r="CH34" s="85">
        <f t="shared" si="22"/>
        <v>14251</v>
      </c>
      <c r="CI34" s="85">
        <f t="shared" si="22"/>
        <v>14251</v>
      </c>
      <c r="CJ34" s="97">
        <f t="shared" si="22"/>
        <v>14251</v>
      </c>
      <c r="CK34" s="97">
        <f t="shared" si="22"/>
        <v>14251</v>
      </c>
      <c r="CL34" s="97">
        <f t="shared" si="22"/>
        <v>14251</v>
      </c>
      <c r="CM34" s="97">
        <f t="shared" si="22"/>
        <v>14251</v>
      </c>
      <c r="CN34" s="97">
        <f t="shared" si="22"/>
        <v>14251</v>
      </c>
      <c r="CO34" s="85">
        <f t="shared" si="22"/>
        <v>8379</v>
      </c>
      <c r="CP34" s="85">
        <f t="shared" si="22"/>
        <v>8379</v>
      </c>
      <c r="CQ34" s="85">
        <f t="shared" si="22"/>
        <v>8379</v>
      </c>
      <c r="CR34" s="124">
        <f t="shared" si="22"/>
        <v>10806</v>
      </c>
      <c r="CS34" s="124">
        <f t="shared" si="22"/>
        <v>10806</v>
      </c>
      <c r="CT34" s="124">
        <f t="shared" si="22"/>
        <v>10806</v>
      </c>
      <c r="CU34" s="124">
        <f t="shared" si="22"/>
        <v>10806</v>
      </c>
      <c r="CV34" s="85">
        <f t="shared" si="22"/>
        <v>10806</v>
      </c>
      <c r="CW34" s="85">
        <f t="shared" si="22"/>
        <v>10806</v>
      </c>
      <c r="CX34" s="85">
        <f t="shared" si="22"/>
        <v>10258</v>
      </c>
      <c r="CY34" s="85">
        <f t="shared" si="22"/>
        <v>10258</v>
      </c>
      <c r="CZ34" s="85">
        <f t="shared" si="22"/>
        <v>10258</v>
      </c>
      <c r="DA34" s="85">
        <f t="shared" si="22"/>
        <v>10258</v>
      </c>
      <c r="DB34" s="85">
        <f t="shared" si="22"/>
        <v>10258</v>
      </c>
      <c r="DC34" s="85">
        <f t="shared" si="22"/>
        <v>10806</v>
      </c>
      <c r="DD34" s="85">
        <f t="shared" si="22"/>
        <v>10806</v>
      </c>
      <c r="DE34" s="85">
        <f t="shared" si="22"/>
        <v>10258</v>
      </c>
      <c r="DF34" s="85">
        <f t="shared" si="22"/>
        <v>10258</v>
      </c>
      <c r="DG34" s="85">
        <f t="shared" si="22"/>
        <v>12920</v>
      </c>
      <c r="DH34" s="85">
        <f t="shared" si="22"/>
        <v>12920</v>
      </c>
      <c r="DI34" s="85">
        <f t="shared" si="22"/>
        <v>12920</v>
      </c>
      <c r="DJ34" s="85">
        <f t="shared" si="22"/>
        <v>12920</v>
      </c>
      <c r="DK34" s="85">
        <f t="shared" ref="DK34:FV34" si="23">ROUNDUP(DK7*0.87,)</f>
        <v>12920</v>
      </c>
      <c r="DL34" s="85">
        <f t="shared" si="23"/>
        <v>12920</v>
      </c>
      <c r="DM34" s="85">
        <f t="shared" si="23"/>
        <v>12920</v>
      </c>
      <c r="DN34" s="85">
        <f t="shared" si="23"/>
        <v>12920</v>
      </c>
      <c r="DO34" s="85">
        <f t="shared" si="23"/>
        <v>12920</v>
      </c>
      <c r="DP34" s="85">
        <f t="shared" si="23"/>
        <v>12920</v>
      </c>
      <c r="DQ34" s="85">
        <f t="shared" si="23"/>
        <v>12920</v>
      </c>
      <c r="DR34" s="85">
        <f t="shared" si="23"/>
        <v>10806</v>
      </c>
      <c r="DS34" s="85">
        <f t="shared" si="23"/>
        <v>10806</v>
      </c>
      <c r="DT34" s="85">
        <f t="shared" si="23"/>
        <v>11589</v>
      </c>
      <c r="DU34" s="85">
        <f t="shared" si="23"/>
        <v>11589</v>
      </c>
      <c r="DV34" s="85">
        <f t="shared" si="23"/>
        <v>11589</v>
      </c>
      <c r="DW34" s="85">
        <f t="shared" si="23"/>
        <v>11589</v>
      </c>
      <c r="DX34" s="85">
        <f t="shared" si="23"/>
        <v>12137</v>
      </c>
      <c r="DY34" s="85">
        <f t="shared" si="23"/>
        <v>12137</v>
      </c>
      <c r="DZ34" s="85">
        <f t="shared" si="23"/>
        <v>11589</v>
      </c>
      <c r="EA34" s="85">
        <f t="shared" si="23"/>
        <v>11589</v>
      </c>
      <c r="EB34" s="85">
        <f t="shared" si="23"/>
        <v>11589</v>
      </c>
      <c r="EC34" s="85">
        <f t="shared" si="23"/>
        <v>11589</v>
      </c>
      <c r="ED34" s="85">
        <f t="shared" si="23"/>
        <v>11589</v>
      </c>
      <c r="EE34" s="85">
        <f t="shared" si="23"/>
        <v>12137</v>
      </c>
      <c r="EF34" s="85">
        <f t="shared" si="23"/>
        <v>12137</v>
      </c>
      <c r="EG34" s="85">
        <f t="shared" si="23"/>
        <v>11589</v>
      </c>
      <c r="EH34" s="85">
        <f t="shared" si="23"/>
        <v>11589</v>
      </c>
      <c r="EI34" s="85">
        <f t="shared" si="23"/>
        <v>11589</v>
      </c>
      <c r="EJ34" s="85">
        <f t="shared" si="23"/>
        <v>11589</v>
      </c>
      <c r="EK34" s="85">
        <f t="shared" si="23"/>
        <v>11589</v>
      </c>
      <c r="EL34" s="85">
        <f t="shared" si="23"/>
        <v>7439</v>
      </c>
      <c r="EM34" s="85">
        <f t="shared" si="23"/>
        <v>12137</v>
      </c>
      <c r="EN34" s="85">
        <f t="shared" si="23"/>
        <v>12137</v>
      </c>
      <c r="EO34" s="85">
        <f t="shared" si="23"/>
        <v>12137</v>
      </c>
      <c r="EP34" s="85">
        <f t="shared" si="23"/>
        <v>12137</v>
      </c>
      <c r="EQ34" s="85">
        <f t="shared" si="23"/>
        <v>12137</v>
      </c>
      <c r="ER34" s="85">
        <f t="shared" si="23"/>
        <v>12137</v>
      </c>
      <c r="ES34" s="85">
        <f t="shared" si="23"/>
        <v>12137</v>
      </c>
      <c r="ET34" s="85">
        <f t="shared" si="23"/>
        <v>12137</v>
      </c>
      <c r="EU34" s="85">
        <f t="shared" si="23"/>
        <v>12137</v>
      </c>
      <c r="EV34" s="85">
        <f t="shared" si="23"/>
        <v>12137</v>
      </c>
      <c r="EW34" s="85">
        <f t="shared" si="23"/>
        <v>12137</v>
      </c>
      <c r="EX34" s="85">
        <f t="shared" si="23"/>
        <v>12137</v>
      </c>
      <c r="EY34" s="85">
        <f t="shared" si="23"/>
        <v>12137</v>
      </c>
      <c r="EZ34" s="85">
        <f t="shared" si="23"/>
        <v>12137</v>
      </c>
      <c r="FA34" s="85">
        <f t="shared" si="23"/>
        <v>12137</v>
      </c>
      <c r="FB34" s="85">
        <f t="shared" si="23"/>
        <v>12137</v>
      </c>
      <c r="FC34" s="85">
        <f t="shared" si="23"/>
        <v>12137</v>
      </c>
      <c r="FD34" s="85">
        <f t="shared" si="23"/>
        <v>12137</v>
      </c>
      <c r="FE34" s="85">
        <f t="shared" si="23"/>
        <v>12137</v>
      </c>
      <c r="FF34" s="85">
        <f t="shared" si="23"/>
        <v>12137</v>
      </c>
      <c r="FG34" s="85">
        <f t="shared" si="23"/>
        <v>12137</v>
      </c>
      <c r="FH34" s="85">
        <f t="shared" si="23"/>
        <v>12137</v>
      </c>
      <c r="FI34" s="85">
        <f t="shared" si="23"/>
        <v>12137</v>
      </c>
      <c r="FJ34" s="85">
        <f t="shared" si="23"/>
        <v>12137</v>
      </c>
      <c r="FK34" s="85">
        <f t="shared" si="23"/>
        <v>12137</v>
      </c>
      <c r="FL34" s="85">
        <f t="shared" si="23"/>
        <v>12137</v>
      </c>
      <c r="FM34" s="85">
        <f t="shared" si="23"/>
        <v>12137</v>
      </c>
      <c r="FN34" s="85">
        <f t="shared" si="23"/>
        <v>12137</v>
      </c>
      <c r="FO34" s="85">
        <f t="shared" si="23"/>
        <v>12137</v>
      </c>
      <c r="FP34" s="85">
        <f t="shared" si="23"/>
        <v>12137</v>
      </c>
      <c r="FQ34" s="85">
        <f t="shared" si="23"/>
        <v>7439</v>
      </c>
      <c r="FR34" s="85">
        <f t="shared" si="23"/>
        <v>10258</v>
      </c>
      <c r="FS34" s="85">
        <f t="shared" si="23"/>
        <v>10258</v>
      </c>
      <c r="FT34" s="85">
        <f t="shared" si="23"/>
        <v>10258</v>
      </c>
      <c r="FU34" s="85">
        <f t="shared" si="23"/>
        <v>10806</v>
      </c>
      <c r="FV34" s="85">
        <f t="shared" si="23"/>
        <v>10806</v>
      </c>
      <c r="FW34" s="85">
        <f t="shared" ref="FW34:GU34" si="24">ROUNDUP(FW7*0.87,)</f>
        <v>10258</v>
      </c>
      <c r="FX34" s="85">
        <f t="shared" si="24"/>
        <v>10258</v>
      </c>
      <c r="FY34" s="85">
        <f t="shared" si="24"/>
        <v>10258</v>
      </c>
      <c r="FZ34" s="85">
        <f t="shared" si="24"/>
        <v>10258</v>
      </c>
      <c r="GA34" s="85">
        <f t="shared" si="24"/>
        <v>10258</v>
      </c>
      <c r="GB34" s="85">
        <f t="shared" si="24"/>
        <v>10806</v>
      </c>
      <c r="GC34" s="85">
        <f t="shared" si="24"/>
        <v>10806</v>
      </c>
      <c r="GD34" s="85">
        <f t="shared" si="24"/>
        <v>10258</v>
      </c>
      <c r="GE34" s="85">
        <f t="shared" si="24"/>
        <v>10258</v>
      </c>
      <c r="GF34" s="85">
        <f t="shared" si="24"/>
        <v>10258</v>
      </c>
      <c r="GG34" s="85">
        <f t="shared" si="24"/>
        <v>10258</v>
      </c>
      <c r="GH34" s="85">
        <f t="shared" si="24"/>
        <v>10258</v>
      </c>
      <c r="GI34" s="85">
        <f t="shared" si="24"/>
        <v>10806</v>
      </c>
      <c r="GJ34" s="85">
        <f t="shared" si="24"/>
        <v>10806</v>
      </c>
      <c r="GK34" s="85">
        <f t="shared" si="24"/>
        <v>10258</v>
      </c>
      <c r="GL34" s="85">
        <f t="shared" si="24"/>
        <v>12920</v>
      </c>
      <c r="GM34" s="85">
        <f t="shared" si="24"/>
        <v>12920</v>
      </c>
      <c r="GN34" s="85">
        <f t="shared" si="24"/>
        <v>12920</v>
      </c>
      <c r="GO34" s="85">
        <f t="shared" si="24"/>
        <v>12920</v>
      </c>
      <c r="GP34" s="85">
        <f t="shared" si="24"/>
        <v>12920</v>
      </c>
      <c r="GQ34" s="85">
        <f t="shared" si="24"/>
        <v>11589</v>
      </c>
      <c r="GR34" s="85">
        <f t="shared" si="24"/>
        <v>10806</v>
      </c>
      <c r="GS34" s="85">
        <f t="shared" si="24"/>
        <v>10806</v>
      </c>
      <c r="GT34" s="85">
        <f t="shared" si="24"/>
        <v>12920</v>
      </c>
      <c r="GU34" s="85">
        <f t="shared" si="24"/>
        <v>12920</v>
      </c>
    </row>
    <row r="35" spans="1:203" ht="10.5" customHeight="1" x14ac:dyDescent="0.2">
      <c r="A35" s="113">
        <v>2</v>
      </c>
      <c r="B35" s="85">
        <f t="shared" ref="B35:T35" si="25">ROUNDUP(B8*0.87,)</f>
        <v>15895</v>
      </c>
      <c r="C35" s="85">
        <f t="shared" si="25"/>
        <v>14329</v>
      </c>
      <c r="D35" s="85">
        <f t="shared" si="25"/>
        <v>15895</v>
      </c>
      <c r="E35" s="85">
        <f t="shared" si="25"/>
        <v>15895</v>
      </c>
      <c r="F35" s="85">
        <f t="shared" si="25"/>
        <v>13155</v>
      </c>
      <c r="G35" s="85">
        <f t="shared" si="25"/>
        <v>13155</v>
      </c>
      <c r="H35" s="85">
        <f t="shared" si="25"/>
        <v>13155</v>
      </c>
      <c r="I35" s="85">
        <f t="shared" si="25"/>
        <v>13155</v>
      </c>
      <c r="J35" s="85">
        <f t="shared" si="25"/>
        <v>13155</v>
      </c>
      <c r="K35" s="85">
        <f t="shared" si="25"/>
        <v>13155</v>
      </c>
      <c r="L35" s="85">
        <f t="shared" si="25"/>
        <v>11980</v>
      </c>
      <c r="M35" s="85">
        <f t="shared" si="25"/>
        <v>11980</v>
      </c>
      <c r="N35" s="85">
        <f t="shared" si="25"/>
        <v>11980</v>
      </c>
      <c r="O35" s="85">
        <f t="shared" si="25"/>
        <v>11980</v>
      </c>
      <c r="P35" s="85">
        <f t="shared" si="25"/>
        <v>15895</v>
      </c>
      <c r="Q35" s="85">
        <f t="shared" si="25"/>
        <v>15895</v>
      </c>
      <c r="R35" s="85">
        <f t="shared" si="25"/>
        <v>14329</v>
      </c>
      <c r="S35" s="85">
        <f t="shared" si="25"/>
        <v>13155</v>
      </c>
      <c r="T35" s="85">
        <f t="shared" si="25"/>
        <v>11980</v>
      </c>
      <c r="U35" s="85">
        <f t="shared" ref="U35:AX35" si="26">ROUNDUP(U8*0.87,)</f>
        <v>9162</v>
      </c>
      <c r="V35" s="85">
        <f t="shared" si="26"/>
        <v>9162</v>
      </c>
      <c r="W35" s="85">
        <f t="shared" si="26"/>
        <v>8770</v>
      </c>
      <c r="X35" s="85">
        <f t="shared" si="26"/>
        <v>8770</v>
      </c>
      <c r="Y35" s="85">
        <f t="shared" si="26"/>
        <v>9162</v>
      </c>
      <c r="Z35" s="85">
        <f t="shared" si="26"/>
        <v>9162</v>
      </c>
      <c r="AA35" s="85">
        <f t="shared" si="26"/>
        <v>8770</v>
      </c>
      <c r="AB35" s="85">
        <f t="shared" si="26"/>
        <v>8770</v>
      </c>
      <c r="AC35" s="85">
        <f t="shared" si="26"/>
        <v>9162</v>
      </c>
      <c r="AD35" s="85">
        <f t="shared" si="26"/>
        <v>9162</v>
      </c>
      <c r="AE35" s="85">
        <f t="shared" si="26"/>
        <v>8770</v>
      </c>
      <c r="AF35" s="85">
        <f t="shared" si="26"/>
        <v>8770</v>
      </c>
      <c r="AG35" s="85">
        <f t="shared" si="26"/>
        <v>8770</v>
      </c>
      <c r="AH35" s="85">
        <f t="shared" si="26"/>
        <v>8770</v>
      </c>
      <c r="AI35" s="85">
        <f t="shared" si="26"/>
        <v>9162</v>
      </c>
      <c r="AJ35" s="85">
        <f t="shared" si="26"/>
        <v>9162</v>
      </c>
      <c r="AK35" s="85">
        <f t="shared" si="26"/>
        <v>8770</v>
      </c>
      <c r="AL35" s="85">
        <f t="shared" si="26"/>
        <v>8770</v>
      </c>
      <c r="AM35" s="85">
        <f t="shared" si="26"/>
        <v>8770</v>
      </c>
      <c r="AN35" s="85">
        <f t="shared" si="26"/>
        <v>8770</v>
      </c>
      <c r="AO35" s="85">
        <f t="shared" si="26"/>
        <v>9162</v>
      </c>
      <c r="AP35" s="85">
        <f t="shared" si="26"/>
        <v>9162</v>
      </c>
      <c r="AQ35" s="85">
        <f t="shared" si="26"/>
        <v>8770</v>
      </c>
      <c r="AR35" s="85">
        <f t="shared" si="26"/>
        <v>8770</v>
      </c>
      <c r="AS35" s="85">
        <f t="shared" si="26"/>
        <v>10649</v>
      </c>
      <c r="AT35" s="85">
        <f t="shared" si="26"/>
        <v>10649</v>
      </c>
      <c r="AU35" s="85">
        <f t="shared" si="26"/>
        <v>10649</v>
      </c>
      <c r="AV35" s="85">
        <f t="shared" si="26"/>
        <v>9162</v>
      </c>
      <c r="AW35" s="85">
        <f t="shared" si="26"/>
        <v>9162</v>
      </c>
      <c r="AX35" s="85">
        <f t="shared" si="26"/>
        <v>11980</v>
      </c>
      <c r="AY35" s="85">
        <f t="shared" ref="AY35:DJ35" si="27">ROUNDUP(AY8*0.87,)</f>
        <v>9710</v>
      </c>
      <c r="AZ35" s="85">
        <f t="shared" si="27"/>
        <v>9710</v>
      </c>
      <c r="BA35" s="85">
        <f t="shared" si="27"/>
        <v>9710</v>
      </c>
      <c r="BB35" s="85">
        <f t="shared" si="27"/>
        <v>10101</v>
      </c>
      <c r="BC35" s="85">
        <f t="shared" si="27"/>
        <v>10101</v>
      </c>
      <c r="BD35" s="85">
        <f t="shared" si="27"/>
        <v>10101</v>
      </c>
      <c r="BE35" s="85">
        <f t="shared" si="27"/>
        <v>9710</v>
      </c>
      <c r="BF35" s="85">
        <f t="shared" si="27"/>
        <v>9710</v>
      </c>
      <c r="BG35" s="85">
        <f t="shared" si="27"/>
        <v>9710</v>
      </c>
      <c r="BH35" s="85">
        <f t="shared" si="27"/>
        <v>9162</v>
      </c>
      <c r="BI35" s="85">
        <f t="shared" si="27"/>
        <v>9162</v>
      </c>
      <c r="BJ35" s="85">
        <f t="shared" si="27"/>
        <v>9162</v>
      </c>
      <c r="BK35" s="85">
        <f t="shared" si="27"/>
        <v>9162</v>
      </c>
      <c r="BL35" s="85">
        <f t="shared" si="27"/>
        <v>9162</v>
      </c>
      <c r="BM35" s="85">
        <f t="shared" si="27"/>
        <v>9162</v>
      </c>
      <c r="BN35" s="85">
        <f t="shared" si="27"/>
        <v>9162</v>
      </c>
      <c r="BO35" s="85">
        <f t="shared" si="27"/>
        <v>9162</v>
      </c>
      <c r="BP35" s="85">
        <f t="shared" si="27"/>
        <v>10101</v>
      </c>
      <c r="BQ35" s="85">
        <f t="shared" si="27"/>
        <v>10101</v>
      </c>
      <c r="BR35" s="85">
        <f t="shared" si="27"/>
        <v>10101</v>
      </c>
      <c r="BS35" s="85">
        <f t="shared" si="27"/>
        <v>10101</v>
      </c>
      <c r="BT35" s="85">
        <f t="shared" si="27"/>
        <v>10649</v>
      </c>
      <c r="BU35" s="85">
        <f t="shared" si="27"/>
        <v>9162</v>
      </c>
      <c r="BV35" s="85">
        <f t="shared" si="27"/>
        <v>9162</v>
      </c>
      <c r="BW35" s="85">
        <f t="shared" si="27"/>
        <v>9162</v>
      </c>
      <c r="BX35" s="85">
        <f t="shared" si="27"/>
        <v>9162</v>
      </c>
      <c r="BY35" s="85">
        <f t="shared" si="27"/>
        <v>9162</v>
      </c>
      <c r="BZ35" s="85">
        <f t="shared" si="27"/>
        <v>9162</v>
      </c>
      <c r="CA35" s="85">
        <f t="shared" si="27"/>
        <v>9162</v>
      </c>
      <c r="CB35" s="85">
        <f t="shared" si="27"/>
        <v>9162</v>
      </c>
      <c r="CC35" s="85">
        <f t="shared" si="27"/>
        <v>9162</v>
      </c>
      <c r="CD35" s="85">
        <f t="shared" si="27"/>
        <v>11589</v>
      </c>
      <c r="CE35" s="85">
        <f t="shared" si="27"/>
        <v>11589</v>
      </c>
      <c r="CF35" s="85">
        <f t="shared" si="27"/>
        <v>11589</v>
      </c>
      <c r="CG35" s="85">
        <f t="shared" si="27"/>
        <v>11589</v>
      </c>
      <c r="CH35" s="85">
        <f t="shared" si="27"/>
        <v>15974</v>
      </c>
      <c r="CI35" s="85">
        <f t="shared" si="27"/>
        <v>15974</v>
      </c>
      <c r="CJ35" s="97">
        <f t="shared" si="27"/>
        <v>15974</v>
      </c>
      <c r="CK35" s="97">
        <f t="shared" si="27"/>
        <v>15974</v>
      </c>
      <c r="CL35" s="97">
        <f t="shared" si="27"/>
        <v>15974</v>
      </c>
      <c r="CM35" s="97">
        <f t="shared" si="27"/>
        <v>15974</v>
      </c>
      <c r="CN35" s="97">
        <f t="shared" si="27"/>
        <v>15974</v>
      </c>
      <c r="CO35" s="85">
        <f t="shared" si="27"/>
        <v>10101</v>
      </c>
      <c r="CP35" s="85">
        <f t="shared" si="27"/>
        <v>10101</v>
      </c>
      <c r="CQ35" s="85">
        <f t="shared" si="27"/>
        <v>10101</v>
      </c>
      <c r="CR35" s="124">
        <f t="shared" si="27"/>
        <v>12528</v>
      </c>
      <c r="CS35" s="124">
        <f t="shared" si="27"/>
        <v>12528</v>
      </c>
      <c r="CT35" s="124">
        <f t="shared" si="27"/>
        <v>12528</v>
      </c>
      <c r="CU35" s="124">
        <f t="shared" si="27"/>
        <v>12528</v>
      </c>
      <c r="CV35" s="85">
        <f t="shared" si="27"/>
        <v>12528</v>
      </c>
      <c r="CW35" s="85">
        <f t="shared" si="27"/>
        <v>12528</v>
      </c>
      <c r="CX35" s="85">
        <f t="shared" si="27"/>
        <v>11980</v>
      </c>
      <c r="CY35" s="85">
        <f t="shared" si="27"/>
        <v>11980</v>
      </c>
      <c r="CZ35" s="85">
        <f t="shared" si="27"/>
        <v>11980</v>
      </c>
      <c r="DA35" s="85">
        <f t="shared" si="27"/>
        <v>11980</v>
      </c>
      <c r="DB35" s="85">
        <f t="shared" si="27"/>
        <v>11980</v>
      </c>
      <c r="DC35" s="85">
        <f t="shared" si="27"/>
        <v>12528</v>
      </c>
      <c r="DD35" s="85">
        <f t="shared" si="27"/>
        <v>12528</v>
      </c>
      <c r="DE35" s="85">
        <f t="shared" si="27"/>
        <v>11980</v>
      </c>
      <c r="DF35" s="85">
        <f t="shared" si="27"/>
        <v>11980</v>
      </c>
      <c r="DG35" s="85">
        <f t="shared" si="27"/>
        <v>14643</v>
      </c>
      <c r="DH35" s="85">
        <f t="shared" si="27"/>
        <v>14643</v>
      </c>
      <c r="DI35" s="85">
        <f t="shared" si="27"/>
        <v>14643</v>
      </c>
      <c r="DJ35" s="85">
        <f t="shared" si="27"/>
        <v>14643</v>
      </c>
      <c r="DK35" s="85">
        <f t="shared" ref="DK35:FV35" si="28">ROUNDUP(DK8*0.87,)</f>
        <v>14643</v>
      </c>
      <c r="DL35" s="85">
        <f t="shared" si="28"/>
        <v>14643</v>
      </c>
      <c r="DM35" s="85">
        <f t="shared" si="28"/>
        <v>14643</v>
      </c>
      <c r="DN35" s="85">
        <f t="shared" si="28"/>
        <v>14643</v>
      </c>
      <c r="DO35" s="85">
        <f t="shared" si="28"/>
        <v>14643</v>
      </c>
      <c r="DP35" s="85">
        <f t="shared" si="28"/>
        <v>14643</v>
      </c>
      <c r="DQ35" s="85">
        <f t="shared" si="28"/>
        <v>14643</v>
      </c>
      <c r="DR35" s="85">
        <f t="shared" si="28"/>
        <v>12528</v>
      </c>
      <c r="DS35" s="85">
        <f t="shared" si="28"/>
        <v>12528</v>
      </c>
      <c r="DT35" s="85">
        <f t="shared" si="28"/>
        <v>13311</v>
      </c>
      <c r="DU35" s="85">
        <f t="shared" si="28"/>
        <v>13311</v>
      </c>
      <c r="DV35" s="85">
        <f t="shared" si="28"/>
        <v>13311</v>
      </c>
      <c r="DW35" s="85">
        <f t="shared" si="28"/>
        <v>13311</v>
      </c>
      <c r="DX35" s="85">
        <f t="shared" si="28"/>
        <v>13860</v>
      </c>
      <c r="DY35" s="85">
        <f t="shared" si="28"/>
        <v>13860</v>
      </c>
      <c r="DZ35" s="85">
        <f t="shared" si="28"/>
        <v>13311</v>
      </c>
      <c r="EA35" s="85">
        <f t="shared" si="28"/>
        <v>13311</v>
      </c>
      <c r="EB35" s="85">
        <f t="shared" si="28"/>
        <v>13311</v>
      </c>
      <c r="EC35" s="85">
        <f t="shared" si="28"/>
        <v>13311</v>
      </c>
      <c r="ED35" s="85">
        <f t="shared" si="28"/>
        <v>13311</v>
      </c>
      <c r="EE35" s="85">
        <f t="shared" si="28"/>
        <v>13860</v>
      </c>
      <c r="EF35" s="85">
        <f t="shared" si="28"/>
        <v>13860</v>
      </c>
      <c r="EG35" s="85">
        <f t="shared" si="28"/>
        <v>13311</v>
      </c>
      <c r="EH35" s="85">
        <f t="shared" si="28"/>
        <v>13311</v>
      </c>
      <c r="EI35" s="85">
        <f t="shared" si="28"/>
        <v>13311</v>
      </c>
      <c r="EJ35" s="85">
        <f t="shared" si="28"/>
        <v>13311</v>
      </c>
      <c r="EK35" s="85">
        <f t="shared" si="28"/>
        <v>13311</v>
      </c>
      <c r="EL35" s="85">
        <f t="shared" si="28"/>
        <v>9162</v>
      </c>
      <c r="EM35" s="85">
        <f t="shared" si="28"/>
        <v>13860</v>
      </c>
      <c r="EN35" s="85">
        <f t="shared" si="28"/>
        <v>13860</v>
      </c>
      <c r="EO35" s="85">
        <f t="shared" si="28"/>
        <v>13860</v>
      </c>
      <c r="EP35" s="85">
        <f t="shared" si="28"/>
        <v>13860</v>
      </c>
      <c r="EQ35" s="85">
        <f t="shared" si="28"/>
        <v>13860</v>
      </c>
      <c r="ER35" s="85">
        <f t="shared" si="28"/>
        <v>13860</v>
      </c>
      <c r="ES35" s="85">
        <f t="shared" si="28"/>
        <v>13860</v>
      </c>
      <c r="ET35" s="85">
        <f t="shared" si="28"/>
        <v>13860</v>
      </c>
      <c r="EU35" s="85">
        <f t="shared" si="28"/>
        <v>13860</v>
      </c>
      <c r="EV35" s="85">
        <f t="shared" si="28"/>
        <v>13860</v>
      </c>
      <c r="EW35" s="85">
        <f t="shared" si="28"/>
        <v>13860</v>
      </c>
      <c r="EX35" s="85">
        <f t="shared" si="28"/>
        <v>13860</v>
      </c>
      <c r="EY35" s="85">
        <f t="shared" si="28"/>
        <v>13860</v>
      </c>
      <c r="EZ35" s="85">
        <f t="shared" si="28"/>
        <v>13860</v>
      </c>
      <c r="FA35" s="85">
        <f t="shared" si="28"/>
        <v>13860</v>
      </c>
      <c r="FB35" s="85">
        <f t="shared" si="28"/>
        <v>13860</v>
      </c>
      <c r="FC35" s="85">
        <f t="shared" si="28"/>
        <v>13860</v>
      </c>
      <c r="FD35" s="85">
        <f t="shared" si="28"/>
        <v>13860</v>
      </c>
      <c r="FE35" s="85">
        <f t="shared" si="28"/>
        <v>13860</v>
      </c>
      <c r="FF35" s="85">
        <f t="shared" si="28"/>
        <v>13860</v>
      </c>
      <c r="FG35" s="85">
        <f t="shared" si="28"/>
        <v>13860</v>
      </c>
      <c r="FH35" s="85">
        <f t="shared" si="28"/>
        <v>13860</v>
      </c>
      <c r="FI35" s="85">
        <f t="shared" si="28"/>
        <v>13860</v>
      </c>
      <c r="FJ35" s="85">
        <f t="shared" si="28"/>
        <v>13860</v>
      </c>
      <c r="FK35" s="85">
        <f t="shared" si="28"/>
        <v>13860</v>
      </c>
      <c r="FL35" s="85">
        <f t="shared" si="28"/>
        <v>13860</v>
      </c>
      <c r="FM35" s="85">
        <f t="shared" si="28"/>
        <v>13860</v>
      </c>
      <c r="FN35" s="85">
        <f t="shared" si="28"/>
        <v>13860</v>
      </c>
      <c r="FO35" s="85">
        <f t="shared" si="28"/>
        <v>13860</v>
      </c>
      <c r="FP35" s="85">
        <f t="shared" si="28"/>
        <v>13860</v>
      </c>
      <c r="FQ35" s="85">
        <f t="shared" si="28"/>
        <v>9162</v>
      </c>
      <c r="FR35" s="85">
        <f t="shared" si="28"/>
        <v>11980</v>
      </c>
      <c r="FS35" s="85">
        <f t="shared" si="28"/>
        <v>11980</v>
      </c>
      <c r="FT35" s="85">
        <f t="shared" si="28"/>
        <v>11980</v>
      </c>
      <c r="FU35" s="85">
        <f t="shared" si="28"/>
        <v>12528</v>
      </c>
      <c r="FV35" s="85">
        <f t="shared" si="28"/>
        <v>12528</v>
      </c>
      <c r="FW35" s="85">
        <f t="shared" ref="FW35:GU35" si="29">ROUNDUP(FW8*0.87,)</f>
        <v>11980</v>
      </c>
      <c r="FX35" s="85">
        <f t="shared" si="29"/>
        <v>11980</v>
      </c>
      <c r="FY35" s="85">
        <f t="shared" si="29"/>
        <v>11980</v>
      </c>
      <c r="FZ35" s="85">
        <f t="shared" si="29"/>
        <v>11980</v>
      </c>
      <c r="GA35" s="85">
        <f t="shared" si="29"/>
        <v>11980</v>
      </c>
      <c r="GB35" s="85">
        <f t="shared" si="29"/>
        <v>12528</v>
      </c>
      <c r="GC35" s="85">
        <f t="shared" si="29"/>
        <v>12528</v>
      </c>
      <c r="GD35" s="85">
        <f t="shared" si="29"/>
        <v>11980</v>
      </c>
      <c r="GE35" s="85">
        <f t="shared" si="29"/>
        <v>11980</v>
      </c>
      <c r="GF35" s="85">
        <f t="shared" si="29"/>
        <v>11980</v>
      </c>
      <c r="GG35" s="85">
        <f t="shared" si="29"/>
        <v>11980</v>
      </c>
      <c r="GH35" s="85">
        <f t="shared" si="29"/>
        <v>11980</v>
      </c>
      <c r="GI35" s="85">
        <f t="shared" si="29"/>
        <v>12528</v>
      </c>
      <c r="GJ35" s="85">
        <f t="shared" si="29"/>
        <v>12528</v>
      </c>
      <c r="GK35" s="85">
        <f t="shared" si="29"/>
        <v>11980</v>
      </c>
      <c r="GL35" s="85">
        <f t="shared" si="29"/>
        <v>14643</v>
      </c>
      <c r="GM35" s="85">
        <f t="shared" si="29"/>
        <v>14643</v>
      </c>
      <c r="GN35" s="85">
        <f t="shared" si="29"/>
        <v>14643</v>
      </c>
      <c r="GO35" s="85">
        <f t="shared" si="29"/>
        <v>14643</v>
      </c>
      <c r="GP35" s="85">
        <f t="shared" si="29"/>
        <v>14643</v>
      </c>
      <c r="GQ35" s="85">
        <f t="shared" si="29"/>
        <v>13311</v>
      </c>
      <c r="GR35" s="85">
        <f t="shared" si="29"/>
        <v>12528</v>
      </c>
      <c r="GS35" s="85">
        <f t="shared" si="29"/>
        <v>12528</v>
      </c>
      <c r="GT35" s="85">
        <f t="shared" si="29"/>
        <v>14643</v>
      </c>
      <c r="GU35" s="85">
        <f t="shared" si="29"/>
        <v>14643</v>
      </c>
    </row>
    <row r="36" spans="1:203" ht="10.5" customHeight="1" x14ac:dyDescent="0.2">
      <c r="A36" s="85" t="s">
        <v>30</v>
      </c>
      <c r="B36" s="85"/>
      <c r="C36" s="85"/>
      <c r="D36" s="85"/>
      <c r="E36" s="85"/>
      <c r="F36" s="85"/>
      <c r="G36" s="85"/>
      <c r="H36" s="85"/>
      <c r="I36" s="85"/>
      <c r="J36" s="85"/>
      <c r="K36" s="85"/>
      <c r="L36" s="85"/>
      <c r="M36" s="85"/>
      <c r="N36" s="85"/>
      <c r="O36" s="85"/>
      <c r="P36" s="85"/>
      <c r="Q36" s="85"/>
      <c r="R36" s="85"/>
      <c r="S36" s="85"/>
      <c r="T36" s="85"/>
      <c r="U36" s="85"/>
      <c r="V36" s="85"/>
      <c r="W36" s="85"/>
      <c r="X36" s="85"/>
      <c r="Y36" s="85"/>
      <c r="Z36" s="85"/>
      <c r="AA36" s="85"/>
      <c r="AB36" s="85"/>
      <c r="AC36" s="85"/>
      <c r="AD36" s="85"/>
      <c r="AE36" s="85"/>
      <c r="AF36" s="85"/>
      <c r="AG36" s="85"/>
      <c r="AH36" s="85"/>
      <c r="AI36" s="85"/>
      <c r="AJ36" s="85"/>
      <c r="AK36" s="85"/>
      <c r="AL36" s="85"/>
      <c r="AM36" s="85"/>
      <c r="AN36" s="85"/>
      <c r="AO36" s="85"/>
      <c r="AP36" s="85"/>
      <c r="AQ36" s="85"/>
      <c r="AR36" s="85"/>
      <c r="AS36" s="85"/>
      <c r="AT36" s="85"/>
      <c r="AU36" s="85"/>
      <c r="AV36" s="85"/>
      <c r="AW36" s="85"/>
      <c r="AX36" s="85"/>
      <c r="AY36" s="85"/>
      <c r="AZ36" s="85"/>
      <c r="BA36" s="85"/>
      <c r="BB36" s="85"/>
      <c r="BC36" s="85"/>
      <c r="BD36" s="85"/>
      <c r="BE36" s="85"/>
      <c r="BF36" s="85"/>
      <c r="BG36" s="85"/>
      <c r="BH36" s="85"/>
      <c r="BI36" s="85"/>
      <c r="BJ36" s="85"/>
      <c r="BK36" s="85"/>
      <c r="BL36" s="85"/>
      <c r="BM36" s="85"/>
      <c r="BN36" s="85"/>
      <c r="BO36" s="85"/>
      <c r="BP36" s="85"/>
      <c r="BQ36" s="85"/>
      <c r="BR36" s="85"/>
      <c r="BS36" s="85"/>
      <c r="BT36" s="85"/>
      <c r="BU36" s="85"/>
      <c r="BV36" s="85"/>
      <c r="BW36" s="85"/>
      <c r="BX36" s="85"/>
      <c r="BY36" s="85"/>
      <c r="BZ36" s="85"/>
      <c r="CA36" s="85"/>
      <c r="CB36" s="85"/>
      <c r="CC36" s="85"/>
      <c r="CD36" s="85"/>
      <c r="CE36" s="85"/>
      <c r="CF36" s="85"/>
      <c r="CG36" s="85"/>
      <c r="CH36" s="85"/>
      <c r="CI36" s="85"/>
      <c r="CJ36" s="97"/>
      <c r="CK36" s="97"/>
      <c r="CL36" s="97"/>
      <c r="CM36" s="97"/>
      <c r="CN36" s="97"/>
      <c r="CO36" s="85"/>
      <c r="CP36" s="85"/>
      <c r="CQ36" s="85"/>
      <c r="CR36" s="124"/>
      <c r="CS36" s="124"/>
      <c r="CT36" s="124"/>
      <c r="CU36" s="124"/>
      <c r="CV36" s="85"/>
      <c r="CW36" s="85"/>
      <c r="CX36" s="85"/>
      <c r="CY36" s="85"/>
      <c r="CZ36" s="85"/>
      <c r="DA36" s="85"/>
      <c r="DB36" s="85"/>
      <c r="DC36" s="85"/>
      <c r="DD36" s="85"/>
      <c r="DE36" s="85"/>
      <c r="DF36" s="85"/>
      <c r="DG36" s="85"/>
      <c r="DH36" s="85"/>
      <c r="DI36" s="85"/>
      <c r="DJ36" s="85"/>
      <c r="DK36" s="85"/>
      <c r="DL36" s="85"/>
      <c r="DM36" s="85"/>
      <c r="DN36" s="85"/>
      <c r="DO36" s="85"/>
      <c r="DP36" s="85"/>
      <c r="DQ36" s="85"/>
      <c r="DR36" s="85"/>
      <c r="DS36" s="85"/>
      <c r="DT36" s="85"/>
      <c r="DU36" s="85"/>
      <c r="DV36" s="85"/>
      <c r="DW36" s="85"/>
      <c r="DX36" s="85"/>
      <c r="DY36" s="85"/>
      <c r="DZ36" s="85"/>
      <c r="EA36" s="85"/>
      <c r="EB36" s="85"/>
      <c r="EC36" s="85"/>
      <c r="ED36" s="85"/>
      <c r="EE36" s="85"/>
      <c r="EF36" s="85"/>
      <c r="EG36" s="85"/>
      <c r="EH36" s="85"/>
      <c r="EI36" s="85"/>
      <c r="EJ36" s="85"/>
      <c r="EK36" s="85"/>
      <c r="EL36" s="85"/>
      <c r="EM36" s="85"/>
      <c r="EN36" s="85"/>
      <c r="EO36" s="85"/>
      <c r="EP36" s="85"/>
      <c r="EQ36" s="85"/>
      <c r="ER36" s="85"/>
      <c r="ES36" s="85"/>
      <c r="ET36" s="85"/>
      <c r="EU36" s="85"/>
      <c r="EV36" s="85"/>
      <c r="EW36" s="85"/>
      <c r="EX36" s="85"/>
      <c r="EY36" s="85"/>
      <c r="EZ36" s="85"/>
      <c r="FA36" s="85"/>
      <c r="FB36" s="85"/>
      <c r="FC36" s="85"/>
      <c r="FD36" s="85"/>
      <c r="FE36" s="85"/>
      <c r="FF36" s="85"/>
      <c r="FG36" s="85"/>
      <c r="FH36" s="85"/>
      <c r="FI36" s="85"/>
      <c r="FJ36" s="85"/>
      <c r="FK36" s="85"/>
      <c r="FL36" s="85"/>
      <c r="FM36" s="85"/>
      <c r="FN36" s="85"/>
      <c r="FO36" s="85"/>
      <c r="FP36" s="85"/>
      <c r="FQ36" s="85"/>
      <c r="FR36" s="85"/>
      <c r="FS36" s="85"/>
      <c r="FT36" s="85"/>
      <c r="FU36" s="85"/>
      <c r="FV36" s="85"/>
      <c r="FW36" s="85"/>
      <c r="FX36" s="85"/>
      <c r="FY36" s="85"/>
      <c r="FZ36" s="85"/>
      <c r="GA36" s="85"/>
      <c r="GB36" s="85"/>
      <c r="GC36" s="85"/>
      <c r="GD36" s="85"/>
      <c r="GE36" s="85"/>
      <c r="GF36" s="85"/>
      <c r="GG36" s="85"/>
      <c r="GH36" s="85"/>
      <c r="GI36" s="85"/>
      <c r="GJ36" s="85"/>
      <c r="GK36" s="85"/>
      <c r="GL36" s="85"/>
      <c r="GM36" s="85"/>
      <c r="GN36" s="85"/>
      <c r="GO36" s="85"/>
      <c r="GP36" s="85"/>
      <c r="GQ36" s="85"/>
      <c r="GR36" s="85"/>
      <c r="GS36" s="85"/>
      <c r="GT36" s="85"/>
      <c r="GU36" s="85"/>
    </row>
    <row r="37" spans="1:203" ht="10.5" customHeight="1" x14ac:dyDescent="0.2">
      <c r="A37" s="113">
        <v>1</v>
      </c>
      <c r="B37" s="85">
        <f t="shared" ref="B37:T37" si="30">ROUNDUP(B10*0.87,)</f>
        <v>14603</v>
      </c>
      <c r="C37" s="85">
        <f t="shared" si="30"/>
        <v>13037</v>
      </c>
      <c r="D37" s="85">
        <f t="shared" si="30"/>
        <v>14603</v>
      </c>
      <c r="E37" s="85">
        <f t="shared" si="30"/>
        <v>14603</v>
      </c>
      <c r="F37" s="85">
        <f t="shared" si="30"/>
        <v>11863</v>
      </c>
      <c r="G37" s="85">
        <f t="shared" si="30"/>
        <v>11863</v>
      </c>
      <c r="H37" s="85">
        <f t="shared" si="30"/>
        <v>11863</v>
      </c>
      <c r="I37" s="85">
        <f t="shared" si="30"/>
        <v>11863</v>
      </c>
      <c r="J37" s="85">
        <f t="shared" si="30"/>
        <v>11863</v>
      </c>
      <c r="K37" s="85">
        <f t="shared" si="30"/>
        <v>11863</v>
      </c>
      <c r="L37" s="85">
        <f t="shared" si="30"/>
        <v>10688</v>
      </c>
      <c r="M37" s="85">
        <f t="shared" si="30"/>
        <v>10688</v>
      </c>
      <c r="N37" s="85">
        <f t="shared" si="30"/>
        <v>10688</v>
      </c>
      <c r="O37" s="85">
        <f t="shared" si="30"/>
        <v>10688</v>
      </c>
      <c r="P37" s="85">
        <f t="shared" si="30"/>
        <v>14603</v>
      </c>
      <c r="Q37" s="85">
        <f t="shared" si="30"/>
        <v>14603</v>
      </c>
      <c r="R37" s="85">
        <f t="shared" si="30"/>
        <v>13037</v>
      </c>
      <c r="S37" s="85">
        <f t="shared" si="30"/>
        <v>11863</v>
      </c>
      <c r="T37" s="85">
        <f t="shared" si="30"/>
        <v>10688</v>
      </c>
      <c r="U37" s="85">
        <f t="shared" ref="U37:AX37" si="31">ROUNDUP(U10*0.87,)</f>
        <v>8222</v>
      </c>
      <c r="V37" s="85">
        <f t="shared" si="31"/>
        <v>8222</v>
      </c>
      <c r="W37" s="85">
        <f t="shared" si="31"/>
        <v>7830</v>
      </c>
      <c r="X37" s="85">
        <f t="shared" si="31"/>
        <v>7830</v>
      </c>
      <c r="Y37" s="85">
        <f t="shared" si="31"/>
        <v>8222</v>
      </c>
      <c r="Z37" s="85">
        <f t="shared" si="31"/>
        <v>8222</v>
      </c>
      <c r="AA37" s="85">
        <f t="shared" si="31"/>
        <v>7830</v>
      </c>
      <c r="AB37" s="85">
        <f t="shared" si="31"/>
        <v>7830</v>
      </c>
      <c r="AC37" s="85">
        <f t="shared" si="31"/>
        <v>8222</v>
      </c>
      <c r="AD37" s="85">
        <f t="shared" si="31"/>
        <v>8222</v>
      </c>
      <c r="AE37" s="85">
        <f t="shared" si="31"/>
        <v>7830</v>
      </c>
      <c r="AF37" s="85">
        <f t="shared" si="31"/>
        <v>7830</v>
      </c>
      <c r="AG37" s="85">
        <f t="shared" si="31"/>
        <v>7830</v>
      </c>
      <c r="AH37" s="85">
        <f t="shared" si="31"/>
        <v>7830</v>
      </c>
      <c r="AI37" s="85">
        <f t="shared" si="31"/>
        <v>8222</v>
      </c>
      <c r="AJ37" s="85">
        <f t="shared" si="31"/>
        <v>8222</v>
      </c>
      <c r="AK37" s="85">
        <f t="shared" si="31"/>
        <v>7830</v>
      </c>
      <c r="AL37" s="85">
        <f t="shared" si="31"/>
        <v>7830</v>
      </c>
      <c r="AM37" s="85">
        <f t="shared" si="31"/>
        <v>7830</v>
      </c>
      <c r="AN37" s="85">
        <f t="shared" si="31"/>
        <v>7830</v>
      </c>
      <c r="AO37" s="85">
        <f t="shared" si="31"/>
        <v>8222</v>
      </c>
      <c r="AP37" s="85">
        <f t="shared" si="31"/>
        <v>8222</v>
      </c>
      <c r="AQ37" s="85">
        <f t="shared" si="31"/>
        <v>7830</v>
      </c>
      <c r="AR37" s="85">
        <f t="shared" si="31"/>
        <v>7830</v>
      </c>
      <c r="AS37" s="85">
        <f t="shared" si="31"/>
        <v>9710</v>
      </c>
      <c r="AT37" s="85">
        <f t="shared" si="31"/>
        <v>9710</v>
      </c>
      <c r="AU37" s="85">
        <f t="shared" si="31"/>
        <v>9710</v>
      </c>
      <c r="AV37" s="85">
        <f t="shared" si="31"/>
        <v>8222</v>
      </c>
      <c r="AW37" s="85">
        <f t="shared" si="31"/>
        <v>8222</v>
      </c>
      <c r="AX37" s="85">
        <f t="shared" si="31"/>
        <v>11041</v>
      </c>
      <c r="AY37" s="85">
        <f t="shared" ref="AY37:DJ37" si="32">ROUNDUP(AY10*0.87,)</f>
        <v>8770</v>
      </c>
      <c r="AZ37" s="85">
        <f t="shared" si="32"/>
        <v>8770</v>
      </c>
      <c r="BA37" s="85">
        <f t="shared" si="32"/>
        <v>8770</v>
      </c>
      <c r="BB37" s="85">
        <f t="shared" si="32"/>
        <v>9162</v>
      </c>
      <c r="BC37" s="85">
        <f t="shared" si="32"/>
        <v>9162</v>
      </c>
      <c r="BD37" s="85">
        <f t="shared" si="32"/>
        <v>9162</v>
      </c>
      <c r="BE37" s="85">
        <f t="shared" si="32"/>
        <v>8770</v>
      </c>
      <c r="BF37" s="85">
        <f t="shared" si="32"/>
        <v>8770</v>
      </c>
      <c r="BG37" s="85">
        <f t="shared" si="32"/>
        <v>8770</v>
      </c>
      <c r="BH37" s="85">
        <f t="shared" si="32"/>
        <v>8222</v>
      </c>
      <c r="BI37" s="85">
        <f t="shared" si="32"/>
        <v>8222</v>
      </c>
      <c r="BJ37" s="85">
        <f t="shared" si="32"/>
        <v>8222</v>
      </c>
      <c r="BK37" s="85">
        <f t="shared" si="32"/>
        <v>8222</v>
      </c>
      <c r="BL37" s="85">
        <f t="shared" si="32"/>
        <v>8222</v>
      </c>
      <c r="BM37" s="85">
        <f t="shared" si="32"/>
        <v>8222</v>
      </c>
      <c r="BN37" s="85">
        <f t="shared" si="32"/>
        <v>8222</v>
      </c>
      <c r="BO37" s="85">
        <f t="shared" si="32"/>
        <v>8222</v>
      </c>
      <c r="BP37" s="85">
        <f t="shared" si="32"/>
        <v>9162</v>
      </c>
      <c r="BQ37" s="85">
        <f t="shared" si="32"/>
        <v>9162</v>
      </c>
      <c r="BR37" s="85">
        <f t="shared" si="32"/>
        <v>9162</v>
      </c>
      <c r="BS37" s="85">
        <f t="shared" si="32"/>
        <v>9162</v>
      </c>
      <c r="BT37" s="85">
        <f t="shared" si="32"/>
        <v>9710</v>
      </c>
      <c r="BU37" s="85">
        <f t="shared" si="32"/>
        <v>8222</v>
      </c>
      <c r="BV37" s="85">
        <f t="shared" si="32"/>
        <v>8222</v>
      </c>
      <c r="BW37" s="85">
        <f t="shared" si="32"/>
        <v>8222</v>
      </c>
      <c r="BX37" s="85">
        <f t="shared" si="32"/>
        <v>8222</v>
      </c>
      <c r="BY37" s="85">
        <f t="shared" si="32"/>
        <v>8222</v>
      </c>
      <c r="BZ37" s="85">
        <f t="shared" si="32"/>
        <v>8222</v>
      </c>
      <c r="CA37" s="85">
        <f t="shared" si="32"/>
        <v>8222</v>
      </c>
      <c r="CB37" s="85">
        <f t="shared" si="32"/>
        <v>8222</v>
      </c>
      <c r="CC37" s="85">
        <f t="shared" si="32"/>
        <v>8222</v>
      </c>
      <c r="CD37" s="85">
        <f t="shared" si="32"/>
        <v>10649</v>
      </c>
      <c r="CE37" s="85">
        <f t="shared" si="32"/>
        <v>10649</v>
      </c>
      <c r="CF37" s="85">
        <f t="shared" si="32"/>
        <v>10649</v>
      </c>
      <c r="CG37" s="85">
        <f t="shared" si="32"/>
        <v>10649</v>
      </c>
      <c r="CH37" s="85">
        <f t="shared" si="32"/>
        <v>15034</v>
      </c>
      <c r="CI37" s="85">
        <f t="shared" si="32"/>
        <v>15034</v>
      </c>
      <c r="CJ37" s="97">
        <f t="shared" si="32"/>
        <v>15034</v>
      </c>
      <c r="CK37" s="97">
        <f t="shared" si="32"/>
        <v>15034</v>
      </c>
      <c r="CL37" s="97">
        <f t="shared" si="32"/>
        <v>15034</v>
      </c>
      <c r="CM37" s="97">
        <f t="shared" si="32"/>
        <v>15034</v>
      </c>
      <c r="CN37" s="97">
        <f t="shared" si="32"/>
        <v>15034</v>
      </c>
      <c r="CO37" s="85">
        <f t="shared" si="32"/>
        <v>9162</v>
      </c>
      <c r="CP37" s="85">
        <f t="shared" si="32"/>
        <v>9162</v>
      </c>
      <c r="CQ37" s="85">
        <f t="shared" si="32"/>
        <v>9162</v>
      </c>
      <c r="CR37" s="124">
        <f t="shared" si="32"/>
        <v>11589</v>
      </c>
      <c r="CS37" s="124">
        <f t="shared" si="32"/>
        <v>11589</v>
      </c>
      <c r="CT37" s="124">
        <f t="shared" si="32"/>
        <v>11589</v>
      </c>
      <c r="CU37" s="124">
        <f t="shared" si="32"/>
        <v>11589</v>
      </c>
      <c r="CV37" s="85">
        <f t="shared" si="32"/>
        <v>11589</v>
      </c>
      <c r="CW37" s="85">
        <f t="shared" si="32"/>
        <v>11589</v>
      </c>
      <c r="CX37" s="85">
        <f t="shared" si="32"/>
        <v>11041</v>
      </c>
      <c r="CY37" s="85">
        <f t="shared" si="32"/>
        <v>11041</v>
      </c>
      <c r="CZ37" s="85">
        <f t="shared" si="32"/>
        <v>11041</v>
      </c>
      <c r="DA37" s="85">
        <f t="shared" si="32"/>
        <v>11041</v>
      </c>
      <c r="DB37" s="85">
        <f t="shared" si="32"/>
        <v>11041</v>
      </c>
      <c r="DC37" s="85">
        <f t="shared" si="32"/>
        <v>11589</v>
      </c>
      <c r="DD37" s="85">
        <f t="shared" si="32"/>
        <v>11589</v>
      </c>
      <c r="DE37" s="85">
        <f t="shared" si="32"/>
        <v>11041</v>
      </c>
      <c r="DF37" s="85">
        <f t="shared" si="32"/>
        <v>11041</v>
      </c>
      <c r="DG37" s="85">
        <f t="shared" si="32"/>
        <v>13703</v>
      </c>
      <c r="DH37" s="85">
        <f t="shared" si="32"/>
        <v>13703</v>
      </c>
      <c r="DI37" s="85">
        <f t="shared" si="32"/>
        <v>13703</v>
      </c>
      <c r="DJ37" s="85">
        <f t="shared" si="32"/>
        <v>13703</v>
      </c>
      <c r="DK37" s="85">
        <f t="shared" ref="DK37:FV37" si="33">ROUNDUP(DK10*0.87,)</f>
        <v>13703</v>
      </c>
      <c r="DL37" s="85">
        <f t="shared" si="33"/>
        <v>13703</v>
      </c>
      <c r="DM37" s="85">
        <f t="shared" si="33"/>
        <v>13703</v>
      </c>
      <c r="DN37" s="85">
        <f t="shared" si="33"/>
        <v>13703</v>
      </c>
      <c r="DO37" s="85">
        <f t="shared" si="33"/>
        <v>13703</v>
      </c>
      <c r="DP37" s="85">
        <f t="shared" si="33"/>
        <v>13703</v>
      </c>
      <c r="DQ37" s="85">
        <f t="shared" si="33"/>
        <v>13703</v>
      </c>
      <c r="DR37" s="85">
        <f t="shared" si="33"/>
        <v>11589</v>
      </c>
      <c r="DS37" s="85">
        <f t="shared" si="33"/>
        <v>11589</v>
      </c>
      <c r="DT37" s="85">
        <f t="shared" si="33"/>
        <v>12372</v>
      </c>
      <c r="DU37" s="85">
        <f t="shared" si="33"/>
        <v>12372</v>
      </c>
      <c r="DV37" s="85">
        <f t="shared" si="33"/>
        <v>12372</v>
      </c>
      <c r="DW37" s="85">
        <f t="shared" si="33"/>
        <v>12372</v>
      </c>
      <c r="DX37" s="85">
        <f t="shared" si="33"/>
        <v>12920</v>
      </c>
      <c r="DY37" s="85">
        <f t="shared" si="33"/>
        <v>12920</v>
      </c>
      <c r="DZ37" s="85">
        <f t="shared" si="33"/>
        <v>12372</v>
      </c>
      <c r="EA37" s="85">
        <f t="shared" si="33"/>
        <v>12372</v>
      </c>
      <c r="EB37" s="85">
        <f t="shared" si="33"/>
        <v>12372</v>
      </c>
      <c r="EC37" s="85">
        <f t="shared" si="33"/>
        <v>12372</v>
      </c>
      <c r="ED37" s="85">
        <f t="shared" si="33"/>
        <v>12372</v>
      </c>
      <c r="EE37" s="85">
        <f t="shared" si="33"/>
        <v>12920</v>
      </c>
      <c r="EF37" s="85">
        <f t="shared" si="33"/>
        <v>12920</v>
      </c>
      <c r="EG37" s="85">
        <f t="shared" si="33"/>
        <v>12372</v>
      </c>
      <c r="EH37" s="85">
        <f t="shared" si="33"/>
        <v>12372</v>
      </c>
      <c r="EI37" s="85">
        <f t="shared" si="33"/>
        <v>12372</v>
      </c>
      <c r="EJ37" s="85">
        <f t="shared" si="33"/>
        <v>12372</v>
      </c>
      <c r="EK37" s="85">
        <f t="shared" si="33"/>
        <v>12372</v>
      </c>
      <c r="EL37" s="85">
        <f t="shared" si="33"/>
        <v>8222</v>
      </c>
      <c r="EM37" s="85">
        <f t="shared" si="33"/>
        <v>12920</v>
      </c>
      <c r="EN37" s="85">
        <f t="shared" si="33"/>
        <v>12920</v>
      </c>
      <c r="EO37" s="85">
        <f t="shared" si="33"/>
        <v>12920</v>
      </c>
      <c r="EP37" s="85">
        <f t="shared" si="33"/>
        <v>12920</v>
      </c>
      <c r="EQ37" s="85">
        <f t="shared" si="33"/>
        <v>12920</v>
      </c>
      <c r="ER37" s="85">
        <f t="shared" si="33"/>
        <v>12920</v>
      </c>
      <c r="ES37" s="85">
        <f t="shared" si="33"/>
        <v>12920</v>
      </c>
      <c r="ET37" s="85">
        <f t="shared" si="33"/>
        <v>12920</v>
      </c>
      <c r="EU37" s="85">
        <f t="shared" si="33"/>
        <v>12920</v>
      </c>
      <c r="EV37" s="85">
        <f t="shared" si="33"/>
        <v>12920</v>
      </c>
      <c r="EW37" s="85">
        <f t="shared" si="33"/>
        <v>12920</v>
      </c>
      <c r="EX37" s="85">
        <f t="shared" si="33"/>
        <v>12920</v>
      </c>
      <c r="EY37" s="85">
        <f t="shared" si="33"/>
        <v>12920</v>
      </c>
      <c r="EZ37" s="85">
        <f t="shared" si="33"/>
        <v>12920</v>
      </c>
      <c r="FA37" s="85">
        <f t="shared" si="33"/>
        <v>12920</v>
      </c>
      <c r="FB37" s="85">
        <f t="shared" si="33"/>
        <v>12920</v>
      </c>
      <c r="FC37" s="85">
        <f t="shared" si="33"/>
        <v>12920</v>
      </c>
      <c r="FD37" s="85">
        <f t="shared" si="33"/>
        <v>12920</v>
      </c>
      <c r="FE37" s="85">
        <f t="shared" si="33"/>
        <v>12920</v>
      </c>
      <c r="FF37" s="85">
        <f t="shared" si="33"/>
        <v>12920</v>
      </c>
      <c r="FG37" s="85">
        <f t="shared" si="33"/>
        <v>12920</v>
      </c>
      <c r="FH37" s="85">
        <f t="shared" si="33"/>
        <v>12920</v>
      </c>
      <c r="FI37" s="85">
        <f t="shared" si="33"/>
        <v>12920</v>
      </c>
      <c r="FJ37" s="85">
        <f t="shared" si="33"/>
        <v>12920</v>
      </c>
      <c r="FK37" s="85">
        <f t="shared" si="33"/>
        <v>12920</v>
      </c>
      <c r="FL37" s="85">
        <f t="shared" si="33"/>
        <v>12920</v>
      </c>
      <c r="FM37" s="85">
        <f t="shared" si="33"/>
        <v>12920</v>
      </c>
      <c r="FN37" s="85">
        <f t="shared" si="33"/>
        <v>12920</v>
      </c>
      <c r="FO37" s="85">
        <f t="shared" si="33"/>
        <v>12920</v>
      </c>
      <c r="FP37" s="85">
        <f t="shared" si="33"/>
        <v>12920</v>
      </c>
      <c r="FQ37" s="85">
        <f t="shared" si="33"/>
        <v>8222</v>
      </c>
      <c r="FR37" s="85">
        <f t="shared" si="33"/>
        <v>11041</v>
      </c>
      <c r="FS37" s="85">
        <f t="shared" si="33"/>
        <v>11041</v>
      </c>
      <c r="FT37" s="85">
        <f t="shared" si="33"/>
        <v>11041</v>
      </c>
      <c r="FU37" s="85">
        <f t="shared" si="33"/>
        <v>11589</v>
      </c>
      <c r="FV37" s="85">
        <f t="shared" si="33"/>
        <v>11589</v>
      </c>
      <c r="FW37" s="85">
        <f t="shared" ref="FW37:GU37" si="34">ROUNDUP(FW10*0.87,)</f>
        <v>11041</v>
      </c>
      <c r="FX37" s="85">
        <f t="shared" si="34"/>
        <v>11041</v>
      </c>
      <c r="FY37" s="85">
        <f t="shared" si="34"/>
        <v>11041</v>
      </c>
      <c r="FZ37" s="85">
        <f t="shared" si="34"/>
        <v>11041</v>
      </c>
      <c r="GA37" s="85">
        <f t="shared" si="34"/>
        <v>11041</v>
      </c>
      <c r="GB37" s="85">
        <f t="shared" si="34"/>
        <v>11589</v>
      </c>
      <c r="GC37" s="85">
        <f t="shared" si="34"/>
        <v>11589</v>
      </c>
      <c r="GD37" s="85">
        <f t="shared" si="34"/>
        <v>11041</v>
      </c>
      <c r="GE37" s="85">
        <f t="shared" si="34"/>
        <v>11041</v>
      </c>
      <c r="GF37" s="85">
        <f t="shared" si="34"/>
        <v>11041</v>
      </c>
      <c r="GG37" s="85">
        <f t="shared" si="34"/>
        <v>11041</v>
      </c>
      <c r="GH37" s="85">
        <f t="shared" si="34"/>
        <v>11041</v>
      </c>
      <c r="GI37" s="85">
        <f t="shared" si="34"/>
        <v>11589</v>
      </c>
      <c r="GJ37" s="85">
        <f t="shared" si="34"/>
        <v>11589</v>
      </c>
      <c r="GK37" s="85">
        <f t="shared" si="34"/>
        <v>11041</v>
      </c>
      <c r="GL37" s="85">
        <f t="shared" si="34"/>
        <v>13703</v>
      </c>
      <c r="GM37" s="85">
        <f t="shared" si="34"/>
        <v>13703</v>
      </c>
      <c r="GN37" s="85">
        <f t="shared" si="34"/>
        <v>13703</v>
      </c>
      <c r="GO37" s="85">
        <f t="shared" si="34"/>
        <v>13703</v>
      </c>
      <c r="GP37" s="85">
        <f t="shared" si="34"/>
        <v>13703</v>
      </c>
      <c r="GQ37" s="85">
        <f t="shared" si="34"/>
        <v>12372</v>
      </c>
      <c r="GR37" s="85">
        <f t="shared" si="34"/>
        <v>11589</v>
      </c>
      <c r="GS37" s="85">
        <f t="shared" si="34"/>
        <v>11589</v>
      </c>
      <c r="GT37" s="85">
        <f t="shared" si="34"/>
        <v>13703</v>
      </c>
      <c r="GU37" s="85">
        <f t="shared" si="34"/>
        <v>13703</v>
      </c>
    </row>
    <row r="38" spans="1:203" ht="10.5" customHeight="1" x14ac:dyDescent="0.2">
      <c r="A38" s="113">
        <v>2</v>
      </c>
      <c r="B38" s="85">
        <f t="shared" ref="B38:T38" si="35">ROUNDUP(B11*0.87,)</f>
        <v>16678</v>
      </c>
      <c r="C38" s="85">
        <f t="shared" si="35"/>
        <v>15112</v>
      </c>
      <c r="D38" s="85">
        <f t="shared" si="35"/>
        <v>16678</v>
      </c>
      <c r="E38" s="85">
        <f t="shared" si="35"/>
        <v>16678</v>
      </c>
      <c r="F38" s="85">
        <f t="shared" si="35"/>
        <v>13938</v>
      </c>
      <c r="G38" s="85">
        <f t="shared" si="35"/>
        <v>13938</v>
      </c>
      <c r="H38" s="85">
        <f t="shared" si="35"/>
        <v>13938</v>
      </c>
      <c r="I38" s="85">
        <f t="shared" si="35"/>
        <v>13938</v>
      </c>
      <c r="J38" s="85">
        <f t="shared" si="35"/>
        <v>13938</v>
      </c>
      <c r="K38" s="85">
        <f t="shared" si="35"/>
        <v>13938</v>
      </c>
      <c r="L38" s="85">
        <f t="shared" si="35"/>
        <v>12763</v>
      </c>
      <c r="M38" s="85">
        <f t="shared" si="35"/>
        <v>12763</v>
      </c>
      <c r="N38" s="85">
        <f t="shared" si="35"/>
        <v>12763</v>
      </c>
      <c r="O38" s="85">
        <f t="shared" si="35"/>
        <v>12763</v>
      </c>
      <c r="P38" s="85">
        <f t="shared" si="35"/>
        <v>16678</v>
      </c>
      <c r="Q38" s="85">
        <f t="shared" si="35"/>
        <v>16678</v>
      </c>
      <c r="R38" s="85">
        <f t="shared" si="35"/>
        <v>15112</v>
      </c>
      <c r="S38" s="85">
        <f t="shared" si="35"/>
        <v>13938</v>
      </c>
      <c r="T38" s="85">
        <f t="shared" si="35"/>
        <v>12763</v>
      </c>
      <c r="U38" s="85">
        <f t="shared" ref="U38:AX38" si="36">ROUNDUP(U11*0.87,)</f>
        <v>9945</v>
      </c>
      <c r="V38" s="85">
        <f t="shared" si="36"/>
        <v>9945</v>
      </c>
      <c r="W38" s="85">
        <f t="shared" si="36"/>
        <v>9553</v>
      </c>
      <c r="X38" s="85">
        <f t="shared" si="36"/>
        <v>9553</v>
      </c>
      <c r="Y38" s="85">
        <f t="shared" si="36"/>
        <v>9945</v>
      </c>
      <c r="Z38" s="85">
        <f t="shared" si="36"/>
        <v>9945</v>
      </c>
      <c r="AA38" s="85">
        <f t="shared" si="36"/>
        <v>9553</v>
      </c>
      <c r="AB38" s="85">
        <f t="shared" si="36"/>
        <v>9553</v>
      </c>
      <c r="AC38" s="85">
        <f t="shared" si="36"/>
        <v>9945</v>
      </c>
      <c r="AD38" s="85">
        <f t="shared" si="36"/>
        <v>9945</v>
      </c>
      <c r="AE38" s="85">
        <f t="shared" si="36"/>
        <v>9553</v>
      </c>
      <c r="AF38" s="85">
        <f t="shared" si="36"/>
        <v>9553</v>
      </c>
      <c r="AG38" s="85">
        <f t="shared" si="36"/>
        <v>9553</v>
      </c>
      <c r="AH38" s="85">
        <f t="shared" si="36"/>
        <v>9553</v>
      </c>
      <c r="AI38" s="85">
        <f t="shared" si="36"/>
        <v>9945</v>
      </c>
      <c r="AJ38" s="85">
        <f t="shared" si="36"/>
        <v>9945</v>
      </c>
      <c r="AK38" s="85">
        <f t="shared" si="36"/>
        <v>9553</v>
      </c>
      <c r="AL38" s="85">
        <f t="shared" si="36"/>
        <v>9553</v>
      </c>
      <c r="AM38" s="85">
        <f t="shared" si="36"/>
        <v>9553</v>
      </c>
      <c r="AN38" s="85">
        <f t="shared" si="36"/>
        <v>9553</v>
      </c>
      <c r="AO38" s="85">
        <f t="shared" si="36"/>
        <v>9945</v>
      </c>
      <c r="AP38" s="85">
        <f t="shared" si="36"/>
        <v>9945</v>
      </c>
      <c r="AQ38" s="85">
        <f t="shared" si="36"/>
        <v>9553</v>
      </c>
      <c r="AR38" s="85">
        <f t="shared" si="36"/>
        <v>9553</v>
      </c>
      <c r="AS38" s="85">
        <f t="shared" si="36"/>
        <v>11432</v>
      </c>
      <c r="AT38" s="85">
        <f t="shared" si="36"/>
        <v>11432</v>
      </c>
      <c r="AU38" s="85">
        <f t="shared" si="36"/>
        <v>11432</v>
      </c>
      <c r="AV38" s="85">
        <f t="shared" si="36"/>
        <v>9945</v>
      </c>
      <c r="AW38" s="85">
        <f t="shared" si="36"/>
        <v>9945</v>
      </c>
      <c r="AX38" s="85">
        <f t="shared" si="36"/>
        <v>12763</v>
      </c>
      <c r="AY38" s="85">
        <f t="shared" ref="AY38:DJ38" si="37">ROUNDUP(AY11*0.87,)</f>
        <v>10493</v>
      </c>
      <c r="AZ38" s="85">
        <f t="shared" si="37"/>
        <v>10493</v>
      </c>
      <c r="BA38" s="85">
        <f t="shared" si="37"/>
        <v>10493</v>
      </c>
      <c r="BB38" s="85">
        <f t="shared" si="37"/>
        <v>10884</v>
      </c>
      <c r="BC38" s="85">
        <f t="shared" si="37"/>
        <v>10884</v>
      </c>
      <c r="BD38" s="85">
        <f t="shared" si="37"/>
        <v>10884</v>
      </c>
      <c r="BE38" s="85">
        <f t="shared" si="37"/>
        <v>10493</v>
      </c>
      <c r="BF38" s="85">
        <f t="shared" si="37"/>
        <v>10493</v>
      </c>
      <c r="BG38" s="85">
        <f t="shared" si="37"/>
        <v>10493</v>
      </c>
      <c r="BH38" s="85">
        <f t="shared" si="37"/>
        <v>9945</v>
      </c>
      <c r="BI38" s="85">
        <f t="shared" si="37"/>
        <v>9945</v>
      </c>
      <c r="BJ38" s="85">
        <f t="shared" si="37"/>
        <v>9945</v>
      </c>
      <c r="BK38" s="85">
        <f t="shared" si="37"/>
        <v>9945</v>
      </c>
      <c r="BL38" s="85">
        <f t="shared" si="37"/>
        <v>9945</v>
      </c>
      <c r="BM38" s="85">
        <f t="shared" si="37"/>
        <v>9945</v>
      </c>
      <c r="BN38" s="85">
        <f t="shared" si="37"/>
        <v>9945</v>
      </c>
      <c r="BO38" s="85">
        <f t="shared" si="37"/>
        <v>9945</v>
      </c>
      <c r="BP38" s="85">
        <f t="shared" si="37"/>
        <v>10884</v>
      </c>
      <c r="BQ38" s="85">
        <f t="shared" si="37"/>
        <v>10884</v>
      </c>
      <c r="BR38" s="85">
        <f t="shared" si="37"/>
        <v>10884</v>
      </c>
      <c r="BS38" s="85">
        <f t="shared" si="37"/>
        <v>10884</v>
      </c>
      <c r="BT38" s="85">
        <f t="shared" si="37"/>
        <v>11432</v>
      </c>
      <c r="BU38" s="85">
        <f t="shared" si="37"/>
        <v>9945</v>
      </c>
      <c r="BV38" s="85">
        <f t="shared" si="37"/>
        <v>9945</v>
      </c>
      <c r="BW38" s="85">
        <f t="shared" si="37"/>
        <v>9945</v>
      </c>
      <c r="BX38" s="85">
        <f t="shared" si="37"/>
        <v>9945</v>
      </c>
      <c r="BY38" s="85">
        <f t="shared" si="37"/>
        <v>9945</v>
      </c>
      <c r="BZ38" s="85">
        <f t="shared" si="37"/>
        <v>9945</v>
      </c>
      <c r="CA38" s="85">
        <f t="shared" si="37"/>
        <v>9945</v>
      </c>
      <c r="CB38" s="85">
        <f t="shared" si="37"/>
        <v>9945</v>
      </c>
      <c r="CC38" s="85">
        <f t="shared" si="37"/>
        <v>9945</v>
      </c>
      <c r="CD38" s="85">
        <f t="shared" si="37"/>
        <v>12372</v>
      </c>
      <c r="CE38" s="85">
        <f t="shared" si="37"/>
        <v>12372</v>
      </c>
      <c r="CF38" s="85">
        <f t="shared" si="37"/>
        <v>12372</v>
      </c>
      <c r="CG38" s="85">
        <f t="shared" si="37"/>
        <v>12372</v>
      </c>
      <c r="CH38" s="85">
        <f t="shared" si="37"/>
        <v>16757</v>
      </c>
      <c r="CI38" s="85">
        <f t="shared" si="37"/>
        <v>16757</v>
      </c>
      <c r="CJ38" s="97">
        <f t="shared" si="37"/>
        <v>16757</v>
      </c>
      <c r="CK38" s="97">
        <f t="shared" si="37"/>
        <v>16757</v>
      </c>
      <c r="CL38" s="97">
        <f t="shared" si="37"/>
        <v>16757</v>
      </c>
      <c r="CM38" s="97">
        <f t="shared" si="37"/>
        <v>16757</v>
      </c>
      <c r="CN38" s="97">
        <f t="shared" si="37"/>
        <v>16757</v>
      </c>
      <c r="CO38" s="85">
        <f t="shared" si="37"/>
        <v>10884</v>
      </c>
      <c r="CP38" s="85">
        <f t="shared" si="37"/>
        <v>10884</v>
      </c>
      <c r="CQ38" s="85">
        <f t="shared" si="37"/>
        <v>10884</v>
      </c>
      <c r="CR38" s="124">
        <f t="shared" si="37"/>
        <v>13311</v>
      </c>
      <c r="CS38" s="124">
        <f t="shared" si="37"/>
        <v>13311</v>
      </c>
      <c r="CT38" s="124">
        <f t="shared" si="37"/>
        <v>13311</v>
      </c>
      <c r="CU38" s="124">
        <f t="shared" si="37"/>
        <v>13311</v>
      </c>
      <c r="CV38" s="85">
        <f t="shared" si="37"/>
        <v>13311</v>
      </c>
      <c r="CW38" s="85">
        <f t="shared" si="37"/>
        <v>13311</v>
      </c>
      <c r="CX38" s="85">
        <f t="shared" si="37"/>
        <v>12763</v>
      </c>
      <c r="CY38" s="85">
        <f t="shared" si="37"/>
        <v>12763</v>
      </c>
      <c r="CZ38" s="85">
        <f t="shared" si="37"/>
        <v>12763</v>
      </c>
      <c r="DA38" s="85">
        <f t="shared" si="37"/>
        <v>12763</v>
      </c>
      <c r="DB38" s="85">
        <f t="shared" si="37"/>
        <v>12763</v>
      </c>
      <c r="DC38" s="85">
        <f t="shared" si="37"/>
        <v>13311</v>
      </c>
      <c r="DD38" s="85">
        <f t="shared" si="37"/>
        <v>13311</v>
      </c>
      <c r="DE38" s="85">
        <f t="shared" si="37"/>
        <v>12763</v>
      </c>
      <c r="DF38" s="85">
        <f t="shared" si="37"/>
        <v>12763</v>
      </c>
      <c r="DG38" s="85">
        <f t="shared" si="37"/>
        <v>15426</v>
      </c>
      <c r="DH38" s="85">
        <f t="shared" si="37"/>
        <v>15426</v>
      </c>
      <c r="DI38" s="85">
        <f t="shared" si="37"/>
        <v>15426</v>
      </c>
      <c r="DJ38" s="85">
        <f t="shared" si="37"/>
        <v>15426</v>
      </c>
      <c r="DK38" s="85">
        <f t="shared" ref="DK38:FV38" si="38">ROUNDUP(DK11*0.87,)</f>
        <v>15426</v>
      </c>
      <c r="DL38" s="85">
        <f t="shared" si="38"/>
        <v>15426</v>
      </c>
      <c r="DM38" s="85">
        <f t="shared" si="38"/>
        <v>15426</v>
      </c>
      <c r="DN38" s="85">
        <f t="shared" si="38"/>
        <v>15426</v>
      </c>
      <c r="DO38" s="85">
        <f t="shared" si="38"/>
        <v>15426</v>
      </c>
      <c r="DP38" s="85">
        <f t="shared" si="38"/>
        <v>15426</v>
      </c>
      <c r="DQ38" s="85">
        <f t="shared" si="38"/>
        <v>15426</v>
      </c>
      <c r="DR38" s="85">
        <f t="shared" si="38"/>
        <v>13311</v>
      </c>
      <c r="DS38" s="85">
        <f t="shared" si="38"/>
        <v>13311</v>
      </c>
      <c r="DT38" s="85">
        <f t="shared" si="38"/>
        <v>14094</v>
      </c>
      <c r="DU38" s="85">
        <f t="shared" si="38"/>
        <v>14094</v>
      </c>
      <c r="DV38" s="85">
        <f t="shared" si="38"/>
        <v>14094</v>
      </c>
      <c r="DW38" s="85">
        <f t="shared" si="38"/>
        <v>14094</v>
      </c>
      <c r="DX38" s="85">
        <f t="shared" si="38"/>
        <v>14643</v>
      </c>
      <c r="DY38" s="85">
        <f t="shared" si="38"/>
        <v>14643</v>
      </c>
      <c r="DZ38" s="85">
        <f t="shared" si="38"/>
        <v>14094</v>
      </c>
      <c r="EA38" s="85">
        <f t="shared" si="38"/>
        <v>14094</v>
      </c>
      <c r="EB38" s="85">
        <f t="shared" si="38"/>
        <v>14094</v>
      </c>
      <c r="EC38" s="85">
        <f t="shared" si="38"/>
        <v>14094</v>
      </c>
      <c r="ED38" s="85">
        <f t="shared" si="38"/>
        <v>14094</v>
      </c>
      <c r="EE38" s="85">
        <f t="shared" si="38"/>
        <v>14643</v>
      </c>
      <c r="EF38" s="85">
        <f t="shared" si="38"/>
        <v>14643</v>
      </c>
      <c r="EG38" s="85">
        <f t="shared" si="38"/>
        <v>14094</v>
      </c>
      <c r="EH38" s="85">
        <f t="shared" si="38"/>
        <v>14094</v>
      </c>
      <c r="EI38" s="85">
        <f t="shared" si="38"/>
        <v>14094</v>
      </c>
      <c r="EJ38" s="85">
        <f t="shared" si="38"/>
        <v>14094</v>
      </c>
      <c r="EK38" s="85">
        <f t="shared" si="38"/>
        <v>14094</v>
      </c>
      <c r="EL38" s="85">
        <f t="shared" si="38"/>
        <v>9945</v>
      </c>
      <c r="EM38" s="85">
        <f t="shared" si="38"/>
        <v>14643</v>
      </c>
      <c r="EN38" s="85">
        <f t="shared" si="38"/>
        <v>14643</v>
      </c>
      <c r="EO38" s="85">
        <f t="shared" si="38"/>
        <v>14643</v>
      </c>
      <c r="EP38" s="85">
        <f t="shared" si="38"/>
        <v>14643</v>
      </c>
      <c r="EQ38" s="85">
        <f t="shared" si="38"/>
        <v>14643</v>
      </c>
      <c r="ER38" s="85">
        <f t="shared" si="38"/>
        <v>14643</v>
      </c>
      <c r="ES38" s="85">
        <f t="shared" si="38"/>
        <v>14643</v>
      </c>
      <c r="ET38" s="85">
        <f t="shared" si="38"/>
        <v>14643</v>
      </c>
      <c r="EU38" s="85">
        <f t="shared" si="38"/>
        <v>14643</v>
      </c>
      <c r="EV38" s="85">
        <f t="shared" si="38"/>
        <v>14643</v>
      </c>
      <c r="EW38" s="85">
        <f t="shared" si="38"/>
        <v>14643</v>
      </c>
      <c r="EX38" s="85">
        <f t="shared" si="38"/>
        <v>14643</v>
      </c>
      <c r="EY38" s="85">
        <f t="shared" si="38"/>
        <v>14643</v>
      </c>
      <c r="EZ38" s="85">
        <f t="shared" si="38"/>
        <v>14643</v>
      </c>
      <c r="FA38" s="85">
        <f t="shared" si="38"/>
        <v>14643</v>
      </c>
      <c r="FB38" s="85">
        <f t="shared" si="38"/>
        <v>14643</v>
      </c>
      <c r="FC38" s="85">
        <f t="shared" si="38"/>
        <v>14643</v>
      </c>
      <c r="FD38" s="85">
        <f t="shared" si="38"/>
        <v>14643</v>
      </c>
      <c r="FE38" s="85">
        <f t="shared" si="38"/>
        <v>14643</v>
      </c>
      <c r="FF38" s="85">
        <f t="shared" si="38"/>
        <v>14643</v>
      </c>
      <c r="FG38" s="85">
        <f t="shared" si="38"/>
        <v>14643</v>
      </c>
      <c r="FH38" s="85">
        <f t="shared" si="38"/>
        <v>14643</v>
      </c>
      <c r="FI38" s="85">
        <f t="shared" si="38"/>
        <v>14643</v>
      </c>
      <c r="FJ38" s="85">
        <f t="shared" si="38"/>
        <v>14643</v>
      </c>
      <c r="FK38" s="85">
        <f t="shared" si="38"/>
        <v>14643</v>
      </c>
      <c r="FL38" s="85">
        <f t="shared" si="38"/>
        <v>14643</v>
      </c>
      <c r="FM38" s="85">
        <f t="shared" si="38"/>
        <v>14643</v>
      </c>
      <c r="FN38" s="85">
        <f t="shared" si="38"/>
        <v>14643</v>
      </c>
      <c r="FO38" s="85">
        <f t="shared" si="38"/>
        <v>14643</v>
      </c>
      <c r="FP38" s="85">
        <f t="shared" si="38"/>
        <v>14643</v>
      </c>
      <c r="FQ38" s="85">
        <f t="shared" si="38"/>
        <v>9945</v>
      </c>
      <c r="FR38" s="85">
        <f t="shared" si="38"/>
        <v>12763</v>
      </c>
      <c r="FS38" s="85">
        <f t="shared" si="38"/>
        <v>12763</v>
      </c>
      <c r="FT38" s="85">
        <f t="shared" si="38"/>
        <v>12763</v>
      </c>
      <c r="FU38" s="85">
        <f t="shared" si="38"/>
        <v>13311</v>
      </c>
      <c r="FV38" s="85">
        <f t="shared" si="38"/>
        <v>13311</v>
      </c>
      <c r="FW38" s="85">
        <f t="shared" ref="FW38:GU38" si="39">ROUNDUP(FW11*0.87,)</f>
        <v>12763</v>
      </c>
      <c r="FX38" s="85">
        <f t="shared" si="39"/>
        <v>12763</v>
      </c>
      <c r="FY38" s="85">
        <f t="shared" si="39"/>
        <v>12763</v>
      </c>
      <c r="FZ38" s="85">
        <f t="shared" si="39"/>
        <v>12763</v>
      </c>
      <c r="GA38" s="85">
        <f t="shared" si="39"/>
        <v>12763</v>
      </c>
      <c r="GB38" s="85">
        <f t="shared" si="39"/>
        <v>13311</v>
      </c>
      <c r="GC38" s="85">
        <f t="shared" si="39"/>
        <v>13311</v>
      </c>
      <c r="GD38" s="85">
        <f t="shared" si="39"/>
        <v>12763</v>
      </c>
      <c r="GE38" s="85">
        <f t="shared" si="39"/>
        <v>12763</v>
      </c>
      <c r="GF38" s="85">
        <f t="shared" si="39"/>
        <v>12763</v>
      </c>
      <c r="GG38" s="85">
        <f t="shared" si="39"/>
        <v>12763</v>
      </c>
      <c r="GH38" s="85">
        <f t="shared" si="39"/>
        <v>12763</v>
      </c>
      <c r="GI38" s="85">
        <f t="shared" si="39"/>
        <v>13311</v>
      </c>
      <c r="GJ38" s="85">
        <f t="shared" si="39"/>
        <v>13311</v>
      </c>
      <c r="GK38" s="85">
        <f t="shared" si="39"/>
        <v>12763</v>
      </c>
      <c r="GL38" s="85">
        <f t="shared" si="39"/>
        <v>15426</v>
      </c>
      <c r="GM38" s="85">
        <f t="shared" si="39"/>
        <v>15426</v>
      </c>
      <c r="GN38" s="85">
        <f t="shared" si="39"/>
        <v>15426</v>
      </c>
      <c r="GO38" s="85">
        <f t="shared" si="39"/>
        <v>15426</v>
      </c>
      <c r="GP38" s="85">
        <f t="shared" si="39"/>
        <v>15426</v>
      </c>
      <c r="GQ38" s="85">
        <f t="shared" si="39"/>
        <v>14094</v>
      </c>
      <c r="GR38" s="85">
        <f t="shared" si="39"/>
        <v>13311</v>
      </c>
      <c r="GS38" s="85">
        <f t="shared" si="39"/>
        <v>13311</v>
      </c>
      <c r="GT38" s="85">
        <f t="shared" si="39"/>
        <v>15426</v>
      </c>
      <c r="GU38" s="85">
        <f t="shared" si="39"/>
        <v>15426</v>
      </c>
    </row>
    <row r="39" spans="1:203" ht="10.5" customHeight="1" x14ac:dyDescent="0.2">
      <c r="A39" s="85" t="s">
        <v>31</v>
      </c>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c r="AB39" s="85"/>
      <c r="AC39" s="85"/>
      <c r="AD39" s="85"/>
      <c r="AE39" s="85"/>
      <c r="AF39" s="85"/>
      <c r="AG39" s="85"/>
      <c r="AH39" s="85"/>
      <c r="AI39" s="85"/>
      <c r="AJ39" s="85"/>
      <c r="AK39" s="85"/>
      <c r="AL39" s="85"/>
      <c r="AM39" s="85"/>
      <c r="AN39" s="85"/>
      <c r="AO39" s="85"/>
      <c r="AP39" s="85"/>
      <c r="AQ39" s="85"/>
      <c r="AR39" s="85"/>
      <c r="AS39" s="85"/>
      <c r="AT39" s="85"/>
      <c r="AU39" s="85"/>
      <c r="AV39" s="85"/>
      <c r="AW39" s="85"/>
      <c r="AX39" s="85"/>
      <c r="AY39" s="85"/>
      <c r="AZ39" s="85"/>
      <c r="BA39" s="85"/>
      <c r="BB39" s="85"/>
      <c r="BC39" s="85"/>
      <c r="BD39" s="85"/>
      <c r="BE39" s="85"/>
      <c r="BF39" s="85"/>
      <c r="BG39" s="85"/>
      <c r="BH39" s="85"/>
      <c r="BI39" s="85"/>
      <c r="BJ39" s="85"/>
      <c r="BK39" s="85"/>
      <c r="BL39" s="85"/>
      <c r="BM39" s="85"/>
      <c r="BN39" s="85"/>
      <c r="BO39" s="85"/>
      <c r="BP39" s="85"/>
      <c r="BQ39" s="85"/>
      <c r="BR39" s="85"/>
      <c r="BS39" s="85"/>
      <c r="BT39" s="85"/>
      <c r="BU39" s="85"/>
      <c r="BV39" s="85"/>
      <c r="BW39" s="85"/>
      <c r="BX39" s="85"/>
      <c r="BY39" s="85"/>
      <c r="BZ39" s="85"/>
      <c r="CA39" s="85"/>
      <c r="CB39" s="85"/>
      <c r="CC39" s="85"/>
      <c r="CD39" s="85"/>
      <c r="CE39" s="85"/>
      <c r="CF39" s="85"/>
      <c r="CG39" s="85"/>
      <c r="CH39" s="85"/>
      <c r="CI39" s="85"/>
      <c r="CJ39" s="97"/>
      <c r="CK39" s="97"/>
      <c r="CL39" s="97"/>
      <c r="CM39" s="97"/>
      <c r="CN39" s="97"/>
      <c r="CO39" s="85"/>
      <c r="CP39" s="85"/>
      <c r="CQ39" s="85"/>
      <c r="CR39" s="124"/>
      <c r="CS39" s="124"/>
      <c r="CT39" s="124"/>
      <c r="CU39" s="124"/>
      <c r="CV39" s="85"/>
      <c r="CW39" s="85"/>
      <c r="CX39" s="85"/>
      <c r="CY39" s="85"/>
      <c r="CZ39" s="85"/>
      <c r="DA39" s="85"/>
      <c r="DB39" s="85"/>
      <c r="DC39" s="85"/>
      <c r="DD39" s="85"/>
      <c r="DE39" s="85"/>
      <c r="DF39" s="85"/>
      <c r="DG39" s="85"/>
      <c r="DH39" s="85"/>
      <c r="DI39" s="85"/>
      <c r="DJ39" s="85"/>
      <c r="DK39" s="85"/>
      <c r="DL39" s="85"/>
      <c r="DM39" s="85"/>
      <c r="DN39" s="85"/>
      <c r="DO39" s="85"/>
      <c r="DP39" s="85"/>
      <c r="DQ39" s="85"/>
      <c r="DR39" s="85"/>
      <c r="DS39" s="85"/>
      <c r="DT39" s="85"/>
      <c r="DU39" s="85"/>
      <c r="DV39" s="85"/>
      <c r="DW39" s="85"/>
      <c r="DX39" s="85"/>
      <c r="DY39" s="85"/>
      <c r="DZ39" s="85"/>
      <c r="EA39" s="85"/>
      <c r="EB39" s="85"/>
      <c r="EC39" s="85"/>
      <c r="ED39" s="85"/>
      <c r="EE39" s="85"/>
      <c r="EF39" s="85"/>
      <c r="EG39" s="85"/>
      <c r="EH39" s="85"/>
      <c r="EI39" s="85"/>
      <c r="EJ39" s="85"/>
      <c r="EK39" s="85"/>
      <c r="EL39" s="85"/>
      <c r="EM39" s="85"/>
      <c r="EN39" s="85"/>
      <c r="EO39" s="85"/>
      <c r="EP39" s="85"/>
      <c r="EQ39" s="85"/>
      <c r="ER39" s="85"/>
      <c r="ES39" s="85"/>
      <c r="ET39" s="85"/>
      <c r="EU39" s="85"/>
      <c r="EV39" s="85"/>
      <c r="EW39" s="85"/>
      <c r="EX39" s="85"/>
      <c r="EY39" s="85"/>
      <c r="EZ39" s="85"/>
      <c r="FA39" s="85"/>
      <c r="FB39" s="85"/>
      <c r="FC39" s="85"/>
      <c r="FD39" s="85"/>
      <c r="FE39" s="85"/>
      <c r="FF39" s="85"/>
      <c r="FG39" s="85"/>
      <c r="FH39" s="85"/>
      <c r="FI39" s="85"/>
      <c r="FJ39" s="85"/>
      <c r="FK39" s="85"/>
      <c r="FL39" s="85"/>
      <c r="FM39" s="85"/>
      <c r="FN39" s="85"/>
      <c r="FO39" s="85"/>
      <c r="FP39" s="85"/>
      <c r="FQ39" s="85"/>
      <c r="FR39" s="85"/>
      <c r="FS39" s="85"/>
      <c r="FT39" s="85"/>
      <c r="FU39" s="85"/>
      <c r="FV39" s="85"/>
      <c r="FW39" s="85"/>
      <c r="FX39" s="85"/>
      <c r="FY39" s="85"/>
      <c r="FZ39" s="85"/>
      <c r="GA39" s="85"/>
      <c r="GB39" s="85"/>
      <c r="GC39" s="85"/>
      <c r="GD39" s="85"/>
      <c r="GE39" s="85"/>
      <c r="GF39" s="85"/>
      <c r="GG39" s="85"/>
      <c r="GH39" s="85"/>
      <c r="GI39" s="85"/>
      <c r="GJ39" s="85"/>
      <c r="GK39" s="85"/>
      <c r="GL39" s="85"/>
      <c r="GM39" s="85"/>
      <c r="GN39" s="85"/>
      <c r="GO39" s="85"/>
      <c r="GP39" s="85"/>
      <c r="GQ39" s="85"/>
      <c r="GR39" s="85"/>
      <c r="GS39" s="85"/>
      <c r="GT39" s="85"/>
      <c r="GU39" s="85"/>
    </row>
    <row r="40" spans="1:203" ht="10.5" customHeight="1" x14ac:dyDescent="0.2">
      <c r="A40" s="113">
        <v>1</v>
      </c>
      <c r="B40" s="85">
        <f t="shared" ref="B40:T40" si="40">ROUNDUP(B13*0.87,)</f>
        <v>15386</v>
      </c>
      <c r="C40" s="85">
        <f t="shared" si="40"/>
        <v>13820</v>
      </c>
      <c r="D40" s="85">
        <f t="shared" si="40"/>
        <v>15386</v>
      </c>
      <c r="E40" s="85">
        <f t="shared" si="40"/>
        <v>15386</v>
      </c>
      <c r="F40" s="85">
        <f t="shared" si="40"/>
        <v>12646</v>
      </c>
      <c r="G40" s="85">
        <f t="shared" si="40"/>
        <v>12646</v>
      </c>
      <c r="H40" s="85">
        <f t="shared" si="40"/>
        <v>12646</v>
      </c>
      <c r="I40" s="85">
        <f t="shared" si="40"/>
        <v>12646</v>
      </c>
      <c r="J40" s="85">
        <f t="shared" si="40"/>
        <v>12646</v>
      </c>
      <c r="K40" s="85">
        <f t="shared" si="40"/>
        <v>12646</v>
      </c>
      <c r="L40" s="85">
        <f t="shared" si="40"/>
        <v>11471</v>
      </c>
      <c r="M40" s="85">
        <f t="shared" si="40"/>
        <v>11471</v>
      </c>
      <c r="N40" s="85">
        <f t="shared" si="40"/>
        <v>11471</v>
      </c>
      <c r="O40" s="85">
        <f t="shared" si="40"/>
        <v>11471</v>
      </c>
      <c r="P40" s="85">
        <f t="shared" si="40"/>
        <v>15386</v>
      </c>
      <c r="Q40" s="85">
        <f t="shared" si="40"/>
        <v>15386</v>
      </c>
      <c r="R40" s="85">
        <f t="shared" si="40"/>
        <v>13820</v>
      </c>
      <c r="S40" s="85">
        <f t="shared" si="40"/>
        <v>12646</v>
      </c>
      <c r="T40" s="85">
        <f t="shared" si="40"/>
        <v>11471</v>
      </c>
      <c r="U40" s="85">
        <f t="shared" ref="U40:AX40" si="41">ROUNDUP(U13*0.87,)</f>
        <v>9005</v>
      </c>
      <c r="V40" s="85">
        <f t="shared" si="41"/>
        <v>9005</v>
      </c>
      <c r="W40" s="85">
        <f t="shared" si="41"/>
        <v>8613</v>
      </c>
      <c r="X40" s="85">
        <f t="shared" si="41"/>
        <v>8613</v>
      </c>
      <c r="Y40" s="85">
        <f t="shared" si="41"/>
        <v>9005</v>
      </c>
      <c r="Z40" s="85">
        <f t="shared" si="41"/>
        <v>9005</v>
      </c>
      <c r="AA40" s="85">
        <f t="shared" si="41"/>
        <v>8613</v>
      </c>
      <c r="AB40" s="85">
        <f t="shared" si="41"/>
        <v>8613</v>
      </c>
      <c r="AC40" s="85">
        <f t="shared" si="41"/>
        <v>9005</v>
      </c>
      <c r="AD40" s="85">
        <f t="shared" si="41"/>
        <v>9005</v>
      </c>
      <c r="AE40" s="85">
        <f t="shared" si="41"/>
        <v>8613</v>
      </c>
      <c r="AF40" s="85">
        <f t="shared" si="41"/>
        <v>8613</v>
      </c>
      <c r="AG40" s="85">
        <f t="shared" si="41"/>
        <v>8613</v>
      </c>
      <c r="AH40" s="85">
        <f t="shared" si="41"/>
        <v>8613</v>
      </c>
      <c r="AI40" s="85">
        <f t="shared" si="41"/>
        <v>9005</v>
      </c>
      <c r="AJ40" s="85">
        <f t="shared" si="41"/>
        <v>9005</v>
      </c>
      <c r="AK40" s="85">
        <f t="shared" si="41"/>
        <v>8613</v>
      </c>
      <c r="AL40" s="85">
        <f t="shared" si="41"/>
        <v>8613</v>
      </c>
      <c r="AM40" s="85">
        <f t="shared" si="41"/>
        <v>8613</v>
      </c>
      <c r="AN40" s="85">
        <f t="shared" si="41"/>
        <v>8613</v>
      </c>
      <c r="AO40" s="85">
        <f t="shared" si="41"/>
        <v>9005</v>
      </c>
      <c r="AP40" s="85">
        <f t="shared" si="41"/>
        <v>9005</v>
      </c>
      <c r="AQ40" s="85">
        <f t="shared" si="41"/>
        <v>8613</v>
      </c>
      <c r="AR40" s="85">
        <f t="shared" si="41"/>
        <v>8613</v>
      </c>
      <c r="AS40" s="85">
        <f t="shared" si="41"/>
        <v>10493</v>
      </c>
      <c r="AT40" s="85">
        <f t="shared" si="41"/>
        <v>10493</v>
      </c>
      <c r="AU40" s="85">
        <f t="shared" si="41"/>
        <v>10493</v>
      </c>
      <c r="AV40" s="85">
        <f t="shared" si="41"/>
        <v>9005</v>
      </c>
      <c r="AW40" s="85">
        <f t="shared" si="41"/>
        <v>9005</v>
      </c>
      <c r="AX40" s="85">
        <f t="shared" si="41"/>
        <v>11824</v>
      </c>
      <c r="AY40" s="85">
        <f t="shared" ref="AY40:DJ40" si="42">ROUNDUP(AY13*0.87,)</f>
        <v>9553</v>
      </c>
      <c r="AZ40" s="85">
        <f t="shared" si="42"/>
        <v>9553</v>
      </c>
      <c r="BA40" s="85">
        <f t="shared" si="42"/>
        <v>9553</v>
      </c>
      <c r="BB40" s="85">
        <f t="shared" si="42"/>
        <v>9945</v>
      </c>
      <c r="BC40" s="85">
        <f t="shared" si="42"/>
        <v>9945</v>
      </c>
      <c r="BD40" s="85">
        <f t="shared" si="42"/>
        <v>9945</v>
      </c>
      <c r="BE40" s="85">
        <f t="shared" si="42"/>
        <v>9553</v>
      </c>
      <c r="BF40" s="85">
        <f t="shared" si="42"/>
        <v>9553</v>
      </c>
      <c r="BG40" s="85">
        <f t="shared" si="42"/>
        <v>9553</v>
      </c>
      <c r="BH40" s="85">
        <f t="shared" si="42"/>
        <v>9005</v>
      </c>
      <c r="BI40" s="85">
        <f t="shared" si="42"/>
        <v>9005</v>
      </c>
      <c r="BJ40" s="85">
        <f t="shared" si="42"/>
        <v>9005</v>
      </c>
      <c r="BK40" s="85">
        <f t="shared" si="42"/>
        <v>9005</v>
      </c>
      <c r="BL40" s="85">
        <f t="shared" si="42"/>
        <v>9005</v>
      </c>
      <c r="BM40" s="85">
        <f t="shared" si="42"/>
        <v>9005</v>
      </c>
      <c r="BN40" s="85">
        <f t="shared" si="42"/>
        <v>9005</v>
      </c>
      <c r="BO40" s="85">
        <f t="shared" si="42"/>
        <v>9005</v>
      </c>
      <c r="BP40" s="85">
        <f t="shared" si="42"/>
        <v>9945</v>
      </c>
      <c r="BQ40" s="85">
        <f t="shared" si="42"/>
        <v>9945</v>
      </c>
      <c r="BR40" s="85">
        <f t="shared" si="42"/>
        <v>9945</v>
      </c>
      <c r="BS40" s="85">
        <f t="shared" si="42"/>
        <v>9945</v>
      </c>
      <c r="BT40" s="85">
        <f t="shared" si="42"/>
        <v>10493</v>
      </c>
      <c r="BU40" s="85">
        <f t="shared" si="42"/>
        <v>9005</v>
      </c>
      <c r="BV40" s="85">
        <f t="shared" si="42"/>
        <v>9005</v>
      </c>
      <c r="BW40" s="85">
        <f t="shared" si="42"/>
        <v>9005</v>
      </c>
      <c r="BX40" s="85">
        <f t="shared" si="42"/>
        <v>9005</v>
      </c>
      <c r="BY40" s="85">
        <f t="shared" si="42"/>
        <v>9005</v>
      </c>
      <c r="BZ40" s="85">
        <f t="shared" si="42"/>
        <v>9005</v>
      </c>
      <c r="CA40" s="85">
        <f t="shared" si="42"/>
        <v>9005</v>
      </c>
      <c r="CB40" s="85">
        <f t="shared" si="42"/>
        <v>9005</v>
      </c>
      <c r="CC40" s="85">
        <f t="shared" si="42"/>
        <v>9005</v>
      </c>
      <c r="CD40" s="85">
        <f t="shared" si="42"/>
        <v>11432</v>
      </c>
      <c r="CE40" s="85">
        <f t="shared" si="42"/>
        <v>11432</v>
      </c>
      <c r="CF40" s="85">
        <f t="shared" si="42"/>
        <v>11432</v>
      </c>
      <c r="CG40" s="85">
        <f t="shared" si="42"/>
        <v>11432</v>
      </c>
      <c r="CH40" s="85">
        <f t="shared" si="42"/>
        <v>15817</v>
      </c>
      <c r="CI40" s="85">
        <f t="shared" si="42"/>
        <v>15817</v>
      </c>
      <c r="CJ40" s="97">
        <f t="shared" si="42"/>
        <v>15817</v>
      </c>
      <c r="CK40" s="97">
        <f t="shared" si="42"/>
        <v>15817</v>
      </c>
      <c r="CL40" s="97">
        <f t="shared" si="42"/>
        <v>15817</v>
      </c>
      <c r="CM40" s="97">
        <f t="shared" si="42"/>
        <v>15817</v>
      </c>
      <c r="CN40" s="97">
        <f t="shared" si="42"/>
        <v>15817</v>
      </c>
      <c r="CO40" s="85">
        <f t="shared" si="42"/>
        <v>9945</v>
      </c>
      <c r="CP40" s="85">
        <f t="shared" si="42"/>
        <v>9945</v>
      </c>
      <c r="CQ40" s="85">
        <f t="shared" si="42"/>
        <v>9945</v>
      </c>
      <c r="CR40" s="124">
        <f t="shared" si="42"/>
        <v>12372</v>
      </c>
      <c r="CS40" s="124">
        <f t="shared" si="42"/>
        <v>12372</v>
      </c>
      <c r="CT40" s="124">
        <f t="shared" si="42"/>
        <v>12372</v>
      </c>
      <c r="CU40" s="124">
        <f t="shared" si="42"/>
        <v>12372</v>
      </c>
      <c r="CV40" s="85">
        <f t="shared" si="42"/>
        <v>12372</v>
      </c>
      <c r="CW40" s="85">
        <f t="shared" si="42"/>
        <v>12372</v>
      </c>
      <c r="CX40" s="85">
        <f t="shared" si="42"/>
        <v>11824</v>
      </c>
      <c r="CY40" s="85">
        <f t="shared" si="42"/>
        <v>11824</v>
      </c>
      <c r="CZ40" s="85">
        <f t="shared" si="42"/>
        <v>11824</v>
      </c>
      <c r="DA40" s="85">
        <f t="shared" si="42"/>
        <v>11824</v>
      </c>
      <c r="DB40" s="85">
        <f t="shared" si="42"/>
        <v>11824</v>
      </c>
      <c r="DC40" s="85">
        <f t="shared" si="42"/>
        <v>12372</v>
      </c>
      <c r="DD40" s="85">
        <f t="shared" si="42"/>
        <v>12372</v>
      </c>
      <c r="DE40" s="85">
        <f t="shared" si="42"/>
        <v>11824</v>
      </c>
      <c r="DF40" s="85">
        <f t="shared" si="42"/>
        <v>11824</v>
      </c>
      <c r="DG40" s="85">
        <f t="shared" si="42"/>
        <v>14486</v>
      </c>
      <c r="DH40" s="85">
        <f t="shared" si="42"/>
        <v>14486</v>
      </c>
      <c r="DI40" s="85">
        <f t="shared" si="42"/>
        <v>14486</v>
      </c>
      <c r="DJ40" s="85">
        <f t="shared" si="42"/>
        <v>14486</v>
      </c>
      <c r="DK40" s="85">
        <f t="shared" ref="DK40:FV40" si="43">ROUNDUP(DK13*0.87,)</f>
        <v>14486</v>
      </c>
      <c r="DL40" s="85">
        <f t="shared" si="43"/>
        <v>14486</v>
      </c>
      <c r="DM40" s="85">
        <f t="shared" si="43"/>
        <v>14486</v>
      </c>
      <c r="DN40" s="85">
        <f t="shared" si="43"/>
        <v>14486</v>
      </c>
      <c r="DO40" s="85">
        <f t="shared" si="43"/>
        <v>14486</v>
      </c>
      <c r="DP40" s="85">
        <f t="shared" si="43"/>
        <v>14486</v>
      </c>
      <c r="DQ40" s="85">
        <f t="shared" si="43"/>
        <v>14486</v>
      </c>
      <c r="DR40" s="85">
        <f t="shared" si="43"/>
        <v>12372</v>
      </c>
      <c r="DS40" s="85">
        <f t="shared" si="43"/>
        <v>12372</v>
      </c>
      <c r="DT40" s="85">
        <f t="shared" si="43"/>
        <v>13155</v>
      </c>
      <c r="DU40" s="85">
        <f t="shared" si="43"/>
        <v>13155</v>
      </c>
      <c r="DV40" s="85">
        <f t="shared" si="43"/>
        <v>13155</v>
      </c>
      <c r="DW40" s="85">
        <f t="shared" si="43"/>
        <v>13155</v>
      </c>
      <c r="DX40" s="85">
        <f t="shared" si="43"/>
        <v>13703</v>
      </c>
      <c r="DY40" s="85">
        <f t="shared" si="43"/>
        <v>13703</v>
      </c>
      <c r="DZ40" s="85">
        <f t="shared" si="43"/>
        <v>13155</v>
      </c>
      <c r="EA40" s="85">
        <f t="shared" si="43"/>
        <v>13155</v>
      </c>
      <c r="EB40" s="85">
        <f t="shared" si="43"/>
        <v>13155</v>
      </c>
      <c r="EC40" s="85">
        <f t="shared" si="43"/>
        <v>13155</v>
      </c>
      <c r="ED40" s="85">
        <f t="shared" si="43"/>
        <v>13155</v>
      </c>
      <c r="EE40" s="85">
        <f t="shared" si="43"/>
        <v>13703</v>
      </c>
      <c r="EF40" s="85">
        <f t="shared" si="43"/>
        <v>13703</v>
      </c>
      <c r="EG40" s="85">
        <f t="shared" si="43"/>
        <v>13155</v>
      </c>
      <c r="EH40" s="85">
        <f t="shared" si="43"/>
        <v>13155</v>
      </c>
      <c r="EI40" s="85">
        <f t="shared" si="43"/>
        <v>13155</v>
      </c>
      <c r="EJ40" s="85">
        <f t="shared" si="43"/>
        <v>13155</v>
      </c>
      <c r="EK40" s="85">
        <f t="shared" si="43"/>
        <v>13155</v>
      </c>
      <c r="EL40" s="85">
        <f t="shared" si="43"/>
        <v>9005</v>
      </c>
      <c r="EM40" s="85">
        <f t="shared" si="43"/>
        <v>13703</v>
      </c>
      <c r="EN40" s="85">
        <f t="shared" si="43"/>
        <v>13703</v>
      </c>
      <c r="EO40" s="85">
        <f t="shared" si="43"/>
        <v>13703</v>
      </c>
      <c r="EP40" s="85">
        <f t="shared" si="43"/>
        <v>13703</v>
      </c>
      <c r="EQ40" s="85">
        <f t="shared" si="43"/>
        <v>13703</v>
      </c>
      <c r="ER40" s="85">
        <f t="shared" si="43"/>
        <v>13703</v>
      </c>
      <c r="ES40" s="85">
        <f t="shared" si="43"/>
        <v>13703</v>
      </c>
      <c r="ET40" s="85">
        <f t="shared" si="43"/>
        <v>13703</v>
      </c>
      <c r="EU40" s="85">
        <f t="shared" si="43"/>
        <v>13703</v>
      </c>
      <c r="EV40" s="85">
        <f t="shared" si="43"/>
        <v>13703</v>
      </c>
      <c r="EW40" s="85">
        <f t="shared" si="43"/>
        <v>13703</v>
      </c>
      <c r="EX40" s="85">
        <f t="shared" si="43"/>
        <v>13703</v>
      </c>
      <c r="EY40" s="85">
        <f t="shared" si="43"/>
        <v>13703</v>
      </c>
      <c r="EZ40" s="85">
        <f t="shared" si="43"/>
        <v>13703</v>
      </c>
      <c r="FA40" s="85">
        <f t="shared" si="43"/>
        <v>13703</v>
      </c>
      <c r="FB40" s="85">
        <f t="shared" si="43"/>
        <v>13703</v>
      </c>
      <c r="FC40" s="85">
        <f t="shared" si="43"/>
        <v>13703</v>
      </c>
      <c r="FD40" s="85">
        <f t="shared" si="43"/>
        <v>13703</v>
      </c>
      <c r="FE40" s="85">
        <f t="shared" si="43"/>
        <v>13703</v>
      </c>
      <c r="FF40" s="85">
        <f t="shared" si="43"/>
        <v>13703</v>
      </c>
      <c r="FG40" s="85">
        <f t="shared" si="43"/>
        <v>13703</v>
      </c>
      <c r="FH40" s="85">
        <f t="shared" si="43"/>
        <v>13703</v>
      </c>
      <c r="FI40" s="85">
        <f t="shared" si="43"/>
        <v>13703</v>
      </c>
      <c r="FJ40" s="85">
        <f t="shared" si="43"/>
        <v>13703</v>
      </c>
      <c r="FK40" s="85">
        <f t="shared" si="43"/>
        <v>13703</v>
      </c>
      <c r="FL40" s="85">
        <f t="shared" si="43"/>
        <v>13703</v>
      </c>
      <c r="FM40" s="85">
        <f t="shared" si="43"/>
        <v>13703</v>
      </c>
      <c r="FN40" s="85">
        <f t="shared" si="43"/>
        <v>13703</v>
      </c>
      <c r="FO40" s="85">
        <f t="shared" si="43"/>
        <v>13703</v>
      </c>
      <c r="FP40" s="85">
        <f t="shared" si="43"/>
        <v>13703</v>
      </c>
      <c r="FQ40" s="85">
        <f t="shared" si="43"/>
        <v>9005</v>
      </c>
      <c r="FR40" s="85">
        <f t="shared" si="43"/>
        <v>11824</v>
      </c>
      <c r="FS40" s="85">
        <f t="shared" si="43"/>
        <v>11824</v>
      </c>
      <c r="FT40" s="85">
        <f t="shared" si="43"/>
        <v>11824</v>
      </c>
      <c r="FU40" s="85">
        <f t="shared" si="43"/>
        <v>12372</v>
      </c>
      <c r="FV40" s="85">
        <f t="shared" si="43"/>
        <v>12372</v>
      </c>
      <c r="FW40" s="85">
        <f t="shared" ref="FW40:GU40" si="44">ROUNDUP(FW13*0.87,)</f>
        <v>11824</v>
      </c>
      <c r="FX40" s="85">
        <f t="shared" si="44"/>
        <v>11824</v>
      </c>
      <c r="FY40" s="85">
        <f t="shared" si="44"/>
        <v>11824</v>
      </c>
      <c r="FZ40" s="85">
        <f t="shared" si="44"/>
        <v>11824</v>
      </c>
      <c r="GA40" s="85">
        <f t="shared" si="44"/>
        <v>11824</v>
      </c>
      <c r="GB40" s="85">
        <f t="shared" si="44"/>
        <v>12372</v>
      </c>
      <c r="GC40" s="85">
        <f t="shared" si="44"/>
        <v>12372</v>
      </c>
      <c r="GD40" s="85">
        <f t="shared" si="44"/>
        <v>11824</v>
      </c>
      <c r="GE40" s="85">
        <f t="shared" si="44"/>
        <v>11824</v>
      </c>
      <c r="GF40" s="85">
        <f t="shared" si="44"/>
        <v>11824</v>
      </c>
      <c r="GG40" s="85">
        <f t="shared" si="44"/>
        <v>11824</v>
      </c>
      <c r="GH40" s="85">
        <f t="shared" si="44"/>
        <v>11824</v>
      </c>
      <c r="GI40" s="85">
        <f t="shared" si="44"/>
        <v>12372</v>
      </c>
      <c r="GJ40" s="85">
        <f t="shared" si="44"/>
        <v>12372</v>
      </c>
      <c r="GK40" s="85">
        <f t="shared" si="44"/>
        <v>11824</v>
      </c>
      <c r="GL40" s="85">
        <f t="shared" si="44"/>
        <v>14486</v>
      </c>
      <c r="GM40" s="85">
        <f t="shared" si="44"/>
        <v>14486</v>
      </c>
      <c r="GN40" s="85">
        <f t="shared" si="44"/>
        <v>14486</v>
      </c>
      <c r="GO40" s="85">
        <f t="shared" si="44"/>
        <v>14486</v>
      </c>
      <c r="GP40" s="85">
        <f t="shared" si="44"/>
        <v>14486</v>
      </c>
      <c r="GQ40" s="85">
        <f t="shared" si="44"/>
        <v>13155</v>
      </c>
      <c r="GR40" s="85">
        <f t="shared" si="44"/>
        <v>12372</v>
      </c>
      <c r="GS40" s="85">
        <f t="shared" si="44"/>
        <v>12372</v>
      </c>
      <c r="GT40" s="85">
        <f t="shared" si="44"/>
        <v>14486</v>
      </c>
      <c r="GU40" s="85">
        <f t="shared" si="44"/>
        <v>14486</v>
      </c>
    </row>
    <row r="41" spans="1:203" ht="10.5" customHeight="1" x14ac:dyDescent="0.2">
      <c r="A41" s="113">
        <v>2</v>
      </c>
      <c r="B41" s="85">
        <f t="shared" ref="B41:T41" si="45">ROUNDUP(B14*0.87,)</f>
        <v>17461</v>
      </c>
      <c r="C41" s="85">
        <f t="shared" si="45"/>
        <v>15895</v>
      </c>
      <c r="D41" s="85">
        <f t="shared" si="45"/>
        <v>17461</v>
      </c>
      <c r="E41" s="85">
        <f t="shared" si="45"/>
        <v>17461</v>
      </c>
      <c r="F41" s="85">
        <f t="shared" si="45"/>
        <v>14721</v>
      </c>
      <c r="G41" s="85">
        <f t="shared" si="45"/>
        <v>14721</v>
      </c>
      <c r="H41" s="85">
        <f t="shared" si="45"/>
        <v>14721</v>
      </c>
      <c r="I41" s="85">
        <f t="shared" si="45"/>
        <v>14721</v>
      </c>
      <c r="J41" s="85">
        <f t="shared" si="45"/>
        <v>14721</v>
      </c>
      <c r="K41" s="85">
        <f t="shared" si="45"/>
        <v>14721</v>
      </c>
      <c r="L41" s="85">
        <f t="shared" si="45"/>
        <v>13546</v>
      </c>
      <c r="M41" s="85">
        <f t="shared" si="45"/>
        <v>13546</v>
      </c>
      <c r="N41" s="85">
        <f t="shared" si="45"/>
        <v>13546</v>
      </c>
      <c r="O41" s="85">
        <f t="shared" si="45"/>
        <v>13546</v>
      </c>
      <c r="P41" s="85">
        <f t="shared" si="45"/>
        <v>17461</v>
      </c>
      <c r="Q41" s="85">
        <f t="shared" si="45"/>
        <v>17461</v>
      </c>
      <c r="R41" s="85">
        <f t="shared" si="45"/>
        <v>15895</v>
      </c>
      <c r="S41" s="85">
        <f t="shared" si="45"/>
        <v>14721</v>
      </c>
      <c r="T41" s="85">
        <f t="shared" si="45"/>
        <v>13546</v>
      </c>
      <c r="U41" s="85">
        <f t="shared" ref="U41:AX41" si="46">ROUNDUP(U14*0.87,)</f>
        <v>10728</v>
      </c>
      <c r="V41" s="85">
        <f t="shared" si="46"/>
        <v>10728</v>
      </c>
      <c r="W41" s="85">
        <f t="shared" si="46"/>
        <v>10336</v>
      </c>
      <c r="X41" s="85">
        <f t="shared" si="46"/>
        <v>10336</v>
      </c>
      <c r="Y41" s="85">
        <f t="shared" si="46"/>
        <v>10728</v>
      </c>
      <c r="Z41" s="85">
        <f t="shared" si="46"/>
        <v>10728</v>
      </c>
      <c r="AA41" s="85">
        <f t="shared" si="46"/>
        <v>10336</v>
      </c>
      <c r="AB41" s="85">
        <f t="shared" si="46"/>
        <v>10336</v>
      </c>
      <c r="AC41" s="85">
        <f t="shared" si="46"/>
        <v>10728</v>
      </c>
      <c r="AD41" s="85">
        <f t="shared" si="46"/>
        <v>10728</v>
      </c>
      <c r="AE41" s="85">
        <f t="shared" si="46"/>
        <v>10336</v>
      </c>
      <c r="AF41" s="85">
        <f t="shared" si="46"/>
        <v>10336</v>
      </c>
      <c r="AG41" s="85">
        <f t="shared" si="46"/>
        <v>10336</v>
      </c>
      <c r="AH41" s="85">
        <f t="shared" si="46"/>
        <v>10336</v>
      </c>
      <c r="AI41" s="85">
        <f t="shared" si="46"/>
        <v>10728</v>
      </c>
      <c r="AJ41" s="85">
        <f t="shared" si="46"/>
        <v>10728</v>
      </c>
      <c r="AK41" s="85">
        <f t="shared" si="46"/>
        <v>10336</v>
      </c>
      <c r="AL41" s="85">
        <f t="shared" si="46"/>
        <v>10336</v>
      </c>
      <c r="AM41" s="85">
        <f t="shared" si="46"/>
        <v>10336</v>
      </c>
      <c r="AN41" s="85">
        <f t="shared" si="46"/>
        <v>10336</v>
      </c>
      <c r="AO41" s="85">
        <f t="shared" si="46"/>
        <v>10728</v>
      </c>
      <c r="AP41" s="85">
        <f t="shared" si="46"/>
        <v>10728</v>
      </c>
      <c r="AQ41" s="85">
        <f t="shared" si="46"/>
        <v>10336</v>
      </c>
      <c r="AR41" s="85">
        <f t="shared" si="46"/>
        <v>10336</v>
      </c>
      <c r="AS41" s="85">
        <f t="shared" si="46"/>
        <v>12215</v>
      </c>
      <c r="AT41" s="85">
        <f t="shared" si="46"/>
        <v>12215</v>
      </c>
      <c r="AU41" s="85">
        <f t="shared" si="46"/>
        <v>12215</v>
      </c>
      <c r="AV41" s="85">
        <f t="shared" si="46"/>
        <v>10728</v>
      </c>
      <c r="AW41" s="85">
        <f t="shared" si="46"/>
        <v>10728</v>
      </c>
      <c r="AX41" s="85">
        <f t="shared" si="46"/>
        <v>13546</v>
      </c>
      <c r="AY41" s="85">
        <f t="shared" ref="AY41:DJ41" si="47">ROUNDUP(AY14*0.87,)</f>
        <v>11276</v>
      </c>
      <c r="AZ41" s="85">
        <f t="shared" si="47"/>
        <v>11276</v>
      </c>
      <c r="BA41" s="85">
        <f t="shared" si="47"/>
        <v>11276</v>
      </c>
      <c r="BB41" s="85">
        <f t="shared" si="47"/>
        <v>11667</v>
      </c>
      <c r="BC41" s="85">
        <f t="shared" si="47"/>
        <v>11667</v>
      </c>
      <c r="BD41" s="85">
        <f t="shared" si="47"/>
        <v>11667</v>
      </c>
      <c r="BE41" s="85">
        <f t="shared" si="47"/>
        <v>11276</v>
      </c>
      <c r="BF41" s="85">
        <f t="shared" si="47"/>
        <v>11276</v>
      </c>
      <c r="BG41" s="85">
        <f t="shared" si="47"/>
        <v>11276</v>
      </c>
      <c r="BH41" s="85">
        <f t="shared" si="47"/>
        <v>10728</v>
      </c>
      <c r="BI41" s="85">
        <f t="shared" si="47"/>
        <v>10728</v>
      </c>
      <c r="BJ41" s="85">
        <f t="shared" si="47"/>
        <v>10728</v>
      </c>
      <c r="BK41" s="85">
        <f t="shared" si="47"/>
        <v>10728</v>
      </c>
      <c r="BL41" s="85">
        <f t="shared" si="47"/>
        <v>10728</v>
      </c>
      <c r="BM41" s="85">
        <f t="shared" si="47"/>
        <v>10728</v>
      </c>
      <c r="BN41" s="85">
        <f t="shared" si="47"/>
        <v>10728</v>
      </c>
      <c r="BO41" s="85">
        <f t="shared" si="47"/>
        <v>10728</v>
      </c>
      <c r="BP41" s="85">
        <f t="shared" si="47"/>
        <v>11667</v>
      </c>
      <c r="BQ41" s="85">
        <f t="shared" si="47"/>
        <v>11667</v>
      </c>
      <c r="BR41" s="85">
        <f t="shared" si="47"/>
        <v>11667</v>
      </c>
      <c r="BS41" s="85">
        <f t="shared" si="47"/>
        <v>11667</v>
      </c>
      <c r="BT41" s="85">
        <f t="shared" si="47"/>
        <v>12215</v>
      </c>
      <c r="BU41" s="85">
        <f t="shared" si="47"/>
        <v>10728</v>
      </c>
      <c r="BV41" s="85">
        <f t="shared" si="47"/>
        <v>10728</v>
      </c>
      <c r="BW41" s="85">
        <f t="shared" si="47"/>
        <v>10728</v>
      </c>
      <c r="BX41" s="85">
        <f t="shared" si="47"/>
        <v>10728</v>
      </c>
      <c r="BY41" s="85">
        <f t="shared" si="47"/>
        <v>10728</v>
      </c>
      <c r="BZ41" s="85">
        <f t="shared" si="47"/>
        <v>10728</v>
      </c>
      <c r="CA41" s="85">
        <f t="shared" si="47"/>
        <v>10728</v>
      </c>
      <c r="CB41" s="85">
        <f t="shared" si="47"/>
        <v>10728</v>
      </c>
      <c r="CC41" s="85">
        <f t="shared" si="47"/>
        <v>10728</v>
      </c>
      <c r="CD41" s="85">
        <f t="shared" si="47"/>
        <v>13155</v>
      </c>
      <c r="CE41" s="85">
        <f t="shared" si="47"/>
        <v>13155</v>
      </c>
      <c r="CF41" s="85">
        <f t="shared" si="47"/>
        <v>13155</v>
      </c>
      <c r="CG41" s="85">
        <f t="shared" si="47"/>
        <v>13155</v>
      </c>
      <c r="CH41" s="85">
        <f t="shared" si="47"/>
        <v>17540</v>
      </c>
      <c r="CI41" s="85">
        <f t="shared" si="47"/>
        <v>17540</v>
      </c>
      <c r="CJ41" s="97">
        <f t="shared" si="47"/>
        <v>17540</v>
      </c>
      <c r="CK41" s="97">
        <f t="shared" si="47"/>
        <v>17540</v>
      </c>
      <c r="CL41" s="97">
        <f t="shared" si="47"/>
        <v>17540</v>
      </c>
      <c r="CM41" s="97">
        <f t="shared" si="47"/>
        <v>17540</v>
      </c>
      <c r="CN41" s="97">
        <f t="shared" si="47"/>
        <v>17540</v>
      </c>
      <c r="CO41" s="85">
        <f t="shared" si="47"/>
        <v>11667</v>
      </c>
      <c r="CP41" s="85">
        <f t="shared" si="47"/>
        <v>11667</v>
      </c>
      <c r="CQ41" s="85">
        <f t="shared" si="47"/>
        <v>11667</v>
      </c>
      <c r="CR41" s="124">
        <f t="shared" si="47"/>
        <v>14094</v>
      </c>
      <c r="CS41" s="124">
        <f t="shared" si="47"/>
        <v>14094</v>
      </c>
      <c r="CT41" s="124">
        <f t="shared" si="47"/>
        <v>14094</v>
      </c>
      <c r="CU41" s="124">
        <f t="shared" si="47"/>
        <v>14094</v>
      </c>
      <c r="CV41" s="85">
        <f t="shared" si="47"/>
        <v>14094</v>
      </c>
      <c r="CW41" s="85">
        <f t="shared" si="47"/>
        <v>14094</v>
      </c>
      <c r="CX41" s="85">
        <f t="shared" si="47"/>
        <v>13546</v>
      </c>
      <c r="CY41" s="85">
        <f t="shared" si="47"/>
        <v>13546</v>
      </c>
      <c r="CZ41" s="85">
        <f t="shared" si="47"/>
        <v>13546</v>
      </c>
      <c r="DA41" s="85">
        <f t="shared" si="47"/>
        <v>13546</v>
      </c>
      <c r="DB41" s="85">
        <f t="shared" si="47"/>
        <v>13546</v>
      </c>
      <c r="DC41" s="85">
        <f t="shared" si="47"/>
        <v>14094</v>
      </c>
      <c r="DD41" s="85">
        <f t="shared" si="47"/>
        <v>14094</v>
      </c>
      <c r="DE41" s="85">
        <f t="shared" si="47"/>
        <v>13546</v>
      </c>
      <c r="DF41" s="85">
        <f t="shared" si="47"/>
        <v>13546</v>
      </c>
      <c r="DG41" s="85">
        <f t="shared" si="47"/>
        <v>16209</v>
      </c>
      <c r="DH41" s="85">
        <f t="shared" si="47"/>
        <v>16209</v>
      </c>
      <c r="DI41" s="85">
        <f t="shared" si="47"/>
        <v>16209</v>
      </c>
      <c r="DJ41" s="85">
        <f t="shared" si="47"/>
        <v>16209</v>
      </c>
      <c r="DK41" s="85">
        <f t="shared" ref="DK41:FV41" si="48">ROUNDUP(DK14*0.87,)</f>
        <v>16209</v>
      </c>
      <c r="DL41" s="85">
        <f t="shared" si="48"/>
        <v>16209</v>
      </c>
      <c r="DM41" s="85">
        <f t="shared" si="48"/>
        <v>16209</v>
      </c>
      <c r="DN41" s="85">
        <f t="shared" si="48"/>
        <v>16209</v>
      </c>
      <c r="DO41" s="85">
        <f t="shared" si="48"/>
        <v>16209</v>
      </c>
      <c r="DP41" s="85">
        <f t="shared" si="48"/>
        <v>16209</v>
      </c>
      <c r="DQ41" s="85">
        <f t="shared" si="48"/>
        <v>16209</v>
      </c>
      <c r="DR41" s="85">
        <f t="shared" si="48"/>
        <v>14094</v>
      </c>
      <c r="DS41" s="85">
        <f t="shared" si="48"/>
        <v>14094</v>
      </c>
      <c r="DT41" s="85">
        <f t="shared" si="48"/>
        <v>14877</v>
      </c>
      <c r="DU41" s="85">
        <f t="shared" si="48"/>
        <v>14877</v>
      </c>
      <c r="DV41" s="85">
        <f t="shared" si="48"/>
        <v>14877</v>
      </c>
      <c r="DW41" s="85">
        <f t="shared" si="48"/>
        <v>14877</v>
      </c>
      <c r="DX41" s="85">
        <f t="shared" si="48"/>
        <v>15426</v>
      </c>
      <c r="DY41" s="85">
        <f t="shared" si="48"/>
        <v>15426</v>
      </c>
      <c r="DZ41" s="85">
        <f t="shared" si="48"/>
        <v>14877</v>
      </c>
      <c r="EA41" s="85">
        <f t="shared" si="48"/>
        <v>14877</v>
      </c>
      <c r="EB41" s="85">
        <f t="shared" si="48"/>
        <v>14877</v>
      </c>
      <c r="EC41" s="85">
        <f t="shared" si="48"/>
        <v>14877</v>
      </c>
      <c r="ED41" s="85">
        <f t="shared" si="48"/>
        <v>14877</v>
      </c>
      <c r="EE41" s="85">
        <f t="shared" si="48"/>
        <v>15426</v>
      </c>
      <c r="EF41" s="85">
        <f t="shared" si="48"/>
        <v>15426</v>
      </c>
      <c r="EG41" s="85">
        <f t="shared" si="48"/>
        <v>14877</v>
      </c>
      <c r="EH41" s="85">
        <f t="shared" si="48"/>
        <v>14877</v>
      </c>
      <c r="EI41" s="85">
        <f t="shared" si="48"/>
        <v>14877</v>
      </c>
      <c r="EJ41" s="85">
        <f t="shared" si="48"/>
        <v>14877</v>
      </c>
      <c r="EK41" s="85">
        <f t="shared" si="48"/>
        <v>14877</v>
      </c>
      <c r="EL41" s="85">
        <f t="shared" si="48"/>
        <v>10728</v>
      </c>
      <c r="EM41" s="85">
        <f t="shared" si="48"/>
        <v>15426</v>
      </c>
      <c r="EN41" s="85">
        <f t="shared" si="48"/>
        <v>15426</v>
      </c>
      <c r="EO41" s="85">
        <f t="shared" si="48"/>
        <v>15426</v>
      </c>
      <c r="EP41" s="85">
        <f t="shared" si="48"/>
        <v>15426</v>
      </c>
      <c r="EQ41" s="85">
        <f t="shared" si="48"/>
        <v>15426</v>
      </c>
      <c r="ER41" s="85">
        <f t="shared" si="48"/>
        <v>15426</v>
      </c>
      <c r="ES41" s="85">
        <f t="shared" si="48"/>
        <v>15426</v>
      </c>
      <c r="ET41" s="85">
        <f t="shared" si="48"/>
        <v>15426</v>
      </c>
      <c r="EU41" s="85">
        <f t="shared" si="48"/>
        <v>15426</v>
      </c>
      <c r="EV41" s="85">
        <f t="shared" si="48"/>
        <v>15426</v>
      </c>
      <c r="EW41" s="85">
        <f t="shared" si="48"/>
        <v>15426</v>
      </c>
      <c r="EX41" s="85">
        <f t="shared" si="48"/>
        <v>15426</v>
      </c>
      <c r="EY41" s="85">
        <f t="shared" si="48"/>
        <v>15426</v>
      </c>
      <c r="EZ41" s="85">
        <f t="shared" si="48"/>
        <v>15426</v>
      </c>
      <c r="FA41" s="85">
        <f t="shared" si="48"/>
        <v>15426</v>
      </c>
      <c r="FB41" s="85">
        <f t="shared" si="48"/>
        <v>15426</v>
      </c>
      <c r="FC41" s="85">
        <f t="shared" si="48"/>
        <v>15426</v>
      </c>
      <c r="FD41" s="85">
        <f t="shared" si="48"/>
        <v>15426</v>
      </c>
      <c r="FE41" s="85">
        <f t="shared" si="48"/>
        <v>15426</v>
      </c>
      <c r="FF41" s="85">
        <f t="shared" si="48"/>
        <v>15426</v>
      </c>
      <c r="FG41" s="85">
        <f t="shared" si="48"/>
        <v>15426</v>
      </c>
      <c r="FH41" s="85">
        <f t="shared" si="48"/>
        <v>15426</v>
      </c>
      <c r="FI41" s="85">
        <f t="shared" si="48"/>
        <v>15426</v>
      </c>
      <c r="FJ41" s="85">
        <f t="shared" si="48"/>
        <v>15426</v>
      </c>
      <c r="FK41" s="85">
        <f t="shared" si="48"/>
        <v>15426</v>
      </c>
      <c r="FL41" s="85">
        <f t="shared" si="48"/>
        <v>15426</v>
      </c>
      <c r="FM41" s="85">
        <f t="shared" si="48"/>
        <v>15426</v>
      </c>
      <c r="FN41" s="85">
        <f t="shared" si="48"/>
        <v>15426</v>
      </c>
      <c r="FO41" s="85">
        <f t="shared" si="48"/>
        <v>15426</v>
      </c>
      <c r="FP41" s="85">
        <f t="shared" si="48"/>
        <v>15426</v>
      </c>
      <c r="FQ41" s="85">
        <f t="shared" si="48"/>
        <v>10728</v>
      </c>
      <c r="FR41" s="85">
        <f t="shared" si="48"/>
        <v>13546</v>
      </c>
      <c r="FS41" s="85">
        <f t="shared" si="48"/>
        <v>13546</v>
      </c>
      <c r="FT41" s="85">
        <f t="shared" si="48"/>
        <v>13546</v>
      </c>
      <c r="FU41" s="85">
        <f t="shared" si="48"/>
        <v>14094</v>
      </c>
      <c r="FV41" s="85">
        <f t="shared" si="48"/>
        <v>14094</v>
      </c>
      <c r="FW41" s="85">
        <f t="shared" ref="FW41:GU41" si="49">ROUNDUP(FW14*0.87,)</f>
        <v>13546</v>
      </c>
      <c r="FX41" s="85">
        <f t="shared" si="49"/>
        <v>13546</v>
      </c>
      <c r="FY41" s="85">
        <f t="shared" si="49"/>
        <v>13546</v>
      </c>
      <c r="FZ41" s="85">
        <f t="shared" si="49"/>
        <v>13546</v>
      </c>
      <c r="GA41" s="85">
        <f t="shared" si="49"/>
        <v>13546</v>
      </c>
      <c r="GB41" s="85">
        <f t="shared" si="49"/>
        <v>14094</v>
      </c>
      <c r="GC41" s="85">
        <f t="shared" si="49"/>
        <v>14094</v>
      </c>
      <c r="GD41" s="85">
        <f t="shared" si="49"/>
        <v>13546</v>
      </c>
      <c r="GE41" s="85">
        <f t="shared" si="49"/>
        <v>13546</v>
      </c>
      <c r="GF41" s="85">
        <f t="shared" si="49"/>
        <v>13546</v>
      </c>
      <c r="GG41" s="85">
        <f t="shared" si="49"/>
        <v>13546</v>
      </c>
      <c r="GH41" s="85">
        <f t="shared" si="49"/>
        <v>13546</v>
      </c>
      <c r="GI41" s="85">
        <f t="shared" si="49"/>
        <v>14094</v>
      </c>
      <c r="GJ41" s="85">
        <f t="shared" si="49"/>
        <v>14094</v>
      </c>
      <c r="GK41" s="85">
        <f t="shared" si="49"/>
        <v>13546</v>
      </c>
      <c r="GL41" s="85">
        <f t="shared" si="49"/>
        <v>16209</v>
      </c>
      <c r="GM41" s="85">
        <f t="shared" si="49"/>
        <v>16209</v>
      </c>
      <c r="GN41" s="85">
        <f t="shared" si="49"/>
        <v>16209</v>
      </c>
      <c r="GO41" s="85">
        <f t="shared" si="49"/>
        <v>16209</v>
      </c>
      <c r="GP41" s="85">
        <f t="shared" si="49"/>
        <v>16209</v>
      </c>
      <c r="GQ41" s="85">
        <f t="shared" si="49"/>
        <v>14877</v>
      </c>
      <c r="GR41" s="85">
        <f t="shared" si="49"/>
        <v>14094</v>
      </c>
      <c r="GS41" s="85">
        <f t="shared" si="49"/>
        <v>14094</v>
      </c>
      <c r="GT41" s="85">
        <f t="shared" si="49"/>
        <v>16209</v>
      </c>
      <c r="GU41" s="85">
        <f t="shared" si="49"/>
        <v>16209</v>
      </c>
    </row>
    <row r="42" spans="1:203" ht="10.5" customHeight="1" x14ac:dyDescent="0.2">
      <c r="A42" s="85" t="s">
        <v>32</v>
      </c>
      <c r="B42" s="85"/>
      <c r="C42" s="85"/>
      <c r="D42" s="85"/>
      <c r="E42" s="85"/>
      <c r="F42" s="85"/>
      <c r="G42" s="85"/>
      <c r="H42" s="85"/>
      <c r="I42" s="85"/>
      <c r="J42" s="85"/>
      <c r="K42" s="85"/>
      <c r="L42" s="85"/>
      <c r="M42" s="85"/>
      <c r="N42" s="85"/>
      <c r="O42" s="85"/>
      <c r="P42" s="85"/>
      <c r="Q42" s="85"/>
      <c r="R42" s="85"/>
      <c r="S42" s="85"/>
      <c r="T42" s="85"/>
      <c r="U42" s="85"/>
      <c r="V42" s="85"/>
      <c r="W42" s="85"/>
      <c r="X42" s="85"/>
      <c r="Y42" s="85"/>
      <c r="Z42" s="85"/>
      <c r="AA42" s="85"/>
      <c r="AB42" s="85"/>
      <c r="AC42" s="85"/>
      <c r="AD42" s="85"/>
      <c r="AE42" s="85"/>
      <c r="AF42" s="85"/>
      <c r="AG42" s="85"/>
      <c r="AH42" s="85"/>
      <c r="AI42" s="85"/>
      <c r="AJ42" s="85"/>
      <c r="AK42" s="85"/>
      <c r="AL42" s="85"/>
      <c r="AM42" s="85"/>
      <c r="AN42" s="85"/>
      <c r="AO42" s="85"/>
      <c r="AP42" s="85"/>
      <c r="AQ42" s="85"/>
      <c r="AR42" s="85"/>
      <c r="AS42" s="85"/>
      <c r="AT42" s="85"/>
      <c r="AU42" s="85"/>
      <c r="AV42" s="85"/>
      <c r="AW42" s="85"/>
      <c r="AX42" s="85"/>
      <c r="AY42" s="85"/>
      <c r="AZ42" s="85"/>
      <c r="BA42" s="85"/>
      <c r="BB42" s="85"/>
      <c r="BC42" s="85"/>
      <c r="BD42" s="85"/>
      <c r="BE42" s="85"/>
      <c r="BF42" s="85"/>
      <c r="BG42" s="85"/>
      <c r="BH42" s="85"/>
      <c r="BI42" s="85"/>
      <c r="BJ42" s="85"/>
      <c r="BK42" s="85"/>
      <c r="BL42" s="85"/>
      <c r="BM42" s="85"/>
      <c r="BN42" s="85"/>
      <c r="BO42" s="85"/>
      <c r="BP42" s="85"/>
      <c r="BQ42" s="85"/>
      <c r="BR42" s="85"/>
      <c r="BS42" s="85"/>
      <c r="BT42" s="85"/>
      <c r="BU42" s="85"/>
      <c r="BV42" s="85"/>
      <c r="BW42" s="85"/>
      <c r="BX42" s="85"/>
      <c r="BY42" s="85"/>
      <c r="BZ42" s="85"/>
      <c r="CA42" s="85"/>
      <c r="CB42" s="85"/>
      <c r="CC42" s="85"/>
      <c r="CD42" s="85"/>
      <c r="CE42" s="85"/>
      <c r="CF42" s="85"/>
      <c r="CG42" s="85"/>
      <c r="CH42" s="85"/>
      <c r="CI42" s="85"/>
      <c r="CJ42" s="97"/>
      <c r="CK42" s="97"/>
      <c r="CL42" s="97"/>
      <c r="CM42" s="97"/>
      <c r="CN42" s="97"/>
      <c r="CO42" s="85"/>
      <c r="CP42" s="85"/>
      <c r="CQ42" s="85"/>
      <c r="CR42" s="124"/>
      <c r="CS42" s="124"/>
      <c r="CT42" s="124"/>
      <c r="CU42" s="124"/>
      <c r="CV42" s="85"/>
      <c r="CW42" s="85"/>
      <c r="CX42" s="85"/>
      <c r="CY42" s="85"/>
      <c r="CZ42" s="85"/>
      <c r="DA42" s="85"/>
      <c r="DB42" s="85"/>
      <c r="DC42" s="85"/>
      <c r="DD42" s="85"/>
      <c r="DE42" s="85"/>
      <c r="DF42" s="85"/>
      <c r="DG42" s="85"/>
      <c r="DH42" s="85"/>
      <c r="DI42" s="85"/>
      <c r="DJ42" s="85"/>
      <c r="DK42" s="85"/>
      <c r="DL42" s="85"/>
      <c r="DM42" s="85"/>
      <c r="DN42" s="85"/>
      <c r="DO42" s="85"/>
      <c r="DP42" s="85"/>
      <c r="DQ42" s="85"/>
      <c r="DR42" s="85"/>
      <c r="DS42" s="85"/>
      <c r="DT42" s="85"/>
      <c r="DU42" s="85"/>
      <c r="DV42" s="85"/>
      <c r="DW42" s="85"/>
      <c r="DX42" s="85"/>
      <c r="DY42" s="85"/>
      <c r="DZ42" s="85"/>
      <c r="EA42" s="85"/>
      <c r="EB42" s="85"/>
      <c r="EC42" s="85"/>
      <c r="ED42" s="85"/>
      <c r="EE42" s="85"/>
      <c r="EF42" s="85"/>
      <c r="EG42" s="85"/>
      <c r="EH42" s="85"/>
      <c r="EI42" s="85"/>
      <c r="EJ42" s="85"/>
      <c r="EK42" s="85"/>
      <c r="EL42" s="85"/>
      <c r="EM42" s="85"/>
      <c r="EN42" s="85"/>
      <c r="EO42" s="85"/>
      <c r="EP42" s="85"/>
      <c r="EQ42" s="85"/>
      <c r="ER42" s="85"/>
      <c r="ES42" s="85"/>
      <c r="ET42" s="85"/>
      <c r="EU42" s="85"/>
      <c r="EV42" s="85"/>
      <c r="EW42" s="85"/>
      <c r="EX42" s="85"/>
      <c r="EY42" s="85"/>
      <c r="EZ42" s="85"/>
      <c r="FA42" s="85"/>
      <c r="FB42" s="85"/>
      <c r="FC42" s="85"/>
      <c r="FD42" s="85"/>
      <c r="FE42" s="85"/>
      <c r="FF42" s="85"/>
      <c r="FG42" s="85"/>
      <c r="FH42" s="85"/>
      <c r="FI42" s="85"/>
      <c r="FJ42" s="85"/>
      <c r="FK42" s="85"/>
      <c r="FL42" s="85"/>
      <c r="FM42" s="85"/>
      <c r="FN42" s="85"/>
      <c r="FO42" s="85"/>
      <c r="FP42" s="85"/>
      <c r="FQ42" s="85"/>
      <c r="FR42" s="85"/>
      <c r="FS42" s="85"/>
      <c r="FT42" s="85"/>
      <c r="FU42" s="85"/>
      <c r="FV42" s="85"/>
      <c r="FW42" s="85"/>
      <c r="FX42" s="85"/>
      <c r="FY42" s="85"/>
      <c r="FZ42" s="85"/>
      <c r="GA42" s="85"/>
      <c r="GB42" s="85"/>
      <c r="GC42" s="85"/>
      <c r="GD42" s="85"/>
      <c r="GE42" s="85"/>
      <c r="GF42" s="85"/>
      <c r="GG42" s="85"/>
      <c r="GH42" s="85"/>
      <c r="GI42" s="85"/>
      <c r="GJ42" s="85"/>
      <c r="GK42" s="85"/>
      <c r="GL42" s="85"/>
      <c r="GM42" s="85"/>
      <c r="GN42" s="85"/>
      <c r="GO42" s="85"/>
      <c r="GP42" s="85"/>
      <c r="GQ42" s="85"/>
      <c r="GR42" s="85"/>
      <c r="GS42" s="85"/>
      <c r="GT42" s="85"/>
      <c r="GU42" s="85"/>
    </row>
    <row r="43" spans="1:203" ht="10.5" customHeight="1" x14ac:dyDescent="0.2">
      <c r="A43" s="113">
        <v>1</v>
      </c>
      <c r="B43" s="85">
        <f t="shared" ref="B43:T43" si="50">ROUNDUP(B16*0.87,)</f>
        <v>16561</v>
      </c>
      <c r="C43" s="85">
        <f t="shared" si="50"/>
        <v>14995</v>
      </c>
      <c r="D43" s="85">
        <f t="shared" si="50"/>
        <v>16561</v>
      </c>
      <c r="E43" s="85">
        <f t="shared" si="50"/>
        <v>16561</v>
      </c>
      <c r="F43" s="85">
        <f t="shared" si="50"/>
        <v>13820</v>
      </c>
      <c r="G43" s="85">
        <f t="shared" si="50"/>
        <v>13820</v>
      </c>
      <c r="H43" s="85">
        <f t="shared" si="50"/>
        <v>13820</v>
      </c>
      <c r="I43" s="85">
        <f t="shared" si="50"/>
        <v>13820</v>
      </c>
      <c r="J43" s="85">
        <f t="shared" si="50"/>
        <v>13820</v>
      </c>
      <c r="K43" s="85">
        <f t="shared" si="50"/>
        <v>13820</v>
      </c>
      <c r="L43" s="85">
        <f t="shared" si="50"/>
        <v>12646</v>
      </c>
      <c r="M43" s="85">
        <f t="shared" si="50"/>
        <v>12646</v>
      </c>
      <c r="N43" s="85">
        <f t="shared" si="50"/>
        <v>12646</v>
      </c>
      <c r="O43" s="85">
        <f t="shared" si="50"/>
        <v>12646</v>
      </c>
      <c r="P43" s="85">
        <f t="shared" si="50"/>
        <v>16561</v>
      </c>
      <c r="Q43" s="85">
        <f t="shared" si="50"/>
        <v>16561</v>
      </c>
      <c r="R43" s="85">
        <f t="shared" si="50"/>
        <v>14995</v>
      </c>
      <c r="S43" s="85">
        <f t="shared" si="50"/>
        <v>13820</v>
      </c>
      <c r="T43" s="85">
        <f t="shared" si="50"/>
        <v>12646</v>
      </c>
      <c r="U43" s="85">
        <f t="shared" ref="U43:AX43" si="51">ROUNDUP(U16*0.87,)</f>
        <v>10179</v>
      </c>
      <c r="V43" s="85">
        <f t="shared" si="51"/>
        <v>10179</v>
      </c>
      <c r="W43" s="85">
        <f t="shared" si="51"/>
        <v>9788</v>
      </c>
      <c r="X43" s="85">
        <f t="shared" si="51"/>
        <v>9788</v>
      </c>
      <c r="Y43" s="85">
        <f t="shared" si="51"/>
        <v>10179</v>
      </c>
      <c r="Z43" s="85">
        <f t="shared" si="51"/>
        <v>10179</v>
      </c>
      <c r="AA43" s="85">
        <f t="shared" si="51"/>
        <v>9788</v>
      </c>
      <c r="AB43" s="85">
        <f t="shared" si="51"/>
        <v>9788</v>
      </c>
      <c r="AC43" s="85">
        <f t="shared" si="51"/>
        <v>10179</v>
      </c>
      <c r="AD43" s="85">
        <f t="shared" si="51"/>
        <v>10179</v>
      </c>
      <c r="AE43" s="85">
        <f t="shared" si="51"/>
        <v>9788</v>
      </c>
      <c r="AF43" s="85">
        <f t="shared" si="51"/>
        <v>9788</v>
      </c>
      <c r="AG43" s="85">
        <f t="shared" si="51"/>
        <v>9788</v>
      </c>
      <c r="AH43" s="85">
        <f t="shared" si="51"/>
        <v>9788</v>
      </c>
      <c r="AI43" s="85">
        <f t="shared" si="51"/>
        <v>10179</v>
      </c>
      <c r="AJ43" s="85">
        <f t="shared" si="51"/>
        <v>10179</v>
      </c>
      <c r="AK43" s="85">
        <f t="shared" si="51"/>
        <v>9788</v>
      </c>
      <c r="AL43" s="85">
        <f t="shared" si="51"/>
        <v>9788</v>
      </c>
      <c r="AM43" s="85">
        <f t="shared" si="51"/>
        <v>9788</v>
      </c>
      <c r="AN43" s="85">
        <f t="shared" si="51"/>
        <v>9788</v>
      </c>
      <c r="AO43" s="85">
        <f t="shared" si="51"/>
        <v>10179</v>
      </c>
      <c r="AP43" s="85">
        <f t="shared" si="51"/>
        <v>10179</v>
      </c>
      <c r="AQ43" s="85">
        <f t="shared" si="51"/>
        <v>9788</v>
      </c>
      <c r="AR43" s="85">
        <f t="shared" si="51"/>
        <v>9788</v>
      </c>
      <c r="AS43" s="85">
        <f t="shared" si="51"/>
        <v>11667</v>
      </c>
      <c r="AT43" s="85">
        <f t="shared" si="51"/>
        <v>11667</v>
      </c>
      <c r="AU43" s="85">
        <f t="shared" si="51"/>
        <v>11667</v>
      </c>
      <c r="AV43" s="85">
        <f t="shared" si="51"/>
        <v>10179</v>
      </c>
      <c r="AW43" s="85">
        <f t="shared" si="51"/>
        <v>10179</v>
      </c>
      <c r="AX43" s="85">
        <f t="shared" si="51"/>
        <v>12998</v>
      </c>
      <c r="AY43" s="85">
        <f t="shared" ref="AY43:DJ43" si="52">ROUNDUP(AY16*0.87,)</f>
        <v>10728</v>
      </c>
      <c r="AZ43" s="85">
        <f t="shared" si="52"/>
        <v>10728</v>
      </c>
      <c r="BA43" s="85">
        <f t="shared" si="52"/>
        <v>10728</v>
      </c>
      <c r="BB43" s="85">
        <f t="shared" si="52"/>
        <v>11119</v>
      </c>
      <c r="BC43" s="85">
        <f t="shared" si="52"/>
        <v>11119</v>
      </c>
      <c r="BD43" s="85">
        <f t="shared" si="52"/>
        <v>11119</v>
      </c>
      <c r="BE43" s="85">
        <f t="shared" si="52"/>
        <v>10728</v>
      </c>
      <c r="BF43" s="85">
        <f t="shared" si="52"/>
        <v>10728</v>
      </c>
      <c r="BG43" s="85">
        <f t="shared" si="52"/>
        <v>10728</v>
      </c>
      <c r="BH43" s="85">
        <f t="shared" si="52"/>
        <v>10179</v>
      </c>
      <c r="BI43" s="85">
        <f t="shared" si="52"/>
        <v>10179</v>
      </c>
      <c r="BJ43" s="85">
        <f t="shared" si="52"/>
        <v>10179</v>
      </c>
      <c r="BK43" s="85">
        <f t="shared" si="52"/>
        <v>10179</v>
      </c>
      <c r="BL43" s="85">
        <f t="shared" si="52"/>
        <v>10179</v>
      </c>
      <c r="BM43" s="85">
        <f t="shared" si="52"/>
        <v>10179</v>
      </c>
      <c r="BN43" s="85">
        <f t="shared" si="52"/>
        <v>10179</v>
      </c>
      <c r="BO43" s="85">
        <f t="shared" si="52"/>
        <v>10179</v>
      </c>
      <c r="BP43" s="85">
        <f t="shared" si="52"/>
        <v>11119</v>
      </c>
      <c r="BQ43" s="85">
        <f t="shared" si="52"/>
        <v>11119</v>
      </c>
      <c r="BR43" s="85">
        <f t="shared" si="52"/>
        <v>11119</v>
      </c>
      <c r="BS43" s="85">
        <f t="shared" si="52"/>
        <v>11119</v>
      </c>
      <c r="BT43" s="85">
        <f t="shared" si="52"/>
        <v>11667</v>
      </c>
      <c r="BU43" s="85">
        <f t="shared" si="52"/>
        <v>10179</v>
      </c>
      <c r="BV43" s="85">
        <f t="shared" si="52"/>
        <v>10179</v>
      </c>
      <c r="BW43" s="85">
        <f t="shared" si="52"/>
        <v>10179</v>
      </c>
      <c r="BX43" s="85">
        <f t="shared" si="52"/>
        <v>10179</v>
      </c>
      <c r="BY43" s="85">
        <f t="shared" si="52"/>
        <v>10179</v>
      </c>
      <c r="BZ43" s="85">
        <f t="shared" si="52"/>
        <v>10179</v>
      </c>
      <c r="CA43" s="85">
        <f t="shared" si="52"/>
        <v>10179</v>
      </c>
      <c r="CB43" s="85">
        <f t="shared" si="52"/>
        <v>10179</v>
      </c>
      <c r="CC43" s="85">
        <f t="shared" si="52"/>
        <v>10179</v>
      </c>
      <c r="CD43" s="85">
        <f t="shared" si="52"/>
        <v>12607</v>
      </c>
      <c r="CE43" s="85">
        <f t="shared" si="52"/>
        <v>12607</v>
      </c>
      <c r="CF43" s="85">
        <f t="shared" si="52"/>
        <v>12607</v>
      </c>
      <c r="CG43" s="85">
        <f t="shared" si="52"/>
        <v>12607</v>
      </c>
      <c r="CH43" s="85">
        <f t="shared" si="52"/>
        <v>16992</v>
      </c>
      <c r="CI43" s="85">
        <f t="shared" si="52"/>
        <v>16992</v>
      </c>
      <c r="CJ43" s="97">
        <f t="shared" si="52"/>
        <v>16992</v>
      </c>
      <c r="CK43" s="97">
        <f t="shared" si="52"/>
        <v>16992</v>
      </c>
      <c r="CL43" s="97">
        <f t="shared" si="52"/>
        <v>16992</v>
      </c>
      <c r="CM43" s="97">
        <f t="shared" si="52"/>
        <v>16992</v>
      </c>
      <c r="CN43" s="97">
        <f t="shared" si="52"/>
        <v>16992</v>
      </c>
      <c r="CO43" s="85">
        <f t="shared" si="52"/>
        <v>11119</v>
      </c>
      <c r="CP43" s="85">
        <f t="shared" si="52"/>
        <v>11119</v>
      </c>
      <c r="CQ43" s="85">
        <f t="shared" si="52"/>
        <v>11119</v>
      </c>
      <c r="CR43" s="124">
        <f t="shared" si="52"/>
        <v>13546</v>
      </c>
      <c r="CS43" s="124">
        <f t="shared" si="52"/>
        <v>13546</v>
      </c>
      <c r="CT43" s="124">
        <f t="shared" si="52"/>
        <v>13546</v>
      </c>
      <c r="CU43" s="124">
        <f t="shared" si="52"/>
        <v>13546</v>
      </c>
      <c r="CV43" s="85">
        <f t="shared" si="52"/>
        <v>13546</v>
      </c>
      <c r="CW43" s="85">
        <f t="shared" si="52"/>
        <v>13546</v>
      </c>
      <c r="CX43" s="85">
        <f t="shared" si="52"/>
        <v>12998</v>
      </c>
      <c r="CY43" s="85">
        <f t="shared" si="52"/>
        <v>12998</v>
      </c>
      <c r="CZ43" s="85">
        <f t="shared" si="52"/>
        <v>12998</v>
      </c>
      <c r="DA43" s="85">
        <f t="shared" si="52"/>
        <v>12998</v>
      </c>
      <c r="DB43" s="85">
        <f t="shared" si="52"/>
        <v>12998</v>
      </c>
      <c r="DC43" s="85">
        <f t="shared" si="52"/>
        <v>13546</v>
      </c>
      <c r="DD43" s="85">
        <f t="shared" si="52"/>
        <v>13546</v>
      </c>
      <c r="DE43" s="85">
        <f t="shared" si="52"/>
        <v>12998</v>
      </c>
      <c r="DF43" s="85">
        <f t="shared" si="52"/>
        <v>12998</v>
      </c>
      <c r="DG43" s="85">
        <f t="shared" si="52"/>
        <v>15660</v>
      </c>
      <c r="DH43" s="85">
        <f t="shared" si="52"/>
        <v>15660</v>
      </c>
      <c r="DI43" s="85">
        <f t="shared" si="52"/>
        <v>15660</v>
      </c>
      <c r="DJ43" s="85">
        <f t="shared" si="52"/>
        <v>15660</v>
      </c>
      <c r="DK43" s="85">
        <f t="shared" ref="DK43:FV43" si="53">ROUNDUP(DK16*0.87,)</f>
        <v>15660</v>
      </c>
      <c r="DL43" s="85">
        <f t="shared" si="53"/>
        <v>15660</v>
      </c>
      <c r="DM43" s="85">
        <f t="shared" si="53"/>
        <v>15660</v>
      </c>
      <c r="DN43" s="85">
        <f t="shared" si="53"/>
        <v>15660</v>
      </c>
      <c r="DO43" s="85">
        <f t="shared" si="53"/>
        <v>15660</v>
      </c>
      <c r="DP43" s="85">
        <f t="shared" si="53"/>
        <v>15660</v>
      </c>
      <c r="DQ43" s="85">
        <f t="shared" si="53"/>
        <v>15660</v>
      </c>
      <c r="DR43" s="85">
        <f t="shared" si="53"/>
        <v>13546</v>
      </c>
      <c r="DS43" s="85">
        <f t="shared" si="53"/>
        <v>13546</v>
      </c>
      <c r="DT43" s="85">
        <f t="shared" si="53"/>
        <v>14329</v>
      </c>
      <c r="DU43" s="85">
        <f t="shared" si="53"/>
        <v>14329</v>
      </c>
      <c r="DV43" s="85">
        <f t="shared" si="53"/>
        <v>14329</v>
      </c>
      <c r="DW43" s="85">
        <f t="shared" si="53"/>
        <v>14329</v>
      </c>
      <c r="DX43" s="85">
        <f t="shared" si="53"/>
        <v>14877</v>
      </c>
      <c r="DY43" s="85">
        <f t="shared" si="53"/>
        <v>14877</v>
      </c>
      <c r="DZ43" s="85">
        <f t="shared" si="53"/>
        <v>14329</v>
      </c>
      <c r="EA43" s="85">
        <f t="shared" si="53"/>
        <v>14329</v>
      </c>
      <c r="EB43" s="85">
        <f t="shared" si="53"/>
        <v>14329</v>
      </c>
      <c r="EC43" s="85">
        <f t="shared" si="53"/>
        <v>14329</v>
      </c>
      <c r="ED43" s="85">
        <f t="shared" si="53"/>
        <v>14329</v>
      </c>
      <c r="EE43" s="85">
        <f t="shared" si="53"/>
        <v>14877</v>
      </c>
      <c r="EF43" s="85">
        <f t="shared" si="53"/>
        <v>14877</v>
      </c>
      <c r="EG43" s="85">
        <f t="shared" si="53"/>
        <v>14329</v>
      </c>
      <c r="EH43" s="85">
        <f t="shared" si="53"/>
        <v>14329</v>
      </c>
      <c r="EI43" s="85">
        <f t="shared" si="53"/>
        <v>14329</v>
      </c>
      <c r="EJ43" s="85">
        <f t="shared" si="53"/>
        <v>14329</v>
      </c>
      <c r="EK43" s="85">
        <f t="shared" si="53"/>
        <v>14329</v>
      </c>
      <c r="EL43" s="85">
        <f t="shared" si="53"/>
        <v>10179</v>
      </c>
      <c r="EM43" s="85">
        <f t="shared" si="53"/>
        <v>14877</v>
      </c>
      <c r="EN43" s="85">
        <f t="shared" si="53"/>
        <v>14877</v>
      </c>
      <c r="EO43" s="85">
        <f t="shared" si="53"/>
        <v>14877</v>
      </c>
      <c r="EP43" s="85">
        <f t="shared" si="53"/>
        <v>14877</v>
      </c>
      <c r="EQ43" s="85">
        <f t="shared" si="53"/>
        <v>14877</v>
      </c>
      <c r="ER43" s="85">
        <f t="shared" si="53"/>
        <v>14877</v>
      </c>
      <c r="ES43" s="85">
        <f t="shared" si="53"/>
        <v>14877</v>
      </c>
      <c r="ET43" s="85">
        <f t="shared" si="53"/>
        <v>14877</v>
      </c>
      <c r="EU43" s="85">
        <f t="shared" si="53"/>
        <v>14877</v>
      </c>
      <c r="EV43" s="85">
        <f t="shared" si="53"/>
        <v>14877</v>
      </c>
      <c r="EW43" s="85">
        <f t="shared" si="53"/>
        <v>14877</v>
      </c>
      <c r="EX43" s="85">
        <f t="shared" si="53"/>
        <v>14877</v>
      </c>
      <c r="EY43" s="85">
        <f t="shared" si="53"/>
        <v>14877</v>
      </c>
      <c r="EZ43" s="85">
        <f t="shared" si="53"/>
        <v>14877</v>
      </c>
      <c r="FA43" s="85">
        <f t="shared" si="53"/>
        <v>14877</v>
      </c>
      <c r="FB43" s="85">
        <f t="shared" si="53"/>
        <v>14877</v>
      </c>
      <c r="FC43" s="85">
        <f t="shared" si="53"/>
        <v>14877</v>
      </c>
      <c r="FD43" s="85">
        <f t="shared" si="53"/>
        <v>14877</v>
      </c>
      <c r="FE43" s="85">
        <f t="shared" si="53"/>
        <v>14877</v>
      </c>
      <c r="FF43" s="85">
        <f t="shared" si="53"/>
        <v>14877</v>
      </c>
      <c r="FG43" s="85">
        <f t="shared" si="53"/>
        <v>14877</v>
      </c>
      <c r="FH43" s="85">
        <f t="shared" si="53"/>
        <v>14877</v>
      </c>
      <c r="FI43" s="85">
        <f t="shared" si="53"/>
        <v>14877</v>
      </c>
      <c r="FJ43" s="85">
        <f t="shared" si="53"/>
        <v>14877</v>
      </c>
      <c r="FK43" s="85">
        <f t="shared" si="53"/>
        <v>14877</v>
      </c>
      <c r="FL43" s="85">
        <f t="shared" si="53"/>
        <v>14877</v>
      </c>
      <c r="FM43" s="85">
        <f t="shared" si="53"/>
        <v>14877</v>
      </c>
      <c r="FN43" s="85">
        <f t="shared" si="53"/>
        <v>14877</v>
      </c>
      <c r="FO43" s="85">
        <f t="shared" si="53"/>
        <v>14877</v>
      </c>
      <c r="FP43" s="85">
        <f t="shared" si="53"/>
        <v>14877</v>
      </c>
      <c r="FQ43" s="85">
        <f t="shared" si="53"/>
        <v>10179</v>
      </c>
      <c r="FR43" s="85">
        <f t="shared" si="53"/>
        <v>12998</v>
      </c>
      <c r="FS43" s="85">
        <f t="shared" si="53"/>
        <v>12998</v>
      </c>
      <c r="FT43" s="85">
        <f t="shared" si="53"/>
        <v>12998</v>
      </c>
      <c r="FU43" s="85">
        <f t="shared" si="53"/>
        <v>13546</v>
      </c>
      <c r="FV43" s="85">
        <f t="shared" si="53"/>
        <v>13546</v>
      </c>
      <c r="FW43" s="85">
        <f t="shared" ref="FW43:GU43" si="54">ROUNDUP(FW16*0.87,)</f>
        <v>12998</v>
      </c>
      <c r="FX43" s="85">
        <f t="shared" si="54"/>
        <v>12998</v>
      </c>
      <c r="FY43" s="85">
        <f t="shared" si="54"/>
        <v>12998</v>
      </c>
      <c r="FZ43" s="85">
        <f t="shared" si="54"/>
        <v>12998</v>
      </c>
      <c r="GA43" s="85">
        <f t="shared" si="54"/>
        <v>12998</v>
      </c>
      <c r="GB43" s="85">
        <f t="shared" si="54"/>
        <v>13546</v>
      </c>
      <c r="GC43" s="85">
        <f t="shared" si="54"/>
        <v>13546</v>
      </c>
      <c r="GD43" s="85">
        <f t="shared" si="54"/>
        <v>12998</v>
      </c>
      <c r="GE43" s="85">
        <f t="shared" si="54"/>
        <v>12998</v>
      </c>
      <c r="GF43" s="85">
        <f t="shared" si="54"/>
        <v>12998</v>
      </c>
      <c r="GG43" s="85">
        <f t="shared" si="54"/>
        <v>12998</v>
      </c>
      <c r="GH43" s="85">
        <f t="shared" si="54"/>
        <v>12998</v>
      </c>
      <c r="GI43" s="85">
        <f t="shared" si="54"/>
        <v>13546</v>
      </c>
      <c r="GJ43" s="85">
        <f t="shared" si="54"/>
        <v>13546</v>
      </c>
      <c r="GK43" s="85">
        <f t="shared" si="54"/>
        <v>12998</v>
      </c>
      <c r="GL43" s="85">
        <f t="shared" si="54"/>
        <v>15660</v>
      </c>
      <c r="GM43" s="85">
        <f t="shared" si="54"/>
        <v>15660</v>
      </c>
      <c r="GN43" s="85">
        <f t="shared" si="54"/>
        <v>15660</v>
      </c>
      <c r="GO43" s="85">
        <f t="shared" si="54"/>
        <v>15660</v>
      </c>
      <c r="GP43" s="85">
        <f t="shared" si="54"/>
        <v>15660</v>
      </c>
      <c r="GQ43" s="85">
        <f t="shared" si="54"/>
        <v>14329</v>
      </c>
      <c r="GR43" s="85">
        <f t="shared" si="54"/>
        <v>13546</v>
      </c>
      <c r="GS43" s="85">
        <f t="shared" si="54"/>
        <v>13546</v>
      </c>
      <c r="GT43" s="85">
        <f t="shared" si="54"/>
        <v>15660</v>
      </c>
      <c r="GU43" s="85">
        <f t="shared" si="54"/>
        <v>15660</v>
      </c>
    </row>
    <row r="44" spans="1:203" ht="10.7" customHeight="1" x14ac:dyDescent="0.2">
      <c r="A44" s="113">
        <v>2</v>
      </c>
      <c r="B44" s="85">
        <f t="shared" ref="B44:T44" si="55">ROUNDUP(B17*0.87,)</f>
        <v>18636</v>
      </c>
      <c r="C44" s="85">
        <f t="shared" si="55"/>
        <v>17070</v>
      </c>
      <c r="D44" s="85">
        <f t="shared" si="55"/>
        <v>18636</v>
      </c>
      <c r="E44" s="85">
        <f t="shared" si="55"/>
        <v>18636</v>
      </c>
      <c r="F44" s="85">
        <f t="shared" si="55"/>
        <v>15895</v>
      </c>
      <c r="G44" s="85">
        <f t="shared" si="55"/>
        <v>15895</v>
      </c>
      <c r="H44" s="85">
        <f t="shared" si="55"/>
        <v>15895</v>
      </c>
      <c r="I44" s="85">
        <f t="shared" si="55"/>
        <v>15895</v>
      </c>
      <c r="J44" s="85">
        <f t="shared" si="55"/>
        <v>15895</v>
      </c>
      <c r="K44" s="85">
        <f t="shared" si="55"/>
        <v>15895</v>
      </c>
      <c r="L44" s="85">
        <f t="shared" si="55"/>
        <v>14721</v>
      </c>
      <c r="M44" s="85">
        <f t="shared" si="55"/>
        <v>14721</v>
      </c>
      <c r="N44" s="85">
        <f t="shared" si="55"/>
        <v>14721</v>
      </c>
      <c r="O44" s="85">
        <f t="shared" si="55"/>
        <v>14721</v>
      </c>
      <c r="P44" s="85">
        <f t="shared" si="55"/>
        <v>18636</v>
      </c>
      <c r="Q44" s="85">
        <f t="shared" si="55"/>
        <v>18636</v>
      </c>
      <c r="R44" s="85">
        <f t="shared" si="55"/>
        <v>17070</v>
      </c>
      <c r="S44" s="85">
        <f t="shared" si="55"/>
        <v>15895</v>
      </c>
      <c r="T44" s="85">
        <f t="shared" si="55"/>
        <v>14721</v>
      </c>
      <c r="U44" s="85">
        <f t="shared" ref="U44:AX44" si="56">ROUNDUP(U17*0.87,)</f>
        <v>11902</v>
      </c>
      <c r="V44" s="85">
        <f t="shared" si="56"/>
        <v>11902</v>
      </c>
      <c r="W44" s="85">
        <f t="shared" si="56"/>
        <v>11511</v>
      </c>
      <c r="X44" s="85">
        <f t="shared" si="56"/>
        <v>11511</v>
      </c>
      <c r="Y44" s="85">
        <f t="shared" si="56"/>
        <v>11902</v>
      </c>
      <c r="Z44" s="85">
        <f t="shared" si="56"/>
        <v>11902</v>
      </c>
      <c r="AA44" s="85">
        <f t="shared" si="56"/>
        <v>11511</v>
      </c>
      <c r="AB44" s="85">
        <f t="shared" si="56"/>
        <v>11511</v>
      </c>
      <c r="AC44" s="85">
        <f t="shared" si="56"/>
        <v>11902</v>
      </c>
      <c r="AD44" s="85">
        <f t="shared" si="56"/>
        <v>11902</v>
      </c>
      <c r="AE44" s="85">
        <f t="shared" si="56"/>
        <v>11511</v>
      </c>
      <c r="AF44" s="85">
        <f t="shared" si="56"/>
        <v>11511</v>
      </c>
      <c r="AG44" s="85">
        <f t="shared" si="56"/>
        <v>11511</v>
      </c>
      <c r="AH44" s="85">
        <f t="shared" si="56"/>
        <v>11511</v>
      </c>
      <c r="AI44" s="85">
        <f t="shared" si="56"/>
        <v>11902</v>
      </c>
      <c r="AJ44" s="85">
        <f t="shared" si="56"/>
        <v>11902</v>
      </c>
      <c r="AK44" s="85">
        <f t="shared" si="56"/>
        <v>11511</v>
      </c>
      <c r="AL44" s="85">
        <f t="shared" si="56"/>
        <v>11511</v>
      </c>
      <c r="AM44" s="85">
        <f t="shared" si="56"/>
        <v>11511</v>
      </c>
      <c r="AN44" s="85">
        <f t="shared" si="56"/>
        <v>11511</v>
      </c>
      <c r="AO44" s="85">
        <f t="shared" si="56"/>
        <v>11902</v>
      </c>
      <c r="AP44" s="85">
        <f t="shared" si="56"/>
        <v>11902</v>
      </c>
      <c r="AQ44" s="85">
        <f t="shared" si="56"/>
        <v>11511</v>
      </c>
      <c r="AR44" s="85">
        <f t="shared" si="56"/>
        <v>11511</v>
      </c>
      <c r="AS44" s="85">
        <f t="shared" si="56"/>
        <v>13390</v>
      </c>
      <c r="AT44" s="85">
        <f t="shared" si="56"/>
        <v>13390</v>
      </c>
      <c r="AU44" s="85">
        <f t="shared" si="56"/>
        <v>13390</v>
      </c>
      <c r="AV44" s="85">
        <f t="shared" si="56"/>
        <v>11902</v>
      </c>
      <c r="AW44" s="85">
        <f t="shared" si="56"/>
        <v>11902</v>
      </c>
      <c r="AX44" s="85">
        <f t="shared" si="56"/>
        <v>14721</v>
      </c>
      <c r="AY44" s="85">
        <f t="shared" ref="AY44:DJ44" si="57">ROUNDUP(AY17*0.87,)</f>
        <v>12450</v>
      </c>
      <c r="AZ44" s="85">
        <f t="shared" si="57"/>
        <v>12450</v>
      </c>
      <c r="BA44" s="85">
        <f t="shared" si="57"/>
        <v>12450</v>
      </c>
      <c r="BB44" s="85">
        <f t="shared" si="57"/>
        <v>12842</v>
      </c>
      <c r="BC44" s="85">
        <f t="shared" si="57"/>
        <v>12842</v>
      </c>
      <c r="BD44" s="85">
        <f t="shared" si="57"/>
        <v>12842</v>
      </c>
      <c r="BE44" s="85">
        <f t="shared" si="57"/>
        <v>12450</v>
      </c>
      <c r="BF44" s="85">
        <f t="shared" si="57"/>
        <v>12450</v>
      </c>
      <c r="BG44" s="85">
        <f t="shared" si="57"/>
        <v>12450</v>
      </c>
      <c r="BH44" s="85">
        <f t="shared" si="57"/>
        <v>11902</v>
      </c>
      <c r="BI44" s="85">
        <f t="shared" si="57"/>
        <v>11902</v>
      </c>
      <c r="BJ44" s="85">
        <f t="shared" si="57"/>
        <v>11902</v>
      </c>
      <c r="BK44" s="85">
        <f t="shared" si="57"/>
        <v>11902</v>
      </c>
      <c r="BL44" s="85">
        <f t="shared" si="57"/>
        <v>11902</v>
      </c>
      <c r="BM44" s="85">
        <f t="shared" si="57"/>
        <v>11902</v>
      </c>
      <c r="BN44" s="85">
        <f t="shared" si="57"/>
        <v>11902</v>
      </c>
      <c r="BO44" s="85">
        <f t="shared" si="57"/>
        <v>11902</v>
      </c>
      <c r="BP44" s="85">
        <f t="shared" si="57"/>
        <v>12842</v>
      </c>
      <c r="BQ44" s="85">
        <f t="shared" si="57"/>
        <v>12842</v>
      </c>
      <c r="BR44" s="85">
        <f t="shared" si="57"/>
        <v>12842</v>
      </c>
      <c r="BS44" s="85">
        <f t="shared" si="57"/>
        <v>12842</v>
      </c>
      <c r="BT44" s="85">
        <f t="shared" si="57"/>
        <v>13390</v>
      </c>
      <c r="BU44" s="85">
        <f t="shared" si="57"/>
        <v>11902</v>
      </c>
      <c r="BV44" s="85">
        <f t="shared" si="57"/>
        <v>11902</v>
      </c>
      <c r="BW44" s="85">
        <f t="shared" si="57"/>
        <v>11902</v>
      </c>
      <c r="BX44" s="85">
        <f t="shared" si="57"/>
        <v>11902</v>
      </c>
      <c r="BY44" s="85">
        <f t="shared" si="57"/>
        <v>11902</v>
      </c>
      <c r="BZ44" s="85">
        <f t="shared" si="57"/>
        <v>11902</v>
      </c>
      <c r="CA44" s="85">
        <f t="shared" si="57"/>
        <v>11902</v>
      </c>
      <c r="CB44" s="85">
        <f t="shared" si="57"/>
        <v>11902</v>
      </c>
      <c r="CC44" s="85">
        <f t="shared" si="57"/>
        <v>11902</v>
      </c>
      <c r="CD44" s="85">
        <f t="shared" si="57"/>
        <v>14329</v>
      </c>
      <c r="CE44" s="85">
        <f t="shared" si="57"/>
        <v>14329</v>
      </c>
      <c r="CF44" s="85">
        <f t="shared" si="57"/>
        <v>14329</v>
      </c>
      <c r="CG44" s="85">
        <f t="shared" si="57"/>
        <v>14329</v>
      </c>
      <c r="CH44" s="85">
        <f t="shared" si="57"/>
        <v>18714</v>
      </c>
      <c r="CI44" s="85">
        <f t="shared" si="57"/>
        <v>18714</v>
      </c>
      <c r="CJ44" s="97">
        <f t="shared" si="57"/>
        <v>18714</v>
      </c>
      <c r="CK44" s="97">
        <f t="shared" si="57"/>
        <v>18714</v>
      </c>
      <c r="CL44" s="97">
        <f t="shared" si="57"/>
        <v>18714</v>
      </c>
      <c r="CM44" s="97">
        <f t="shared" si="57"/>
        <v>18714</v>
      </c>
      <c r="CN44" s="97">
        <f t="shared" si="57"/>
        <v>18714</v>
      </c>
      <c r="CO44" s="85">
        <f t="shared" si="57"/>
        <v>12842</v>
      </c>
      <c r="CP44" s="85">
        <f t="shared" si="57"/>
        <v>12842</v>
      </c>
      <c r="CQ44" s="85">
        <f t="shared" si="57"/>
        <v>12842</v>
      </c>
      <c r="CR44" s="124">
        <f t="shared" si="57"/>
        <v>15269</v>
      </c>
      <c r="CS44" s="124">
        <f t="shared" si="57"/>
        <v>15269</v>
      </c>
      <c r="CT44" s="124">
        <f t="shared" si="57"/>
        <v>15269</v>
      </c>
      <c r="CU44" s="124">
        <f t="shared" si="57"/>
        <v>15269</v>
      </c>
      <c r="CV44" s="85">
        <f t="shared" si="57"/>
        <v>15269</v>
      </c>
      <c r="CW44" s="85">
        <f t="shared" si="57"/>
        <v>15269</v>
      </c>
      <c r="CX44" s="85">
        <f t="shared" si="57"/>
        <v>14721</v>
      </c>
      <c r="CY44" s="85">
        <f t="shared" si="57"/>
        <v>14721</v>
      </c>
      <c r="CZ44" s="85">
        <f t="shared" si="57"/>
        <v>14721</v>
      </c>
      <c r="DA44" s="85">
        <f t="shared" si="57"/>
        <v>14721</v>
      </c>
      <c r="DB44" s="85">
        <f t="shared" si="57"/>
        <v>14721</v>
      </c>
      <c r="DC44" s="85">
        <f t="shared" si="57"/>
        <v>15269</v>
      </c>
      <c r="DD44" s="85">
        <f t="shared" si="57"/>
        <v>15269</v>
      </c>
      <c r="DE44" s="85">
        <f t="shared" si="57"/>
        <v>14721</v>
      </c>
      <c r="DF44" s="85">
        <f t="shared" si="57"/>
        <v>14721</v>
      </c>
      <c r="DG44" s="85">
        <f t="shared" si="57"/>
        <v>17383</v>
      </c>
      <c r="DH44" s="85">
        <f t="shared" si="57"/>
        <v>17383</v>
      </c>
      <c r="DI44" s="85">
        <f t="shared" si="57"/>
        <v>17383</v>
      </c>
      <c r="DJ44" s="85">
        <f t="shared" si="57"/>
        <v>17383</v>
      </c>
      <c r="DK44" s="85">
        <f t="shared" ref="DK44:FV44" si="58">ROUNDUP(DK17*0.87,)</f>
        <v>17383</v>
      </c>
      <c r="DL44" s="85">
        <f t="shared" si="58"/>
        <v>17383</v>
      </c>
      <c r="DM44" s="85">
        <f t="shared" si="58"/>
        <v>17383</v>
      </c>
      <c r="DN44" s="85">
        <f t="shared" si="58"/>
        <v>17383</v>
      </c>
      <c r="DO44" s="85">
        <f t="shared" si="58"/>
        <v>17383</v>
      </c>
      <c r="DP44" s="85">
        <f t="shared" si="58"/>
        <v>17383</v>
      </c>
      <c r="DQ44" s="85">
        <f t="shared" si="58"/>
        <v>17383</v>
      </c>
      <c r="DR44" s="85">
        <f t="shared" si="58"/>
        <v>15269</v>
      </c>
      <c r="DS44" s="85">
        <f t="shared" si="58"/>
        <v>15269</v>
      </c>
      <c r="DT44" s="85">
        <f t="shared" si="58"/>
        <v>16052</v>
      </c>
      <c r="DU44" s="85">
        <f t="shared" si="58"/>
        <v>16052</v>
      </c>
      <c r="DV44" s="85">
        <f t="shared" si="58"/>
        <v>16052</v>
      </c>
      <c r="DW44" s="85">
        <f t="shared" si="58"/>
        <v>16052</v>
      </c>
      <c r="DX44" s="85">
        <f t="shared" si="58"/>
        <v>16600</v>
      </c>
      <c r="DY44" s="85">
        <f t="shared" si="58"/>
        <v>16600</v>
      </c>
      <c r="DZ44" s="85">
        <f t="shared" si="58"/>
        <v>16052</v>
      </c>
      <c r="EA44" s="85">
        <f t="shared" si="58"/>
        <v>16052</v>
      </c>
      <c r="EB44" s="85">
        <f t="shared" si="58"/>
        <v>16052</v>
      </c>
      <c r="EC44" s="85">
        <f t="shared" si="58"/>
        <v>16052</v>
      </c>
      <c r="ED44" s="85">
        <f t="shared" si="58"/>
        <v>16052</v>
      </c>
      <c r="EE44" s="85">
        <f t="shared" si="58"/>
        <v>16600</v>
      </c>
      <c r="EF44" s="85">
        <f t="shared" si="58"/>
        <v>16600</v>
      </c>
      <c r="EG44" s="85">
        <f t="shared" si="58"/>
        <v>16052</v>
      </c>
      <c r="EH44" s="85">
        <f t="shared" si="58"/>
        <v>16052</v>
      </c>
      <c r="EI44" s="85">
        <f t="shared" si="58"/>
        <v>16052</v>
      </c>
      <c r="EJ44" s="85">
        <f t="shared" si="58"/>
        <v>16052</v>
      </c>
      <c r="EK44" s="85">
        <f t="shared" si="58"/>
        <v>16052</v>
      </c>
      <c r="EL44" s="85">
        <f t="shared" si="58"/>
        <v>11902</v>
      </c>
      <c r="EM44" s="85">
        <f t="shared" si="58"/>
        <v>16600</v>
      </c>
      <c r="EN44" s="85">
        <f t="shared" si="58"/>
        <v>16600</v>
      </c>
      <c r="EO44" s="85">
        <f t="shared" si="58"/>
        <v>16600</v>
      </c>
      <c r="EP44" s="85">
        <f t="shared" si="58"/>
        <v>16600</v>
      </c>
      <c r="EQ44" s="85">
        <f t="shared" si="58"/>
        <v>16600</v>
      </c>
      <c r="ER44" s="85">
        <f t="shared" si="58"/>
        <v>16600</v>
      </c>
      <c r="ES44" s="85">
        <f t="shared" si="58"/>
        <v>16600</v>
      </c>
      <c r="ET44" s="85">
        <f t="shared" si="58"/>
        <v>16600</v>
      </c>
      <c r="EU44" s="85">
        <f t="shared" si="58"/>
        <v>16600</v>
      </c>
      <c r="EV44" s="85">
        <f t="shared" si="58"/>
        <v>16600</v>
      </c>
      <c r="EW44" s="85">
        <f t="shared" si="58"/>
        <v>16600</v>
      </c>
      <c r="EX44" s="85">
        <f t="shared" si="58"/>
        <v>16600</v>
      </c>
      <c r="EY44" s="85">
        <f t="shared" si="58"/>
        <v>16600</v>
      </c>
      <c r="EZ44" s="85">
        <f t="shared" si="58"/>
        <v>16600</v>
      </c>
      <c r="FA44" s="85">
        <f t="shared" si="58"/>
        <v>16600</v>
      </c>
      <c r="FB44" s="85">
        <f t="shared" si="58"/>
        <v>16600</v>
      </c>
      <c r="FC44" s="85">
        <f t="shared" si="58"/>
        <v>16600</v>
      </c>
      <c r="FD44" s="85">
        <f t="shared" si="58"/>
        <v>16600</v>
      </c>
      <c r="FE44" s="85">
        <f t="shared" si="58"/>
        <v>16600</v>
      </c>
      <c r="FF44" s="85">
        <f t="shared" si="58"/>
        <v>16600</v>
      </c>
      <c r="FG44" s="85">
        <f t="shared" si="58"/>
        <v>16600</v>
      </c>
      <c r="FH44" s="85">
        <f t="shared" si="58"/>
        <v>16600</v>
      </c>
      <c r="FI44" s="85">
        <f t="shared" si="58"/>
        <v>16600</v>
      </c>
      <c r="FJ44" s="85">
        <f t="shared" si="58"/>
        <v>16600</v>
      </c>
      <c r="FK44" s="85">
        <f t="shared" si="58"/>
        <v>16600</v>
      </c>
      <c r="FL44" s="85">
        <f t="shared" si="58"/>
        <v>16600</v>
      </c>
      <c r="FM44" s="85">
        <f t="shared" si="58"/>
        <v>16600</v>
      </c>
      <c r="FN44" s="85">
        <f t="shared" si="58"/>
        <v>16600</v>
      </c>
      <c r="FO44" s="85">
        <f t="shared" si="58"/>
        <v>16600</v>
      </c>
      <c r="FP44" s="85">
        <f t="shared" si="58"/>
        <v>16600</v>
      </c>
      <c r="FQ44" s="85">
        <f t="shared" si="58"/>
        <v>11902</v>
      </c>
      <c r="FR44" s="85">
        <f t="shared" si="58"/>
        <v>14721</v>
      </c>
      <c r="FS44" s="85">
        <f t="shared" si="58"/>
        <v>14721</v>
      </c>
      <c r="FT44" s="85">
        <f t="shared" si="58"/>
        <v>14721</v>
      </c>
      <c r="FU44" s="85">
        <f t="shared" si="58"/>
        <v>15269</v>
      </c>
      <c r="FV44" s="85">
        <f t="shared" si="58"/>
        <v>15269</v>
      </c>
      <c r="FW44" s="85">
        <f t="shared" ref="FW44:GU44" si="59">ROUNDUP(FW17*0.87,)</f>
        <v>14721</v>
      </c>
      <c r="FX44" s="85">
        <f t="shared" si="59"/>
        <v>14721</v>
      </c>
      <c r="FY44" s="85">
        <f t="shared" si="59"/>
        <v>14721</v>
      </c>
      <c r="FZ44" s="85">
        <f t="shared" si="59"/>
        <v>14721</v>
      </c>
      <c r="GA44" s="85">
        <f t="shared" si="59"/>
        <v>14721</v>
      </c>
      <c r="GB44" s="85">
        <f t="shared" si="59"/>
        <v>15269</v>
      </c>
      <c r="GC44" s="85">
        <f t="shared" si="59"/>
        <v>15269</v>
      </c>
      <c r="GD44" s="85">
        <f t="shared" si="59"/>
        <v>14721</v>
      </c>
      <c r="GE44" s="85">
        <f t="shared" si="59"/>
        <v>14721</v>
      </c>
      <c r="GF44" s="85">
        <f t="shared" si="59"/>
        <v>14721</v>
      </c>
      <c r="GG44" s="85">
        <f t="shared" si="59"/>
        <v>14721</v>
      </c>
      <c r="GH44" s="85">
        <f t="shared" si="59"/>
        <v>14721</v>
      </c>
      <c r="GI44" s="85">
        <f t="shared" si="59"/>
        <v>15269</v>
      </c>
      <c r="GJ44" s="85">
        <f t="shared" si="59"/>
        <v>15269</v>
      </c>
      <c r="GK44" s="85">
        <f t="shared" si="59"/>
        <v>14721</v>
      </c>
      <c r="GL44" s="85">
        <f t="shared" si="59"/>
        <v>17383</v>
      </c>
      <c r="GM44" s="85">
        <f t="shared" si="59"/>
        <v>17383</v>
      </c>
      <c r="GN44" s="85">
        <f t="shared" si="59"/>
        <v>17383</v>
      </c>
      <c r="GO44" s="85">
        <f t="shared" si="59"/>
        <v>17383</v>
      </c>
      <c r="GP44" s="85">
        <f t="shared" si="59"/>
        <v>17383</v>
      </c>
      <c r="GQ44" s="85">
        <f t="shared" si="59"/>
        <v>16052</v>
      </c>
      <c r="GR44" s="85">
        <f t="shared" si="59"/>
        <v>15269</v>
      </c>
      <c r="GS44" s="85">
        <f t="shared" si="59"/>
        <v>15269</v>
      </c>
      <c r="GT44" s="85">
        <f t="shared" si="59"/>
        <v>17383</v>
      </c>
      <c r="GU44" s="85">
        <f t="shared" si="59"/>
        <v>17383</v>
      </c>
    </row>
    <row r="45" spans="1:203" ht="10.7" customHeight="1" x14ac:dyDescent="0.2">
      <c r="A45" s="89" t="s">
        <v>33</v>
      </c>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93"/>
      <c r="CK45" s="93"/>
      <c r="CL45" s="93"/>
      <c r="CM45" s="93"/>
      <c r="CN45" s="93"/>
      <c r="CO45" s="38"/>
      <c r="CP45" s="38"/>
      <c r="CQ45" s="38"/>
      <c r="CR45" s="123"/>
      <c r="CS45" s="123"/>
      <c r="CT45" s="123"/>
      <c r="CU45" s="123"/>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row>
    <row r="46" spans="1:203" ht="10.7" customHeight="1" x14ac:dyDescent="0.2">
      <c r="A46" s="9">
        <v>1</v>
      </c>
      <c r="B46" s="38">
        <f t="shared" ref="B46:T46" si="60">B37</f>
        <v>14603</v>
      </c>
      <c r="C46" s="38">
        <f t="shared" si="60"/>
        <v>13037</v>
      </c>
      <c r="D46" s="38">
        <f t="shared" si="60"/>
        <v>14603</v>
      </c>
      <c r="E46" s="38">
        <f t="shared" si="60"/>
        <v>14603</v>
      </c>
      <c r="F46" s="38">
        <f t="shared" si="60"/>
        <v>11863</v>
      </c>
      <c r="G46" s="38">
        <f t="shared" si="60"/>
        <v>11863</v>
      </c>
      <c r="H46" s="38">
        <f t="shared" si="60"/>
        <v>11863</v>
      </c>
      <c r="I46" s="38">
        <f t="shared" si="60"/>
        <v>11863</v>
      </c>
      <c r="J46" s="38">
        <f t="shared" si="60"/>
        <v>11863</v>
      </c>
      <c r="K46" s="38">
        <f t="shared" si="60"/>
        <v>11863</v>
      </c>
      <c r="L46" s="38">
        <f t="shared" si="60"/>
        <v>10688</v>
      </c>
      <c r="M46" s="38">
        <f t="shared" si="60"/>
        <v>10688</v>
      </c>
      <c r="N46" s="38">
        <f t="shared" si="60"/>
        <v>10688</v>
      </c>
      <c r="O46" s="38">
        <f t="shared" si="60"/>
        <v>10688</v>
      </c>
      <c r="P46" s="38">
        <f t="shared" si="60"/>
        <v>14603</v>
      </c>
      <c r="Q46" s="38">
        <f t="shared" si="60"/>
        <v>14603</v>
      </c>
      <c r="R46" s="38">
        <f t="shared" si="60"/>
        <v>13037</v>
      </c>
      <c r="S46" s="38">
        <f t="shared" si="60"/>
        <v>11863</v>
      </c>
      <c r="T46" s="38">
        <f t="shared" si="60"/>
        <v>10688</v>
      </c>
      <c r="U46" s="38">
        <f t="shared" ref="U46:AX46" si="61">U37</f>
        <v>8222</v>
      </c>
      <c r="V46" s="38">
        <f t="shared" si="61"/>
        <v>8222</v>
      </c>
      <c r="W46" s="38">
        <f t="shared" si="61"/>
        <v>7830</v>
      </c>
      <c r="X46" s="38">
        <f t="shared" si="61"/>
        <v>7830</v>
      </c>
      <c r="Y46" s="38">
        <f t="shared" si="61"/>
        <v>8222</v>
      </c>
      <c r="Z46" s="38">
        <f t="shared" si="61"/>
        <v>8222</v>
      </c>
      <c r="AA46" s="38">
        <f t="shared" si="61"/>
        <v>7830</v>
      </c>
      <c r="AB46" s="38">
        <f t="shared" si="61"/>
        <v>7830</v>
      </c>
      <c r="AC46" s="38">
        <f t="shared" si="61"/>
        <v>8222</v>
      </c>
      <c r="AD46" s="38">
        <f t="shared" si="61"/>
        <v>8222</v>
      </c>
      <c r="AE46" s="38">
        <f t="shared" si="61"/>
        <v>7830</v>
      </c>
      <c r="AF46" s="38">
        <f t="shared" si="61"/>
        <v>7830</v>
      </c>
      <c r="AG46" s="38">
        <f t="shared" si="61"/>
        <v>7830</v>
      </c>
      <c r="AH46" s="38">
        <f t="shared" si="61"/>
        <v>7830</v>
      </c>
      <c r="AI46" s="38">
        <f t="shared" si="61"/>
        <v>8222</v>
      </c>
      <c r="AJ46" s="38">
        <f t="shared" si="61"/>
        <v>8222</v>
      </c>
      <c r="AK46" s="38">
        <f t="shared" si="61"/>
        <v>7830</v>
      </c>
      <c r="AL46" s="38">
        <f t="shared" si="61"/>
        <v>7830</v>
      </c>
      <c r="AM46" s="38">
        <f t="shared" si="61"/>
        <v>7830</v>
      </c>
      <c r="AN46" s="38">
        <f t="shared" si="61"/>
        <v>7830</v>
      </c>
      <c r="AO46" s="38">
        <f t="shared" si="61"/>
        <v>8222</v>
      </c>
      <c r="AP46" s="38">
        <f t="shared" si="61"/>
        <v>8222</v>
      </c>
      <c r="AQ46" s="38">
        <f t="shared" si="61"/>
        <v>7830</v>
      </c>
      <c r="AR46" s="38">
        <f t="shared" si="61"/>
        <v>7830</v>
      </c>
      <c r="AS46" s="38">
        <f t="shared" si="61"/>
        <v>9710</v>
      </c>
      <c r="AT46" s="38">
        <f t="shared" si="61"/>
        <v>9710</v>
      </c>
      <c r="AU46" s="38">
        <f t="shared" si="61"/>
        <v>9710</v>
      </c>
      <c r="AV46" s="38">
        <f t="shared" si="61"/>
        <v>8222</v>
      </c>
      <c r="AW46" s="38">
        <f t="shared" si="61"/>
        <v>8222</v>
      </c>
      <c r="AX46" s="38">
        <f t="shared" si="61"/>
        <v>11041</v>
      </c>
      <c r="AY46" s="38">
        <f t="shared" ref="AY46:DJ46" si="62">AY37</f>
        <v>8770</v>
      </c>
      <c r="AZ46" s="38">
        <f t="shared" si="62"/>
        <v>8770</v>
      </c>
      <c r="BA46" s="38">
        <f t="shared" si="62"/>
        <v>8770</v>
      </c>
      <c r="BB46" s="38">
        <f t="shared" si="62"/>
        <v>9162</v>
      </c>
      <c r="BC46" s="38">
        <f t="shared" si="62"/>
        <v>9162</v>
      </c>
      <c r="BD46" s="38">
        <f t="shared" si="62"/>
        <v>9162</v>
      </c>
      <c r="BE46" s="38">
        <f t="shared" si="62"/>
        <v>8770</v>
      </c>
      <c r="BF46" s="38">
        <f t="shared" si="62"/>
        <v>8770</v>
      </c>
      <c r="BG46" s="38">
        <f t="shared" si="62"/>
        <v>8770</v>
      </c>
      <c r="BH46" s="38">
        <f t="shared" si="62"/>
        <v>8222</v>
      </c>
      <c r="BI46" s="38">
        <f t="shared" si="62"/>
        <v>8222</v>
      </c>
      <c r="BJ46" s="38">
        <f t="shared" si="62"/>
        <v>8222</v>
      </c>
      <c r="BK46" s="38">
        <f t="shared" si="62"/>
        <v>8222</v>
      </c>
      <c r="BL46" s="38">
        <f t="shared" si="62"/>
        <v>8222</v>
      </c>
      <c r="BM46" s="38">
        <f t="shared" si="62"/>
        <v>8222</v>
      </c>
      <c r="BN46" s="38">
        <f t="shared" si="62"/>
        <v>8222</v>
      </c>
      <c r="BO46" s="38">
        <f t="shared" si="62"/>
        <v>8222</v>
      </c>
      <c r="BP46" s="38">
        <f t="shared" si="62"/>
        <v>9162</v>
      </c>
      <c r="BQ46" s="38">
        <f t="shared" si="62"/>
        <v>9162</v>
      </c>
      <c r="BR46" s="38">
        <f t="shared" si="62"/>
        <v>9162</v>
      </c>
      <c r="BS46" s="38">
        <f t="shared" si="62"/>
        <v>9162</v>
      </c>
      <c r="BT46" s="38">
        <f t="shared" si="62"/>
        <v>9710</v>
      </c>
      <c r="BU46" s="38">
        <f t="shared" si="62"/>
        <v>8222</v>
      </c>
      <c r="BV46" s="38">
        <f t="shared" si="62"/>
        <v>8222</v>
      </c>
      <c r="BW46" s="38">
        <f t="shared" si="62"/>
        <v>8222</v>
      </c>
      <c r="BX46" s="38">
        <f t="shared" si="62"/>
        <v>8222</v>
      </c>
      <c r="BY46" s="38">
        <f t="shared" si="62"/>
        <v>8222</v>
      </c>
      <c r="BZ46" s="38">
        <f t="shared" si="62"/>
        <v>8222</v>
      </c>
      <c r="CA46" s="38">
        <f t="shared" si="62"/>
        <v>8222</v>
      </c>
      <c r="CB46" s="38">
        <f t="shared" si="62"/>
        <v>8222</v>
      </c>
      <c r="CC46" s="38">
        <f t="shared" si="62"/>
        <v>8222</v>
      </c>
      <c r="CD46" s="38">
        <f t="shared" si="62"/>
        <v>10649</v>
      </c>
      <c r="CE46" s="38">
        <f t="shared" si="62"/>
        <v>10649</v>
      </c>
      <c r="CF46" s="38">
        <f t="shared" si="62"/>
        <v>10649</v>
      </c>
      <c r="CG46" s="38">
        <f t="shared" si="62"/>
        <v>10649</v>
      </c>
      <c r="CH46" s="38">
        <f t="shared" si="62"/>
        <v>15034</v>
      </c>
      <c r="CI46" s="38">
        <f t="shared" si="62"/>
        <v>15034</v>
      </c>
      <c r="CJ46" s="93">
        <f t="shared" si="62"/>
        <v>15034</v>
      </c>
      <c r="CK46" s="93">
        <f t="shared" si="62"/>
        <v>15034</v>
      </c>
      <c r="CL46" s="93">
        <f t="shared" si="62"/>
        <v>15034</v>
      </c>
      <c r="CM46" s="93">
        <f t="shared" si="62"/>
        <v>15034</v>
      </c>
      <c r="CN46" s="93">
        <f t="shared" si="62"/>
        <v>15034</v>
      </c>
      <c r="CO46" s="38">
        <f t="shared" si="62"/>
        <v>9162</v>
      </c>
      <c r="CP46" s="38">
        <f t="shared" si="62"/>
        <v>9162</v>
      </c>
      <c r="CQ46" s="38">
        <f t="shared" si="62"/>
        <v>9162</v>
      </c>
      <c r="CR46" s="123">
        <f t="shared" si="62"/>
        <v>11589</v>
      </c>
      <c r="CS46" s="123">
        <f t="shared" si="62"/>
        <v>11589</v>
      </c>
      <c r="CT46" s="123">
        <f t="shared" si="62"/>
        <v>11589</v>
      </c>
      <c r="CU46" s="123">
        <f t="shared" si="62"/>
        <v>11589</v>
      </c>
      <c r="CV46" s="38">
        <f t="shared" si="62"/>
        <v>11589</v>
      </c>
      <c r="CW46" s="38">
        <f t="shared" si="62"/>
        <v>11589</v>
      </c>
      <c r="CX46" s="38">
        <f t="shared" si="62"/>
        <v>11041</v>
      </c>
      <c r="CY46" s="38">
        <f t="shared" si="62"/>
        <v>11041</v>
      </c>
      <c r="CZ46" s="38">
        <f t="shared" si="62"/>
        <v>11041</v>
      </c>
      <c r="DA46" s="38">
        <f t="shared" si="62"/>
        <v>11041</v>
      </c>
      <c r="DB46" s="38">
        <f t="shared" si="62"/>
        <v>11041</v>
      </c>
      <c r="DC46" s="38">
        <f t="shared" si="62"/>
        <v>11589</v>
      </c>
      <c r="DD46" s="38">
        <f t="shared" si="62"/>
        <v>11589</v>
      </c>
      <c r="DE46" s="38">
        <f t="shared" si="62"/>
        <v>11041</v>
      </c>
      <c r="DF46" s="38">
        <f t="shared" si="62"/>
        <v>11041</v>
      </c>
      <c r="DG46" s="38">
        <f t="shared" si="62"/>
        <v>13703</v>
      </c>
      <c r="DH46" s="38">
        <f t="shared" si="62"/>
        <v>13703</v>
      </c>
      <c r="DI46" s="38">
        <f t="shared" si="62"/>
        <v>13703</v>
      </c>
      <c r="DJ46" s="38">
        <f t="shared" si="62"/>
        <v>13703</v>
      </c>
      <c r="DK46" s="38">
        <f t="shared" ref="DK46:FV46" si="63">DK37</f>
        <v>13703</v>
      </c>
      <c r="DL46" s="38">
        <f t="shared" si="63"/>
        <v>13703</v>
      </c>
      <c r="DM46" s="38">
        <f t="shared" si="63"/>
        <v>13703</v>
      </c>
      <c r="DN46" s="38">
        <f t="shared" si="63"/>
        <v>13703</v>
      </c>
      <c r="DO46" s="38">
        <f t="shared" si="63"/>
        <v>13703</v>
      </c>
      <c r="DP46" s="38">
        <f t="shared" si="63"/>
        <v>13703</v>
      </c>
      <c r="DQ46" s="38">
        <f t="shared" si="63"/>
        <v>13703</v>
      </c>
      <c r="DR46" s="38">
        <f t="shared" si="63"/>
        <v>11589</v>
      </c>
      <c r="DS46" s="38">
        <f t="shared" si="63"/>
        <v>11589</v>
      </c>
      <c r="DT46" s="38">
        <f t="shared" si="63"/>
        <v>12372</v>
      </c>
      <c r="DU46" s="38">
        <f t="shared" si="63"/>
        <v>12372</v>
      </c>
      <c r="DV46" s="38">
        <f t="shared" si="63"/>
        <v>12372</v>
      </c>
      <c r="DW46" s="38">
        <f t="shared" si="63"/>
        <v>12372</v>
      </c>
      <c r="DX46" s="38">
        <f t="shared" si="63"/>
        <v>12920</v>
      </c>
      <c r="DY46" s="38">
        <f t="shared" si="63"/>
        <v>12920</v>
      </c>
      <c r="DZ46" s="38">
        <f t="shared" si="63"/>
        <v>12372</v>
      </c>
      <c r="EA46" s="38">
        <f t="shared" si="63"/>
        <v>12372</v>
      </c>
      <c r="EB46" s="38">
        <f t="shared" si="63"/>
        <v>12372</v>
      </c>
      <c r="EC46" s="38">
        <f t="shared" si="63"/>
        <v>12372</v>
      </c>
      <c r="ED46" s="38">
        <f t="shared" si="63"/>
        <v>12372</v>
      </c>
      <c r="EE46" s="38">
        <f t="shared" si="63"/>
        <v>12920</v>
      </c>
      <c r="EF46" s="38">
        <f t="shared" si="63"/>
        <v>12920</v>
      </c>
      <c r="EG46" s="38">
        <f t="shared" si="63"/>
        <v>12372</v>
      </c>
      <c r="EH46" s="38">
        <f t="shared" si="63"/>
        <v>12372</v>
      </c>
      <c r="EI46" s="38">
        <f t="shared" si="63"/>
        <v>12372</v>
      </c>
      <c r="EJ46" s="38">
        <f t="shared" si="63"/>
        <v>12372</v>
      </c>
      <c r="EK46" s="38">
        <f t="shared" si="63"/>
        <v>12372</v>
      </c>
      <c r="EL46" s="38">
        <f t="shared" si="63"/>
        <v>8222</v>
      </c>
      <c r="EM46" s="38">
        <f t="shared" si="63"/>
        <v>12920</v>
      </c>
      <c r="EN46" s="38">
        <f t="shared" si="63"/>
        <v>12920</v>
      </c>
      <c r="EO46" s="38">
        <f t="shared" si="63"/>
        <v>12920</v>
      </c>
      <c r="EP46" s="38">
        <f t="shared" si="63"/>
        <v>12920</v>
      </c>
      <c r="EQ46" s="38">
        <f t="shared" si="63"/>
        <v>12920</v>
      </c>
      <c r="ER46" s="38">
        <f t="shared" si="63"/>
        <v>12920</v>
      </c>
      <c r="ES46" s="38">
        <f t="shared" si="63"/>
        <v>12920</v>
      </c>
      <c r="ET46" s="38">
        <f t="shared" si="63"/>
        <v>12920</v>
      </c>
      <c r="EU46" s="38">
        <f t="shared" si="63"/>
        <v>12920</v>
      </c>
      <c r="EV46" s="38">
        <f t="shared" si="63"/>
        <v>12920</v>
      </c>
      <c r="EW46" s="38">
        <f t="shared" si="63"/>
        <v>12920</v>
      </c>
      <c r="EX46" s="38">
        <f t="shared" si="63"/>
        <v>12920</v>
      </c>
      <c r="EY46" s="38">
        <f t="shared" si="63"/>
        <v>12920</v>
      </c>
      <c r="EZ46" s="38">
        <f t="shared" si="63"/>
        <v>12920</v>
      </c>
      <c r="FA46" s="38">
        <f t="shared" si="63"/>
        <v>12920</v>
      </c>
      <c r="FB46" s="38">
        <f t="shared" si="63"/>
        <v>12920</v>
      </c>
      <c r="FC46" s="38">
        <f t="shared" si="63"/>
        <v>12920</v>
      </c>
      <c r="FD46" s="38">
        <f t="shared" si="63"/>
        <v>12920</v>
      </c>
      <c r="FE46" s="38">
        <f t="shared" si="63"/>
        <v>12920</v>
      </c>
      <c r="FF46" s="38">
        <f t="shared" si="63"/>
        <v>12920</v>
      </c>
      <c r="FG46" s="38">
        <f t="shared" si="63"/>
        <v>12920</v>
      </c>
      <c r="FH46" s="38">
        <f t="shared" si="63"/>
        <v>12920</v>
      </c>
      <c r="FI46" s="38">
        <f t="shared" si="63"/>
        <v>12920</v>
      </c>
      <c r="FJ46" s="38">
        <f t="shared" si="63"/>
        <v>12920</v>
      </c>
      <c r="FK46" s="38">
        <f t="shared" si="63"/>
        <v>12920</v>
      </c>
      <c r="FL46" s="38">
        <f t="shared" si="63"/>
        <v>12920</v>
      </c>
      <c r="FM46" s="38">
        <f t="shared" si="63"/>
        <v>12920</v>
      </c>
      <c r="FN46" s="38">
        <f t="shared" si="63"/>
        <v>12920</v>
      </c>
      <c r="FO46" s="38">
        <f t="shared" si="63"/>
        <v>12920</v>
      </c>
      <c r="FP46" s="38">
        <f t="shared" si="63"/>
        <v>12920</v>
      </c>
      <c r="FQ46" s="38">
        <f t="shared" si="63"/>
        <v>8222</v>
      </c>
      <c r="FR46" s="38">
        <f t="shared" si="63"/>
        <v>11041</v>
      </c>
      <c r="FS46" s="38">
        <f t="shared" si="63"/>
        <v>11041</v>
      </c>
      <c r="FT46" s="38">
        <f t="shared" si="63"/>
        <v>11041</v>
      </c>
      <c r="FU46" s="38">
        <f t="shared" si="63"/>
        <v>11589</v>
      </c>
      <c r="FV46" s="38">
        <f t="shared" si="63"/>
        <v>11589</v>
      </c>
      <c r="FW46" s="38">
        <f t="shared" ref="FW46:GU46" si="64">FW37</f>
        <v>11041</v>
      </c>
      <c r="FX46" s="38">
        <f t="shared" si="64"/>
        <v>11041</v>
      </c>
      <c r="FY46" s="38">
        <f t="shared" si="64"/>
        <v>11041</v>
      </c>
      <c r="FZ46" s="38">
        <f t="shared" si="64"/>
        <v>11041</v>
      </c>
      <c r="GA46" s="38">
        <f t="shared" si="64"/>
        <v>11041</v>
      </c>
      <c r="GB46" s="38">
        <f t="shared" si="64"/>
        <v>11589</v>
      </c>
      <c r="GC46" s="38">
        <f t="shared" si="64"/>
        <v>11589</v>
      </c>
      <c r="GD46" s="38">
        <f t="shared" si="64"/>
        <v>11041</v>
      </c>
      <c r="GE46" s="38">
        <f t="shared" si="64"/>
        <v>11041</v>
      </c>
      <c r="GF46" s="38">
        <f t="shared" si="64"/>
        <v>11041</v>
      </c>
      <c r="GG46" s="38">
        <f t="shared" si="64"/>
        <v>11041</v>
      </c>
      <c r="GH46" s="38">
        <f t="shared" si="64"/>
        <v>11041</v>
      </c>
      <c r="GI46" s="38">
        <f t="shared" si="64"/>
        <v>11589</v>
      </c>
      <c r="GJ46" s="38">
        <f t="shared" si="64"/>
        <v>11589</v>
      </c>
      <c r="GK46" s="38">
        <f t="shared" si="64"/>
        <v>11041</v>
      </c>
      <c r="GL46" s="38">
        <f t="shared" si="64"/>
        <v>13703</v>
      </c>
      <c r="GM46" s="38">
        <f t="shared" si="64"/>
        <v>13703</v>
      </c>
      <c r="GN46" s="38">
        <f t="shared" si="64"/>
        <v>13703</v>
      </c>
      <c r="GO46" s="38">
        <f t="shared" si="64"/>
        <v>13703</v>
      </c>
      <c r="GP46" s="38">
        <f t="shared" si="64"/>
        <v>13703</v>
      </c>
      <c r="GQ46" s="38">
        <f t="shared" si="64"/>
        <v>12372</v>
      </c>
      <c r="GR46" s="38">
        <f t="shared" si="64"/>
        <v>11589</v>
      </c>
      <c r="GS46" s="38">
        <f t="shared" si="64"/>
        <v>11589</v>
      </c>
      <c r="GT46" s="38">
        <f t="shared" si="64"/>
        <v>13703</v>
      </c>
      <c r="GU46" s="38">
        <f t="shared" si="64"/>
        <v>13703</v>
      </c>
    </row>
    <row r="47" spans="1:203" ht="10.7" customHeight="1" x14ac:dyDescent="0.2">
      <c r="A47" s="9">
        <v>2</v>
      </c>
      <c r="B47" s="38">
        <f t="shared" ref="B47:T47" si="65">B38</f>
        <v>16678</v>
      </c>
      <c r="C47" s="38">
        <f t="shared" si="65"/>
        <v>15112</v>
      </c>
      <c r="D47" s="38">
        <f t="shared" si="65"/>
        <v>16678</v>
      </c>
      <c r="E47" s="38">
        <f t="shared" si="65"/>
        <v>16678</v>
      </c>
      <c r="F47" s="38">
        <f t="shared" si="65"/>
        <v>13938</v>
      </c>
      <c r="G47" s="38">
        <f t="shared" si="65"/>
        <v>13938</v>
      </c>
      <c r="H47" s="38">
        <f t="shared" si="65"/>
        <v>13938</v>
      </c>
      <c r="I47" s="38">
        <f t="shared" si="65"/>
        <v>13938</v>
      </c>
      <c r="J47" s="38">
        <f t="shared" si="65"/>
        <v>13938</v>
      </c>
      <c r="K47" s="38">
        <f t="shared" si="65"/>
        <v>13938</v>
      </c>
      <c r="L47" s="38">
        <f t="shared" si="65"/>
        <v>12763</v>
      </c>
      <c r="M47" s="38">
        <f t="shared" si="65"/>
        <v>12763</v>
      </c>
      <c r="N47" s="38">
        <f t="shared" si="65"/>
        <v>12763</v>
      </c>
      <c r="O47" s="38">
        <f t="shared" si="65"/>
        <v>12763</v>
      </c>
      <c r="P47" s="38">
        <f t="shared" si="65"/>
        <v>16678</v>
      </c>
      <c r="Q47" s="38">
        <f t="shared" si="65"/>
        <v>16678</v>
      </c>
      <c r="R47" s="38">
        <f t="shared" si="65"/>
        <v>15112</v>
      </c>
      <c r="S47" s="38">
        <f t="shared" si="65"/>
        <v>13938</v>
      </c>
      <c r="T47" s="38">
        <f t="shared" si="65"/>
        <v>12763</v>
      </c>
      <c r="U47" s="38">
        <f t="shared" ref="U47:AX47" si="66">U38</f>
        <v>9945</v>
      </c>
      <c r="V47" s="38">
        <f t="shared" si="66"/>
        <v>9945</v>
      </c>
      <c r="W47" s="38">
        <f t="shared" si="66"/>
        <v>9553</v>
      </c>
      <c r="X47" s="38">
        <f t="shared" si="66"/>
        <v>9553</v>
      </c>
      <c r="Y47" s="38">
        <f t="shared" si="66"/>
        <v>9945</v>
      </c>
      <c r="Z47" s="38">
        <f t="shared" si="66"/>
        <v>9945</v>
      </c>
      <c r="AA47" s="38">
        <f t="shared" si="66"/>
        <v>9553</v>
      </c>
      <c r="AB47" s="38">
        <f t="shared" si="66"/>
        <v>9553</v>
      </c>
      <c r="AC47" s="38">
        <f t="shared" si="66"/>
        <v>9945</v>
      </c>
      <c r="AD47" s="38">
        <f t="shared" si="66"/>
        <v>9945</v>
      </c>
      <c r="AE47" s="38">
        <f t="shared" si="66"/>
        <v>9553</v>
      </c>
      <c r="AF47" s="38">
        <f t="shared" si="66"/>
        <v>9553</v>
      </c>
      <c r="AG47" s="38">
        <f t="shared" si="66"/>
        <v>9553</v>
      </c>
      <c r="AH47" s="38">
        <f t="shared" si="66"/>
        <v>9553</v>
      </c>
      <c r="AI47" s="38">
        <f t="shared" si="66"/>
        <v>9945</v>
      </c>
      <c r="AJ47" s="38">
        <f t="shared" si="66"/>
        <v>9945</v>
      </c>
      <c r="AK47" s="38">
        <f t="shared" si="66"/>
        <v>9553</v>
      </c>
      <c r="AL47" s="38">
        <f t="shared" si="66"/>
        <v>9553</v>
      </c>
      <c r="AM47" s="38">
        <f t="shared" si="66"/>
        <v>9553</v>
      </c>
      <c r="AN47" s="38">
        <f t="shared" si="66"/>
        <v>9553</v>
      </c>
      <c r="AO47" s="38">
        <f t="shared" si="66"/>
        <v>9945</v>
      </c>
      <c r="AP47" s="38">
        <f t="shared" si="66"/>
        <v>9945</v>
      </c>
      <c r="AQ47" s="38">
        <f t="shared" si="66"/>
        <v>9553</v>
      </c>
      <c r="AR47" s="38">
        <f t="shared" si="66"/>
        <v>9553</v>
      </c>
      <c r="AS47" s="38">
        <f t="shared" si="66"/>
        <v>11432</v>
      </c>
      <c r="AT47" s="38">
        <f t="shared" si="66"/>
        <v>11432</v>
      </c>
      <c r="AU47" s="38">
        <f t="shared" si="66"/>
        <v>11432</v>
      </c>
      <c r="AV47" s="38">
        <f t="shared" si="66"/>
        <v>9945</v>
      </c>
      <c r="AW47" s="38">
        <f t="shared" si="66"/>
        <v>9945</v>
      </c>
      <c r="AX47" s="38">
        <f t="shared" si="66"/>
        <v>12763</v>
      </c>
      <c r="AY47" s="38">
        <f t="shared" ref="AY47:DJ47" si="67">AY38</f>
        <v>10493</v>
      </c>
      <c r="AZ47" s="38">
        <f t="shared" si="67"/>
        <v>10493</v>
      </c>
      <c r="BA47" s="38">
        <f t="shared" si="67"/>
        <v>10493</v>
      </c>
      <c r="BB47" s="38">
        <f t="shared" si="67"/>
        <v>10884</v>
      </c>
      <c r="BC47" s="38">
        <f t="shared" si="67"/>
        <v>10884</v>
      </c>
      <c r="BD47" s="38">
        <f t="shared" si="67"/>
        <v>10884</v>
      </c>
      <c r="BE47" s="38">
        <f t="shared" si="67"/>
        <v>10493</v>
      </c>
      <c r="BF47" s="38">
        <f t="shared" si="67"/>
        <v>10493</v>
      </c>
      <c r="BG47" s="38">
        <f t="shared" si="67"/>
        <v>10493</v>
      </c>
      <c r="BH47" s="38">
        <f t="shared" si="67"/>
        <v>9945</v>
      </c>
      <c r="BI47" s="38">
        <f t="shared" si="67"/>
        <v>9945</v>
      </c>
      <c r="BJ47" s="38">
        <f t="shared" si="67"/>
        <v>9945</v>
      </c>
      <c r="BK47" s="38">
        <f t="shared" si="67"/>
        <v>9945</v>
      </c>
      <c r="BL47" s="38">
        <f t="shared" si="67"/>
        <v>9945</v>
      </c>
      <c r="BM47" s="38">
        <f t="shared" si="67"/>
        <v>9945</v>
      </c>
      <c r="BN47" s="38">
        <f t="shared" si="67"/>
        <v>9945</v>
      </c>
      <c r="BO47" s="38">
        <f t="shared" si="67"/>
        <v>9945</v>
      </c>
      <c r="BP47" s="38">
        <f t="shared" si="67"/>
        <v>10884</v>
      </c>
      <c r="BQ47" s="38">
        <f t="shared" si="67"/>
        <v>10884</v>
      </c>
      <c r="BR47" s="38">
        <f t="shared" si="67"/>
        <v>10884</v>
      </c>
      <c r="BS47" s="38">
        <f t="shared" si="67"/>
        <v>10884</v>
      </c>
      <c r="BT47" s="38">
        <f t="shared" si="67"/>
        <v>11432</v>
      </c>
      <c r="BU47" s="38">
        <f t="shared" si="67"/>
        <v>9945</v>
      </c>
      <c r="BV47" s="38">
        <f t="shared" si="67"/>
        <v>9945</v>
      </c>
      <c r="BW47" s="38">
        <f t="shared" si="67"/>
        <v>9945</v>
      </c>
      <c r="BX47" s="38">
        <f t="shared" si="67"/>
        <v>9945</v>
      </c>
      <c r="BY47" s="38">
        <f t="shared" si="67"/>
        <v>9945</v>
      </c>
      <c r="BZ47" s="38">
        <f t="shared" si="67"/>
        <v>9945</v>
      </c>
      <c r="CA47" s="38">
        <f t="shared" si="67"/>
        <v>9945</v>
      </c>
      <c r="CB47" s="38">
        <f t="shared" si="67"/>
        <v>9945</v>
      </c>
      <c r="CC47" s="38">
        <f t="shared" si="67"/>
        <v>9945</v>
      </c>
      <c r="CD47" s="38">
        <f t="shared" si="67"/>
        <v>12372</v>
      </c>
      <c r="CE47" s="38">
        <f t="shared" si="67"/>
        <v>12372</v>
      </c>
      <c r="CF47" s="38">
        <f t="shared" si="67"/>
        <v>12372</v>
      </c>
      <c r="CG47" s="38">
        <f t="shared" si="67"/>
        <v>12372</v>
      </c>
      <c r="CH47" s="38">
        <f t="shared" si="67"/>
        <v>16757</v>
      </c>
      <c r="CI47" s="38">
        <f t="shared" si="67"/>
        <v>16757</v>
      </c>
      <c r="CJ47" s="93">
        <f t="shared" si="67"/>
        <v>16757</v>
      </c>
      <c r="CK47" s="93">
        <f t="shared" si="67"/>
        <v>16757</v>
      </c>
      <c r="CL47" s="93">
        <f t="shared" si="67"/>
        <v>16757</v>
      </c>
      <c r="CM47" s="93">
        <f t="shared" si="67"/>
        <v>16757</v>
      </c>
      <c r="CN47" s="93">
        <f t="shared" si="67"/>
        <v>16757</v>
      </c>
      <c r="CO47" s="38">
        <f t="shared" si="67"/>
        <v>10884</v>
      </c>
      <c r="CP47" s="38">
        <f t="shared" si="67"/>
        <v>10884</v>
      </c>
      <c r="CQ47" s="38">
        <f t="shared" si="67"/>
        <v>10884</v>
      </c>
      <c r="CR47" s="123">
        <f t="shared" si="67"/>
        <v>13311</v>
      </c>
      <c r="CS47" s="123">
        <f t="shared" si="67"/>
        <v>13311</v>
      </c>
      <c r="CT47" s="123">
        <f t="shared" si="67"/>
        <v>13311</v>
      </c>
      <c r="CU47" s="123">
        <f t="shared" si="67"/>
        <v>13311</v>
      </c>
      <c r="CV47" s="38">
        <f t="shared" si="67"/>
        <v>13311</v>
      </c>
      <c r="CW47" s="38">
        <f t="shared" si="67"/>
        <v>13311</v>
      </c>
      <c r="CX47" s="38">
        <f t="shared" si="67"/>
        <v>12763</v>
      </c>
      <c r="CY47" s="38">
        <f t="shared" si="67"/>
        <v>12763</v>
      </c>
      <c r="CZ47" s="38">
        <f t="shared" si="67"/>
        <v>12763</v>
      </c>
      <c r="DA47" s="38">
        <f t="shared" si="67"/>
        <v>12763</v>
      </c>
      <c r="DB47" s="38">
        <f t="shared" si="67"/>
        <v>12763</v>
      </c>
      <c r="DC47" s="38">
        <f t="shared" si="67"/>
        <v>13311</v>
      </c>
      <c r="DD47" s="38">
        <f t="shared" si="67"/>
        <v>13311</v>
      </c>
      <c r="DE47" s="38">
        <f t="shared" si="67"/>
        <v>12763</v>
      </c>
      <c r="DF47" s="38">
        <f t="shared" si="67"/>
        <v>12763</v>
      </c>
      <c r="DG47" s="38">
        <f t="shared" si="67"/>
        <v>15426</v>
      </c>
      <c r="DH47" s="38">
        <f t="shared" si="67"/>
        <v>15426</v>
      </c>
      <c r="DI47" s="38">
        <f t="shared" si="67"/>
        <v>15426</v>
      </c>
      <c r="DJ47" s="38">
        <f t="shared" si="67"/>
        <v>15426</v>
      </c>
      <c r="DK47" s="38">
        <f t="shared" ref="DK47:FV47" si="68">DK38</f>
        <v>15426</v>
      </c>
      <c r="DL47" s="38">
        <f t="shared" si="68"/>
        <v>15426</v>
      </c>
      <c r="DM47" s="38">
        <f t="shared" si="68"/>
        <v>15426</v>
      </c>
      <c r="DN47" s="38">
        <f t="shared" si="68"/>
        <v>15426</v>
      </c>
      <c r="DO47" s="38">
        <f t="shared" si="68"/>
        <v>15426</v>
      </c>
      <c r="DP47" s="38">
        <f t="shared" si="68"/>
        <v>15426</v>
      </c>
      <c r="DQ47" s="38">
        <f t="shared" si="68"/>
        <v>15426</v>
      </c>
      <c r="DR47" s="38">
        <f t="shared" si="68"/>
        <v>13311</v>
      </c>
      <c r="DS47" s="38">
        <f t="shared" si="68"/>
        <v>13311</v>
      </c>
      <c r="DT47" s="38">
        <f t="shared" si="68"/>
        <v>14094</v>
      </c>
      <c r="DU47" s="38">
        <f t="shared" si="68"/>
        <v>14094</v>
      </c>
      <c r="DV47" s="38">
        <f t="shared" si="68"/>
        <v>14094</v>
      </c>
      <c r="DW47" s="38">
        <f t="shared" si="68"/>
        <v>14094</v>
      </c>
      <c r="DX47" s="38">
        <f t="shared" si="68"/>
        <v>14643</v>
      </c>
      <c r="DY47" s="38">
        <f t="shared" si="68"/>
        <v>14643</v>
      </c>
      <c r="DZ47" s="38">
        <f t="shared" si="68"/>
        <v>14094</v>
      </c>
      <c r="EA47" s="38">
        <f t="shared" si="68"/>
        <v>14094</v>
      </c>
      <c r="EB47" s="38">
        <f t="shared" si="68"/>
        <v>14094</v>
      </c>
      <c r="EC47" s="38">
        <f t="shared" si="68"/>
        <v>14094</v>
      </c>
      <c r="ED47" s="38">
        <f t="shared" si="68"/>
        <v>14094</v>
      </c>
      <c r="EE47" s="38">
        <f t="shared" si="68"/>
        <v>14643</v>
      </c>
      <c r="EF47" s="38">
        <f t="shared" si="68"/>
        <v>14643</v>
      </c>
      <c r="EG47" s="38">
        <f t="shared" si="68"/>
        <v>14094</v>
      </c>
      <c r="EH47" s="38">
        <f t="shared" si="68"/>
        <v>14094</v>
      </c>
      <c r="EI47" s="38">
        <f t="shared" si="68"/>
        <v>14094</v>
      </c>
      <c r="EJ47" s="38">
        <f t="shared" si="68"/>
        <v>14094</v>
      </c>
      <c r="EK47" s="38">
        <f t="shared" si="68"/>
        <v>14094</v>
      </c>
      <c r="EL47" s="38">
        <f t="shared" si="68"/>
        <v>9945</v>
      </c>
      <c r="EM47" s="38">
        <f t="shared" si="68"/>
        <v>14643</v>
      </c>
      <c r="EN47" s="38">
        <f t="shared" si="68"/>
        <v>14643</v>
      </c>
      <c r="EO47" s="38">
        <f t="shared" si="68"/>
        <v>14643</v>
      </c>
      <c r="EP47" s="38">
        <f t="shared" si="68"/>
        <v>14643</v>
      </c>
      <c r="EQ47" s="38">
        <f t="shared" si="68"/>
        <v>14643</v>
      </c>
      <c r="ER47" s="38">
        <f t="shared" si="68"/>
        <v>14643</v>
      </c>
      <c r="ES47" s="38">
        <f t="shared" si="68"/>
        <v>14643</v>
      </c>
      <c r="ET47" s="38">
        <f t="shared" si="68"/>
        <v>14643</v>
      </c>
      <c r="EU47" s="38">
        <f t="shared" si="68"/>
        <v>14643</v>
      </c>
      <c r="EV47" s="38">
        <f t="shared" si="68"/>
        <v>14643</v>
      </c>
      <c r="EW47" s="38">
        <f t="shared" si="68"/>
        <v>14643</v>
      </c>
      <c r="EX47" s="38">
        <f t="shared" si="68"/>
        <v>14643</v>
      </c>
      <c r="EY47" s="38">
        <f t="shared" si="68"/>
        <v>14643</v>
      </c>
      <c r="EZ47" s="38">
        <f t="shared" si="68"/>
        <v>14643</v>
      </c>
      <c r="FA47" s="38">
        <f t="shared" si="68"/>
        <v>14643</v>
      </c>
      <c r="FB47" s="38">
        <f t="shared" si="68"/>
        <v>14643</v>
      </c>
      <c r="FC47" s="38">
        <f t="shared" si="68"/>
        <v>14643</v>
      </c>
      <c r="FD47" s="38">
        <f t="shared" si="68"/>
        <v>14643</v>
      </c>
      <c r="FE47" s="38">
        <f t="shared" si="68"/>
        <v>14643</v>
      </c>
      <c r="FF47" s="38">
        <f t="shared" si="68"/>
        <v>14643</v>
      </c>
      <c r="FG47" s="38">
        <f t="shared" si="68"/>
        <v>14643</v>
      </c>
      <c r="FH47" s="38">
        <f t="shared" si="68"/>
        <v>14643</v>
      </c>
      <c r="FI47" s="38">
        <f t="shared" si="68"/>
        <v>14643</v>
      </c>
      <c r="FJ47" s="38">
        <f t="shared" si="68"/>
        <v>14643</v>
      </c>
      <c r="FK47" s="38">
        <f t="shared" si="68"/>
        <v>14643</v>
      </c>
      <c r="FL47" s="38">
        <f t="shared" si="68"/>
        <v>14643</v>
      </c>
      <c r="FM47" s="38">
        <f t="shared" si="68"/>
        <v>14643</v>
      </c>
      <c r="FN47" s="38">
        <f t="shared" si="68"/>
        <v>14643</v>
      </c>
      <c r="FO47" s="38">
        <f t="shared" si="68"/>
        <v>14643</v>
      </c>
      <c r="FP47" s="38">
        <f t="shared" si="68"/>
        <v>14643</v>
      </c>
      <c r="FQ47" s="38">
        <f t="shared" si="68"/>
        <v>9945</v>
      </c>
      <c r="FR47" s="38">
        <f t="shared" si="68"/>
        <v>12763</v>
      </c>
      <c r="FS47" s="38">
        <f t="shared" si="68"/>
        <v>12763</v>
      </c>
      <c r="FT47" s="38">
        <f t="shared" si="68"/>
        <v>12763</v>
      </c>
      <c r="FU47" s="38">
        <f t="shared" si="68"/>
        <v>13311</v>
      </c>
      <c r="FV47" s="38">
        <f t="shared" si="68"/>
        <v>13311</v>
      </c>
      <c r="FW47" s="38">
        <f t="shared" ref="FW47:GU47" si="69">FW38</f>
        <v>12763</v>
      </c>
      <c r="FX47" s="38">
        <f t="shared" si="69"/>
        <v>12763</v>
      </c>
      <c r="FY47" s="38">
        <f t="shared" si="69"/>
        <v>12763</v>
      </c>
      <c r="FZ47" s="38">
        <f t="shared" si="69"/>
        <v>12763</v>
      </c>
      <c r="GA47" s="38">
        <f t="shared" si="69"/>
        <v>12763</v>
      </c>
      <c r="GB47" s="38">
        <f t="shared" si="69"/>
        <v>13311</v>
      </c>
      <c r="GC47" s="38">
        <f t="shared" si="69"/>
        <v>13311</v>
      </c>
      <c r="GD47" s="38">
        <f t="shared" si="69"/>
        <v>12763</v>
      </c>
      <c r="GE47" s="38">
        <f t="shared" si="69"/>
        <v>12763</v>
      </c>
      <c r="GF47" s="38">
        <f t="shared" si="69"/>
        <v>12763</v>
      </c>
      <c r="GG47" s="38">
        <f t="shared" si="69"/>
        <v>12763</v>
      </c>
      <c r="GH47" s="38">
        <f t="shared" si="69"/>
        <v>12763</v>
      </c>
      <c r="GI47" s="38">
        <f t="shared" si="69"/>
        <v>13311</v>
      </c>
      <c r="GJ47" s="38">
        <f t="shared" si="69"/>
        <v>13311</v>
      </c>
      <c r="GK47" s="38">
        <f t="shared" si="69"/>
        <v>12763</v>
      </c>
      <c r="GL47" s="38">
        <f t="shared" si="69"/>
        <v>15426</v>
      </c>
      <c r="GM47" s="38">
        <f t="shared" si="69"/>
        <v>15426</v>
      </c>
      <c r="GN47" s="38">
        <f t="shared" si="69"/>
        <v>15426</v>
      </c>
      <c r="GO47" s="38">
        <f t="shared" si="69"/>
        <v>15426</v>
      </c>
      <c r="GP47" s="38">
        <f t="shared" si="69"/>
        <v>15426</v>
      </c>
      <c r="GQ47" s="38">
        <f t="shared" si="69"/>
        <v>14094</v>
      </c>
      <c r="GR47" s="38">
        <f t="shared" si="69"/>
        <v>13311</v>
      </c>
      <c r="GS47" s="38">
        <f t="shared" si="69"/>
        <v>13311</v>
      </c>
      <c r="GT47" s="38">
        <f t="shared" si="69"/>
        <v>15426</v>
      </c>
      <c r="GU47" s="38">
        <f t="shared" si="69"/>
        <v>15426</v>
      </c>
    </row>
    <row r="48" spans="1:203" ht="10.7" customHeight="1" x14ac:dyDescent="0.2">
      <c r="A48" s="85" t="s">
        <v>34</v>
      </c>
      <c r="B48" s="85"/>
      <c r="C48" s="85"/>
      <c r="D48" s="85"/>
      <c r="E48" s="85"/>
      <c r="F48" s="85"/>
      <c r="G48" s="85"/>
      <c r="H48" s="85"/>
      <c r="I48" s="85"/>
      <c r="J48" s="85"/>
      <c r="K48" s="85"/>
      <c r="L48" s="85"/>
      <c r="M48" s="85"/>
      <c r="N48" s="85"/>
      <c r="O48" s="85"/>
      <c r="P48" s="85"/>
      <c r="Q48" s="85"/>
      <c r="R48" s="85"/>
      <c r="S48" s="85"/>
      <c r="T48" s="85"/>
      <c r="U48" s="85"/>
      <c r="V48" s="85"/>
      <c r="W48" s="85"/>
      <c r="X48" s="85"/>
      <c r="Y48" s="85"/>
      <c r="Z48" s="85"/>
      <c r="AA48" s="85"/>
      <c r="AB48" s="85"/>
      <c r="AC48" s="85"/>
      <c r="AD48" s="85"/>
      <c r="AE48" s="85"/>
      <c r="AF48" s="85"/>
      <c r="AG48" s="85"/>
      <c r="AH48" s="85"/>
      <c r="AI48" s="85"/>
      <c r="AJ48" s="85"/>
      <c r="AK48" s="85"/>
      <c r="AL48" s="85"/>
      <c r="AM48" s="85"/>
      <c r="AN48" s="85"/>
      <c r="AO48" s="85"/>
      <c r="AP48" s="85"/>
      <c r="AQ48" s="85"/>
      <c r="AR48" s="85"/>
      <c r="AS48" s="85"/>
      <c r="AT48" s="85"/>
      <c r="AU48" s="85"/>
      <c r="AV48" s="85"/>
      <c r="AW48" s="85"/>
      <c r="AX48" s="85"/>
      <c r="AY48" s="85"/>
      <c r="AZ48" s="85"/>
      <c r="BA48" s="85"/>
      <c r="BB48" s="85"/>
      <c r="BC48" s="85"/>
      <c r="BD48" s="85"/>
      <c r="BE48" s="85"/>
      <c r="BF48" s="85"/>
      <c r="BG48" s="85"/>
      <c r="BH48" s="85"/>
      <c r="BI48" s="85"/>
      <c r="BJ48" s="85"/>
      <c r="BK48" s="85"/>
      <c r="BL48" s="85"/>
      <c r="BM48" s="85"/>
      <c r="BN48" s="85"/>
      <c r="BO48" s="85"/>
      <c r="BP48" s="85"/>
      <c r="BQ48" s="85"/>
      <c r="BR48" s="85"/>
      <c r="BS48" s="85"/>
      <c r="BT48" s="85"/>
      <c r="BU48" s="85"/>
      <c r="BV48" s="85"/>
      <c r="BW48" s="85"/>
      <c r="BX48" s="85"/>
      <c r="BY48" s="85"/>
      <c r="BZ48" s="85"/>
      <c r="CA48" s="85"/>
      <c r="CB48" s="85"/>
      <c r="CC48" s="85"/>
      <c r="CD48" s="85"/>
      <c r="CE48" s="85"/>
      <c r="CF48" s="85"/>
      <c r="CG48" s="85"/>
      <c r="CH48" s="85"/>
      <c r="CI48" s="85"/>
      <c r="CJ48" s="97"/>
      <c r="CK48" s="97"/>
      <c r="CL48" s="97"/>
      <c r="CM48" s="97"/>
      <c r="CN48" s="97"/>
      <c r="CO48" s="85"/>
      <c r="CP48" s="85"/>
      <c r="CQ48" s="85"/>
      <c r="CR48" s="124"/>
      <c r="CS48" s="124"/>
      <c r="CT48" s="124"/>
      <c r="CU48" s="124"/>
      <c r="CV48" s="85"/>
      <c r="CW48" s="85"/>
      <c r="CX48" s="85"/>
      <c r="CY48" s="85"/>
      <c r="CZ48" s="85"/>
      <c r="DA48" s="85"/>
      <c r="DB48" s="85"/>
      <c r="DC48" s="85"/>
      <c r="DD48" s="85"/>
      <c r="DE48" s="85"/>
      <c r="DF48" s="85"/>
      <c r="DG48" s="85"/>
      <c r="DH48" s="85"/>
      <c r="DI48" s="85"/>
      <c r="DJ48" s="85"/>
      <c r="DK48" s="85"/>
      <c r="DL48" s="85"/>
      <c r="DM48" s="85"/>
      <c r="DN48" s="85"/>
      <c r="DO48" s="85"/>
      <c r="DP48" s="85"/>
      <c r="DQ48" s="85"/>
      <c r="DR48" s="85"/>
      <c r="DS48" s="85"/>
      <c r="DT48" s="85"/>
      <c r="DU48" s="85"/>
      <c r="DV48" s="85"/>
      <c r="DW48" s="85"/>
      <c r="DX48" s="85"/>
      <c r="DY48" s="85"/>
      <c r="DZ48" s="85"/>
      <c r="EA48" s="85"/>
      <c r="EB48" s="85"/>
      <c r="EC48" s="85"/>
      <c r="ED48" s="85"/>
      <c r="EE48" s="85"/>
      <c r="EF48" s="85"/>
      <c r="EG48" s="85"/>
      <c r="EH48" s="85"/>
      <c r="EI48" s="85"/>
      <c r="EJ48" s="85"/>
      <c r="EK48" s="85"/>
      <c r="EL48" s="85"/>
      <c r="EM48" s="85"/>
      <c r="EN48" s="85"/>
      <c r="EO48" s="85"/>
      <c r="EP48" s="85"/>
      <c r="EQ48" s="85"/>
      <c r="ER48" s="85"/>
      <c r="ES48" s="85"/>
      <c r="ET48" s="85"/>
      <c r="EU48" s="85"/>
      <c r="EV48" s="85"/>
      <c r="EW48" s="85"/>
      <c r="EX48" s="85"/>
      <c r="EY48" s="85"/>
      <c r="EZ48" s="85"/>
      <c r="FA48" s="85"/>
      <c r="FB48" s="85"/>
      <c r="FC48" s="85"/>
      <c r="FD48" s="85"/>
      <c r="FE48" s="85"/>
      <c r="FF48" s="85"/>
      <c r="FG48" s="85"/>
      <c r="FH48" s="85"/>
      <c r="FI48" s="85"/>
      <c r="FJ48" s="85"/>
      <c r="FK48" s="85"/>
      <c r="FL48" s="85"/>
      <c r="FM48" s="85"/>
      <c r="FN48" s="85"/>
      <c r="FO48" s="85"/>
      <c r="FP48" s="85"/>
      <c r="FQ48" s="85"/>
      <c r="FR48" s="85"/>
      <c r="FS48" s="85"/>
      <c r="FT48" s="85"/>
      <c r="FU48" s="85"/>
      <c r="FV48" s="85"/>
      <c r="FW48" s="85"/>
      <c r="FX48" s="85"/>
      <c r="FY48" s="85"/>
      <c r="FZ48" s="85"/>
      <c r="GA48" s="85"/>
      <c r="GB48" s="85"/>
      <c r="GC48" s="85"/>
      <c r="GD48" s="85"/>
      <c r="GE48" s="85"/>
      <c r="GF48" s="85"/>
      <c r="GG48" s="85"/>
      <c r="GH48" s="85"/>
      <c r="GI48" s="85"/>
      <c r="GJ48" s="85"/>
      <c r="GK48" s="85"/>
      <c r="GL48" s="85"/>
      <c r="GM48" s="85"/>
      <c r="GN48" s="85"/>
      <c r="GO48" s="85"/>
      <c r="GP48" s="85"/>
      <c r="GQ48" s="85"/>
      <c r="GR48" s="85"/>
      <c r="GS48" s="85"/>
      <c r="GT48" s="85"/>
      <c r="GU48" s="85"/>
    </row>
    <row r="49" spans="1:203" ht="10.7" customHeight="1" x14ac:dyDescent="0.2">
      <c r="A49" s="113">
        <v>1</v>
      </c>
      <c r="B49" s="85">
        <f t="shared" ref="B49:T49" si="70">ROUNDUP(B22*0.87,)</f>
        <v>19301</v>
      </c>
      <c r="C49" s="85">
        <f t="shared" si="70"/>
        <v>17735</v>
      </c>
      <c r="D49" s="85">
        <f t="shared" si="70"/>
        <v>19301</v>
      </c>
      <c r="E49" s="85">
        <f t="shared" si="70"/>
        <v>19301</v>
      </c>
      <c r="F49" s="85">
        <f t="shared" si="70"/>
        <v>16561</v>
      </c>
      <c r="G49" s="85">
        <f t="shared" si="70"/>
        <v>16561</v>
      </c>
      <c r="H49" s="85">
        <f t="shared" si="70"/>
        <v>16561</v>
      </c>
      <c r="I49" s="85">
        <f t="shared" si="70"/>
        <v>16561</v>
      </c>
      <c r="J49" s="85">
        <f t="shared" si="70"/>
        <v>16561</v>
      </c>
      <c r="K49" s="85">
        <f t="shared" si="70"/>
        <v>16561</v>
      </c>
      <c r="L49" s="85">
        <f t="shared" si="70"/>
        <v>15386</v>
      </c>
      <c r="M49" s="85">
        <f t="shared" si="70"/>
        <v>15386</v>
      </c>
      <c r="N49" s="85">
        <f t="shared" si="70"/>
        <v>15386</v>
      </c>
      <c r="O49" s="85">
        <f t="shared" si="70"/>
        <v>15386</v>
      </c>
      <c r="P49" s="85">
        <f t="shared" si="70"/>
        <v>19301</v>
      </c>
      <c r="Q49" s="85">
        <f t="shared" si="70"/>
        <v>19301</v>
      </c>
      <c r="R49" s="85">
        <f t="shared" si="70"/>
        <v>17735</v>
      </c>
      <c r="S49" s="85">
        <f t="shared" si="70"/>
        <v>16561</v>
      </c>
      <c r="T49" s="85">
        <f t="shared" si="70"/>
        <v>15386</v>
      </c>
      <c r="U49" s="85">
        <f t="shared" ref="U49:AX49" si="71">ROUNDUP(U22*0.87,)</f>
        <v>12920</v>
      </c>
      <c r="V49" s="85">
        <f t="shared" si="71"/>
        <v>12920</v>
      </c>
      <c r="W49" s="85">
        <f t="shared" si="71"/>
        <v>12528</v>
      </c>
      <c r="X49" s="85">
        <f t="shared" si="71"/>
        <v>12528</v>
      </c>
      <c r="Y49" s="85">
        <f t="shared" si="71"/>
        <v>12920</v>
      </c>
      <c r="Z49" s="85">
        <f t="shared" si="71"/>
        <v>12920</v>
      </c>
      <c r="AA49" s="85">
        <f t="shared" si="71"/>
        <v>12528</v>
      </c>
      <c r="AB49" s="85">
        <f t="shared" si="71"/>
        <v>12528</v>
      </c>
      <c r="AC49" s="85">
        <f t="shared" si="71"/>
        <v>12920</v>
      </c>
      <c r="AD49" s="85">
        <f t="shared" si="71"/>
        <v>12920</v>
      </c>
      <c r="AE49" s="85">
        <f t="shared" si="71"/>
        <v>12528</v>
      </c>
      <c r="AF49" s="85">
        <f t="shared" si="71"/>
        <v>12528</v>
      </c>
      <c r="AG49" s="85">
        <f t="shared" si="71"/>
        <v>12528</v>
      </c>
      <c r="AH49" s="85">
        <f t="shared" si="71"/>
        <v>12528</v>
      </c>
      <c r="AI49" s="85">
        <f t="shared" si="71"/>
        <v>12920</v>
      </c>
      <c r="AJ49" s="85">
        <f t="shared" si="71"/>
        <v>12920</v>
      </c>
      <c r="AK49" s="85">
        <f t="shared" si="71"/>
        <v>12528</v>
      </c>
      <c r="AL49" s="85">
        <f t="shared" si="71"/>
        <v>12528</v>
      </c>
      <c r="AM49" s="85">
        <f t="shared" si="71"/>
        <v>12528</v>
      </c>
      <c r="AN49" s="85">
        <f t="shared" si="71"/>
        <v>12528</v>
      </c>
      <c r="AO49" s="85">
        <f t="shared" si="71"/>
        <v>12920</v>
      </c>
      <c r="AP49" s="85">
        <f t="shared" si="71"/>
        <v>12920</v>
      </c>
      <c r="AQ49" s="85">
        <f t="shared" si="71"/>
        <v>12528</v>
      </c>
      <c r="AR49" s="85">
        <f t="shared" si="71"/>
        <v>12528</v>
      </c>
      <c r="AS49" s="85">
        <f t="shared" si="71"/>
        <v>14408</v>
      </c>
      <c r="AT49" s="85">
        <f t="shared" si="71"/>
        <v>14408</v>
      </c>
      <c r="AU49" s="85">
        <f t="shared" si="71"/>
        <v>14408</v>
      </c>
      <c r="AV49" s="85">
        <f t="shared" si="71"/>
        <v>12920</v>
      </c>
      <c r="AW49" s="85">
        <f t="shared" si="71"/>
        <v>12920</v>
      </c>
      <c r="AX49" s="85">
        <f t="shared" si="71"/>
        <v>15739</v>
      </c>
      <c r="AY49" s="85">
        <f t="shared" ref="AY49:DJ49" si="72">ROUNDUP(AY22*0.87,)</f>
        <v>13468</v>
      </c>
      <c r="AZ49" s="85">
        <f t="shared" si="72"/>
        <v>13468</v>
      </c>
      <c r="BA49" s="85">
        <f t="shared" si="72"/>
        <v>13468</v>
      </c>
      <c r="BB49" s="85">
        <f t="shared" si="72"/>
        <v>13860</v>
      </c>
      <c r="BC49" s="85">
        <f t="shared" si="72"/>
        <v>13860</v>
      </c>
      <c r="BD49" s="85">
        <f t="shared" si="72"/>
        <v>13860</v>
      </c>
      <c r="BE49" s="85">
        <f t="shared" si="72"/>
        <v>13468</v>
      </c>
      <c r="BF49" s="85">
        <f t="shared" si="72"/>
        <v>13468</v>
      </c>
      <c r="BG49" s="85">
        <f t="shared" si="72"/>
        <v>13468</v>
      </c>
      <c r="BH49" s="85">
        <f t="shared" si="72"/>
        <v>12920</v>
      </c>
      <c r="BI49" s="85">
        <f t="shared" si="72"/>
        <v>12920</v>
      </c>
      <c r="BJ49" s="85">
        <f t="shared" si="72"/>
        <v>12920</v>
      </c>
      <c r="BK49" s="85">
        <f t="shared" si="72"/>
        <v>12920</v>
      </c>
      <c r="BL49" s="85">
        <f t="shared" si="72"/>
        <v>12920</v>
      </c>
      <c r="BM49" s="85">
        <f t="shared" si="72"/>
        <v>12920</v>
      </c>
      <c r="BN49" s="85">
        <f t="shared" si="72"/>
        <v>12920</v>
      </c>
      <c r="BO49" s="85">
        <f t="shared" si="72"/>
        <v>12920</v>
      </c>
      <c r="BP49" s="85">
        <f t="shared" si="72"/>
        <v>13860</v>
      </c>
      <c r="BQ49" s="85">
        <f t="shared" si="72"/>
        <v>13860</v>
      </c>
      <c r="BR49" s="85">
        <f t="shared" si="72"/>
        <v>13860</v>
      </c>
      <c r="BS49" s="85">
        <f t="shared" si="72"/>
        <v>13860</v>
      </c>
      <c r="BT49" s="85">
        <f t="shared" si="72"/>
        <v>14408</v>
      </c>
      <c r="BU49" s="85">
        <f t="shared" si="72"/>
        <v>12920</v>
      </c>
      <c r="BV49" s="85">
        <f t="shared" si="72"/>
        <v>12920</v>
      </c>
      <c r="BW49" s="85">
        <f t="shared" si="72"/>
        <v>12920</v>
      </c>
      <c r="BX49" s="85">
        <f t="shared" si="72"/>
        <v>12920</v>
      </c>
      <c r="BY49" s="85">
        <f t="shared" si="72"/>
        <v>12920</v>
      </c>
      <c r="BZ49" s="85">
        <f t="shared" si="72"/>
        <v>12920</v>
      </c>
      <c r="CA49" s="85">
        <f t="shared" si="72"/>
        <v>12920</v>
      </c>
      <c r="CB49" s="85">
        <f t="shared" si="72"/>
        <v>12920</v>
      </c>
      <c r="CC49" s="85">
        <f t="shared" si="72"/>
        <v>12920</v>
      </c>
      <c r="CD49" s="85">
        <f t="shared" si="72"/>
        <v>15347</v>
      </c>
      <c r="CE49" s="85">
        <f t="shared" si="72"/>
        <v>15347</v>
      </c>
      <c r="CF49" s="85">
        <f t="shared" si="72"/>
        <v>15347</v>
      </c>
      <c r="CG49" s="85">
        <f t="shared" si="72"/>
        <v>15347</v>
      </c>
      <c r="CH49" s="85">
        <f t="shared" si="72"/>
        <v>19732</v>
      </c>
      <c r="CI49" s="85">
        <f t="shared" si="72"/>
        <v>19732</v>
      </c>
      <c r="CJ49" s="97">
        <f t="shared" si="72"/>
        <v>19732</v>
      </c>
      <c r="CK49" s="97">
        <f t="shared" si="72"/>
        <v>19732</v>
      </c>
      <c r="CL49" s="97">
        <f t="shared" si="72"/>
        <v>19732</v>
      </c>
      <c r="CM49" s="97">
        <f t="shared" si="72"/>
        <v>19732</v>
      </c>
      <c r="CN49" s="97">
        <f t="shared" si="72"/>
        <v>19732</v>
      </c>
      <c r="CO49" s="85">
        <f t="shared" si="72"/>
        <v>13860</v>
      </c>
      <c r="CP49" s="85">
        <f t="shared" si="72"/>
        <v>13860</v>
      </c>
      <c r="CQ49" s="85">
        <f t="shared" si="72"/>
        <v>13860</v>
      </c>
      <c r="CR49" s="124">
        <f t="shared" si="72"/>
        <v>16287</v>
      </c>
      <c r="CS49" s="124">
        <f t="shared" si="72"/>
        <v>16287</v>
      </c>
      <c r="CT49" s="124">
        <f t="shared" si="72"/>
        <v>16287</v>
      </c>
      <c r="CU49" s="124">
        <f t="shared" si="72"/>
        <v>16287</v>
      </c>
      <c r="CV49" s="85">
        <f t="shared" si="72"/>
        <v>16287</v>
      </c>
      <c r="CW49" s="85">
        <f t="shared" si="72"/>
        <v>16287</v>
      </c>
      <c r="CX49" s="85">
        <f t="shared" si="72"/>
        <v>15739</v>
      </c>
      <c r="CY49" s="85">
        <f t="shared" si="72"/>
        <v>15739</v>
      </c>
      <c r="CZ49" s="85">
        <f t="shared" si="72"/>
        <v>15739</v>
      </c>
      <c r="DA49" s="85">
        <f t="shared" si="72"/>
        <v>15739</v>
      </c>
      <c r="DB49" s="85">
        <f t="shared" si="72"/>
        <v>15739</v>
      </c>
      <c r="DC49" s="85">
        <f t="shared" si="72"/>
        <v>16287</v>
      </c>
      <c r="DD49" s="85">
        <f t="shared" si="72"/>
        <v>16287</v>
      </c>
      <c r="DE49" s="85">
        <f t="shared" si="72"/>
        <v>15739</v>
      </c>
      <c r="DF49" s="85">
        <f t="shared" si="72"/>
        <v>15739</v>
      </c>
      <c r="DG49" s="85">
        <f t="shared" si="72"/>
        <v>18401</v>
      </c>
      <c r="DH49" s="85">
        <f t="shared" si="72"/>
        <v>18401</v>
      </c>
      <c r="DI49" s="85">
        <f t="shared" si="72"/>
        <v>18401</v>
      </c>
      <c r="DJ49" s="85">
        <f t="shared" si="72"/>
        <v>18401</v>
      </c>
      <c r="DK49" s="85">
        <f t="shared" ref="DK49:FV49" si="73">ROUNDUP(DK22*0.87,)</f>
        <v>18401</v>
      </c>
      <c r="DL49" s="85">
        <f t="shared" si="73"/>
        <v>18401</v>
      </c>
      <c r="DM49" s="85">
        <f t="shared" si="73"/>
        <v>18401</v>
      </c>
      <c r="DN49" s="85">
        <f t="shared" si="73"/>
        <v>18401</v>
      </c>
      <c r="DO49" s="85">
        <f t="shared" si="73"/>
        <v>18401</v>
      </c>
      <c r="DP49" s="85">
        <f t="shared" si="73"/>
        <v>18401</v>
      </c>
      <c r="DQ49" s="85">
        <f t="shared" si="73"/>
        <v>18401</v>
      </c>
      <c r="DR49" s="85">
        <f t="shared" si="73"/>
        <v>16287</v>
      </c>
      <c r="DS49" s="85">
        <f t="shared" si="73"/>
        <v>16287</v>
      </c>
      <c r="DT49" s="85">
        <f t="shared" si="73"/>
        <v>17070</v>
      </c>
      <c r="DU49" s="85">
        <f t="shared" si="73"/>
        <v>17070</v>
      </c>
      <c r="DV49" s="85">
        <f t="shared" si="73"/>
        <v>17070</v>
      </c>
      <c r="DW49" s="85">
        <f t="shared" si="73"/>
        <v>17070</v>
      </c>
      <c r="DX49" s="85">
        <f t="shared" si="73"/>
        <v>17618</v>
      </c>
      <c r="DY49" s="85">
        <f t="shared" si="73"/>
        <v>17618</v>
      </c>
      <c r="DZ49" s="85">
        <f t="shared" si="73"/>
        <v>17070</v>
      </c>
      <c r="EA49" s="85">
        <f t="shared" si="73"/>
        <v>17070</v>
      </c>
      <c r="EB49" s="85">
        <f t="shared" si="73"/>
        <v>17070</v>
      </c>
      <c r="EC49" s="85">
        <f t="shared" si="73"/>
        <v>17070</v>
      </c>
      <c r="ED49" s="85">
        <f t="shared" si="73"/>
        <v>17070</v>
      </c>
      <c r="EE49" s="85">
        <f t="shared" si="73"/>
        <v>17618</v>
      </c>
      <c r="EF49" s="85">
        <f t="shared" si="73"/>
        <v>17618</v>
      </c>
      <c r="EG49" s="85">
        <f t="shared" si="73"/>
        <v>17070</v>
      </c>
      <c r="EH49" s="85">
        <f t="shared" si="73"/>
        <v>17070</v>
      </c>
      <c r="EI49" s="85">
        <f t="shared" si="73"/>
        <v>17070</v>
      </c>
      <c r="EJ49" s="85">
        <f t="shared" si="73"/>
        <v>17070</v>
      </c>
      <c r="EK49" s="85">
        <f t="shared" si="73"/>
        <v>17070</v>
      </c>
      <c r="EL49" s="85">
        <f t="shared" si="73"/>
        <v>12920</v>
      </c>
      <c r="EM49" s="85">
        <f t="shared" si="73"/>
        <v>17618</v>
      </c>
      <c r="EN49" s="85">
        <f t="shared" si="73"/>
        <v>17618</v>
      </c>
      <c r="EO49" s="85">
        <f t="shared" si="73"/>
        <v>17618</v>
      </c>
      <c r="EP49" s="85">
        <f t="shared" si="73"/>
        <v>17618</v>
      </c>
      <c r="EQ49" s="85">
        <f t="shared" si="73"/>
        <v>17618</v>
      </c>
      <c r="ER49" s="85">
        <f t="shared" si="73"/>
        <v>17618</v>
      </c>
      <c r="ES49" s="85">
        <f t="shared" si="73"/>
        <v>17618</v>
      </c>
      <c r="ET49" s="85">
        <f t="shared" si="73"/>
        <v>17618</v>
      </c>
      <c r="EU49" s="85">
        <f t="shared" si="73"/>
        <v>17618</v>
      </c>
      <c r="EV49" s="85">
        <f t="shared" si="73"/>
        <v>17618</v>
      </c>
      <c r="EW49" s="85">
        <f t="shared" si="73"/>
        <v>17618</v>
      </c>
      <c r="EX49" s="85">
        <f t="shared" si="73"/>
        <v>17618</v>
      </c>
      <c r="EY49" s="85">
        <f t="shared" si="73"/>
        <v>17618</v>
      </c>
      <c r="EZ49" s="85">
        <f t="shared" si="73"/>
        <v>17618</v>
      </c>
      <c r="FA49" s="85">
        <f t="shared" si="73"/>
        <v>17618</v>
      </c>
      <c r="FB49" s="85">
        <f t="shared" si="73"/>
        <v>17618</v>
      </c>
      <c r="FC49" s="85">
        <f t="shared" si="73"/>
        <v>17618</v>
      </c>
      <c r="FD49" s="85">
        <f t="shared" si="73"/>
        <v>17618</v>
      </c>
      <c r="FE49" s="85">
        <f t="shared" si="73"/>
        <v>17618</v>
      </c>
      <c r="FF49" s="85">
        <f t="shared" si="73"/>
        <v>17618</v>
      </c>
      <c r="FG49" s="85">
        <f t="shared" si="73"/>
        <v>17618</v>
      </c>
      <c r="FH49" s="85">
        <f t="shared" si="73"/>
        <v>17618</v>
      </c>
      <c r="FI49" s="85">
        <f t="shared" si="73"/>
        <v>17618</v>
      </c>
      <c r="FJ49" s="85">
        <f t="shared" si="73"/>
        <v>17618</v>
      </c>
      <c r="FK49" s="85">
        <f t="shared" si="73"/>
        <v>17618</v>
      </c>
      <c r="FL49" s="85">
        <f t="shared" si="73"/>
        <v>17618</v>
      </c>
      <c r="FM49" s="85">
        <f t="shared" si="73"/>
        <v>17618</v>
      </c>
      <c r="FN49" s="85">
        <f t="shared" si="73"/>
        <v>17618</v>
      </c>
      <c r="FO49" s="85">
        <f t="shared" si="73"/>
        <v>17618</v>
      </c>
      <c r="FP49" s="85">
        <f t="shared" si="73"/>
        <v>17618</v>
      </c>
      <c r="FQ49" s="85">
        <f t="shared" si="73"/>
        <v>12920</v>
      </c>
      <c r="FR49" s="85">
        <f t="shared" si="73"/>
        <v>15739</v>
      </c>
      <c r="FS49" s="85">
        <f t="shared" si="73"/>
        <v>15739</v>
      </c>
      <c r="FT49" s="85">
        <f t="shared" si="73"/>
        <v>15739</v>
      </c>
      <c r="FU49" s="85">
        <f t="shared" si="73"/>
        <v>16287</v>
      </c>
      <c r="FV49" s="85">
        <f t="shared" si="73"/>
        <v>16287</v>
      </c>
      <c r="FW49" s="85">
        <f t="shared" ref="FW49:GU49" si="74">ROUNDUP(FW22*0.87,)</f>
        <v>15739</v>
      </c>
      <c r="FX49" s="85">
        <f t="shared" si="74"/>
        <v>15739</v>
      </c>
      <c r="FY49" s="85">
        <f t="shared" si="74"/>
        <v>15739</v>
      </c>
      <c r="FZ49" s="85">
        <f t="shared" si="74"/>
        <v>15739</v>
      </c>
      <c r="GA49" s="85">
        <f t="shared" si="74"/>
        <v>15739</v>
      </c>
      <c r="GB49" s="85">
        <f t="shared" si="74"/>
        <v>16287</v>
      </c>
      <c r="GC49" s="85">
        <f t="shared" si="74"/>
        <v>16287</v>
      </c>
      <c r="GD49" s="85">
        <f t="shared" si="74"/>
        <v>15739</v>
      </c>
      <c r="GE49" s="85">
        <f t="shared" si="74"/>
        <v>15739</v>
      </c>
      <c r="GF49" s="85">
        <f t="shared" si="74"/>
        <v>15739</v>
      </c>
      <c r="GG49" s="85">
        <f t="shared" si="74"/>
        <v>15739</v>
      </c>
      <c r="GH49" s="85">
        <f t="shared" si="74"/>
        <v>15739</v>
      </c>
      <c r="GI49" s="85">
        <f t="shared" si="74"/>
        <v>16287</v>
      </c>
      <c r="GJ49" s="85">
        <f t="shared" si="74"/>
        <v>16287</v>
      </c>
      <c r="GK49" s="85">
        <f t="shared" si="74"/>
        <v>15739</v>
      </c>
      <c r="GL49" s="85">
        <f t="shared" si="74"/>
        <v>18401</v>
      </c>
      <c r="GM49" s="85">
        <f t="shared" si="74"/>
        <v>18401</v>
      </c>
      <c r="GN49" s="85">
        <f t="shared" si="74"/>
        <v>18401</v>
      </c>
      <c r="GO49" s="85">
        <f t="shared" si="74"/>
        <v>18401</v>
      </c>
      <c r="GP49" s="85">
        <f t="shared" si="74"/>
        <v>18401</v>
      </c>
      <c r="GQ49" s="85">
        <f t="shared" si="74"/>
        <v>17070</v>
      </c>
      <c r="GR49" s="85">
        <f t="shared" si="74"/>
        <v>16287</v>
      </c>
      <c r="GS49" s="85">
        <f t="shared" si="74"/>
        <v>16287</v>
      </c>
      <c r="GT49" s="85">
        <f t="shared" si="74"/>
        <v>18401</v>
      </c>
      <c r="GU49" s="85">
        <f t="shared" si="74"/>
        <v>18401</v>
      </c>
    </row>
    <row r="50" spans="1:203" ht="10.7" customHeight="1" x14ac:dyDescent="0.2">
      <c r="A50" s="113">
        <v>2</v>
      </c>
      <c r="B50" s="85">
        <f t="shared" ref="B50:T50" si="75">ROUNDUP(B23*0.87,)</f>
        <v>21376</v>
      </c>
      <c r="C50" s="85">
        <f t="shared" si="75"/>
        <v>19810</v>
      </c>
      <c r="D50" s="85">
        <f t="shared" si="75"/>
        <v>21376</v>
      </c>
      <c r="E50" s="85">
        <f t="shared" si="75"/>
        <v>21376</v>
      </c>
      <c r="F50" s="85">
        <f t="shared" si="75"/>
        <v>18636</v>
      </c>
      <c r="G50" s="85">
        <f t="shared" si="75"/>
        <v>18636</v>
      </c>
      <c r="H50" s="85">
        <f t="shared" si="75"/>
        <v>18636</v>
      </c>
      <c r="I50" s="85">
        <f t="shared" si="75"/>
        <v>18636</v>
      </c>
      <c r="J50" s="85">
        <f t="shared" si="75"/>
        <v>18636</v>
      </c>
      <c r="K50" s="85">
        <f t="shared" si="75"/>
        <v>18636</v>
      </c>
      <c r="L50" s="85">
        <f t="shared" si="75"/>
        <v>17461</v>
      </c>
      <c r="M50" s="85">
        <f t="shared" si="75"/>
        <v>17461</v>
      </c>
      <c r="N50" s="85">
        <f t="shared" si="75"/>
        <v>17461</v>
      </c>
      <c r="O50" s="85">
        <f t="shared" si="75"/>
        <v>17461</v>
      </c>
      <c r="P50" s="85">
        <f t="shared" si="75"/>
        <v>21376</v>
      </c>
      <c r="Q50" s="85">
        <f t="shared" si="75"/>
        <v>21376</v>
      </c>
      <c r="R50" s="85">
        <f t="shared" si="75"/>
        <v>19810</v>
      </c>
      <c r="S50" s="85">
        <f t="shared" si="75"/>
        <v>18636</v>
      </c>
      <c r="T50" s="85">
        <f t="shared" si="75"/>
        <v>17461</v>
      </c>
      <c r="U50" s="85">
        <f t="shared" ref="U50:AX50" si="76">ROUNDUP(U23*0.87,)</f>
        <v>14643</v>
      </c>
      <c r="V50" s="85">
        <f t="shared" si="76"/>
        <v>14643</v>
      </c>
      <c r="W50" s="85">
        <f t="shared" si="76"/>
        <v>14251</v>
      </c>
      <c r="X50" s="85">
        <f t="shared" si="76"/>
        <v>14251</v>
      </c>
      <c r="Y50" s="85">
        <f t="shared" si="76"/>
        <v>14643</v>
      </c>
      <c r="Z50" s="85">
        <f t="shared" si="76"/>
        <v>14643</v>
      </c>
      <c r="AA50" s="85">
        <f t="shared" si="76"/>
        <v>14251</v>
      </c>
      <c r="AB50" s="85">
        <f t="shared" si="76"/>
        <v>14251</v>
      </c>
      <c r="AC50" s="85">
        <f t="shared" si="76"/>
        <v>14643</v>
      </c>
      <c r="AD50" s="85">
        <f t="shared" si="76"/>
        <v>14643</v>
      </c>
      <c r="AE50" s="85">
        <f t="shared" si="76"/>
        <v>14251</v>
      </c>
      <c r="AF50" s="85">
        <f t="shared" si="76"/>
        <v>14251</v>
      </c>
      <c r="AG50" s="85">
        <f t="shared" si="76"/>
        <v>14251</v>
      </c>
      <c r="AH50" s="85">
        <f t="shared" si="76"/>
        <v>14251</v>
      </c>
      <c r="AI50" s="85">
        <f t="shared" si="76"/>
        <v>14643</v>
      </c>
      <c r="AJ50" s="85">
        <f t="shared" si="76"/>
        <v>14643</v>
      </c>
      <c r="AK50" s="85">
        <f t="shared" si="76"/>
        <v>14251</v>
      </c>
      <c r="AL50" s="85">
        <f t="shared" si="76"/>
        <v>14251</v>
      </c>
      <c r="AM50" s="85">
        <f t="shared" si="76"/>
        <v>14251</v>
      </c>
      <c r="AN50" s="85">
        <f t="shared" si="76"/>
        <v>14251</v>
      </c>
      <c r="AO50" s="85">
        <f t="shared" si="76"/>
        <v>14643</v>
      </c>
      <c r="AP50" s="85">
        <f t="shared" si="76"/>
        <v>14643</v>
      </c>
      <c r="AQ50" s="85">
        <f t="shared" si="76"/>
        <v>14251</v>
      </c>
      <c r="AR50" s="85">
        <f t="shared" si="76"/>
        <v>14251</v>
      </c>
      <c r="AS50" s="85">
        <f t="shared" si="76"/>
        <v>16130</v>
      </c>
      <c r="AT50" s="85">
        <f t="shared" si="76"/>
        <v>16130</v>
      </c>
      <c r="AU50" s="85">
        <f t="shared" si="76"/>
        <v>16130</v>
      </c>
      <c r="AV50" s="85">
        <f t="shared" si="76"/>
        <v>14643</v>
      </c>
      <c r="AW50" s="85">
        <f t="shared" si="76"/>
        <v>14643</v>
      </c>
      <c r="AX50" s="85">
        <f t="shared" si="76"/>
        <v>17461</v>
      </c>
      <c r="AY50" s="85">
        <f t="shared" ref="AY50:DJ50" si="77">ROUNDUP(AY23*0.87,)</f>
        <v>15191</v>
      </c>
      <c r="AZ50" s="85">
        <f t="shared" si="77"/>
        <v>15191</v>
      </c>
      <c r="BA50" s="85">
        <f t="shared" si="77"/>
        <v>15191</v>
      </c>
      <c r="BB50" s="85">
        <f t="shared" si="77"/>
        <v>15582</v>
      </c>
      <c r="BC50" s="85">
        <f t="shared" si="77"/>
        <v>15582</v>
      </c>
      <c r="BD50" s="85">
        <f t="shared" si="77"/>
        <v>15582</v>
      </c>
      <c r="BE50" s="85">
        <f t="shared" si="77"/>
        <v>15191</v>
      </c>
      <c r="BF50" s="85">
        <f t="shared" si="77"/>
        <v>15191</v>
      </c>
      <c r="BG50" s="85">
        <f t="shared" si="77"/>
        <v>15191</v>
      </c>
      <c r="BH50" s="85">
        <f t="shared" si="77"/>
        <v>14643</v>
      </c>
      <c r="BI50" s="85">
        <f t="shared" si="77"/>
        <v>14643</v>
      </c>
      <c r="BJ50" s="85">
        <f t="shared" si="77"/>
        <v>14643</v>
      </c>
      <c r="BK50" s="85">
        <f t="shared" si="77"/>
        <v>14643</v>
      </c>
      <c r="BL50" s="85">
        <f t="shared" si="77"/>
        <v>14643</v>
      </c>
      <c r="BM50" s="85">
        <f t="shared" si="77"/>
        <v>14643</v>
      </c>
      <c r="BN50" s="85">
        <f t="shared" si="77"/>
        <v>14643</v>
      </c>
      <c r="BO50" s="85">
        <f t="shared" si="77"/>
        <v>14643</v>
      </c>
      <c r="BP50" s="85">
        <f t="shared" si="77"/>
        <v>15582</v>
      </c>
      <c r="BQ50" s="85">
        <f t="shared" si="77"/>
        <v>15582</v>
      </c>
      <c r="BR50" s="85">
        <f t="shared" si="77"/>
        <v>15582</v>
      </c>
      <c r="BS50" s="85">
        <f t="shared" si="77"/>
        <v>15582</v>
      </c>
      <c r="BT50" s="85">
        <f t="shared" si="77"/>
        <v>16130</v>
      </c>
      <c r="BU50" s="85">
        <f t="shared" si="77"/>
        <v>14643</v>
      </c>
      <c r="BV50" s="85">
        <f t="shared" si="77"/>
        <v>14643</v>
      </c>
      <c r="BW50" s="85">
        <f t="shared" si="77"/>
        <v>14643</v>
      </c>
      <c r="BX50" s="85">
        <f t="shared" si="77"/>
        <v>14643</v>
      </c>
      <c r="BY50" s="85">
        <f t="shared" si="77"/>
        <v>14643</v>
      </c>
      <c r="BZ50" s="85">
        <f t="shared" si="77"/>
        <v>14643</v>
      </c>
      <c r="CA50" s="85">
        <f t="shared" si="77"/>
        <v>14643</v>
      </c>
      <c r="CB50" s="85">
        <f t="shared" si="77"/>
        <v>14643</v>
      </c>
      <c r="CC50" s="85">
        <f t="shared" si="77"/>
        <v>14643</v>
      </c>
      <c r="CD50" s="85">
        <f t="shared" si="77"/>
        <v>17070</v>
      </c>
      <c r="CE50" s="85">
        <f t="shared" si="77"/>
        <v>17070</v>
      </c>
      <c r="CF50" s="85">
        <f t="shared" si="77"/>
        <v>17070</v>
      </c>
      <c r="CG50" s="85">
        <f t="shared" si="77"/>
        <v>17070</v>
      </c>
      <c r="CH50" s="85">
        <f t="shared" si="77"/>
        <v>21455</v>
      </c>
      <c r="CI50" s="85">
        <f t="shared" si="77"/>
        <v>21455</v>
      </c>
      <c r="CJ50" s="97">
        <f t="shared" si="77"/>
        <v>21455</v>
      </c>
      <c r="CK50" s="97">
        <f t="shared" si="77"/>
        <v>21455</v>
      </c>
      <c r="CL50" s="97">
        <f t="shared" si="77"/>
        <v>21455</v>
      </c>
      <c r="CM50" s="97">
        <f t="shared" si="77"/>
        <v>21455</v>
      </c>
      <c r="CN50" s="97">
        <f t="shared" si="77"/>
        <v>21455</v>
      </c>
      <c r="CO50" s="85">
        <f t="shared" si="77"/>
        <v>15582</v>
      </c>
      <c r="CP50" s="85">
        <f t="shared" si="77"/>
        <v>15582</v>
      </c>
      <c r="CQ50" s="85">
        <f t="shared" si="77"/>
        <v>15582</v>
      </c>
      <c r="CR50" s="124">
        <f t="shared" si="77"/>
        <v>18009</v>
      </c>
      <c r="CS50" s="124">
        <f t="shared" si="77"/>
        <v>18009</v>
      </c>
      <c r="CT50" s="124">
        <f t="shared" si="77"/>
        <v>18009</v>
      </c>
      <c r="CU50" s="124">
        <f t="shared" si="77"/>
        <v>18009</v>
      </c>
      <c r="CV50" s="85">
        <f t="shared" si="77"/>
        <v>18009</v>
      </c>
      <c r="CW50" s="85">
        <f t="shared" si="77"/>
        <v>18009</v>
      </c>
      <c r="CX50" s="85">
        <f t="shared" si="77"/>
        <v>17461</v>
      </c>
      <c r="CY50" s="85">
        <f t="shared" si="77"/>
        <v>17461</v>
      </c>
      <c r="CZ50" s="85">
        <f t="shared" si="77"/>
        <v>17461</v>
      </c>
      <c r="DA50" s="85">
        <f t="shared" si="77"/>
        <v>17461</v>
      </c>
      <c r="DB50" s="85">
        <f t="shared" si="77"/>
        <v>17461</v>
      </c>
      <c r="DC50" s="85">
        <f t="shared" si="77"/>
        <v>18009</v>
      </c>
      <c r="DD50" s="85">
        <f t="shared" si="77"/>
        <v>18009</v>
      </c>
      <c r="DE50" s="85">
        <f t="shared" si="77"/>
        <v>17461</v>
      </c>
      <c r="DF50" s="85">
        <f t="shared" si="77"/>
        <v>17461</v>
      </c>
      <c r="DG50" s="85">
        <f t="shared" si="77"/>
        <v>20124</v>
      </c>
      <c r="DH50" s="85">
        <f t="shared" si="77"/>
        <v>20124</v>
      </c>
      <c r="DI50" s="85">
        <f t="shared" si="77"/>
        <v>20124</v>
      </c>
      <c r="DJ50" s="85">
        <f t="shared" si="77"/>
        <v>20124</v>
      </c>
      <c r="DK50" s="85">
        <f t="shared" ref="DK50:FV50" si="78">ROUNDUP(DK23*0.87,)</f>
        <v>20124</v>
      </c>
      <c r="DL50" s="85">
        <f t="shared" si="78"/>
        <v>20124</v>
      </c>
      <c r="DM50" s="85">
        <f t="shared" si="78"/>
        <v>20124</v>
      </c>
      <c r="DN50" s="85">
        <f t="shared" si="78"/>
        <v>20124</v>
      </c>
      <c r="DO50" s="85">
        <f t="shared" si="78"/>
        <v>20124</v>
      </c>
      <c r="DP50" s="85">
        <f t="shared" si="78"/>
        <v>20124</v>
      </c>
      <c r="DQ50" s="85">
        <f t="shared" si="78"/>
        <v>20124</v>
      </c>
      <c r="DR50" s="85">
        <f t="shared" si="78"/>
        <v>18009</v>
      </c>
      <c r="DS50" s="85">
        <f t="shared" si="78"/>
        <v>18009</v>
      </c>
      <c r="DT50" s="85">
        <f t="shared" si="78"/>
        <v>18792</v>
      </c>
      <c r="DU50" s="85">
        <f t="shared" si="78"/>
        <v>18792</v>
      </c>
      <c r="DV50" s="85">
        <f t="shared" si="78"/>
        <v>18792</v>
      </c>
      <c r="DW50" s="85">
        <f t="shared" si="78"/>
        <v>18792</v>
      </c>
      <c r="DX50" s="85">
        <f t="shared" si="78"/>
        <v>19341</v>
      </c>
      <c r="DY50" s="85">
        <f t="shared" si="78"/>
        <v>19341</v>
      </c>
      <c r="DZ50" s="85">
        <f t="shared" si="78"/>
        <v>18792</v>
      </c>
      <c r="EA50" s="85">
        <f t="shared" si="78"/>
        <v>18792</v>
      </c>
      <c r="EB50" s="85">
        <f t="shared" si="78"/>
        <v>18792</v>
      </c>
      <c r="EC50" s="85">
        <f t="shared" si="78"/>
        <v>18792</v>
      </c>
      <c r="ED50" s="85">
        <f t="shared" si="78"/>
        <v>18792</v>
      </c>
      <c r="EE50" s="85">
        <f t="shared" si="78"/>
        <v>19341</v>
      </c>
      <c r="EF50" s="85">
        <f t="shared" si="78"/>
        <v>19341</v>
      </c>
      <c r="EG50" s="85">
        <f t="shared" si="78"/>
        <v>18792</v>
      </c>
      <c r="EH50" s="85">
        <f t="shared" si="78"/>
        <v>18792</v>
      </c>
      <c r="EI50" s="85">
        <f t="shared" si="78"/>
        <v>18792</v>
      </c>
      <c r="EJ50" s="85">
        <f t="shared" si="78"/>
        <v>18792</v>
      </c>
      <c r="EK50" s="85">
        <f t="shared" si="78"/>
        <v>18792</v>
      </c>
      <c r="EL50" s="85">
        <f t="shared" si="78"/>
        <v>14643</v>
      </c>
      <c r="EM50" s="85">
        <f t="shared" si="78"/>
        <v>19341</v>
      </c>
      <c r="EN50" s="85">
        <f t="shared" si="78"/>
        <v>19341</v>
      </c>
      <c r="EO50" s="85">
        <f t="shared" si="78"/>
        <v>19341</v>
      </c>
      <c r="EP50" s="85">
        <f t="shared" si="78"/>
        <v>19341</v>
      </c>
      <c r="EQ50" s="85">
        <f t="shared" si="78"/>
        <v>19341</v>
      </c>
      <c r="ER50" s="85">
        <f t="shared" si="78"/>
        <v>19341</v>
      </c>
      <c r="ES50" s="85">
        <f t="shared" si="78"/>
        <v>19341</v>
      </c>
      <c r="ET50" s="85">
        <f t="shared" si="78"/>
        <v>19341</v>
      </c>
      <c r="EU50" s="85">
        <f t="shared" si="78"/>
        <v>19341</v>
      </c>
      <c r="EV50" s="85">
        <f t="shared" si="78"/>
        <v>19341</v>
      </c>
      <c r="EW50" s="85">
        <f t="shared" si="78"/>
        <v>19341</v>
      </c>
      <c r="EX50" s="85">
        <f t="shared" si="78"/>
        <v>19341</v>
      </c>
      <c r="EY50" s="85">
        <f t="shared" si="78"/>
        <v>19341</v>
      </c>
      <c r="EZ50" s="85">
        <f t="shared" si="78"/>
        <v>19341</v>
      </c>
      <c r="FA50" s="85">
        <f t="shared" si="78"/>
        <v>19341</v>
      </c>
      <c r="FB50" s="85">
        <f t="shared" si="78"/>
        <v>19341</v>
      </c>
      <c r="FC50" s="85">
        <f t="shared" si="78"/>
        <v>19341</v>
      </c>
      <c r="FD50" s="85">
        <f t="shared" si="78"/>
        <v>19341</v>
      </c>
      <c r="FE50" s="85">
        <f t="shared" si="78"/>
        <v>19341</v>
      </c>
      <c r="FF50" s="85">
        <f t="shared" si="78"/>
        <v>19341</v>
      </c>
      <c r="FG50" s="85">
        <f t="shared" si="78"/>
        <v>19341</v>
      </c>
      <c r="FH50" s="85">
        <f t="shared" si="78"/>
        <v>19341</v>
      </c>
      <c r="FI50" s="85">
        <f t="shared" si="78"/>
        <v>19341</v>
      </c>
      <c r="FJ50" s="85">
        <f t="shared" si="78"/>
        <v>19341</v>
      </c>
      <c r="FK50" s="85">
        <f t="shared" si="78"/>
        <v>19341</v>
      </c>
      <c r="FL50" s="85">
        <f t="shared" si="78"/>
        <v>19341</v>
      </c>
      <c r="FM50" s="85">
        <f t="shared" si="78"/>
        <v>19341</v>
      </c>
      <c r="FN50" s="85">
        <f t="shared" si="78"/>
        <v>19341</v>
      </c>
      <c r="FO50" s="85">
        <f t="shared" si="78"/>
        <v>19341</v>
      </c>
      <c r="FP50" s="85">
        <f t="shared" si="78"/>
        <v>19341</v>
      </c>
      <c r="FQ50" s="85">
        <f t="shared" si="78"/>
        <v>14643</v>
      </c>
      <c r="FR50" s="85">
        <f t="shared" si="78"/>
        <v>17461</v>
      </c>
      <c r="FS50" s="85">
        <f t="shared" si="78"/>
        <v>17461</v>
      </c>
      <c r="FT50" s="85">
        <f t="shared" si="78"/>
        <v>17461</v>
      </c>
      <c r="FU50" s="85">
        <f t="shared" si="78"/>
        <v>18009</v>
      </c>
      <c r="FV50" s="85">
        <f t="shared" si="78"/>
        <v>18009</v>
      </c>
      <c r="FW50" s="85">
        <f t="shared" ref="FW50:GU50" si="79">ROUNDUP(FW23*0.87,)</f>
        <v>17461</v>
      </c>
      <c r="FX50" s="85">
        <f t="shared" si="79"/>
        <v>17461</v>
      </c>
      <c r="FY50" s="85">
        <f t="shared" si="79"/>
        <v>17461</v>
      </c>
      <c r="FZ50" s="85">
        <f t="shared" si="79"/>
        <v>17461</v>
      </c>
      <c r="GA50" s="85">
        <f t="shared" si="79"/>
        <v>17461</v>
      </c>
      <c r="GB50" s="85">
        <f t="shared" si="79"/>
        <v>18009</v>
      </c>
      <c r="GC50" s="85">
        <f t="shared" si="79"/>
        <v>18009</v>
      </c>
      <c r="GD50" s="85">
        <f t="shared" si="79"/>
        <v>17461</v>
      </c>
      <c r="GE50" s="85">
        <f t="shared" si="79"/>
        <v>17461</v>
      </c>
      <c r="GF50" s="85">
        <f t="shared" si="79"/>
        <v>17461</v>
      </c>
      <c r="GG50" s="85">
        <f t="shared" si="79"/>
        <v>17461</v>
      </c>
      <c r="GH50" s="85">
        <f t="shared" si="79"/>
        <v>17461</v>
      </c>
      <c r="GI50" s="85">
        <f t="shared" si="79"/>
        <v>18009</v>
      </c>
      <c r="GJ50" s="85">
        <f t="shared" si="79"/>
        <v>18009</v>
      </c>
      <c r="GK50" s="85">
        <f t="shared" si="79"/>
        <v>17461</v>
      </c>
      <c r="GL50" s="85">
        <f t="shared" si="79"/>
        <v>20124</v>
      </c>
      <c r="GM50" s="85">
        <f t="shared" si="79"/>
        <v>20124</v>
      </c>
      <c r="GN50" s="85">
        <f t="shared" si="79"/>
        <v>20124</v>
      </c>
      <c r="GO50" s="85">
        <f t="shared" si="79"/>
        <v>20124</v>
      </c>
      <c r="GP50" s="85">
        <f t="shared" si="79"/>
        <v>20124</v>
      </c>
      <c r="GQ50" s="85">
        <f t="shared" si="79"/>
        <v>18792</v>
      </c>
      <c r="GR50" s="85">
        <f t="shared" si="79"/>
        <v>18009</v>
      </c>
      <c r="GS50" s="85">
        <f t="shared" si="79"/>
        <v>18009</v>
      </c>
      <c r="GT50" s="85">
        <f t="shared" si="79"/>
        <v>20124</v>
      </c>
      <c r="GU50" s="85">
        <f t="shared" si="79"/>
        <v>20124</v>
      </c>
    </row>
    <row r="51" spans="1:203" ht="10.7" customHeight="1" x14ac:dyDescent="0.2">
      <c r="A51" s="85" t="s">
        <v>35</v>
      </c>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c r="AB51" s="85"/>
      <c r="AC51" s="85"/>
      <c r="AD51" s="85"/>
      <c r="AE51" s="85"/>
      <c r="AF51" s="85"/>
      <c r="AG51" s="85"/>
      <c r="AH51" s="85"/>
      <c r="AI51" s="85"/>
      <c r="AJ51" s="85"/>
      <c r="AK51" s="85"/>
      <c r="AL51" s="85"/>
      <c r="AM51" s="85"/>
      <c r="AN51" s="85"/>
      <c r="AO51" s="85"/>
      <c r="AP51" s="85"/>
      <c r="AQ51" s="85"/>
      <c r="AR51" s="85"/>
      <c r="AS51" s="85"/>
      <c r="AT51" s="85"/>
      <c r="AU51" s="85"/>
      <c r="AV51" s="85"/>
      <c r="AW51" s="85"/>
      <c r="AX51" s="85"/>
      <c r="AY51" s="85"/>
      <c r="AZ51" s="85"/>
      <c r="BA51" s="85"/>
      <c r="BB51" s="85"/>
      <c r="BC51" s="85"/>
      <c r="BD51" s="85"/>
      <c r="BE51" s="85"/>
      <c r="BF51" s="85"/>
      <c r="BG51" s="85"/>
      <c r="BH51" s="85"/>
      <c r="BI51" s="85"/>
      <c r="BJ51" s="85"/>
      <c r="BK51" s="85"/>
      <c r="BL51" s="85"/>
      <c r="BM51" s="85"/>
      <c r="BN51" s="85"/>
      <c r="BO51" s="85"/>
      <c r="BP51" s="85"/>
      <c r="BQ51" s="85"/>
      <c r="BR51" s="85"/>
      <c r="BS51" s="85"/>
      <c r="BT51" s="85"/>
      <c r="BU51" s="85"/>
      <c r="BV51" s="85"/>
      <c r="BW51" s="85"/>
      <c r="BX51" s="85"/>
      <c r="BY51" s="85"/>
      <c r="BZ51" s="85"/>
      <c r="CA51" s="85"/>
      <c r="CB51" s="85"/>
      <c r="CC51" s="85"/>
      <c r="CD51" s="85"/>
      <c r="CE51" s="85"/>
      <c r="CF51" s="85"/>
      <c r="CG51" s="85"/>
      <c r="CH51" s="85"/>
      <c r="CI51" s="85"/>
      <c r="CJ51" s="97"/>
      <c r="CK51" s="97"/>
      <c r="CL51" s="97"/>
      <c r="CM51" s="97"/>
      <c r="CN51" s="97"/>
      <c r="CO51" s="85"/>
      <c r="CP51" s="85"/>
      <c r="CQ51" s="85"/>
      <c r="CR51" s="124"/>
      <c r="CS51" s="124"/>
      <c r="CT51" s="124"/>
      <c r="CU51" s="124"/>
      <c r="CV51" s="85"/>
      <c r="CW51" s="85"/>
      <c r="CX51" s="85"/>
      <c r="CY51" s="85"/>
      <c r="CZ51" s="85"/>
      <c r="DA51" s="85"/>
      <c r="DB51" s="85"/>
      <c r="DC51" s="85"/>
      <c r="DD51" s="85"/>
      <c r="DE51" s="85"/>
      <c r="DF51" s="85"/>
      <c r="DG51" s="85"/>
      <c r="DH51" s="85"/>
      <c r="DI51" s="85"/>
      <c r="DJ51" s="85"/>
      <c r="DK51" s="85"/>
      <c r="DL51" s="85"/>
      <c r="DM51" s="85"/>
      <c r="DN51" s="85"/>
      <c r="DO51" s="85"/>
      <c r="DP51" s="85"/>
      <c r="DQ51" s="85"/>
      <c r="DR51" s="85"/>
      <c r="DS51" s="85"/>
      <c r="DT51" s="85"/>
      <c r="DU51" s="85"/>
      <c r="DV51" s="85"/>
      <c r="DW51" s="85"/>
      <c r="DX51" s="85"/>
      <c r="DY51" s="85"/>
      <c r="DZ51" s="85"/>
      <c r="EA51" s="85"/>
      <c r="EB51" s="85"/>
      <c r="EC51" s="85"/>
      <c r="ED51" s="85"/>
      <c r="EE51" s="85"/>
      <c r="EF51" s="85"/>
      <c r="EG51" s="85"/>
      <c r="EH51" s="85"/>
      <c r="EI51" s="85"/>
      <c r="EJ51" s="85"/>
      <c r="EK51" s="85"/>
      <c r="EL51" s="85"/>
      <c r="EM51" s="85"/>
      <c r="EN51" s="85"/>
      <c r="EO51" s="85"/>
      <c r="EP51" s="85"/>
      <c r="EQ51" s="85"/>
      <c r="ER51" s="85"/>
      <c r="ES51" s="85"/>
      <c r="ET51" s="85"/>
      <c r="EU51" s="85"/>
      <c r="EV51" s="85"/>
      <c r="EW51" s="85"/>
      <c r="EX51" s="85"/>
      <c r="EY51" s="85"/>
      <c r="EZ51" s="85"/>
      <c r="FA51" s="85"/>
      <c r="FB51" s="85"/>
      <c r="FC51" s="85"/>
      <c r="FD51" s="85"/>
      <c r="FE51" s="85"/>
      <c r="FF51" s="85"/>
      <c r="FG51" s="85"/>
      <c r="FH51" s="85"/>
      <c r="FI51" s="85"/>
      <c r="FJ51" s="85"/>
      <c r="FK51" s="85"/>
      <c r="FL51" s="85"/>
      <c r="FM51" s="85"/>
      <c r="FN51" s="85"/>
      <c r="FO51" s="85"/>
      <c r="FP51" s="85"/>
      <c r="FQ51" s="85"/>
      <c r="FR51" s="85"/>
      <c r="FS51" s="85"/>
      <c r="FT51" s="85"/>
      <c r="FU51" s="85"/>
      <c r="FV51" s="85"/>
      <c r="FW51" s="85"/>
      <c r="FX51" s="85"/>
      <c r="FY51" s="85"/>
      <c r="FZ51" s="85"/>
      <c r="GA51" s="85"/>
      <c r="GB51" s="85"/>
      <c r="GC51" s="85"/>
      <c r="GD51" s="85"/>
      <c r="GE51" s="85"/>
      <c r="GF51" s="85"/>
      <c r="GG51" s="85"/>
      <c r="GH51" s="85"/>
      <c r="GI51" s="85"/>
      <c r="GJ51" s="85"/>
      <c r="GK51" s="85"/>
      <c r="GL51" s="85"/>
      <c r="GM51" s="85"/>
      <c r="GN51" s="85"/>
      <c r="GO51" s="85"/>
      <c r="GP51" s="85"/>
      <c r="GQ51" s="85"/>
      <c r="GR51" s="85"/>
      <c r="GS51" s="85"/>
      <c r="GT51" s="85"/>
      <c r="GU51" s="85"/>
    </row>
    <row r="52" spans="1:203" ht="10.7" customHeight="1" x14ac:dyDescent="0.2">
      <c r="A52" s="113">
        <v>1</v>
      </c>
      <c r="B52" s="85">
        <f t="shared" ref="B52:T52" si="80">ROUNDUP(B25*0.87,)</f>
        <v>29480</v>
      </c>
      <c r="C52" s="85">
        <f t="shared" si="80"/>
        <v>27914</v>
      </c>
      <c r="D52" s="85">
        <f t="shared" si="80"/>
        <v>29480</v>
      </c>
      <c r="E52" s="85">
        <f t="shared" si="80"/>
        <v>29480</v>
      </c>
      <c r="F52" s="85">
        <f t="shared" si="80"/>
        <v>26740</v>
      </c>
      <c r="G52" s="85">
        <f t="shared" si="80"/>
        <v>26740</v>
      </c>
      <c r="H52" s="85">
        <f t="shared" si="80"/>
        <v>26740</v>
      </c>
      <c r="I52" s="85">
        <f t="shared" si="80"/>
        <v>26740</v>
      </c>
      <c r="J52" s="85">
        <f t="shared" si="80"/>
        <v>26740</v>
      </c>
      <c r="K52" s="85">
        <f t="shared" si="80"/>
        <v>26740</v>
      </c>
      <c r="L52" s="85">
        <f t="shared" si="80"/>
        <v>25565</v>
      </c>
      <c r="M52" s="85">
        <f t="shared" si="80"/>
        <v>25565</v>
      </c>
      <c r="N52" s="85">
        <f t="shared" si="80"/>
        <v>25565</v>
      </c>
      <c r="O52" s="85">
        <f t="shared" si="80"/>
        <v>25565</v>
      </c>
      <c r="P52" s="85">
        <f t="shared" si="80"/>
        <v>29480</v>
      </c>
      <c r="Q52" s="85">
        <f t="shared" si="80"/>
        <v>29480</v>
      </c>
      <c r="R52" s="85">
        <f t="shared" si="80"/>
        <v>27914</v>
      </c>
      <c r="S52" s="85">
        <f t="shared" si="80"/>
        <v>26740</v>
      </c>
      <c r="T52" s="85">
        <f t="shared" si="80"/>
        <v>25565</v>
      </c>
      <c r="U52" s="85">
        <f t="shared" ref="U52:AX52" si="81">ROUNDUP(U25*0.87,)</f>
        <v>23099</v>
      </c>
      <c r="V52" s="85">
        <f t="shared" si="81"/>
        <v>23099</v>
      </c>
      <c r="W52" s="85">
        <f t="shared" si="81"/>
        <v>22707</v>
      </c>
      <c r="X52" s="85">
        <f t="shared" si="81"/>
        <v>22707</v>
      </c>
      <c r="Y52" s="85">
        <f t="shared" si="81"/>
        <v>23099</v>
      </c>
      <c r="Z52" s="85">
        <f t="shared" si="81"/>
        <v>23099</v>
      </c>
      <c r="AA52" s="85">
        <f t="shared" si="81"/>
        <v>22707</v>
      </c>
      <c r="AB52" s="85">
        <f t="shared" si="81"/>
        <v>22707</v>
      </c>
      <c r="AC52" s="85">
        <f t="shared" si="81"/>
        <v>23099</v>
      </c>
      <c r="AD52" s="85">
        <f t="shared" si="81"/>
        <v>23099</v>
      </c>
      <c r="AE52" s="85">
        <f t="shared" si="81"/>
        <v>22707</v>
      </c>
      <c r="AF52" s="85">
        <f t="shared" si="81"/>
        <v>22707</v>
      </c>
      <c r="AG52" s="85">
        <f t="shared" si="81"/>
        <v>22707</v>
      </c>
      <c r="AH52" s="85">
        <f t="shared" si="81"/>
        <v>22707</v>
      </c>
      <c r="AI52" s="85">
        <f t="shared" si="81"/>
        <v>23099</v>
      </c>
      <c r="AJ52" s="85">
        <f t="shared" si="81"/>
        <v>23099</v>
      </c>
      <c r="AK52" s="85">
        <f t="shared" si="81"/>
        <v>22707</v>
      </c>
      <c r="AL52" s="85">
        <f t="shared" si="81"/>
        <v>22707</v>
      </c>
      <c r="AM52" s="85">
        <f t="shared" si="81"/>
        <v>22707</v>
      </c>
      <c r="AN52" s="85">
        <f t="shared" si="81"/>
        <v>22707</v>
      </c>
      <c r="AO52" s="85">
        <f t="shared" si="81"/>
        <v>23099</v>
      </c>
      <c r="AP52" s="85">
        <f t="shared" si="81"/>
        <v>23099</v>
      </c>
      <c r="AQ52" s="85">
        <f t="shared" si="81"/>
        <v>22707</v>
      </c>
      <c r="AR52" s="85">
        <f t="shared" si="81"/>
        <v>22707</v>
      </c>
      <c r="AS52" s="85">
        <f t="shared" si="81"/>
        <v>24587</v>
      </c>
      <c r="AT52" s="85">
        <f t="shared" si="81"/>
        <v>24587</v>
      </c>
      <c r="AU52" s="85">
        <f t="shared" si="81"/>
        <v>24587</v>
      </c>
      <c r="AV52" s="85">
        <f t="shared" si="81"/>
        <v>23099</v>
      </c>
      <c r="AW52" s="85">
        <f t="shared" si="81"/>
        <v>23099</v>
      </c>
      <c r="AX52" s="85">
        <f t="shared" si="81"/>
        <v>25918</v>
      </c>
      <c r="AY52" s="85">
        <f t="shared" ref="AY52:DJ52" si="82">ROUNDUP(AY25*0.87,)</f>
        <v>23647</v>
      </c>
      <c r="AZ52" s="85">
        <f t="shared" si="82"/>
        <v>23647</v>
      </c>
      <c r="BA52" s="85">
        <f t="shared" si="82"/>
        <v>23647</v>
      </c>
      <c r="BB52" s="85">
        <f t="shared" si="82"/>
        <v>24039</v>
      </c>
      <c r="BC52" s="85">
        <f t="shared" si="82"/>
        <v>24039</v>
      </c>
      <c r="BD52" s="85">
        <f t="shared" si="82"/>
        <v>24039</v>
      </c>
      <c r="BE52" s="85">
        <f t="shared" si="82"/>
        <v>23647</v>
      </c>
      <c r="BF52" s="85">
        <f t="shared" si="82"/>
        <v>23647</v>
      </c>
      <c r="BG52" s="85">
        <f t="shared" si="82"/>
        <v>23647</v>
      </c>
      <c r="BH52" s="85">
        <f t="shared" si="82"/>
        <v>23099</v>
      </c>
      <c r="BI52" s="85">
        <f t="shared" si="82"/>
        <v>23099</v>
      </c>
      <c r="BJ52" s="85">
        <f t="shared" si="82"/>
        <v>23099</v>
      </c>
      <c r="BK52" s="85">
        <f t="shared" si="82"/>
        <v>23099</v>
      </c>
      <c r="BL52" s="85">
        <f t="shared" si="82"/>
        <v>23099</v>
      </c>
      <c r="BM52" s="85">
        <f t="shared" si="82"/>
        <v>23099</v>
      </c>
      <c r="BN52" s="85">
        <f t="shared" si="82"/>
        <v>23099</v>
      </c>
      <c r="BO52" s="85">
        <f t="shared" si="82"/>
        <v>23099</v>
      </c>
      <c r="BP52" s="85">
        <f t="shared" si="82"/>
        <v>24039</v>
      </c>
      <c r="BQ52" s="85">
        <f t="shared" si="82"/>
        <v>24039</v>
      </c>
      <c r="BR52" s="85">
        <f t="shared" si="82"/>
        <v>24039</v>
      </c>
      <c r="BS52" s="85">
        <f t="shared" si="82"/>
        <v>24039</v>
      </c>
      <c r="BT52" s="85">
        <f t="shared" si="82"/>
        <v>24587</v>
      </c>
      <c r="BU52" s="85">
        <f t="shared" si="82"/>
        <v>23099</v>
      </c>
      <c r="BV52" s="85">
        <f t="shared" si="82"/>
        <v>23099</v>
      </c>
      <c r="BW52" s="85">
        <f t="shared" si="82"/>
        <v>23099</v>
      </c>
      <c r="BX52" s="85">
        <f t="shared" si="82"/>
        <v>23099</v>
      </c>
      <c r="BY52" s="85">
        <f t="shared" si="82"/>
        <v>23099</v>
      </c>
      <c r="BZ52" s="85">
        <f t="shared" si="82"/>
        <v>23099</v>
      </c>
      <c r="CA52" s="85">
        <f t="shared" si="82"/>
        <v>23099</v>
      </c>
      <c r="CB52" s="85">
        <f t="shared" si="82"/>
        <v>23099</v>
      </c>
      <c r="CC52" s="85">
        <f t="shared" si="82"/>
        <v>23099</v>
      </c>
      <c r="CD52" s="85">
        <f t="shared" si="82"/>
        <v>25526</v>
      </c>
      <c r="CE52" s="85">
        <f t="shared" si="82"/>
        <v>25526</v>
      </c>
      <c r="CF52" s="85">
        <f t="shared" si="82"/>
        <v>25526</v>
      </c>
      <c r="CG52" s="85">
        <f t="shared" si="82"/>
        <v>25526</v>
      </c>
      <c r="CH52" s="85">
        <f t="shared" si="82"/>
        <v>29911</v>
      </c>
      <c r="CI52" s="85">
        <f t="shared" si="82"/>
        <v>29911</v>
      </c>
      <c r="CJ52" s="97">
        <f t="shared" si="82"/>
        <v>29911</v>
      </c>
      <c r="CK52" s="97">
        <f t="shared" si="82"/>
        <v>29911</v>
      </c>
      <c r="CL52" s="97">
        <f t="shared" si="82"/>
        <v>29911</v>
      </c>
      <c r="CM52" s="97">
        <f t="shared" si="82"/>
        <v>29911</v>
      </c>
      <c r="CN52" s="97">
        <f t="shared" si="82"/>
        <v>29911</v>
      </c>
      <c r="CO52" s="85">
        <f t="shared" si="82"/>
        <v>24039</v>
      </c>
      <c r="CP52" s="85">
        <f t="shared" si="82"/>
        <v>24039</v>
      </c>
      <c r="CQ52" s="85">
        <f t="shared" si="82"/>
        <v>24039</v>
      </c>
      <c r="CR52" s="124">
        <f t="shared" si="82"/>
        <v>26466</v>
      </c>
      <c r="CS52" s="124">
        <f t="shared" si="82"/>
        <v>26466</v>
      </c>
      <c r="CT52" s="124">
        <f t="shared" si="82"/>
        <v>26466</v>
      </c>
      <c r="CU52" s="124">
        <f t="shared" si="82"/>
        <v>26466</v>
      </c>
      <c r="CV52" s="85">
        <f t="shared" si="82"/>
        <v>26466</v>
      </c>
      <c r="CW52" s="85">
        <f t="shared" si="82"/>
        <v>26466</v>
      </c>
      <c r="CX52" s="85">
        <f t="shared" si="82"/>
        <v>25918</v>
      </c>
      <c r="CY52" s="85">
        <f t="shared" si="82"/>
        <v>25918</v>
      </c>
      <c r="CZ52" s="85">
        <f t="shared" si="82"/>
        <v>25918</v>
      </c>
      <c r="DA52" s="85">
        <f t="shared" si="82"/>
        <v>25918</v>
      </c>
      <c r="DB52" s="85">
        <f t="shared" si="82"/>
        <v>25918</v>
      </c>
      <c r="DC52" s="85">
        <f t="shared" si="82"/>
        <v>26466</v>
      </c>
      <c r="DD52" s="85">
        <f t="shared" si="82"/>
        <v>26466</v>
      </c>
      <c r="DE52" s="85">
        <f t="shared" si="82"/>
        <v>25918</v>
      </c>
      <c r="DF52" s="85">
        <f t="shared" si="82"/>
        <v>25918</v>
      </c>
      <c r="DG52" s="85">
        <f t="shared" si="82"/>
        <v>28580</v>
      </c>
      <c r="DH52" s="85">
        <f t="shared" si="82"/>
        <v>28580</v>
      </c>
      <c r="DI52" s="85">
        <f t="shared" si="82"/>
        <v>28580</v>
      </c>
      <c r="DJ52" s="85">
        <f t="shared" si="82"/>
        <v>28580</v>
      </c>
      <c r="DK52" s="85">
        <f t="shared" ref="DK52:FV52" si="83">ROUNDUP(DK25*0.87,)</f>
        <v>28580</v>
      </c>
      <c r="DL52" s="85">
        <f t="shared" si="83"/>
        <v>28580</v>
      </c>
      <c r="DM52" s="85">
        <f t="shared" si="83"/>
        <v>28580</v>
      </c>
      <c r="DN52" s="85">
        <f t="shared" si="83"/>
        <v>28580</v>
      </c>
      <c r="DO52" s="85">
        <f t="shared" si="83"/>
        <v>28580</v>
      </c>
      <c r="DP52" s="85">
        <f t="shared" si="83"/>
        <v>28580</v>
      </c>
      <c r="DQ52" s="85">
        <f t="shared" si="83"/>
        <v>28580</v>
      </c>
      <c r="DR52" s="85">
        <f t="shared" si="83"/>
        <v>26466</v>
      </c>
      <c r="DS52" s="85">
        <f t="shared" si="83"/>
        <v>26466</v>
      </c>
      <c r="DT52" s="85">
        <f t="shared" si="83"/>
        <v>27249</v>
      </c>
      <c r="DU52" s="85">
        <f t="shared" si="83"/>
        <v>27249</v>
      </c>
      <c r="DV52" s="85">
        <f t="shared" si="83"/>
        <v>27249</v>
      </c>
      <c r="DW52" s="85">
        <f t="shared" si="83"/>
        <v>27249</v>
      </c>
      <c r="DX52" s="85">
        <f t="shared" si="83"/>
        <v>27797</v>
      </c>
      <c r="DY52" s="85">
        <f t="shared" si="83"/>
        <v>27797</v>
      </c>
      <c r="DZ52" s="85">
        <f t="shared" si="83"/>
        <v>27249</v>
      </c>
      <c r="EA52" s="85">
        <f t="shared" si="83"/>
        <v>27249</v>
      </c>
      <c r="EB52" s="85">
        <f t="shared" si="83"/>
        <v>27249</v>
      </c>
      <c r="EC52" s="85">
        <f t="shared" si="83"/>
        <v>27249</v>
      </c>
      <c r="ED52" s="85">
        <f t="shared" si="83"/>
        <v>27249</v>
      </c>
      <c r="EE52" s="85">
        <f t="shared" si="83"/>
        <v>27797</v>
      </c>
      <c r="EF52" s="85">
        <f t="shared" si="83"/>
        <v>27797</v>
      </c>
      <c r="EG52" s="85">
        <f t="shared" si="83"/>
        <v>27249</v>
      </c>
      <c r="EH52" s="85">
        <f t="shared" si="83"/>
        <v>27249</v>
      </c>
      <c r="EI52" s="85">
        <f t="shared" si="83"/>
        <v>27249</v>
      </c>
      <c r="EJ52" s="85">
        <f t="shared" si="83"/>
        <v>27249</v>
      </c>
      <c r="EK52" s="85">
        <f t="shared" si="83"/>
        <v>27249</v>
      </c>
      <c r="EL52" s="85">
        <f t="shared" si="83"/>
        <v>23099</v>
      </c>
      <c r="EM52" s="85">
        <f t="shared" si="83"/>
        <v>27797</v>
      </c>
      <c r="EN52" s="85">
        <f t="shared" si="83"/>
        <v>27797</v>
      </c>
      <c r="EO52" s="85">
        <f t="shared" si="83"/>
        <v>27797</v>
      </c>
      <c r="EP52" s="85">
        <f t="shared" si="83"/>
        <v>27797</v>
      </c>
      <c r="EQ52" s="85">
        <f t="shared" si="83"/>
        <v>27797</v>
      </c>
      <c r="ER52" s="85">
        <f t="shared" si="83"/>
        <v>27797</v>
      </c>
      <c r="ES52" s="85">
        <f t="shared" si="83"/>
        <v>27797</v>
      </c>
      <c r="ET52" s="85">
        <f t="shared" si="83"/>
        <v>27797</v>
      </c>
      <c r="EU52" s="85">
        <f t="shared" si="83"/>
        <v>27797</v>
      </c>
      <c r="EV52" s="85">
        <f t="shared" si="83"/>
        <v>27797</v>
      </c>
      <c r="EW52" s="85">
        <f t="shared" si="83"/>
        <v>27797</v>
      </c>
      <c r="EX52" s="85">
        <f t="shared" si="83"/>
        <v>27797</v>
      </c>
      <c r="EY52" s="85">
        <f t="shared" si="83"/>
        <v>27797</v>
      </c>
      <c r="EZ52" s="85">
        <f t="shared" si="83"/>
        <v>27797</v>
      </c>
      <c r="FA52" s="85">
        <f t="shared" si="83"/>
        <v>27797</v>
      </c>
      <c r="FB52" s="85">
        <f t="shared" si="83"/>
        <v>27797</v>
      </c>
      <c r="FC52" s="85">
        <f t="shared" si="83"/>
        <v>27797</v>
      </c>
      <c r="FD52" s="85">
        <f t="shared" si="83"/>
        <v>27797</v>
      </c>
      <c r="FE52" s="85">
        <f t="shared" si="83"/>
        <v>27797</v>
      </c>
      <c r="FF52" s="85">
        <f t="shared" si="83"/>
        <v>27797</v>
      </c>
      <c r="FG52" s="85">
        <f t="shared" si="83"/>
        <v>27797</v>
      </c>
      <c r="FH52" s="85">
        <f t="shared" si="83"/>
        <v>27797</v>
      </c>
      <c r="FI52" s="85">
        <f t="shared" si="83"/>
        <v>27797</v>
      </c>
      <c r="FJ52" s="85">
        <f t="shared" si="83"/>
        <v>27797</v>
      </c>
      <c r="FK52" s="85">
        <f t="shared" si="83"/>
        <v>27797</v>
      </c>
      <c r="FL52" s="85">
        <f t="shared" si="83"/>
        <v>27797</v>
      </c>
      <c r="FM52" s="85">
        <f t="shared" si="83"/>
        <v>27797</v>
      </c>
      <c r="FN52" s="85">
        <f t="shared" si="83"/>
        <v>27797</v>
      </c>
      <c r="FO52" s="85">
        <f t="shared" si="83"/>
        <v>27797</v>
      </c>
      <c r="FP52" s="85">
        <f t="shared" si="83"/>
        <v>27797</v>
      </c>
      <c r="FQ52" s="85">
        <f t="shared" si="83"/>
        <v>23099</v>
      </c>
      <c r="FR52" s="85">
        <f t="shared" si="83"/>
        <v>25918</v>
      </c>
      <c r="FS52" s="85">
        <f t="shared" si="83"/>
        <v>25918</v>
      </c>
      <c r="FT52" s="85">
        <f t="shared" si="83"/>
        <v>25918</v>
      </c>
      <c r="FU52" s="85">
        <f t="shared" si="83"/>
        <v>26466</v>
      </c>
      <c r="FV52" s="85">
        <f t="shared" si="83"/>
        <v>26466</v>
      </c>
      <c r="FW52" s="85">
        <f t="shared" ref="FW52:GU52" si="84">ROUNDUP(FW25*0.87,)</f>
        <v>25918</v>
      </c>
      <c r="FX52" s="85">
        <f t="shared" si="84"/>
        <v>25918</v>
      </c>
      <c r="FY52" s="85">
        <f t="shared" si="84"/>
        <v>25918</v>
      </c>
      <c r="FZ52" s="85">
        <f t="shared" si="84"/>
        <v>25918</v>
      </c>
      <c r="GA52" s="85">
        <f t="shared" si="84"/>
        <v>25918</v>
      </c>
      <c r="GB52" s="85">
        <f t="shared" si="84"/>
        <v>26466</v>
      </c>
      <c r="GC52" s="85">
        <f t="shared" si="84"/>
        <v>26466</v>
      </c>
      <c r="GD52" s="85">
        <f t="shared" si="84"/>
        <v>25918</v>
      </c>
      <c r="GE52" s="85">
        <f t="shared" si="84"/>
        <v>25918</v>
      </c>
      <c r="GF52" s="85">
        <f t="shared" si="84"/>
        <v>25918</v>
      </c>
      <c r="GG52" s="85">
        <f t="shared" si="84"/>
        <v>25918</v>
      </c>
      <c r="GH52" s="85">
        <f t="shared" si="84"/>
        <v>25918</v>
      </c>
      <c r="GI52" s="85">
        <f t="shared" si="84"/>
        <v>26466</v>
      </c>
      <c r="GJ52" s="85">
        <f t="shared" si="84"/>
        <v>26466</v>
      </c>
      <c r="GK52" s="85">
        <f t="shared" si="84"/>
        <v>25918</v>
      </c>
      <c r="GL52" s="85">
        <f t="shared" si="84"/>
        <v>28580</v>
      </c>
      <c r="GM52" s="85">
        <f t="shared" si="84"/>
        <v>28580</v>
      </c>
      <c r="GN52" s="85">
        <f t="shared" si="84"/>
        <v>28580</v>
      </c>
      <c r="GO52" s="85">
        <f t="shared" si="84"/>
        <v>28580</v>
      </c>
      <c r="GP52" s="85">
        <f t="shared" si="84"/>
        <v>28580</v>
      </c>
      <c r="GQ52" s="85">
        <f t="shared" si="84"/>
        <v>27249</v>
      </c>
      <c r="GR52" s="85">
        <f t="shared" si="84"/>
        <v>26466</v>
      </c>
      <c r="GS52" s="85">
        <f t="shared" si="84"/>
        <v>26466</v>
      </c>
      <c r="GT52" s="85">
        <f t="shared" si="84"/>
        <v>28580</v>
      </c>
      <c r="GU52" s="85">
        <f t="shared" si="84"/>
        <v>28580</v>
      </c>
    </row>
    <row r="53" spans="1:203" ht="10.7" customHeight="1" x14ac:dyDescent="0.2">
      <c r="A53" s="113">
        <v>2</v>
      </c>
      <c r="B53" s="85">
        <f t="shared" ref="B53:T53" si="85">ROUNDUP(B26*0.87,)</f>
        <v>31555</v>
      </c>
      <c r="C53" s="85">
        <f t="shared" si="85"/>
        <v>29989</v>
      </c>
      <c r="D53" s="85">
        <f t="shared" si="85"/>
        <v>31555</v>
      </c>
      <c r="E53" s="85">
        <f t="shared" si="85"/>
        <v>31555</v>
      </c>
      <c r="F53" s="85">
        <f t="shared" si="85"/>
        <v>28815</v>
      </c>
      <c r="G53" s="85">
        <f t="shared" si="85"/>
        <v>28815</v>
      </c>
      <c r="H53" s="85">
        <f t="shared" si="85"/>
        <v>28815</v>
      </c>
      <c r="I53" s="85">
        <f t="shared" si="85"/>
        <v>28815</v>
      </c>
      <c r="J53" s="85">
        <f t="shared" si="85"/>
        <v>28815</v>
      </c>
      <c r="K53" s="85">
        <f t="shared" si="85"/>
        <v>28815</v>
      </c>
      <c r="L53" s="85">
        <f t="shared" si="85"/>
        <v>27640</v>
      </c>
      <c r="M53" s="85">
        <f t="shared" si="85"/>
        <v>27640</v>
      </c>
      <c r="N53" s="85">
        <f t="shared" si="85"/>
        <v>27640</v>
      </c>
      <c r="O53" s="85">
        <f t="shared" si="85"/>
        <v>27640</v>
      </c>
      <c r="P53" s="85">
        <f t="shared" si="85"/>
        <v>31555</v>
      </c>
      <c r="Q53" s="85">
        <f t="shared" si="85"/>
        <v>31555</v>
      </c>
      <c r="R53" s="85">
        <f t="shared" si="85"/>
        <v>29989</v>
      </c>
      <c r="S53" s="85">
        <f t="shared" si="85"/>
        <v>28815</v>
      </c>
      <c r="T53" s="85">
        <f t="shared" si="85"/>
        <v>27640</v>
      </c>
      <c r="U53" s="85">
        <f t="shared" ref="U53:AX53" si="86">ROUNDUP(U26*0.87,)</f>
        <v>24822</v>
      </c>
      <c r="V53" s="85">
        <f t="shared" si="86"/>
        <v>24822</v>
      </c>
      <c r="W53" s="85">
        <f t="shared" si="86"/>
        <v>24430</v>
      </c>
      <c r="X53" s="85">
        <f t="shared" si="86"/>
        <v>24430</v>
      </c>
      <c r="Y53" s="85">
        <f t="shared" si="86"/>
        <v>24822</v>
      </c>
      <c r="Z53" s="85">
        <f t="shared" si="86"/>
        <v>24822</v>
      </c>
      <c r="AA53" s="85">
        <f t="shared" si="86"/>
        <v>24430</v>
      </c>
      <c r="AB53" s="85">
        <f t="shared" si="86"/>
        <v>24430</v>
      </c>
      <c r="AC53" s="85">
        <f t="shared" si="86"/>
        <v>24822</v>
      </c>
      <c r="AD53" s="85">
        <f t="shared" si="86"/>
        <v>24822</v>
      </c>
      <c r="AE53" s="85">
        <f t="shared" si="86"/>
        <v>24430</v>
      </c>
      <c r="AF53" s="85">
        <f t="shared" si="86"/>
        <v>24430</v>
      </c>
      <c r="AG53" s="85">
        <f t="shared" si="86"/>
        <v>24430</v>
      </c>
      <c r="AH53" s="85">
        <f t="shared" si="86"/>
        <v>24430</v>
      </c>
      <c r="AI53" s="85">
        <f t="shared" si="86"/>
        <v>24822</v>
      </c>
      <c r="AJ53" s="85">
        <f t="shared" si="86"/>
        <v>24822</v>
      </c>
      <c r="AK53" s="85">
        <f t="shared" si="86"/>
        <v>24430</v>
      </c>
      <c r="AL53" s="85">
        <f t="shared" si="86"/>
        <v>24430</v>
      </c>
      <c r="AM53" s="85">
        <f t="shared" si="86"/>
        <v>24430</v>
      </c>
      <c r="AN53" s="85">
        <f t="shared" si="86"/>
        <v>24430</v>
      </c>
      <c r="AO53" s="85">
        <f t="shared" si="86"/>
        <v>24822</v>
      </c>
      <c r="AP53" s="85">
        <f t="shared" si="86"/>
        <v>24822</v>
      </c>
      <c r="AQ53" s="85">
        <f t="shared" si="86"/>
        <v>24430</v>
      </c>
      <c r="AR53" s="85">
        <f t="shared" si="86"/>
        <v>24430</v>
      </c>
      <c r="AS53" s="85">
        <f t="shared" si="86"/>
        <v>26309</v>
      </c>
      <c r="AT53" s="85">
        <f t="shared" si="86"/>
        <v>26309</v>
      </c>
      <c r="AU53" s="85">
        <f t="shared" si="86"/>
        <v>26309</v>
      </c>
      <c r="AV53" s="85">
        <f t="shared" si="86"/>
        <v>24822</v>
      </c>
      <c r="AW53" s="85">
        <f t="shared" si="86"/>
        <v>24822</v>
      </c>
      <c r="AX53" s="85">
        <f t="shared" si="86"/>
        <v>27640</v>
      </c>
      <c r="AY53" s="85">
        <f t="shared" ref="AY53:DJ53" si="87">ROUNDUP(AY26*0.87,)</f>
        <v>25370</v>
      </c>
      <c r="AZ53" s="85">
        <f t="shared" si="87"/>
        <v>25370</v>
      </c>
      <c r="BA53" s="85">
        <f t="shared" si="87"/>
        <v>25370</v>
      </c>
      <c r="BB53" s="85">
        <f t="shared" si="87"/>
        <v>25761</v>
      </c>
      <c r="BC53" s="85">
        <f t="shared" si="87"/>
        <v>25761</v>
      </c>
      <c r="BD53" s="85">
        <f t="shared" si="87"/>
        <v>25761</v>
      </c>
      <c r="BE53" s="85">
        <f t="shared" si="87"/>
        <v>25370</v>
      </c>
      <c r="BF53" s="85">
        <f t="shared" si="87"/>
        <v>25370</v>
      </c>
      <c r="BG53" s="85">
        <f t="shared" si="87"/>
        <v>25370</v>
      </c>
      <c r="BH53" s="85">
        <f t="shared" si="87"/>
        <v>24822</v>
      </c>
      <c r="BI53" s="85">
        <f t="shared" si="87"/>
        <v>24822</v>
      </c>
      <c r="BJ53" s="85">
        <f t="shared" si="87"/>
        <v>24822</v>
      </c>
      <c r="BK53" s="85">
        <f t="shared" si="87"/>
        <v>24822</v>
      </c>
      <c r="BL53" s="85">
        <f t="shared" si="87"/>
        <v>24822</v>
      </c>
      <c r="BM53" s="85">
        <f t="shared" si="87"/>
        <v>24822</v>
      </c>
      <c r="BN53" s="85">
        <f t="shared" si="87"/>
        <v>24822</v>
      </c>
      <c r="BO53" s="85">
        <f t="shared" si="87"/>
        <v>24822</v>
      </c>
      <c r="BP53" s="85">
        <f t="shared" si="87"/>
        <v>25761</v>
      </c>
      <c r="BQ53" s="85">
        <f t="shared" si="87"/>
        <v>25761</v>
      </c>
      <c r="BR53" s="85">
        <f t="shared" si="87"/>
        <v>25761</v>
      </c>
      <c r="BS53" s="85">
        <f t="shared" si="87"/>
        <v>25761</v>
      </c>
      <c r="BT53" s="85">
        <f t="shared" si="87"/>
        <v>26309</v>
      </c>
      <c r="BU53" s="85">
        <f t="shared" si="87"/>
        <v>24822</v>
      </c>
      <c r="BV53" s="85">
        <f t="shared" si="87"/>
        <v>24822</v>
      </c>
      <c r="BW53" s="85">
        <f t="shared" si="87"/>
        <v>24822</v>
      </c>
      <c r="BX53" s="85">
        <f t="shared" si="87"/>
        <v>24822</v>
      </c>
      <c r="BY53" s="85">
        <f t="shared" si="87"/>
        <v>24822</v>
      </c>
      <c r="BZ53" s="85">
        <f t="shared" si="87"/>
        <v>24822</v>
      </c>
      <c r="CA53" s="85">
        <f t="shared" si="87"/>
        <v>24822</v>
      </c>
      <c r="CB53" s="85">
        <f t="shared" si="87"/>
        <v>24822</v>
      </c>
      <c r="CC53" s="85">
        <f t="shared" si="87"/>
        <v>24822</v>
      </c>
      <c r="CD53" s="85">
        <f t="shared" si="87"/>
        <v>27249</v>
      </c>
      <c r="CE53" s="85">
        <f t="shared" si="87"/>
        <v>27249</v>
      </c>
      <c r="CF53" s="85">
        <f t="shared" si="87"/>
        <v>27249</v>
      </c>
      <c r="CG53" s="85">
        <f t="shared" si="87"/>
        <v>27249</v>
      </c>
      <c r="CH53" s="85">
        <f t="shared" si="87"/>
        <v>31634</v>
      </c>
      <c r="CI53" s="85">
        <f t="shared" si="87"/>
        <v>31634</v>
      </c>
      <c r="CJ53" s="97">
        <f t="shared" si="87"/>
        <v>31634</v>
      </c>
      <c r="CK53" s="97">
        <f t="shared" si="87"/>
        <v>31634</v>
      </c>
      <c r="CL53" s="97">
        <f t="shared" si="87"/>
        <v>31634</v>
      </c>
      <c r="CM53" s="97">
        <f t="shared" si="87"/>
        <v>31634</v>
      </c>
      <c r="CN53" s="97">
        <f t="shared" si="87"/>
        <v>31634</v>
      </c>
      <c r="CO53" s="85">
        <f t="shared" si="87"/>
        <v>25761</v>
      </c>
      <c r="CP53" s="85">
        <f t="shared" si="87"/>
        <v>25761</v>
      </c>
      <c r="CQ53" s="85">
        <f t="shared" si="87"/>
        <v>25761</v>
      </c>
      <c r="CR53" s="124">
        <f t="shared" si="87"/>
        <v>28188</v>
      </c>
      <c r="CS53" s="124">
        <f t="shared" si="87"/>
        <v>28188</v>
      </c>
      <c r="CT53" s="124">
        <f t="shared" si="87"/>
        <v>28188</v>
      </c>
      <c r="CU53" s="124">
        <f t="shared" si="87"/>
        <v>28188</v>
      </c>
      <c r="CV53" s="85">
        <f t="shared" si="87"/>
        <v>28188</v>
      </c>
      <c r="CW53" s="85">
        <f t="shared" si="87"/>
        <v>28188</v>
      </c>
      <c r="CX53" s="85">
        <f t="shared" si="87"/>
        <v>27640</v>
      </c>
      <c r="CY53" s="85">
        <f t="shared" si="87"/>
        <v>27640</v>
      </c>
      <c r="CZ53" s="85">
        <f t="shared" si="87"/>
        <v>27640</v>
      </c>
      <c r="DA53" s="85">
        <f t="shared" si="87"/>
        <v>27640</v>
      </c>
      <c r="DB53" s="85">
        <f t="shared" si="87"/>
        <v>27640</v>
      </c>
      <c r="DC53" s="85">
        <f t="shared" si="87"/>
        <v>28188</v>
      </c>
      <c r="DD53" s="85">
        <f t="shared" si="87"/>
        <v>28188</v>
      </c>
      <c r="DE53" s="85">
        <f t="shared" si="87"/>
        <v>27640</v>
      </c>
      <c r="DF53" s="85">
        <f t="shared" si="87"/>
        <v>27640</v>
      </c>
      <c r="DG53" s="85">
        <f t="shared" si="87"/>
        <v>30303</v>
      </c>
      <c r="DH53" s="85">
        <f t="shared" si="87"/>
        <v>30303</v>
      </c>
      <c r="DI53" s="85">
        <f t="shared" si="87"/>
        <v>30303</v>
      </c>
      <c r="DJ53" s="85">
        <f t="shared" si="87"/>
        <v>30303</v>
      </c>
      <c r="DK53" s="85">
        <f t="shared" ref="DK53:FV53" si="88">ROUNDUP(DK26*0.87,)</f>
        <v>30303</v>
      </c>
      <c r="DL53" s="85">
        <f t="shared" si="88"/>
        <v>30303</v>
      </c>
      <c r="DM53" s="85">
        <f t="shared" si="88"/>
        <v>30303</v>
      </c>
      <c r="DN53" s="85">
        <f t="shared" si="88"/>
        <v>30303</v>
      </c>
      <c r="DO53" s="85">
        <f t="shared" si="88"/>
        <v>30303</v>
      </c>
      <c r="DP53" s="85">
        <f t="shared" si="88"/>
        <v>30303</v>
      </c>
      <c r="DQ53" s="85">
        <f t="shared" si="88"/>
        <v>30303</v>
      </c>
      <c r="DR53" s="85">
        <f t="shared" si="88"/>
        <v>28188</v>
      </c>
      <c r="DS53" s="85">
        <f t="shared" si="88"/>
        <v>28188</v>
      </c>
      <c r="DT53" s="85">
        <f t="shared" si="88"/>
        <v>28971</v>
      </c>
      <c r="DU53" s="85">
        <f t="shared" si="88"/>
        <v>28971</v>
      </c>
      <c r="DV53" s="85">
        <f t="shared" si="88"/>
        <v>28971</v>
      </c>
      <c r="DW53" s="85">
        <f t="shared" si="88"/>
        <v>28971</v>
      </c>
      <c r="DX53" s="85">
        <f t="shared" si="88"/>
        <v>29520</v>
      </c>
      <c r="DY53" s="85">
        <f t="shared" si="88"/>
        <v>29520</v>
      </c>
      <c r="DZ53" s="85">
        <f t="shared" si="88"/>
        <v>28971</v>
      </c>
      <c r="EA53" s="85">
        <f t="shared" si="88"/>
        <v>28971</v>
      </c>
      <c r="EB53" s="85">
        <f t="shared" si="88"/>
        <v>28971</v>
      </c>
      <c r="EC53" s="85">
        <f t="shared" si="88"/>
        <v>28971</v>
      </c>
      <c r="ED53" s="85">
        <f t="shared" si="88"/>
        <v>28971</v>
      </c>
      <c r="EE53" s="85">
        <f t="shared" si="88"/>
        <v>29520</v>
      </c>
      <c r="EF53" s="85">
        <f t="shared" si="88"/>
        <v>29520</v>
      </c>
      <c r="EG53" s="85">
        <f t="shared" si="88"/>
        <v>28971</v>
      </c>
      <c r="EH53" s="85">
        <f t="shared" si="88"/>
        <v>28971</v>
      </c>
      <c r="EI53" s="85">
        <f t="shared" si="88"/>
        <v>28971</v>
      </c>
      <c r="EJ53" s="85">
        <f t="shared" si="88"/>
        <v>28971</v>
      </c>
      <c r="EK53" s="85">
        <f t="shared" si="88"/>
        <v>28971</v>
      </c>
      <c r="EL53" s="85">
        <f t="shared" si="88"/>
        <v>24822</v>
      </c>
      <c r="EM53" s="85">
        <f t="shared" si="88"/>
        <v>29520</v>
      </c>
      <c r="EN53" s="85">
        <f t="shared" si="88"/>
        <v>29520</v>
      </c>
      <c r="EO53" s="85">
        <f t="shared" si="88"/>
        <v>29520</v>
      </c>
      <c r="EP53" s="85">
        <f t="shared" si="88"/>
        <v>29520</v>
      </c>
      <c r="EQ53" s="85">
        <f t="shared" si="88"/>
        <v>29520</v>
      </c>
      <c r="ER53" s="85">
        <f t="shared" si="88"/>
        <v>29520</v>
      </c>
      <c r="ES53" s="85">
        <f t="shared" si="88"/>
        <v>29520</v>
      </c>
      <c r="ET53" s="85">
        <f t="shared" si="88"/>
        <v>29520</v>
      </c>
      <c r="EU53" s="85">
        <f t="shared" si="88"/>
        <v>29520</v>
      </c>
      <c r="EV53" s="85">
        <f t="shared" si="88"/>
        <v>29520</v>
      </c>
      <c r="EW53" s="85">
        <f t="shared" si="88"/>
        <v>29520</v>
      </c>
      <c r="EX53" s="85">
        <f t="shared" si="88"/>
        <v>29520</v>
      </c>
      <c r="EY53" s="85">
        <f t="shared" si="88"/>
        <v>29520</v>
      </c>
      <c r="EZ53" s="85">
        <f t="shared" si="88"/>
        <v>29520</v>
      </c>
      <c r="FA53" s="85">
        <f t="shared" si="88"/>
        <v>29520</v>
      </c>
      <c r="FB53" s="85">
        <f t="shared" si="88"/>
        <v>29520</v>
      </c>
      <c r="FC53" s="85">
        <f t="shared" si="88"/>
        <v>29520</v>
      </c>
      <c r="FD53" s="85">
        <f t="shared" si="88"/>
        <v>29520</v>
      </c>
      <c r="FE53" s="85">
        <f t="shared" si="88"/>
        <v>29520</v>
      </c>
      <c r="FF53" s="85">
        <f t="shared" si="88"/>
        <v>29520</v>
      </c>
      <c r="FG53" s="85">
        <f t="shared" si="88"/>
        <v>29520</v>
      </c>
      <c r="FH53" s="85">
        <f t="shared" si="88"/>
        <v>29520</v>
      </c>
      <c r="FI53" s="85">
        <f t="shared" si="88"/>
        <v>29520</v>
      </c>
      <c r="FJ53" s="85">
        <f t="shared" si="88"/>
        <v>29520</v>
      </c>
      <c r="FK53" s="85">
        <f t="shared" si="88"/>
        <v>29520</v>
      </c>
      <c r="FL53" s="85">
        <f t="shared" si="88"/>
        <v>29520</v>
      </c>
      <c r="FM53" s="85">
        <f t="shared" si="88"/>
        <v>29520</v>
      </c>
      <c r="FN53" s="85">
        <f t="shared" si="88"/>
        <v>29520</v>
      </c>
      <c r="FO53" s="85">
        <f t="shared" si="88"/>
        <v>29520</v>
      </c>
      <c r="FP53" s="85">
        <f t="shared" si="88"/>
        <v>29520</v>
      </c>
      <c r="FQ53" s="85">
        <f t="shared" si="88"/>
        <v>24822</v>
      </c>
      <c r="FR53" s="85">
        <f t="shared" si="88"/>
        <v>27640</v>
      </c>
      <c r="FS53" s="85">
        <f t="shared" si="88"/>
        <v>27640</v>
      </c>
      <c r="FT53" s="85">
        <f t="shared" si="88"/>
        <v>27640</v>
      </c>
      <c r="FU53" s="85">
        <f t="shared" si="88"/>
        <v>28188</v>
      </c>
      <c r="FV53" s="85">
        <f t="shared" si="88"/>
        <v>28188</v>
      </c>
      <c r="FW53" s="85">
        <f t="shared" ref="FW53:GU53" si="89">ROUNDUP(FW26*0.87,)</f>
        <v>27640</v>
      </c>
      <c r="FX53" s="85">
        <f t="shared" si="89"/>
        <v>27640</v>
      </c>
      <c r="FY53" s="85">
        <f t="shared" si="89"/>
        <v>27640</v>
      </c>
      <c r="FZ53" s="85">
        <f t="shared" si="89"/>
        <v>27640</v>
      </c>
      <c r="GA53" s="85">
        <f t="shared" si="89"/>
        <v>27640</v>
      </c>
      <c r="GB53" s="85">
        <f t="shared" si="89"/>
        <v>28188</v>
      </c>
      <c r="GC53" s="85">
        <f t="shared" si="89"/>
        <v>28188</v>
      </c>
      <c r="GD53" s="85">
        <f t="shared" si="89"/>
        <v>27640</v>
      </c>
      <c r="GE53" s="85">
        <f t="shared" si="89"/>
        <v>27640</v>
      </c>
      <c r="GF53" s="85">
        <f t="shared" si="89"/>
        <v>27640</v>
      </c>
      <c r="GG53" s="85">
        <f t="shared" si="89"/>
        <v>27640</v>
      </c>
      <c r="GH53" s="85">
        <f t="shared" si="89"/>
        <v>27640</v>
      </c>
      <c r="GI53" s="85">
        <f t="shared" si="89"/>
        <v>28188</v>
      </c>
      <c r="GJ53" s="85">
        <f t="shared" si="89"/>
        <v>28188</v>
      </c>
      <c r="GK53" s="85">
        <f t="shared" si="89"/>
        <v>27640</v>
      </c>
      <c r="GL53" s="85">
        <f t="shared" si="89"/>
        <v>30303</v>
      </c>
      <c r="GM53" s="85">
        <f t="shared" si="89"/>
        <v>30303</v>
      </c>
      <c r="GN53" s="85">
        <f t="shared" si="89"/>
        <v>30303</v>
      </c>
      <c r="GO53" s="85">
        <f t="shared" si="89"/>
        <v>30303</v>
      </c>
      <c r="GP53" s="85">
        <f t="shared" si="89"/>
        <v>30303</v>
      </c>
      <c r="GQ53" s="85">
        <f t="shared" si="89"/>
        <v>28971</v>
      </c>
      <c r="GR53" s="85">
        <f t="shared" si="89"/>
        <v>28188</v>
      </c>
      <c r="GS53" s="85">
        <f t="shared" si="89"/>
        <v>28188</v>
      </c>
      <c r="GT53" s="85">
        <f t="shared" si="89"/>
        <v>30303</v>
      </c>
      <c r="GU53" s="85">
        <f t="shared" si="89"/>
        <v>30303</v>
      </c>
    </row>
    <row r="54" spans="1:203" ht="12.75" customHeight="1" x14ac:dyDescent="0.2">
      <c r="A54" s="85" t="s">
        <v>36</v>
      </c>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5"/>
      <c r="AC54" s="85"/>
      <c r="AD54" s="85"/>
      <c r="AE54" s="85"/>
      <c r="AF54" s="85"/>
      <c r="AG54" s="85"/>
      <c r="AH54" s="85"/>
      <c r="AI54" s="85"/>
      <c r="AJ54" s="85"/>
      <c r="AK54" s="85"/>
      <c r="AL54" s="85"/>
      <c r="AM54" s="85"/>
      <c r="AN54" s="85"/>
      <c r="AO54" s="85"/>
      <c r="AP54" s="85"/>
      <c r="AQ54" s="85"/>
      <c r="AR54" s="85"/>
      <c r="AS54" s="85"/>
      <c r="AT54" s="85"/>
      <c r="AU54" s="85"/>
      <c r="AV54" s="85"/>
      <c r="AW54" s="85"/>
      <c r="AX54" s="85"/>
      <c r="AY54" s="85"/>
      <c r="AZ54" s="85"/>
      <c r="BA54" s="85"/>
      <c r="BB54" s="85"/>
      <c r="BC54" s="85"/>
      <c r="BD54" s="85"/>
      <c r="BE54" s="85"/>
      <c r="BF54" s="85"/>
      <c r="BG54" s="85"/>
      <c r="BH54" s="85"/>
      <c r="BI54" s="85"/>
      <c r="BJ54" s="85"/>
      <c r="BK54" s="85"/>
      <c r="BL54" s="85"/>
      <c r="BM54" s="85"/>
      <c r="BN54" s="85"/>
      <c r="BO54" s="85"/>
      <c r="BP54" s="85"/>
      <c r="BQ54" s="85"/>
      <c r="BR54" s="85"/>
      <c r="BS54" s="85"/>
      <c r="BT54" s="85"/>
      <c r="BU54" s="85"/>
      <c r="BV54" s="85"/>
      <c r="BW54" s="85"/>
      <c r="BX54" s="85"/>
      <c r="BY54" s="85"/>
      <c r="BZ54" s="85"/>
      <c r="CA54" s="85"/>
      <c r="CB54" s="85"/>
      <c r="CC54" s="85"/>
      <c r="CD54" s="85"/>
      <c r="CE54" s="85"/>
      <c r="CF54" s="85"/>
      <c r="CG54" s="85"/>
      <c r="CH54" s="85"/>
      <c r="CI54" s="85"/>
      <c r="CJ54" s="97"/>
      <c r="CK54" s="97"/>
      <c r="CL54" s="97"/>
      <c r="CM54" s="97"/>
      <c r="CN54" s="97"/>
      <c r="CO54" s="85"/>
      <c r="CP54" s="85"/>
      <c r="CQ54" s="85"/>
      <c r="CR54" s="124"/>
      <c r="CS54" s="124"/>
      <c r="CT54" s="124"/>
      <c r="CU54" s="124"/>
      <c r="CV54" s="85"/>
      <c r="CW54" s="85"/>
      <c r="CX54" s="85"/>
      <c r="CY54" s="85"/>
      <c r="CZ54" s="85"/>
      <c r="DA54" s="85"/>
      <c r="DB54" s="85"/>
      <c r="DC54" s="85"/>
      <c r="DD54" s="85"/>
      <c r="DE54" s="85"/>
      <c r="DF54" s="85"/>
      <c r="DG54" s="85"/>
      <c r="DH54" s="85"/>
      <c r="DI54" s="85"/>
      <c r="DJ54" s="85"/>
      <c r="DK54" s="85"/>
      <c r="DL54" s="85"/>
      <c r="DM54" s="85"/>
      <c r="DN54" s="85"/>
      <c r="DO54" s="85"/>
      <c r="DP54" s="85"/>
      <c r="DQ54" s="85"/>
      <c r="DR54" s="85"/>
      <c r="DS54" s="85"/>
      <c r="DT54" s="85"/>
      <c r="DU54" s="85"/>
      <c r="DV54" s="85"/>
      <c r="DW54" s="85"/>
      <c r="DX54" s="85"/>
      <c r="DY54" s="85"/>
      <c r="DZ54" s="85"/>
      <c r="EA54" s="85"/>
      <c r="EB54" s="85"/>
      <c r="EC54" s="85"/>
      <c r="ED54" s="85"/>
      <c r="EE54" s="85"/>
      <c r="EF54" s="85"/>
      <c r="EG54" s="85"/>
      <c r="EH54" s="85"/>
      <c r="EI54" s="85"/>
      <c r="EJ54" s="85"/>
      <c r="EK54" s="85"/>
      <c r="EL54" s="85"/>
      <c r="EM54" s="85"/>
      <c r="EN54" s="85"/>
      <c r="EO54" s="85"/>
      <c r="EP54" s="85"/>
      <c r="EQ54" s="85"/>
      <c r="ER54" s="85"/>
      <c r="ES54" s="85"/>
      <c r="ET54" s="85"/>
      <c r="EU54" s="85"/>
      <c r="EV54" s="85"/>
      <c r="EW54" s="85"/>
      <c r="EX54" s="85"/>
      <c r="EY54" s="85"/>
      <c r="EZ54" s="85"/>
      <c r="FA54" s="85"/>
      <c r="FB54" s="85"/>
      <c r="FC54" s="85"/>
      <c r="FD54" s="85"/>
      <c r="FE54" s="85"/>
      <c r="FF54" s="85"/>
      <c r="FG54" s="85"/>
      <c r="FH54" s="85"/>
      <c r="FI54" s="85"/>
      <c r="FJ54" s="85"/>
      <c r="FK54" s="85"/>
      <c r="FL54" s="85"/>
      <c r="FM54" s="85"/>
      <c r="FN54" s="85"/>
      <c r="FO54" s="85"/>
      <c r="FP54" s="85"/>
      <c r="FQ54" s="85"/>
      <c r="FR54" s="85"/>
      <c r="FS54" s="85"/>
      <c r="FT54" s="85"/>
      <c r="FU54" s="85"/>
      <c r="FV54" s="85"/>
      <c r="FW54" s="85"/>
      <c r="FX54" s="85"/>
      <c r="FY54" s="85"/>
      <c r="FZ54" s="85"/>
      <c r="GA54" s="85"/>
      <c r="GB54" s="85"/>
      <c r="GC54" s="85"/>
      <c r="GD54" s="85"/>
      <c r="GE54" s="85"/>
      <c r="GF54" s="85"/>
      <c r="GG54" s="85"/>
      <c r="GH54" s="85"/>
      <c r="GI54" s="85"/>
      <c r="GJ54" s="85"/>
      <c r="GK54" s="85"/>
      <c r="GL54" s="85"/>
      <c r="GM54" s="85"/>
      <c r="GN54" s="85"/>
      <c r="GO54" s="85"/>
      <c r="GP54" s="85"/>
      <c r="GQ54" s="85"/>
      <c r="GR54" s="85"/>
      <c r="GS54" s="85"/>
      <c r="GT54" s="85"/>
      <c r="GU54" s="85"/>
    </row>
    <row r="55" spans="1:203" x14ac:dyDescent="0.2">
      <c r="A55" s="113" t="s">
        <v>27</v>
      </c>
      <c r="B55" s="85">
        <f t="shared" ref="B55:T55" si="90">ROUNDUP(B28*0.87,)</f>
        <v>125280</v>
      </c>
      <c r="C55" s="85">
        <f t="shared" si="90"/>
        <v>125280</v>
      </c>
      <c r="D55" s="85">
        <f t="shared" si="90"/>
        <v>125280</v>
      </c>
      <c r="E55" s="85">
        <f t="shared" si="90"/>
        <v>125280</v>
      </c>
      <c r="F55" s="85">
        <f t="shared" si="90"/>
        <v>125280</v>
      </c>
      <c r="G55" s="85">
        <f t="shared" si="90"/>
        <v>125280</v>
      </c>
      <c r="H55" s="85">
        <f t="shared" si="90"/>
        <v>125280</v>
      </c>
      <c r="I55" s="85">
        <f t="shared" si="90"/>
        <v>125280</v>
      </c>
      <c r="J55" s="85">
        <f t="shared" si="90"/>
        <v>125280</v>
      </c>
      <c r="K55" s="85">
        <f t="shared" si="90"/>
        <v>125280</v>
      </c>
      <c r="L55" s="85">
        <f t="shared" si="90"/>
        <v>125280</v>
      </c>
      <c r="M55" s="85">
        <f t="shared" si="90"/>
        <v>125280</v>
      </c>
      <c r="N55" s="85">
        <f t="shared" si="90"/>
        <v>125280</v>
      </c>
      <c r="O55" s="85">
        <f t="shared" si="90"/>
        <v>125280</v>
      </c>
      <c r="P55" s="85">
        <f t="shared" si="90"/>
        <v>125280</v>
      </c>
      <c r="Q55" s="85">
        <f t="shared" si="90"/>
        <v>125280</v>
      </c>
      <c r="R55" s="85">
        <f t="shared" si="90"/>
        <v>125280</v>
      </c>
      <c r="S55" s="85">
        <f t="shared" si="90"/>
        <v>125280</v>
      </c>
      <c r="T55" s="85">
        <f t="shared" si="90"/>
        <v>125280</v>
      </c>
      <c r="U55" s="85">
        <f t="shared" ref="U55:AX55" si="91">ROUNDUP(U28*0.87,)</f>
        <v>86522</v>
      </c>
      <c r="V55" s="85">
        <f t="shared" si="91"/>
        <v>86522</v>
      </c>
      <c r="W55" s="85">
        <f t="shared" si="91"/>
        <v>86130</v>
      </c>
      <c r="X55" s="85">
        <f t="shared" si="91"/>
        <v>86130</v>
      </c>
      <c r="Y55" s="85">
        <f t="shared" si="91"/>
        <v>86522</v>
      </c>
      <c r="Z55" s="85">
        <f t="shared" si="91"/>
        <v>86522</v>
      </c>
      <c r="AA55" s="85">
        <f t="shared" si="91"/>
        <v>86130</v>
      </c>
      <c r="AB55" s="85">
        <f t="shared" si="91"/>
        <v>86130</v>
      </c>
      <c r="AC55" s="85">
        <f t="shared" si="91"/>
        <v>86522</v>
      </c>
      <c r="AD55" s="85">
        <f t="shared" si="91"/>
        <v>86522</v>
      </c>
      <c r="AE55" s="85">
        <f t="shared" si="91"/>
        <v>86130</v>
      </c>
      <c r="AF55" s="85">
        <f t="shared" si="91"/>
        <v>86130</v>
      </c>
      <c r="AG55" s="85">
        <f t="shared" si="91"/>
        <v>86130</v>
      </c>
      <c r="AH55" s="85">
        <f t="shared" si="91"/>
        <v>86130</v>
      </c>
      <c r="AI55" s="85">
        <f t="shared" si="91"/>
        <v>86522</v>
      </c>
      <c r="AJ55" s="85">
        <f t="shared" si="91"/>
        <v>86522</v>
      </c>
      <c r="AK55" s="85">
        <f t="shared" si="91"/>
        <v>86130</v>
      </c>
      <c r="AL55" s="85">
        <f t="shared" si="91"/>
        <v>86130</v>
      </c>
      <c r="AM55" s="85">
        <f t="shared" si="91"/>
        <v>86130</v>
      </c>
      <c r="AN55" s="85">
        <f t="shared" si="91"/>
        <v>86130</v>
      </c>
      <c r="AO55" s="85">
        <f t="shared" si="91"/>
        <v>86522</v>
      </c>
      <c r="AP55" s="85">
        <f t="shared" si="91"/>
        <v>86522</v>
      </c>
      <c r="AQ55" s="85">
        <f t="shared" si="91"/>
        <v>86130</v>
      </c>
      <c r="AR55" s="85">
        <f t="shared" si="91"/>
        <v>86130</v>
      </c>
      <c r="AS55" s="85">
        <f t="shared" si="91"/>
        <v>88010</v>
      </c>
      <c r="AT55" s="85">
        <f t="shared" si="91"/>
        <v>88010</v>
      </c>
      <c r="AU55" s="85">
        <f t="shared" si="91"/>
        <v>88010</v>
      </c>
      <c r="AV55" s="85">
        <f t="shared" si="91"/>
        <v>86522</v>
      </c>
      <c r="AW55" s="85">
        <f t="shared" si="91"/>
        <v>86522</v>
      </c>
      <c r="AX55" s="85">
        <f t="shared" si="91"/>
        <v>89341</v>
      </c>
      <c r="AY55" s="85">
        <f t="shared" ref="AY55:DJ55" si="92">ROUNDUP(AY28*0.87,)</f>
        <v>87070</v>
      </c>
      <c r="AZ55" s="85">
        <f t="shared" si="92"/>
        <v>87070</v>
      </c>
      <c r="BA55" s="85">
        <f t="shared" si="92"/>
        <v>87070</v>
      </c>
      <c r="BB55" s="85">
        <f t="shared" si="92"/>
        <v>87462</v>
      </c>
      <c r="BC55" s="85">
        <f t="shared" si="92"/>
        <v>87462</v>
      </c>
      <c r="BD55" s="85">
        <f t="shared" si="92"/>
        <v>87462</v>
      </c>
      <c r="BE55" s="85">
        <f t="shared" si="92"/>
        <v>87070</v>
      </c>
      <c r="BF55" s="85">
        <f t="shared" si="92"/>
        <v>87070</v>
      </c>
      <c r="BG55" s="85">
        <f t="shared" si="92"/>
        <v>87070</v>
      </c>
      <c r="BH55" s="85">
        <f t="shared" si="92"/>
        <v>86522</v>
      </c>
      <c r="BI55" s="85">
        <f t="shared" si="92"/>
        <v>86522</v>
      </c>
      <c r="BJ55" s="85">
        <f t="shared" si="92"/>
        <v>86522</v>
      </c>
      <c r="BK55" s="85">
        <f t="shared" si="92"/>
        <v>86522</v>
      </c>
      <c r="BL55" s="85">
        <f t="shared" si="92"/>
        <v>86522</v>
      </c>
      <c r="BM55" s="85">
        <f t="shared" si="92"/>
        <v>86522</v>
      </c>
      <c r="BN55" s="85">
        <f t="shared" si="92"/>
        <v>86522</v>
      </c>
      <c r="BO55" s="85">
        <f t="shared" si="92"/>
        <v>86522</v>
      </c>
      <c r="BP55" s="85">
        <f t="shared" si="92"/>
        <v>87462</v>
      </c>
      <c r="BQ55" s="85">
        <f t="shared" si="92"/>
        <v>87462</v>
      </c>
      <c r="BR55" s="85">
        <f t="shared" si="92"/>
        <v>87462</v>
      </c>
      <c r="BS55" s="85">
        <f t="shared" si="92"/>
        <v>87462</v>
      </c>
      <c r="BT55" s="85">
        <f t="shared" si="92"/>
        <v>88010</v>
      </c>
      <c r="BU55" s="85">
        <f t="shared" si="92"/>
        <v>86522</v>
      </c>
      <c r="BV55" s="85">
        <f t="shared" si="92"/>
        <v>86522</v>
      </c>
      <c r="BW55" s="85">
        <f t="shared" si="92"/>
        <v>86522</v>
      </c>
      <c r="BX55" s="85">
        <f t="shared" si="92"/>
        <v>86522</v>
      </c>
      <c r="BY55" s="85">
        <f t="shared" si="92"/>
        <v>86522</v>
      </c>
      <c r="BZ55" s="85">
        <f t="shared" si="92"/>
        <v>86522</v>
      </c>
      <c r="CA55" s="85">
        <f t="shared" si="92"/>
        <v>86522</v>
      </c>
      <c r="CB55" s="85">
        <f t="shared" si="92"/>
        <v>86522</v>
      </c>
      <c r="CC55" s="85">
        <f t="shared" si="92"/>
        <v>86522</v>
      </c>
      <c r="CD55" s="85">
        <f t="shared" si="92"/>
        <v>88949</v>
      </c>
      <c r="CE55" s="85">
        <f t="shared" si="92"/>
        <v>88949</v>
      </c>
      <c r="CF55" s="85">
        <f t="shared" si="92"/>
        <v>88949</v>
      </c>
      <c r="CG55" s="85">
        <f t="shared" si="92"/>
        <v>88949</v>
      </c>
      <c r="CH55" s="85">
        <f t="shared" si="92"/>
        <v>93334</v>
      </c>
      <c r="CI55" s="85">
        <f t="shared" si="92"/>
        <v>93334</v>
      </c>
      <c r="CJ55" s="97">
        <f t="shared" si="92"/>
        <v>93334</v>
      </c>
      <c r="CK55" s="97">
        <f t="shared" si="92"/>
        <v>93334</v>
      </c>
      <c r="CL55" s="97">
        <f t="shared" si="92"/>
        <v>93334</v>
      </c>
      <c r="CM55" s="97">
        <f t="shared" si="92"/>
        <v>93334</v>
      </c>
      <c r="CN55" s="97">
        <f t="shared" si="92"/>
        <v>93334</v>
      </c>
      <c r="CO55" s="85">
        <f t="shared" si="92"/>
        <v>87462</v>
      </c>
      <c r="CP55" s="85">
        <f t="shared" si="92"/>
        <v>87462</v>
      </c>
      <c r="CQ55" s="85">
        <f t="shared" si="92"/>
        <v>87462</v>
      </c>
      <c r="CR55" s="124">
        <f t="shared" si="92"/>
        <v>89889</v>
      </c>
      <c r="CS55" s="124">
        <f t="shared" si="92"/>
        <v>89889</v>
      </c>
      <c r="CT55" s="124">
        <f t="shared" si="92"/>
        <v>89889</v>
      </c>
      <c r="CU55" s="124">
        <f t="shared" si="92"/>
        <v>89889</v>
      </c>
      <c r="CV55" s="85">
        <f t="shared" si="92"/>
        <v>89889</v>
      </c>
      <c r="CW55" s="85">
        <f t="shared" si="92"/>
        <v>89889</v>
      </c>
      <c r="CX55" s="85">
        <f t="shared" si="92"/>
        <v>89341</v>
      </c>
      <c r="CY55" s="85">
        <f t="shared" si="92"/>
        <v>89341</v>
      </c>
      <c r="CZ55" s="85">
        <f t="shared" si="92"/>
        <v>89341</v>
      </c>
      <c r="DA55" s="85">
        <f t="shared" si="92"/>
        <v>89341</v>
      </c>
      <c r="DB55" s="85">
        <f t="shared" si="92"/>
        <v>89341</v>
      </c>
      <c r="DC55" s="85">
        <f t="shared" si="92"/>
        <v>89889</v>
      </c>
      <c r="DD55" s="85">
        <f t="shared" si="92"/>
        <v>89889</v>
      </c>
      <c r="DE55" s="85">
        <f t="shared" si="92"/>
        <v>89341</v>
      </c>
      <c r="DF55" s="85">
        <f t="shared" si="92"/>
        <v>89341</v>
      </c>
      <c r="DG55" s="85">
        <f t="shared" si="92"/>
        <v>92003</v>
      </c>
      <c r="DH55" s="85">
        <f t="shared" si="92"/>
        <v>92003</v>
      </c>
      <c r="DI55" s="85">
        <f t="shared" si="92"/>
        <v>92003</v>
      </c>
      <c r="DJ55" s="85">
        <f t="shared" si="92"/>
        <v>92003</v>
      </c>
      <c r="DK55" s="85">
        <f t="shared" ref="DK55:FV55" si="93">ROUNDUP(DK28*0.87,)</f>
        <v>92003</v>
      </c>
      <c r="DL55" s="85">
        <f t="shared" si="93"/>
        <v>92003</v>
      </c>
      <c r="DM55" s="85">
        <f t="shared" si="93"/>
        <v>92003</v>
      </c>
      <c r="DN55" s="85">
        <f t="shared" si="93"/>
        <v>92003</v>
      </c>
      <c r="DO55" s="85">
        <f t="shared" si="93"/>
        <v>92003</v>
      </c>
      <c r="DP55" s="85">
        <f t="shared" si="93"/>
        <v>92003</v>
      </c>
      <c r="DQ55" s="85">
        <f t="shared" si="93"/>
        <v>92003</v>
      </c>
      <c r="DR55" s="85">
        <f t="shared" si="93"/>
        <v>89889</v>
      </c>
      <c r="DS55" s="85">
        <f t="shared" si="93"/>
        <v>89889</v>
      </c>
      <c r="DT55" s="85">
        <f t="shared" si="93"/>
        <v>90672</v>
      </c>
      <c r="DU55" s="85">
        <f t="shared" si="93"/>
        <v>90672</v>
      </c>
      <c r="DV55" s="85">
        <f t="shared" si="93"/>
        <v>90672</v>
      </c>
      <c r="DW55" s="85">
        <f t="shared" si="93"/>
        <v>90672</v>
      </c>
      <c r="DX55" s="85">
        <f t="shared" si="93"/>
        <v>91220</v>
      </c>
      <c r="DY55" s="85">
        <f t="shared" si="93"/>
        <v>91220</v>
      </c>
      <c r="DZ55" s="85">
        <f t="shared" si="93"/>
        <v>90672</v>
      </c>
      <c r="EA55" s="85">
        <f t="shared" si="93"/>
        <v>90672</v>
      </c>
      <c r="EB55" s="85">
        <f t="shared" si="93"/>
        <v>90672</v>
      </c>
      <c r="EC55" s="85">
        <f t="shared" si="93"/>
        <v>90672</v>
      </c>
      <c r="ED55" s="85">
        <f t="shared" si="93"/>
        <v>90672</v>
      </c>
      <c r="EE55" s="85">
        <f t="shared" si="93"/>
        <v>91220</v>
      </c>
      <c r="EF55" s="85">
        <f t="shared" si="93"/>
        <v>91220</v>
      </c>
      <c r="EG55" s="85">
        <f t="shared" si="93"/>
        <v>90672</v>
      </c>
      <c r="EH55" s="85">
        <f t="shared" si="93"/>
        <v>90672</v>
      </c>
      <c r="EI55" s="85">
        <f t="shared" si="93"/>
        <v>90672</v>
      </c>
      <c r="EJ55" s="85">
        <f t="shared" si="93"/>
        <v>90672</v>
      </c>
      <c r="EK55" s="85">
        <f t="shared" si="93"/>
        <v>90672</v>
      </c>
      <c r="EL55" s="85">
        <f t="shared" si="93"/>
        <v>86522</v>
      </c>
      <c r="EM55" s="85">
        <f t="shared" si="93"/>
        <v>91220</v>
      </c>
      <c r="EN55" s="85">
        <f t="shared" si="93"/>
        <v>91220</v>
      </c>
      <c r="EO55" s="85">
        <f t="shared" si="93"/>
        <v>91220</v>
      </c>
      <c r="EP55" s="85">
        <f t="shared" si="93"/>
        <v>91220</v>
      </c>
      <c r="EQ55" s="85">
        <f t="shared" si="93"/>
        <v>91220</v>
      </c>
      <c r="ER55" s="85">
        <f t="shared" si="93"/>
        <v>91220</v>
      </c>
      <c r="ES55" s="85">
        <f t="shared" si="93"/>
        <v>91220</v>
      </c>
      <c r="ET55" s="85">
        <f t="shared" si="93"/>
        <v>91220</v>
      </c>
      <c r="EU55" s="85">
        <f t="shared" si="93"/>
        <v>91220</v>
      </c>
      <c r="EV55" s="85">
        <f t="shared" si="93"/>
        <v>91220</v>
      </c>
      <c r="EW55" s="85">
        <f t="shared" si="93"/>
        <v>91220</v>
      </c>
      <c r="EX55" s="85">
        <f t="shared" si="93"/>
        <v>91220</v>
      </c>
      <c r="EY55" s="85">
        <f t="shared" si="93"/>
        <v>91220</v>
      </c>
      <c r="EZ55" s="85">
        <f t="shared" si="93"/>
        <v>91220</v>
      </c>
      <c r="FA55" s="85">
        <f t="shared" si="93"/>
        <v>91220</v>
      </c>
      <c r="FB55" s="85">
        <f t="shared" si="93"/>
        <v>91220</v>
      </c>
      <c r="FC55" s="85">
        <f t="shared" si="93"/>
        <v>91220</v>
      </c>
      <c r="FD55" s="85">
        <f t="shared" si="93"/>
        <v>91220</v>
      </c>
      <c r="FE55" s="85">
        <f t="shared" si="93"/>
        <v>91220</v>
      </c>
      <c r="FF55" s="85">
        <f t="shared" si="93"/>
        <v>91220</v>
      </c>
      <c r="FG55" s="85">
        <f t="shared" si="93"/>
        <v>91220</v>
      </c>
      <c r="FH55" s="85">
        <f t="shared" si="93"/>
        <v>91220</v>
      </c>
      <c r="FI55" s="85">
        <f t="shared" si="93"/>
        <v>91220</v>
      </c>
      <c r="FJ55" s="85">
        <f t="shared" si="93"/>
        <v>91220</v>
      </c>
      <c r="FK55" s="85">
        <f t="shared" si="93"/>
        <v>91220</v>
      </c>
      <c r="FL55" s="85">
        <f t="shared" si="93"/>
        <v>91220</v>
      </c>
      <c r="FM55" s="85">
        <f t="shared" si="93"/>
        <v>91220</v>
      </c>
      <c r="FN55" s="85">
        <f t="shared" si="93"/>
        <v>91220</v>
      </c>
      <c r="FO55" s="85">
        <f t="shared" si="93"/>
        <v>91220</v>
      </c>
      <c r="FP55" s="85">
        <f t="shared" si="93"/>
        <v>91220</v>
      </c>
      <c r="FQ55" s="85">
        <f t="shared" si="93"/>
        <v>86522</v>
      </c>
      <c r="FR55" s="85">
        <f t="shared" si="93"/>
        <v>89341</v>
      </c>
      <c r="FS55" s="85">
        <f t="shared" si="93"/>
        <v>89341</v>
      </c>
      <c r="FT55" s="85">
        <f t="shared" si="93"/>
        <v>89341</v>
      </c>
      <c r="FU55" s="85">
        <f t="shared" si="93"/>
        <v>89889</v>
      </c>
      <c r="FV55" s="85">
        <f t="shared" si="93"/>
        <v>89889</v>
      </c>
      <c r="FW55" s="85">
        <f t="shared" ref="FW55:GU55" si="94">ROUNDUP(FW28*0.87,)</f>
        <v>89341</v>
      </c>
      <c r="FX55" s="85">
        <f t="shared" si="94"/>
        <v>89341</v>
      </c>
      <c r="FY55" s="85">
        <f t="shared" si="94"/>
        <v>89341</v>
      </c>
      <c r="FZ55" s="85">
        <f t="shared" si="94"/>
        <v>89341</v>
      </c>
      <c r="GA55" s="85">
        <f t="shared" si="94"/>
        <v>89341</v>
      </c>
      <c r="GB55" s="85">
        <f t="shared" si="94"/>
        <v>89889</v>
      </c>
      <c r="GC55" s="85">
        <f t="shared" si="94"/>
        <v>89889</v>
      </c>
      <c r="GD55" s="85">
        <f t="shared" si="94"/>
        <v>89341</v>
      </c>
      <c r="GE55" s="85">
        <f t="shared" si="94"/>
        <v>89341</v>
      </c>
      <c r="GF55" s="85">
        <f t="shared" si="94"/>
        <v>89341</v>
      </c>
      <c r="GG55" s="85">
        <f t="shared" si="94"/>
        <v>89341</v>
      </c>
      <c r="GH55" s="85">
        <f t="shared" si="94"/>
        <v>89341</v>
      </c>
      <c r="GI55" s="85">
        <f t="shared" si="94"/>
        <v>89889</v>
      </c>
      <c r="GJ55" s="85">
        <f t="shared" si="94"/>
        <v>89889</v>
      </c>
      <c r="GK55" s="85">
        <f t="shared" si="94"/>
        <v>89341</v>
      </c>
      <c r="GL55" s="85">
        <f t="shared" si="94"/>
        <v>92003</v>
      </c>
      <c r="GM55" s="85">
        <f t="shared" si="94"/>
        <v>92003</v>
      </c>
      <c r="GN55" s="85">
        <f t="shared" si="94"/>
        <v>92003</v>
      </c>
      <c r="GO55" s="85">
        <f t="shared" si="94"/>
        <v>92003</v>
      </c>
      <c r="GP55" s="85">
        <f t="shared" si="94"/>
        <v>92003</v>
      </c>
      <c r="GQ55" s="85">
        <f t="shared" si="94"/>
        <v>90672</v>
      </c>
      <c r="GR55" s="85">
        <f t="shared" si="94"/>
        <v>89889</v>
      </c>
      <c r="GS55" s="85">
        <f t="shared" si="94"/>
        <v>89889</v>
      </c>
      <c r="GT55" s="85">
        <f t="shared" si="94"/>
        <v>92003</v>
      </c>
      <c r="GU55" s="85">
        <f t="shared" si="94"/>
        <v>92003</v>
      </c>
    </row>
    <row r="57" spans="1:203" hidden="1" x14ac:dyDescent="0.2">
      <c r="A57" s="220" t="s">
        <v>73</v>
      </c>
    </row>
    <row r="58" spans="1:203" ht="21.75" hidden="1" x14ac:dyDescent="0.2">
      <c r="A58" s="222" t="s">
        <v>75</v>
      </c>
    </row>
    <row r="59" spans="1:203" ht="21.75" hidden="1" x14ac:dyDescent="0.2">
      <c r="A59" s="223" t="s">
        <v>76</v>
      </c>
    </row>
    <row r="60" spans="1:203" hidden="1" x14ac:dyDescent="0.2">
      <c r="A60" s="222" t="s">
        <v>77</v>
      </c>
    </row>
    <row r="62" spans="1:203" x14ac:dyDescent="0.2">
      <c r="A62" s="255" t="s">
        <v>23</v>
      </c>
    </row>
    <row r="63" spans="1:203" x14ac:dyDescent="0.2">
      <c r="A63" s="229" t="s">
        <v>9</v>
      </c>
    </row>
    <row r="64" spans="1:203" x14ac:dyDescent="0.2">
      <c r="A64" s="229" t="s">
        <v>10</v>
      </c>
    </row>
    <row r="65" spans="1:1" ht="12" customHeight="1" x14ac:dyDescent="0.2">
      <c r="A65" s="256" t="s">
        <v>11</v>
      </c>
    </row>
    <row r="66" spans="1:1" x14ac:dyDescent="0.2">
      <c r="A66" s="229" t="s">
        <v>12</v>
      </c>
    </row>
    <row r="68" spans="1:1" x14ac:dyDescent="0.2">
      <c r="A68" s="255" t="s">
        <v>50</v>
      </c>
    </row>
    <row r="69" spans="1:1" x14ac:dyDescent="0.2">
      <c r="A69" s="257" t="s">
        <v>93</v>
      </c>
    </row>
    <row r="71" spans="1:1" x14ac:dyDescent="0.2">
      <c r="A71" s="258" t="s">
        <v>20</v>
      </c>
    </row>
    <row r="72" spans="1:1" ht="56.25" x14ac:dyDescent="0.2">
      <c r="A72" s="259" t="s">
        <v>94</v>
      </c>
    </row>
    <row r="74" spans="1:1" ht="12" x14ac:dyDescent="0.2">
      <c r="A74" s="98" t="s">
        <v>42</v>
      </c>
    </row>
    <row r="75" spans="1:1" ht="60" x14ac:dyDescent="0.2">
      <c r="A75" s="99" t="s">
        <v>53</v>
      </c>
    </row>
  </sheetData>
  <pageMargins left="0.25" right="0.25" top="0.75" bottom="0.75" header="0.3" footer="0.3"/>
  <pageSetup scale="51" fitToHeight="0"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AE78"/>
  <sheetViews>
    <sheetView zoomScale="89" zoomScaleNormal="89" workbookViewId="0">
      <pane xSplit="1" topLeftCell="B1" activePane="topRight" state="frozen"/>
      <selection pane="topRight" activeCell="A33" sqref="A33"/>
    </sheetView>
  </sheetViews>
  <sheetFormatPr defaultColWidth="9" defaultRowHeight="11.25" x14ac:dyDescent="0.2"/>
  <cols>
    <col min="1" max="1" width="67.7109375" style="63" customWidth="1"/>
    <col min="2" max="31" width="10.85546875" style="63" customWidth="1"/>
    <col min="32" max="16384" width="9" style="63"/>
  </cols>
  <sheetData>
    <row r="1" spans="1:31" ht="11.45" customHeight="1" x14ac:dyDescent="0.2">
      <c r="A1" s="215" t="s">
        <v>0</v>
      </c>
    </row>
    <row r="2" spans="1:31" ht="11.45" customHeight="1" x14ac:dyDescent="0.2">
      <c r="A2" s="216"/>
    </row>
    <row r="3" spans="1:31" ht="11.45" hidden="1" customHeight="1" x14ac:dyDescent="0.2">
      <c r="A3" s="215"/>
    </row>
    <row r="4" spans="1:31" ht="11.45" hidden="1" customHeight="1" x14ac:dyDescent="0.2">
      <c r="A4" s="217" t="s">
        <v>2</v>
      </c>
      <c r="B4" s="88">
        <f>ВВ!B4</f>
        <v>46094</v>
      </c>
      <c r="C4" s="88">
        <f>ВВ!C4</f>
        <v>46095</v>
      </c>
      <c r="D4" s="88">
        <f>ВВ!D4</f>
        <v>46096</v>
      </c>
      <c r="E4" s="88">
        <f>ВВ!E4</f>
        <v>46097</v>
      </c>
      <c r="F4" s="88">
        <f>ВВ!F4</f>
        <v>46098</v>
      </c>
      <c r="G4" s="88">
        <f>ВВ!G4</f>
        <v>46099</v>
      </c>
      <c r="H4" s="88">
        <f>ВВ!H4</f>
        <v>46100</v>
      </c>
      <c r="I4" s="88">
        <f>ВВ!I4</f>
        <v>46101</v>
      </c>
      <c r="J4" s="88">
        <f>ВВ!J4</f>
        <v>46102</v>
      </c>
      <c r="K4" s="88">
        <f>ВВ!K4</f>
        <v>46103</v>
      </c>
      <c r="L4" s="88">
        <f>ВВ!L4</f>
        <v>46104</v>
      </c>
      <c r="M4" s="88">
        <f>ВВ!M4</f>
        <v>46105</v>
      </c>
      <c r="N4" s="88">
        <f>ВВ!N4</f>
        <v>46106</v>
      </c>
      <c r="O4" s="88">
        <f>ВВ!O4</f>
        <v>46107</v>
      </c>
      <c r="P4" s="88">
        <f>ВВ!P4</f>
        <v>46108</v>
      </c>
      <c r="Q4" s="88">
        <f>ВВ!Q4</f>
        <v>46109</v>
      </c>
      <c r="R4" s="88">
        <f>ВВ!R4</f>
        <v>46110</v>
      </c>
      <c r="S4" s="88">
        <f>ВВ!S4</f>
        <v>46111</v>
      </c>
      <c r="T4" s="88">
        <f>ВВ!T4</f>
        <v>46112</v>
      </c>
      <c r="U4" s="88">
        <f>ВВ!U4</f>
        <v>46113</v>
      </c>
      <c r="V4" s="88">
        <f>ВВ!V4</f>
        <v>46114</v>
      </c>
      <c r="W4" s="88">
        <f>ВВ!W4</f>
        <v>46115</v>
      </c>
      <c r="X4" s="88">
        <f>ВВ!X4</f>
        <v>46116</v>
      </c>
      <c r="Y4" s="88">
        <f>ВВ!Y4</f>
        <v>46117</v>
      </c>
      <c r="Z4" s="88">
        <f>ВВ!Z4</f>
        <v>46118</v>
      </c>
      <c r="AA4" s="88">
        <f>ВВ!AA4</f>
        <v>46119</v>
      </c>
      <c r="AB4" s="88">
        <f>ВВ!AB4</f>
        <v>46120</v>
      </c>
      <c r="AC4" s="88">
        <f>ВВ!AC4</f>
        <v>46121</v>
      </c>
      <c r="AD4" s="88">
        <f>ВВ!AD4</f>
        <v>46122</v>
      </c>
      <c r="AE4" s="88">
        <f>ВВ!AE4</f>
        <v>46123</v>
      </c>
    </row>
    <row r="5" spans="1:31" s="61" customFormat="1" ht="22.35" hidden="1" customHeight="1" x14ac:dyDescent="0.15">
      <c r="A5" s="253" t="s">
        <v>3</v>
      </c>
      <c r="B5" s="88">
        <f>ВВ!B5</f>
        <v>46094</v>
      </c>
      <c r="C5" s="88">
        <f>ВВ!C5</f>
        <v>46095</v>
      </c>
      <c r="D5" s="88">
        <f>ВВ!D5</f>
        <v>46096</v>
      </c>
      <c r="E5" s="88">
        <f>ВВ!E5</f>
        <v>46097</v>
      </c>
      <c r="F5" s="88">
        <f>ВВ!F5</f>
        <v>46098</v>
      </c>
      <c r="G5" s="88">
        <f>ВВ!G5</f>
        <v>46099</v>
      </c>
      <c r="H5" s="88">
        <f>ВВ!H5</f>
        <v>46100</v>
      </c>
      <c r="I5" s="88">
        <f>ВВ!I5</f>
        <v>46101</v>
      </c>
      <c r="J5" s="88">
        <f>ВВ!J5</f>
        <v>46102</v>
      </c>
      <c r="K5" s="88">
        <f>ВВ!K5</f>
        <v>46103</v>
      </c>
      <c r="L5" s="88">
        <f>ВВ!L5</f>
        <v>46104</v>
      </c>
      <c r="M5" s="88">
        <f>ВВ!M5</f>
        <v>46105</v>
      </c>
      <c r="N5" s="88">
        <f>ВВ!N5</f>
        <v>46106</v>
      </c>
      <c r="O5" s="88">
        <f>ВВ!O5</f>
        <v>46107</v>
      </c>
      <c r="P5" s="88">
        <f>ВВ!P5</f>
        <v>46108</v>
      </c>
      <c r="Q5" s="88">
        <f>ВВ!Q5</f>
        <v>46109</v>
      </c>
      <c r="R5" s="88">
        <f>ВВ!R5</f>
        <v>46110</v>
      </c>
      <c r="S5" s="88">
        <f>ВВ!S5</f>
        <v>46111</v>
      </c>
      <c r="T5" s="88">
        <f>ВВ!T5</f>
        <v>46112</v>
      </c>
      <c r="U5" s="88">
        <f>ВВ!U5</f>
        <v>46113</v>
      </c>
      <c r="V5" s="88">
        <f>ВВ!V5</f>
        <v>46114</v>
      </c>
      <c r="W5" s="88">
        <f>ВВ!W5</f>
        <v>46115</v>
      </c>
      <c r="X5" s="88">
        <f>ВВ!X5</f>
        <v>46116</v>
      </c>
      <c r="Y5" s="88">
        <f>ВВ!Y5</f>
        <v>46117</v>
      </c>
      <c r="Z5" s="88">
        <f>ВВ!Z5</f>
        <v>46118</v>
      </c>
      <c r="AA5" s="88">
        <f>ВВ!AA5</f>
        <v>46119</v>
      </c>
      <c r="AB5" s="88">
        <f>ВВ!AB5</f>
        <v>46120</v>
      </c>
      <c r="AC5" s="88">
        <f>ВВ!AC5</f>
        <v>46121</v>
      </c>
      <c r="AD5" s="88">
        <f>ВВ!AD5</f>
        <v>46122</v>
      </c>
      <c r="AE5" s="88">
        <f>ВВ!AE5</f>
        <v>46123</v>
      </c>
    </row>
    <row r="6" spans="1:31" ht="10.7" hidden="1" customHeight="1" x14ac:dyDescent="0.2">
      <c r="A6" s="85" t="s">
        <v>4</v>
      </c>
    </row>
    <row r="7" spans="1:31" ht="10.7" hidden="1" customHeight="1" x14ac:dyDescent="0.2">
      <c r="A7" s="113">
        <v>1</v>
      </c>
      <c r="B7" s="66">
        <f>ВВ!B7*0.9</f>
        <v>15885</v>
      </c>
      <c r="C7" s="66">
        <f>ВВ!C7*0.9</f>
        <v>14085</v>
      </c>
      <c r="D7" s="66">
        <f>ВВ!D7*0.9</f>
        <v>15885</v>
      </c>
      <c r="E7" s="66">
        <f>ВВ!E7*0.9</f>
        <v>15885</v>
      </c>
      <c r="F7" s="66">
        <f>ВВ!F7*0.9</f>
        <v>12735</v>
      </c>
      <c r="G7" s="66">
        <f>ВВ!G7*0.9</f>
        <v>12735</v>
      </c>
      <c r="H7" s="66">
        <f>ВВ!H7*0.9</f>
        <v>12735</v>
      </c>
      <c r="I7" s="66">
        <f>ВВ!I7*0.9</f>
        <v>12735</v>
      </c>
      <c r="J7" s="66">
        <f>ВВ!J7*0.9</f>
        <v>12735</v>
      </c>
      <c r="K7" s="66">
        <f>ВВ!K7*0.9</f>
        <v>12735</v>
      </c>
      <c r="L7" s="66">
        <f>ВВ!L7*0.9</f>
        <v>11385</v>
      </c>
      <c r="M7" s="66">
        <f>ВВ!M7*0.9</f>
        <v>11385</v>
      </c>
      <c r="N7" s="66">
        <f>ВВ!N7*0.9</f>
        <v>11385</v>
      </c>
      <c r="O7" s="66">
        <f>ВВ!O7*0.9</f>
        <v>11385</v>
      </c>
      <c r="P7" s="66">
        <f>ВВ!P7*0.9</f>
        <v>15885</v>
      </c>
      <c r="Q7" s="66">
        <f>ВВ!Q7*0.9</f>
        <v>15885</v>
      </c>
      <c r="R7" s="66">
        <f>ВВ!R7*0.9</f>
        <v>14085</v>
      </c>
      <c r="S7" s="66">
        <f>ВВ!S7*0.9</f>
        <v>12735</v>
      </c>
      <c r="T7" s="66">
        <f>ВВ!T7*0.9</f>
        <v>11385</v>
      </c>
      <c r="U7" s="66">
        <f>ВВ!U7*0.9</f>
        <v>8550</v>
      </c>
      <c r="V7" s="66">
        <f>ВВ!V7*0.9</f>
        <v>8550</v>
      </c>
      <c r="W7" s="66">
        <f>ВВ!W7*0.9</f>
        <v>8100</v>
      </c>
      <c r="X7" s="66">
        <f>ВВ!X7*0.9</f>
        <v>8100</v>
      </c>
      <c r="Y7" s="66">
        <f>ВВ!Y7*0.9</f>
        <v>8550</v>
      </c>
      <c r="Z7" s="66">
        <f>ВВ!Z7*0.9</f>
        <v>8550</v>
      </c>
      <c r="AA7" s="66">
        <f>ВВ!AA7*0.9</f>
        <v>8100</v>
      </c>
      <c r="AB7" s="66">
        <f>ВВ!AB7*0.9</f>
        <v>8100</v>
      </c>
      <c r="AC7" s="66">
        <f>ВВ!AC7*0.9</f>
        <v>8550</v>
      </c>
      <c r="AD7" s="66">
        <f>ВВ!AD7*0.9</f>
        <v>8550</v>
      </c>
      <c r="AE7" s="66">
        <f>ВВ!AE7*0.9</f>
        <v>8100</v>
      </c>
    </row>
    <row r="8" spans="1:31" ht="10.7" hidden="1" customHeight="1" x14ac:dyDescent="0.2">
      <c r="A8" s="113">
        <v>2</v>
      </c>
      <c r="B8" s="66">
        <f>ВВ!B8*0.9</f>
        <v>18270</v>
      </c>
      <c r="C8" s="66">
        <f>ВВ!C8*0.9</f>
        <v>16470</v>
      </c>
      <c r="D8" s="66">
        <f>ВВ!D8*0.9</f>
        <v>18270</v>
      </c>
      <c r="E8" s="66">
        <f>ВВ!E8*0.9</f>
        <v>18270</v>
      </c>
      <c r="F8" s="66">
        <f>ВВ!F8*0.9</f>
        <v>15120</v>
      </c>
      <c r="G8" s="66">
        <f>ВВ!G8*0.9</f>
        <v>15120</v>
      </c>
      <c r="H8" s="66">
        <f>ВВ!H8*0.9</f>
        <v>15120</v>
      </c>
      <c r="I8" s="66">
        <f>ВВ!I8*0.9</f>
        <v>15120</v>
      </c>
      <c r="J8" s="66">
        <f>ВВ!J8*0.9</f>
        <v>15120</v>
      </c>
      <c r="K8" s="66">
        <f>ВВ!K8*0.9</f>
        <v>15120</v>
      </c>
      <c r="L8" s="66">
        <f>ВВ!L8*0.9</f>
        <v>13770</v>
      </c>
      <c r="M8" s="66">
        <f>ВВ!M8*0.9</f>
        <v>13770</v>
      </c>
      <c r="N8" s="66">
        <f>ВВ!N8*0.9</f>
        <v>13770</v>
      </c>
      <c r="O8" s="66">
        <f>ВВ!O8*0.9</f>
        <v>13770</v>
      </c>
      <c r="P8" s="66">
        <f>ВВ!P8*0.9</f>
        <v>18270</v>
      </c>
      <c r="Q8" s="66">
        <f>ВВ!Q8*0.9</f>
        <v>18270</v>
      </c>
      <c r="R8" s="66">
        <f>ВВ!R8*0.9</f>
        <v>16470</v>
      </c>
      <c r="S8" s="66">
        <f>ВВ!S8*0.9</f>
        <v>15120</v>
      </c>
      <c r="T8" s="66">
        <f>ВВ!T8*0.9</f>
        <v>13770</v>
      </c>
      <c r="U8" s="66">
        <f>ВВ!U8*0.9</f>
        <v>10530</v>
      </c>
      <c r="V8" s="66">
        <f>ВВ!V8*0.9</f>
        <v>10530</v>
      </c>
      <c r="W8" s="66">
        <f>ВВ!W8*0.9</f>
        <v>10080</v>
      </c>
      <c r="X8" s="66">
        <f>ВВ!X8*0.9</f>
        <v>10080</v>
      </c>
      <c r="Y8" s="66">
        <f>ВВ!Y8*0.9</f>
        <v>10530</v>
      </c>
      <c r="Z8" s="66">
        <f>ВВ!Z8*0.9</f>
        <v>10530</v>
      </c>
      <c r="AA8" s="66">
        <f>ВВ!AA8*0.9</f>
        <v>10080</v>
      </c>
      <c r="AB8" s="66">
        <f>ВВ!AB8*0.9</f>
        <v>10080</v>
      </c>
      <c r="AC8" s="66">
        <f>ВВ!AC8*0.9</f>
        <v>10530</v>
      </c>
      <c r="AD8" s="66">
        <f>ВВ!AD8*0.9</f>
        <v>10530</v>
      </c>
      <c r="AE8" s="66">
        <f>ВВ!AE8*0.9</f>
        <v>10080</v>
      </c>
    </row>
    <row r="9" spans="1:31" ht="10.7" hidden="1" customHeight="1" x14ac:dyDescent="0.2">
      <c r="A9" s="85" t="s">
        <v>5</v>
      </c>
      <c r="B9" s="66"/>
      <c r="C9" s="66"/>
      <c r="D9" s="66"/>
      <c r="E9" s="66"/>
      <c r="F9" s="66"/>
      <c r="G9" s="66"/>
      <c r="H9" s="66"/>
      <c r="I9" s="66"/>
      <c r="J9" s="66"/>
      <c r="K9" s="66"/>
      <c r="L9" s="66"/>
      <c r="M9" s="66"/>
      <c r="N9" s="66"/>
      <c r="O9" s="66"/>
      <c r="P9" s="66"/>
      <c r="Q9" s="66"/>
      <c r="R9" s="66"/>
      <c r="S9" s="66"/>
      <c r="T9" s="66"/>
      <c r="U9" s="66"/>
      <c r="V9" s="66"/>
      <c r="W9" s="66"/>
      <c r="X9" s="66"/>
      <c r="Y9" s="66"/>
      <c r="Z9" s="66"/>
      <c r="AA9" s="66"/>
      <c r="AB9" s="66"/>
      <c r="AC9" s="66"/>
      <c r="AD9" s="66"/>
      <c r="AE9" s="66"/>
    </row>
    <row r="10" spans="1:31" s="62" customFormat="1" ht="10.7" hidden="1" customHeight="1" x14ac:dyDescent="0.2">
      <c r="A10" s="113">
        <v>1</v>
      </c>
      <c r="B10" s="66">
        <f>ВВ!B10*0.9</f>
        <v>16785</v>
      </c>
      <c r="C10" s="66">
        <f>ВВ!C10*0.9</f>
        <v>14985</v>
      </c>
      <c r="D10" s="66">
        <f>ВВ!D10*0.9</f>
        <v>16785</v>
      </c>
      <c r="E10" s="66">
        <f>ВВ!E10*0.9</f>
        <v>16785</v>
      </c>
      <c r="F10" s="66">
        <f>ВВ!F10*0.9</f>
        <v>13635</v>
      </c>
      <c r="G10" s="66">
        <f>ВВ!G10*0.9</f>
        <v>13635</v>
      </c>
      <c r="H10" s="66">
        <f>ВВ!H10*0.9</f>
        <v>13635</v>
      </c>
      <c r="I10" s="66">
        <f>ВВ!I10*0.9</f>
        <v>13635</v>
      </c>
      <c r="J10" s="66">
        <f>ВВ!J10*0.9</f>
        <v>13635</v>
      </c>
      <c r="K10" s="66">
        <f>ВВ!K10*0.9</f>
        <v>13635</v>
      </c>
      <c r="L10" s="66">
        <f>ВВ!L10*0.9</f>
        <v>12285</v>
      </c>
      <c r="M10" s="66">
        <f>ВВ!M10*0.9</f>
        <v>12285</v>
      </c>
      <c r="N10" s="66">
        <f>ВВ!N10*0.9</f>
        <v>12285</v>
      </c>
      <c r="O10" s="66">
        <f>ВВ!O10*0.9</f>
        <v>12285</v>
      </c>
      <c r="P10" s="66">
        <f>ВВ!P10*0.9</f>
        <v>16785</v>
      </c>
      <c r="Q10" s="66">
        <f>ВВ!Q10*0.9</f>
        <v>16785</v>
      </c>
      <c r="R10" s="66">
        <f>ВВ!R10*0.9</f>
        <v>14985</v>
      </c>
      <c r="S10" s="66">
        <f>ВВ!S10*0.9</f>
        <v>13635</v>
      </c>
      <c r="T10" s="66">
        <f>ВВ!T10*0.9</f>
        <v>12285</v>
      </c>
      <c r="U10" s="66">
        <f>ВВ!U10*0.9</f>
        <v>9450</v>
      </c>
      <c r="V10" s="66">
        <f>ВВ!V10*0.9</f>
        <v>9450</v>
      </c>
      <c r="W10" s="66">
        <f>ВВ!W10*0.9</f>
        <v>9000</v>
      </c>
      <c r="X10" s="66">
        <f>ВВ!X10*0.9</f>
        <v>9000</v>
      </c>
      <c r="Y10" s="66">
        <f>ВВ!Y10*0.9</f>
        <v>9450</v>
      </c>
      <c r="Z10" s="66">
        <f>ВВ!Z10*0.9</f>
        <v>9450</v>
      </c>
      <c r="AA10" s="66">
        <f>ВВ!AA10*0.9</f>
        <v>9000</v>
      </c>
      <c r="AB10" s="66">
        <f>ВВ!AB10*0.9</f>
        <v>9000</v>
      </c>
      <c r="AC10" s="66">
        <f>ВВ!AC10*0.9</f>
        <v>9450</v>
      </c>
      <c r="AD10" s="66">
        <f>ВВ!AD10*0.9</f>
        <v>9450</v>
      </c>
      <c r="AE10" s="66">
        <f>ВВ!AE10*0.9</f>
        <v>9000</v>
      </c>
    </row>
    <row r="11" spans="1:31" ht="10.7" hidden="1" customHeight="1" x14ac:dyDescent="0.2">
      <c r="A11" s="113">
        <v>2</v>
      </c>
      <c r="B11" s="66">
        <f>ВВ!B11*0.9</f>
        <v>19170</v>
      </c>
      <c r="C11" s="66">
        <f>ВВ!C11*0.9</f>
        <v>17370</v>
      </c>
      <c r="D11" s="66">
        <f>ВВ!D11*0.9</f>
        <v>19170</v>
      </c>
      <c r="E11" s="66">
        <f>ВВ!E11*0.9</f>
        <v>19170</v>
      </c>
      <c r="F11" s="66">
        <f>ВВ!F11*0.9</f>
        <v>16020</v>
      </c>
      <c r="G11" s="66">
        <f>ВВ!G11*0.9</f>
        <v>16020</v>
      </c>
      <c r="H11" s="66">
        <f>ВВ!H11*0.9</f>
        <v>16020</v>
      </c>
      <c r="I11" s="66">
        <f>ВВ!I11*0.9</f>
        <v>16020</v>
      </c>
      <c r="J11" s="66">
        <f>ВВ!J11*0.9</f>
        <v>16020</v>
      </c>
      <c r="K11" s="66">
        <f>ВВ!K11*0.9</f>
        <v>16020</v>
      </c>
      <c r="L11" s="66">
        <f>ВВ!L11*0.9</f>
        <v>14670</v>
      </c>
      <c r="M11" s="66">
        <f>ВВ!M11*0.9</f>
        <v>14670</v>
      </c>
      <c r="N11" s="66">
        <f>ВВ!N11*0.9</f>
        <v>14670</v>
      </c>
      <c r="O11" s="66">
        <f>ВВ!O11*0.9</f>
        <v>14670</v>
      </c>
      <c r="P11" s="66">
        <f>ВВ!P11*0.9</f>
        <v>19170</v>
      </c>
      <c r="Q11" s="66">
        <f>ВВ!Q11*0.9</f>
        <v>19170</v>
      </c>
      <c r="R11" s="66">
        <f>ВВ!R11*0.9</f>
        <v>17370</v>
      </c>
      <c r="S11" s="66">
        <f>ВВ!S11*0.9</f>
        <v>16020</v>
      </c>
      <c r="T11" s="66">
        <f>ВВ!T11*0.9</f>
        <v>14670</v>
      </c>
      <c r="U11" s="66">
        <f>ВВ!U11*0.9</f>
        <v>11430</v>
      </c>
      <c r="V11" s="66">
        <f>ВВ!V11*0.9</f>
        <v>11430</v>
      </c>
      <c r="W11" s="66">
        <f>ВВ!W11*0.9</f>
        <v>10980</v>
      </c>
      <c r="X11" s="66">
        <f>ВВ!X11*0.9</f>
        <v>10980</v>
      </c>
      <c r="Y11" s="66">
        <f>ВВ!Y11*0.9</f>
        <v>11430</v>
      </c>
      <c r="Z11" s="66">
        <f>ВВ!Z11*0.9</f>
        <v>11430</v>
      </c>
      <c r="AA11" s="66">
        <f>ВВ!AA11*0.9</f>
        <v>10980</v>
      </c>
      <c r="AB11" s="66">
        <f>ВВ!AB11*0.9</f>
        <v>10980</v>
      </c>
      <c r="AC11" s="66">
        <f>ВВ!AC11*0.9</f>
        <v>11430</v>
      </c>
      <c r="AD11" s="66">
        <f>ВВ!AD11*0.9</f>
        <v>11430</v>
      </c>
      <c r="AE11" s="66">
        <f>ВВ!AE11*0.9</f>
        <v>10980</v>
      </c>
    </row>
    <row r="12" spans="1:31" ht="10.7" hidden="1" customHeight="1" x14ac:dyDescent="0.2">
      <c r="A12" s="85" t="s">
        <v>6</v>
      </c>
      <c r="B12" s="66"/>
      <c r="C12" s="66"/>
      <c r="D12" s="66"/>
      <c r="E12" s="66"/>
      <c r="F12" s="66"/>
      <c r="G12" s="66"/>
      <c r="H12" s="66"/>
      <c r="I12" s="66"/>
      <c r="J12" s="66"/>
      <c r="K12" s="66"/>
      <c r="L12" s="66"/>
      <c r="M12" s="66"/>
      <c r="N12" s="66"/>
      <c r="O12" s="66"/>
      <c r="P12" s="66"/>
      <c r="Q12" s="66"/>
      <c r="R12" s="66"/>
      <c r="S12" s="66"/>
      <c r="T12" s="66"/>
      <c r="U12" s="66"/>
      <c r="V12" s="66"/>
      <c r="W12" s="66"/>
      <c r="X12" s="66"/>
      <c r="Y12" s="66"/>
      <c r="Z12" s="66"/>
      <c r="AA12" s="66"/>
      <c r="AB12" s="66"/>
      <c r="AC12" s="66"/>
      <c r="AD12" s="66"/>
      <c r="AE12" s="66"/>
    </row>
    <row r="13" spans="1:31" ht="10.7" hidden="1" customHeight="1" x14ac:dyDescent="0.2">
      <c r="A13" s="113">
        <v>1</v>
      </c>
      <c r="B13" s="66">
        <f>ВВ!B13*0.9</f>
        <v>17685</v>
      </c>
      <c r="C13" s="66">
        <f>ВВ!C13*0.9</f>
        <v>15885</v>
      </c>
      <c r="D13" s="66">
        <f>ВВ!D13*0.9</f>
        <v>17685</v>
      </c>
      <c r="E13" s="66">
        <f>ВВ!E13*0.9</f>
        <v>17685</v>
      </c>
      <c r="F13" s="66">
        <f>ВВ!F13*0.9</f>
        <v>14535</v>
      </c>
      <c r="G13" s="66">
        <f>ВВ!G13*0.9</f>
        <v>14535</v>
      </c>
      <c r="H13" s="66">
        <f>ВВ!H13*0.9</f>
        <v>14535</v>
      </c>
      <c r="I13" s="66">
        <f>ВВ!I13*0.9</f>
        <v>14535</v>
      </c>
      <c r="J13" s="66">
        <f>ВВ!J13*0.9</f>
        <v>14535</v>
      </c>
      <c r="K13" s="66">
        <f>ВВ!K13*0.9</f>
        <v>14535</v>
      </c>
      <c r="L13" s="66">
        <f>ВВ!L13*0.9</f>
        <v>13185</v>
      </c>
      <c r="M13" s="66">
        <f>ВВ!M13*0.9</f>
        <v>13185</v>
      </c>
      <c r="N13" s="66">
        <f>ВВ!N13*0.9</f>
        <v>13185</v>
      </c>
      <c r="O13" s="66">
        <f>ВВ!O13*0.9</f>
        <v>13185</v>
      </c>
      <c r="P13" s="66">
        <f>ВВ!P13*0.9</f>
        <v>17685</v>
      </c>
      <c r="Q13" s="66">
        <f>ВВ!Q13*0.9</f>
        <v>17685</v>
      </c>
      <c r="R13" s="66">
        <f>ВВ!R13*0.9</f>
        <v>15885</v>
      </c>
      <c r="S13" s="66">
        <f>ВВ!S13*0.9</f>
        <v>14535</v>
      </c>
      <c r="T13" s="66">
        <f>ВВ!T13*0.9</f>
        <v>13185</v>
      </c>
      <c r="U13" s="66">
        <f>ВВ!U13*0.9</f>
        <v>10350</v>
      </c>
      <c r="V13" s="66">
        <f>ВВ!V13*0.9</f>
        <v>10350</v>
      </c>
      <c r="W13" s="66">
        <f>ВВ!W13*0.9</f>
        <v>9900</v>
      </c>
      <c r="X13" s="66">
        <f>ВВ!X13*0.9</f>
        <v>9900</v>
      </c>
      <c r="Y13" s="66">
        <f>ВВ!Y13*0.9</f>
        <v>10350</v>
      </c>
      <c r="Z13" s="66">
        <f>ВВ!Z13*0.9</f>
        <v>10350</v>
      </c>
      <c r="AA13" s="66">
        <f>ВВ!AA13*0.9</f>
        <v>9900</v>
      </c>
      <c r="AB13" s="66">
        <f>ВВ!AB13*0.9</f>
        <v>9900</v>
      </c>
      <c r="AC13" s="66">
        <f>ВВ!AC13*0.9</f>
        <v>10350</v>
      </c>
      <c r="AD13" s="66">
        <f>ВВ!AD13*0.9</f>
        <v>10350</v>
      </c>
      <c r="AE13" s="66">
        <f>ВВ!AE13*0.9</f>
        <v>9900</v>
      </c>
    </row>
    <row r="14" spans="1:31" ht="10.7" hidden="1" customHeight="1" x14ac:dyDescent="0.2">
      <c r="A14" s="113">
        <v>2</v>
      </c>
      <c r="B14" s="66">
        <f>ВВ!B14*0.9</f>
        <v>20070</v>
      </c>
      <c r="C14" s="66">
        <f>ВВ!C14*0.9</f>
        <v>18270</v>
      </c>
      <c r="D14" s="66">
        <f>ВВ!D14*0.9</f>
        <v>20070</v>
      </c>
      <c r="E14" s="66">
        <f>ВВ!E14*0.9</f>
        <v>20070</v>
      </c>
      <c r="F14" s="66">
        <f>ВВ!F14*0.9</f>
        <v>16920</v>
      </c>
      <c r="G14" s="66">
        <f>ВВ!G14*0.9</f>
        <v>16920</v>
      </c>
      <c r="H14" s="66">
        <f>ВВ!H14*0.9</f>
        <v>16920</v>
      </c>
      <c r="I14" s="66">
        <f>ВВ!I14*0.9</f>
        <v>16920</v>
      </c>
      <c r="J14" s="66">
        <f>ВВ!J14*0.9</f>
        <v>16920</v>
      </c>
      <c r="K14" s="66">
        <f>ВВ!K14*0.9</f>
        <v>16920</v>
      </c>
      <c r="L14" s="66">
        <f>ВВ!L14*0.9</f>
        <v>15570</v>
      </c>
      <c r="M14" s="66">
        <f>ВВ!M14*0.9</f>
        <v>15570</v>
      </c>
      <c r="N14" s="66">
        <f>ВВ!N14*0.9</f>
        <v>15570</v>
      </c>
      <c r="O14" s="66">
        <f>ВВ!O14*0.9</f>
        <v>15570</v>
      </c>
      <c r="P14" s="66">
        <f>ВВ!P14*0.9</f>
        <v>20070</v>
      </c>
      <c r="Q14" s="66">
        <f>ВВ!Q14*0.9</f>
        <v>20070</v>
      </c>
      <c r="R14" s="66">
        <f>ВВ!R14*0.9</f>
        <v>18270</v>
      </c>
      <c r="S14" s="66">
        <f>ВВ!S14*0.9</f>
        <v>16920</v>
      </c>
      <c r="T14" s="66">
        <f>ВВ!T14*0.9</f>
        <v>15570</v>
      </c>
      <c r="U14" s="66">
        <f>ВВ!U14*0.9</f>
        <v>12330</v>
      </c>
      <c r="V14" s="66">
        <f>ВВ!V14*0.9</f>
        <v>12330</v>
      </c>
      <c r="W14" s="66">
        <f>ВВ!W14*0.9</f>
        <v>11880</v>
      </c>
      <c r="X14" s="66">
        <f>ВВ!X14*0.9</f>
        <v>11880</v>
      </c>
      <c r="Y14" s="66">
        <f>ВВ!Y14*0.9</f>
        <v>12330</v>
      </c>
      <c r="Z14" s="66">
        <f>ВВ!Z14*0.9</f>
        <v>12330</v>
      </c>
      <c r="AA14" s="66">
        <f>ВВ!AA14*0.9</f>
        <v>11880</v>
      </c>
      <c r="AB14" s="66">
        <f>ВВ!AB14*0.9</f>
        <v>11880</v>
      </c>
      <c r="AC14" s="66">
        <f>ВВ!AC14*0.9</f>
        <v>12330</v>
      </c>
      <c r="AD14" s="66">
        <f>ВВ!AD14*0.9</f>
        <v>12330</v>
      </c>
      <c r="AE14" s="66">
        <f>ВВ!AE14*0.9</f>
        <v>11880</v>
      </c>
    </row>
    <row r="15" spans="1:31" ht="10.7" hidden="1" customHeight="1" x14ac:dyDescent="0.2">
      <c r="A15" s="85" t="s">
        <v>7</v>
      </c>
      <c r="B15" s="66"/>
      <c r="C15" s="66"/>
      <c r="D15" s="66"/>
      <c r="E15" s="66"/>
      <c r="F15" s="66"/>
      <c r="G15" s="66"/>
      <c r="H15" s="66"/>
      <c r="I15" s="66"/>
      <c r="J15" s="66"/>
      <c r="K15" s="66"/>
      <c r="L15" s="66"/>
      <c r="M15" s="66"/>
      <c r="N15" s="66"/>
      <c r="O15" s="66"/>
      <c r="P15" s="66"/>
      <c r="Q15" s="66"/>
      <c r="R15" s="66"/>
      <c r="S15" s="66"/>
      <c r="T15" s="66"/>
      <c r="U15" s="66"/>
      <c r="V15" s="66"/>
      <c r="W15" s="66"/>
      <c r="X15" s="66"/>
      <c r="Y15" s="66"/>
      <c r="Z15" s="66"/>
      <c r="AA15" s="66"/>
      <c r="AB15" s="66"/>
      <c r="AC15" s="66"/>
      <c r="AD15" s="66"/>
      <c r="AE15" s="66"/>
    </row>
    <row r="16" spans="1:31" ht="10.7" hidden="1" customHeight="1" x14ac:dyDescent="0.2">
      <c r="A16" s="113">
        <v>1</v>
      </c>
      <c r="B16" s="66">
        <f>ВВ!B16*0.9</f>
        <v>19035</v>
      </c>
      <c r="C16" s="66">
        <f>ВВ!C16*0.9</f>
        <v>17235</v>
      </c>
      <c r="D16" s="66">
        <f>ВВ!D16*0.9</f>
        <v>19035</v>
      </c>
      <c r="E16" s="66">
        <f>ВВ!E16*0.9</f>
        <v>19035</v>
      </c>
      <c r="F16" s="66">
        <f>ВВ!F16*0.9</f>
        <v>15885</v>
      </c>
      <c r="G16" s="66">
        <f>ВВ!G16*0.9</f>
        <v>15885</v>
      </c>
      <c r="H16" s="66">
        <f>ВВ!H16*0.9</f>
        <v>15885</v>
      </c>
      <c r="I16" s="66">
        <f>ВВ!I16*0.9</f>
        <v>15885</v>
      </c>
      <c r="J16" s="66">
        <f>ВВ!J16*0.9</f>
        <v>15885</v>
      </c>
      <c r="K16" s="66">
        <f>ВВ!K16*0.9</f>
        <v>15885</v>
      </c>
      <c r="L16" s="66">
        <f>ВВ!L16*0.9</f>
        <v>14535</v>
      </c>
      <c r="M16" s="66">
        <f>ВВ!M16*0.9</f>
        <v>14535</v>
      </c>
      <c r="N16" s="66">
        <f>ВВ!N16*0.9</f>
        <v>14535</v>
      </c>
      <c r="O16" s="66">
        <f>ВВ!O16*0.9</f>
        <v>14535</v>
      </c>
      <c r="P16" s="66">
        <f>ВВ!P16*0.9</f>
        <v>19035</v>
      </c>
      <c r="Q16" s="66">
        <f>ВВ!Q16*0.9</f>
        <v>19035</v>
      </c>
      <c r="R16" s="66">
        <f>ВВ!R16*0.9</f>
        <v>17235</v>
      </c>
      <c r="S16" s="66">
        <f>ВВ!S16*0.9</f>
        <v>15885</v>
      </c>
      <c r="T16" s="66">
        <f>ВВ!T16*0.9</f>
        <v>14535</v>
      </c>
      <c r="U16" s="66">
        <f>ВВ!U16*0.9</f>
        <v>11700</v>
      </c>
      <c r="V16" s="66">
        <f>ВВ!V16*0.9</f>
        <v>11700</v>
      </c>
      <c r="W16" s="66">
        <f>ВВ!W16*0.9</f>
        <v>11250</v>
      </c>
      <c r="X16" s="66">
        <f>ВВ!X16*0.9</f>
        <v>11250</v>
      </c>
      <c r="Y16" s="66">
        <f>ВВ!Y16*0.9</f>
        <v>11700</v>
      </c>
      <c r="Z16" s="66">
        <f>ВВ!Z16*0.9</f>
        <v>11700</v>
      </c>
      <c r="AA16" s="66">
        <f>ВВ!AA16*0.9</f>
        <v>11250</v>
      </c>
      <c r="AB16" s="66">
        <f>ВВ!AB16*0.9</f>
        <v>11250</v>
      </c>
      <c r="AC16" s="66">
        <f>ВВ!AC16*0.9</f>
        <v>11700</v>
      </c>
      <c r="AD16" s="66">
        <f>ВВ!AD16*0.9</f>
        <v>11700</v>
      </c>
      <c r="AE16" s="66">
        <f>ВВ!AE16*0.9</f>
        <v>11250</v>
      </c>
    </row>
    <row r="17" spans="1:31" ht="10.7" hidden="1" customHeight="1" x14ac:dyDescent="0.2">
      <c r="A17" s="113">
        <v>2</v>
      </c>
      <c r="B17" s="66">
        <f>ВВ!B17*0.9</f>
        <v>21420</v>
      </c>
      <c r="C17" s="66">
        <f>ВВ!C17*0.9</f>
        <v>19620</v>
      </c>
      <c r="D17" s="66">
        <f>ВВ!D17*0.9</f>
        <v>21420</v>
      </c>
      <c r="E17" s="66">
        <f>ВВ!E17*0.9</f>
        <v>21420</v>
      </c>
      <c r="F17" s="66">
        <f>ВВ!F17*0.9</f>
        <v>18270</v>
      </c>
      <c r="G17" s="66">
        <f>ВВ!G17*0.9</f>
        <v>18270</v>
      </c>
      <c r="H17" s="66">
        <f>ВВ!H17*0.9</f>
        <v>18270</v>
      </c>
      <c r="I17" s="66">
        <f>ВВ!I17*0.9</f>
        <v>18270</v>
      </c>
      <c r="J17" s="66">
        <f>ВВ!J17*0.9</f>
        <v>18270</v>
      </c>
      <c r="K17" s="66">
        <f>ВВ!K17*0.9</f>
        <v>18270</v>
      </c>
      <c r="L17" s="66">
        <f>ВВ!L17*0.9</f>
        <v>16920</v>
      </c>
      <c r="M17" s="66">
        <f>ВВ!M17*0.9</f>
        <v>16920</v>
      </c>
      <c r="N17" s="66">
        <f>ВВ!N17*0.9</f>
        <v>16920</v>
      </c>
      <c r="O17" s="66">
        <f>ВВ!O17*0.9</f>
        <v>16920</v>
      </c>
      <c r="P17" s="66">
        <f>ВВ!P17*0.9</f>
        <v>21420</v>
      </c>
      <c r="Q17" s="66">
        <f>ВВ!Q17*0.9</f>
        <v>21420</v>
      </c>
      <c r="R17" s="66">
        <f>ВВ!R17*0.9</f>
        <v>19620</v>
      </c>
      <c r="S17" s="66">
        <f>ВВ!S17*0.9</f>
        <v>18270</v>
      </c>
      <c r="T17" s="66">
        <f>ВВ!T17*0.9</f>
        <v>16920</v>
      </c>
      <c r="U17" s="66">
        <f>ВВ!U17*0.9</f>
        <v>13680</v>
      </c>
      <c r="V17" s="66">
        <f>ВВ!V17*0.9</f>
        <v>13680</v>
      </c>
      <c r="W17" s="66">
        <f>ВВ!W17*0.9</f>
        <v>13230</v>
      </c>
      <c r="X17" s="66">
        <f>ВВ!X17*0.9</f>
        <v>13230</v>
      </c>
      <c r="Y17" s="66">
        <f>ВВ!Y17*0.9</f>
        <v>13680</v>
      </c>
      <c r="Z17" s="66">
        <f>ВВ!Z17*0.9</f>
        <v>13680</v>
      </c>
      <c r="AA17" s="66">
        <f>ВВ!AA17*0.9</f>
        <v>13230</v>
      </c>
      <c r="AB17" s="66">
        <f>ВВ!AB17*0.9</f>
        <v>13230</v>
      </c>
      <c r="AC17" s="66">
        <f>ВВ!AC17*0.9</f>
        <v>13680</v>
      </c>
      <c r="AD17" s="66">
        <f>ВВ!AD17*0.9</f>
        <v>13680</v>
      </c>
      <c r="AE17" s="66">
        <f>ВВ!AE17*0.9</f>
        <v>13230</v>
      </c>
    </row>
    <row r="18" spans="1:31" ht="10.7" hidden="1" customHeight="1" x14ac:dyDescent="0.2">
      <c r="A18" s="89" t="s">
        <v>8</v>
      </c>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38"/>
      <c r="AE18" s="38"/>
    </row>
    <row r="19" spans="1:31" ht="10.7" hidden="1" customHeight="1" x14ac:dyDescent="0.2">
      <c r="A19" s="9">
        <v>1</v>
      </c>
      <c r="B19" s="38">
        <f t="shared" ref="B19:D20" si="0">B10</f>
        <v>16785</v>
      </c>
      <c r="C19" s="38">
        <f t="shared" si="0"/>
        <v>14985</v>
      </c>
      <c r="D19" s="38">
        <f t="shared" si="0"/>
        <v>16785</v>
      </c>
      <c r="E19" s="38">
        <f t="shared" ref="E19:T20" si="1">E10</f>
        <v>16785</v>
      </c>
      <c r="F19" s="38">
        <f t="shared" si="1"/>
        <v>13635</v>
      </c>
      <c r="G19" s="38">
        <f t="shared" si="1"/>
        <v>13635</v>
      </c>
      <c r="H19" s="38">
        <f t="shared" si="1"/>
        <v>13635</v>
      </c>
      <c r="I19" s="38">
        <f t="shared" si="1"/>
        <v>13635</v>
      </c>
      <c r="J19" s="38">
        <f t="shared" si="1"/>
        <v>13635</v>
      </c>
      <c r="K19" s="38">
        <f t="shared" si="1"/>
        <v>13635</v>
      </c>
      <c r="L19" s="38">
        <f t="shared" si="1"/>
        <v>12285</v>
      </c>
      <c r="M19" s="38">
        <f t="shared" si="1"/>
        <v>12285</v>
      </c>
      <c r="N19" s="38">
        <f t="shared" si="1"/>
        <v>12285</v>
      </c>
      <c r="O19" s="38">
        <f t="shared" si="1"/>
        <v>12285</v>
      </c>
      <c r="P19" s="38">
        <f t="shared" si="1"/>
        <v>16785</v>
      </c>
      <c r="Q19" s="38">
        <f t="shared" si="1"/>
        <v>16785</v>
      </c>
      <c r="R19" s="38">
        <f t="shared" si="1"/>
        <v>14985</v>
      </c>
      <c r="S19" s="38">
        <f t="shared" si="1"/>
        <v>13635</v>
      </c>
      <c r="T19" s="38">
        <f t="shared" si="1"/>
        <v>12285</v>
      </c>
      <c r="U19" s="38">
        <f t="shared" ref="U19:AE19" si="2">U10</f>
        <v>9450</v>
      </c>
      <c r="V19" s="38">
        <f t="shared" si="2"/>
        <v>9450</v>
      </c>
      <c r="W19" s="38">
        <f t="shared" si="2"/>
        <v>9000</v>
      </c>
      <c r="X19" s="38">
        <f t="shared" si="2"/>
        <v>9000</v>
      </c>
      <c r="Y19" s="38">
        <f t="shared" si="2"/>
        <v>9450</v>
      </c>
      <c r="Z19" s="38">
        <f t="shared" si="2"/>
        <v>9450</v>
      </c>
      <c r="AA19" s="38">
        <f t="shared" si="2"/>
        <v>9000</v>
      </c>
      <c r="AB19" s="38">
        <f t="shared" si="2"/>
        <v>9000</v>
      </c>
      <c r="AC19" s="38">
        <f t="shared" si="2"/>
        <v>9450</v>
      </c>
      <c r="AD19" s="38">
        <f t="shared" si="2"/>
        <v>9450</v>
      </c>
      <c r="AE19" s="38">
        <f t="shared" si="2"/>
        <v>9000</v>
      </c>
    </row>
    <row r="20" spans="1:31" ht="10.7" hidden="1" customHeight="1" x14ac:dyDescent="0.2">
      <c r="A20" s="9">
        <v>2</v>
      </c>
      <c r="B20" s="38">
        <f t="shared" si="0"/>
        <v>19170</v>
      </c>
      <c r="C20" s="38">
        <f t="shared" si="0"/>
        <v>17370</v>
      </c>
      <c r="D20" s="38">
        <f t="shared" si="0"/>
        <v>19170</v>
      </c>
      <c r="E20" s="38">
        <f t="shared" si="1"/>
        <v>19170</v>
      </c>
      <c r="F20" s="38">
        <f t="shared" si="1"/>
        <v>16020</v>
      </c>
      <c r="G20" s="38">
        <f t="shared" si="1"/>
        <v>16020</v>
      </c>
      <c r="H20" s="38">
        <f t="shared" si="1"/>
        <v>16020</v>
      </c>
      <c r="I20" s="38">
        <f t="shared" si="1"/>
        <v>16020</v>
      </c>
      <c r="J20" s="38">
        <f t="shared" si="1"/>
        <v>16020</v>
      </c>
      <c r="K20" s="38">
        <f t="shared" si="1"/>
        <v>16020</v>
      </c>
      <c r="L20" s="38">
        <f t="shared" si="1"/>
        <v>14670</v>
      </c>
      <c r="M20" s="38">
        <f t="shared" si="1"/>
        <v>14670</v>
      </c>
      <c r="N20" s="38">
        <f t="shared" si="1"/>
        <v>14670</v>
      </c>
      <c r="O20" s="38">
        <f t="shared" si="1"/>
        <v>14670</v>
      </c>
      <c r="P20" s="38">
        <f t="shared" si="1"/>
        <v>19170</v>
      </c>
      <c r="Q20" s="38">
        <f t="shared" si="1"/>
        <v>19170</v>
      </c>
      <c r="R20" s="38">
        <f t="shared" si="1"/>
        <v>17370</v>
      </c>
      <c r="S20" s="38">
        <f t="shared" si="1"/>
        <v>16020</v>
      </c>
      <c r="T20" s="38">
        <f t="shared" si="1"/>
        <v>14670</v>
      </c>
      <c r="U20" s="38">
        <f t="shared" ref="U20:AE20" si="3">U11</f>
        <v>11430</v>
      </c>
      <c r="V20" s="38">
        <f t="shared" si="3"/>
        <v>11430</v>
      </c>
      <c r="W20" s="38">
        <f t="shared" si="3"/>
        <v>10980</v>
      </c>
      <c r="X20" s="38">
        <f t="shared" si="3"/>
        <v>10980</v>
      </c>
      <c r="Y20" s="38">
        <f t="shared" si="3"/>
        <v>11430</v>
      </c>
      <c r="Z20" s="38">
        <f t="shared" si="3"/>
        <v>11430</v>
      </c>
      <c r="AA20" s="38">
        <f t="shared" si="3"/>
        <v>10980</v>
      </c>
      <c r="AB20" s="38">
        <f t="shared" si="3"/>
        <v>10980</v>
      </c>
      <c r="AC20" s="38">
        <f t="shared" si="3"/>
        <v>11430</v>
      </c>
      <c r="AD20" s="38">
        <f t="shared" si="3"/>
        <v>11430</v>
      </c>
      <c r="AE20" s="38">
        <f t="shared" si="3"/>
        <v>10980</v>
      </c>
    </row>
    <row r="21" spans="1:31" ht="10.7" hidden="1" customHeight="1" x14ac:dyDescent="0.2">
      <c r="A21" s="85" t="s">
        <v>24</v>
      </c>
      <c r="B21" s="66"/>
      <c r="C21" s="66"/>
      <c r="D21" s="66"/>
      <c r="E21" s="66"/>
      <c r="F21" s="66"/>
      <c r="G21" s="66"/>
      <c r="H21" s="66"/>
      <c r="I21" s="66"/>
      <c r="J21" s="66"/>
      <c r="K21" s="66"/>
      <c r="L21" s="66"/>
      <c r="M21" s="66"/>
      <c r="N21" s="66"/>
      <c r="O21" s="66"/>
      <c r="P21" s="66"/>
      <c r="Q21" s="66"/>
      <c r="R21" s="66"/>
      <c r="S21" s="66"/>
      <c r="T21" s="66"/>
      <c r="U21" s="66"/>
      <c r="V21" s="66"/>
      <c r="W21" s="66"/>
      <c r="X21" s="66"/>
      <c r="Y21" s="66"/>
      <c r="Z21" s="66"/>
      <c r="AA21" s="66"/>
      <c r="AB21" s="66"/>
      <c r="AC21" s="66"/>
      <c r="AD21" s="66"/>
      <c r="AE21" s="66"/>
    </row>
    <row r="22" spans="1:31" ht="10.7" hidden="1" customHeight="1" x14ac:dyDescent="0.2">
      <c r="A22" s="113">
        <v>1</v>
      </c>
      <c r="B22" s="66">
        <f>ВВ!B22*0.9</f>
        <v>22185</v>
      </c>
      <c r="C22" s="66">
        <f>ВВ!C22*0.9</f>
        <v>20385</v>
      </c>
      <c r="D22" s="66">
        <f>ВВ!D22*0.9</f>
        <v>22185</v>
      </c>
      <c r="E22" s="66">
        <f>ВВ!E22*0.9</f>
        <v>22185</v>
      </c>
      <c r="F22" s="66">
        <f>ВВ!F22*0.9</f>
        <v>19035</v>
      </c>
      <c r="G22" s="66">
        <f>ВВ!G22*0.9</f>
        <v>19035</v>
      </c>
      <c r="H22" s="66">
        <f>ВВ!H22*0.9</f>
        <v>19035</v>
      </c>
      <c r="I22" s="66">
        <f>ВВ!I22*0.9</f>
        <v>19035</v>
      </c>
      <c r="J22" s="66">
        <f>ВВ!J22*0.9</f>
        <v>19035</v>
      </c>
      <c r="K22" s="66">
        <f>ВВ!K22*0.9</f>
        <v>19035</v>
      </c>
      <c r="L22" s="66">
        <f>ВВ!L22*0.9</f>
        <v>17685</v>
      </c>
      <c r="M22" s="66">
        <f>ВВ!M22*0.9</f>
        <v>17685</v>
      </c>
      <c r="N22" s="66">
        <f>ВВ!N22*0.9</f>
        <v>17685</v>
      </c>
      <c r="O22" s="66">
        <f>ВВ!O22*0.9</f>
        <v>17685</v>
      </c>
      <c r="P22" s="66">
        <f>ВВ!P22*0.9</f>
        <v>22185</v>
      </c>
      <c r="Q22" s="66">
        <f>ВВ!Q22*0.9</f>
        <v>22185</v>
      </c>
      <c r="R22" s="66">
        <f>ВВ!R22*0.9</f>
        <v>20385</v>
      </c>
      <c r="S22" s="66">
        <f>ВВ!S22*0.9</f>
        <v>19035</v>
      </c>
      <c r="T22" s="66">
        <f>ВВ!T22*0.9</f>
        <v>17685</v>
      </c>
      <c r="U22" s="66">
        <f>ВВ!U22*0.9</f>
        <v>14850</v>
      </c>
      <c r="V22" s="66">
        <f>ВВ!V22*0.9</f>
        <v>14850</v>
      </c>
      <c r="W22" s="66">
        <f>ВВ!W22*0.9</f>
        <v>14400</v>
      </c>
      <c r="X22" s="66">
        <f>ВВ!X22*0.9</f>
        <v>14400</v>
      </c>
      <c r="Y22" s="66">
        <f>ВВ!Y22*0.9</f>
        <v>14850</v>
      </c>
      <c r="Z22" s="66">
        <f>ВВ!Z22*0.9</f>
        <v>14850</v>
      </c>
      <c r="AA22" s="66">
        <f>ВВ!AA22*0.9</f>
        <v>14400</v>
      </c>
      <c r="AB22" s="66">
        <f>ВВ!AB22*0.9</f>
        <v>14400</v>
      </c>
      <c r="AC22" s="66">
        <f>ВВ!AC22*0.9</f>
        <v>14850</v>
      </c>
      <c r="AD22" s="66">
        <f>ВВ!AD22*0.9</f>
        <v>14850</v>
      </c>
      <c r="AE22" s="66">
        <f>ВВ!AE22*0.9</f>
        <v>14400</v>
      </c>
    </row>
    <row r="23" spans="1:31" ht="10.7" hidden="1" customHeight="1" x14ac:dyDescent="0.2">
      <c r="A23" s="113">
        <v>2</v>
      </c>
      <c r="B23" s="66">
        <f>ВВ!B23*0.9</f>
        <v>24570</v>
      </c>
      <c r="C23" s="66">
        <f>ВВ!C23*0.9</f>
        <v>22770</v>
      </c>
      <c r="D23" s="66">
        <f>ВВ!D23*0.9</f>
        <v>24570</v>
      </c>
      <c r="E23" s="66">
        <f>ВВ!E23*0.9</f>
        <v>24570</v>
      </c>
      <c r="F23" s="66">
        <f>ВВ!F23*0.9</f>
        <v>21420</v>
      </c>
      <c r="G23" s="66">
        <f>ВВ!G23*0.9</f>
        <v>21420</v>
      </c>
      <c r="H23" s="66">
        <f>ВВ!H23*0.9</f>
        <v>21420</v>
      </c>
      <c r="I23" s="66">
        <f>ВВ!I23*0.9</f>
        <v>21420</v>
      </c>
      <c r="J23" s="66">
        <f>ВВ!J23*0.9</f>
        <v>21420</v>
      </c>
      <c r="K23" s="66">
        <f>ВВ!K23*0.9</f>
        <v>21420</v>
      </c>
      <c r="L23" s="66">
        <f>ВВ!L23*0.9</f>
        <v>20070</v>
      </c>
      <c r="M23" s="66">
        <f>ВВ!M23*0.9</f>
        <v>20070</v>
      </c>
      <c r="N23" s="66">
        <f>ВВ!N23*0.9</f>
        <v>20070</v>
      </c>
      <c r="O23" s="66">
        <f>ВВ!O23*0.9</f>
        <v>20070</v>
      </c>
      <c r="P23" s="66">
        <f>ВВ!P23*0.9</f>
        <v>24570</v>
      </c>
      <c r="Q23" s="66">
        <f>ВВ!Q23*0.9</f>
        <v>24570</v>
      </c>
      <c r="R23" s="66">
        <f>ВВ!R23*0.9</f>
        <v>22770</v>
      </c>
      <c r="S23" s="66">
        <f>ВВ!S23*0.9</f>
        <v>21420</v>
      </c>
      <c r="T23" s="66">
        <f>ВВ!T23*0.9</f>
        <v>20070</v>
      </c>
      <c r="U23" s="66">
        <f>ВВ!U23*0.9</f>
        <v>16830</v>
      </c>
      <c r="V23" s="66">
        <f>ВВ!V23*0.9</f>
        <v>16830</v>
      </c>
      <c r="W23" s="66">
        <f>ВВ!W23*0.9</f>
        <v>16380</v>
      </c>
      <c r="X23" s="66">
        <f>ВВ!X23*0.9</f>
        <v>16380</v>
      </c>
      <c r="Y23" s="66">
        <f>ВВ!Y23*0.9</f>
        <v>16830</v>
      </c>
      <c r="Z23" s="66">
        <f>ВВ!Z23*0.9</f>
        <v>16830</v>
      </c>
      <c r="AA23" s="66">
        <f>ВВ!AA23*0.9</f>
        <v>16380</v>
      </c>
      <c r="AB23" s="66">
        <f>ВВ!AB23*0.9</f>
        <v>16380</v>
      </c>
      <c r="AC23" s="66">
        <f>ВВ!AC23*0.9</f>
        <v>16830</v>
      </c>
      <c r="AD23" s="66">
        <f>ВВ!AD23*0.9</f>
        <v>16830</v>
      </c>
      <c r="AE23" s="66">
        <f>ВВ!AE23*0.9</f>
        <v>16380</v>
      </c>
    </row>
    <row r="24" spans="1:31" ht="10.7" hidden="1" customHeight="1" x14ac:dyDescent="0.2">
      <c r="A24" s="85" t="s">
        <v>25</v>
      </c>
      <c r="B24" s="66"/>
      <c r="C24" s="66"/>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6"/>
      <c r="AD24" s="66"/>
      <c r="AE24" s="66"/>
    </row>
    <row r="25" spans="1:31" ht="10.7" hidden="1" customHeight="1" x14ac:dyDescent="0.2">
      <c r="A25" s="113">
        <v>1</v>
      </c>
      <c r="B25" s="66">
        <f>ВВ!B25*0.9</f>
        <v>33885</v>
      </c>
      <c r="C25" s="66">
        <f>ВВ!C25*0.9</f>
        <v>32085</v>
      </c>
      <c r="D25" s="66">
        <f>ВВ!D25*0.9</f>
        <v>33885</v>
      </c>
      <c r="E25" s="66">
        <f>ВВ!E25*0.9</f>
        <v>33885</v>
      </c>
      <c r="F25" s="66">
        <f>ВВ!F25*0.9</f>
        <v>30735</v>
      </c>
      <c r="G25" s="66">
        <f>ВВ!G25*0.9</f>
        <v>30735</v>
      </c>
      <c r="H25" s="66">
        <f>ВВ!H25*0.9</f>
        <v>30735</v>
      </c>
      <c r="I25" s="66">
        <f>ВВ!I25*0.9</f>
        <v>30735</v>
      </c>
      <c r="J25" s="66">
        <f>ВВ!J25*0.9</f>
        <v>30735</v>
      </c>
      <c r="K25" s="66">
        <f>ВВ!K25*0.9</f>
        <v>30735</v>
      </c>
      <c r="L25" s="66">
        <f>ВВ!L25*0.9</f>
        <v>29385</v>
      </c>
      <c r="M25" s="66">
        <f>ВВ!M25*0.9</f>
        <v>29385</v>
      </c>
      <c r="N25" s="66">
        <f>ВВ!N25*0.9</f>
        <v>29385</v>
      </c>
      <c r="O25" s="66">
        <f>ВВ!O25*0.9</f>
        <v>29385</v>
      </c>
      <c r="P25" s="66">
        <f>ВВ!P25*0.9</f>
        <v>33885</v>
      </c>
      <c r="Q25" s="66">
        <f>ВВ!Q25*0.9</f>
        <v>33885</v>
      </c>
      <c r="R25" s="66">
        <f>ВВ!R25*0.9</f>
        <v>32085</v>
      </c>
      <c r="S25" s="66">
        <f>ВВ!S25*0.9</f>
        <v>30735</v>
      </c>
      <c r="T25" s="66">
        <f>ВВ!T25*0.9</f>
        <v>29385</v>
      </c>
      <c r="U25" s="66">
        <f>ВВ!U25*0.9</f>
        <v>26550</v>
      </c>
      <c r="V25" s="66">
        <f>ВВ!V25*0.9</f>
        <v>26550</v>
      </c>
      <c r="W25" s="66">
        <f>ВВ!W25*0.9</f>
        <v>26100</v>
      </c>
      <c r="X25" s="66">
        <f>ВВ!X25*0.9</f>
        <v>26100</v>
      </c>
      <c r="Y25" s="66">
        <f>ВВ!Y25*0.9</f>
        <v>26550</v>
      </c>
      <c r="Z25" s="66">
        <f>ВВ!Z25*0.9</f>
        <v>26550</v>
      </c>
      <c r="AA25" s="66">
        <f>ВВ!AA25*0.9</f>
        <v>26100</v>
      </c>
      <c r="AB25" s="66">
        <f>ВВ!AB25*0.9</f>
        <v>26100</v>
      </c>
      <c r="AC25" s="66">
        <f>ВВ!AC25*0.9</f>
        <v>26550</v>
      </c>
      <c r="AD25" s="66">
        <f>ВВ!AD25*0.9</f>
        <v>26550</v>
      </c>
      <c r="AE25" s="66">
        <f>ВВ!AE25*0.9</f>
        <v>26100</v>
      </c>
    </row>
    <row r="26" spans="1:31" ht="10.5" hidden="1" customHeight="1" x14ac:dyDescent="0.2">
      <c r="A26" s="113">
        <v>2</v>
      </c>
      <c r="B26" s="66">
        <f>ВВ!B26*0.9</f>
        <v>36270</v>
      </c>
      <c r="C26" s="66">
        <f>ВВ!C26*0.9</f>
        <v>34470</v>
      </c>
      <c r="D26" s="66">
        <f>ВВ!D26*0.9</f>
        <v>36270</v>
      </c>
      <c r="E26" s="66">
        <f>ВВ!E26*0.9</f>
        <v>36270</v>
      </c>
      <c r="F26" s="66">
        <f>ВВ!F26*0.9</f>
        <v>33120</v>
      </c>
      <c r="G26" s="66">
        <f>ВВ!G26*0.9</f>
        <v>33120</v>
      </c>
      <c r="H26" s="66">
        <f>ВВ!H26*0.9</f>
        <v>33120</v>
      </c>
      <c r="I26" s="66">
        <f>ВВ!I26*0.9</f>
        <v>33120</v>
      </c>
      <c r="J26" s="66">
        <f>ВВ!J26*0.9</f>
        <v>33120</v>
      </c>
      <c r="K26" s="66">
        <f>ВВ!K26*0.9</f>
        <v>33120</v>
      </c>
      <c r="L26" s="66">
        <f>ВВ!L26*0.9</f>
        <v>31770</v>
      </c>
      <c r="M26" s="66">
        <f>ВВ!M26*0.9</f>
        <v>31770</v>
      </c>
      <c r="N26" s="66">
        <f>ВВ!N26*0.9</f>
        <v>31770</v>
      </c>
      <c r="O26" s="66">
        <f>ВВ!O26*0.9</f>
        <v>31770</v>
      </c>
      <c r="P26" s="66">
        <f>ВВ!P26*0.9</f>
        <v>36270</v>
      </c>
      <c r="Q26" s="66">
        <f>ВВ!Q26*0.9</f>
        <v>36270</v>
      </c>
      <c r="R26" s="66">
        <f>ВВ!R26*0.9</f>
        <v>34470</v>
      </c>
      <c r="S26" s="66">
        <f>ВВ!S26*0.9</f>
        <v>33120</v>
      </c>
      <c r="T26" s="66">
        <f>ВВ!T26*0.9</f>
        <v>31770</v>
      </c>
      <c r="U26" s="66">
        <f>ВВ!U26*0.9</f>
        <v>28530</v>
      </c>
      <c r="V26" s="66">
        <f>ВВ!V26*0.9</f>
        <v>28530</v>
      </c>
      <c r="W26" s="66">
        <f>ВВ!W26*0.9</f>
        <v>28080</v>
      </c>
      <c r="X26" s="66">
        <f>ВВ!X26*0.9</f>
        <v>28080</v>
      </c>
      <c r="Y26" s="66">
        <f>ВВ!Y26*0.9</f>
        <v>28530</v>
      </c>
      <c r="Z26" s="66">
        <f>ВВ!Z26*0.9</f>
        <v>28530</v>
      </c>
      <c r="AA26" s="66">
        <f>ВВ!AA26*0.9</f>
        <v>28080</v>
      </c>
      <c r="AB26" s="66">
        <f>ВВ!AB26*0.9</f>
        <v>28080</v>
      </c>
      <c r="AC26" s="66">
        <f>ВВ!AC26*0.9</f>
        <v>28530</v>
      </c>
      <c r="AD26" s="66">
        <f>ВВ!AD26*0.9</f>
        <v>28530</v>
      </c>
      <c r="AE26" s="66">
        <f>ВВ!AE26*0.9</f>
        <v>28080</v>
      </c>
    </row>
    <row r="27" spans="1:31" ht="10.5" hidden="1" customHeight="1" x14ac:dyDescent="0.2">
      <c r="A27" s="85" t="s">
        <v>26</v>
      </c>
      <c r="B27" s="66"/>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row>
    <row r="28" spans="1:31" ht="10.5" hidden="1" customHeight="1" x14ac:dyDescent="0.2">
      <c r="A28" s="113" t="s">
        <v>27</v>
      </c>
      <c r="B28" s="66">
        <f>ВВ!B28*0.9</f>
        <v>144000</v>
      </c>
      <c r="C28" s="66">
        <f>ВВ!C28*0.9</f>
        <v>144000</v>
      </c>
      <c r="D28" s="66">
        <f>ВВ!D28*0.9</f>
        <v>144000</v>
      </c>
      <c r="E28" s="66">
        <f>ВВ!E28*0.9</f>
        <v>144000</v>
      </c>
      <c r="F28" s="66">
        <f>ВВ!F28*0.9</f>
        <v>144000</v>
      </c>
      <c r="G28" s="66">
        <f>ВВ!G28*0.9</f>
        <v>144000</v>
      </c>
      <c r="H28" s="66">
        <f>ВВ!H28*0.9</f>
        <v>144000</v>
      </c>
      <c r="I28" s="66">
        <f>ВВ!I28*0.9</f>
        <v>144000</v>
      </c>
      <c r="J28" s="66">
        <f>ВВ!J28*0.9</f>
        <v>144000</v>
      </c>
      <c r="K28" s="66">
        <f>ВВ!K28*0.9</f>
        <v>144000</v>
      </c>
      <c r="L28" s="66">
        <f>ВВ!L28*0.9</f>
        <v>144000</v>
      </c>
      <c r="M28" s="66">
        <f>ВВ!M28*0.9</f>
        <v>144000</v>
      </c>
      <c r="N28" s="66">
        <f>ВВ!N28*0.9</f>
        <v>144000</v>
      </c>
      <c r="O28" s="66">
        <f>ВВ!O28*0.9</f>
        <v>144000</v>
      </c>
      <c r="P28" s="66">
        <f>ВВ!P28*0.9</f>
        <v>144000</v>
      </c>
      <c r="Q28" s="66">
        <f>ВВ!Q28*0.9</f>
        <v>144000</v>
      </c>
      <c r="R28" s="66">
        <f>ВВ!R28*0.9</f>
        <v>144000</v>
      </c>
      <c r="S28" s="66">
        <f>ВВ!S28*0.9</f>
        <v>144000</v>
      </c>
      <c r="T28" s="66">
        <f>ВВ!T28*0.9</f>
        <v>144000</v>
      </c>
      <c r="U28" s="66">
        <f>ВВ!U28*0.9</f>
        <v>99450</v>
      </c>
      <c r="V28" s="66">
        <f>ВВ!V28*0.9</f>
        <v>99450</v>
      </c>
      <c r="W28" s="66">
        <f>ВВ!W28*0.9</f>
        <v>99000</v>
      </c>
      <c r="X28" s="66">
        <f>ВВ!X28*0.9</f>
        <v>99000</v>
      </c>
      <c r="Y28" s="66">
        <f>ВВ!Y28*0.9</f>
        <v>99450</v>
      </c>
      <c r="Z28" s="66">
        <f>ВВ!Z28*0.9</f>
        <v>99450</v>
      </c>
      <c r="AA28" s="66">
        <f>ВВ!AA28*0.9</f>
        <v>99000</v>
      </c>
      <c r="AB28" s="66">
        <f>ВВ!AB28*0.9</f>
        <v>99000</v>
      </c>
      <c r="AC28" s="66">
        <f>ВВ!AC28*0.9</f>
        <v>99450</v>
      </c>
      <c r="AD28" s="66">
        <f>ВВ!AD28*0.9</f>
        <v>99450</v>
      </c>
      <c r="AE28" s="66">
        <f>ВВ!AE28*0.9</f>
        <v>99000</v>
      </c>
    </row>
    <row r="29" spans="1:31" ht="10.5" hidden="1" customHeight="1" x14ac:dyDescent="0.2">
      <c r="A29" s="254"/>
      <c r="B29" s="79"/>
      <c r="C29" s="79"/>
      <c r="D29" s="79"/>
      <c r="E29" s="79"/>
      <c r="F29" s="79"/>
      <c r="G29" s="79"/>
      <c r="H29" s="79"/>
      <c r="I29" s="79"/>
      <c r="J29" s="79"/>
      <c r="K29" s="79"/>
      <c r="L29" s="79"/>
      <c r="M29" s="79"/>
      <c r="N29" s="79"/>
      <c r="O29" s="79"/>
      <c r="P29" s="79"/>
      <c r="Q29" s="79"/>
      <c r="R29" s="79"/>
      <c r="S29" s="79"/>
      <c r="T29" s="79"/>
      <c r="U29" s="79"/>
      <c r="V29" s="79"/>
      <c r="W29" s="79"/>
      <c r="X29" s="79"/>
      <c r="Y29" s="79"/>
      <c r="Z29" s="79"/>
      <c r="AA29" s="79"/>
      <c r="AB29" s="79"/>
      <c r="AC29" s="79"/>
      <c r="AD29" s="79"/>
      <c r="AE29" s="79"/>
    </row>
    <row r="30" spans="1:31" ht="10.5" customHeight="1" x14ac:dyDescent="0.2">
      <c r="A30" s="219" t="s">
        <v>28</v>
      </c>
      <c r="B30" s="79"/>
      <c r="C30" s="79"/>
      <c r="D30" s="79"/>
      <c r="E30" s="79"/>
      <c r="F30" s="79"/>
      <c r="G30" s="79"/>
      <c r="H30" s="79"/>
      <c r="I30" s="79"/>
      <c r="J30" s="79"/>
      <c r="K30" s="79"/>
      <c r="L30" s="79"/>
      <c r="M30" s="79"/>
      <c r="N30" s="79"/>
      <c r="O30" s="79"/>
      <c r="P30" s="79"/>
      <c r="Q30" s="79"/>
      <c r="R30" s="79"/>
      <c r="S30" s="79"/>
      <c r="T30" s="79"/>
      <c r="U30" s="79"/>
      <c r="V30" s="79"/>
      <c r="W30" s="79"/>
      <c r="X30" s="79"/>
      <c r="Y30" s="79"/>
      <c r="Z30" s="79"/>
      <c r="AA30" s="79"/>
      <c r="AB30" s="79"/>
      <c r="AC30" s="79"/>
      <c r="AD30" s="79"/>
      <c r="AE30" s="79"/>
    </row>
    <row r="31" spans="1:31" ht="10.5" customHeight="1" x14ac:dyDescent="0.2">
      <c r="A31" s="254"/>
      <c r="B31" s="83">
        <f t="shared" ref="B31:D32" si="4">B4</f>
        <v>46094</v>
      </c>
      <c r="C31" s="83">
        <f t="shared" si="4"/>
        <v>46095</v>
      </c>
      <c r="D31" s="83">
        <f t="shared" si="4"/>
        <v>46096</v>
      </c>
      <c r="E31" s="83">
        <f t="shared" ref="E31:T32" si="5">E4</f>
        <v>46097</v>
      </c>
      <c r="F31" s="83">
        <f t="shared" si="5"/>
        <v>46098</v>
      </c>
      <c r="G31" s="83">
        <f t="shared" si="5"/>
        <v>46099</v>
      </c>
      <c r="H31" s="83">
        <f t="shared" si="5"/>
        <v>46100</v>
      </c>
      <c r="I31" s="83">
        <f t="shared" si="5"/>
        <v>46101</v>
      </c>
      <c r="J31" s="83">
        <f t="shared" si="5"/>
        <v>46102</v>
      </c>
      <c r="K31" s="83">
        <f t="shared" si="5"/>
        <v>46103</v>
      </c>
      <c r="L31" s="83">
        <f t="shared" si="5"/>
        <v>46104</v>
      </c>
      <c r="M31" s="83">
        <f t="shared" si="5"/>
        <v>46105</v>
      </c>
      <c r="N31" s="83">
        <f t="shared" si="5"/>
        <v>46106</v>
      </c>
      <c r="O31" s="83">
        <f t="shared" si="5"/>
        <v>46107</v>
      </c>
      <c r="P31" s="83">
        <f t="shared" si="5"/>
        <v>46108</v>
      </c>
      <c r="Q31" s="83">
        <f t="shared" si="5"/>
        <v>46109</v>
      </c>
      <c r="R31" s="83">
        <f t="shared" si="5"/>
        <v>46110</v>
      </c>
      <c r="S31" s="83">
        <f t="shared" si="5"/>
        <v>46111</v>
      </c>
      <c r="T31" s="83">
        <f t="shared" si="5"/>
        <v>46112</v>
      </c>
      <c r="U31" s="83">
        <f t="shared" ref="U31:AE31" si="6">U4</f>
        <v>46113</v>
      </c>
      <c r="V31" s="83">
        <f t="shared" si="6"/>
        <v>46114</v>
      </c>
      <c r="W31" s="83">
        <f t="shared" si="6"/>
        <v>46115</v>
      </c>
      <c r="X31" s="83">
        <f t="shared" si="6"/>
        <v>46116</v>
      </c>
      <c r="Y31" s="83">
        <f t="shared" si="6"/>
        <v>46117</v>
      </c>
      <c r="Z31" s="83">
        <f t="shared" si="6"/>
        <v>46118</v>
      </c>
      <c r="AA31" s="83">
        <f t="shared" si="6"/>
        <v>46119</v>
      </c>
      <c r="AB31" s="83">
        <f t="shared" si="6"/>
        <v>46120</v>
      </c>
      <c r="AC31" s="83">
        <f t="shared" si="6"/>
        <v>46121</v>
      </c>
      <c r="AD31" s="83">
        <f t="shared" si="6"/>
        <v>46122</v>
      </c>
      <c r="AE31" s="83">
        <f t="shared" si="6"/>
        <v>46123</v>
      </c>
    </row>
    <row r="32" spans="1:31" ht="24.6" customHeight="1" x14ac:dyDescent="0.2">
      <c r="A32" s="253" t="s">
        <v>3</v>
      </c>
      <c r="B32" s="83">
        <f t="shared" si="4"/>
        <v>46094</v>
      </c>
      <c r="C32" s="83">
        <f t="shared" si="4"/>
        <v>46095</v>
      </c>
      <c r="D32" s="83">
        <f t="shared" si="4"/>
        <v>46096</v>
      </c>
      <c r="E32" s="83">
        <f t="shared" si="5"/>
        <v>46097</v>
      </c>
      <c r="F32" s="83">
        <f t="shared" si="5"/>
        <v>46098</v>
      </c>
      <c r="G32" s="83">
        <f t="shared" si="5"/>
        <v>46099</v>
      </c>
      <c r="H32" s="83">
        <f t="shared" si="5"/>
        <v>46100</v>
      </c>
      <c r="I32" s="83">
        <f t="shared" si="5"/>
        <v>46101</v>
      </c>
      <c r="J32" s="83">
        <f t="shared" si="5"/>
        <v>46102</v>
      </c>
      <c r="K32" s="83">
        <f t="shared" si="5"/>
        <v>46103</v>
      </c>
      <c r="L32" s="83">
        <f t="shared" si="5"/>
        <v>46104</v>
      </c>
      <c r="M32" s="83">
        <f t="shared" si="5"/>
        <v>46105</v>
      </c>
      <c r="N32" s="83">
        <f t="shared" si="5"/>
        <v>46106</v>
      </c>
      <c r="O32" s="83">
        <f t="shared" si="5"/>
        <v>46107</v>
      </c>
      <c r="P32" s="83">
        <f t="shared" si="5"/>
        <v>46108</v>
      </c>
      <c r="Q32" s="83">
        <f t="shared" si="5"/>
        <v>46109</v>
      </c>
      <c r="R32" s="83">
        <f t="shared" si="5"/>
        <v>46110</v>
      </c>
      <c r="S32" s="83">
        <f t="shared" si="5"/>
        <v>46111</v>
      </c>
      <c r="T32" s="83">
        <f t="shared" si="5"/>
        <v>46112</v>
      </c>
      <c r="U32" s="83">
        <f t="shared" ref="U32:AE32" si="7">U5</f>
        <v>46113</v>
      </c>
      <c r="V32" s="83">
        <f t="shared" si="7"/>
        <v>46114</v>
      </c>
      <c r="W32" s="83">
        <f t="shared" si="7"/>
        <v>46115</v>
      </c>
      <c r="X32" s="83">
        <f t="shared" si="7"/>
        <v>46116</v>
      </c>
      <c r="Y32" s="83">
        <f t="shared" si="7"/>
        <v>46117</v>
      </c>
      <c r="Z32" s="83">
        <f t="shared" si="7"/>
        <v>46118</v>
      </c>
      <c r="AA32" s="83">
        <f t="shared" si="7"/>
        <v>46119</v>
      </c>
      <c r="AB32" s="83">
        <f t="shared" si="7"/>
        <v>46120</v>
      </c>
      <c r="AC32" s="83">
        <f t="shared" si="7"/>
        <v>46121</v>
      </c>
      <c r="AD32" s="83">
        <f t="shared" si="7"/>
        <v>46122</v>
      </c>
      <c r="AE32" s="83">
        <f t="shared" si="7"/>
        <v>46123</v>
      </c>
    </row>
    <row r="33" spans="1:31" ht="10.5" customHeight="1" x14ac:dyDescent="0.2">
      <c r="A33" s="85" t="s">
        <v>29</v>
      </c>
      <c r="B33" s="84"/>
      <c r="C33" s="84"/>
      <c r="D33" s="84"/>
      <c r="E33" s="84"/>
      <c r="F33" s="84"/>
      <c r="G33" s="84"/>
      <c r="H33" s="84"/>
      <c r="I33" s="84"/>
      <c r="J33" s="84"/>
      <c r="K33" s="84"/>
      <c r="L33" s="84"/>
      <c r="M33" s="84"/>
      <c r="N33" s="84"/>
      <c r="O33" s="84"/>
      <c r="P33" s="84"/>
      <c r="Q33" s="84"/>
      <c r="R33" s="84"/>
      <c r="S33" s="84"/>
      <c r="T33" s="84"/>
      <c r="U33" s="84"/>
      <c r="V33" s="84"/>
      <c r="W33" s="84"/>
      <c r="X33" s="84"/>
      <c r="Y33" s="84"/>
      <c r="Z33" s="84"/>
      <c r="AA33" s="84"/>
      <c r="AB33" s="84"/>
      <c r="AC33" s="84"/>
      <c r="AD33" s="84"/>
      <c r="AE33" s="84"/>
    </row>
    <row r="34" spans="1:31" ht="10.5" customHeight="1" x14ac:dyDescent="0.2">
      <c r="A34" s="113">
        <v>1</v>
      </c>
      <c r="B34" s="85">
        <f t="shared" ref="B34:D35" si="8">ROUNDUP(B7*0.87,)</f>
        <v>13820</v>
      </c>
      <c r="C34" s="85">
        <f t="shared" si="8"/>
        <v>12254</v>
      </c>
      <c r="D34" s="85">
        <f t="shared" si="8"/>
        <v>13820</v>
      </c>
      <c r="E34" s="85">
        <f t="shared" ref="E34:T35" si="9">ROUNDUP(E7*0.87,)</f>
        <v>13820</v>
      </c>
      <c r="F34" s="85">
        <f t="shared" si="9"/>
        <v>11080</v>
      </c>
      <c r="G34" s="85">
        <f t="shared" si="9"/>
        <v>11080</v>
      </c>
      <c r="H34" s="85">
        <f t="shared" si="9"/>
        <v>11080</v>
      </c>
      <c r="I34" s="85">
        <f t="shared" si="9"/>
        <v>11080</v>
      </c>
      <c r="J34" s="85">
        <f t="shared" si="9"/>
        <v>11080</v>
      </c>
      <c r="K34" s="85">
        <f t="shared" si="9"/>
        <v>11080</v>
      </c>
      <c r="L34" s="85">
        <f t="shared" si="9"/>
        <v>9905</v>
      </c>
      <c r="M34" s="85">
        <f t="shared" si="9"/>
        <v>9905</v>
      </c>
      <c r="N34" s="85">
        <f t="shared" si="9"/>
        <v>9905</v>
      </c>
      <c r="O34" s="85">
        <f t="shared" si="9"/>
        <v>9905</v>
      </c>
      <c r="P34" s="85">
        <f t="shared" si="9"/>
        <v>13820</v>
      </c>
      <c r="Q34" s="85">
        <f t="shared" si="9"/>
        <v>13820</v>
      </c>
      <c r="R34" s="85">
        <f t="shared" si="9"/>
        <v>12254</v>
      </c>
      <c r="S34" s="85">
        <f t="shared" si="9"/>
        <v>11080</v>
      </c>
      <c r="T34" s="85">
        <f t="shared" si="9"/>
        <v>9905</v>
      </c>
      <c r="U34" s="85">
        <f t="shared" ref="U34:AE34" si="10">ROUNDUP(U7*0.87,)</f>
        <v>7439</v>
      </c>
      <c r="V34" s="85">
        <f t="shared" si="10"/>
        <v>7439</v>
      </c>
      <c r="W34" s="85">
        <f t="shared" si="10"/>
        <v>7047</v>
      </c>
      <c r="X34" s="85">
        <f t="shared" si="10"/>
        <v>7047</v>
      </c>
      <c r="Y34" s="85">
        <f t="shared" si="10"/>
        <v>7439</v>
      </c>
      <c r="Z34" s="85">
        <f t="shared" si="10"/>
        <v>7439</v>
      </c>
      <c r="AA34" s="85">
        <f t="shared" si="10"/>
        <v>7047</v>
      </c>
      <c r="AB34" s="85">
        <f t="shared" si="10"/>
        <v>7047</v>
      </c>
      <c r="AC34" s="85">
        <f t="shared" si="10"/>
        <v>7439</v>
      </c>
      <c r="AD34" s="85">
        <f t="shared" si="10"/>
        <v>7439</v>
      </c>
      <c r="AE34" s="85">
        <f t="shared" si="10"/>
        <v>7047</v>
      </c>
    </row>
    <row r="35" spans="1:31" ht="10.5" customHeight="1" x14ac:dyDescent="0.2">
      <c r="A35" s="113">
        <v>2</v>
      </c>
      <c r="B35" s="85">
        <f t="shared" si="8"/>
        <v>15895</v>
      </c>
      <c r="C35" s="85">
        <f t="shared" si="8"/>
        <v>14329</v>
      </c>
      <c r="D35" s="85">
        <f t="shared" si="8"/>
        <v>15895</v>
      </c>
      <c r="E35" s="85">
        <f t="shared" si="9"/>
        <v>15895</v>
      </c>
      <c r="F35" s="85">
        <f t="shared" si="9"/>
        <v>13155</v>
      </c>
      <c r="G35" s="85">
        <f t="shared" si="9"/>
        <v>13155</v>
      </c>
      <c r="H35" s="85">
        <f t="shared" si="9"/>
        <v>13155</v>
      </c>
      <c r="I35" s="85">
        <f t="shared" si="9"/>
        <v>13155</v>
      </c>
      <c r="J35" s="85">
        <f t="shared" si="9"/>
        <v>13155</v>
      </c>
      <c r="K35" s="85">
        <f t="shared" si="9"/>
        <v>13155</v>
      </c>
      <c r="L35" s="85">
        <f t="shared" si="9"/>
        <v>11980</v>
      </c>
      <c r="M35" s="85">
        <f t="shared" si="9"/>
        <v>11980</v>
      </c>
      <c r="N35" s="85">
        <f t="shared" si="9"/>
        <v>11980</v>
      </c>
      <c r="O35" s="85">
        <f t="shared" si="9"/>
        <v>11980</v>
      </c>
      <c r="P35" s="85">
        <f t="shared" si="9"/>
        <v>15895</v>
      </c>
      <c r="Q35" s="85">
        <f t="shared" si="9"/>
        <v>15895</v>
      </c>
      <c r="R35" s="85">
        <f t="shared" si="9"/>
        <v>14329</v>
      </c>
      <c r="S35" s="85">
        <f t="shared" si="9"/>
        <v>13155</v>
      </c>
      <c r="T35" s="85">
        <f t="shared" si="9"/>
        <v>11980</v>
      </c>
      <c r="U35" s="85">
        <f t="shared" ref="U35:AE35" si="11">ROUNDUP(U8*0.87,)</f>
        <v>9162</v>
      </c>
      <c r="V35" s="85">
        <f t="shared" si="11"/>
        <v>9162</v>
      </c>
      <c r="W35" s="85">
        <f t="shared" si="11"/>
        <v>8770</v>
      </c>
      <c r="X35" s="85">
        <f t="shared" si="11"/>
        <v>8770</v>
      </c>
      <c r="Y35" s="85">
        <f t="shared" si="11"/>
        <v>9162</v>
      </c>
      <c r="Z35" s="85">
        <f t="shared" si="11"/>
        <v>9162</v>
      </c>
      <c r="AA35" s="85">
        <f t="shared" si="11"/>
        <v>8770</v>
      </c>
      <c r="AB35" s="85">
        <f t="shared" si="11"/>
        <v>8770</v>
      </c>
      <c r="AC35" s="85">
        <f t="shared" si="11"/>
        <v>9162</v>
      </c>
      <c r="AD35" s="85">
        <f t="shared" si="11"/>
        <v>9162</v>
      </c>
      <c r="AE35" s="85">
        <f t="shared" si="11"/>
        <v>8770</v>
      </c>
    </row>
    <row r="36" spans="1:31" ht="10.5" customHeight="1" x14ac:dyDescent="0.2">
      <c r="A36" s="85" t="s">
        <v>30</v>
      </c>
      <c r="B36" s="85"/>
      <c r="C36" s="85"/>
      <c r="D36" s="85"/>
      <c r="E36" s="85"/>
      <c r="F36" s="85"/>
      <c r="G36" s="85"/>
      <c r="H36" s="85"/>
      <c r="I36" s="85"/>
      <c r="J36" s="85"/>
      <c r="K36" s="85"/>
      <c r="L36" s="85"/>
      <c r="M36" s="85"/>
      <c r="N36" s="85"/>
      <c r="O36" s="85"/>
      <c r="P36" s="85"/>
      <c r="Q36" s="85"/>
      <c r="R36" s="85"/>
      <c r="S36" s="85"/>
      <c r="T36" s="85"/>
      <c r="U36" s="85"/>
      <c r="V36" s="85"/>
      <c r="W36" s="85"/>
      <c r="X36" s="85"/>
      <c r="Y36" s="85"/>
      <c r="Z36" s="85"/>
      <c r="AA36" s="85"/>
      <c r="AB36" s="85"/>
      <c r="AC36" s="85"/>
      <c r="AD36" s="85"/>
      <c r="AE36" s="85"/>
    </row>
    <row r="37" spans="1:31" ht="10.5" customHeight="1" x14ac:dyDescent="0.2">
      <c r="A37" s="113">
        <v>1</v>
      </c>
      <c r="B37" s="85">
        <f t="shared" ref="B37:D38" si="12">ROUNDUP(B10*0.87,)</f>
        <v>14603</v>
      </c>
      <c r="C37" s="85">
        <f t="shared" si="12"/>
        <v>13037</v>
      </c>
      <c r="D37" s="85">
        <f t="shared" si="12"/>
        <v>14603</v>
      </c>
      <c r="E37" s="85">
        <f t="shared" ref="E37:T38" si="13">ROUNDUP(E10*0.87,)</f>
        <v>14603</v>
      </c>
      <c r="F37" s="85">
        <f t="shared" si="13"/>
        <v>11863</v>
      </c>
      <c r="G37" s="85">
        <f t="shared" si="13"/>
        <v>11863</v>
      </c>
      <c r="H37" s="85">
        <f t="shared" si="13"/>
        <v>11863</v>
      </c>
      <c r="I37" s="85">
        <f t="shared" si="13"/>
        <v>11863</v>
      </c>
      <c r="J37" s="85">
        <f t="shared" si="13"/>
        <v>11863</v>
      </c>
      <c r="K37" s="85">
        <f t="shared" si="13"/>
        <v>11863</v>
      </c>
      <c r="L37" s="85">
        <f t="shared" si="13"/>
        <v>10688</v>
      </c>
      <c r="M37" s="85">
        <f t="shared" si="13"/>
        <v>10688</v>
      </c>
      <c r="N37" s="85">
        <f t="shared" si="13"/>
        <v>10688</v>
      </c>
      <c r="O37" s="85">
        <f t="shared" si="13"/>
        <v>10688</v>
      </c>
      <c r="P37" s="85">
        <f t="shared" si="13"/>
        <v>14603</v>
      </c>
      <c r="Q37" s="85">
        <f t="shared" si="13"/>
        <v>14603</v>
      </c>
      <c r="R37" s="85">
        <f t="shared" si="13"/>
        <v>13037</v>
      </c>
      <c r="S37" s="85">
        <f t="shared" si="13"/>
        <v>11863</v>
      </c>
      <c r="T37" s="85">
        <f t="shared" si="13"/>
        <v>10688</v>
      </c>
      <c r="U37" s="85">
        <f t="shared" ref="U37:AE37" si="14">ROUNDUP(U10*0.87,)</f>
        <v>8222</v>
      </c>
      <c r="V37" s="85">
        <f t="shared" si="14"/>
        <v>8222</v>
      </c>
      <c r="W37" s="85">
        <f t="shared" si="14"/>
        <v>7830</v>
      </c>
      <c r="X37" s="85">
        <f t="shared" si="14"/>
        <v>7830</v>
      </c>
      <c r="Y37" s="85">
        <f t="shared" si="14"/>
        <v>8222</v>
      </c>
      <c r="Z37" s="85">
        <f t="shared" si="14"/>
        <v>8222</v>
      </c>
      <c r="AA37" s="85">
        <f t="shared" si="14"/>
        <v>7830</v>
      </c>
      <c r="AB37" s="85">
        <f t="shared" si="14"/>
        <v>7830</v>
      </c>
      <c r="AC37" s="85">
        <f t="shared" si="14"/>
        <v>8222</v>
      </c>
      <c r="AD37" s="85">
        <f t="shared" si="14"/>
        <v>8222</v>
      </c>
      <c r="AE37" s="85">
        <f t="shared" si="14"/>
        <v>7830</v>
      </c>
    </row>
    <row r="38" spans="1:31" ht="10.5" customHeight="1" x14ac:dyDescent="0.2">
      <c r="A38" s="113">
        <v>2</v>
      </c>
      <c r="B38" s="85">
        <f t="shared" si="12"/>
        <v>16678</v>
      </c>
      <c r="C38" s="85">
        <f t="shared" si="12"/>
        <v>15112</v>
      </c>
      <c r="D38" s="85">
        <f t="shared" si="12"/>
        <v>16678</v>
      </c>
      <c r="E38" s="85">
        <f t="shared" si="13"/>
        <v>16678</v>
      </c>
      <c r="F38" s="85">
        <f t="shared" si="13"/>
        <v>13938</v>
      </c>
      <c r="G38" s="85">
        <f t="shared" si="13"/>
        <v>13938</v>
      </c>
      <c r="H38" s="85">
        <f t="shared" si="13"/>
        <v>13938</v>
      </c>
      <c r="I38" s="85">
        <f t="shared" si="13"/>
        <v>13938</v>
      </c>
      <c r="J38" s="85">
        <f t="shared" si="13"/>
        <v>13938</v>
      </c>
      <c r="K38" s="85">
        <f t="shared" si="13"/>
        <v>13938</v>
      </c>
      <c r="L38" s="85">
        <f t="shared" si="13"/>
        <v>12763</v>
      </c>
      <c r="M38" s="85">
        <f t="shared" si="13"/>
        <v>12763</v>
      </c>
      <c r="N38" s="85">
        <f t="shared" si="13"/>
        <v>12763</v>
      </c>
      <c r="O38" s="85">
        <f t="shared" si="13"/>
        <v>12763</v>
      </c>
      <c r="P38" s="85">
        <f t="shared" si="13"/>
        <v>16678</v>
      </c>
      <c r="Q38" s="85">
        <f t="shared" si="13"/>
        <v>16678</v>
      </c>
      <c r="R38" s="85">
        <f t="shared" si="13"/>
        <v>15112</v>
      </c>
      <c r="S38" s="85">
        <f t="shared" si="13"/>
        <v>13938</v>
      </c>
      <c r="T38" s="85">
        <f t="shared" si="13"/>
        <v>12763</v>
      </c>
      <c r="U38" s="85">
        <f t="shared" ref="U38:AE38" si="15">ROUNDUP(U11*0.87,)</f>
        <v>9945</v>
      </c>
      <c r="V38" s="85">
        <f t="shared" si="15"/>
        <v>9945</v>
      </c>
      <c r="W38" s="85">
        <f t="shared" si="15"/>
        <v>9553</v>
      </c>
      <c r="X38" s="85">
        <f t="shared" si="15"/>
        <v>9553</v>
      </c>
      <c r="Y38" s="85">
        <f t="shared" si="15"/>
        <v>9945</v>
      </c>
      <c r="Z38" s="85">
        <f t="shared" si="15"/>
        <v>9945</v>
      </c>
      <c r="AA38" s="85">
        <f t="shared" si="15"/>
        <v>9553</v>
      </c>
      <c r="AB38" s="85">
        <f t="shared" si="15"/>
        <v>9553</v>
      </c>
      <c r="AC38" s="85">
        <f t="shared" si="15"/>
        <v>9945</v>
      </c>
      <c r="AD38" s="85">
        <f t="shared" si="15"/>
        <v>9945</v>
      </c>
      <c r="AE38" s="85">
        <f t="shared" si="15"/>
        <v>9553</v>
      </c>
    </row>
    <row r="39" spans="1:31" ht="10.5" customHeight="1" x14ac:dyDescent="0.2">
      <c r="A39" s="85" t="s">
        <v>31</v>
      </c>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c r="AB39" s="85"/>
      <c r="AC39" s="85"/>
      <c r="AD39" s="85"/>
      <c r="AE39" s="85"/>
    </row>
    <row r="40" spans="1:31" ht="10.5" customHeight="1" x14ac:dyDescent="0.2">
      <c r="A40" s="113">
        <v>1</v>
      </c>
      <c r="B40" s="85">
        <f t="shared" ref="B40:D41" si="16">ROUNDUP(B13*0.87,)</f>
        <v>15386</v>
      </c>
      <c r="C40" s="85">
        <f t="shared" si="16"/>
        <v>13820</v>
      </c>
      <c r="D40" s="85">
        <f t="shared" si="16"/>
        <v>15386</v>
      </c>
      <c r="E40" s="85">
        <f t="shared" ref="E40:T41" si="17">ROUNDUP(E13*0.87,)</f>
        <v>15386</v>
      </c>
      <c r="F40" s="85">
        <f t="shared" si="17"/>
        <v>12646</v>
      </c>
      <c r="G40" s="85">
        <f t="shared" si="17"/>
        <v>12646</v>
      </c>
      <c r="H40" s="85">
        <f t="shared" si="17"/>
        <v>12646</v>
      </c>
      <c r="I40" s="85">
        <f t="shared" si="17"/>
        <v>12646</v>
      </c>
      <c r="J40" s="85">
        <f t="shared" si="17"/>
        <v>12646</v>
      </c>
      <c r="K40" s="85">
        <f t="shared" si="17"/>
        <v>12646</v>
      </c>
      <c r="L40" s="85">
        <f t="shared" si="17"/>
        <v>11471</v>
      </c>
      <c r="M40" s="85">
        <f t="shared" si="17"/>
        <v>11471</v>
      </c>
      <c r="N40" s="85">
        <f t="shared" si="17"/>
        <v>11471</v>
      </c>
      <c r="O40" s="85">
        <f t="shared" si="17"/>
        <v>11471</v>
      </c>
      <c r="P40" s="85">
        <f t="shared" si="17"/>
        <v>15386</v>
      </c>
      <c r="Q40" s="85">
        <f t="shared" si="17"/>
        <v>15386</v>
      </c>
      <c r="R40" s="85">
        <f t="shared" si="17"/>
        <v>13820</v>
      </c>
      <c r="S40" s="85">
        <f t="shared" si="17"/>
        <v>12646</v>
      </c>
      <c r="T40" s="85">
        <f t="shared" si="17"/>
        <v>11471</v>
      </c>
      <c r="U40" s="85">
        <f t="shared" ref="U40:AE40" si="18">ROUNDUP(U13*0.87,)</f>
        <v>9005</v>
      </c>
      <c r="V40" s="85">
        <f t="shared" si="18"/>
        <v>9005</v>
      </c>
      <c r="W40" s="85">
        <f t="shared" si="18"/>
        <v>8613</v>
      </c>
      <c r="X40" s="85">
        <f t="shared" si="18"/>
        <v>8613</v>
      </c>
      <c r="Y40" s="85">
        <f t="shared" si="18"/>
        <v>9005</v>
      </c>
      <c r="Z40" s="85">
        <f t="shared" si="18"/>
        <v>9005</v>
      </c>
      <c r="AA40" s="85">
        <f t="shared" si="18"/>
        <v>8613</v>
      </c>
      <c r="AB40" s="85">
        <f t="shared" si="18"/>
        <v>8613</v>
      </c>
      <c r="AC40" s="85">
        <f t="shared" si="18"/>
        <v>9005</v>
      </c>
      <c r="AD40" s="85">
        <f t="shared" si="18"/>
        <v>9005</v>
      </c>
      <c r="AE40" s="85">
        <f t="shared" si="18"/>
        <v>8613</v>
      </c>
    </row>
    <row r="41" spans="1:31" ht="10.5" customHeight="1" x14ac:dyDescent="0.2">
      <c r="A41" s="113">
        <v>2</v>
      </c>
      <c r="B41" s="85">
        <f t="shared" si="16"/>
        <v>17461</v>
      </c>
      <c r="C41" s="85">
        <f t="shared" si="16"/>
        <v>15895</v>
      </c>
      <c r="D41" s="85">
        <f t="shared" si="16"/>
        <v>17461</v>
      </c>
      <c r="E41" s="85">
        <f t="shared" si="17"/>
        <v>17461</v>
      </c>
      <c r="F41" s="85">
        <f t="shared" si="17"/>
        <v>14721</v>
      </c>
      <c r="G41" s="85">
        <f t="shared" si="17"/>
        <v>14721</v>
      </c>
      <c r="H41" s="85">
        <f t="shared" si="17"/>
        <v>14721</v>
      </c>
      <c r="I41" s="85">
        <f t="shared" si="17"/>
        <v>14721</v>
      </c>
      <c r="J41" s="85">
        <f t="shared" si="17"/>
        <v>14721</v>
      </c>
      <c r="K41" s="85">
        <f t="shared" si="17"/>
        <v>14721</v>
      </c>
      <c r="L41" s="85">
        <f t="shared" si="17"/>
        <v>13546</v>
      </c>
      <c r="M41" s="85">
        <f t="shared" si="17"/>
        <v>13546</v>
      </c>
      <c r="N41" s="85">
        <f t="shared" si="17"/>
        <v>13546</v>
      </c>
      <c r="O41" s="85">
        <f t="shared" si="17"/>
        <v>13546</v>
      </c>
      <c r="P41" s="85">
        <f t="shared" si="17"/>
        <v>17461</v>
      </c>
      <c r="Q41" s="85">
        <f t="shared" si="17"/>
        <v>17461</v>
      </c>
      <c r="R41" s="85">
        <f t="shared" si="17"/>
        <v>15895</v>
      </c>
      <c r="S41" s="85">
        <f t="shared" si="17"/>
        <v>14721</v>
      </c>
      <c r="T41" s="85">
        <f t="shared" si="17"/>
        <v>13546</v>
      </c>
      <c r="U41" s="85">
        <f t="shared" ref="U41:AE41" si="19">ROUNDUP(U14*0.87,)</f>
        <v>10728</v>
      </c>
      <c r="V41" s="85">
        <f t="shared" si="19"/>
        <v>10728</v>
      </c>
      <c r="W41" s="85">
        <f t="shared" si="19"/>
        <v>10336</v>
      </c>
      <c r="X41" s="85">
        <f t="shared" si="19"/>
        <v>10336</v>
      </c>
      <c r="Y41" s="85">
        <f t="shared" si="19"/>
        <v>10728</v>
      </c>
      <c r="Z41" s="85">
        <f t="shared" si="19"/>
        <v>10728</v>
      </c>
      <c r="AA41" s="85">
        <f t="shared" si="19"/>
        <v>10336</v>
      </c>
      <c r="AB41" s="85">
        <f t="shared" si="19"/>
        <v>10336</v>
      </c>
      <c r="AC41" s="85">
        <f t="shared" si="19"/>
        <v>10728</v>
      </c>
      <c r="AD41" s="85">
        <f t="shared" si="19"/>
        <v>10728</v>
      </c>
      <c r="AE41" s="85">
        <f t="shared" si="19"/>
        <v>10336</v>
      </c>
    </row>
    <row r="42" spans="1:31" ht="10.5" customHeight="1" x14ac:dyDescent="0.2">
      <c r="A42" s="85" t="s">
        <v>32</v>
      </c>
      <c r="B42" s="85"/>
      <c r="C42" s="85"/>
      <c r="D42" s="85"/>
      <c r="E42" s="85"/>
      <c r="F42" s="85"/>
      <c r="G42" s="85"/>
      <c r="H42" s="85"/>
      <c r="I42" s="85"/>
      <c r="J42" s="85"/>
      <c r="K42" s="85"/>
      <c r="L42" s="85"/>
      <c r="M42" s="85"/>
      <c r="N42" s="85"/>
      <c r="O42" s="85"/>
      <c r="P42" s="85"/>
      <c r="Q42" s="85"/>
      <c r="R42" s="85"/>
      <c r="S42" s="85"/>
      <c r="T42" s="85"/>
      <c r="U42" s="85"/>
      <c r="V42" s="85"/>
      <c r="W42" s="85"/>
      <c r="X42" s="85"/>
      <c r="Y42" s="85"/>
      <c r="Z42" s="85"/>
      <c r="AA42" s="85"/>
      <c r="AB42" s="85"/>
      <c r="AC42" s="85"/>
      <c r="AD42" s="85"/>
      <c r="AE42" s="85"/>
    </row>
    <row r="43" spans="1:31" ht="10.5" customHeight="1" x14ac:dyDescent="0.2">
      <c r="A43" s="113">
        <v>1</v>
      </c>
      <c r="B43" s="85">
        <f t="shared" ref="B43:D44" si="20">ROUNDUP(B16*0.87,)</f>
        <v>16561</v>
      </c>
      <c r="C43" s="85">
        <f t="shared" si="20"/>
        <v>14995</v>
      </c>
      <c r="D43" s="85">
        <f t="shared" si="20"/>
        <v>16561</v>
      </c>
      <c r="E43" s="85">
        <f t="shared" ref="E43:T44" si="21">ROUNDUP(E16*0.87,)</f>
        <v>16561</v>
      </c>
      <c r="F43" s="85">
        <f t="shared" si="21"/>
        <v>13820</v>
      </c>
      <c r="G43" s="85">
        <f t="shared" si="21"/>
        <v>13820</v>
      </c>
      <c r="H43" s="85">
        <f t="shared" si="21"/>
        <v>13820</v>
      </c>
      <c r="I43" s="85">
        <f t="shared" si="21"/>
        <v>13820</v>
      </c>
      <c r="J43" s="85">
        <f t="shared" si="21"/>
        <v>13820</v>
      </c>
      <c r="K43" s="85">
        <f t="shared" si="21"/>
        <v>13820</v>
      </c>
      <c r="L43" s="85">
        <f t="shared" si="21"/>
        <v>12646</v>
      </c>
      <c r="M43" s="85">
        <f t="shared" si="21"/>
        <v>12646</v>
      </c>
      <c r="N43" s="85">
        <f t="shared" si="21"/>
        <v>12646</v>
      </c>
      <c r="O43" s="85">
        <f t="shared" si="21"/>
        <v>12646</v>
      </c>
      <c r="P43" s="85">
        <f t="shared" si="21"/>
        <v>16561</v>
      </c>
      <c r="Q43" s="85">
        <f t="shared" si="21"/>
        <v>16561</v>
      </c>
      <c r="R43" s="85">
        <f t="shared" si="21"/>
        <v>14995</v>
      </c>
      <c r="S43" s="85">
        <f t="shared" si="21"/>
        <v>13820</v>
      </c>
      <c r="T43" s="85">
        <f t="shared" si="21"/>
        <v>12646</v>
      </c>
      <c r="U43" s="85">
        <f t="shared" ref="U43:AE43" si="22">ROUNDUP(U16*0.87,)</f>
        <v>10179</v>
      </c>
      <c r="V43" s="85">
        <f t="shared" si="22"/>
        <v>10179</v>
      </c>
      <c r="W43" s="85">
        <f t="shared" si="22"/>
        <v>9788</v>
      </c>
      <c r="X43" s="85">
        <f t="shared" si="22"/>
        <v>9788</v>
      </c>
      <c r="Y43" s="85">
        <f t="shared" si="22"/>
        <v>10179</v>
      </c>
      <c r="Z43" s="85">
        <f t="shared" si="22"/>
        <v>10179</v>
      </c>
      <c r="AA43" s="85">
        <f t="shared" si="22"/>
        <v>9788</v>
      </c>
      <c r="AB43" s="85">
        <f t="shared" si="22"/>
        <v>9788</v>
      </c>
      <c r="AC43" s="85">
        <f t="shared" si="22"/>
        <v>10179</v>
      </c>
      <c r="AD43" s="85">
        <f t="shared" si="22"/>
        <v>10179</v>
      </c>
      <c r="AE43" s="85">
        <f t="shared" si="22"/>
        <v>9788</v>
      </c>
    </row>
    <row r="44" spans="1:31" ht="10.7" customHeight="1" x14ac:dyDescent="0.2">
      <c r="A44" s="113">
        <v>2</v>
      </c>
      <c r="B44" s="85">
        <f t="shared" si="20"/>
        <v>18636</v>
      </c>
      <c r="C44" s="85">
        <f t="shared" si="20"/>
        <v>17070</v>
      </c>
      <c r="D44" s="85">
        <f t="shared" si="20"/>
        <v>18636</v>
      </c>
      <c r="E44" s="85">
        <f t="shared" si="21"/>
        <v>18636</v>
      </c>
      <c r="F44" s="85">
        <f t="shared" si="21"/>
        <v>15895</v>
      </c>
      <c r="G44" s="85">
        <f t="shared" si="21"/>
        <v>15895</v>
      </c>
      <c r="H44" s="85">
        <f t="shared" si="21"/>
        <v>15895</v>
      </c>
      <c r="I44" s="85">
        <f t="shared" si="21"/>
        <v>15895</v>
      </c>
      <c r="J44" s="85">
        <f t="shared" si="21"/>
        <v>15895</v>
      </c>
      <c r="K44" s="85">
        <f t="shared" si="21"/>
        <v>15895</v>
      </c>
      <c r="L44" s="85">
        <f t="shared" si="21"/>
        <v>14721</v>
      </c>
      <c r="M44" s="85">
        <f t="shared" si="21"/>
        <v>14721</v>
      </c>
      <c r="N44" s="85">
        <f t="shared" si="21"/>
        <v>14721</v>
      </c>
      <c r="O44" s="85">
        <f t="shared" si="21"/>
        <v>14721</v>
      </c>
      <c r="P44" s="85">
        <f t="shared" si="21"/>
        <v>18636</v>
      </c>
      <c r="Q44" s="85">
        <f t="shared" si="21"/>
        <v>18636</v>
      </c>
      <c r="R44" s="85">
        <f t="shared" si="21"/>
        <v>17070</v>
      </c>
      <c r="S44" s="85">
        <f t="shared" si="21"/>
        <v>15895</v>
      </c>
      <c r="T44" s="85">
        <f t="shared" si="21"/>
        <v>14721</v>
      </c>
      <c r="U44" s="85">
        <f t="shared" ref="U44:AE44" si="23">ROUNDUP(U17*0.87,)</f>
        <v>11902</v>
      </c>
      <c r="V44" s="85">
        <f t="shared" si="23"/>
        <v>11902</v>
      </c>
      <c r="W44" s="85">
        <f t="shared" si="23"/>
        <v>11511</v>
      </c>
      <c r="X44" s="85">
        <f t="shared" si="23"/>
        <v>11511</v>
      </c>
      <c r="Y44" s="85">
        <f t="shared" si="23"/>
        <v>11902</v>
      </c>
      <c r="Z44" s="85">
        <f t="shared" si="23"/>
        <v>11902</v>
      </c>
      <c r="AA44" s="85">
        <f t="shared" si="23"/>
        <v>11511</v>
      </c>
      <c r="AB44" s="85">
        <f t="shared" si="23"/>
        <v>11511</v>
      </c>
      <c r="AC44" s="85">
        <f t="shared" si="23"/>
        <v>11902</v>
      </c>
      <c r="AD44" s="85">
        <f t="shared" si="23"/>
        <v>11902</v>
      </c>
      <c r="AE44" s="85">
        <f t="shared" si="23"/>
        <v>11511</v>
      </c>
    </row>
    <row r="45" spans="1:31" ht="10.7" customHeight="1" x14ac:dyDescent="0.2">
      <c r="A45" s="89" t="s">
        <v>33</v>
      </c>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ht="10.7" customHeight="1" x14ac:dyDescent="0.2">
      <c r="A46" s="9">
        <v>1</v>
      </c>
      <c r="B46" s="38">
        <f t="shared" ref="B46:D47" si="24">B37</f>
        <v>14603</v>
      </c>
      <c r="C46" s="38">
        <f t="shared" si="24"/>
        <v>13037</v>
      </c>
      <c r="D46" s="38">
        <f t="shared" si="24"/>
        <v>14603</v>
      </c>
      <c r="E46" s="38">
        <f t="shared" ref="E46:T47" si="25">E37</f>
        <v>14603</v>
      </c>
      <c r="F46" s="38">
        <f t="shared" si="25"/>
        <v>11863</v>
      </c>
      <c r="G46" s="38">
        <f t="shared" si="25"/>
        <v>11863</v>
      </c>
      <c r="H46" s="38">
        <f t="shared" si="25"/>
        <v>11863</v>
      </c>
      <c r="I46" s="38">
        <f t="shared" si="25"/>
        <v>11863</v>
      </c>
      <c r="J46" s="38">
        <f t="shared" si="25"/>
        <v>11863</v>
      </c>
      <c r="K46" s="38">
        <f t="shared" si="25"/>
        <v>11863</v>
      </c>
      <c r="L46" s="38">
        <f t="shared" si="25"/>
        <v>10688</v>
      </c>
      <c r="M46" s="38">
        <f t="shared" si="25"/>
        <v>10688</v>
      </c>
      <c r="N46" s="38">
        <f t="shared" si="25"/>
        <v>10688</v>
      </c>
      <c r="O46" s="38">
        <f t="shared" si="25"/>
        <v>10688</v>
      </c>
      <c r="P46" s="38">
        <f t="shared" si="25"/>
        <v>14603</v>
      </c>
      <c r="Q46" s="38">
        <f t="shared" si="25"/>
        <v>14603</v>
      </c>
      <c r="R46" s="38">
        <f t="shared" si="25"/>
        <v>13037</v>
      </c>
      <c r="S46" s="38">
        <f t="shared" si="25"/>
        <v>11863</v>
      </c>
      <c r="T46" s="38">
        <f t="shared" si="25"/>
        <v>10688</v>
      </c>
      <c r="U46" s="38">
        <f t="shared" ref="U46:AE46" si="26">U37</f>
        <v>8222</v>
      </c>
      <c r="V46" s="38">
        <f t="shared" si="26"/>
        <v>8222</v>
      </c>
      <c r="W46" s="38">
        <f t="shared" si="26"/>
        <v>7830</v>
      </c>
      <c r="X46" s="38">
        <f t="shared" si="26"/>
        <v>7830</v>
      </c>
      <c r="Y46" s="38">
        <f t="shared" si="26"/>
        <v>8222</v>
      </c>
      <c r="Z46" s="38">
        <f t="shared" si="26"/>
        <v>8222</v>
      </c>
      <c r="AA46" s="38">
        <f t="shared" si="26"/>
        <v>7830</v>
      </c>
      <c r="AB46" s="38">
        <f t="shared" si="26"/>
        <v>7830</v>
      </c>
      <c r="AC46" s="38">
        <f t="shared" si="26"/>
        <v>8222</v>
      </c>
      <c r="AD46" s="38">
        <f t="shared" si="26"/>
        <v>8222</v>
      </c>
      <c r="AE46" s="38">
        <f t="shared" si="26"/>
        <v>7830</v>
      </c>
    </row>
    <row r="47" spans="1:31" ht="10.7" customHeight="1" x14ac:dyDescent="0.2">
      <c r="A47" s="9">
        <v>2</v>
      </c>
      <c r="B47" s="38">
        <f t="shared" si="24"/>
        <v>16678</v>
      </c>
      <c r="C47" s="38">
        <f t="shared" si="24"/>
        <v>15112</v>
      </c>
      <c r="D47" s="38">
        <f t="shared" si="24"/>
        <v>16678</v>
      </c>
      <c r="E47" s="38">
        <f t="shared" si="25"/>
        <v>16678</v>
      </c>
      <c r="F47" s="38">
        <f t="shared" si="25"/>
        <v>13938</v>
      </c>
      <c r="G47" s="38">
        <f t="shared" si="25"/>
        <v>13938</v>
      </c>
      <c r="H47" s="38">
        <f t="shared" si="25"/>
        <v>13938</v>
      </c>
      <c r="I47" s="38">
        <f t="shared" si="25"/>
        <v>13938</v>
      </c>
      <c r="J47" s="38">
        <f t="shared" si="25"/>
        <v>13938</v>
      </c>
      <c r="K47" s="38">
        <f t="shared" si="25"/>
        <v>13938</v>
      </c>
      <c r="L47" s="38">
        <f t="shared" si="25"/>
        <v>12763</v>
      </c>
      <c r="M47" s="38">
        <f t="shared" si="25"/>
        <v>12763</v>
      </c>
      <c r="N47" s="38">
        <f t="shared" si="25"/>
        <v>12763</v>
      </c>
      <c r="O47" s="38">
        <f t="shared" si="25"/>
        <v>12763</v>
      </c>
      <c r="P47" s="38">
        <f t="shared" si="25"/>
        <v>16678</v>
      </c>
      <c r="Q47" s="38">
        <f t="shared" si="25"/>
        <v>16678</v>
      </c>
      <c r="R47" s="38">
        <f t="shared" si="25"/>
        <v>15112</v>
      </c>
      <c r="S47" s="38">
        <f t="shared" si="25"/>
        <v>13938</v>
      </c>
      <c r="T47" s="38">
        <f t="shared" si="25"/>
        <v>12763</v>
      </c>
      <c r="U47" s="38">
        <f t="shared" ref="U47:AE47" si="27">U38</f>
        <v>9945</v>
      </c>
      <c r="V47" s="38">
        <f t="shared" si="27"/>
        <v>9945</v>
      </c>
      <c r="W47" s="38">
        <f t="shared" si="27"/>
        <v>9553</v>
      </c>
      <c r="X47" s="38">
        <f t="shared" si="27"/>
        <v>9553</v>
      </c>
      <c r="Y47" s="38">
        <f t="shared" si="27"/>
        <v>9945</v>
      </c>
      <c r="Z47" s="38">
        <f t="shared" si="27"/>
        <v>9945</v>
      </c>
      <c r="AA47" s="38">
        <f t="shared" si="27"/>
        <v>9553</v>
      </c>
      <c r="AB47" s="38">
        <f t="shared" si="27"/>
        <v>9553</v>
      </c>
      <c r="AC47" s="38">
        <f t="shared" si="27"/>
        <v>9945</v>
      </c>
      <c r="AD47" s="38">
        <f t="shared" si="27"/>
        <v>9945</v>
      </c>
      <c r="AE47" s="38">
        <f t="shared" si="27"/>
        <v>9553</v>
      </c>
    </row>
    <row r="48" spans="1:31" ht="10.7" customHeight="1" x14ac:dyDescent="0.2">
      <c r="A48" s="85" t="s">
        <v>34</v>
      </c>
      <c r="B48" s="85"/>
      <c r="C48" s="85"/>
      <c r="D48" s="85"/>
      <c r="E48" s="85"/>
      <c r="F48" s="85"/>
      <c r="G48" s="85"/>
      <c r="H48" s="85"/>
      <c r="I48" s="85"/>
      <c r="J48" s="85"/>
      <c r="K48" s="85"/>
      <c r="L48" s="85"/>
      <c r="M48" s="85"/>
      <c r="N48" s="85"/>
      <c r="O48" s="85"/>
      <c r="P48" s="85"/>
      <c r="Q48" s="85"/>
      <c r="R48" s="85"/>
      <c r="S48" s="85"/>
      <c r="T48" s="85"/>
      <c r="U48" s="85"/>
      <c r="V48" s="85"/>
      <c r="W48" s="85"/>
      <c r="X48" s="85"/>
      <c r="Y48" s="85"/>
      <c r="Z48" s="85"/>
      <c r="AA48" s="85"/>
      <c r="AB48" s="85"/>
      <c r="AC48" s="85"/>
      <c r="AD48" s="85"/>
      <c r="AE48" s="85"/>
    </row>
    <row r="49" spans="1:31" ht="10.7" customHeight="1" x14ac:dyDescent="0.2">
      <c r="A49" s="113">
        <v>1</v>
      </c>
      <c r="B49" s="85">
        <f t="shared" ref="B49:D50" si="28">ROUNDUP(B22*0.87,)</f>
        <v>19301</v>
      </c>
      <c r="C49" s="85">
        <f t="shared" si="28"/>
        <v>17735</v>
      </c>
      <c r="D49" s="85">
        <f t="shared" si="28"/>
        <v>19301</v>
      </c>
      <c r="E49" s="85">
        <f t="shared" ref="E49:T50" si="29">ROUNDUP(E22*0.87,)</f>
        <v>19301</v>
      </c>
      <c r="F49" s="85">
        <f t="shared" si="29"/>
        <v>16561</v>
      </c>
      <c r="G49" s="85">
        <f t="shared" si="29"/>
        <v>16561</v>
      </c>
      <c r="H49" s="85">
        <f t="shared" si="29"/>
        <v>16561</v>
      </c>
      <c r="I49" s="85">
        <f t="shared" si="29"/>
        <v>16561</v>
      </c>
      <c r="J49" s="85">
        <f t="shared" si="29"/>
        <v>16561</v>
      </c>
      <c r="K49" s="85">
        <f t="shared" si="29"/>
        <v>16561</v>
      </c>
      <c r="L49" s="85">
        <f t="shared" si="29"/>
        <v>15386</v>
      </c>
      <c r="M49" s="85">
        <f t="shared" si="29"/>
        <v>15386</v>
      </c>
      <c r="N49" s="85">
        <f t="shared" si="29"/>
        <v>15386</v>
      </c>
      <c r="O49" s="85">
        <f t="shared" si="29"/>
        <v>15386</v>
      </c>
      <c r="P49" s="85">
        <f t="shared" si="29"/>
        <v>19301</v>
      </c>
      <c r="Q49" s="85">
        <f t="shared" si="29"/>
        <v>19301</v>
      </c>
      <c r="R49" s="85">
        <f t="shared" si="29"/>
        <v>17735</v>
      </c>
      <c r="S49" s="85">
        <f t="shared" si="29"/>
        <v>16561</v>
      </c>
      <c r="T49" s="85">
        <f t="shared" si="29"/>
        <v>15386</v>
      </c>
      <c r="U49" s="85">
        <f t="shared" ref="U49:AE49" si="30">ROUNDUP(U22*0.87,)</f>
        <v>12920</v>
      </c>
      <c r="V49" s="85">
        <f t="shared" si="30"/>
        <v>12920</v>
      </c>
      <c r="W49" s="85">
        <f t="shared" si="30"/>
        <v>12528</v>
      </c>
      <c r="X49" s="85">
        <f t="shared" si="30"/>
        <v>12528</v>
      </c>
      <c r="Y49" s="85">
        <f t="shared" si="30"/>
        <v>12920</v>
      </c>
      <c r="Z49" s="85">
        <f t="shared" si="30"/>
        <v>12920</v>
      </c>
      <c r="AA49" s="85">
        <f t="shared" si="30"/>
        <v>12528</v>
      </c>
      <c r="AB49" s="85">
        <f t="shared" si="30"/>
        <v>12528</v>
      </c>
      <c r="AC49" s="85">
        <f t="shared" si="30"/>
        <v>12920</v>
      </c>
      <c r="AD49" s="85">
        <f t="shared" si="30"/>
        <v>12920</v>
      </c>
      <c r="AE49" s="85">
        <f t="shared" si="30"/>
        <v>12528</v>
      </c>
    </row>
    <row r="50" spans="1:31" ht="10.7" customHeight="1" x14ac:dyDescent="0.2">
      <c r="A50" s="113">
        <v>2</v>
      </c>
      <c r="B50" s="85">
        <f t="shared" si="28"/>
        <v>21376</v>
      </c>
      <c r="C50" s="85">
        <f t="shared" si="28"/>
        <v>19810</v>
      </c>
      <c r="D50" s="85">
        <f t="shared" si="28"/>
        <v>21376</v>
      </c>
      <c r="E50" s="85">
        <f t="shared" si="29"/>
        <v>21376</v>
      </c>
      <c r="F50" s="85">
        <f t="shared" si="29"/>
        <v>18636</v>
      </c>
      <c r="G50" s="85">
        <f t="shared" si="29"/>
        <v>18636</v>
      </c>
      <c r="H50" s="85">
        <f t="shared" si="29"/>
        <v>18636</v>
      </c>
      <c r="I50" s="85">
        <f t="shared" si="29"/>
        <v>18636</v>
      </c>
      <c r="J50" s="85">
        <f t="shared" si="29"/>
        <v>18636</v>
      </c>
      <c r="K50" s="85">
        <f t="shared" si="29"/>
        <v>18636</v>
      </c>
      <c r="L50" s="85">
        <f t="shared" si="29"/>
        <v>17461</v>
      </c>
      <c r="M50" s="85">
        <f t="shared" si="29"/>
        <v>17461</v>
      </c>
      <c r="N50" s="85">
        <f t="shared" si="29"/>
        <v>17461</v>
      </c>
      <c r="O50" s="85">
        <f t="shared" si="29"/>
        <v>17461</v>
      </c>
      <c r="P50" s="85">
        <f t="shared" si="29"/>
        <v>21376</v>
      </c>
      <c r="Q50" s="85">
        <f t="shared" si="29"/>
        <v>21376</v>
      </c>
      <c r="R50" s="85">
        <f t="shared" si="29"/>
        <v>19810</v>
      </c>
      <c r="S50" s="85">
        <f t="shared" si="29"/>
        <v>18636</v>
      </c>
      <c r="T50" s="85">
        <f t="shared" si="29"/>
        <v>17461</v>
      </c>
      <c r="U50" s="85">
        <f t="shared" ref="U50:AE50" si="31">ROUNDUP(U23*0.87,)</f>
        <v>14643</v>
      </c>
      <c r="V50" s="85">
        <f t="shared" si="31"/>
        <v>14643</v>
      </c>
      <c r="W50" s="85">
        <f t="shared" si="31"/>
        <v>14251</v>
      </c>
      <c r="X50" s="85">
        <f t="shared" si="31"/>
        <v>14251</v>
      </c>
      <c r="Y50" s="85">
        <f t="shared" si="31"/>
        <v>14643</v>
      </c>
      <c r="Z50" s="85">
        <f t="shared" si="31"/>
        <v>14643</v>
      </c>
      <c r="AA50" s="85">
        <f t="shared" si="31"/>
        <v>14251</v>
      </c>
      <c r="AB50" s="85">
        <f t="shared" si="31"/>
        <v>14251</v>
      </c>
      <c r="AC50" s="85">
        <f t="shared" si="31"/>
        <v>14643</v>
      </c>
      <c r="AD50" s="85">
        <f t="shared" si="31"/>
        <v>14643</v>
      </c>
      <c r="AE50" s="85">
        <f t="shared" si="31"/>
        <v>14251</v>
      </c>
    </row>
    <row r="51" spans="1:31" ht="10.7" customHeight="1" x14ac:dyDescent="0.2">
      <c r="A51" s="85" t="s">
        <v>35</v>
      </c>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c r="AB51" s="85"/>
      <c r="AC51" s="85"/>
      <c r="AD51" s="85"/>
      <c r="AE51" s="85"/>
    </row>
    <row r="52" spans="1:31" ht="10.7" customHeight="1" x14ac:dyDescent="0.2">
      <c r="A52" s="113">
        <v>1</v>
      </c>
      <c r="B52" s="85">
        <f t="shared" ref="B52:D53" si="32">ROUNDUP(B25*0.87,)</f>
        <v>29480</v>
      </c>
      <c r="C52" s="85">
        <f t="shared" si="32"/>
        <v>27914</v>
      </c>
      <c r="D52" s="85">
        <f t="shared" si="32"/>
        <v>29480</v>
      </c>
      <c r="E52" s="85">
        <f t="shared" ref="E52:T53" si="33">ROUNDUP(E25*0.87,)</f>
        <v>29480</v>
      </c>
      <c r="F52" s="85">
        <f t="shared" si="33"/>
        <v>26740</v>
      </c>
      <c r="G52" s="85">
        <f t="shared" si="33"/>
        <v>26740</v>
      </c>
      <c r="H52" s="85">
        <f t="shared" si="33"/>
        <v>26740</v>
      </c>
      <c r="I52" s="85">
        <f t="shared" si="33"/>
        <v>26740</v>
      </c>
      <c r="J52" s="85">
        <f t="shared" si="33"/>
        <v>26740</v>
      </c>
      <c r="K52" s="85">
        <f t="shared" si="33"/>
        <v>26740</v>
      </c>
      <c r="L52" s="85">
        <f t="shared" si="33"/>
        <v>25565</v>
      </c>
      <c r="M52" s="85">
        <f t="shared" si="33"/>
        <v>25565</v>
      </c>
      <c r="N52" s="85">
        <f t="shared" si="33"/>
        <v>25565</v>
      </c>
      <c r="O52" s="85">
        <f t="shared" si="33"/>
        <v>25565</v>
      </c>
      <c r="P52" s="85">
        <f t="shared" si="33"/>
        <v>29480</v>
      </c>
      <c r="Q52" s="85">
        <f t="shared" si="33"/>
        <v>29480</v>
      </c>
      <c r="R52" s="85">
        <f t="shared" si="33"/>
        <v>27914</v>
      </c>
      <c r="S52" s="85">
        <f t="shared" si="33"/>
        <v>26740</v>
      </c>
      <c r="T52" s="85">
        <f t="shared" si="33"/>
        <v>25565</v>
      </c>
      <c r="U52" s="85">
        <f t="shared" ref="U52:AE52" si="34">ROUNDUP(U25*0.87,)</f>
        <v>23099</v>
      </c>
      <c r="V52" s="85">
        <f t="shared" si="34"/>
        <v>23099</v>
      </c>
      <c r="W52" s="85">
        <f t="shared" si="34"/>
        <v>22707</v>
      </c>
      <c r="X52" s="85">
        <f t="shared" si="34"/>
        <v>22707</v>
      </c>
      <c r="Y52" s="85">
        <f t="shared" si="34"/>
        <v>23099</v>
      </c>
      <c r="Z52" s="85">
        <f t="shared" si="34"/>
        <v>23099</v>
      </c>
      <c r="AA52" s="85">
        <f t="shared" si="34"/>
        <v>22707</v>
      </c>
      <c r="AB52" s="85">
        <f t="shared" si="34"/>
        <v>22707</v>
      </c>
      <c r="AC52" s="85">
        <f t="shared" si="34"/>
        <v>23099</v>
      </c>
      <c r="AD52" s="85">
        <f t="shared" si="34"/>
        <v>23099</v>
      </c>
      <c r="AE52" s="85">
        <f t="shared" si="34"/>
        <v>22707</v>
      </c>
    </row>
    <row r="53" spans="1:31" ht="10.7" customHeight="1" x14ac:dyDescent="0.2">
      <c r="A53" s="113">
        <v>2</v>
      </c>
      <c r="B53" s="85">
        <f t="shared" si="32"/>
        <v>31555</v>
      </c>
      <c r="C53" s="85">
        <f t="shared" si="32"/>
        <v>29989</v>
      </c>
      <c r="D53" s="85">
        <f t="shared" si="32"/>
        <v>31555</v>
      </c>
      <c r="E53" s="85">
        <f t="shared" si="33"/>
        <v>31555</v>
      </c>
      <c r="F53" s="85">
        <f t="shared" si="33"/>
        <v>28815</v>
      </c>
      <c r="G53" s="85">
        <f t="shared" si="33"/>
        <v>28815</v>
      </c>
      <c r="H53" s="85">
        <f t="shared" si="33"/>
        <v>28815</v>
      </c>
      <c r="I53" s="85">
        <f t="shared" si="33"/>
        <v>28815</v>
      </c>
      <c r="J53" s="85">
        <f t="shared" si="33"/>
        <v>28815</v>
      </c>
      <c r="K53" s="85">
        <f t="shared" si="33"/>
        <v>28815</v>
      </c>
      <c r="L53" s="85">
        <f t="shared" si="33"/>
        <v>27640</v>
      </c>
      <c r="M53" s="85">
        <f t="shared" si="33"/>
        <v>27640</v>
      </c>
      <c r="N53" s="85">
        <f t="shared" si="33"/>
        <v>27640</v>
      </c>
      <c r="O53" s="85">
        <f t="shared" si="33"/>
        <v>27640</v>
      </c>
      <c r="P53" s="85">
        <f t="shared" si="33"/>
        <v>31555</v>
      </c>
      <c r="Q53" s="85">
        <f t="shared" si="33"/>
        <v>31555</v>
      </c>
      <c r="R53" s="85">
        <f t="shared" si="33"/>
        <v>29989</v>
      </c>
      <c r="S53" s="85">
        <f t="shared" si="33"/>
        <v>28815</v>
      </c>
      <c r="T53" s="85">
        <f t="shared" si="33"/>
        <v>27640</v>
      </c>
      <c r="U53" s="85">
        <f t="shared" ref="U53:AE53" si="35">ROUNDUP(U26*0.87,)</f>
        <v>24822</v>
      </c>
      <c r="V53" s="85">
        <f t="shared" si="35"/>
        <v>24822</v>
      </c>
      <c r="W53" s="85">
        <f t="shared" si="35"/>
        <v>24430</v>
      </c>
      <c r="X53" s="85">
        <f t="shared" si="35"/>
        <v>24430</v>
      </c>
      <c r="Y53" s="85">
        <f t="shared" si="35"/>
        <v>24822</v>
      </c>
      <c r="Z53" s="85">
        <f t="shared" si="35"/>
        <v>24822</v>
      </c>
      <c r="AA53" s="85">
        <f t="shared" si="35"/>
        <v>24430</v>
      </c>
      <c r="AB53" s="85">
        <f t="shared" si="35"/>
        <v>24430</v>
      </c>
      <c r="AC53" s="85">
        <f t="shared" si="35"/>
        <v>24822</v>
      </c>
      <c r="AD53" s="85">
        <f t="shared" si="35"/>
        <v>24822</v>
      </c>
      <c r="AE53" s="85">
        <f t="shared" si="35"/>
        <v>24430</v>
      </c>
    </row>
    <row r="54" spans="1:31" ht="12.75" customHeight="1" x14ac:dyDescent="0.2">
      <c r="A54" s="85" t="s">
        <v>36</v>
      </c>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5"/>
      <c r="AC54" s="85"/>
      <c r="AD54" s="85"/>
      <c r="AE54" s="85"/>
    </row>
    <row r="55" spans="1:31" x14ac:dyDescent="0.2">
      <c r="A55" s="113" t="s">
        <v>27</v>
      </c>
      <c r="B55" s="85">
        <f t="shared" ref="B55:D55" si="36">ROUNDUP(B28*0.87,)</f>
        <v>125280</v>
      </c>
      <c r="C55" s="85">
        <f t="shared" si="36"/>
        <v>125280</v>
      </c>
      <c r="D55" s="85">
        <f t="shared" si="36"/>
        <v>125280</v>
      </c>
      <c r="E55" s="85">
        <f t="shared" ref="E55:T55" si="37">ROUNDUP(E28*0.87,)</f>
        <v>125280</v>
      </c>
      <c r="F55" s="85">
        <f t="shared" si="37"/>
        <v>125280</v>
      </c>
      <c r="G55" s="85">
        <f t="shared" si="37"/>
        <v>125280</v>
      </c>
      <c r="H55" s="85">
        <f t="shared" si="37"/>
        <v>125280</v>
      </c>
      <c r="I55" s="85">
        <f t="shared" si="37"/>
        <v>125280</v>
      </c>
      <c r="J55" s="85">
        <f t="shared" si="37"/>
        <v>125280</v>
      </c>
      <c r="K55" s="85">
        <f t="shared" si="37"/>
        <v>125280</v>
      </c>
      <c r="L55" s="85">
        <f t="shared" si="37"/>
        <v>125280</v>
      </c>
      <c r="M55" s="85">
        <f t="shared" si="37"/>
        <v>125280</v>
      </c>
      <c r="N55" s="85">
        <f t="shared" si="37"/>
        <v>125280</v>
      </c>
      <c r="O55" s="85">
        <f t="shared" si="37"/>
        <v>125280</v>
      </c>
      <c r="P55" s="85">
        <f t="shared" si="37"/>
        <v>125280</v>
      </c>
      <c r="Q55" s="85">
        <f t="shared" si="37"/>
        <v>125280</v>
      </c>
      <c r="R55" s="85">
        <f t="shared" si="37"/>
        <v>125280</v>
      </c>
      <c r="S55" s="85">
        <f t="shared" si="37"/>
        <v>125280</v>
      </c>
      <c r="T55" s="85">
        <f t="shared" si="37"/>
        <v>125280</v>
      </c>
      <c r="U55" s="85">
        <f t="shared" ref="U55:AE55" si="38">ROUNDUP(U28*0.87,)</f>
        <v>86522</v>
      </c>
      <c r="V55" s="85">
        <f t="shared" si="38"/>
        <v>86522</v>
      </c>
      <c r="W55" s="85">
        <f t="shared" si="38"/>
        <v>86130</v>
      </c>
      <c r="X55" s="85">
        <f t="shared" si="38"/>
        <v>86130</v>
      </c>
      <c r="Y55" s="85">
        <f t="shared" si="38"/>
        <v>86522</v>
      </c>
      <c r="Z55" s="85">
        <f t="shared" si="38"/>
        <v>86522</v>
      </c>
      <c r="AA55" s="85">
        <f t="shared" si="38"/>
        <v>86130</v>
      </c>
      <c r="AB55" s="85">
        <f t="shared" si="38"/>
        <v>86130</v>
      </c>
      <c r="AC55" s="85">
        <f t="shared" si="38"/>
        <v>86522</v>
      </c>
      <c r="AD55" s="85">
        <f t="shared" si="38"/>
        <v>86522</v>
      </c>
      <c r="AE55" s="85">
        <f t="shared" si="38"/>
        <v>86130</v>
      </c>
    </row>
    <row r="57" spans="1:31" hidden="1" x14ac:dyDescent="0.2">
      <c r="A57" s="220" t="s">
        <v>73</v>
      </c>
    </row>
    <row r="58" spans="1:31" ht="21.75" hidden="1" x14ac:dyDescent="0.2">
      <c r="A58" s="222" t="s">
        <v>75</v>
      </c>
    </row>
    <row r="59" spans="1:31" ht="21.75" hidden="1" x14ac:dyDescent="0.2">
      <c r="A59" s="223" t="s">
        <v>76</v>
      </c>
    </row>
    <row r="60" spans="1:31" hidden="1" x14ac:dyDescent="0.2">
      <c r="A60" s="222" t="s">
        <v>77</v>
      </c>
    </row>
    <row r="61" spans="1:31" ht="204.75" x14ac:dyDescent="0.2">
      <c r="A61" s="114" t="str">
        <f>'ОиК FIT15'!A62</f>
        <v>Дополнительно на каждый день проживания в стоимость заявки добавляются  ски-пассы  для каждого взрослого, стоимость -  09.01.2025 - 12.04.2026 включительно - 3500 рублей. При размещении дополнительных гостей, также на каждый день проживания добавляются в стоимость заявки ски-пассы на каждого взрослого гостя  - 09.01.2025 - 12.04.2026 включительно - 3500 рублей. Стоимость ски-пассов на всех взрослых сразу добавлять в заявку. / Extra pay  for each day of stay, ski passes for each adult are added to the price of the application, the cost    09.01.2025 - 12.04.2026 inclusively - 3500 rubles. When placing additional guests, also for each day of stay, ski passes for each guest are added to the application price  09.01.2025 - 12.04.2026 inclusively - 3500 rubles.</v>
      </c>
    </row>
    <row r="63" spans="1:31" ht="12" x14ac:dyDescent="0.2">
      <c r="A63" s="115" t="s">
        <v>23</v>
      </c>
    </row>
    <row r="64" spans="1:31" ht="12" x14ac:dyDescent="0.2">
      <c r="A64" s="46" t="s">
        <v>9</v>
      </c>
    </row>
    <row r="65" spans="1:1" ht="12" customHeight="1" x14ac:dyDescent="0.2">
      <c r="A65" s="46" t="s">
        <v>10</v>
      </c>
    </row>
    <row r="66" spans="1:1" ht="24" x14ac:dyDescent="0.2">
      <c r="A66" s="47" t="s">
        <v>11</v>
      </c>
    </row>
    <row r="67" spans="1:1" ht="12" x14ac:dyDescent="0.2">
      <c r="A67" s="46" t="s">
        <v>54</v>
      </c>
    </row>
    <row r="68" spans="1:1" ht="12" x14ac:dyDescent="0.2">
      <c r="A68" s="46" t="s">
        <v>12</v>
      </c>
    </row>
    <row r="69" spans="1:1" ht="12" x14ac:dyDescent="0.2">
      <c r="A69" s="116" t="s">
        <v>55</v>
      </c>
    </row>
    <row r="70" spans="1:1" ht="36" x14ac:dyDescent="0.2">
      <c r="A70" s="70" t="s">
        <v>56</v>
      </c>
    </row>
    <row r="72" spans="1:1" ht="12" x14ac:dyDescent="0.2">
      <c r="A72" s="71" t="s">
        <v>50</v>
      </c>
    </row>
    <row r="73" spans="1:1" ht="12" x14ac:dyDescent="0.2">
      <c r="A73" s="117" t="s">
        <v>84</v>
      </c>
    </row>
    <row r="74" spans="1:1" ht="24" x14ac:dyDescent="0.2">
      <c r="A74" s="118" t="str">
        <f>'ОиК FIT15'!A75</f>
        <v>Период проживания: 09.01.2025 - 12.04.2026                                                                                                                        / Period of stay:  09.01.2025 - 12.04.2026</v>
      </c>
    </row>
    <row r="75" spans="1:1" ht="12" x14ac:dyDescent="0.2">
      <c r="A75" s="119" t="str">
        <f>'ОиК FIT15'!A76</f>
        <v>Закрытые даты: 30.12.2025 - 08.01.2026 / Closed dates: 30.12.2025 - 08.01.2026</v>
      </c>
    </row>
    <row r="77" spans="1:1" ht="12" x14ac:dyDescent="0.2">
      <c r="A77" s="120" t="s">
        <v>20</v>
      </c>
    </row>
    <row r="78" spans="1:1" ht="60" x14ac:dyDescent="0.2">
      <c r="A78" s="121" t="s">
        <v>58</v>
      </c>
    </row>
  </sheetData>
  <pageMargins left="0.25" right="0.25" top="0.75" bottom="0.75" header="0.3" footer="0.3"/>
  <pageSetup scale="51" fitToHeight="0"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CA63"/>
  <sheetViews>
    <sheetView zoomScale="90" zoomScaleNormal="90" workbookViewId="0">
      <pane xSplit="1" topLeftCell="B1" activePane="topRight" state="frozen"/>
      <selection pane="topRight" activeCell="A33" sqref="A33"/>
    </sheetView>
  </sheetViews>
  <sheetFormatPr defaultColWidth="9" defaultRowHeight="12" x14ac:dyDescent="0.2"/>
  <cols>
    <col min="1" max="1" width="95.85546875" style="33" customWidth="1"/>
    <col min="2" max="79" width="8.85546875" style="33" customWidth="1"/>
    <col min="80" max="16384" width="9" style="33"/>
  </cols>
  <sheetData>
    <row r="1" spans="1:79" s="82" customFormat="1" ht="11.45" customHeight="1" x14ac:dyDescent="0.2">
      <c r="A1" s="236" t="s">
        <v>59</v>
      </c>
    </row>
    <row r="2" spans="1:79" s="82" customFormat="1" ht="11.45" customHeight="1" x14ac:dyDescent="0.2">
      <c r="A2" s="237" t="s">
        <v>60</v>
      </c>
    </row>
    <row r="3" spans="1:79" s="82" customFormat="1" ht="11.45" hidden="1" customHeight="1" x14ac:dyDescent="0.2">
      <c r="A3" s="247" t="s">
        <v>61</v>
      </c>
    </row>
    <row r="4" spans="1:79" s="80" customFormat="1" ht="22.35" hidden="1" customHeight="1" x14ac:dyDescent="0.2">
      <c r="A4" s="248" t="s">
        <v>62</v>
      </c>
      <c r="B4" s="104">
        <v>46096</v>
      </c>
      <c r="C4" s="104">
        <v>46097</v>
      </c>
      <c r="D4" s="104">
        <v>46098</v>
      </c>
      <c r="E4" s="104">
        <v>46099</v>
      </c>
      <c r="F4" s="104">
        <v>46100</v>
      </c>
      <c r="G4" s="104">
        <v>46101</v>
      </c>
      <c r="H4" s="104">
        <v>46102</v>
      </c>
      <c r="I4" s="104">
        <v>46103</v>
      </c>
      <c r="J4" s="104">
        <v>46104</v>
      </c>
      <c r="K4" s="104">
        <v>46105</v>
      </c>
      <c r="L4" s="104">
        <v>46106</v>
      </c>
      <c r="M4" s="104">
        <v>46107</v>
      </c>
      <c r="N4" s="104">
        <v>46108</v>
      </c>
      <c r="O4" s="104">
        <v>46109</v>
      </c>
      <c r="P4" s="104">
        <v>46110</v>
      </c>
      <c r="Q4" s="104">
        <v>46111</v>
      </c>
      <c r="R4" s="104">
        <v>46112</v>
      </c>
      <c r="S4" s="104">
        <v>46113</v>
      </c>
      <c r="T4" s="104">
        <v>46114</v>
      </c>
      <c r="U4" s="104">
        <v>46115</v>
      </c>
      <c r="V4" s="104">
        <v>46116</v>
      </c>
      <c r="W4" s="104">
        <v>46117</v>
      </c>
      <c r="X4" s="104">
        <v>46118</v>
      </c>
      <c r="Y4" s="104">
        <v>46119</v>
      </c>
      <c r="Z4" s="104">
        <v>46120</v>
      </c>
      <c r="AA4" s="104">
        <v>46121</v>
      </c>
      <c r="AB4" s="104">
        <v>46122</v>
      </c>
      <c r="AC4" s="104">
        <v>46123</v>
      </c>
      <c r="AD4" s="104">
        <v>46124</v>
      </c>
      <c r="AE4" s="104">
        <v>46125</v>
      </c>
      <c r="AF4" s="104">
        <v>46126</v>
      </c>
      <c r="AG4" s="104">
        <v>46127</v>
      </c>
      <c r="AH4" s="104">
        <v>46128</v>
      </c>
      <c r="AI4" s="104">
        <v>46129</v>
      </c>
      <c r="AJ4" s="104">
        <v>46130</v>
      </c>
      <c r="AK4" s="104">
        <v>46131</v>
      </c>
      <c r="AL4" s="104">
        <v>46132</v>
      </c>
      <c r="AM4" s="104">
        <v>46133</v>
      </c>
      <c r="AN4" s="104">
        <v>46134</v>
      </c>
      <c r="AO4" s="104">
        <v>46135</v>
      </c>
      <c r="AP4" s="104">
        <v>46136</v>
      </c>
      <c r="AQ4" s="104">
        <v>46137</v>
      </c>
      <c r="AR4" s="104">
        <v>46138</v>
      </c>
      <c r="AS4" s="104">
        <v>46139</v>
      </c>
      <c r="AT4" s="104">
        <v>46140</v>
      </c>
      <c r="AU4" s="104">
        <v>46141</v>
      </c>
      <c r="AV4" s="104">
        <v>46142</v>
      </c>
      <c r="AW4" s="104">
        <v>46143</v>
      </c>
      <c r="AX4" s="104">
        <v>46144</v>
      </c>
      <c r="AY4" s="104">
        <v>46145</v>
      </c>
      <c r="AZ4" s="104">
        <v>46146</v>
      </c>
      <c r="BA4" s="104">
        <v>46147</v>
      </c>
      <c r="BB4" s="104">
        <v>46148</v>
      </c>
      <c r="BC4" s="104">
        <v>46149</v>
      </c>
      <c r="BD4" s="104">
        <v>46150</v>
      </c>
      <c r="BE4" s="104">
        <v>46151</v>
      </c>
      <c r="BF4" s="104">
        <v>46152</v>
      </c>
      <c r="BG4" s="104">
        <v>46153</v>
      </c>
      <c r="BH4" s="104">
        <v>46154</v>
      </c>
      <c r="BI4" s="104">
        <v>46155</v>
      </c>
      <c r="BJ4" s="104">
        <v>46156</v>
      </c>
      <c r="BK4" s="104">
        <v>46157</v>
      </c>
      <c r="BL4" s="104">
        <v>46158</v>
      </c>
      <c r="BM4" s="104">
        <v>46159</v>
      </c>
      <c r="BN4" s="104">
        <v>46160</v>
      </c>
      <c r="BO4" s="104">
        <v>46161</v>
      </c>
      <c r="BP4" s="104">
        <v>46162</v>
      </c>
      <c r="BQ4" s="104">
        <v>46163</v>
      </c>
      <c r="BR4" s="104">
        <v>46164</v>
      </c>
      <c r="BS4" s="104">
        <v>46165</v>
      </c>
      <c r="BT4" s="104">
        <v>46166</v>
      </c>
      <c r="BU4" s="104">
        <v>46167</v>
      </c>
      <c r="BV4" s="104">
        <v>46168</v>
      </c>
      <c r="BW4" s="104">
        <v>46169</v>
      </c>
      <c r="BX4" s="104">
        <v>46170</v>
      </c>
      <c r="BY4" s="104">
        <v>46171</v>
      </c>
      <c r="BZ4" s="104">
        <v>46172</v>
      </c>
      <c r="CA4" s="104">
        <v>46173</v>
      </c>
    </row>
    <row r="5" spans="1:79" s="82" customFormat="1" ht="10.7" hidden="1" customHeight="1" x14ac:dyDescent="0.2">
      <c r="A5" s="240" t="s">
        <v>4</v>
      </c>
    </row>
    <row r="6" spans="1:79" s="82" customFormat="1" ht="11.25" hidden="1" customHeight="1" x14ac:dyDescent="0.2">
      <c r="A6" s="242">
        <v>1</v>
      </c>
      <c r="B6" s="249">
        <f>BRIGHT!B7</f>
        <v>15885</v>
      </c>
      <c r="C6" s="249">
        <f>BRIGHT!C7</f>
        <v>15885</v>
      </c>
      <c r="D6" s="249">
        <f>BRIGHT!D7</f>
        <v>12735</v>
      </c>
      <c r="E6" s="249">
        <f>BRIGHT!E7</f>
        <v>12735</v>
      </c>
      <c r="F6" s="249">
        <f>BRIGHT!F7</f>
        <v>12735</v>
      </c>
      <c r="G6" s="249">
        <f>BRIGHT!G7</f>
        <v>12735</v>
      </c>
      <c r="H6" s="249">
        <f>BRIGHT!H7</f>
        <v>12735</v>
      </c>
      <c r="I6" s="249">
        <f>BRIGHT!I7</f>
        <v>12735</v>
      </c>
      <c r="J6" s="249">
        <f>BRIGHT!J7</f>
        <v>11385</v>
      </c>
      <c r="K6" s="249">
        <f>BRIGHT!K7</f>
        <v>11385</v>
      </c>
      <c r="L6" s="249">
        <f>BRIGHT!L7</f>
        <v>11385</v>
      </c>
      <c r="M6" s="249">
        <f>BRIGHT!M7</f>
        <v>11385</v>
      </c>
      <c r="N6" s="249">
        <f>BRIGHT!N7</f>
        <v>15885</v>
      </c>
      <c r="O6" s="249">
        <f>BRIGHT!O7</f>
        <v>15885</v>
      </c>
      <c r="P6" s="249">
        <f>BRIGHT!P7</f>
        <v>14085</v>
      </c>
      <c r="Q6" s="249">
        <f>BRIGHT!Q7</f>
        <v>12735</v>
      </c>
      <c r="R6" s="249">
        <f>BRIGHT!R7</f>
        <v>11385</v>
      </c>
      <c r="S6" s="249">
        <f>BRIGHT!S7</f>
        <v>8550</v>
      </c>
      <c r="T6" s="249">
        <f>BRIGHT!T7</f>
        <v>8550</v>
      </c>
      <c r="U6" s="249">
        <f>BRIGHT!U7</f>
        <v>8100</v>
      </c>
      <c r="V6" s="249">
        <f>BRIGHT!V7</f>
        <v>8100</v>
      </c>
      <c r="W6" s="249">
        <f>BRIGHT!W7</f>
        <v>8550</v>
      </c>
      <c r="X6" s="249">
        <f>BRIGHT!X7</f>
        <v>8550</v>
      </c>
      <c r="Y6" s="249">
        <f>BRIGHT!Y7</f>
        <v>8100</v>
      </c>
      <c r="Z6" s="249">
        <f>BRIGHT!Z7</f>
        <v>8100</v>
      </c>
      <c r="AA6" s="249">
        <f>BRIGHT!AA7</f>
        <v>8550</v>
      </c>
      <c r="AB6" s="249">
        <f>BRIGHT!AB7</f>
        <v>8550</v>
      </c>
      <c r="AC6" s="249">
        <f>BRIGHT!AC7</f>
        <v>8100</v>
      </c>
      <c r="AD6" s="249">
        <f>BRIGHT!AD7</f>
        <v>8100</v>
      </c>
      <c r="AE6" s="249">
        <f>BRIGHT!AE7</f>
        <v>8100</v>
      </c>
      <c r="AF6" s="249">
        <f>BRIGHT!AF7</f>
        <v>8100</v>
      </c>
      <c r="AG6" s="249">
        <f>BRIGHT!AG7</f>
        <v>8550</v>
      </c>
      <c r="AH6" s="249">
        <f>BRIGHT!AH7</f>
        <v>8550</v>
      </c>
      <c r="AI6" s="249">
        <f>BRIGHT!AI7</f>
        <v>8100</v>
      </c>
      <c r="AJ6" s="249">
        <f>BRIGHT!AJ7</f>
        <v>8100</v>
      </c>
      <c r="AK6" s="249">
        <f>BRIGHT!AK7</f>
        <v>8100</v>
      </c>
      <c r="AL6" s="249">
        <f>BRIGHT!AL7</f>
        <v>8100</v>
      </c>
      <c r="AM6" s="249">
        <f>BRIGHT!AM7</f>
        <v>8550</v>
      </c>
      <c r="AN6" s="249">
        <f>BRIGHT!AN7</f>
        <v>8550</v>
      </c>
      <c r="AO6" s="249">
        <f>BRIGHT!AO7</f>
        <v>8100</v>
      </c>
      <c r="AP6" s="249">
        <f>BRIGHT!AP7</f>
        <v>8100</v>
      </c>
      <c r="AQ6" s="249">
        <f>BRIGHT!AQ7</f>
        <v>10260</v>
      </c>
      <c r="AR6" s="249">
        <f>BRIGHT!AR7</f>
        <v>10260</v>
      </c>
      <c r="AS6" s="249">
        <f>BRIGHT!AS7</f>
        <v>10260</v>
      </c>
      <c r="AT6" s="249">
        <f>BRIGHT!AT7</f>
        <v>8550</v>
      </c>
      <c r="AU6" s="249">
        <f>BRIGHT!AU7</f>
        <v>8550</v>
      </c>
      <c r="AV6" s="249">
        <f>BRIGHT!AV7</f>
        <v>11790</v>
      </c>
      <c r="AW6" s="249">
        <f>BRIGHT!AW7</f>
        <v>9180</v>
      </c>
      <c r="AX6" s="249">
        <f>BRIGHT!AX7</f>
        <v>9180</v>
      </c>
      <c r="AY6" s="249">
        <f>BRIGHT!AY7</f>
        <v>9180</v>
      </c>
      <c r="AZ6" s="249">
        <f>BRIGHT!AZ7</f>
        <v>9630</v>
      </c>
      <c r="BA6" s="249">
        <f>BRIGHT!BA7</f>
        <v>9630</v>
      </c>
      <c r="BB6" s="249">
        <f>BRIGHT!BB7</f>
        <v>9630</v>
      </c>
      <c r="BC6" s="249">
        <f>BRIGHT!BC7</f>
        <v>9180</v>
      </c>
      <c r="BD6" s="249">
        <f>BRIGHT!BD7</f>
        <v>9180</v>
      </c>
      <c r="BE6" s="249">
        <f>BRIGHT!BE7</f>
        <v>9180</v>
      </c>
      <c r="BF6" s="249">
        <f>BRIGHT!BF7</f>
        <v>8550</v>
      </c>
      <c r="BG6" s="249">
        <f>BRIGHT!BG7</f>
        <v>8550</v>
      </c>
      <c r="BH6" s="249">
        <f>BRIGHT!BH7</f>
        <v>8550</v>
      </c>
      <c r="BI6" s="249">
        <f>BRIGHT!BI7</f>
        <v>8550</v>
      </c>
      <c r="BJ6" s="249">
        <f>BRIGHT!BJ7</f>
        <v>8550</v>
      </c>
      <c r="BK6" s="249">
        <f>BRIGHT!BK7</f>
        <v>8550</v>
      </c>
      <c r="BL6" s="249">
        <f>BRIGHT!BL7</f>
        <v>8550</v>
      </c>
      <c r="BM6" s="249">
        <f>BRIGHT!BM7</f>
        <v>8550</v>
      </c>
      <c r="BN6" s="249">
        <f>BRIGHT!BN7</f>
        <v>9630</v>
      </c>
      <c r="BO6" s="249">
        <f>BRIGHT!BO7</f>
        <v>9630</v>
      </c>
      <c r="BP6" s="249">
        <f>BRIGHT!BP7</f>
        <v>9630</v>
      </c>
      <c r="BQ6" s="249">
        <f>BRIGHT!BQ7</f>
        <v>9630</v>
      </c>
      <c r="BR6" s="249">
        <f>BRIGHT!BR7</f>
        <v>10260</v>
      </c>
      <c r="BS6" s="249">
        <f>BRIGHT!BS7</f>
        <v>8550</v>
      </c>
      <c r="BT6" s="249">
        <f>BRIGHT!BT7</f>
        <v>8550</v>
      </c>
      <c r="BU6" s="249">
        <f>BRIGHT!BU7</f>
        <v>8550</v>
      </c>
      <c r="BV6" s="249">
        <f>BRIGHT!BV7</f>
        <v>8550</v>
      </c>
      <c r="BW6" s="249">
        <f>BRIGHT!BW7</f>
        <v>8550</v>
      </c>
      <c r="BX6" s="249">
        <f>BRIGHT!BX7</f>
        <v>8550</v>
      </c>
      <c r="BY6" s="249">
        <f>BRIGHT!BY7</f>
        <v>8550</v>
      </c>
      <c r="BZ6" s="249">
        <f>BRIGHT!BZ7</f>
        <v>8550</v>
      </c>
      <c r="CA6" s="249">
        <f>BRIGHT!CA7</f>
        <v>8550</v>
      </c>
    </row>
    <row r="7" spans="1:79" s="82" customFormat="1" ht="11.25" hidden="1" customHeight="1" x14ac:dyDescent="0.2">
      <c r="A7" s="242">
        <v>2</v>
      </c>
      <c r="B7" s="249">
        <f>BRIGHT!B8</f>
        <v>18270</v>
      </c>
      <c r="C7" s="249">
        <f>BRIGHT!C8</f>
        <v>18270</v>
      </c>
      <c r="D7" s="249">
        <f>BRIGHT!D8</f>
        <v>15120</v>
      </c>
      <c r="E7" s="249">
        <f>BRIGHT!E8</f>
        <v>15120</v>
      </c>
      <c r="F7" s="249">
        <f>BRIGHT!F8</f>
        <v>15120</v>
      </c>
      <c r="G7" s="249">
        <f>BRIGHT!G8</f>
        <v>15120</v>
      </c>
      <c r="H7" s="249">
        <f>BRIGHT!H8</f>
        <v>15120</v>
      </c>
      <c r="I7" s="249">
        <f>BRIGHT!I8</f>
        <v>15120</v>
      </c>
      <c r="J7" s="249">
        <f>BRIGHT!J8</f>
        <v>13770</v>
      </c>
      <c r="K7" s="249">
        <f>BRIGHT!K8</f>
        <v>13770</v>
      </c>
      <c r="L7" s="249">
        <f>BRIGHT!L8</f>
        <v>13770</v>
      </c>
      <c r="M7" s="249">
        <f>BRIGHT!M8</f>
        <v>13770</v>
      </c>
      <c r="N7" s="249">
        <f>BRIGHT!N8</f>
        <v>18270</v>
      </c>
      <c r="O7" s="249">
        <f>BRIGHT!O8</f>
        <v>18270</v>
      </c>
      <c r="P7" s="249">
        <f>BRIGHT!P8</f>
        <v>16470</v>
      </c>
      <c r="Q7" s="249">
        <f>BRIGHT!Q8</f>
        <v>15120</v>
      </c>
      <c r="R7" s="249">
        <f>BRIGHT!R8</f>
        <v>13770</v>
      </c>
      <c r="S7" s="249">
        <f>BRIGHT!S8</f>
        <v>10530</v>
      </c>
      <c r="T7" s="249">
        <f>BRIGHT!T8</f>
        <v>10530</v>
      </c>
      <c r="U7" s="249">
        <f>BRIGHT!U8</f>
        <v>10080</v>
      </c>
      <c r="V7" s="249">
        <f>BRIGHT!V8</f>
        <v>10080</v>
      </c>
      <c r="W7" s="249">
        <f>BRIGHT!W8</f>
        <v>10530</v>
      </c>
      <c r="X7" s="249">
        <f>BRIGHT!X8</f>
        <v>10530</v>
      </c>
      <c r="Y7" s="249">
        <f>BRIGHT!Y8</f>
        <v>10080</v>
      </c>
      <c r="Z7" s="249">
        <f>BRIGHT!Z8</f>
        <v>10080</v>
      </c>
      <c r="AA7" s="249">
        <f>BRIGHT!AA8</f>
        <v>10530</v>
      </c>
      <c r="AB7" s="249">
        <f>BRIGHT!AB8</f>
        <v>10530</v>
      </c>
      <c r="AC7" s="249">
        <f>BRIGHT!AC8</f>
        <v>10080</v>
      </c>
      <c r="AD7" s="249">
        <f>BRIGHT!AD8</f>
        <v>10080</v>
      </c>
      <c r="AE7" s="249">
        <f>BRIGHT!AE8</f>
        <v>10080</v>
      </c>
      <c r="AF7" s="249">
        <f>BRIGHT!AF8</f>
        <v>10080</v>
      </c>
      <c r="AG7" s="249">
        <f>BRIGHT!AG8</f>
        <v>10530</v>
      </c>
      <c r="AH7" s="249">
        <f>BRIGHT!AH8</f>
        <v>10530</v>
      </c>
      <c r="AI7" s="249">
        <f>BRIGHT!AI8</f>
        <v>10080</v>
      </c>
      <c r="AJ7" s="249">
        <f>BRIGHT!AJ8</f>
        <v>10080</v>
      </c>
      <c r="AK7" s="249">
        <f>BRIGHT!AK8</f>
        <v>10080</v>
      </c>
      <c r="AL7" s="249">
        <f>BRIGHT!AL8</f>
        <v>10080</v>
      </c>
      <c r="AM7" s="249">
        <f>BRIGHT!AM8</f>
        <v>10530</v>
      </c>
      <c r="AN7" s="249">
        <f>BRIGHT!AN8</f>
        <v>10530</v>
      </c>
      <c r="AO7" s="249">
        <f>BRIGHT!AO8</f>
        <v>10080</v>
      </c>
      <c r="AP7" s="249">
        <f>BRIGHT!AP8</f>
        <v>10080</v>
      </c>
      <c r="AQ7" s="249">
        <f>BRIGHT!AQ8</f>
        <v>12240</v>
      </c>
      <c r="AR7" s="249">
        <f>BRIGHT!AR8</f>
        <v>12240</v>
      </c>
      <c r="AS7" s="249">
        <f>BRIGHT!AS8</f>
        <v>12240</v>
      </c>
      <c r="AT7" s="249">
        <f>BRIGHT!AT8</f>
        <v>10530</v>
      </c>
      <c r="AU7" s="249">
        <f>BRIGHT!AU8</f>
        <v>10530</v>
      </c>
      <c r="AV7" s="249">
        <f>BRIGHT!AV8</f>
        <v>13770</v>
      </c>
      <c r="AW7" s="249">
        <f>BRIGHT!AW8</f>
        <v>11160</v>
      </c>
      <c r="AX7" s="249">
        <f>BRIGHT!AX8</f>
        <v>11160</v>
      </c>
      <c r="AY7" s="249">
        <f>BRIGHT!AY8</f>
        <v>11160</v>
      </c>
      <c r="AZ7" s="249">
        <f>BRIGHT!AZ8</f>
        <v>11610</v>
      </c>
      <c r="BA7" s="249">
        <f>BRIGHT!BA8</f>
        <v>11610</v>
      </c>
      <c r="BB7" s="249">
        <f>BRIGHT!BB8</f>
        <v>11610</v>
      </c>
      <c r="BC7" s="249">
        <f>BRIGHT!BC8</f>
        <v>11160</v>
      </c>
      <c r="BD7" s="249">
        <f>BRIGHT!BD8</f>
        <v>11160</v>
      </c>
      <c r="BE7" s="249">
        <f>BRIGHT!BE8</f>
        <v>11160</v>
      </c>
      <c r="BF7" s="249">
        <f>BRIGHT!BF8</f>
        <v>10530</v>
      </c>
      <c r="BG7" s="249">
        <f>BRIGHT!BG8</f>
        <v>10530</v>
      </c>
      <c r="BH7" s="249">
        <f>BRIGHT!BH8</f>
        <v>10530</v>
      </c>
      <c r="BI7" s="249">
        <f>BRIGHT!BI8</f>
        <v>10530</v>
      </c>
      <c r="BJ7" s="249">
        <f>BRIGHT!BJ8</f>
        <v>10530</v>
      </c>
      <c r="BK7" s="249">
        <f>BRIGHT!BK8</f>
        <v>10530</v>
      </c>
      <c r="BL7" s="249">
        <f>BRIGHT!BL8</f>
        <v>10530</v>
      </c>
      <c r="BM7" s="249">
        <f>BRIGHT!BM8</f>
        <v>10530</v>
      </c>
      <c r="BN7" s="249">
        <f>BRIGHT!BN8</f>
        <v>11610</v>
      </c>
      <c r="BO7" s="249">
        <f>BRIGHT!BO8</f>
        <v>11610</v>
      </c>
      <c r="BP7" s="249">
        <f>BRIGHT!BP8</f>
        <v>11610</v>
      </c>
      <c r="BQ7" s="249">
        <f>BRIGHT!BQ8</f>
        <v>11610</v>
      </c>
      <c r="BR7" s="249">
        <f>BRIGHT!BR8</f>
        <v>12240</v>
      </c>
      <c r="BS7" s="249">
        <f>BRIGHT!BS8</f>
        <v>10530</v>
      </c>
      <c r="BT7" s="249">
        <f>BRIGHT!BT8</f>
        <v>10530</v>
      </c>
      <c r="BU7" s="249">
        <f>BRIGHT!BU8</f>
        <v>10530</v>
      </c>
      <c r="BV7" s="249">
        <f>BRIGHT!BV8</f>
        <v>10530</v>
      </c>
      <c r="BW7" s="249">
        <f>BRIGHT!BW8</f>
        <v>10530</v>
      </c>
      <c r="BX7" s="249">
        <f>BRIGHT!BX8</f>
        <v>10530</v>
      </c>
      <c r="BY7" s="249">
        <f>BRIGHT!BY8</f>
        <v>10530</v>
      </c>
      <c r="BZ7" s="249">
        <f>BRIGHT!BZ8</f>
        <v>10530</v>
      </c>
      <c r="CA7" s="249">
        <f>BRIGHT!CA8</f>
        <v>10530</v>
      </c>
    </row>
    <row r="8" spans="1:79" s="82" customFormat="1" ht="11.25" hidden="1" customHeight="1" x14ac:dyDescent="0.2">
      <c r="A8" s="240" t="s">
        <v>5</v>
      </c>
      <c r="B8" s="249"/>
      <c r="C8" s="249"/>
      <c r="D8" s="249"/>
      <c r="E8" s="249"/>
      <c r="F8" s="249"/>
      <c r="G8" s="249"/>
      <c r="H8" s="249"/>
      <c r="I8" s="249"/>
      <c r="J8" s="249"/>
      <c r="K8" s="249"/>
      <c r="L8" s="249"/>
      <c r="M8" s="249"/>
      <c r="N8" s="249"/>
      <c r="O8" s="249"/>
      <c r="P8" s="249"/>
      <c r="Q8" s="249"/>
      <c r="R8" s="249"/>
      <c r="S8" s="249"/>
      <c r="T8" s="249"/>
      <c r="U8" s="249"/>
      <c r="V8" s="249"/>
      <c r="W8" s="249"/>
      <c r="X8" s="249"/>
      <c r="Y8" s="249"/>
      <c r="Z8" s="249"/>
      <c r="AA8" s="249"/>
      <c r="AB8" s="249"/>
      <c r="AC8" s="249"/>
      <c r="AD8" s="249"/>
      <c r="AE8" s="249"/>
      <c r="AF8" s="249"/>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c r="BP8" s="249"/>
      <c r="BQ8" s="249"/>
      <c r="BR8" s="249"/>
      <c r="BS8" s="249"/>
      <c r="BT8" s="249"/>
      <c r="BU8" s="249"/>
      <c r="BV8" s="249"/>
      <c r="BW8" s="249"/>
      <c r="BX8" s="249"/>
      <c r="BY8" s="249"/>
      <c r="BZ8" s="249"/>
      <c r="CA8" s="249"/>
    </row>
    <row r="9" spans="1:79" s="81" customFormat="1" ht="11.25" hidden="1" customHeight="1" x14ac:dyDescent="0.2">
      <c r="A9" s="242">
        <v>1</v>
      </c>
      <c r="B9" s="249">
        <f>BRIGHT!B10</f>
        <v>16785</v>
      </c>
      <c r="C9" s="249">
        <f>BRIGHT!C10</f>
        <v>16785</v>
      </c>
      <c r="D9" s="249">
        <f>BRIGHT!D10</f>
        <v>13635</v>
      </c>
      <c r="E9" s="249">
        <f>BRIGHT!E10</f>
        <v>13635</v>
      </c>
      <c r="F9" s="249">
        <f>BRIGHT!F10</f>
        <v>13635</v>
      </c>
      <c r="G9" s="249">
        <f>BRIGHT!G10</f>
        <v>13635</v>
      </c>
      <c r="H9" s="249">
        <f>BRIGHT!H10</f>
        <v>13635</v>
      </c>
      <c r="I9" s="249">
        <f>BRIGHT!I10</f>
        <v>13635</v>
      </c>
      <c r="J9" s="249">
        <f>BRIGHT!J10</f>
        <v>12285</v>
      </c>
      <c r="K9" s="249">
        <f>BRIGHT!K10</f>
        <v>12285</v>
      </c>
      <c r="L9" s="249">
        <f>BRIGHT!L10</f>
        <v>12285</v>
      </c>
      <c r="M9" s="249">
        <f>BRIGHT!M10</f>
        <v>12285</v>
      </c>
      <c r="N9" s="249">
        <f>BRIGHT!N10</f>
        <v>16785</v>
      </c>
      <c r="O9" s="249">
        <f>BRIGHT!O10</f>
        <v>16785</v>
      </c>
      <c r="P9" s="249">
        <f>BRIGHT!P10</f>
        <v>14985</v>
      </c>
      <c r="Q9" s="249">
        <f>BRIGHT!Q10</f>
        <v>13635</v>
      </c>
      <c r="R9" s="249">
        <f>BRIGHT!R10</f>
        <v>12285</v>
      </c>
      <c r="S9" s="249">
        <f>BRIGHT!S10</f>
        <v>9450</v>
      </c>
      <c r="T9" s="249">
        <f>BRIGHT!T10</f>
        <v>9450</v>
      </c>
      <c r="U9" s="249">
        <f>BRIGHT!U10</f>
        <v>9000</v>
      </c>
      <c r="V9" s="249">
        <f>BRIGHT!V10</f>
        <v>9000</v>
      </c>
      <c r="W9" s="249">
        <f>BRIGHT!W10</f>
        <v>9450</v>
      </c>
      <c r="X9" s="249">
        <f>BRIGHT!X10</f>
        <v>9450</v>
      </c>
      <c r="Y9" s="249">
        <f>BRIGHT!Y10</f>
        <v>9000</v>
      </c>
      <c r="Z9" s="249">
        <f>BRIGHT!Z10</f>
        <v>9000</v>
      </c>
      <c r="AA9" s="249">
        <f>BRIGHT!AA10</f>
        <v>9450</v>
      </c>
      <c r="AB9" s="249">
        <f>BRIGHT!AB10</f>
        <v>9450</v>
      </c>
      <c r="AC9" s="249">
        <f>BRIGHT!AC10</f>
        <v>9000</v>
      </c>
      <c r="AD9" s="249">
        <f>BRIGHT!AD10</f>
        <v>9000</v>
      </c>
      <c r="AE9" s="249">
        <f>BRIGHT!AE10</f>
        <v>9000</v>
      </c>
      <c r="AF9" s="249">
        <f>BRIGHT!AF10</f>
        <v>9000</v>
      </c>
      <c r="AG9" s="249">
        <f>BRIGHT!AG10</f>
        <v>9450</v>
      </c>
      <c r="AH9" s="249">
        <f>BRIGHT!AH10</f>
        <v>9450</v>
      </c>
      <c r="AI9" s="249">
        <f>BRIGHT!AI10</f>
        <v>9000</v>
      </c>
      <c r="AJ9" s="249">
        <f>BRIGHT!AJ10</f>
        <v>9000</v>
      </c>
      <c r="AK9" s="249">
        <f>BRIGHT!AK10</f>
        <v>9000</v>
      </c>
      <c r="AL9" s="249">
        <f>BRIGHT!AL10</f>
        <v>9000</v>
      </c>
      <c r="AM9" s="249">
        <f>BRIGHT!AM10</f>
        <v>9450</v>
      </c>
      <c r="AN9" s="249">
        <f>BRIGHT!AN10</f>
        <v>9450</v>
      </c>
      <c r="AO9" s="249">
        <f>BRIGHT!AO10</f>
        <v>9000</v>
      </c>
      <c r="AP9" s="249">
        <f>BRIGHT!AP10</f>
        <v>9000</v>
      </c>
      <c r="AQ9" s="249">
        <f>BRIGHT!AQ10</f>
        <v>11160</v>
      </c>
      <c r="AR9" s="249">
        <f>BRIGHT!AR10</f>
        <v>11160</v>
      </c>
      <c r="AS9" s="249">
        <f>BRIGHT!AS10</f>
        <v>11160</v>
      </c>
      <c r="AT9" s="249">
        <f>BRIGHT!AT10</f>
        <v>9450</v>
      </c>
      <c r="AU9" s="249">
        <f>BRIGHT!AU10</f>
        <v>9450</v>
      </c>
      <c r="AV9" s="249">
        <f>BRIGHT!AV10</f>
        <v>12690</v>
      </c>
      <c r="AW9" s="249">
        <f>BRIGHT!AW10</f>
        <v>10080</v>
      </c>
      <c r="AX9" s="249">
        <f>BRIGHT!AX10</f>
        <v>10080</v>
      </c>
      <c r="AY9" s="249">
        <f>BRIGHT!AY10</f>
        <v>10080</v>
      </c>
      <c r="AZ9" s="249">
        <f>BRIGHT!AZ10</f>
        <v>10530</v>
      </c>
      <c r="BA9" s="249">
        <f>BRIGHT!BA10</f>
        <v>10530</v>
      </c>
      <c r="BB9" s="249">
        <f>BRIGHT!BB10</f>
        <v>10530</v>
      </c>
      <c r="BC9" s="249">
        <f>BRIGHT!BC10</f>
        <v>10080</v>
      </c>
      <c r="BD9" s="249">
        <f>BRIGHT!BD10</f>
        <v>10080</v>
      </c>
      <c r="BE9" s="249">
        <f>BRIGHT!BE10</f>
        <v>10080</v>
      </c>
      <c r="BF9" s="249">
        <f>BRIGHT!BF10</f>
        <v>9450</v>
      </c>
      <c r="BG9" s="249">
        <f>BRIGHT!BG10</f>
        <v>9450</v>
      </c>
      <c r="BH9" s="249">
        <f>BRIGHT!BH10</f>
        <v>9450</v>
      </c>
      <c r="BI9" s="249">
        <f>BRIGHT!BI10</f>
        <v>9450</v>
      </c>
      <c r="BJ9" s="249">
        <f>BRIGHT!BJ10</f>
        <v>9450</v>
      </c>
      <c r="BK9" s="249">
        <f>BRIGHT!BK10</f>
        <v>9450</v>
      </c>
      <c r="BL9" s="249">
        <f>BRIGHT!BL10</f>
        <v>9450</v>
      </c>
      <c r="BM9" s="249">
        <f>BRIGHT!BM10</f>
        <v>9450</v>
      </c>
      <c r="BN9" s="249">
        <f>BRIGHT!BN10</f>
        <v>10530</v>
      </c>
      <c r="BO9" s="249">
        <f>BRIGHT!BO10</f>
        <v>10530</v>
      </c>
      <c r="BP9" s="249">
        <f>BRIGHT!BP10</f>
        <v>10530</v>
      </c>
      <c r="BQ9" s="249">
        <f>BRIGHT!BQ10</f>
        <v>10530</v>
      </c>
      <c r="BR9" s="249">
        <f>BRIGHT!BR10</f>
        <v>11160</v>
      </c>
      <c r="BS9" s="249">
        <f>BRIGHT!BS10</f>
        <v>9450</v>
      </c>
      <c r="BT9" s="249">
        <f>BRIGHT!BT10</f>
        <v>9450</v>
      </c>
      <c r="BU9" s="249">
        <f>BRIGHT!BU10</f>
        <v>9450</v>
      </c>
      <c r="BV9" s="249">
        <f>BRIGHT!BV10</f>
        <v>9450</v>
      </c>
      <c r="BW9" s="249">
        <f>BRIGHT!BW10</f>
        <v>9450</v>
      </c>
      <c r="BX9" s="249">
        <f>BRIGHT!BX10</f>
        <v>9450</v>
      </c>
      <c r="BY9" s="249">
        <f>BRIGHT!BY10</f>
        <v>9450</v>
      </c>
      <c r="BZ9" s="249">
        <f>BRIGHT!BZ10</f>
        <v>9450</v>
      </c>
      <c r="CA9" s="249">
        <f>BRIGHT!CA10</f>
        <v>9450</v>
      </c>
    </row>
    <row r="10" spans="1:79" s="82" customFormat="1" ht="11.25" hidden="1" customHeight="1" x14ac:dyDescent="0.2">
      <c r="A10" s="242">
        <v>2</v>
      </c>
      <c r="B10" s="249">
        <f>BRIGHT!B11</f>
        <v>19170</v>
      </c>
      <c r="C10" s="249">
        <f>BRIGHT!C11</f>
        <v>19170</v>
      </c>
      <c r="D10" s="249">
        <f>BRIGHT!D11</f>
        <v>16020</v>
      </c>
      <c r="E10" s="249">
        <f>BRIGHT!E11</f>
        <v>16020</v>
      </c>
      <c r="F10" s="249">
        <f>BRIGHT!F11</f>
        <v>16020</v>
      </c>
      <c r="G10" s="249">
        <f>BRIGHT!G11</f>
        <v>16020</v>
      </c>
      <c r="H10" s="249">
        <f>BRIGHT!H11</f>
        <v>16020</v>
      </c>
      <c r="I10" s="249">
        <f>BRIGHT!I11</f>
        <v>16020</v>
      </c>
      <c r="J10" s="249">
        <f>BRIGHT!J11</f>
        <v>14670</v>
      </c>
      <c r="K10" s="249">
        <f>BRIGHT!K11</f>
        <v>14670</v>
      </c>
      <c r="L10" s="249">
        <f>BRIGHT!L11</f>
        <v>14670</v>
      </c>
      <c r="M10" s="249">
        <f>BRIGHT!M11</f>
        <v>14670</v>
      </c>
      <c r="N10" s="249">
        <f>BRIGHT!N11</f>
        <v>19170</v>
      </c>
      <c r="O10" s="249">
        <f>BRIGHT!O11</f>
        <v>19170</v>
      </c>
      <c r="P10" s="249">
        <f>BRIGHT!P11</f>
        <v>17370</v>
      </c>
      <c r="Q10" s="249">
        <f>BRIGHT!Q11</f>
        <v>16020</v>
      </c>
      <c r="R10" s="249">
        <f>BRIGHT!R11</f>
        <v>14670</v>
      </c>
      <c r="S10" s="249">
        <f>BRIGHT!S11</f>
        <v>11430</v>
      </c>
      <c r="T10" s="249">
        <f>BRIGHT!T11</f>
        <v>11430</v>
      </c>
      <c r="U10" s="249">
        <f>BRIGHT!U11</f>
        <v>10980</v>
      </c>
      <c r="V10" s="249">
        <f>BRIGHT!V11</f>
        <v>10980</v>
      </c>
      <c r="W10" s="249">
        <f>BRIGHT!W11</f>
        <v>11430</v>
      </c>
      <c r="X10" s="249">
        <f>BRIGHT!X11</f>
        <v>11430</v>
      </c>
      <c r="Y10" s="249">
        <f>BRIGHT!Y11</f>
        <v>10980</v>
      </c>
      <c r="Z10" s="249">
        <f>BRIGHT!Z11</f>
        <v>10980</v>
      </c>
      <c r="AA10" s="249">
        <f>BRIGHT!AA11</f>
        <v>11430</v>
      </c>
      <c r="AB10" s="249">
        <f>BRIGHT!AB11</f>
        <v>11430</v>
      </c>
      <c r="AC10" s="249">
        <f>BRIGHT!AC11</f>
        <v>10980</v>
      </c>
      <c r="AD10" s="249">
        <f>BRIGHT!AD11</f>
        <v>10980</v>
      </c>
      <c r="AE10" s="249">
        <f>BRIGHT!AE11</f>
        <v>10980</v>
      </c>
      <c r="AF10" s="249">
        <f>BRIGHT!AF11</f>
        <v>10980</v>
      </c>
      <c r="AG10" s="249">
        <f>BRIGHT!AG11</f>
        <v>11430</v>
      </c>
      <c r="AH10" s="249">
        <f>BRIGHT!AH11</f>
        <v>11430</v>
      </c>
      <c r="AI10" s="249">
        <f>BRIGHT!AI11</f>
        <v>10980</v>
      </c>
      <c r="AJ10" s="249">
        <f>BRIGHT!AJ11</f>
        <v>10980</v>
      </c>
      <c r="AK10" s="249">
        <f>BRIGHT!AK11</f>
        <v>10980</v>
      </c>
      <c r="AL10" s="249">
        <f>BRIGHT!AL11</f>
        <v>10980</v>
      </c>
      <c r="AM10" s="249">
        <f>BRIGHT!AM11</f>
        <v>11430</v>
      </c>
      <c r="AN10" s="249">
        <f>BRIGHT!AN11</f>
        <v>11430</v>
      </c>
      <c r="AO10" s="249">
        <f>BRIGHT!AO11</f>
        <v>10980</v>
      </c>
      <c r="AP10" s="249">
        <f>BRIGHT!AP11</f>
        <v>10980</v>
      </c>
      <c r="AQ10" s="249">
        <f>BRIGHT!AQ11</f>
        <v>13140</v>
      </c>
      <c r="AR10" s="249">
        <f>BRIGHT!AR11</f>
        <v>13140</v>
      </c>
      <c r="AS10" s="249">
        <f>BRIGHT!AS11</f>
        <v>13140</v>
      </c>
      <c r="AT10" s="249">
        <f>BRIGHT!AT11</f>
        <v>11430</v>
      </c>
      <c r="AU10" s="249">
        <f>BRIGHT!AU11</f>
        <v>11430</v>
      </c>
      <c r="AV10" s="249">
        <f>BRIGHT!AV11</f>
        <v>14670</v>
      </c>
      <c r="AW10" s="249">
        <f>BRIGHT!AW11</f>
        <v>12060</v>
      </c>
      <c r="AX10" s="249">
        <f>BRIGHT!AX11</f>
        <v>12060</v>
      </c>
      <c r="AY10" s="249">
        <f>BRIGHT!AY11</f>
        <v>12060</v>
      </c>
      <c r="AZ10" s="249">
        <f>BRIGHT!AZ11</f>
        <v>12510</v>
      </c>
      <c r="BA10" s="249">
        <f>BRIGHT!BA11</f>
        <v>12510</v>
      </c>
      <c r="BB10" s="249">
        <f>BRIGHT!BB11</f>
        <v>12510</v>
      </c>
      <c r="BC10" s="249">
        <f>BRIGHT!BC11</f>
        <v>12060</v>
      </c>
      <c r="BD10" s="249">
        <f>BRIGHT!BD11</f>
        <v>12060</v>
      </c>
      <c r="BE10" s="249">
        <f>BRIGHT!BE11</f>
        <v>12060</v>
      </c>
      <c r="BF10" s="249">
        <f>BRIGHT!BF11</f>
        <v>11430</v>
      </c>
      <c r="BG10" s="249">
        <f>BRIGHT!BG11</f>
        <v>11430</v>
      </c>
      <c r="BH10" s="249">
        <f>BRIGHT!BH11</f>
        <v>11430</v>
      </c>
      <c r="BI10" s="249">
        <f>BRIGHT!BI11</f>
        <v>11430</v>
      </c>
      <c r="BJ10" s="249">
        <f>BRIGHT!BJ11</f>
        <v>11430</v>
      </c>
      <c r="BK10" s="249">
        <f>BRIGHT!BK11</f>
        <v>11430</v>
      </c>
      <c r="BL10" s="249">
        <f>BRIGHT!BL11</f>
        <v>11430</v>
      </c>
      <c r="BM10" s="249">
        <f>BRIGHT!BM11</f>
        <v>11430</v>
      </c>
      <c r="BN10" s="249">
        <f>BRIGHT!BN11</f>
        <v>12510</v>
      </c>
      <c r="BO10" s="249">
        <f>BRIGHT!BO11</f>
        <v>12510</v>
      </c>
      <c r="BP10" s="249">
        <f>BRIGHT!BP11</f>
        <v>12510</v>
      </c>
      <c r="BQ10" s="249">
        <f>BRIGHT!BQ11</f>
        <v>12510</v>
      </c>
      <c r="BR10" s="249">
        <f>BRIGHT!BR11</f>
        <v>13140</v>
      </c>
      <c r="BS10" s="249">
        <f>BRIGHT!BS11</f>
        <v>11430</v>
      </c>
      <c r="BT10" s="249">
        <f>BRIGHT!BT11</f>
        <v>11430</v>
      </c>
      <c r="BU10" s="249">
        <f>BRIGHT!BU11</f>
        <v>11430</v>
      </c>
      <c r="BV10" s="249">
        <f>BRIGHT!BV11</f>
        <v>11430</v>
      </c>
      <c r="BW10" s="249">
        <f>BRIGHT!BW11</f>
        <v>11430</v>
      </c>
      <c r="BX10" s="249">
        <f>BRIGHT!BX11</f>
        <v>11430</v>
      </c>
      <c r="BY10" s="249">
        <f>BRIGHT!BY11</f>
        <v>11430</v>
      </c>
      <c r="BZ10" s="249">
        <f>BRIGHT!BZ11</f>
        <v>11430</v>
      </c>
      <c r="CA10" s="249">
        <f>BRIGHT!CA11</f>
        <v>11430</v>
      </c>
    </row>
    <row r="11" spans="1:79" s="82" customFormat="1" ht="11.25" hidden="1" customHeight="1" x14ac:dyDescent="0.2">
      <c r="A11" s="240" t="s">
        <v>6</v>
      </c>
      <c r="B11" s="249"/>
      <c r="C11" s="249"/>
      <c r="D11" s="249"/>
      <c r="E11" s="249"/>
      <c r="F11" s="249"/>
      <c r="G11" s="249"/>
      <c r="H11" s="249"/>
      <c r="I11" s="249"/>
      <c r="J11" s="249"/>
      <c r="K11" s="249"/>
      <c r="L11" s="249"/>
      <c r="M11" s="249"/>
      <c r="N11" s="249"/>
      <c r="O11" s="249"/>
      <c r="P11" s="249"/>
      <c r="Q11" s="249"/>
      <c r="R11" s="249"/>
      <c r="S11" s="249"/>
      <c r="T11" s="249"/>
      <c r="U11" s="249"/>
      <c r="V11" s="249"/>
      <c r="W11" s="249"/>
      <c r="X11" s="249"/>
      <c r="Y11" s="249"/>
      <c r="Z11" s="249"/>
      <c r="AA11" s="249"/>
      <c r="AB11" s="249"/>
      <c r="AC11" s="249"/>
      <c r="AD11" s="249"/>
      <c r="AE11" s="249"/>
      <c r="AF11" s="249"/>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c r="CA11" s="249"/>
    </row>
    <row r="12" spans="1:79" s="82" customFormat="1" ht="11.25" hidden="1" customHeight="1" x14ac:dyDescent="0.2">
      <c r="A12" s="242">
        <v>1</v>
      </c>
      <c r="B12" s="249">
        <f>BRIGHT!B13</f>
        <v>17685</v>
      </c>
      <c r="C12" s="249">
        <f>BRIGHT!C13</f>
        <v>17685</v>
      </c>
      <c r="D12" s="249">
        <f>BRIGHT!D13</f>
        <v>14535</v>
      </c>
      <c r="E12" s="249">
        <f>BRIGHT!E13</f>
        <v>14535</v>
      </c>
      <c r="F12" s="249">
        <f>BRIGHT!F13</f>
        <v>14535</v>
      </c>
      <c r="G12" s="249">
        <f>BRIGHT!G13</f>
        <v>14535</v>
      </c>
      <c r="H12" s="249">
        <f>BRIGHT!H13</f>
        <v>14535</v>
      </c>
      <c r="I12" s="249">
        <f>BRIGHT!I13</f>
        <v>14535</v>
      </c>
      <c r="J12" s="249">
        <f>BRIGHT!J13</f>
        <v>13185</v>
      </c>
      <c r="K12" s="249">
        <f>BRIGHT!K13</f>
        <v>13185</v>
      </c>
      <c r="L12" s="249">
        <f>BRIGHT!L13</f>
        <v>13185</v>
      </c>
      <c r="M12" s="249">
        <f>BRIGHT!M13</f>
        <v>13185</v>
      </c>
      <c r="N12" s="249">
        <f>BRIGHT!N13</f>
        <v>17685</v>
      </c>
      <c r="O12" s="249">
        <f>BRIGHT!O13</f>
        <v>17685</v>
      </c>
      <c r="P12" s="249">
        <f>BRIGHT!P13</f>
        <v>15885</v>
      </c>
      <c r="Q12" s="249">
        <f>BRIGHT!Q13</f>
        <v>14535</v>
      </c>
      <c r="R12" s="249">
        <f>BRIGHT!R13</f>
        <v>13185</v>
      </c>
      <c r="S12" s="249">
        <f>BRIGHT!S13</f>
        <v>10350</v>
      </c>
      <c r="T12" s="249">
        <f>BRIGHT!T13</f>
        <v>10350</v>
      </c>
      <c r="U12" s="249">
        <f>BRIGHT!U13</f>
        <v>9900</v>
      </c>
      <c r="V12" s="249">
        <f>BRIGHT!V13</f>
        <v>9900</v>
      </c>
      <c r="W12" s="249">
        <f>BRIGHT!W13</f>
        <v>10350</v>
      </c>
      <c r="X12" s="249">
        <f>BRIGHT!X13</f>
        <v>10350</v>
      </c>
      <c r="Y12" s="249">
        <f>BRIGHT!Y13</f>
        <v>9900</v>
      </c>
      <c r="Z12" s="249">
        <f>BRIGHT!Z13</f>
        <v>9900</v>
      </c>
      <c r="AA12" s="249">
        <f>BRIGHT!AA13</f>
        <v>10350</v>
      </c>
      <c r="AB12" s="249">
        <f>BRIGHT!AB13</f>
        <v>10350</v>
      </c>
      <c r="AC12" s="249">
        <f>BRIGHT!AC13</f>
        <v>9900</v>
      </c>
      <c r="AD12" s="249">
        <f>BRIGHT!AD13</f>
        <v>9900</v>
      </c>
      <c r="AE12" s="249">
        <f>BRIGHT!AE13</f>
        <v>9900</v>
      </c>
      <c r="AF12" s="249">
        <f>BRIGHT!AF13</f>
        <v>9900</v>
      </c>
      <c r="AG12" s="249">
        <f>BRIGHT!AG13</f>
        <v>10350</v>
      </c>
      <c r="AH12" s="249">
        <f>BRIGHT!AH13</f>
        <v>10350</v>
      </c>
      <c r="AI12" s="249">
        <f>BRIGHT!AI13</f>
        <v>9900</v>
      </c>
      <c r="AJ12" s="249">
        <f>BRIGHT!AJ13</f>
        <v>9900</v>
      </c>
      <c r="AK12" s="249">
        <f>BRIGHT!AK13</f>
        <v>9900</v>
      </c>
      <c r="AL12" s="249">
        <f>BRIGHT!AL13</f>
        <v>9900</v>
      </c>
      <c r="AM12" s="249">
        <f>BRIGHT!AM13</f>
        <v>10350</v>
      </c>
      <c r="AN12" s="249">
        <f>BRIGHT!AN13</f>
        <v>10350</v>
      </c>
      <c r="AO12" s="249">
        <f>BRIGHT!AO13</f>
        <v>9900</v>
      </c>
      <c r="AP12" s="249">
        <f>BRIGHT!AP13</f>
        <v>9900</v>
      </c>
      <c r="AQ12" s="249">
        <f>BRIGHT!AQ13</f>
        <v>12060</v>
      </c>
      <c r="AR12" s="249">
        <f>BRIGHT!AR13</f>
        <v>12060</v>
      </c>
      <c r="AS12" s="249">
        <f>BRIGHT!AS13</f>
        <v>12060</v>
      </c>
      <c r="AT12" s="249">
        <f>BRIGHT!AT13</f>
        <v>10350</v>
      </c>
      <c r="AU12" s="249">
        <f>BRIGHT!AU13</f>
        <v>10350</v>
      </c>
      <c r="AV12" s="249">
        <f>BRIGHT!AV13</f>
        <v>13590</v>
      </c>
      <c r="AW12" s="249">
        <f>BRIGHT!AW13</f>
        <v>10980</v>
      </c>
      <c r="AX12" s="249">
        <f>BRIGHT!AX13</f>
        <v>10980</v>
      </c>
      <c r="AY12" s="249">
        <f>BRIGHT!AY13</f>
        <v>10980</v>
      </c>
      <c r="AZ12" s="249">
        <f>BRIGHT!AZ13</f>
        <v>11430</v>
      </c>
      <c r="BA12" s="249">
        <f>BRIGHT!BA13</f>
        <v>11430</v>
      </c>
      <c r="BB12" s="249">
        <f>BRIGHT!BB13</f>
        <v>11430</v>
      </c>
      <c r="BC12" s="249">
        <f>BRIGHT!BC13</f>
        <v>10980</v>
      </c>
      <c r="BD12" s="249">
        <f>BRIGHT!BD13</f>
        <v>10980</v>
      </c>
      <c r="BE12" s="249">
        <f>BRIGHT!BE13</f>
        <v>10980</v>
      </c>
      <c r="BF12" s="249">
        <f>BRIGHT!BF13</f>
        <v>10350</v>
      </c>
      <c r="BG12" s="249">
        <f>BRIGHT!BG13</f>
        <v>10350</v>
      </c>
      <c r="BH12" s="249">
        <f>BRIGHT!BH13</f>
        <v>10350</v>
      </c>
      <c r="BI12" s="249">
        <f>BRIGHT!BI13</f>
        <v>10350</v>
      </c>
      <c r="BJ12" s="249">
        <f>BRIGHT!BJ13</f>
        <v>10350</v>
      </c>
      <c r="BK12" s="249">
        <f>BRIGHT!BK13</f>
        <v>10350</v>
      </c>
      <c r="BL12" s="249">
        <f>BRIGHT!BL13</f>
        <v>10350</v>
      </c>
      <c r="BM12" s="249">
        <f>BRIGHT!BM13</f>
        <v>10350</v>
      </c>
      <c r="BN12" s="249">
        <f>BRIGHT!BN13</f>
        <v>11430</v>
      </c>
      <c r="BO12" s="249">
        <f>BRIGHT!BO13</f>
        <v>11430</v>
      </c>
      <c r="BP12" s="249">
        <f>BRIGHT!BP13</f>
        <v>11430</v>
      </c>
      <c r="BQ12" s="249">
        <f>BRIGHT!BQ13</f>
        <v>11430</v>
      </c>
      <c r="BR12" s="249">
        <f>BRIGHT!BR13</f>
        <v>12060</v>
      </c>
      <c r="BS12" s="249">
        <f>BRIGHT!BS13</f>
        <v>10350</v>
      </c>
      <c r="BT12" s="249">
        <f>BRIGHT!BT13</f>
        <v>10350</v>
      </c>
      <c r="BU12" s="249">
        <f>BRIGHT!BU13</f>
        <v>10350</v>
      </c>
      <c r="BV12" s="249">
        <f>BRIGHT!BV13</f>
        <v>10350</v>
      </c>
      <c r="BW12" s="249">
        <f>BRIGHT!BW13</f>
        <v>10350</v>
      </c>
      <c r="BX12" s="249">
        <f>BRIGHT!BX13</f>
        <v>10350</v>
      </c>
      <c r="BY12" s="249">
        <f>BRIGHT!BY13</f>
        <v>10350</v>
      </c>
      <c r="BZ12" s="249">
        <f>BRIGHT!BZ13</f>
        <v>10350</v>
      </c>
      <c r="CA12" s="249">
        <f>BRIGHT!CA13</f>
        <v>10350</v>
      </c>
    </row>
    <row r="13" spans="1:79" s="82" customFormat="1" ht="11.25" hidden="1" customHeight="1" x14ac:dyDescent="0.2">
      <c r="A13" s="242">
        <v>2</v>
      </c>
      <c r="B13" s="249">
        <f>BRIGHT!B14</f>
        <v>20070</v>
      </c>
      <c r="C13" s="249">
        <f>BRIGHT!C14</f>
        <v>20070</v>
      </c>
      <c r="D13" s="249">
        <f>BRIGHT!D14</f>
        <v>16920</v>
      </c>
      <c r="E13" s="249">
        <f>BRIGHT!E14</f>
        <v>16920</v>
      </c>
      <c r="F13" s="249">
        <f>BRIGHT!F14</f>
        <v>16920</v>
      </c>
      <c r="G13" s="249">
        <f>BRIGHT!G14</f>
        <v>16920</v>
      </c>
      <c r="H13" s="249">
        <f>BRIGHT!H14</f>
        <v>16920</v>
      </c>
      <c r="I13" s="249">
        <f>BRIGHT!I14</f>
        <v>16920</v>
      </c>
      <c r="J13" s="249">
        <f>BRIGHT!J14</f>
        <v>15570</v>
      </c>
      <c r="K13" s="249">
        <f>BRIGHT!K14</f>
        <v>15570</v>
      </c>
      <c r="L13" s="249">
        <f>BRIGHT!L14</f>
        <v>15570</v>
      </c>
      <c r="M13" s="249">
        <f>BRIGHT!M14</f>
        <v>15570</v>
      </c>
      <c r="N13" s="249">
        <f>BRIGHT!N14</f>
        <v>20070</v>
      </c>
      <c r="O13" s="249">
        <f>BRIGHT!O14</f>
        <v>20070</v>
      </c>
      <c r="P13" s="249">
        <f>BRIGHT!P14</f>
        <v>18270</v>
      </c>
      <c r="Q13" s="249">
        <f>BRIGHT!Q14</f>
        <v>16920</v>
      </c>
      <c r="R13" s="249">
        <f>BRIGHT!R14</f>
        <v>15570</v>
      </c>
      <c r="S13" s="249">
        <f>BRIGHT!S14</f>
        <v>12330</v>
      </c>
      <c r="T13" s="249">
        <f>BRIGHT!T14</f>
        <v>12330</v>
      </c>
      <c r="U13" s="249">
        <f>BRIGHT!U14</f>
        <v>11880</v>
      </c>
      <c r="V13" s="249">
        <f>BRIGHT!V14</f>
        <v>11880</v>
      </c>
      <c r="W13" s="249">
        <f>BRIGHT!W14</f>
        <v>12330</v>
      </c>
      <c r="X13" s="249">
        <f>BRIGHT!X14</f>
        <v>12330</v>
      </c>
      <c r="Y13" s="249">
        <f>BRIGHT!Y14</f>
        <v>11880</v>
      </c>
      <c r="Z13" s="249">
        <f>BRIGHT!Z14</f>
        <v>11880</v>
      </c>
      <c r="AA13" s="249">
        <f>BRIGHT!AA14</f>
        <v>12330</v>
      </c>
      <c r="AB13" s="249">
        <f>BRIGHT!AB14</f>
        <v>12330</v>
      </c>
      <c r="AC13" s="249">
        <f>BRIGHT!AC14</f>
        <v>11880</v>
      </c>
      <c r="AD13" s="249">
        <f>BRIGHT!AD14</f>
        <v>11880</v>
      </c>
      <c r="AE13" s="249">
        <f>BRIGHT!AE14</f>
        <v>11880</v>
      </c>
      <c r="AF13" s="249">
        <f>BRIGHT!AF14</f>
        <v>11880</v>
      </c>
      <c r="AG13" s="249">
        <f>BRIGHT!AG14</f>
        <v>12330</v>
      </c>
      <c r="AH13" s="249">
        <f>BRIGHT!AH14</f>
        <v>12330</v>
      </c>
      <c r="AI13" s="249">
        <f>BRIGHT!AI14</f>
        <v>11880</v>
      </c>
      <c r="AJ13" s="249">
        <f>BRIGHT!AJ14</f>
        <v>11880</v>
      </c>
      <c r="AK13" s="249">
        <f>BRIGHT!AK14</f>
        <v>11880</v>
      </c>
      <c r="AL13" s="249">
        <f>BRIGHT!AL14</f>
        <v>11880</v>
      </c>
      <c r="AM13" s="249">
        <f>BRIGHT!AM14</f>
        <v>12330</v>
      </c>
      <c r="AN13" s="249">
        <f>BRIGHT!AN14</f>
        <v>12330</v>
      </c>
      <c r="AO13" s="249">
        <f>BRIGHT!AO14</f>
        <v>11880</v>
      </c>
      <c r="AP13" s="249">
        <f>BRIGHT!AP14</f>
        <v>11880</v>
      </c>
      <c r="AQ13" s="249">
        <f>BRIGHT!AQ14</f>
        <v>14040</v>
      </c>
      <c r="AR13" s="249">
        <f>BRIGHT!AR14</f>
        <v>14040</v>
      </c>
      <c r="AS13" s="249">
        <f>BRIGHT!AS14</f>
        <v>14040</v>
      </c>
      <c r="AT13" s="249">
        <f>BRIGHT!AT14</f>
        <v>12330</v>
      </c>
      <c r="AU13" s="249">
        <f>BRIGHT!AU14</f>
        <v>12330</v>
      </c>
      <c r="AV13" s="249">
        <f>BRIGHT!AV14</f>
        <v>15570</v>
      </c>
      <c r="AW13" s="249">
        <f>BRIGHT!AW14</f>
        <v>12960</v>
      </c>
      <c r="AX13" s="249">
        <f>BRIGHT!AX14</f>
        <v>12960</v>
      </c>
      <c r="AY13" s="249">
        <f>BRIGHT!AY14</f>
        <v>12960</v>
      </c>
      <c r="AZ13" s="249">
        <f>BRIGHT!AZ14</f>
        <v>13410</v>
      </c>
      <c r="BA13" s="249">
        <f>BRIGHT!BA14</f>
        <v>13410</v>
      </c>
      <c r="BB13" s="249">
        <f>BRIGHT!BB14</f>
        <v>13410</v>
      </c>
      <c r="BC13" s="249">
        <f>BRIGHT!BC14</f>
        <v>12960</v>
      </c>
      <c r="BD13" s="249">
        <f>BRIGHT!BD14</f>
        <v>12960</v>
      </c>
      <c r="BE13" s="249">
        <f>BRIGHT!BE14</f>
        <v>12960</v>
      </c>
      <c r="BF13" s="249">
        <f>BRIGHT!BF14</f>
        <v>12330</v>
      </c>
      <c r="BG13" s="249">
        <f>BRIGHT!BG14</f>
        <v>12330</v>
      </c>
      <c r="BH13" s="249">
        <f>BRIGHT!BH14</f>
        <v>12330</v>
      </c>
      <c r="BI13" s="249">
        <f>BRIGHT!BI14</f>
        <v>12330</v>
      </c>
      <c r="BJ13" s="249">
        <f>BRIGHT!BJ14</f>
        <v>12330</v>
      </c>
      <c r="BK13" s="249">
        <f>BRIGHT!BK14</f>
        <v>12330</v>
      </c>
      <c r="BL13" s="249">
        <f>BRIGHT!BL14</f>
        <v>12330</v>
      </c>
      <c r="BM13" s="249">
        <f>BRIGHT!BM14</f>
        <v>12330</v>
      </c>
      <c r="BN13" s="249">
        <f>BRIGHT!BN14</f>
        <v>13410</v>
      </c>
      <c r="BO13" s="249">
        <f>BRIGHT!BO14</f>
        <v>13410</v>
      </c>
      <c r="BP13" s="249">
        <f>BRIGHT!BP14</f>
        <v>13410</v>
      </c>
      <c r="BQ13" s="249">
        <f>BRIGHT!BQ14</f>
        <v>13410</v>
      </c>
      <c r="BR13" s="249">
        <f>BRIGHT!BR14</f>
        <v>14040</v>
      </c>
      <c r="BS13" s="249">
        <f>BRIGHT!BS14</f>
        <v>12330</v>
      </c>
      <c r="BT13" s="249">
        <f>BRIGHT!BT14</f>
        <v>12330</v>
      </c>
      <c r="BU13" s="249">
        <f>BRIGHT!BU14</f>
        <v>12330</v>
      </c>
      <c r="BV13" s="249">
        <f>BRIGHT!BV14</f>
        <v>12330</v>
      </c>
      <c r="BW13" s="249">
        <f>BRIGHT!BW14</f>
        <v>12330</v>
      </c>
      <c r="BX13" s="249">
        <f>BRIGHT!BX14</f>
        <v>12330</v>
      </c>
      <c r="BY13" s="249">
        <f>BRIGHT!BY14</f>
        <v>12330</v>
      </c>
      <c r="BZ13" s="249">
        <f>BRIGHT!BZ14</f>
        <v>12330</v>
      </c>
      <c r="CA13" s="249">
        <f>BRIGHT!CA14</f>
        <v>12330</v>
      </c>
    </row>
    <row r="14" spans="1:79" s="82" customFormat="1" ht="11.25" hidden="1" customHeight="1" x14ac:dyDescent="0.2">
      <c r="A14" s="240" t="s">
        <v>7</v>
      </c>
      <c r="B14" s="249"/>
      <c r="C14" s="249"/>
      <c r="D14" s="249"/>
      <c r="E14" s="249"/>
      <c r="F14" s="249"/>
      <c r="G14" s="249"/>
      <c r="H14" s="249"/>
      <c r="I14" s="249"/>
      <c r="J14" s="249"/>
      <c r="K14" s="249"/>
      <c r="L14" s="249"/>
      <c r="M14" s="249"/>
      <c r="N14" s="249"/>
      <c r="O14" s="249"/>
      <c r="P14" s="249"/>
      <c r="Q14" s="249"/>
      <c r="R14" s="249"/>
      <c r="S14" s="249"/>
      <c r="T14" s="249"/>
      <c r="U14" s="249"/>
      <c r="V14" s="249"/>
      <c r="W14" s="249"/>
      <c r="X14" s="249"/>
      <c r="Y14" s="249"/>
      <c r="Z14" s="249"/>
      <c r="AA14" s="249"/>
      <c r="AB14" s="249"/>
      <c r="AC14" s="249"/>
      <c r="AD14" s="249"/>
      <c r="AE14" s="249"/>
      <c r="AF14" s="249"/>
      <c r="AG14" s="249"/>
      <c r="AH14" s="249"/>
      <c r="AI14" s="249"/>
      <c r="AJ14" s="249"/>
      <c r="AK14" s="249"/>
      <c r="AL14" s="249"/>
      <c r="AM14" s="249"/>
      <c r="AN14" s="249"/>
      <c r="AO14" s="249"/>
      <c r="AP14" s="249"/>
      <c r="AQ14" s="249"/>
      <c r="AR14" s="249"/>
      <c r="AS14" s="249"/>
      <c r="AT14" s="249"/>
      <c r="AU14" s="249"/>
      <c r="AV14" s="249"/>
      <c r="AW14" s="249"/>
      <c r="AX14" s="249"/>
      <c r="AY14" s="249"/>
      <c r="AZ14" s="249"/>
      <c r="BA14" s="249"/>
      <c r="BB14" s="249"/>
      <c r="BC14" s="249"/>
      <c r="BD14" s="249"/>
      <c r="BE14" s="249"/>
      <c r="BF14" s="249"/>
      <c r="BG14" s="249"/>
      <c r="BH14" s="249"/>
      <c r="BI14" s="249"/>
      <c r="BJ14" s="249"/>
      <c r="BK14" s="249"/>
      <c r="BL14" s="249"/>
      <c r="BM14" s="249"/>
      <c r="BN14" s="249"/>
      <c r="BO14" s="249"/>
      <c r="BP14" s="249"/>
      <c r="BQ14" s="249"/>
      <c r="BR14" s="249"/>
      <c r="BS14" s="249"/>
      <c r="BT14" s="249"/>
      <c r="BU14" s="249"/>
      <c r="BV14" s="249"/>
      <c r="BW14" s="249"/>
      <c r="BX14" s="249"/>
      <c r="BY14" s="249"/>
      <c r="BZ14" s="249"/>
      <c r="CA14" s="249"/>
    </row>
    <row r="15" spans="1:79" s="82" customFormat="1" ht="11.25" hidden="1" customHeight="1" x14ac:dyDescent="0.2">
      <c r="A15" s="242">
        <v>1</v>
      </c>
      <c r="B15" s="249">
        <f>BRIGHT!B16</f>
        <v>19035</v>
      </c>
      <c r="C15" s="249">
        <f>BRIGHT!C16</f>
        <v>19035</v>
      </c>
      <c r="D15" s="249">
        <f>BRIGHT!D16</f>
        <v>15885</v>
      </c>
      <c r="E15" s="249">
        <f>BRIGHT!E16</f>
        <v>15885</v>
      </c>
      <c r="F15" s="249">
        <f>BRIGHT!F16</f>
        <v>15885</v>
      </c>
      <c r="G15" s="249">
        <f>BRIGHT!G16</f>
        <v>15885</v>
      </c>
      <c r="H15" s="249">
        <f>BRIGHT!H16</f>
        <v>15885</v>
      </c>
      <c r="I15" s="249">
        <f>BRIGHT!I16</f>
        <v>15885</v>
      </c>
      <c r="J15" s="249">
        <f>BRIGHT!J16</f>
        <v>14535</v>
      </c>
      <c r="K15" s="249">
        <f>BRIGHT!K16</f>
        <v>14535</v>
      </c>
      <c r="L15" s="249">
        <f>BRIGHT!L16</f>
        <v>14535</v>
      </c>
      <c r="M15" s="249">
        <f>BRIGHT!M16</f>
        <v>14535</v>
      </c>
      <c r="N15" s="249">
        <f>BRIGHT!N16</f>
        <v>19035</v>
      </c>
      <c r="O15" s="249">
        <f>BRIGHT!O16</f>
        <v>19035</v>
      </c>
      <c r="P15" s="249">
        <f>BRIGHT!P16</f>
        <v>17235</v>
      </c>
      <c r="Q15" s="249">
        <f>BRIGHT!Q16</f>
        <v>15885</v>
      </c>
      <c r="R15" s="249">
        <f>BRIGHT!R16</f>
        <v>14535</v>
      </c>
      <c r="S15" s="249">
        <f>BRIGHT!S16</f>
        <v>11700</v>
      </c>
      <c r="T15" s="249">
        <f>BRIGHT!T16</f>
        <v>11700</v>
      </c>
      <c r="U15" s="249">
        <f>BRIGHT!U16</f>
        <v>11250</v>
      </c>
      <c r="V15" s="249">
        <f>BRIGHT!V16</f>
        <v>11250</v>
      </c>
      <c r="W15" s="249">
        <f>BRIGHT!W16</f>
        <v>11700</v>
      </c>
      <c r="X15" s="249">
        <f>BRIGHT!X16</f>
        <v>11700</v>
      </c>
      <c r="Y15" s="249">
        <f>BRIGHT!Y16</f>
        <v>11250</v>
      </c>
      <c r="Z15" s="249">
        <f>BRIGHT!Z16</f>
        <v>11250</v>
      </c>
      <c r="AA15" s="249">
        <f>BRIGHT!AA16</f>
        <v>11700</v>
      </c>
      <c r="AB15" s="249">
        <f>BRIGHT!AB16</f>
        <v>11700</v>
      </c>
      <c r="AC15" s="249">
        <f>BRIGHT!AC16</f>
        <v>11250</v>
      </c>
      <c r="AD15" s="249">
        <f>BRIGHT!AD16</f>
        <v>11250</v>
      </c>
      <c r="AE15" s="249">
        <f>BRIGHT!AE16</f>
        <v>11250</v>
      </c>
      <c r="AF15" s="249">
        <f>BRIGHT!AF16</f>
        <v>11250</v>
      </c>
      <c r="AG15" s="249">
        <f>BRIGHT!AG16</f>
        <v>11700</v>
      </c>
      <c r="AH15" s="249">
        <f>BRIGHT!AH16</f>
        <v>11700</v>
      </c>
      <c r="AI15" s="249">
        <f>BRIGHT!AI16</f>
        <v>11250</v>
      </c>
      <c r="AJ15" s="249">
        <f>BRIGHT!AJ16</f>
        <v>11250</v>
      </c>
      <c r="AK15" s="249">
        <f>BRIGHT!AK16</f>
        <v>11250</v>
      </c>
      <c r="AL15" s="249">
        <f>BRIGHT!AL16</f>
        <v>11250</v>
      </c>
      <c r="AM15" s="249">
        <f>BRIGHT!AM16</f>
        <v>11700</v>
      </c>
      <c r="AN15" s="249">
        <f>BRIGHT!AN16</f>
        <v>11700</v>
      </c>
      <c r="AO15" s="249">
        <f>BRIGHT!AO16</f>
        <v>11250</v>
      </c>
      <c r="AP15" s="249">
        <f>BRIGHT!AP16</f>
        <v>11250</v>
      </c>
      <c r="AQ15" s="249">
        <f>BRIGHT!AQ16</f>
        <v>13410</v>
      </c>
      <c r="AR15" s="249">
        <f>BRIGHT!AR16</f>
        <v>13410</v>
      </c>
      <c r="AS15" s="249">
        <f>BRIGHT!AS16</f>
        <v>13410</v>
      </c>
      <c r="AT15" s="249">
        <f>BRIGHT!AT16</f>
        <v>11700</v>
      </c>
      <c r="AU15" s="249">
        <f>BRIGHT!AU16</f>
        <v>11700</v>
      </c>
      <c r="AV15" s="249">
        <f>BRIGHT!AV16</f>
        <v>14940</v>
      </c>
      <c r="AW15" s="249">
        <f>BRIGHT!AW16</f>
        <v>12330</v>
      </c>
      <c r="AX15" s="249">
        <f>BRIGHT!AX16</f>
        <v>12330</v>
      </c>
      <c r="AY15" s="249">
        <f>BRIGHT!AY16</f>
        <v>12330</v>
      </c>
      <c r="AZ15" s="249">
        <f>BRIGHT!AZ16</f>
        <v>12780</v>
      </c>
      <c r="BA15" s="249">
        <f>BRIGHT!BA16</f>
        <v>12780</v>
      </c>
      <c r="BB15" s="249">
        <f>BRIGHT!BB16</f>
        <v>12780</v>
      </c>
      <c r="BC15" s="249">
        <f>BRIGHT!BC16</f>
        <v>12330</v>
      </c>
      <c r="BD15" s="249">
        <f>BRIGHT!BD16</f>
        <v>12330</v>
      </c>
      <c r="BE15" s="249">
        <f>BRIGHT!BE16</f>
        <v>12330</v>
      </c>
      <c r="BF15" s="249">
        <f>BRIGHT!BF16</f>
        <v>11700</v>
      </c>
      <c r="BG15" s="249">
        <f>BRIGHT!BG16</f>
        <v>11700</v>
      </c>
      <c r="BH15" s="249">
        <f>BRIGHT!BH16</f>
        <v>11700</v>
      </c>
      <c r="BI15" s="249">
        <f>BRIGHT!BI16</f>
        <v>11700</v>
      </c>
      <c r="BJ15" s="249">
        <f>BRIGHT!BJ16</f>
        <v>11700</v>
      </c>
      <c r="BK15" s="249">
        <f>BRIGHT!BK16</f>
        <v>11700</v>
      </c>
      <c r="BL15" s="249">
        <f>BRIGHT!BL16</f>
        <v>11700</v>
      </c>
      <c r="BM15" s="249">
        <f>BRIGHT!BM16</f>
        <v>11700</v>
      </c>
      <c r="BN15" s="249">
        <f>BRIGHT!BN16</f>
        <v>12780</v>
      </c>
      <c r="BO15" s="249">
        <f>BRIGHT!BO16</f>
        <v>12780</v>
      </c>
      <c r="BP15" s="249">
        <f>BRIGHT!BP16</f>
        <v>12780</v>
      </c>
      <c r="BQ15" s="249">
        <f>BRIGHT!BQ16</f>
        <v>12780</v>
      </c>
      <c r="BR15" s="249">
        <f>BRIGHT!BR16</f>
        <v>13410</v>
      </c>
      <c r="BS15" s="249">
        <f>BRIGHT!BS16</f>
        <v>11700</v>
      </c>
      <c r="BT15" s="249">
        <f>BRIGHT!BT16</f>
        <v>11700</v>
      </c>
      <c r="BU15" s="249">
        <f>BRIGHT!BU16</f>
        <v>11700</v>
      </c>
      <c r="BV15" s="249">
        <f>BRIGHT!BV16</f>
        <v>11700</v>
      </c>
      <c r="BW15" s="249">
        <f>BRIGHT!BW16</f>
        <v>11700</v>
      </c>
      <c r="BX15" s="249">
        <f>BRIGHT!BX16</f>
        <v>11700</v>
      </c>
      <c r="BY15" s="249">
        <f>BRIGHT!BY16</f>
        <v>11700</v>
      </c>
      <c r="BZ15" s="249">
        <f>BRIGHT!BZ16</f>
        <v>11700</v>
      </c>
      <c r="CA15" s="249">
        <f>BRIGHT!CA16</f>
        <v>11700</v>
      </c>
    </row>
    <row r="16" spans="1:79" s="82" customFormat="1" ht="11.25" hidden="1" customHeight="1" x14ac:dyDescent="0.2">
      <c r="A16" s="242">
        <v>2</v>
      </c>
      <c r="B16" s="249">
        <f>BRIGHT!B17</f>
        <v>21420</v>
      </c>
      <c r="C16" s="249">
        <f>BRIGHT!C17</f>
        <v>21420</v>
      </c>
      <c r="D16" s="249">
        <f>BRIGHT!D17</f>
        <v>18270</v>
      </c>
      <c r="E16" s="249">
        <f>BRIGHT!E17</f>
        <v>18270</v>
      </c>
      <c r="F16" s="249">
        <f>BRIGHT!F17</f>
        <v>18270</v>
      </c>
      <c r="G16" s="249">
        <f>BRIGHT!G17</f>
        <v>18270</v>
      </c>
      <c r="H16" s="249">
        <f>BRIGHT!H17</f>
        <v>18270</v>
      </c>
      <c r="I16" s="249">
        <f>BRIGHT!I17</f>
        <v>18270</v>
      </c>
      <c r="J16" s="249">
        <f>BRIGHT!J17</f>
        <v>16920</v>
      </c>
      <c r="K16" s="249">
        <f>BRIGHT!K17</f>
        <v>16920</v>
      </c>
      <c r="L16" s="249">
        <f>BRIGHT!L17</f>
        <v>16920</v>
      </c>
      <c r="M16" s="249">
        <f>BRIGHT!M17</f>
        <v>16920</v>
      </c>
      <c r="N16" s="249">
        <f>BRIGHT!N17</f>
        <v>21420</v>
      </c>
      <c r="O16" s="249">
        <f>BRIGHT!O17</f>
        <v>21420</v>
      </c>
      <c r="P16" s="249">
        <f>BRIGHT!P17</f>
        <v>19620</v>
      </c>
      <c r="Q16" s="249">
        <f>BRIGHT!Q17</f>
        <v>18270</v>
      </c>
      <c r="R16" s="249">
        <f>BRIGHT!R17</f>
        <v>16920</v>
      </c>
      <c r="S16" s="249">
        <f>BRIGHT!S17</f>
        <v>13680</v>
      </c>
      <c r="T16" s="249">
        <f>BRIGHT!T17</f>
        <v>13680</v>
      </c>
      <c r="U16" s="249">
        <f>BRIGHT!U17</f>
        <v>13230</v>
      </c>
      <c r="V16" s="249">
        <f>BRIGHT!V17</f>
        <v>13230</v>
      </c>
      <c r="W16" s="249">
        <f>BRIGHT!W17</f>
        <v>13680</v>
      </c>
      <c r="X16" s="249">
        <f>BRIGHT!X17</f>
        <v>13680</v>
      </c>
      <c r="Y16" s="249">
        <f>BRIGHT!Y17</f>
        <v>13230</v>
      </c>
      <c r="Z16" s="249">
        <f>BRIGHT!Z17</f>
        <v>13230</v>
      </c>
      <c r="AA16" s="249">
        <f>BRIGHT!AA17</f>
        <v>13680</v>
      </c>
      <c r="AB16" s="249">
        <f>BRIGHT!AB17</f>
        <v>13680</v>
      </c>
      <c r="AC16" s="249">
        <f>BRIGHT!AC17</f>
        <v>13230</v>
      </c>
      <c r="AD16" s="249">
        <f>BRIGHT!AD17</f>
        <v>13230</v>
      </c>
      <c r="AE16" s="249">
        <f>BRIGHT!AE17</f>
        <v>13230</v>
      </c>
      <c r="AF16" s="249">
        <f>BRIGHT!AF17</f>
        <v>13230</v>
      </c>
      <c r="AG16" s="249">
        <f>BRIGHT!AG17</f>
        <v>13680</v>
      </c>
      <c r="AH16" s="249">
        <f>BRIGHT!AH17</f>
        <v>13680</v>
      </c>
      <c r="AI16" s="249">
        <f>BRIGHT!AI17</f>
        <v>13230</v>
      </c>
      <c r="AJ16" s="249">
        <f>BRIGHT!AJ17</f>
        <v>13230</v>
      </c>
      <c r="AK16" s="249">
        <f>BRIGHT!AK17</f>
        <v>13230</v>
      </c>
      <c r="AL16" s="249">
        <f>BRIGHT!AL17</f>
        <v>13230</v>
      </c>
      <c r="AM16" s="249">
        <f>BRIGHT!AM17</f>
        <v>13680</v>
      </c>
      <c r="AN16" s="249">
        <f>BRIGHT!AN17</f>
        <v>13680</v>
      </c>
      <c r="AO16" s="249">
        <f>BRIGHT!AO17</f>
        <v>13230</v>
      </c>
      <c r="AP16" s="249">
        <f>BRIGHT!AP17</f>
        <v>13230</v>
      </c>
      <c r="AQ16" s="249">
        <f>BRIGHT!AQ17</f>
        <v>15390</v>
      </c>
      <c r="AR16" s="249">
        <f>BRIGHT!AR17</f>
        <v>15390</v>
      </c>
      <c r="AS16" s="249">
        <f>BRIGHT!AS17</f>
        <v>15390</v>
      </c>
      <c r="AT16" s="249">
        <f>BRIGHT!AT17</f>
        <v>13680</v>
      </c>
      <c r="AU16" s="249">
        <f>BRIGHT!AU17</f>
        <v>13680</v>
      </c>
      <c r="AV16" s="249">
        <f>BRIGHT!AV17</f>
        <v>16920</v>
      </c>
      <c r="AW16" s="249">
        <f>BRIGHT!AW17</f>
        <v>14310</v>
      </c>
      <c r="AX16" s="249">
        <f>BRIGHT!AX17</f>
        <v>14310</v>
      </c>
      <c r="AY16" s="249">
        <f>BRIGHT!AY17</f>
        <v>14310</v>
      </c>
      <c r="AZ16" s="249">
        <f>BRIGHT!AZ17</f>
        <v>14760</v>
      </c>
      <c r="BA16" s="249">
        <f>BRIGHT!BA17</f>
        <v>14760</v>
      </c>
      <c r="BB16" s="249">
        <f>BRIGHT!BB17</f>
        <v>14760</v>
      </c>
      <c r="BC16" s="249">
        <f>BRIGHT!BC17</f>
        <v>14310</v>
      </c>
      <c r="BD16" s="249">
        <f>BRIGHT!BD17</f>
        <v>14310</v>
      </c>
      <c r="BE16" s="249">
        <f>BRIGHT!BE17</f>
        <v>14310</v>
      </c>
      <c r="BF16" s="249">
        <f>BRIGHT!BF17</f>
        <v>13680</v>
      </c>
      <c r="BG16" s="249">
        <f>BRIGHT!BG17</f>
        <v>13680</v>
      </c>
      <c r="BH16" s="249">
        <f>BRIGHT!BH17</f>
        <v>13680</v>
      </c>
      <c r="BI16" s="249">
        <f>BRIGHT!BI17</f>
        <v>13680</v>
      </c>
      <c r="BJ16" s="249">
        <f>BRIGHT!BJ17</f>
        <v>13680</v>
      </c>
      <c r="BK16" s="249">
        <f>BRIGHT!BK17</f>
        <v>13680</v>
      </c>
      <c r="BL16" s="249">
        <f>BRIGHT!BL17</f>
        <v>13680</v>
      </c>
      <c r="BM16" s="249">
        <f>BRIGHT!BM17</f>
        <v>13680</v>
      </c>
      <c r="BN16" s="249">
        <f>BRIGHT!BN17</f>
        <v>14760</v>
      </c>
      <c r="BO16" s="249">
        <f>BRIGHT!BO17</f>
        <v>14760</v>
      </c>
      <c r="BP16" s="249">
        <f>BRIGHT!BP17</f>
        <v>14760</v>
      </c>
      <c r="BQ16" s="249">
        <f>BRIGHT!BQ17</f>
        <v>14760</v>
      </c>
      <c r="BR16" s="249">
        <f>BRIGHT!BR17</f>
        <v>15390</v>
      </c>
      <c r="BS16" s="249">
        <f>BRIGHT!BS17</f>
        <v>13680</v>
      </c>
      <c r="BT16" s="249">
        <f>BRIGHT!BT17</f>
        <v>13680</v>
      </c>
      <c r="BU16" s="249">
        <f>BRIGHT!BU17</f>
        <v>13680</v>
      </c>
      <c r="BV16" s="249">
        <f>BRIGHT!BV17</f>
        <v>13680</v>
      </c>
      <c r="BW16" s="249">
        <f>BRIGHT!BW17</f>
        <v>13680</v>
      </c>
      <c r="BX16" s="249">
        <f>BRIGHT!BX17</f>
        <v>13680</v>
      </c>
      <c r="BY16" s="249">
        <f>BRIGHT!BY17</f>
        <v>13680</v>
      </c>
      <c r="BZ16" s="249">
        <f>BRIGHT!BZ17</f>
        <v>13680</v>
      </c>
      <c r="CA16" s="249">
        <f>BRIGHT!CA17</f>
        <v>13680</v>
      </c>
    </row>
    <row r="17" spans="1:79" s="82" customFormat="1" ht="11.25" hidden="1" customHeight="1" x14ac:dyDescent="0.2">
      <c r="A17" s="243" t="s">
        <v>95</v>
      </c>
      <c r="B17" s="240"/>
      <c r="C17" s="240"/>
      <c r="D17" s="240"/>
      <c r="E17" s="240"/>
      <c r="F17" s="240"/>
      <c r="G17" s="240"/>
      <c r="H17" s="240"/>
      <c r="I17" s="240"/>
      <c r="J17" s="240"/>
      <c r="K17" s="240"/>
      <c r="L17" s="240"/>
      <c r="M17" s="240"/>
      <c r="N17" s="240"/>
      <c r="O17" s="240"/>
      <c r="P17" s="240"/>
      <c r="Q17" s="240"/>
      <c r="R17" s="240"/>
      <c r="S17" s="240"/>
      <c r="T17" s="240"/>
      <c r="U17" s="240"/>
      <c r="V17" s="240"/>
      <c r="W17" s="240"/>
      <c r="X17" s="240"/>
      <c r="Y17" s="240"/>
      <c r="Z17" s="240"/>
      <c r="AA17" s="240"/>
      <c r="AB17" s="240"/>
      <c r="AC17" s="240"/>
      <c r="AD17" s="240"/>
      <c r="AE17" s="240"/>
      <c r="AF17" s="240"/>
      <c r="AG17" s="240"/>
      <c r="AH17" s="240"/>
      <c r="AI17" s="240"/>
      <c r="AJ17" s="240"/>
      <c r="AK17" s="240"/>
      <c r="AL17" s="240"/>
      <c r="AM17" s="240"/>
      <c r="AN17" s="240"/>
      <c r="AO17" s="240"/>
      <c r="AP17" s="240"/>
      <c r="AQ17" s="240"/>
      <c r="AR17" s="240"/>
      <c r="AS17" s="240"/>
      <c r="AT17" s="240"/>
      <c r="AU17" s="240"/>
      <c r="AV17" s="240"/>
      <c r="AW17" s="240"/>
      <c r="AX17" s="240"/>
      <c r="AY17" s="240"/>
      <c r="AZ17" s="240"/>
      <c r="BA17" s="240"/>
      <c r="BB17" s="240"/>
      <c r="BC17" s="240"/>
      <c r="BD17" s="240"/>
      <c r="BE17" s="240"/>
      <c r="BF17" s="240"/>
      <c r="BG17" s="240"/>
      <c r="BH17" s="240"/>
      <c r="BI17" s="240"/>
      <c r="BJ17" s="240"/>
      <c r="BK17" s="240"/>
      <c r="BL17" s="240"/>
      <c r="BM17" s="240"/>
      <c r="BN17" s="240"/>
      <c r="BO17" s="240"/>
      <c r="BP17" s="240"/>
      <c r="BQ17" s="240"/>
      <c r="BR17" s="240"/>
      <c r="BS17" s="240"/>
      <c r="BT17" s="240"/>
      <c r="BU17" s="240"/>
      <c r="BV17" s="240"/>
      <c r="BW17" s="240"/>
      <c r="BX17" s="240"/>
      <c r="BY17" s="240"/>
      <c r="BZ17" s="240"/>
      <c r="CA17" s="240"/>
    </row>
    <row r="18" spans="1:79" s="82" customFormat="1" ht="11.25" hidden="1" customHeight="1" x14ac:dyDescent="0.2">
      <c r="A18" s="242">
        <v>1</v>
      </c>
      <c r="B18" s="240">
        <f t="shared" ref="B18" si="0">B9</f>
        <v>16785</v>
      </c>
      <c r="C18" s="240">
        <f t="shared" ref="C18:BN18" si="1">C9</f>
        <v>16785</v>
      </c>
      <c r="D18" s="240">
        <f t="shared" si="1"/>
        <v>13635</v>
      </c>
      <c r="E18" s="240">
        <f t="shared" si="1"/>
        <v>13635</v>
      </c>
      <c r="F18" s="240">
        <f t="shared" si="1"/>
        <v>13635</v>
      </c>
      <c r="G18" s="240">
        <f t="shared" si="1"/>
        <v>13635</v>
      </c>
      <c r="H18" s="240">
        <f t="shared" si="1"/>
        <v>13635</v>
      </c>
      <c r="I18" s="240">
        <f t="shared" si="1"/>
        <v>13635</v>
      </c>
      <c r="J18" s="240">
        <f t="shared" si="1"/>
        <v>12285</v>
      </c>
      <c r="K18" s="240">
        <f t="shared" si="1"/>
        <v>12285</v>
      </c>
      <c r="L18" s="240">
        <f t="shared" si="1"/>
        <v>12285</v>
      </c>
      <c r="M18" s="240">
        <f t="shared" si="1"/>
        <v>12285</v>
      </c>
      <c r="N18" s="240">
        <f t="shared" si="1"/>
        <v>16785</v>
      </c>
      <c r="O18" s="240">
        <f t="shared" si="1"/>
        <v>16785</v>
      </c>
      <c r="P18" s="240">
        <f t="shared" si="1"/>
        <v>14985</v>
      </c>
      <c r="Q18" s="240">
        <f t="shared" si="1"/>
        <v>13635</v>
      </c>
      <c r="R18" s="240">
        <f t="shared" si="1"/>
        <v>12285</v>
      </c>
      <c r="S18" s="240">
        <f t="shared" si="1"/>
        <v>9450</v>
      </c>
      <c r="T18" s="240">
        <f t="shared" si="1"/>
        <v>9450</v>
      </c>
      <c r="U18" s="240">
        <f t="shared" si="1"/>
        <v>9000</v>
      </c>
      <c r="V18" s="240">
        <f t="shared" si="1"/>
        <v>9000</v>
      </c>
      <c r="W18" s="240">
        <f t="shared" si="1"/>
        <v>9450</v>
      </c>
      <c r="X18" s="240">
        <f t="shared" si="1"/>
        <v>9450</v>
      </c>
      <c r="Y18" s="240">
        <f t="shared" si="1"/>
        <v>9000</v>
      </c>
      <c r="Z18" s="240">
        <f t="shared" si="1"/>
        <v>9000</v>
      </c>
      <c r="AA18" s="240">
        <f t="shared" si="1"/>
        <v>9450</v>
      </c>
      <c r="AB18" s="240">
        <f t="shared" si="1"/>
        <v>9450</v>
      </c>
      <c r="AC18" s="240">
        <f t="shared" si="1"/>
        <v>9000</v>
      </c>
      <c r="AD18" s="240">
        <f t="shared" si="1"/>
        <v>9000</v>
      </c>
      <c r="AE18" s="240">
        <f t="shared" si="1"/>
        <v>9000</v>
      </c>
      <c r="AF18" s="240">
        <f t="shared" si="1"/>
        <v>9000</v>
      </c>
      <c r="AG18" s="240">
        <f t="shared" si="1"/>
        <v>9450</v>
      </c>
      <c r="AH18" s="240">
        <f t="shared" si="1"/>
        <v>9450</v>
      </c>
      <c r="AI18" s="240">
        <f t="shared" si="1"/>
        <v>9000</v>
      </c>
      <c r="AJ18" s="240">
        <f t="shared" si="1"/>
        <v>9000</v>
      </c>
      <c r="AK18" s="240">
        <f t="shared" si="1"/>
        <v>9000</v>
      </c>
      <c r="AL18" s="240">
        <f t="shared" si="1"/>
        <v>9000</v>
      </c>
      <c r="AM18" s="240">
        <f t="shared" si="1"/>
        <v>9450</v>
      </c>
      <c r="AN18" s="240">
        <f t="shared" si="1"/>
        <v>9450</v>
      </c>
      <c r="AO18" s="240">
        <f t="shared" si="1"/>
        <v>9000</v>
      </c>
      <c r="AP18" s="240">
        <f t="shared" si="1"/>
        <v>9000</v>
      </c>
      <c r="AQ18" s="240">
        <f t="shared" si="1"/>
        <v>11160</v>
      </c>
      <c r="AR18" s="240">
        <f t="shared" si="1"/>
        <v>11160</v>
      </c>
      <c r="AS18" s="240">
        <f t="shared" si="1"/>
        <v>11160</v>
      </c>
      <c r="AT18" s="240">
        <f t="shared" si="1"/>
        <v>9450</v>
      </c>
      <c r="AU18" s="240">
        <f t="shared" si="1"/>
        <v>9450</v>
      </c>
      <c r="AV18" s="240">
        <f t="shared" si="1"/>
        <v>12690</v>
      </c>
      <c r="AW18" s="240">
        <f t="shared" si="1"/>
        <v>10080</v>
      </c>
      <c r="AX18" s="240">
        <f t="shared" si="1"/>
        <v>10080</v>
      </c>
      <c r="AY18" s="240">
        <f t="shared" si="1"/>
        <v>10080</v>
      </c>
      <c r="AZ18" s="240">
        <f t="shared" si="1"/>
        <v>10530</v>
      </c>
      <c r="BA18" s="240">
        <f t="shared" si="1"/>
        <v>10530</v>
      </c>
      <c r="BB18" s="240">
        <f t="shared" si="1"/>
        <v>10530</v>
      </c>
      <c r="BC18" s="240">
        <f t="shared" si="1"/>
        <v>10080</v>
      </c>
      <c r="BD18" s="240">
        <f t="shared" si="1"/>
        <v>10080</v>
      </c>
      <c r="BE18" s="240">
        <f t="shared" si="1"/>
        <v>10080</v>
      </c>
      <c r="BF18" s="240">
        <f t="shared" si="1"/>
        <v>9450</v>
      </c>
      <c r="BG18" s="240">
        <f t="shared" si="1"/>
        <v>9450</v>
      </c>
      <c r="BH18" s="240">
        <f t="shared" si="1"/>
        <v>9450</v>
      </c>
      <c r="BI18" s="240">
        <f t="shared" si="1"/>
        <v>9450</v>
      </c>
      <c r="BJ18" s="240">
        <f t="shared" si="1"/>
        <v>9450</v>
      </c>
      <c r="BK18" s="240">
        <f t="shared" si="1"/>
        <v>9450</v>
      </c>
      <c r="BL18" s="240">
        <f t="shared" si="1"/>
        <v>9450</v>
      </c>
      <c r="BM18" s="240">
        <f t="shared" si="1"/>
        <v>9450</v>
      </c>
      <c r="BN18" s="240">
        <f t="shared" si="1"/>
        <v>10530</v>
      </c>
      <c r="BO18" s="240">
        <f t="shared" ref="BO18:CA18" si="2">BO9</f>
        <v>10530</v>
      </c>
      <c r="BP18" s="240">
        <f t="shared" si="2"/>
        <v>10530</v>
      </c>
      <c r="BQ18" s="240">
        <f t="shared" si="2"/>
        <v>10530</v>
      </c>
      <c r="BR18" s="240">
        <f t="shared" si="2"/>
        <v>11160</v>
      </c>
      <c r="BS18" s="240">
        <f t="shared" si="2"/>
        <v>9450</v>
      </c>
      <c r="BT18" s="240">
        <f t="shared" si="2"/>
        <v>9450</v>
      </c>
      <c r="BU18" s="240">
        <f t="shared" si="2"/>
        <v>9450</v>
      </c>
      <c r="BV18" s="240">
        <f t="shared" si="2"/>
        <v>9450</v>
      </c>
      <c r="BW18" s="240">
        <f t="shared" si="2"/>
        <v>9450</v>
      </c>
      <c r="BX18" s="240">
        <f t="shared" si="2"/>
        <v>9450</v>
      </c>
      <c r="BY18" s="240">
        <f t="shared" si="2"/>
        <v>9450</v>
      </c>
      <c r="BZ18" s="240">
        <f t="shared" si="2"/>
        <v>9450</v>
      </c>
      <c r="CA18" s="240">
        <f t="shared" si="2"/>
        <v>9450</v>
      </c>
    </row>
    <row r="19" spans="1:79" s="82" customFormat="1" ht="11.25" hidden="1" customHeight="1" x14ac:dyDescent="0.2">
      <c r="A19" s="242">
        <v>2</v>
      </c>
      <c r="B19" s="240">
        <f t="shared" ref="B19" si="3">B10</f>
        <v>19170</v>
      </c>
      <c r="C19" s="240">
        <f t="shared" ref="C19:BN19" si="4">C10</f>
        <v>19170</v>
      </c>
      <c r="D19" s="240">
        <f t="shared" si="4"/>
        <v>16020</v>
      </c>
      <c r="E19" s="240">
        <f t="shared" si="4"/>
        <v>16020</v>
      </c>
      <c r="F19" s="240">
        <f t="shared" si="4"/>
        <v>16020</v>
      </c>
      <c r="G19" s="240">
        <f t="shared" si="4"/>
        <v>16020</v>
      </c>
      <c r="H19" s="240">
        <f t="shared" si="4"/>
        <v>16020</v>
      </c>
      <c r="I19" s="240">
        <f t="shared" si="4"/>
        <v>16020</v>
      </c>
      <c r="J19" s="240">
        <f t="shared" si="4"/>
        <v>14670</v>
      </c>
      <c r="K19" s="240">
        <f t="shared" si="4"/>
        <v>14670</v>
      </c>
      <c r="L19" s="240">
        <f t="shared" si="4"/>
        <v>14670</v>
      </c>
      <c r="M19" s="240">
        <f t="shared" si="4"/>
        <v>14670</v>
      </c>
      <c r="N19" s="240">
        <f t="shared" si="4"/>
        <v>19170</v>
      </c>
      <c r="O19" s="240">
        <f t="shared" si="4"/>
        <v>19170</v>
      </c>
      <c r="P19" s="240">
        <f t="shared" si="4"/>
        <v>17370</v>
      </c>
      <c r="Q19" s="240">
        <f t="shared" si="4"/>
        <v>16020</v>
      </c>
      <c r="R19" s="240">
        <f t="shared" si="4"/>
        <v>14670</v>
      </c>
      <c r="S19" s="240">
        <f t="shared" si="4"/>
        <v>11430</v>
      </c>
      <c r="T19" s="240">
        <f t="shared" si="4"/>
        <v>11430</v>
      </c>
      <c r="U19" s="240">
        <f t="shared" si="4"/>
        <v>10980</v>
      </c>
      <c r="V19" s="240">
        <f t="shared" si="4"/>
        <v>10980</v>
      </c>
      <c r="W19" s="240">
        <f t="shared" si="4"/>
        <v>11430</v>
      </c>
      <c r="X19" s="240">
        <f t="shared" si="4"/>
        <v>11430</v>
      </c>
      <c r="Y19" s="240">
        <f t="shared" si="4"/>
        <v>10980</v>
      </c>
      <c r="Z19" s="240">
        <f t="shared" si="4"/>
        <v>10980</v>
      </c>
      <c r="AA19" s="240">
        <f t="shared" si="4"/>
        <v>11430</v>
      </c>
      <c r="AB19" s="240">
        <f t="shared" si="4"/>
        <v>11430</v>
      </c>
      <c r="AC19" s="240">
        <f t="shared" si="4"/>
        <v>10980</v>
      </c>
      <c r="AD19" s="240">
        <f t="shared" si="4"/>
        <v>10980</v>
      </c>
      <c r="AE19" s="240">
        <f t="shared" si="4"/>
        <v>10980</v>
      </c>
      <c r="AF19" s="240">
        <f t="shared" si="4"/>
        <v>10980</v>
      </c>
      <c r="AG19" s="240">
        <f t="shared" si="4"/>
        <v>11430</v>
      </c>
      <c r="AH19" s="240">
        <f t="shared" si="4"/>
        <v>11430</v>
      </c>
      <c r="AI19" s="240">
        <f t="shared" si="4"/>
        <v>10980</v>
      </c>
      <c r="AJ19" s="240">
        <f t="shared" si="4"/>
        <v>10980</v>
      </c>
      <c r="AK19" s="240">
        <f t="shared" si="4"/>
        <v>10980</v>
      </c>
      <c r="AL19" s="240">
        <f t="shared" si="4"/>
        <v>10980</v>
      </c>
      <c r="AM19" s="240">
        <f t="shared" si="4"/>
        <v>11430</v>
      </c>
      <c r="AN19" s="240">
        <f t="shared" si="4"/>
        <v>11430</v>
      </c>
      <c r="AO19" s="240">
        <f t="shared" si="4"/>
        <v>10980</v>
      </c>
      <c r="AP19" s="240">
        <f t="shared" si="4"/>
        <v>10980</v>
      </c>
      <c r="AQ19" s="240">
        <f t="shared" si="4"/>
        <v>13140</v>
      </c>
      <c r="AR19" s="240">
        <f t="shared" si="4"/>
        <v>13140</v>
      </c>
      <c r="AS19" s="240">
        <f t="shared" si="4"/>
        <v>13140</v>
      </c>
      <c r="AT19" s="240">
        <f t="shared" si="4"/>
        <v>11430</v>
      </c>
      <c r="AU19" s="240">
        <f t="shared" si="4"/>
        <v>11430</v>
      </c>
      <c r="AV19" s="240">
        <f t="shared" si="4"/>
        <v>14670</v>
      </c>
      <c r="AW19" s="240">
        <f t="shared" si="4"/>
        <v>12060</v>
      </c>
      <c r="AX19" s="240">
        <f t="shared" si="4"/>
        <v>12060</v>
      </c>
      <c r="AY19" s="240">
        <f t="shared" si="4"/>
        <v>12060</v>
      </c>
      <c r="AZ19" s="240">
        <f t="shared" si="4"/>
        <v>12510</v>
      </c>
      <c r="BA19" s="240">
        <f t="shared" si="4"/>
        <v>12510</v>
      </c>
      <c r="BB19" s="240">
        <f t="shared" si="4"/>
        <v>12510</v>
      </c>
      <c r="BC19" s="240">
        <f t="shared" si="4"/>
        <v>12060</v>
      </c>
      <c r="BD19" s="240">
        <f t="shared" si="4"/>
        <v>12060</v>
      </c>
      <c r="BE19" s="240">
        <f t="shared" si="4"/>
        <v>12060</v>
      </c>
      <c r="BF19" s="240">
        <f t="shared" si="4"/>
        <v>11430</v>
      </c>
      <c r="BG19" s="240">
        <f t="shared" si="4"/>
        <v>11430</v>
      </c>
      <c r="BH19" s="240">
        <f t="shared" si="4"/>
        <v>11430</v>
      </c>
      <c r="BI19" s="240">
        <f t="shared" si="4"/>
        <v>11430</v>
      </c>
      <c r="BJ19" s="240">
        <f t="shared" si="4"/>
        <v>11430</v>
      </c>
      <c r="BK19" s="240">
        <f t="shared" si="4"/>
        <v>11430</v>
      </c>
      <c r="BL19" s="240">
        <f t="shared" si="4"/>
        <v>11430</v>
      </c>
      <c r="BM19" s="240">
        <f t="shared" si="4"/>
        <v>11430</v>
      </c>
      <c r="BN19" s="240">
        <f t="shared" si="4"/>
        <v>12510</v>
      </c>
      <c r="BO19" s="240">
        <f t="shared" ref="BO19:CA19" si="5">BO10</f>
        <v>12510</v>
      </c>
      <c r="BP19" s="240">
        <f t="shared" si="5"/>
        <v>12510</v>
      </c>
      <c r="BQ19" s="240">
        <f t="shared" si="5"/>
        <v>12510</v>
      </c>
      <c r="BR19" s="240">
        <f t="shared" si="5"/>
        <v>13140</v>
      </c>
      <c r="BS19" s="240">
        <f t="shared" si="5"/>
        <v>11430</v>
      </c>
      <c r="BT19" s="240">
        <f t="shared" si="5"/>
        <v>11430</v>
      </c>
      <c r="BU19" s="240">
        <f t="shared" si="5"/>
        <v>11430</v>
      </c>
      <c r="BV19" s="240">
        <f t="shared" si="5"/>
        <v>11430</v>
      </c>
      <c r="BW19" s="240">
        <f t="shared" si="5"/>
        <v>11430</v>
      </c>
      <c r="BX19" s="240">
        <f t="shared" si="5"/>
        <v>11430</v>
      </c>
      <c r="BY19" s="240">
        <f t="shared" si="5"/>
        <v>11430</v>
      </c>
      <c r="BZ19" s="240">
        <f t="shared" si="5"/>
        <v>11430</v>
      </c>
      <c r="CA19" s="240">
        <f t="shared" si="5"/>
        <v>11430</v>
      </c>
    </row>
    <row r="20" spans="1:79" s="82" customFormat="1" ht="11.25" hidden="1" customHeight="1" x14ac:dyDescent="0.2">
      <c r="A20" s="240" t="s">
        <v>24</v>
      </c>
      <c r="B20" s="249"/>
      <c r="C20" s="249"/>
      <c r="D20" s="249"/>
      <c r="E20" s="249"/>
      <c r="F20" s="249"/>
      <c r="G20" s="249"/>
      <c r="H20" s="249"/>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c r="AG20" s="249"/>
      <c r="AH20" s="249"/>
      <c r="AI20" s="249"/>
      <c r="AJ20" s="249"/>
      <c r="AK20" s="249"/>
      <c r="AL20" s="249"/>
      <c r="AM20" s="249"/>
      <c r="AN20" s="249"/>
      <c r="AO20" s="249"/>
      <c r="AP20" s="249"/>
      <c r="AQ20" s="249"/>
      <c r="AR20" s="249"/>
      <c r="AS20" s="249"/>
      <c r="AT20" s="249"/>
      <c r="AU20" s="249"/>
      <c r="AV20" s="249"/>
      <c r="AW20" s="249"/>
      <c r="AX20" s="249"/>
      <c r="AY20" s="249"/>
      <c r="AZ20" s="249"/>
      <c r="BA20" s="249"/>
      <c r="BB20" s="249"/>
      <c r="BC20" s="249"/>
      <c r="BD20" s="249"/>
      <c r="BE20" s="249"/>
      <c r="BF20" s="249"/>
      <c r="BG20" s="249"/>
      <c r="BH20" s="249"/>
      <c r="BI20" s="249"/>
      <c r="BJ20" s="249"/>
      <c r="BK20" s="249"/>
      <c r="BL20" s="249"/>
      <c r="BM20" s="249"/>
      <c r="BN20" s="249"/>
      <c r="BO20" s="249"/>
      <c r="BP20" s="249"/>
      <c r="BQ20" s="249"/>
      <c r="BR20" s="249"/>
      <c r="BS20" s="249"/>
      <c r="BT20" s="249"/>
      <c r="BU20" s="249"/>
      <c r="BV20" s="249"/>
      <c r="BW20" s="249"/>
      <c r="BX20" s="249"/>
      <c r="BY20" s="249"/>
      <c r="BZ20" s="249"/>
      <c r="CA20" s="249"/>
    </row>
    <row r="21" spans="1:79" s="82" customFormat="1" ht="11.25" hidden="1" customHeight="1" x14ac:dyDescent="0.2">
      <c r="A21" s="242">
        <v>1</v>
      </c>
      <c r="B21" s="249">
        <f>BRIGHT!B22</f>
        <v>22185</v>
      </c>
      <c r="C21" s="249">
        <f>BRIGHT!C22</f>
        <v>22185</v>
      </c>
      <c r="D21" s="249">
        <f>BRIGHT!D22</f>
        <v>19035</v>
      </c>
      <c r="E21" s="249">
        <f>BRIGHT!E22</f>
        <v>19035</v>
      </c>
      <c r="F21" s="249">
        <f>BRIGHT!F22</f>
        <v>19035</v>
      </c>
      <c r="G21" s="249">
        <f>BRIGHT!G22</f>
        <v>19035</v>
      </c>
      <c r="H21" s="249">
        <f>BRIGHT!H22</f>
        <v>19035</v>
      </c>
      <c r="I21" s="249">
        <f>BRIGHT!I22</f>
        <v>19035</v>
      </c>
      <c r="J21" s="249">
        <f>BRIGHT!J22</f>
        <v>17685</v>
      </c>
      <c r="K21" s="249">
        <f>BRIGHT!K22</f>
        <v>17685</v>
      </c>
      <c r="L21" s="249">
        <f>BRIGHT!L22</f>
        <v>17685</v>
      </c>
      <c r="M21" s="249">
        <f>BRIGHT!M22</f>
        <v>17685</v>
      </c>
      <c r="N21" s="249">
        <f>BRIGHT!N22</f>
        <v>22185</v>
      </c>
      <c r="O21" s="249">
        <f>BRIGHT!O22</f>
        <v>22185</v>
      </c>
      <c r="P21" s="249">
        <f>BRIGHT!P22</f>
        <v>20385</v>
      </c>
      <c r="Q21" s="249">
        <f>BRIGHT!Q22</f>
        <v>19035</v>
      </c>
      <c r="R21" s="249">
        <f>BRIGHT!R22</f>
        <v>17685</v>
      </c>
      <c r="S21" s="249">
        <f>BRIGHT!S22</f>
        <v>14850</v>
      </c>
      <c r="T21" s="249">
        <f>BRIGHT!T22</f>
        <v>14850</v>
      </c>
      <c r="U21" s="249">
        <f>BRIGHT!U22</f>
        <v>14400</v>
      </c>
      <c r="V21" s="249">
        <f>BRIGHT!V22</f>
        <v>14400</v>
      </c>
      <c r="W21" s="249">
        <f>BRIGHT!W22</f>
        <v>14850</v>
      </c>
      <c r="X21" s="249">
        <f>BRIGHT!X22</f>
        <v>14850</v>
      </c>
      <c r="Y21" s="249">
        <f>BRIGHT!Y22</f>
        <v>14400</v>
      </c>
      <c r="Z21" s="249">
        <f>BRIGHT!Z22</f>
        <v>14400</v>
      </c>
      <c r="AA21" s="249">
        <f>BRIGHT!AA22</f>
        <v>14850</v>
      </c>
      <c r="AB21" s="249">
        <f>BRIGHT!AB22</f>
        <v>14850</v>
      </c>
      <c r="AC21" s="249">
        <f>BRIGHT!AC22</f>
        <v>14400</v>
      </c>
      <c r="AD21" s="249">
        <f>BRIGHT!AD22</f>
        <v>14400</v>
      </c>
      <c r="AE21" s="249">
        <f>BRIGHT!AE22</f>
        <v>14400</v>
      </c>
      <c r="AF21" s="249">
        <f>BRIGHT!AF22</f>
        <v>14400</v>
      </c>
      <c r="AG21" s="249">
        <f>BRIGHT!AG22</f>
        <v>14850</v>
      </c>
      <c r="AH21" s="249">
        <f>BRIGHT!AH22</f>
        <v>14850</v>
      </c>
      <c r="AI21" s="249">
        <f>BRIGHT!AI22</f>
        <v>14400</v>
      </c>
      <c r="AJ21" s="249">
        <f>BRIGHT!AJ22</f>
        <v>14400</v>
      </c>
      <c r="AK21" s="249">
        <f>BRIGHT!AK22</f>
        <v>14400</v>
      </c>
      <c r="AL21" s="249">
        <f>BRIGHT!AL22</f>
        <v>14400</v>
      </c>
      <c r="AM21" s="249">
        <f>BRIGHT!AM22</f>
        <v>14850</v>
      </c>
      <c r="AN21" s="249">
        <f>BRIGHT!AN22</f>
        <v>14850</v>
      </c>
      <c r="AO21" s="249">
        <f>BRIGHT!AO22</f>
        <v>14400</v>
      </c>
      <c r="AP21" s="249">
        <f>BRIGHT!AP22</f>
        <v>14400</v>
      </c>
      <c r="AQ21" s="249">
        <f>BRIGHT!AQ22</f>
        <v>16560</v>
      </c>
      <c r="AR21" s="249">
        <f>BRIGHT!AR22</f>
        <v>16560</v>
      </c>
      <c r="AS21" s="249">
        <f>BRIGHT!AS22</f>
        <v>16560</v>
      </c>
      <c r="AT21" s="249">
        <f>BRIGHT!AT22</f>
        <v>14850</v>
      </c>
      <c r="AU21" s="249">
        <f>BRIGHT!AU22</f>
        <v>14850</v>
      </c>
      <c r="AV21" s="249">
        <f>BRIGHT!AV22</f>
        <v>18090</v>
      </c>
      <c r="AW21" s="249">
        <f>BRIGHT!AW22</f>
        <v>15480</v>
      </c>
      <c r="AX21" s="249">
        <f>BRIGHT!AX22</f>
        <v>15480</v>
      </c>
      <c r="AY21" s="249">
        <f>BRIGHT!AY22</f>
        <v>15480</v>
      </c>
      <c r="AZ21" s="249">
        <f>BRIGHT!AZ22</f>
        <v>15930</v>
      </c>
      <c r="BA21" s="249">
        <f>BRIGHT!BA22</f>
        <v>15930</v>
      </c>
      <c r="BB21" s="249">
        <f>BRIGHT!BB22</f>
        <v>15930</v>
      </c>
      <c r="BC21" s="249">
        <f>BRIGHT!BC22</f>
        <v>15480</v>
      </c>
      <c r="BD21" s="249">
        <f>BRIGHT!BD22</f>
        <v>15480</v>
      </c>
      <c r="BE21" s="249">
        <f>BRIGHT!BE22</f>
        <v>15480</v>
      </c>
      <c r="BF21" s="249">
        <f>BRIGHT!BF22</f>
        <v>14850</v>
      </c>
      <c r="BG21" s="249">
        <f>BRIGHT!BG22</f>
        <v>14850</v>
      </c>
      <c r="BH21" s="249">
        <f>BRIGHT!BH22</f>
        <v>14850</v>
      </c>
      <c r="BI21" s="249">
        <f>BRIGHT!BI22</f>
        <v>14850</v>
      </c>
      <c r="BJ21" s="249">
        <f>BRIGHT!BJ22</f>
        <v>14850</v>
      </c>
      <c r="BK21" s="249">
        <f>BRIGHT!BK22</f>
        <v>14850</v>
      </c>
      <c r="BL21" s="249">
        <f>BRIGHT!BL22</f>
        <v>14850</v>
      </c>
      <c r="BM21" s="249">
        <f>BRIGHT!BM22</f>
        <v>14850</v>
      </c>
      <c r="BN21" s="249">
        <f>BRIGHT!BN22</f>
        <v>15930</v>
      </c>
      <c r="BO21" s="249">
        <f>BRIGHT!BO22</f>
        <v>15930</v>
      </c>
      <c r="BP21" s="249">
        <f>BRIGHT!BP22</f>
        <v>15930</v>
      </c>
      <c r="BQ21" s="249">
        <f>BRIGHT!BQ22</f>
        <v>15930</v>
      </c>
      <c r="BR21" s="249">
        <f>BRIGHT!BR22</f>
        <v>16560</v>
      </c>
      <c r="BS21" s="249">
        <f>BRIGHT!BS22</f>
        <v>14850</v>
      </c>
      <c r="BT21" s="249">
        <f>BRIGHT!BT22</f>
        <v>14850</v>
      </c>
      <c r="BU21" s="249">
        <f>BRIGHT!BU22</f>
        <v>14850</v>
      </c>
      <c r="BV21" s="249">
        <f>BRIGHT!BV22</f>
        <v>14850</v>
      </c>
      <c r="BW21" s="249">
        <f>BRIGHT!BW22</f>
        <v>14850</v>
      </c>
      <c r="BX21" s="249">
        <f>BRIGHT!BX22</f>
        <v>14850</v>
      </c>
      <c r="BY21" s="249">
        <f>BRIGHT!BY22</f>
        <v>14850</v>
      </c>
      <c r="BZ21" s="249">
        <f>BRIGHT!BZ22</f>
        <v>14850</v>
      </c>
      <c r="CA21" s="249">
        <f>BRIGHT!CA22</f>
        <v>14850</v>
      </c>
    </row>
    <row r="22" spans="1:79" s="82" customFormat="1" ht="11.25" hidden="1" customHeight="1" x14ac:dyDescent="0.2">
      <c r="A22" s="242">
        <v>2</v>
      </c>
      <c r="B22" s="249">
        <f>BRIGHT!B23</f>
        <v>24570</v>
      </c>
      <c r="C22" s="249">
        <f>BRIGHT!C23</f>
        <v>24570</v>
      </c>
      <c r="D22" s="249">
        <f>BRIGHT!D23</f>
        <v>21420</v>
      </c>
      <c r="E22" s="249">
        <f>BRIGHT!E23</f>
        <v>21420</v>
      </c>
      <c r="F22" s="249">
        <f>BRIGHT!F23</f>
        <v>21420</v>
      </c>
      <c r="G22" s="249">
        <f>BRIGHT!G23</f>
        <v>21420</v>
      </c>
      <c r="H22" s="249">
        <f>BRIGHT!H23</f>
        <v>21420</v>
      </c>
      <c r="I22" s="249">
        <f>BRIGHT!I23</f>
        <v>21420</v>
      </c>
      <c r="J22" s="249">
        <f>BRIGHT!J23</f>
        <v>20070</v>
      </c>
      <c r="K22" s="249">
        <f>BRIGHT!K23</f>
        <v>20070</v>
      </c>
      <c r="L22" s="249">
        <f>BRIGHT!L23</f>
        <v>20070</v>
      </c>
      <c r="M22" s="249">
        <f>BRIGHT!M23</f>
        <v>20070</v>
      </c>
      <c r="N22" s="249">
        <f>BRIGHT!N23</f>
        <v>24570</v>
      </c>
      <c r="O22" s="249">
        <f>BRIGHT!O23</f>
        <v>24570</v>
      </c>
      <c r="P22" s="249">
        <f>BRIGHT!P23</f>
        <v>22770</v>
      </c>
      <c r="Q22" s="249">
        <f>BRIGHT!Q23</f>
        <v>21420</v>
      </c>
      <c r="R22" s="249">
        <f>BRIGHT!R23</f>
        <v>20070</v>
      </c>
      <c r="S22" s="249">
        <f>BRIGHT!S23</f>
        <v>16830</v>
      </c>
      <c r="T22" s="249">
        <f>BRIGHT!T23</f>
        <v>16830</v>
      </c>
      <c r="U22" s="249">
        <f>BRIGHT!U23</f>
        <v>16380</v>
      </c>
      <c r="V22" s="249">
        <f>BRIGHT!V23</f>
        <v>16380</v>
      </c>
      <c r="W22" s="249">
        <f>BRIGHT!W23</f>
        <v>16830</v>
      </c>
      <c r="X22" s="249">
        <f>BRIGHT!X23</f>
        <v>16830</v>
      </c>
      <c r="Y22" s="249">
        <f>BRIGHT!Y23</f>
        <v>16380</v>
      </c>
      <c r="Z22" s="249">
        <f>BRIGHT!Z23</f>
        <v>16380</v>
      </c>
      <c r="AA22" s="249">
        <f>BRIGHT!AA23</f>
        <v>16830</v>
      </c>
      <c r="AB22" s="249">
        <f>BRIGHT!AB23</f>
        <v>16830</v>
      </c>
      <c r="AC22" s="249">
        <f>BRIGHT!AC23</f>
        <v>16380</v>
      </c>
      <c r="AD22" s="249">
        <f>BRIGHT!AD23</f>
        <v>16380</v>
      </c>
      <c r="AE22" s="249">
        <f>BRIGHT!AE23</f>
        <v>16380</v>
      </c>
      <c r="AF22" s="249">
        <f>BRIGHT!AF23</f>
        <v>16380</v>
      </c>
      <c r="AG22" s="249">
        <f>BRIGHT!AG23</f>
        <v>16830</v>
      </c>
      <c r="AH22" s="249">
        <f>BRIGHT!AH23</f>
        <v>16830</v>
      </c>
      <c r="AI22" s="249">
        <f>BRIGHT!AI23</f>
        <v>16380</v>
      </c>
      <c r="AJ22" s="249">
        <f>BRIGHT!AJ23</f>
        <v>16380</v>
      </c>
      <c r="AK22" s="249">
        <f>BRIGHT!AK23</f>
        <v>16380</v>
      </c>
      <c r="AL22" s="249">
        <f>BRIGHT!AL23</f>
        <v>16380</v>
      </c>
      <c r="AM22" s="249">
        <f>BRIGHT!AM23</f>
        <v>16830</v>
      </c>
      <c r="AN22" s="249">
        <f>BRIGHT!AN23</f>
        <v>16830</v>
      </c>
      <c r="AO22" s="249">
        <f>BRIGHT!AO23</f>
        <v>16380</v>
      </c>
      <c r="AP22" s="249">
        <f>BRIGHT!AP23</f>
        <v>16380</v>
      </c>
      <c r="AQ22" s="249">
        <f>BRIGHT!AQ23</f>
        <v>18540</v>
      </c>
      <c r="AR22" s="249">
        <f>BRIGHT!AR23</f>
        <v>18540</v>
      </c>
      <c r="AS22" s="249">
        <f>BRIGHT!AS23</f>
        <v>18540</v>
      </c>
      <c r="AT22" s="249">
        <f>BRIGHT!AT23</f>
        <v>16830</v>
      </c>
      <c r="AU22" s="249">
        <f>BRIGHT!AU23</f>
        <v>16830</v>
      </c>
      <c r="AV22" s="249">
        <f>BRIGHT!AV23</f>
        <v>20070</v>
      </c>
      <c r="AW22" s="249">
        <f>BRIGHT!AW23</f>
        <v>17460</v>
      </c>
      <c r="AX22" s="249">
        <f>BRIGHT!AX23</f>
        <v>17460</v>
      </c>
      <c r="AY22" s="249">
        <f>BRIGHT!AY23</f>
        <v>17460</v>
      </c>
      <c r="AZ22" s="249">
        <f>BRIGHT!AZ23</f>
        <v>17910</v>
      </c>
      <c r="BA22" s="249">
        <f>BRIGHT!BA23</f>
        <v>17910</v>
      </c>
      <c r="BB22" s="249">
        <f>BRIGHT!BB23</f>
        <v>17910</v>
      </c>
      <c r="BC22" s="249">
        <f>BRIGHT!BC23</f>
        <v>17460</v>
      </c>
      <c r="BD22" s="249">
        <f>BRIGHT!BD23</f>
        <v>17460</v>
      </c>
      <c r="BE22" s="249">
        <f>BRIGHT!BE23</f>
        <v>17460</v>
      </c>
      <c r="BF22" s="249">
        <f>BRIGHT!BF23</f>
        <v>16830</v>
      </c>
      <c r="BG22" s="249">
        <f>BRIGHT!BG23</f>
        <v>16830</v>
      </c>
      <c r="BH22" s="249">
        <f>BRIGHT!BH23</f>
        <v>16830</v>
      </c>
      <c r="BI22" s="249">
        <f>BRIGHT!BI23</f>
        <v>16830</v>
      </c>
      <c r="BJ22" s="249">
        <f>BRIGHT!BJ23</f>
        <v>16830</v>
      </c>
      <c r="BK22" s="249">
        <f>BRIGHT!BK23</f>
        <v>16830</v>
      </c>
      <c r="BL22" s="249">
        <f>BRIGHT!BL23</f>
        <v>16830</v>
      </c>
      <c r="BM22" s="249">
        <f>BRIGHT!BM23</f>
        <v>16830</v>
      </c>
      <c r="BN22" s="249">
        <f>BRIGHT!BN23</f>
        <v>17910</v>
      </c>
      <c r="BO22" s="249">
        <f>BRIGHT!BO23</f>
        <v>17910</v>
      </c>
      <c r="BP22" s="249">
        <f>BRIGHT!BP23</f>
        <v>17910</v>
      </c>
      <c r="BQ22" s="249">
        <f>BRIGHT!BQ23</f>
        <v>17910</v>
      </c>
      <c r="BR22" s="249">
        <f>BRIGHT!BR23</f>
        <v>18540</v>
      </c>
      <c r="BS22" s="249">
        <f>BRIGHT!BS23</f>
        <v>16830</v>
      </c>
      <c r="BT22" s="249">
        <f>BRIGHT!BT23</f>
        <v>16830</v>
      </c>
      <c r="BU22" s="249">
        <f>BRIGHT!BU23</f>
        <v>16830</v>
      </c>
      <c r="BV22" s="249">
        <f>BRIGHT!BV23</f>
        <v>16830</v>
      </c>
      <c r="BW22" s="249">
        <f>BRIGHT!BW23</f>
        <v>16830</v>
      </c>
      <c r="BX22" s="249">
        <f>BRIGHT!BX23</f>
        <v>16830</v>
      </c>
      <c r="BY22" s="249">
        <f>BRIGHT!BY23</f>
        <v>16830</v>
      </c>
      <c r="BZ22" s="249">
        <f>BRIGHT!BZ23</f>
        <v>16830</v>
      </c>
      <c r="CA22" s="249">
        <f>BRIGHT!CA23</f>
        <v>16830</v>
      </c>
    </row>
    <row r="23" spans="1:79" s="82" customFormat="1" ht="11.25" hidden="1" customHeight="1" x14ac:dyDescent="0.2">
      <c r="A23" s="240" t="s">
        <v>25</v>
      </c>
      <c r="B23" s="249"/>
      <c r="C23" s="249"/>
      <c r="D23" s="249"/>
      <c r="E23" s="249"/>
      <c r="F23" s="249"/>
      <c r="G23" s="249"/>
      <c r="H23" s="249"/>
      <c r="I23" s="249"/>
      <c r="J23" s="249"/>
      <c r="K23" s="249"/>
      <c r="L23" s="249"/>
      <c r="M23" s="249"/>
      <c r="N23" s="249"/>
      <c r="O23" s="249"/>
      <c r="P23" s="249"/>
      <c r="Q23" s="249"/>
      <c r="R23" s="249"/>
      <c r="S23" s="249"/>
      <c r="T23" s="249"/>
      <c r="U23" s="249"/>
      <c r="V23" s="249"/>
      <c r="W23" s="249"/>
      <c r="X23" s="249"/>
      <c r="Y23" s="249"/>
      <c r="Z23" s="249"/>
      <c r="AA23" s="249"/>
      <c r="AB23" s="249"/>
      <c r="AC23" s="249"/>
      <c r="AD23" s="249"/>
      <c r="AE23" s="249"/>
      <c r="AF23" s="249"/>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c r="CA23" s="249"/>
    </row>
    <row r="24" spans="1:79" s="82" customFormat="1" ht="11.25" hidden="1" customHeight="1" x14ac:dyDescent="0.2">
      <c r="A24" s="242">
        <v>1</v>
      </c>
      <c r="B24" s="249">
        <f>BRIGHT!B25</f>
        <v>33885</v>
      </c>
      <c r="C24" s="249">
        <f>BRIGHT!C25</f>
        <v>33885</v>
      </c>
      <c r="D24" s="249">
        <f>BRIGHT!D25</f>
        <v>30735</v>
      </c>
      <c r="E24" s="249">
        <f>BRIGHT!E25</f>
        <v>30735</v>
      </c>
      <c r="F24" s="249">
        <f>BRIGHT!F25</f>
        <v>30735</v>
      </c>
      <c r="G24" s="249">
        <f>BRIGHT!G25</f>
        <v>30735</v>
      </c>
      <c r="H24" s="249">
        <f>BRIGHT!H25</f>
        <v>30735</v>
      </c>
      <c r="I24" s="249">
        <f>BRIGHT!I25</f>
        <v>30735</v>
      </c>
      <c r="J24" s="249">
        <f>BRIGHT!J25</f>
        <v>29385</v>
      </c>
      <c r="K24" s="249">
        <f>BRIGHT!K25</f>
        <v>29385</v>
      </c>
      <c r="L24" s="249">
        <f>BRIGHT!L25</f>
        <v>29385</v>
      </c>
      <c r="M24" s="249">
        <f>BRIGHT!M25</f>
        <v>29385</v>
      </c>
      <c r="N24" s="249">
        <f>BRIGHT!N25</f>
        <v>33885</v>
      </c>
      <c r="O24" s="249">
        <f>BRIGHT!O25</f>
        <v>33885</v>
      </c>
      <c r="P24" s="249">
        <f>BRIGHT!P25</f>
        <v>32085</v>
      </c>
      <c r="Q24" s="249">
        <f>BRIGHT!Q25</f>
        <v>30735</v>
      </c>
      <c r="R24" s="249">
        <f>BRIGHT!R25</f>
        <v>29385</v>
      </c>
      <c r="S24" s="249">
        <f>BRIGHT!S25</f>
        <v>26550</v>
      </c>
      <c r="T24" s="249">
        <f>BRIGHT!T25</f>
        <v>26550</v>
      </c>
      <c r="U24" s="249">
        <f>BRIGHT!U25</f>
        <v>26100</v>
      </c>
      <c r="V24" s="249">
        <f>BRIGHT!V25</f>
        <v>26100</v>
      </c>
      <c r="W24" s="249">
        <f>BRIGHT!W25</f>
        <v>26550</v>
      </c>
      <c r="X24" s="249">
        <f>BRIGHT!X25</f>
        <v>26550</v>
      </c>
      <c r="Y24" s="249">
        <f>BRIGHT!Y25</f>
        <v>26100</v>
      </c>
      <c r="Z24" s="249">
        <f>BRIGHT!Z25</f>
        <v>26100</v>
      </c>
      <c r="AA24" s="249">
        <f>BRIGHT!AA25</f>
        <v>26550</v>
      </c>
      <c r="AB24" s="249">
        <f>BRIGHT!AB25</f>
        <v>26550</v>
      </c>
      <c r="AC24" s="249">
        <f>BRIGHT!AC25</f>
        <v>26100</v>
      </c>
      <c r="AD24" s="249">
        <f>BRIGHT!AD25</f>
        <v>26100</v>
      </c>
      <c r="AE24" s="249">
        <f>BRIGHT!AE25</f>
        <v>26100</v>
      </c>
      <c r="AF24" s="249">
        <f>BRIGHT!AF25</f>
        <v>26100</v>
      </c>
      <c r="AG24" s="249">
        <f>BRIGHT!AG25</f>
        <v>26550</v>
      </c>
      <c r="AH24" s="249">
        <f>BRIGHT!AH25</f>
        <v>26550</v>
      </c>
      <c r="AI24" s="249">
        <f>BRIGHT!AI25</f>
        <v>26100</v>
      </c>
      <c r="AJ24" s="249">
        <f>BRIGHT!AJ25</f>
        <v>26100</v>
      </c>
      <c r="AK24" s="249">
        <f>BRIGHT!AK25</f>
        <v>26100</v>
      </c>
      <c r="AL24" s="249">
        <f>BRIGHT!AL25</f>
        <v>26100</v>
      </c>
      <c r="AM24" s="249">
        <f>BRIGHT!AM25</f>
        <v>26550</v>
      </c>
      <c r="AN24" s="249">
        <f>BRIGHT!AN25</f>
        <v>26550</v>
      </c>
      <c r="AO24" s="249">
        <f>BRIGHT!AO25</f>
        <v>26100</v>
      </c>
      <c r="AP24" s="249">
        <f>BRIGHT!AP25</f>
        <v>26100</v>
      </c>
      <c r="AQ24" s="249">
        <f>BRIGHT!AQ25</f>
        <v>28260</v>
      </c>
      <c r="AR24" s="249">
        <f>BRIGHT!AR25</f>
        <v>28260</v>
      </c>
      <c r="AS24" s="249">
        <f>BRIGHT!AS25</f>
        <v>28260</v>
      </c>
      <c r="AT24" s="249">
        <f>BRIGHT!AT25</f>
        <v>26550</v>
      </c>
      <c r="AU24" s="249">
        <f>BRIGHT!AU25</f>
        <v>26550</v>
      </c>
      <c r="AV24" s="249">
        <f>BRIGHT!AV25</f>
        <v>29790</v>
      </c>
      <c r="AW24" s="249">
        <f>BRIGHT!AW25</f>
        <v>27180</v>
      </c>
      <c r="AX24" s="249">
        <f>BRIGHT!AX25</f>
        <v>27180</v>
      </c>
      <c r="AY24" s="249">
        <f>BRIGHT!AY25</f>
        <v>27180</v>
      </c>
      <c r="AZ24" s="249">
        <f>BRIGHT!AZ25</f>
        <v>27630</v>
      </c>
      <c r="BA24" s="249">
        <f>BRIGHT!BA25</f>
        <v>27630</v>
      </c>
      <c r="BB24" s="249">
        <f>BRIGHT!BB25</f>
        <v>27630</v>
      </c>
      <c r="BC24" s="249">
        <f>BRIGHT!BC25</f>
        <v>27180</v>
      </c>
      <c r="BD24" s="249">
        <f>BRIGHT!BD25</f>
        <v>27180</v>
      </c>
      <c r="BE24" s="249">
        <f>BRIGHT!BE25</f>
        <v>27180</v>
      </c>
      <c r="BF24" s="249">
        <f>BRIGHT!BF25</f>
        <v>26550</v>
      </c>
      <c r="BG24" s="249">
        <f>BRIGHT!BG25</f>
        <v>26550</v>
      </c>
      <c r="BH24" s="249">
        <f>BRIGHT!BH25</f>
        <v>26550</v>
      </c>
      <c r="BI24" s="249">
        <f>BRIGHT!BI25</f>
        <v>26550</v>
      </c>
      <c r="BJ24" s="249">
        <f>BRIGHT!BJ25</f>
        <v>26550</v>
      </c>
      <c r="BK24" s="249">
        <f>BRIGHT!BK25</f>
        <v>26550</v>
      </c>
      <c r="BL24" s="249">
        <f>BRIGHT!BL25</f>
        <v>26550</v>
      </c>
      <c r="BM24" s="249">
        <f>BRIGHT!BM25</f>
        <v>26550</v>
      </c>
      <c r="BN24" s="249">
        <f>BRIGHT!BN25</f>
        <v>27630</v>
      </c>
      <c r="BO24" s="249">
        <f>BRIGHT!BO25</f>
        <v>27630</v>
      </c>
      <c r="BP24" s="249">
        <f>BRIGHT!BP25</f>
        <v>27630</v>
      </c>
      <c r="BQ24" s="249">
        <f>BRIGHT!BQ25</f>
        <v>27630</v>
      </c>
      <c r="BR24" s="249">
        <f>BRIGHT!BR25</f>
        <v>28260</v>
      </c>
      <c r="BS24" s="249">
        <f>BRIGHT!BS25</f>
        <v>26550</v>
      </c>
      <c r="BT24" s="249">
        <f>BRIGHT!BT25</f>
        <v>26550</v>
      </c>
      <c r="BU24" s="249">
        <f>BRIGHT!BU25</f>
        <v>26550</v>
      </c>
      <c r="BV24" s="249">
        <f>BRIGHT!BV25</f>
        <v>26550</v>
      </c>
      <c r="BW24" s="249">
        <f>BRIGHT!BW25</f>
        <v>26550</v>
      </c>
      <c r="BX24" s="249">
        <f>BRIGHT!BX25</f>
        <v>26550</v>
      </c>
      <c r="BY24" s="249">
        <f>BRIGHT!BY25</f>
        <v>26550</v>
      </c>
      <c r="BZ24" s="249">
        <f>BRIGHT!BZ25</f>
        <v>26550</v>
      </c>
      <c r="CA24" s="249">
        <f>BRIGHT!CA25</f>
        <v>26550</v>
      </c>
    </row>
    <row r="25" spans="1:79" s="82" customFormat="1" ht="11.25" hidden="1" customHeight="1" x14ac:dyDescent="0.2">
      <c r="A25" s="242">
        <v>2</v>
      </c>
      <c r="B25" s="249">
        <f>BRIGHT!B26</f>
        <v>36270</v>
      </c>
      <c r="C25" s="249">
        <f>BRIGHT!C26</f>
        <v>36270</v>
      </c>
      <c r="D25" s="249">
        <f>BRIGHT!D26</f>
        <v>33120</v>
      </c>
      <c r="E25" s="249">
        <f>BRIGHT!E26</f>
        <v>33120</v>
      </c>
      <c r="F25" s="249">
        <f>BRIGHT!F26</f>
        <v>33120</v>
      </c>
      <c r="G25" s="249">
        <f>BRIGHT!G26</f>
        <v>33120</v>
      </c>
      <c r="H25" s="249">
        <f>BRIGHT!H26</f>
        <v>33120</v>
      </c>
      <c r="I25" s="249">
        <f>BRIGHT!I26</f>
        <v>33120</v>
      </c>
      <c r="J25" s="249">
        <f>BRIGHT!J26</f>
        <v>31770</v>
      </c>
      <c r="K25" s="249">
        <f>BRIGHT!K26</f>
        <v>31770</v>
      </c>
      <c r="L25" s="249">
        <f>BRIGHT!L26</f>
        <v>31770</v>
      </c>
      <c r="M25" s="249">
        <f>BRIGHT!M26</f>
        <v>31770</v>
      </c>
      <c r="N25" s="249">
        <f>BRIGHT!N26</f>
        <v>36270</v>
      </c>
      <c r="O25" s="249">
        <f>BRIGHT!O26</f>
        <v>36270</v>
      </c>
      <c r="P25" s="249">
        <f>BRIGHT!P26</f>
        <v>34470</v>
      </c>
      <c r="Q25" s="249">
        <f>BRIGHT!Q26</f>
        <v>33120</v>
      </c>
      <c r="R25" s="249">
        <f>BRIGHT!R26</f>
        <v>31770</v>
      </c>
      <c r="S25" s="249">
        <f>BRIGHT!S26</f>
        <v>28530</v>
      </c>
      <c r="T25" s="249">
        <f>BRIGHT!T26</f>
        <v>28530</v>
      </c>
      <c r="U25" s="249">
        <f>BRIGHT!U26</f>
        <v>28080</v>
      </c>
      <c r="V25" s="249">
        <f>BRIGHT!V26</f>
        <v>28080</v>
      </c>
      <c r="W25" s="249">
        <f>BRIGHT!W26</f>
        <v>28530</v>
      </c>
      <c r="X25" s="249">
        <f>BRIGHT!X26</f>
        <v>28530</v>
      </c>
      <c r="Y25" s="249">
        <f>BRIGHT!Y26</f>
        <v>28080</v>
      </c>
      <c r="Z25" s="249">
        <f>BRIGHT!Z26</f>
        <v>28080</v>
      </c>
      <c r="AA25" s="249">
        <f>BRIGHT!AA26</f>
        <v>28530</v>
      </c>
      <c r="AB25" s="249">
        <f>BRIGHT!AB26</f>
        <v>28530</v>
      </c>
      <c r="AC25" s="249">
        <f>BRIGHT!AC26</f>
        <v>28080</v>
      </c>
      <c r="AD25" s="249">
        <f>BRIGHT!AD26</f>
        <v>28080</v>
      </c>
      <c r="AE25" s="249">
        <f>BRIGHT!AE26</f>
        <v>28080</v>
      </c>
      <c r="AF25" s="249">
        <f>BRIGHT!AF26</f>
        <v>28080</v>
      </c>
      <c r="AG25" s="249">
        <f>BRIGHT!AG26</f>
        <v>28530</v>
      </c>
      <c r="AH25" s="249">
        <f>BRIGHT!AH26</f>
        <v>28530</v>
      </c>
      <c r="AI25" s="249">
        <f>BRIGHT!AI26</f>
        <v>28080</v>
      </c>
      <c r="AJ25" s="249">
        <f>BRIGHT!AJ26</f>
        <v>28080</v>
      </c>
      <c r="AK25" s="249">
        <f>BRIGHT!AK26</f>
        <v>28080</v>
      </c>
      <c r="AL25" s="249">
        <f>BRIGHT!AL26</f>
        <v>28080</v>
      </c>
      <c r="AM25" s="249">
        <f>BRIGHT!AM26</f>
        <v>28530</v>
      </c>
      <c r="AN25" s="249">
        <f>BRIGHT!AN26</f>
        <v>28530</v>
      </c>
      <c r="AO25" s="249">
        <f>BRIGHT!AO26</f>
        <v>28080</v>
      </c>
      <c r="AP25" s="249">
        <f>BRIGHT!AP26</f>
        <v>28080</v>
      </c>
      <c r="AQ25" s="249">
        <f>BRIGHT!AQ26</f>
        <v>30240</v>
      </c>
      <c r="AR25" s="249">
        <f>BRIGHT!AR26</f>
        <v>30240</v>
      </c>
      <c r="AS25" s="249">
        <f>BRIGHT!AS26</f>
        <v>30240</v>
      </c>
      <c r="AT25" s="249">
        <f>BRIGHT!AT26</f>
        <v>28530</v>
      </c>
      <c r="AU25" s="249">
        <f>BRIGHT!AU26</f>
        <v>28530</v>
      </c>
      <c r="AV25" s="249">
        <f>BRIGHT!AV26</f>
        <v>31770</v>
      </c>
      <c r="AW25" s="249">
        <f>BRIGHT!AW26</f>
        <v>29160</v>
      </c>
      <c r="AX25" s="249">
        <f>BRIGHT!AX26</f>
        <v>29160</v>
      </c>
      <c r="AY25" s="249">
        <f>BRIGHT!AY26</f>
        <v>29160</v>
      </c>
      <c r="AZ25" s="249">
        <f>BRIGHT!AZ26</f>
        <v>29610</v>
      </c>
      <c r="BA25" s="249">
        <f>BRIGHT!BA26</f>
        <v>29610</v>
      </c>
      <c r="BB25" s="249">
        <f>BRIGHT!BB26</f>
        <v>29610</v>
      </c>
      <c r="BC25" s="249">
        <f>BRIGHT!BC26</f>
        <v>29160</v>
      </c>
      <c r="BD25" s="249">
        <f>BRIGHT!BD26</f>
        <v>29160</v>
      </c>
      <c r="BE25" s="249">
        <f>BRIGHT!BE26</f>
        <v>29160</v>
      </c>
      <c r="BF25" s="249">
        <f>BRIGHT!BF26</f>
        <v>28530</v>
      </c>
      <c r="BG25" s="249">
        <f>BRIGHT!BG26</f>
        <v>28530</v>
      </c>
      <c r="BH25" s="249">
        <f>BRIGHT!BH26</f>
        <v>28530</v>
      </c>
      <c r="BI25" s="249">
        <f>BRIGHT!BI26</f>
        <v>28530</v>
      </c>
      <c r="BJ25" s="249">
        <f>BRIGHT!BJ26</f>
        <v>28530</v>
      </c>
      <c r="BK25" s="249">
        <f>BRIGHT!BK26</f>
        <v>28530</v>
      </c>
      <c r="BL25" s="249">
        <f>BRIGHT!BL26</f>
        <v>28530</v>
      </c>
      <c r="BM25" s="249">
        <f>BRIGHT!BM26</f>
        <v>28530</v>
      </c>
      <c r="BN25" s="249">
        <f>BRIGHT!BN26</f>
        <v>29610</v>
      </c>
      <c r="BO25" s="249">
        <f>BRIGHT!BO26</f>
        <v>29610</v>
      </c>
      <c r="BP25" s="249">
        <f>BRIGHT!BP26</f>
        <v>29610</v>
      </c>
      <c r="BQ25" s="249">
        <f>BRIGHT!BQ26</f>
        <v>29610</v>
      </c>
      <c r="BR25" s="249">
        <f>BRIGHT!BR26</f>
        <v>30240</v>
      </c>
      <c r="BS25" s="249">
        <f>BRIGHT!BS26</f>
        <v>28530</v>
      </c>
      <c r="BT25" s="249">
        <f>BRIGHT!BT26</f>
        <v>28530</v>
      </c>
      <c r="BU25" s="249">
        <f>BRIGHT!BU26</f>
        <v>28530</v>
      </c>
      <c r="BV25" s="249">
        <f>BRIGHT!BV26</f>
        <v>28530</v>
      </c>
      <c r="BW25" s="249">
        <f>BRIGHT!BW26</f>
        <v>28530</v>
      </c>
      <c r="BX25" s="249">
        <f>BRIGHT!BX26</f>
        <v>28530</v>
      </c>
      <c r="BY25" s="249">
        <f>BRIGHT!BY26</f>
        <v>28530</v>
      </c>
      <c r="BZ25" s="249">
        <f>BRIGHT!BZ26</f>
        <v>28530</v>
      </c>
      <c r="CA25" s="249">
        <f>BRIGHT!CA26</f>
        <v>28530</v>
      </c>
    </row>
    <row r="26" spans="1:79" s="82" customFormat="1" ht="11.25" hidden="1" customHeight="1" x14ac:dyDescent="0.2">
      <c r="A26" s="240" t="s">
        <v>26</v>
      </c>
      <c r="B26" s="249"/>
      <c r="C26" s="249"/>
      <c r="D26" s="249"/>
      <c r="E26" s="249"/>
      <c r="F26" s="249"/>
      <c r="G26" s="249"/>
      <c r="H26" s="249"/>
      <c r="I26" s="249"/>
      <c r="J26" s="249"/>
      <c r="K26" s="249"/>
      <c r="L26" s="249"/>
      <c r="M26" s="249"/>
      <c r="N26" s="249"/>
      <c r="O26" s="249"/>
      <c r="P26" s="249"/>
      <c r="Q26" s="249"/>
      <c r="R26" s="249"/>
      <c r="S26" s="249"/>
      <c r="T26" s="249"/>
      <c r="U26" s="249"/>
      <c r="V26" s="249"/>
      <c r="W26" s="249"/>
      <c r="X26" s="249"/>
      <c r="Y26" s="249"/>
      <c r="Z26" s="249"/>
      <c r="AA26" s="249"/>
      <c r="AB26" s="249"/>
      <c r="AC26" s="249"/>
      <c r="AD26" s="249"/>
      <c r="AE26" s="249"/>
      <c r="AF26" s="249"/>
      <c r="AG26" s="249"/>
      <c r="AH26" s="249"/>
      <c r="AI26" s="249"/>
      <c r="AJ26" s="249"/>
      <c r="AK26" s="249"/>
      <c r="AL26" s="249"/>
      <c r="AM26" s="249"/>
      <c r="AN26" s="249"/>
      <c r="AO26" s="249"/>
      <c r="AP26" s="249"/>
      <c r="AQ26" s="249"/>
      <c r="AR26" s="249"/>
      <c r="AS26" s="249"/>
      <c r="AT26" s="249"/>
      <c r="AU26" s="249"/>
      <c r="AV26" s="249"/>
      <c r="AW26" s="249"/>
      <c r="AX26" s="249"/>
      <c r="AY26" s="249"/>
      <c r="AZ26" s="249"/>
      <c r="BA26" s="249"/>
      <c r="BB26" s="249"/>
      <c r="BC26" s="249"/>
      <c r="BD26" s="249"/>
      <c r="BE26" s="249"/>
      <c r="BF26" s="249"/>
      <c r="BG26" s="249"/>
      <c r="BH26" s="249"/>
      <c r="BI26" s="249"/>
      <c r="BJ26" s="249"/>
      <c r="BK26" s="249"/>
      <c r="BL26" s="249"/>
      <c r="BM26" s="249"/>
      <c r="BN26" s="249"/>
      <c r="BO26" s="249"/>
      <c r="BP26" s="249"/>
      <c r="BQ26" s="249"/>
      <c r="BR26" s="249"/>
      <c r="BS26" s="249"/>
      <c r="BT26" s="249"/>
      <c r="BU26" s="249"/>
      <c r="BV26" s="249"/>
      <c r="BW26" s="249"/>
      <c r="BX26" s="249"/>
      <c r="BY26" s="249"/>
      <c r="BZ26" s="249"/>
      <c r="CA26" s="249"/>
    </row>
    <row r="27" spans="1:79" s="82" customFormat="1" ht="11.25" hidden="1" customHeight="1" x14ac:dyDescent="0.2">
      <c r="A27" s="242" t="s">
        <v>27</v>
      </c>
      <c r="B27" s="249">
        <f>BRIGHT!B28</f>
        <v>144000</v>
      </c>
      <c r="C27" s="249">
        <f>BRIGHT!C28</f>
        <v>144000</v>
      </c>
      <c r="D27" s="249">
        <f>BRIGHT!D28</f>
        <v>144000</v>
      </c>
      <c r="E27" s="249">
        <f>BRIGHT!E28</f>
        <v>144000</v>
      </c>
      <c r="F27" s="249">
        <f>BRIGHT!F28</f>
        <v>144000</v>
      </c>
      <c r="G27" s="249">
        <f>BRIGHT!G28</f>
        <v>144000</v>
      </c>
      <c r="H27" s="249">
        <f>BRIGHT!H28</f>
        <v>144000</v>
      </c>
      <c r="I27" s="249">
        <f>BRIGHT!I28</f>
        <v>144000</v>
      </c>
      <c r="J27" s="249">
        <f>BRIGHT!J28</f>
        <v>144000</v>
      </c>
      <c r="K27" s="249">
        <f>BRIGHT!K28</f>
        <v>144000</v>
      </c>
      <c r="L27" s="249">
        <f>BRIGHT!L28</f>
        <v>144000</v>
      </c>
      <c r="M27" s="249">
        <f>BRIGHT!M28</f>
        <v>144000</v>
      </c>
      <c r="N27" s="249">
        <f>BRIGHT!N28</f>
        <v>144000</v>
      </c>
      <c r="O27" s="249">
        <f>BRIGHT!O28</f>
        <v>144000</v>
      </c>
      <c r="P27" s="249">
        <f>BRIGHT!P28</f>
        <v>144000</v>
      </c>
      <c r="Q27" s="249">
        <f>BRIGHT!Q28</f>
        <v>144000</v>
      </c>
      <c r="R27" s="249">
        <f>BRIGHT!R28</f>
        <v>144000</v>
      </c>
      <c r="S27" s="249">
        <f>BRIGHT!S28</f>
        <v>99450</v>
      </c>
      <c r="T27" s="249">
        <f>BRIGHT!T28</f>
        <v>99450</v>
      </c>
      <c r="U27" s="249">
        <f>BRIGHT!U28</f>
        <v>99000</v>
      </c>
      <c r="V27" s="249">
        <f>BRIGHT!V28</f>
        <v>99000</v>
      </c>
      <c r="W27" s="249">
        <f>BRIGHT!W28</f>
        <v>99450</v>
      </c>
      <c r="X27" s="249">
        <f>BRIGHT!X28</f>
        <v>99450</v>
      </c>
      <c r="Y27" s="249">
        <f>BRIGHT!Y28</f>
        <v>99000</v>
      </c>
      <c r="Z27" s="249">
        <f>BRIGHT!Z28</f>
        <v>99000</v>
      </c>
      <c r="AA27" s="249">
        <f>BRIGHT!AA28</f>
        <v>99450</v>
      </c>
      <c r="AB27" s="249">
        <f>BRIGHT!AB28</f>
        <v>99450</v>
      </c>
      <c r="AC27" s="249">
        <f>BRIGHT!AC28</f>
        <v>99000</v>
      </c>
      <c r="AD27" s="249">
        <f>BRIGHT!AD28</f>
        <v>99000</v>
      </c>
      <c r="AE27" s="249">
        <f>BRIGHT!AE28</f>
        <v>99000</v>
      </c>
      <c r="AF27" s="249">
        <f>BRIGHT!AF28</f>
        <v>99000</v>
      </c>
      <c r="AG27" s="249">
        <f>BRIGHT!AG28</f>
        <v>99450</v>
      </c>
      <c r="AH27" s="249">
        <f>BRIGHT!AH28</f>
        <v>99450</v>
      </c>
      <c r="AI27" s="249">
        <f>BRIGHT!AI28</f>
        <v>99000</v>
      </c>
      <c r="AJ27" s="249">
        <f>BRIGHT!AJ28</f>
        <v>99000</v>
      </c>
      <c r="AK27" s="249">
        <f>BRIGHT!AK28</f>
        <v>99000</v>
      </c>
      <c r="AL27" s="249">
        <f>BRIGHT!AL28</f>
        <v>99000</v>
      </c>
      <c r="AM27" s="249">
        <f>BRIGHT!AM28</f>
        <v>99450</v>
      </c>
      <c r="AN27" s="249">
        <f>BRIGHT!AN28</f>
        <v>99450</v>
      </c>
      <c r="AO27" s="249">
        <f>BRIGHT!AO28</f>
        <v>99000</v>
      </c>
      <c r="AP27" s="249">
        <f>BRIGHT!AP28</f>
        <v>99000</v>
      </c>
      <c r="AQ27" s="249">
        <f>BRIGHT!AQ28</f>
        <v>101160</v>
      </c>
      <c r="AR27" s="249">
        <f>BRIGHT!AR28</f>
        <v>101160</v>
      </c>
      <c r="AS27" s="249">
        <f>BRIGHT!AS28</f>
        <v>101160</v>
      </c>
      <c r="AT27" s="249">
        <f>BRIGHT!AT28</f>
        <v>99450</v>
      </c>
      <c r="AU27" s="249">
        <f>BRIGHT!AU28</f>
        <v>99450</v>
      </c>
      <c r="AV27" s="249">
        <f>BRIGHT!AV28</f>
        <v>102690</v>
      </c>
      <c r="AW27" s="249">
        <f>BRIGHT!AW28</f>
        <v>100080</v>
      </c>
      <c r="AX27" s="249">
        <f>BRIGHT!AX28</f>
        <v>100080</v>
      </c>
      <c r="AY27" s="249">
        <f>BRIGHT!AY28</f>
        <v>100080</v>
      </c>
      <c r="AZ27" s="249">
        <f>BRIGHT!AZ28</f>
        <v>100530</v>
      </c>
      <c r="BA27" s="249">
        <f>BRIGHT!BA28</f>
        <v>100530</v>
      </c>
      <c r="BB27" s="249">
        <f>BRIGHT!BB28</f>
        <v>100530</v>
      </c>
      <c r="BC27" s="249">
        <f>BRIGHT!BC28</f>
        <v>100080</v>
      </c>
      <c r="BD27" s="249">
        <f>BRIGHT!BD28</f>
        <v>100080</v>
      </c>
      <c r="BE27" s="249">
        <f>BRIGHT!BE28</f>
        <v>100080</v>
      </c>
      <c r="BF27" s="249">
        <f>BRIGHT!BF28</f>
        <v>99450</v>
      </c>
      <c r="BG27" s="249">
        <f>BRIGHT!BG28</f>
        <v>99450</v>
      </c>
      <c r="BH27" s="249">
        <f>BRIGHT!BH28</f>
        <v>99450</v>
      </c>
      <c r="BI27" s="249">
        <f>BRIGHT!BI28</f>
        <v>99450</v>
      </c>
      <c r="BJ27" s="249">
        <f>BRIGHT!BJ28</f>
        <v>99450</v>
      </c>
      <c r="BK27" s="249">
        <f>BRIGHT!BK28</f>
        <v>99450</v>
      </c>
      <c r="BL27" s="249">
        <f>BRIGHT!BL28</f>
        <v>99450</v>
      </c>
      <c r="BM27" s="249">
        <f>BRIGHT!BM28</f>
        <v>99450</v>
      </c>
      <c r="BN27" s="249">
        <f>BRIGHT!BN28</f>
        <v>100530</v>
      </c>
      <c r="BO27" s="249">
        <f>BRIGHT!BO28</f>
        <v>100530</v>
      </c>
      <c r="BP27" s="249">
        <f>BRIGHT!BP28</f>
        <v>100530</v>
      </c>
      <c r="BQ27" s="249">
        <f>BRIGHT!BQ28</f>
        <v>100530</v>
      </c>
      <c r="BR27" s="249">
        <f>BRIGHT!BR28</f>
        <v>101160</v>
      </c>
      <c r="BS27" s="249">
        <f>BRIGHT!BS28</f>
        <v>99450</v>
      </c>
      <c r="BT27" s="249">
        <f>BRIGHT!BT28</f>
        <v>99450</v>
      </c>
      <c r="BU27" s="249">
        <f>BRIGHT!BU28</f>
        <v>99450</v>
      </c>
      <c r="BV27" s="249">
        <f>BRIGHT!BV28</f>
        <v>99450</v>
      </c>
      <c r="BW27" s="249">
        <f>BRIGHT!BW28</f>
        <v>99450</v>
      </c>
      <c r="BX27" s="249">
        <f>BRIGHT!BX28</f>
        <v>99450</v>
      </c>
      <c r="BY27" s="249">
        <f>BRIGHT!BY28</f>
        <v>99450</v>
      </c>
      <c r="BZ27" s="249">
        <f>BRIGHT!BZ28</f>
        <v>99450</v>
      </c>
      <c r="CA27" s="249">
        <f>BRIGHT!CA28</f>
        <v>99450</v>
      </c>
    </row>
    <row r="28" spans="1:79" s="82" customFormat="1" ht="10.5" hidden="1" customHeight="1" x14ac:dyDescent="0.2">
      <c r="A28" s="250"/>
      <c r="B28" s="251"/>
      <c r="C28" s="251"/>
      <c r="D28" s="251"/>
      <c r="E28" s="251"/>
    </row>
    <row r="29" spans="1:79" s="82" customFormat="1" ht="10.5" customHeight="1" x14ac:dyDescent="0.2">
      <c r="A29" s="252" t="s">
        <v>96</v>
      </c>
      <c r="B29" s="251"/>
      <c r="C29" s="251"/>
      <c r="D29" s="251"/>
      <c r="E29" s="251"/>
    </row>
    <row r="30" spans="1:79" s="82" customFormat="1" ht="24.6" customHeight="1" x14ac:dyDescent="0.2">
      <c r="A30" s="239" t="s">
        <v>62</v>
      </c>
      <c r="B30" s="105">
        <v>46096</v>
      </c>
      <c r="C30" s="105">
        <v>46097</v>
      </c>
      <c r="D30" s="105">
        <v>46098</v>
      </c>
      <c r="E30" s="105">
        <v>46099</v>
      </c>
      <c r="F30" s="105">
        <v>46100</v>
      </c>
      <c r="G30" s="105">
        <v>46101</v>
      </c>
      <c r="H30" s="105">
        <v>46102</v>
      </c>
      <c r="I30" s="105">
        <v>46103</v>
      </c>
      <c r="J30" s="105">
        <v>46104</v>
      </c>
      <c r="K30" s="105">
        <v>46105</v>
      </c>
      <c r="L30" s="105">
        <v>46106</v>
      </c>
      <c r="M30" s="105">
        <v>46107</v>
      </c>
      <c r="N30" s="105">
        <v>46108</v>
      </c>
      <c r="O30" s="105">
        <v>46109</v>
      </c>
      <c r="P30" s="105">
        <v>46110</v>
      </c>
      <c r="Q30" s="105">
        <v>46111</v>
      </c>
      <c r="R30" s="105">
        <v>46112</v>
      </c>
      <c r="S30" s="105">
        <v>46113</v>
      </c>
      <c r="T30" s="105">
        <v>46114</v>
      </c>
      <c r="U30" s="105">
        <v>46115</v>
      </c>
      <c r="V30" s="105">
        <v>46116</v>
      </c>
      <c r="W30" s="105">
        <v>46117</v>
      </c>
      <c r="X30" s="105">
        <v>46118</v>
      </c>
      <c r="Y30" s="105">
        <v>46119</v>
      </c>
      <c r="Z30" s="105">
        <v>46120</v>
      </c>
      <c r="AA30" s="105">
        <v>46121</v>
      </c>
      <c r="AB30" s="105">
        <v>46122</v>
      </c>
      <c r="AC30" s="105">
        <v>46123</v>
      </c>
      <c r="AD30" s="105">
        <v>46124</v>
      </c>
      <c r="AE30" s="105">
        <v>46125</v>
      </c>
      <c r="AF30" s="105">
        <v>46126</v>
      </c>
      <c r="AG30" s="105">
        <v>46127</v>
      </c>
      <c r="AH30" s="105">
        <v>46128</v>
      </c>
      <c r="AI30" s="105">
        <v>46129</v>
      </c>
      <c r="AJ30" s="105">
        <v>46130</v>
      </c>
      <c r="AK30" s="105">
        <v>46131</v>
      </c>
      <c r="AL30" s="105">
        <v>46132</v>
      </c>
      <c r="AM30" s="105">
        <v>46133</v>
      </c>
      <c r="AN30" s="105">
        <v>46134</v>
      </c>
      <c r="AO30" s="105">
        <v>46135</v>
      </c>
      <c r="AP30" s="105">
        <v>46136</v>
      </c>
      <c r="AQ30" s="105">
        <v>46137</v>
      </c>
      <c r="AR30" s="105">
        <v>46138</v>
      </c>
      <c r="AS30" s="105">
        <v>46139</v>
      </c>
      <c r="AT30" s="105">
        <v>46140</v>
      </c>
      <c r="AU30" s="105">
        <v>46141</v>
      </c>
      <c r="AV30" s="105">
        <v>46142</v>
      </c>
      <c r="AW30" s="105">
        <v>46143</v>
      </c>
      <c r="AX30" s="105">
        <v>46144</v>
      </c>
      <c r="AY30" s="105">
        <v>46145</v>
      </c>
      <c r="AZ30" s="105">
        <v>46146</v>
      </c>
      <c r="BA30" s="105">
        <v>46147</v>
      </c>
      <c r="BB30" s="105">
        <v>46148</v>
      </c>
      <c r="BC30" s="105">
        <v>46149</v>
      </c>
      <c r="BD30" s="105">
        <v>46150</v>
      </c>
      <c r="BE30" s="105">
        <v>46151</v>
      </c>
      <c r="BF30" s="105">
        <v>46152</v>
      </c>
      <c r="BG30" s="105">
        <v>46153</v>
      </c>
      <c r="BH30" s="105">
        <v>46154</v>
      </c>
      <c r="BI30" s="105">
        <v>46155</v>
      </c>
      <c r="BJ30" s="105">
        <v>46156</v>
      </c>
      <c r="BK30" s="105">
        <v>46157</v>
      </c>
      <c r="BL30" s="105">
        <v>46158</v>
      </c>
      <c r="BM30" s="105">
        <v>46159</v>
      </c>
      <c r="BN30" s="105">
        <v>46160</v>
      </c>
      <c r="BO30" s="105">
        <v>46161</v>
      </c>
      <c r="BP30" s="105">
        <v>46162</v>
      </c>
      <c r="BQ30" s="105">
        <v>46163</v>
      </c>
      <c r="BR30" s="105">
        <v>46164</v>
      </c>
      <c r="BS30" s="105">
        <v>46165</v>
      </c>
      <c r="BT30" s="105">
        <v>46166</v>
      </c>
      <c r="BU30" s="105">
        <v>46167</v>
      </c>
      <c r="BV30" s="105">
        <v>46168</v>
      </c>
      <c r="BW30" s="105">
        <v>46169</v>
      </c>
      <c r="BX30" s="105">
        <v>46170</v>
      </c>
      <c r="BY30" s="105">
        <v>46171</v>
      </c>
      <c r="BZ30" s="105">
        <v>46172</v>
      </c>
      <c r="CA30" s="105">
        <v>46173</v>
      </c>
    </row>
    <row r="31" spans="1:79" s="82" customFormat="1" ht="10.5" customHeight="1" x14ac:dyDescent="0.2">
      <c r="A31" s="240" t="s">
        <v>29</v>
      </c>
      <c r="B31" s="241"/>
      <c r="C31" s="241"/>
      <c r="D31" s="241"/>
      <c r="E31" s="241"/>
    </row>
    <row r="32" spans="1:79" s="82" customFormat="1" ht="12.75" customHeight="1" x14ac:dyDescent="0.2">
      <c r="A32" s="242">
        <v>1</v>
      </c>
      <c r="B32" s="240">
        <f>ROUNDUP(B6*0.87,)</f>
        <v>13820</v>
      </c>
      <c r="C32" s="240">
        <f t="shared" ref="C32:BN32" si="6">ROUNDUP(C6*0.87,)</f>
        <v>13820</v>
      </c>
      <c r="D32" s="240">
        <f t="shared" si="6"/>
        <v>11080</v>
      </c>
      <c r="E32" s="240">
        <f t="shared" si="6"/>
        <v>11080</v>
      </c>
      <c r="F32" s="240">
        <f t="shared" si="6"/>
        <v>11080</v>
      </c>
      <c r="G32" s="240">
        <f t="shared" si="6"/>
        <v>11080</v>
      </c>
      <c r="H32" s="240">
        <f t="shared" si="6"/>
        <v>11080</v>
      </c>
      <c r="I32" s="240">
        <f t="shared" si="6"/>
        <v>11080</v>
      </c>
      <c r="J32" s="240">
        <f t="shared" si="6"/>
        <v>9905</v>
      </c>
      <c r="K32" s="240">
        <f t="shared" si="6"/>
        <v>9905</v>
      </c>
      <c r="L32" s="240">
        <f t="shared" si="6"/>
        <v>9905</v>
      </c>
      <c r="M32" s="240">
        <f t="shared" si="6"/>
        <v>9905</v>
      </c>
      <c r="N32" s="240">
        <f t="shared" si="6"/>
        <v>13820</v>
      </c>
      <c r="O32" s="240">
        <f t="shared" si="6"/>
        <v>13820</v>
      </c>
      <c r="P32" s="240">
        <f t="shared" si="6"/>
        <v>12254</v>
      </c>
      <c r="Q32" s="240">
        <f t="shared" si="6"/>
        <v>11080</v>
      </c>
      <c r="R32" s="240">
        <f t="shared" si="6"/>
        <v>9905</v>
      </c>
      <c r="S32" s="240">
        <f t="shared" si="6"/>
        <v>7439</v>
      </c>
      <c r="T32" s="240">
        <f t="shared" si="6"/>
        <v>7439</v>
      </c>
      <c r="U32" s="240">
        <f t="shared" si="6"/>
        <v>7047</v>
      </c>
      <c r="V32" s="240">
        <f t="shared" si="6"/>
        <v>7047</v>
      </c>
      <c r="W32" s="240">
        <f t="shared" si="6"/>
        <v>7439</v>
      </c>
      <c r="X32" s="240">
        <f t="shared" si="6"/>
        <v>7439</v>
      </c>
      <c r="Y32" s="240">
        <f t="shared" si="6"/>
        <v>7047</v>
      </c>
      <c r="Z32" s="240">
        <f t="shared" si="6"/>
        <v>7047</v>
      </c>
      <c r="AA32" s="240">
        <f t="shared" si="6"/>
        <v>7439</v>
      </c>
      <c r="AB32" s="240">
        <f t="shared" si="6"/>
        <v>7439</v>
      </c>
      <c r="AC32" s="240">
        <f t="shared" si="6"/>
        <v>7047</v>
      </c>
      <c r="AD32" s="240">
        <f t="shared" si="6"/>
        <v>7047</v>
      </c>
      <c r="AE32" s="240">
        <f t="shared" si="6"/>
        <v>7047</v>
      </c>
      <c r="AF32" s="240">
        <f t="shared" si="6"/>
        <v>7047</v>
      </c>
      <c r="AG32" s="240">
        <f t="shared" si="6"/>
        <v>7439</v>
      </c>
      <c r="AH32" s="240">
        <f t="shared" si="6"/>
        <v>7439</v>
      </c>
      <c r="AI32" s="240">
        <f t="shared" si="6"/>
        <v>7047</v>
      </c>
      <c r="AJ32" s="240">
        <f t="shared" si="6"/>
        <v>7047</v>
      </c>
      <c r="AK32" s="240">
        <f t="shared" si="6"/>
        <v>7047</v>
      </c>
      <c r="AL32" s="240">
        <f t="shared" si="6"/>
        <v>7047</v>
      </c>
      <c r="AM32" s="240">
        <f t="shared" si="6"/>
        <v>7439</v>
      </c>
      <c r="AN32" s="240">
        <f t="shared" si="6"/>
        <v>7439</v>
      </c>
      <c r="AO32" s="240">
        <f t="shared" si="6"/>
        <v>7047</v>
      </c>
      <c r="AP32" s="240">
        <f t="shared" si="6"/>
        <v>7047</v>
      </c>
      <c r="AQ32" s="240">
        <f t="shared" si="6"/>
        <v>8927</v>
      </c>
      <c r="AR32" s="240">
        <f t="shared" si="6"/>
        <v>8927</v>
      </c>
      <c r="AS32" s="240">
        <f t="shared" si="6"/>
        <v>8927</v>
      </c>
      <c r="AT32" s="240">
        <f t="shared" si="6"/>
        <v>7439</v>
      </c>
      <c r="AU32" s="240">
        <f t="shared" si="6"/>
        <v>7439</v>
      </c>
      <c r="AV32" s="240">
        <f t="shared" si="6"/>
        <v>10258</v>
      </c>
      <c r="AW32" s="240">
        <f t="shared" si="6"/>
        <v>7987</v>
      </c>
      <c r="AX32" s="240">
        <f t="shared" si="6"/>
        <v>7987</v>
      </c>
      <c r="AY32" s="240">
        <f t="shared" si="6"/>
        <v>7987</v>
      </c>
      <c r="AZ32" s="240">
        <f t="shared" si="6"/>
        <v>8379</v>
      </c>
      <c r="BA32" s="240">
        <f t="shared" si="6"/>
        <v>8379</v>
      </c>
      <c r="BB32" s="240">
        <f t="shared" si="6"/>
        <v>8379</v>
      </c>
      <c r="BC32" s="240">
        <f t="shared" si="6"/>
        <v>7987</v>
      </c>
      <c r="BD32" s="240">
        <f t="shared" si="6"/>
        <v>7987</v>
      </c>
      <c r="BE32" s="240">
        <f t="shared" si="6"/>
        <v>7987</v>
      </c>
      <c r="BF32" s="240">
        <f t="shared" si="6"/>
        <v>7439</v>
      </c>
      <c r="BG32" s="240">
        <f t="shared" si="6"/>
        <v>7439</v>
      </c>
      <c r="BH32" s="240">
        <f t="shared" si="6"/>
        <v>7439</v>
      </c>
      <c r="BI32" s="240">
        <f t="shared" si="6"/>
        <v>7439</v>
      </c>
      <c r="BJ32" s="240">
        <f t="shared" si="6"/>
        <v>7439</v>
      </c>
      <c r="BK32" s="240">
        <f t="shared" si="6"/>
        <v>7439</v>
      </c>
      <c r="BL32" s="240">
        <f t="shared" si="6"/>
        <v>7439</v>
      </c>
      <c r="BM32" s="240">
        <f t="shared" si="6"/>
        <v>7439</v>
      </c>
      <c r="BN32" s="240">
        <f t="shared" si="6"/>
        <v>8379</v>
      </c>
      <c r="BO32" s="240">
        <f t="shared" ref="BO32:CA32" si="7">ROUNDUP(BO6*0.87,)</f>
        <v>8379</v>
      </c>
      <c r="BP32" s="240">
        <f t="shared" si="7"/>
        <v>8379</v>
      </c>
      <c r="BQ32" s="240">
        <f t="shared" si="7"/>
        <v>8379</v>
      </c>
      <c r="BR32" s="240">
        <f t="shared" si="7"/>
        <v>8927</v>
      </c>
      <c r="BS32" s="240">
        <f t="shared" si="7"/>
        <v>7439</v>
      </c>
      <c r="BT32" s="240">
        <f t="shared" si="7"/>
        <v>7439</v>
      </c>
      <c r="BU32" s="240">
        <f t="shared" si="7"/>
        <v>7439</v>
      </c>
      <c r="BV32" s="240">
        <f t="shared" si="7"/>
        <v>7439</v>
      </c>
      <c r="BW32" s="240">
        <f t="shared" si="7"/>
        <v>7439</v>
      </c>
      <c r="BX32" s="240">
        <f t="shared" si="7"/>
        <v>7439</v>
      </c>
      <c r="BY32" s="240">
        <f t="shared" si="7"/>
        <v>7439</v>
      </c>
      <c r="BZ32" s="240">
        <f t="shared" si="7"/>
        <v>7439</v>
      </c>
      <c r="CA32" s="240">
        <f t="shared" si="7"/>
        <v>7439</v>
      </c>
    </row>
    <row r="33" spans="1:79" s="82" customFormat="1" ht="12.75" customHeight="1" x14ac:dyDescent="0.2">
      <c r="A33" s="242">
        <v>2</v>
      </c>
      <c r="B33" s="240">
        <f>ROUNDUP(B7*0.87,)</f>
        <v>15895</v>
      </c>
      <c r="C33" s="240">
        <f t="shared" ref="C33:BN33" si="8">ROUNDUP(C7*0.87,)</f>
        <v>15895</v>
      </c>
      <c r="D33" s="240">
        <f t="shared" si="8"/>
        <v>13155</v>
      </c>
      <c r="E33" s="240">
        <f t="shared" si="8"/>
        <v>13155</v>
      </c>
      <c r="F33" s="240">
        <f t="shared" si="8"/>
        <v>13155</v>
      </c>
      <c r="G33" s="240">
        <f t="shared" si="8"/>
        <v>13155</v>
      </c>
      <c r="H33" s="240">
        <f t="shared" si="8"/>
        <v>13155</v>
      </c>
      <c r="I33" s="240">
        <f t="shared" si="8"/>
        <v>13155</v>
      </c>
      <c r="J33" s="240">
        <f t="shared" si="8"/>
        <v>11980</v>
      </c>
      <c r="K33" s="240">
        <f t="shared" si="8"/>
        <v>11980</v>
      </c>
      <c r="L33" s="240">
        <f t="shared" si="8"/>
        <v>11980</v>
      </c>
      <c r="M33" s="240">
        <f t="shared" si="8"/>
        <v>11980</v>
      </c>
      <c r="N33" s="240">
        <f t="shared" si="8"/>
        <v>15895</v>
      </c>
      <c r="O33" s="240">
        <f t="shared" si="8"/>
        <v>15895</v>
      </c>
      <c r="P33" s="240">
        <f t="shared" si="8"/>
        <v>14329</v>
      </c>
      <c r="Q33" s="240">
        <f t="shared" si="8"/>
        <v>13155</v>
      </c>
      <c r="R33" s="240">
        <f t="shared" si="8"/>
        <v>11980</v>
      </c>
      <c r="S33" s="240">
        <f t="shared" si="8"/>
        <v>9162</v>
      </c>
      <c r="T33" s="240">
        <f t="shared" si="8"/>
        <v>9162</v>
      </c>
      <c r="U33" s="240">
        <f t="shared" si="8"/>
        <v>8770</v>
      </c>
      <c r="V33" s="240">
        <f t="shared" si="8"/>
        <v>8770</v>
      </c>
      <c r="W33" s="240">
        <f t="shared" si="8"/>
        <v>9162</v>
      </c>
      <c r="X33" s="240">
        <f t="shared" si="8"/>
        <v>9162</v>
      </c>
      <c r="Y33" s="240">
        <f t="shared" si="8"/>
        <v>8770</v>
      </c>
      <c r="Z33" s="240">
        <f t="shared" si="8"/>
        <v>8770</v>
      </c>
      <c r="AA33" s="240">
        <f t="shared" si="8"/>
        <v>9162</v>
      </c>
      <c r="AB33" s="240">
        <f t="shared" si="8"/>
        <v>9162</v>
      </c>
      <c r="AC33" s="240">
        <f t="shared" si="8"/>
        <v>8770</v>
      </c>
      <c r="AD33" s="240">
        <f t="shared" si="8"/>
        <v>8770</v>
      </c>
      <c r="AE33" s="240">
        <f t="shared" si="8"/>
        <v>8770</v>
      </c>
      <c r="AF33" s="240">
        <f t="shared" si="8"/>
        <v>8770</v>
      </c>
      <c r="AG33" s="240">
        <f t="shared" si="8"/>
        <v>9162</v>
      </c>
      <c r="AH33" s="240">
        <f t="shared" si="8"/>
        <v>9162</v>
      </c>
      <c r="AI33" s="240">
        <f t="shared" si="8"/>
        <v>8770</v>
      </c>
      <c r="AJ33" s="240">
        <f t="shared" si="8"/>
        <v>8770</v>
      </c>
      <c r="AK33" s="240">
        <f t="shared" si="8"/>
        <v>8770</v>
      </c>
      <c r="AL33" s="240">
        <f t="shared" si="8"/>
        <v>8770</v>
      </c>
      <c r="AM33" s="240">
        <f t="shared" si="8"/>
        <v>9162</v>
      </c>
      <c r="AN33" s="240">
        <f t="shared" si="8"/>
        <v>9162</v>
      </c>
      <c r="AO33" s="240">
        <f t="shared" si="8"/>
        <v>8770</v>
      </c>
      <c r="AP33" s="240">
        <f t="shared" si="8"/>
        <v>8770</v>
      </c>
      <c r="AQ33" s="240">
        <f t="shared" si="8"/>
        <v>10649</v>
      </c>
      <c r="AR33" s="240">
        <f t="shared" si="8"/>
        <v>10649</v>
      </c>
      <c r="AS33" s="240">
        <f t="shared" si="8"/>
        <v>10649</v>
      </c>
      <c r="AT33" s="240">
        <f t="shared" si="8"/>
        <v>9162</v>
      </c>
      <c r="AU33" s="240">
        <f t="shared" si="8"/>
        <v>9162</v>
      </c>
      <c r="AV33" s="240">
        <f t="shared" si="8"/>
        <v>11980</v>
      </c>
      <c r="AW33" s="240">
        <f t="shared" si="8"/>
        <v>9710</v>
      </c>
      <c r="AX33" s="240">
        <f t="shared" si="8"/>
        <v>9710</v>
      </c>
      <c r="AY33" s="240">
        <f t="shared" si="8"/>
        <v>9710</v>
      </c>
      <c r="AZ33" s="240">
        <f t="shared" si="8"/>
        <v>10101</v>
      </c>
      <c r="BA33" s="240">
        <f t="shared" si="8"/>
        <v>10101</v>
      </c>
      <c r="BB33" s="240">
        <f t="shared" si="8"/>
        <v>10101</v>
      </c>
      <c r="BC33" s="240">
        <f t="shared" si="8"/>
        <v>9710</v>
      </c>
      <c r="BD33" s="240">
        <f t="shared" si="8"/>
        <v>9710</v>
      </c>
      <c r="BE33" s="240">
        <f t="shared" si="8"/>
        <v>9710</v>
      </c>
      <c r="BF33" s="240">
        <f t="shared" si="8"/>
        <v>9162</v>
      </c>
      <c r="BG33" s="240">
        <f t="shared" si="8"/>
        <v>9162</v>
      </c>
      <c r="BH33" s="240">
        <f t="shared" si="8"/>
        <v>9162</v>
      </c>
      <c r="BI33" s="240">
        <f t="shared" si="8"/>
        <v>9162</v>
      </c>
      <c r="BJ33" s="240">
        <f t="shared" si="8"/>
        <v>9162</v>
      </c>
      <c r="BK33" s="240">
        <f t="shared" si="8"/>
        <v>9162</v>
      </c>
      <c r="BL33" s="240">
        <f t="shared" si="8"/>
        <v>9162</v>
      </c>
      <c r="BM33" s="240">
        <f t="shared" si="8"/>
        <v>9162</v>
      </c>
      <c r="BN33" s="240">
        <f t="shared" si="8"/>
        <v>10101</v>
      </c>
      <c r="BO33" s="240">
        <f t="shared" ref="BO33:CA33" si="9">ROUNDUP(BO7*0.87,)</f>
        <v>10101</v>
      </c>
      <c r="BP33" s="240">
        <f t="shared" si="9"/>
        <v>10101</v>
      </c>
      <c r="BQ33" s="240">
        <f t="shared" si="9"/>
        <v>10101</v>
      </c>
      <c r="BR33" s="240">
        <f t="shared" si="9"/>
        <v>10649</v>
      </c>
      <c r="BS33" s="240">
        <f t="shared" si="9"/>
        <v>9162</v>
      </c>
      <c r="BT33" s="240">
        <f t="shared" si="9"/>
        <v>9162</v>
      </c>
      <c r="BU33" s="240">
        <f t="shared" si="9"/>
        <v>9162</v>
      </c>
      <c r="BV33" s="240">
        <f t="shared" si="9"/>
        <v>9162</v>
      </c>
      <c r="BW33" s="240">
        <f t="shared" si="9"/>
        <v>9162</v>
      </c>
      <c r="BX33" s="240">
        <f t="shared" si="9"/>
        <v>9162</v>
      </c>
      <c r="BY33" s="240">
        <f t="shared" si="9"/>
        <v>9162</v>
      </c>
      <c r="BZ33" s="240">
        <f t="shared" si="9"/>
        <v>9162</v>
      </c>
      <c r="CA33" s="240">
        <f t="shared" si="9"/>
        <v>9162</v>
      </c>
    </row>
    <row r="34" spans="1:79" s="82" customFormat="1" ht="12.75" customHeight="1" x14ac:dyDescent="0.2">
      <c r="A34" s="240" t="s">
        <v>30</v>
      </c>
      <c r="B34" s="240"/>
      <c r="C34" s="240"/>
      <c r="D34" s="240"/>
      <c r="E34" s="240"/>
      <c r="F34" s="240"/>
      <c r="G34" s="240"/>
      <c r="H34" s="240"/>
      <c r="I34" s="240"/>
      <c r="J34" s="240"/>
      <c r="K34" s="240"/>
      <c r="L34" s="240"/>
      <c r="M34" s="240"/>
      <c r="N34" s="240"/>
      <c r="O34" s="240"/>
      <c r="P34" s="240"/>
      <c r="Q34" s="240"/>
      <c r="R34" s="240"/>
      <c r="S34" s="240"/>
      <c r="T34" s="240"/>
      <c r="U34" s="240"/>
      <c r="V34" s="240"/>
      <c r="W34" s="240"/>
      <c r="X34" s="240"/>
      <c r="Y34" s="240"/>
      <c r="Z34" s="240"/>
      <c r="AA34" s="240"/>
      <c r="AB34" s="240"/>
      <c r="AC34" s="240"/>
      <c r="AD34" s="240"/>
      <c r="AE34" s="240"/>
      <c r="AF34" s="240"/>
      <c r="AG34" s="240"/>
      <c r="AH34" s="240"/>
      <c r="AI34" s="240"/>
      <c r="AJ34" s="240"/>
      <c r="AK34" s="240"/>
      <c r="AL34" s="240"/>
      <c r="AM34" s="240"/>
      <c r="AN34" s="240"/>
      <c r="AO34" s="240"/>
      <c r="AP34" s="240"/>
      <c r="AQ34" s="240"/>
      <c r="AR34" s="240"/>
      <c r="AS34" s="240"/>
      <c r="AT34" s="240"/>
      <c r="AU34" s="240"/>
      <c r="AV34" s="240"/>
      <c r="AW34" s="240"/>
      <c r="AX34" s="240"/>
      <c r="AY34" s="240"/>
      <c r="AZ34" s="240"/>
      <c r="BA34" s="240"/>
      <c r="BB34" s="240"/>
      <c r="BC34" s="240"/>
      <c r="BD34" s="240"/>
      <c r="BE34" s="240"/>
      <c r="BF34" s="240"/>
      <c r="BG34" s="240"/>
      <c r="BH34" s="240"/>
      <c r="BI34" s="240"/>
      <c r="BJ34" s="240"/>
      <c r="BK34" s="240"/>
      <c r="BL34" s="240"/>
      <c r="BM34" s="240"/>
      <c r="BN34" s="240"/>
      <c r="BO34" s="240"/>
      <c r="BP34" s="240"/>
      <c r="BQ34" s="240"/>
      <c r="BR34" s="240"/>
      <c r="BS34" s="240"/>
      <c r="BT34" s="240"/>
      <c r="BU34" s="240"/>
      <c r="BV34" s="240"/>
      <c r="BW34" s="240"/>
      <c r="BX34" s="240"/>
      <c r="BY34" s="240"/>
      <c r="BZ34" s="240"/>
      <c r="CA34" s="240"/>
    </row>
    <row r="35" spans="1:79" s="82" customFormat="1" ht="12.75" customHeight="1" x14ac:dyDescent="0.2">
      <c r="A35" s="242">
        <v>1</v>
      </c>
      <c r="B35" s="240">
        <f>ROUNDUP(B9*0.87,)</f>
        <v>14603</v>
      </c>
      <c r="C35" s="240">
        <f t="shared" ref="C35:BN35" si="10">ROUNDUP(C9*0.87,)</f>
        <v>14603</v>
      </c>
      <c r="D35" s="240">
        <f t="shared" si="10"/>
        <v>11863</v>
      </c>
      <c r="E35" s="240">
        <f t="shared" si="10"/>
        <v>11863</v>
      </c>
      <c r="F35" s="240">
        <f t="shared" si="10"/>
        <v>11863</v>
      </c>
      <c r="G35" s="240">
        <f t="shared" si="10"/>
        <v>11863</v>
      </c>
      <c r="H35" s="240">
        <f t="shared" si="10"/>
        <v>11863</v>
      </c>
      <c r="I35" s="240">
        <f t="shared" si="10"/>
        <v>11863</v>
      </c>
      <c r="J35" s="240">
        <f t="shared" si="10"/>
        <v>10688</v>
      </c>
      <c r="K35" s="240">
        <f t="shared" si="10"/>
        <v>10688</v>
      </c>
      <c r="L35" s="240">
        <f t="shared" si="10"/>
        <v>10688</v>
      </c>
      <c r="M35" s="240">
        <f t="shared" si="10"/>
        <v>10688</v>
      </c>
      <c r="N35" s="240">
        <f t="shared" si="10"/>
        <v>14603</v>
      </c>
      <c r="O35" s="240">
        <f t="shared" si="10"/>
        <v>14603</v>
      </c>
      <c r="P35" s="240">
        <f t="shared" si="10"/>
        <v>13037</v>
      </c>
      <c r="Q35" s="240">
        <f t="shared" si="10"/>
        <v>11863</v>
      </c>
      <c r="R35" s="240">
        <f t="shared" si="10"/>
        <v>10688</v>
      </c>
      <c r="S35" s="240">
        <f t="shared" si="10"/>
        <v>8222</v>
      </c>
      <c r="T35" s="240">
        <f t="shared" si="10"/>
        <v>8222</v>
      </c>
      <c r="U35" s="240">
        <f t="shared" si="10"/>
        <v>7830</v>
      </c>
      <c r="V35" s="240">
        <f t="shared" si="10"/>
        <v>7830</v>
      </c>
      <c r="W35" s="240">
        <f t="shared" si="10"/>
        <v>8222</v>
      </c>
      <c r="X35" s="240">
        <f t="shared" si="10"/>
        <v>8222</v>
      </c>
      <c r="Y35" s="240">
        <f t="shared" si="10"/>
        <v>7830</v>
      </c>
      <c r="Z35" s="240">
        <f t="shared" si="10"/>
        <v>7830</v>
      </c>
      <c r="AA35" s="240">
        <f t="shared" si="10"/>
        <v>8222</v>
      </c>
      <c r="AB35" s="240">
        <f t="shared" si="10"/>
        <v>8222</v>
      </c>
      <c r="AC35" s="240">
        <f t="shared" si="10"/>
        <v>7830</v>
      </c>
      <c r="AD35" s="240">
        <f t="shared" si="10"/>
        <v>7830</v>
      </c>
      <c r="AE35" s="240">
        <f t="shared" si="10"/>
        <v>7830</v>
      </c>
      <c r="AF35" s="240">
        <f t="shared" si="10"/>
        <v>7830</v>
      </c>
      <c r="AG35" s="240">
        <f t="shared" si="10"/>
        <v>8222</v>
      </c>
      <c r="AH35" s="240">
        <f t="shared" si="10"/>
        <v>8222</v>
      </c>
      <c r="AI35" s="240">
        <f t="shared" si="10"/>
        <v>7830</v>
      </c>
      <c r="AJ35" s="240">
        <f t="shared" si="10"/>
        <v>7830</v>
      </c>
      <c r="AK35" s="240">
        <f t="shared" si="10"/>
        <v>7830</v>
      </c>
      <c r="AL35" s="240">
        <f t="shared" si="10"/>
        <v>7830</v>
      </c>
      <c r="AM35" s="240">
        <f t="shared" si="10"/>
        <v>8222</v>
      </c>
      <c r="AN35" s="240">
        <f t="shared" si="10"/>
        <v>8222</v>
      </c>
      <c r="AO35" s="240">
        <f t="shared" si="10"/>
        <v>7830</v>
      </c>
      <c r="AP35" s="240">
        <f t="shared" si="10"/>
        <v>7830</v>
      </c>
      <c r="AQ35" s="240">
        <f t="shared" si="10"/>
        <v>9710</v>
      </c>
      <c r="AR35" s="240">
        <f t="shared" si="10"/>
        <v>9710</v>
      </c>
      <c r="AS35" s="240">
        <f t="shared" si="10"/>
        <v>9710</v>
      </c>
      <c r="AT35" s="240">
        <f t="shared" si="10"/>
        <v>8222</v>
      </c>
      <c r="AU35" s="240">
        <f t="shared" si="10"/>
        <v>8222</v>
      </c>
      <c r="AV35" s="240">
        <f t="shared" si="10"/>
        <v>11041</v>
      </c>
      <c r="AW35" s="240">
        <f t="shared" si="10"/>
        <v>8770</v>
      </c>
      <c r="AX35" s="240">
        <f t="shared" si="10"/>
        <v>8770</v>
      </c>
      <c r="AY35" s="240">
        <f t="shared" si="10"/>
        <v>8770</v>
      </c>
      <c r="AZ35" s="240">
        <f t="shared" si="10"/>
        <v>9162</v>
      </c>
      <c r="BA35" s="240">
        <f t="shared" si="10"/>
        <v>9162</v>
      </c>
      <c r="BB35" s="240">
        <f t="shared" si="10"/>
        <v>9162</v>
      </c>
      <c r="BC35" s="240">
        <f t="shared" si="10"/>
        <v>8770</v>
      </c>
      <c r="BD35" s="240">
        <f t="shared" si="10"/>
        <v>8770</v>
      </c>
      <c r="BE35" s="240">
        <f t="shared" si="10"/>
        <v>8770</v>
      </c>
      <c r="BF35" s="240">
        <f t="shared" si="10"/>
        <v>8222</v>
      </c>
      <c r="BG35" s="240">
        <f t="shared" si="10"/>
        <v>8222</v>
      </c>
      <c r="BH35" s="240">
        <f t="shared" si="10"/>
        <v>8222</v>
      </c>
      <c r="BI35" s="240">
        <f t="shared" si="10"/>
        <v>8222</v>
      </c>
      <c r="BJ35" s="240">
        <f t="shared" si="10"/>
        <v>8222</v>
      </c>
      <c r="BK35" s="240">
        <f t="shared" si="10"/>
        <v>8222</v>
      </c>
      <c r="BL35" s="240">
        <f t="shared" si="10"/>
        <v>8222</v>
      </c>
      <c r="BM35" s="240">
        <f t="shared" si="10"/>
        <v>8222</v>
      </c>
      <c r="BN35" s="240">
        <f t="shared" si="10"/>
        <v>9162</v>
      </c>
      <c r="BO35" s="240">
        <f t="shared" ref="BO35:CA35" si="11">ROUNDUP(BO9*0.87,)</f>
        <v>9162</v>
      </c>
      <c r="BP35" s="240">
        <f t="shared" si="11"/>
        <v>9162</v>
      </c>
      <c r="BQ35" s="240">
        <f t="shared" si="11"/>
        <v>9162</v>
      </c>
      <c r="BR35" s="240">
        <f t="shared" si="11"/>
        <v>9710</v>
      </c>
      <c r="BS35" s="240">
        <f t="shared" si="11"/>
        <v>8222</v>
      </c>
      <c r="BT35" s="240">
        <f t="shared" si="11"/>
        <v>8222</v>
      </c>
      <c r="BU35" s="240">
        <f t="shared" si="11"/>
        <v>8222</v>
      </c>
      <c r="BV35" s="240">
        <f t="shared" si="11"/>
        <v>8222</v>
      </c>
      <c r="BW35" s="240">
        <f t="shared" si="11"/>
        <v>8222</v>
      </c>
      <c r="BX35" s="240">
        <f t="shared" si="11"/>
        <v>8222</v>
      </c>
      <c r="BY35" s="240">
        <f t="shared" si="11"/>
        <v>8222</v>
      </c>
      <c r="BZ35" s="240">
        <f t="shared" si="11"/>
        <v>8222</v>
      </c>
      <c r="CA35" s="240">
        <f t="shared" si="11"/>
        <v>8222</v>
      </c>
    </row>
    <row r="36" spans="1:79" s="82" customFormat="1" ht="12.75" customHeight="1" x14ac:dyDescent="0.2">
      <c r="A36" s="242">
        <v>2</v>
      </c>
      <c r="B36" s="240">
        <f>ROUNDUP(B10*0.87,)</f>
        <v>16678</v>
      </c>
      <c r="C36" s="240">
        <f t="shared" ref="C36:BN36" si="12">ROUNDUP(C10*0.87,)</f>
        <v>16678</v>
      </c>
      <c r="D36" s="240">
        <f t="shared" si="12"/>
        <v>13938</v>
      </c>
      <c r="E36" s="240">
        <f t="shared" si="12"/>
        <v>13938</v>
      </c>
      <c r="F36" s="240">
        <f t="shared" si="12"/>
        <v>13938</v>
      </c>
      <c r="G36" s="240">
        <f t="shared" si="12"/>
        <v>13938</v>
      </c>
      <c r="H36" s="240">
        <f t="shared" si="12"/>
        <v>13938</v>
      </c>
      <c r="I36" s="240">
        <f t="shared" si="12"/>
        <v>13938</v>
      </c>
      <c r="J36" s="240">
        <f t="shared" si="12"/>
        <v>12763</v>
      </c>
      <c r="K36" s="240">
        <f t="shared" si="12"/>
        <v>12763</v>
      </c>
      <c r="L36" s="240">
        <f t="shared" si="12"/>
        <v>12763</v>
      </c>
      <c r="M36" s="240">
        <f t="shared" si="12"/>
        <v>12763</v>
      </c>
      <c r="N36" s="240">
        <f t="shared" si="12"/>
        <v>16678</v>
      </c>
      <c r="O36" s="240">
        <f t="shared" si="12"/>
        <v>16678</v>
      </c>
      <c r="P36" s="240">
        <f t="shared" si="12"/>
        <v>15112</v>
      </c>
      <c r="Q36" s="240">
        <f t="shared" si="12"/>
        <v>13938</v>
      </c>
      <c r="R36" s="240">
        <f t="shared" si="12"/>
        <v>12763</v>
      </c>
      <c r="S36" s="240">
        <f t="shared" si="12"/>
        <v>9945</v>
      </c>
      <c r="T36" s="240">
        <f t="shared" si="12"/>
        <v>9945</v>
      </c>
      <c r="U36" s="240">
        <f t="shared" si="12"/>
        <v>9553</v>
      </c>
      <c r="V36" s="240">
        <f t="shared" si="12"/>
        <v>9553</v>
      </c>
      <c r="W36" s="240">
        <f t="shared" si="12"/>
        <v>9945</v>
      </c>
      <c r="X36" s="240">
        <f t="shared" si="12"/>
        <v>9945</v>
      </c>
      <c r="Y36" s="240">
        <f t="shared" si="12"/>
        <v>9553</v>
      </c>
      <c r="Z36" s="240">
        <f t="shared" si="12"/>
        <v>9553</v>
      </c>
      <c r="AA36" s="240">
        <f t="shared" si="12"/>
        <v>9945</v>
      </c>
      <c r="AB36" s="240">
        <f t="shared" si="12"/>
        <v>9945</v>
      </c>
      <c r="AC36" s="240">
        <f t="shared" si="12"/>
        <v>9553</v>
      </c>
      <c r="AD36" s="240">
        <f t="shared" si="12"/>
        <v>9553</v>
      </c>
      <c r="AE36" s="240">
        <f t="shared" si="12"/>
        <v>9553</v>
      </c>
      <c r="AF36" s="240">
        <f t="shared" si="12"/>
        <v>9553</v>
      </c>
      <c r="AG36" s="240">
        <f t="shared" si="12"/>
        <v>9945</v>
      </c>
      <c r="AH36" s="240">
        <f t="shared" si="12"/>
        <v>9945</v>
      </c>
      <c r="AI36" s="240">
        <f t="shared" si="12"/>
        <v>9553</v>
      </c>
      <c r="AJ36" s="240">
        <f t="shared" si="12"/>
        <v>9553</v>
      </c>
      <c r="AK36" s="240">
        <f t="shared" si="12"/>
        <v>9553</v>
      </c>
      <c r="AL36" s="240">
        <f t="shared" si="12"/>
        <v>9553</v>
      </c>
      <c r="AM36" s="240">
        <f t="shared" si="12"/>
        <v>9945</v>
      </c>
      <c r="AN36" s="240">
        <f t="shared" si="12"/>
        <v>9945</v>
      </c>
      <c r="AO36" s="240">
        <f t="shared" si="12"/>
        <v>9553</v>
      </c>
      <c r="AP36" s="240">
        <f t="shared" si="12"/>
        <v>9553</v>
      </c>
      <c r="AQ36" s="240">
        <f t="shared" si="12"/>
        <v>11432</v>
      </c>
      <c r="AR36" s="240">
        <f t="shared" si="12"/>
        <v>11432</v>
      </c>
      <c r="AS36" s="240">
        <f t="shared" si="12"/>
        <v>11432</v>
      </c>
      <c r="AT36" s="240">
        <f t="shared" si="12"/>
        <v>9945</v>
      </c>
      <c r="AU36" s="240">
        <f t="shared" si="12"/>
        <v>9945</v>
      </c>
      <c r="AV36" s="240">
        <f t="shared" si="12"/>
        <v>12763</v>
      </c>
      <c r="AW36" s="240">
        <f t="shared" si="12"/>
        <v>10493</v>
      </c>
      <c r="AX36" s="240">
        <f t="shared" si="12"/>
        <v>10493</v>
      </c>
      <c r="AY36" s="240">
        <f t="shared" si="12"/>
        <v>10493</v>
      </c>
      <c r="AZ36" s="240">
        <f t="shared" si="12"/>
        <v>10884</v>
      </c>
      <c r="BA36" s="240">
        <f t="shared" si="12"/>
        <v>10884</v>
      </c>
      <c r="BB36" s="240">
        <f t="shared" si="12"/>
        <v>10884</v>
      </c>
      <c r="BC36" s="240">
        <f t="shared" si="12"/>
        <v>10493</v>
      </c>
      <c r="BD36" s="240">
        <f t="shared" si="12"/>
        <v>10493</v>
      </c>
      <c r="BE36" s="240">
        <f t="shared" si="12"/>
        <v>10493</v>
      </c>
      <c r="BF36" s="240">
        <f t="shared" si="12"/>
        <v>9945</v>
      </c>
      <c r="BG36" s="240">
        <f t="shared" si="12"/>
        <v>9945</v>
      </c>
      <c r="BH36" s="240">
        <f t="shared" si="12"/>
        <v>9945</v>
      </c>
      <c r="BI36" s="240">
        <f t="shared" si="12"/>
        <v>9945</v>
      </c>
      <c r="BJ36" s="240">
        <f t="shared" si="12"/>
        <v>9945</v>
      </c>
      <c r="BK36" s="240">
        <f t="shared" si="12"/>
        <v>9945</v>
      </c>
      <c r="BL36" s="240">
        <f t="shared" si="12"/>
        <v>9945</v>
      </c>
      <c r="BM36" s="240">
        <f t="shared" si="12"/>
        <v>9945</v>
      </c>
      <c r="BN36" s="240">
        <f t="shared" si="12"/>
        <v>10884</v>
      </c>
      <c r="BO36" s="240">
        <f t="shared" ref="BO36:CA36" si="13">ROUNDUP(BO10*0.87,)</f>
        <v>10884</v>
      </c>
      <c r="BP36" s="240">
        <f t="shared" si="13"/>
        <v>10884</v>
      </c>
      <c r="BQ36" s="240">
        <f t="shared" si="13"/>
        <v>10884</v>
      </c>
      <c r="BR36" s="240">
        <f t="shared" si="13"/>
        <v>11432</v>
      </c>
      <c r="BS36" s="240">
        <f t="shared" si="13"/>
        <v>9945</v>
      </c>
      <c r="BT36" s="240">
        <f t="shared" si="13"/>
        <v>9945</v>
      </c>
      <c r="BU36" s="240">
        <f t="shared" si="13"/>
        <v>9945</v>
      </c>
      <c r="BV36" s="240">
        <f t="shared" si="13"/>
        <v>9945</v>
      </c>
      <c r="BW36" s="240">
        <f t="shared" si="13"/>
        <v>9945</v>
      </c>
      <c r="BX36" s="240">
        <f t="shared" si="13"/>
        <v>9945</v>
      </c>
      <c r="BY36" s="240">
        <f t="shared" si="13"/>
        <v>9945</v>
      </c>
      <c r="BZ36" s="240">
        <f t="shared" si="13"/>
        <v>9945</v>
      </c>
      <c r="CA36" s="240">
        <f t="shared" si="13"/>
        <v>9945</v>
      </c>
    </row>
    <row r="37" spans="1:79" s="82" customFormat="1" ht="12.75" customHeight="1" x14ac:dyDescent="0.2">
      <c r="A37" s="240" t="s">
        <v>31</v>
      </c>
      <c r="B37" s="240"/>
      <c r="C37" s="240"/>
      <c r="D37" s="240"/>
      <c r="E37" s="240"/>
      <c r="F37" s="240"/>
      <c r="G37" s="240"/>
      <c r="H37" s="240"/>
      <c r="I37" s="240"/>
      <c r="J37" s="240"/>
      <c r="K37" s="240"/>
      <c r="L37" s="240"/>
      <c r="M37" s="240"/>
      <c r="N37" s="240"/>
      <c r="O37" s="240"/>
      <c r="P37" s="240"/>
      <c r="Q37" s="240"/>
      <c r="R37" s="240"/>
      <c r="S37" s="240"/>
      <c r="T37" s="240"/>
      <c r="U37" s="240"/>
      <c r="V37" s="240"/>
      <c r="W37" s="240"/>
      <c r="X37" s="240"/>
      <c r="Y37" s="240"/>
      <c r="Z37" s="240"/>
      <c r="AA37" s="240"/>
      <c r="AB37" s="240"/>
      <c r="AC37" s="240"/>
      <c r="AD37" s="240"/>
      <c r="AE37" s="240"/>
      <c r="AF37" s="240"/>
      <c r="AG37" s="240"/>
      <c r="AH37" s="240"/>
      <c r="AI37" s="240"/>
      <c r="AJ37" s="240"/>
      <c r="AK37" s="240"/>
      <c r="AL37" s="240"/>
      <c r="AM37" s="240"/>
      <c r="AN37" s="240"/>
      <c r="AO37" s="240"/>
      <c r="AP37" s="240"/>
      <c r="AQ37" s="240"/>
      <c r="AR37" s="240"/>
      <c r="AS37" s="240"/>
      <c r="AT37" s="240"/>
      <c r="AU37" s="240"/>
      <c r="AV37" s="240"/>
      <c r="AW37" s="240"/>
      <c r="AX37" s="240"/>
      <c r="AY37" s="240"/>
      <c r="AZ37" s="240"/>
      <c r="BA37" s="240"/>
      <c r="BB37" s="240"/>
      <c r="BC37" s="240"/>
      <c r="BD37" s="240"/>
      <c r="BE37" s="240"/>
      <c r="BF37" s="240"/>
      <c r="BG37" s="240"/>
      <c r="BH37" s="240"/>
      <c r="BI37" s="240"/>
      <c r="BJ37" s="240"/>
      <c r="BK37" s="240"/>
      <c r="BL37" s="240"/>
      <c r="BM37" s="240"/>
      <c r="BN37" s="240"/>
      <c r="BO37" s="240"/>
      <c r="BP37" s="240"/>
      <c r="BQ37" s="240"/>
      <c r="BR37" s="240"/>
      <c r="BS37" s="240"/>
      <c r="BT37" s="240"/>
      <c r="BU37" s="240"/>
      <c r="BV37" s="240"/>
      <c r="BW37" s="240"/>
      <c r="BX37" s="240"/>
      <c r="BY37" s="240"/>
      <c r="BZ37" s="240"/>
      <c r="CA37" s="240"/>
    </row>
    <row r="38" spans="1:79" s="82" customFormat="1" ht="12.75" customHeight="1" x14ac:dyDescent="0.2">
      <c r="A38" s="242">
        <v>1</v>
      </c>
      <c r="B38" s="240">
        <f>ROUNDUP(B12*0.87,)</f>
        <v>15386</v>
      </c>
      <c r="C38" s="240">
        <f t="shared" ref="C38:BN38" si="14">ROUNDUP(C12*0.87,)</f>
        <v>15386</v>
      </c>
      <c r="D38" s="240">
        <f t="shared" si="14"/>
        <v>12646</v>
      </c>
      <c r="E38" s="240">
        <f t="shared" si="14"/>
        <v>12646</v>
      </c>
      <c r="F38" s="240">
        <f t="shared" si="14"/>
        <v>12646</v>
      </c>
      <c r="G38" s="240">
        <f t="shared" si="14"/>
        <v>12646</v>
      </c>
      <c r="H38" s="240">
        <f t="shared" si="14"/>
        <v>12646</v>
      </c>
      <c r="I38" s="240">
        <f t="shared" si="14"/>
        <v>12646</v>
      </c>
      <c r="J38" s="240">
        <f t="shared" si="14"/>
        <v>11471</v>
      </c>
      <c r="K38" s="240">
        <f t="shared" si="14"/>
        <v>11471</v>
      </c>
      <c r="L38" s="240">
        <f t="shared" si="14"/>
        <v>11471</v>
      </c>
      <c r="M38" s="240">
        <f t="shared" si="14"/>
        <v>11471</v>
      </c>
      <c r="N38" s="240">
        <f t="shared" si="14"/>
        <v>15386</v>
      </c>
      <c r="O38" s="240">
        <f t="shared" si="14"/>
        <v>15386</v>
      </c>
      <c r="P38" s="240">
        <f t="shared" si="14"/>
        <v>13820</v>
      </c>
      <c r="Q38" s="240">
        <f t="shared" si="14"/>
        <v>12646</v>
      </c>
      <c r="R38" s="240">
        <f t="shared" si="14"/>
        <v>11471</v>
      </c>
      <c r="S38" s="240">
        <f t="shared" si="14"/>
        <v>9005</v>
      </c>
      <c r="T38" s="240">
        <f t="shared" si="14"/>
        <v>9005</v>
      </c>
      <c r="U38" s="240">
        <f t="shared" si="14"/>
        <v>8613</v>
      </c>
      <c r="V38" s="240">
        <f t="shared" si="14"/>
        <v>8613</v>
      </c>
      <c r="W38" s="240">
        <f t="shared" si="14"/>
        <v>9005</v>
      </c>
      <c r="X38" s="240">
        <f t="shared" si="14"/>
        <v>9005</v>
      </c>
      <c r="Y38" s="240">
        <f t="shared" si="14"/>
        <v>8613</v>
      </c>
      <c r="Z38" s="240">
        <f t="shared" si="14"/>
        <v>8613</v>
      </c>
      <c r="AA38" s="240">
        <f t="shared" si="14"/>
        <v>9005</v>
      </c>
      <c r="AB38" s="240">
        <f t="shared" si="14"/>
        <v>9005</v>
      </c>
      <c r="AC38" s="240">
        <f t="shared" si="14"/>
        <v>8613</v>
      </c>
      <c r="AD38" s="240">
        <f t="shared" si="14"/>
        <v>8613</v>
      </c>
      <c r="AE38" s="240">
        <f t="shared" si="14"/>
        <v>8613</v>
      </c>
      <c r="AF38" s="240">
        <f t="shared" si="14"/>
        <v>8613</v>
      </c>
      <c r="AG38" s="240">
        <f t="shared" si="14"/>
        <v>9005</v>
      </c>
      <c r="AH38" s="240">
        <f t="shared" si="14"/>
        <v>9005</v>
      </c>
      <c r="AI38" s="240">
        <f t="shared" si="14"/>
        <v>8613</v>
      </c>
      <c r="AJ38" s="240">
        <f t="shared" si="14"/>
        <v>8613</v>
      </c>
      <c r="AK38" s="240">
        <f t="shared" si="14"/>
        <v>8613</v>
      </c>
      <c r="AL38" s="240">
        <f t="shared" si="14"/>
        <v>8613</v>
      </c>
      <c r="AM38" s="240">
        <f t="shared" si="14"/>
        <v>9005</v>
      </c>
      <c r="AN38" s="240">
        <f t="shared" si="14"/>
        <v>9005</v>
      </c>
      <c r="AO38" s="240">
        <f t="shared" si="14"/>
        <v>8613</v>
      </c>
      <c r="AP38" s="240">
        <f t="shared" si="14"/>
        <v>8613</v>
      </c>
      <c r="AQ38" s="240">
        <f t="shared" si="14"/>
        <v>10493</v>
      </c>
      <c r="AR38" s="240">
        <f t="shared" si="14"/>
        <v>10493</v>
      </c>
      <c r="AS38" s="240">
        <f t="shared" si="14"/>
        <v>10493</v>
      </c>
      <c r="AT38" s="240">
        <f t="shared" si="14"/>
        <v>9005</v>
      </c>
      <c r="AU38" s="240">
        <f t="shared" si="14"/>
        <v>9005</v>
      </c>
      <c r="AV38" s="240">
        <f t="shared" si="14"/>
        <v>11824</v>
      </c>
      <c r="AW38" s="240">
        <f t="shared" si="14"/>
        <v>9553</v>
      </c>
      <c r="AX38" s="240">
        <f t="shared" si="14"/>
        <v>9553</v>
      </c>
      <c r="AY38" s="240">
        <f t="shared" si="14"/>
        <v>9553</v>
      </c>
      <c r="AZ38" s="240">
        <f t="shared" si="14"/>
        <v>9945</v>
      </c>
      <c r="BA38" s="240">
        <f t="shared" si="14"/>
        <v>9945</v>
      </c>
      <c r="BB38" s="240">
        <f t="shared" si="14"/>
        <v>9945</v>
      </c>
      <c r="BC38" s="240">
        <f t="shared" si="14"/>
        <v>9553</v>
      </c>
      <c r="BD38" s="240">
        <f t="shared" si="14"/>
        <v>9553</v>
      </c>
      <c r="BE38" s="240">
        <f t="shared" si="14"/>
        <v>9553</v>
      </c>
      <c r="BF38" s="240">
        <f t="shared" si="14"/>
        <v>9005</v>
      </c>
      <c r="BG38" s="240">
        <f t="shared" si="14"/>
        <v>9005</v>
      </c>
      <c r="BH38" s="240">
        <f t="shared" si="14"/>
        <v>9005</v>
      </c>
      <c r="BI38" s="240">
        <f t="shared" si="14"/>
        <v>9005</v>
      </c>
      <c r="BJ38" s="240">
        <f t="shared" si="14"/>
        <v>9005</v>
      </c>
      <c r="BK38" s="240">
        <f t="shared" si="14"/>
        <v>9005</v>
      </c>
      <c r="BL38" s="240">
        <f t="shared" si="14"/>
        <v>9005</v>
      </c>
      <c r="BM38" s="240">
        <f t="shared" si="14"/>
        <v>9005</v>
      </c>
      <c r="BN38" s="240">
        <f t="shared" si="14"/>
        <v>9945</v>
      </c>
      <c r="BO38" s="240">
        <f t="shared" ref="BO38:CA38" si="15">ROUNDUP(BO12*0.87,)</f>
        <v>9945</v>
      </c>
      <c r="BP38" s="240">
        <f t="shared" si="15"/>
        <v>9945</v>
      </c>
      <c r="BQ38" s="240">
        <f t="shared" si="15"/>
        <v>9945</v>
      </c>
      <c r="BR38" s="240">
        <f t="shared" si="15"/>
        <v>10493</v>
      </c>
      <c r="BS38" s="240">
        <f t="shared" si="15"/>
        <v>9005</v>
      </c>
      <c r="BT38" s="240">
        <f t="shared" si="15"/>
        <v>9005</v>
      </c>
      <c r="BU38" s="240">
        <f t="shared" si="15"/>
        <v>9005</v>
      </c>
      <c r="BV38" s="240">
        <f t="shared" si="15"/>
        <v>9005</v>
      </c>
      <c r="BW38" s="240">
        <f t="shared" si="15"/>
        <v>9005</v>
      </c>
      <c r="BX38" s="240">
        <f t="shared" si="15"/>
        <v>9005</v>
      </c>
      <c r="BY38" s="240">
        <f t="shared" si="15"/>
        <v>9005</v>
      </c>
      <c r="BZ38" s="240">
        <f t="shared" si="15"/>
        <v>9005</v>
      </c>
      <c r="CA38" s="240">
        <f t="shared" si="15"/>
        <v>9005</v>
      </c>
    </row>
    <row r="39" spans="1:79" s="82" customFormat="1" ht="12.75" customHeight="1" x14ac:dyDescent="0.2">
      <c r="A39" s="242">
        <v>2</v>
      </c>
      <c r="B39" s="240">
        <f>ROUNDUP(B13*0.87,)</f>
        <v>17461</v>
      </c>
      <c r="C39" s="240">
        <f t="shared" ref="C39:BN39" si="16">ROUNDUP(C13*0.87,)</f>
        <v>17461</v>
      </c>
      <c r="D39" s="240">
        <f t="shared" si="16"/>
        <v>14721</v>
      </c>
      <c r="E39" s="240">
        <f t="shared" si="16"/>
        <v>14721</v>
      </c>
      <c r="F39" s="240">
        <f t="shared" si="16"/>
        <v>14721</v>
      </c>
      <c r="G39" s="240">
        <f t="shared" si="16"/>
        <v>14721</v>
      </c>
      <c r="H39" s="240">
        <f t="shared" si="16"/>
        <v>14721</v>
      </c>
      <c r="I39" s="240">
        <f t="shared" si="16"/>
        <v>14721</v>
      </c>
      <c r="J39" s="240">
        <f t="shared" si="16"/>
        <v>13546</v>
      </c>
      <c r="K39" s="240">
        <f t="shared" si="16"/>
        <v>13546</v>
      </c>
      <c r="L39" s="240">
        <f t="shared" si="16"/>
        <v>13546</v>
      </c>
      <c r="M39" s="240">
        <f t="shared" si="16"/>
        <v>13546</v>
      </c>
      <c r="N39" s="240">
        <f t="shared" si="16"/>
        <v>17461</v>
      </c>
      <c r="O39" s="240">
        <f t="shared" si="16"/>
        <v>17461</v>
      </c>
      <c r="P39" s="240">
        <f t="shared" si="16"/>
        <v>15895</v>
      </c>
      <c r="Q39" s="240">
        <f t="shared" si="16"/>
        <v>14721</v>
      </c>
      <c r="R39" s="240">
        <f t="shared" si="16"/>
        <v>13546</v>
      </c>
      <c r="S39" s="240">
        <f t="shared" si="16"/>
        <v>10728</v>
      </c>
      <c r="T39" s="240">
        <f t="shared" si="16"/>
        <v>10728</v>
      </c>
      <c r="U39" s="240">
        <f t="shared" si="16"/>
        <v>10336</v>
      </c>
      <c r="V39" s="240">
        <f t="shared" si="16"/>
        <v>10336</v>
      </c>
      <c r="W39" s="240">
        <f t="shared" si="16"/>
        <v>10728</v>
      </c>
      <c r="X39" s="240">
        <f t="shared" si="16"/>
        <v>10728</v>
      </c>
      <c r="Y39" s="240">
        <f t="shared" si="16"/>
        <v>10336</v>
      </c>
      <c r="Z39" s="240">
        <f t="shared" si="16"/>
        <v>10336</v>
      </c>
      <c r="AA39" s="240">
        <f t="shared" si="16"/>
        <v>10728</v>
      </c>
      <c r="AB39" s="240">
        <f t="shared" si="16"/>
        <v>10728</v>
      </c>
      <c r="AC39" s="240">
        <f t="shared" si="16"/>
        <v>10336</v>
      </c>
      <c r="AD39" s="240">
        <f t="shared" si="16"/>
        <v>10336</v>
      </c>
      <c r="AE39" s="240">
        <f t="shared" si="16"/>
        <v>10336</v>
      </c>
      <c r="AF39" s="240">
        <f t="shared" si="16"/>
        <v>10336</v>
      </c>
      <c r="AG39" s="240">
        <f t="shared" si="16"/>
        <v>10728</v>
      </c>
      <c r="AH39" s="240">
        <f t="shared" si="16"/>
        <v>10728</v>
      </c>
      <c r="AI39" s="240">
        <f t="shared" si="16"/>
        <v>10336</v>
      </c>
      <c r="AJ39" s="240">
        <f t="shared" si="16"/>
        <v>10336</v>
      </c>
      <c r="AK39" s="240">
        <f t="shared" si="16"/>
        <v>10336</v>
      </c>
      <c r="AL39" s="240">
        <f t="shared" si="16"/>
        <v>10336</v>
      </c>
      <c r="AM39" s="240">
        <f t="shared" si="16"/>
        <v>10728</v>
      </c>
      <c r="AN39" s="240">
        <f t="shared" si="16"/>
        <v>10728</v>
      </c>
      <c r="AO39" s="240">
        <f t="shared" si="16"/>
        <v>10336</v>
      </c>
      <c r="AP39" s="240">
        <f t="shared" si="16"/>
        <v>10336</v>
      </c>
      <c r="AQ39" s="240">
        <f t="shared" si="16"/>
        <v>12215</v>
      </c>
      <c r="AR39" s="240">
        <f t="shared" si="16"/>
        <v>12215</v>
      </c>
      <c r="AS39" s="240">
        <f t="shared" si="16"/>
        <v>12215</v>
      </c>
      <c r="AT39" s="240">
        <f t="shared" si="16"/>
        <v>10728</v>
      </c>
      <c r="AU39" s="240">
        <f t="shared" si="16"/>
        <v>10728</v>
      </c>
      <c r="AV39" s="240">
        <f t="shared" si="16"/>
        <v>13546</v>
      </c>
      <c r="AW39" s="240">
        <f t="shared" si="16"/>
        <v>11276</v>
      </c>
      <c r="AX39" s="240">
        <f t="shared" si="16"/>
        <v>11276</v>
      </c>
      <c r="AY39" s="240">
        <f t="shared" si="16"/>
        <v>11276</v>
      </c>
      <c r="AZ39" s="240">
        <f t="shared" si="16"/>
        <v>11667</v>
      </c>
      <c r="BA39" s="240">
        <f t="shared" si="16"/>
        <v>11667</v>
      </c>
      <c r="BB39" s="240">
        <f t="shared" si="16"/>
        <v>11667</v>
      </c>
      <c r="BC39" s="240">
        <f t="shared" si="16"/>
        <v>11276</v>
      </c>
      <c r="BD39" s="240">
        <f t="shared" si="16"/>
        <v>11276</v>
      </c>
      <c r="BE39" s="240">
        <f t="shared" si="16"/>
        <v>11276</v>
      </c>
      <c r="BF39" s="240">
        <f t="shared" si="16"/>
        <v>10728</v>
      </c>
      <c r="BG39" s="240">
        <f t="shared" si="16"/>
        <v>10728</v>
      </c>
      <c r="BH39" s="240">
        <f t="shared" si="16"/>
        <v>10728</v>
      </c>
      <c r="BI39" s="240">
        <f t="shared" si="16"/>
        <v>10728</v>
      </c>
      <c r="BJ39" s="240">
        <f t="shared" si="16"/>
        <v>10728</v>
      </c>
      <c r="BK39" s="240">
        <f t="shared" si="16"/>
        <v>10728</v>
      </c>
      <c r="BL39" s="240">
        <f t="shared" si="16"/>
        <v>10728</v>
      </c>
      <c r="BM39" s="240">
        <f t="shared" si="16"/>
        <v>10728</v>
      </c>
      <c r="BN39" s="240">
        <f t="shared" si="16"/>
        <v>11667</v>
      </c>
      <c r="BO39" s="240">
        <f t="shared" ref="BO39:CA39" si="17">ROUNDUP(BO13*0.87,)</f>
        <v>11667</v>
      </c>
      <c r="BP39" s="240">
        <f t="shared" si="17"/>
        <v>11667</v>
      </c>
      <c r="BQ39" s="240">
        <f t="shared" si="17"/>
        <v>11667</v>
      </c>
      <c r="BR39" s="240">
        <f t="shared" si="17"/>
        <v>12215</v>
      </c>
      <c r="BS39" s="240">
        <f t="shared" si="17"/>
        <v>10728</v>
      </c>
      <c r="BT39" s="240">
        <f t="shared" si="17"/>
        <v>10728</v>
      </c>
      <c r="BU39" s="240">
        <f t="shared" si="17"/>
        <v>10728</v>
      </c>
      <c r="BV39" s="240">
        <f t="shared" si="17"/>
        <v>10728</v>
      </c>
      <c r="BW39" s="240">
        <f t="shared" si="17"/>
        <v>10728</v>
      </c>
      <c r="BX39" s="240">
        <f t="shared" si="17"/>
        <v>10728</v>
      </c>
      <c r="BY39" s="240">
        <f t="shared" si="17"/>
        <v>10728</v>
      </c>
      <c r="BZ39" s="240">
        <f t="shared" si="17"/>
        <v>10728</v>
      </c>
      <c r="CA39" s="240">
        <f t="shared" si="17"/>
        <v>10728</v>
      </c>
    </row>
    <row r="40" spans="1:79" s="82" customFormat="1" ht="12.75" customHeight="1" x14ac:dyDescent="0.2">
      <c r="A40" s="240" t="s">
        <v>32</v>
      </c>
      <c r="B40" s="240"/>
      <c r="C40" s="240"/>
      <c r="D40" s="240"/>
      <c r="E40" s="240"/>
      <c r="F40" s="240"/>
      <c r="G40" s="240"/>
      <c r="H40" s="240"/>
      <c r="I40" s="240"/>
      <c r="J40" s="240"/>
      <c r="K40" s="240"/>
      <c r="L40" s="240"/>
      <c r="M40" s="240"/>
      <c r="N40" s="240"/>
      <c r="O40" s="240"/>
      <c r="P40" s="240"/>
      <c r="Q40" s="240"/>
      <c r="R40" s="240"/>
      <c r="S40" s="240"/>
      <c r="T40" s="240"/>
      <c r="U40" s="240"/>
      <c r="V40" s="240"/>
      <c r="W40" s="240"/>
      <c r="X40" s="240"/>
      <c r="Y40" s="240"/>
      <c r="Z40" s="240"/>
      <c r="AA40" s="240"/>
      <c r="AB40" s="240"/>
      <c r="AC40" s="240"/>
      <c r="AD40" s="240"/>
      <c r="AE40" s="240"/>
      <c r="AF40" s="240"/>
      <c r="AG40" s="240"/>
      <c r="AH40" s="240"/>
      <c r="AI40" s="240"/>
      <c r="AJ40" s="240"/>
      <c r="AK40" s="240"/>
      <c r="AL40" s="240"/>
      <c r="AM40" s="240"/>
      <c r="AN40" s="240"/>
      <c r="AO40" s="240"/>
      <c r="AP40" s="240"/>
      <c r="AQ40" s="240"/>
      <c r="AR40" s="240"/>
      <c r="AS40" s="240"/>
      <c r="AT40" s="240"/>
      <c r="AU40" s="240"/>
      <c r="AV40" s="240"/>
      <c r="AW40" s="240"/>
      <c r="AX40" s="240"/>
      <c r="AY40" s="240"/>
      <c r="AZ40" s="240"/>
      <c r="BA40" s="240"/>
      <c r="BB40" s="240"/>
      <c r="BC40" s="240"/>
      <c r="BD40" s="240"/>
      <c r="BE40" s="240"/>
      <c r="BF40" s="240"/>
      <c r="BG40" s="240"/>
      <c r="BH40" s="240"/>
      <c r="BI40" s="240"/>
      <c r="BJ40" s="240"/>
      <c r="BK40" s="240"/>
      <c r="BL40" s="240"/>
      <c r="BM40" s="240"/>
      <c r="BN40" s="240"/>
      <c r="BO40" s="240"/>
      <c r="BP40" s="240"/>
      <c r="BQ40" s="240"/>
      <c r="BR40" s="240"/>
      <c r="BS40" s="240"/>
      <c r="BT40" s="240"/>
      <c r="BU40" s="240"/>
      <c r="BV40" s="240"/>
      <c r="BW40" s="240"/>
      <c r="BX40" s="240"/>
      <c r="BY40" s="240"/>
      <c r="BZ40" s="240"/>
      <c r="CA40" s="240"/>
    </row>
    <row r="41" spans="1:79" s="82" customFormat="1" ht="12.75" customHeight="1" x14ac:dyDescent="0.2">
      <c r="A41" s="242">
        <v>1</v>
      </c>
      <c r="B41" s="240">
        <f>ROUNDUP(B15*0.87,)</f>
        <v>16561</v>
      </c>
      <c r="C41" s="240">
        <f t="shared" ref="C41:BN41" si="18">ROUNDUP(C15*0.87,)</f>
        <v>16561</v>
      </c>
      <c r="D41" s="240">
        <f t="shared" si="18"/>
        <v>13820</v>
      </c>
      <c r="E41" s="240">
        <f t="shared" si="18"/>
        <v>13820</v>
      </c>
      <c r="F41" s="240">
        <f t="shared" si="18"/>
        <v>13820</v>
      </c>
      <c r="G41" s="240">
        <f t="shared" si="18"/>
        <v>13820</v>
      </c>
      <c r="H41" s="240">
        <f t="shared" si="18"/>
        <v>13820</v>
      </c>
      <c r="I41" s="240">
        <f t="shared" si="18"/>
        <v>13820</v>
      </c>
      <c r="J41" s="240">
        <f t="shared" si="18"/>
        <v>12646</v>
      </c>
      <c r="K41" s="240">
        <f t="shared" si="18"/>
        <v>12646</v>
      </c>
      <c r="L41" s="240">
        <f t="shared" si="18"/>
        <v>12646</v>
      </c>
      <c r="M41" s="240">
        <f t="shared" si="18"/>
        <v>12646</v>
      </c>
      <c r="N41" s="240">
        <f t="shared" si="18"/>
        <v>16561</v>
      </c>
      <c r="O41" s="240">
        <f t="shared" si="18"/>
        <v>16561</v>
      </c>
      <c r="P41" s="240">
        <f t="shared" si="18"/>
        <v>14995</v>
      </c>
      <c r="Q41" s="240">
        <f t="shared" si="18"/>
        <v>13820</v>
      </c>
      <c r="R41" s="240">
        <f t="shared" si="18"/>
        <v>12646</v>
      </c>
      <c r="S41" s="240">
        <f t="shared" si="18"/>
        <v>10179</v>
      </c>
      <c r="T41" s="240">
        <f t="shared" si="18"/>
        <v>10179</v>
      </c>
      <c r="U41" s="240">
        <f t="shared" si="18"/>
        <v>9788</v>
      </c>
      <c r="V41" s="240">
        <f t="shared" si="18"/>
        <v>9788</v>
      </c>
      <c r="W41" s="240">
        <f t="shared" si="18"/>
        <v>10179</v>
      </c>
      <c r="X41" s="240">
        <f t="shared" si="18"/>
        <v>10179</v>
      </c>
      <c r="Y41" s="240">
        <f t="shared" si="18"/>
        <v>9788</v>
      </c>
      <c r="Z41" s="240">
        <f t="shared" si="18"/>
        <v>9788</v>
      </c>
      <c r="AA41" s="240">
        <f t="shared" si="18"/>
        <v>10179</v>
      </c>
      <c r="AB41" s="240">
        <f t="shared" si="18"/>
        <v>10179</v>
      </c>
      <c r="AC41" s="240">
        <f t="shared" si="18"/>
        <v>9788</v>
      </c>
      <c r="AD41" s="240">
        <f t="shared" si="18"/>
        <v>9788</v>
      </c>
      <c r="AE41" s="240">
        <f t="shared" si="18"/>
        <v>9788</v>
      </c>
      <c r="AF41" s="240">
        <f t="shared" si="18"/>
        <v>9788</v>
      </c>
      <c r="AG41" s="240">
        <f t="shared" si="18"/>
        <v>10179</v>
      </c>
      <c r="AH41" s="240">
        <f t="shared" si="18"/>
        <v>10179</v>
      </c>
      <c r="AI41" s="240">
        <f t="shared" si="18"/>
        <v>9788</v>
      </c>
      <c r="AJ41" s="240">
        <f t="shared" si="18"/>
        <v>9788</v>
      </c>
      <c r="AK41" s="240">
        <f t="shared" si="18"/>
        <v>9788</v>
      </c>
      <c r="AL41" s="240">
        <f t="shared" si="18"/>
        <v>9788</v>
      </c>
      <c r="AM41" s="240">
        <f t="shared" si="18"/>
        <v>10179</v>
      </c>
      <c r="AN41" s="240">
        <f t="shared" si="18"/>
        <v>10179</v>
      </c>
      <c r="AO41" s="240">
        <f t="shared" si="18"/>
        <v>9788</v>
      </c>
      <c r="AP41" s="240">
        <f t="shared" si="18"/>
        <v>9788</v>
      </c>
      <c r="AQ41" s="240">
        <f t="shared" si="18"/>
        <v>11667</v>
      </c>
      <c r="AR41" s="240">
        <f t="shared" si="18"/>
        <v>11667</v>
      </c>
      <c r="AS41" s="240">
        <f t="shared" si="18"/>
        <v>11667</v>
      </c>
      <c r="AT41" s="240">
        <f t="shared" si="18"/>
        <v>10179</v>
      </c>
      <c r="AU41" s="240">
        <f t="shared" si="18"/>
        <v>10179</v>
      </c>
      <c r="AV41" s="240">
        <f t="shared" si="18"/>
        <v>12998</v>
      </c>
      <c r="AW41" s="240">
        <f t="shared" si="18"/>
        <v>10728</v>
      </c>
      <c r="AX41" s="240">
        <f t="shared" si="18"/>
        <v>10728</v>
      </c>
      <c r="AY41" s="240">
        <f t="shared" si="18"/>
        <v>10728</v>
      </c>
      <c r="AZ41" s="240">
        <f t="shared" si="18"/>
        <v>11119</v>
      </c>
      <c r="BA41" s="240">
        <f t="shared" si="18"/>
        <v>11119</v>
      </c>
      <c r="BB41" s="240">
        <f t="shared" si="18"/>
        <v>11119</v>
      </c>
      <c r="BC41" s="240">
        <f t="shared" si="18"/>
        <v>10728</v>
      </c>
      <c r="BD41" s="240">
        <f t="shared" si="18"/>
        <v>10728</v>
      </c>
      <c r="BE41" s="240">
        <f t="shared" si="18"/>
        <v>10728</v>
      </c>
      <c r="BF41" s="240">
        <f t="shared" si="18"/>
        <v>10179</v>
      </c>
      <c r="BG41" s="240">
        <f t="shared" si="18"/>
        <v>10179</v>
      </c>
      <c r="BH41" s="240">
        <f t="shared" si="18"/>
        <v>10179</v>
      </c>
      <c r="BI41" s="240">
        <f t="shared" si="18"/>
        <v>10179</v>
      </c>
      <c r="BJ41" s="240">
        <f t="shared" si="18"/>
        <v>10179</v>
      </c>
      <c r="BK41" s="240">
        <f t="shared" si="18"/>
        <v>10179</v>
      </c>
      <c r="BL41" s="240">
        <f t="shared" si="18"/>
        <v>10179</v>
      </c>
      <c r="BM41" s="240">
        <f t="shared" si="18"/>
        <v>10179</v>
      </c>
      <c r="BN41" s="240">
        <f t="shared" si="18"/>
        <v>11119</v>
      </c>
      <c r="BO41" s="240">
        <f t="shared" ref="BO41:CA41" si="19">ROUNDUP(BO15*0.87,)</f>
        <v>11119</v>
      </c>
      <c r="BP41" s="240">
        <f t="shared" si="19"/>
        <v>11119</v>
      </c>
      <c r="BQ41" s="240">
        <f t="shared" si="19"/>
        <v>11119</v>
      </c>
      <c r="BR41" s="240">
        <f t="shared" si="19"/>
        <v>11667</v>
      </c>
      <c r="BS41" s="240">
        <f t="shared" si="19"/>
        <v>10179</v>
      </c>
      <c r="BT41" s="240">
        <f t="shared" si="19"/>
        <v>10179</v>
      </c>
      <c r="BU41" s="240">
        <f t="shared" si="19"/>
        <v>10179</v>
      </c>
      <c r="BV41" s="240">
        <f t="shared" si="19"/>
        <v>10179</v>
      </c>
      <c r="BW41" s="240">
        <f t="shared" si="19"/>
        <v>10179</v>
      </c>
      <c r="BX41" s="240">
        <f t="shared" si="19"/>
        <v>10179</v>
      </c>
      <c r="BY41" s="240">
        <f t="shared" si="19"/>
        <v>10179</v>
      </c>
      <c r="BZ41" s="240">
        <f t="shared" si="19"/>
        <v>10179</v>
      </c>
      <c r="CA41" s="240">
        <f t="shared" si="19"/>
        <v>10179</v>
      </c>
    </row>
    <row r="42" spans="1:79" s="82" customFormat="1" ht="12.75" customHeight="1" x14ac:dyDescent="0.2">
      <c r="A42" s="242">
        <v>2</v>
      </c>
      <c r="B42" s="240">
        <f>ROUNDUP(B16*0.87,)</f>
        <v>18636</v>
      </c>
      <c r="C42" s="240">
        <f t="shared" ref="C42:BN42" si="20">ROUNDUP(C16*0.87,)</f>
        <v>18636</v>
      </c>
      <c r="D42" s="240">
        <f t="shared" si="20"/>
        <v>15895</v>
      </c>
      <c r="E42" s="240">
        <f t="shared" si="20"/>
        <v>15895</v>
      </c>
      <c r="F42" s="240">
        <f t="shared" si="20"/>
        <v>15895</v>
      </c>
      <c r="G42" s="240">
        <f t="shared" si="20"/>
        <v>15895</v>
      </c>
      <c r="H42" s="240">
        <f t="shared" si="20"/>
        <v>15895</v>
      </c>
      <c r="I42" s="240">
        <f t="shared" si="20"/>
        <v>15895</v>
      </c>
      <c r="J42" s="240">
        <f t="shared" si="20"/>
        <v>14721</v>
      </c>
      <c r="K42" s="240">
        <f t="shared" si="20"/>
        <v>14721</v>
      </c>
      <c r="L42" s="240">
        <f t="shared" si="20"/>
        <v>14721</v>
      </c>
      <c r="M42" s="240">
        <f t="shared" si="20"/>
        <v>14721</v>
      </c>
      <c r="N42" s="240">
        <f t="shared" si="20"/>
        <v>18636</v>
      </c>
      <c r="O42" s="240">
        <f t="shared" si="20"/>
        <v>18636</v>
      </c>
      <c r="P42" s="240">
        <f t="shared" si="20"/>
        <v>17070</v>
      </c>
      <c r="Q42" s="240">
        <f t="shared" si="20"/>
        <v>15895</v>
      </c>
      <c r="R42" s="240">
        <f t="shared" si="20"/>
        <v>14721</v>
      </c>
      <c r="S42" s="240">
        <f t="shared" si="20"/>
        <v>11902</v>
      </c>
      <c r="T42" s="240">
        <f t="shared" si="20"/>
        <v>11902</v>
      </c>
      <c r="U42" s="240">
        <f t="shared" si="20"/>
        <v>11511</v>
      </c>
      <c r="V42" s="240">
        <f t="shared" si="20"/>
        <v>11511</v>
      </c>
      <c r="W42" s="240">
        <f t="shared" si="20"/>
        <v>11902</v>
      </c>
      <c r="X42" s="240">
        <f t="shared" si="20"/>
        <v>11902</v>
      </c>
      <c r="Y42" s="240">
        <f t="shared" si="20"/>
        <v>11511</v>
      </c>
      <c r="Z42" s="240">
        <f t="shared" si="20"/>
        <v>11511</v>
      </c>
      <c r="AA42" s="240">
        <f t="shared" si="20"/>
        <v>11902</v>
      </c>
      <c r="AB42" s="240">
        <f t="shared" si="20"/>
        <v>11902</v>
      </c>
      <c r="AC42" s="240">
        <f t="shared" si="20"/>
        <v>11511</v>
      </c>
      <c r="AD42" s="240">
        <f t="shared" si="20"/>
        <v>11511</v>
      </c>
      <c r="AE42" s="240">
        <f t="shared" si="20"/>
        <v>11511</v>
      </c>
      <c r="AF42" s="240">
        <f t="shared" si="20"/>
        <v>11511</v>
      </c>
      <c r="AG42" s="240">
        <f t="shared" si="20"/>
        <v>11902</v>
      </c>
      <c r="AH42" s="240">
        <f t="shared" si="20"/>
        <v>11902</v>
      </c>
      <c r="AI42" s="240">
        <f t="shared" si="20"/>
        <v>11511</v>
      </c>
      <c r="AJ42" s="240">
        <f t="shared" si="20"/>
        <v>11511</v>
      </c>
      <c r="AK42" s="240">
        <f t="shared" si="20"/>
        <v>11511</v>
      </c>
      <c r="AL42" s="240">
        <f t="shared" si="20"/>
        <v>11511</v>
      </c>
      <c r="AM42" s="240">
        <f t="shared" si="20"/>
        <v>11902</v>
      </c>
      <c r="AN42" s="240">
        <f t="shared" si="20"/>
        <v>11902</v>
      </c>
      <c r="AO42" s="240">
        <f t="shared" si="20"/>
        <v>11511</v>
      </c>
      <c r="AP42" s="240">
        <f t="shared" si="20"/>
        <v>11511</v>
      </c>
      <c r="AQ42" s="240">
        <f t="shared" si="20"/>
        <v>13390</v>
      </c>
      <c r="AR42" s="240">
        <f t="shared" si="20"/>
        <v>13390</v>
      </c>
      <c r="AS42" s="240">
        <f t="shared" si="20"/>
        <v>13390</v>
      </c>
      <c r="AT42" s="240">
        <f t="shared" si="20"/>
        <v>11902</v>
      </c>
      <c r="AU42" s="240">
        <f t="shared" si="20"/>
        <v>11902</v>
      </c>
      <c r="AV42" s="240">
        <f t="shared" si="20"/>
        <v>14721</v>
      </c>
      <c r="AW42" s="240">
        <f t="shared" si="20"/>
        <v>12450</v>
      </c>
      <c r="AX42" s="240">
        <f t="shared" si="20"/>
        <v>12450</v>
      </c>
      <c r="AY42" s="240">
        <f t="shared" si="20"/>
        <v>12450</v>
      </c>
      <c r="AZ42" s="240">
        <f t="shared" si="20"/>
        <v>12842</v>
      </c>
      <c r="BA42" s="240">
        <f t="shared" si="20"/>
        <v>12842</v>
      </c>
      <c r="BB42" s="240">
        <f t="shared" si="20"/>
        <v>12842</v>
      </c>
      <c r="BC42" s="240">
        <f t="shared" si="20"/>
        <v>12450</v>
      </c>
      <c r="BD42" s="240">
        <f t="shared" si="20"/>
        <v>12450</v>
      </c>
      <c r="BE42" s="240">
        <f t="shared" si="20"/>
        <v>12450</v>
      </c>
      <c r="BF42" s="240">
        <f t="shared" si="20"/>
        <v>11902</v>
      </c>
      <c r="BG42" s="240">
        <f t="shared" si="20"/>
        <v>11902</v>
      </c>
      <c r="BH42" s="240">
        <f t="shared" si="20"/>
        <v>11902</v>
      </c>
      <c r="BI42" s="240">
        <f t="shared" si="20"/>
        <v>11902</v>
      </c>
      <c r="BJ42" s="240">
        <f t="shared" si="20"/>
        <v>11902</v>
      </c>
      <c r="BK42" s="240">
        <f t="shared" si="20"/>
        <v>11902</v>
      </c>
      <c r="BL42" s="240">
        <f t="shared" si="20"/>
        <v>11902</v>
      </c>
      <c r="BM42" s="240">
        <f t="shared" si="20"/>
        <v>11902</v>
      </c>
      <c r="BN42" s="240">
        <f t="shared" si="20"/>
        <v>12842</v>
      </c>
      <c r="BO42" s="240">
        <f t="shared" ref="BO42:CA42" si="21">ROUNDUP(BO16*0.87,)</f>
        <v>12842</v>
      </c>
      <c r="BP42" s="240">
        <f t="shared" si="21"/>
        <v>12842</v>
      </c>
      <c r="BQ42" s="240">
        <f t="shared" si="21"/>
        <v>12842</v>
      </c>
      <c r="BR42" s="240">
        <f t="shared" si="21"/>
        <v>13390</v>
      </c>
      <c r="BS42" s="240">
        <f t="shared" si="21"/>
        <v>11902</v>
      </c>
      <c r="BT42" s="240">
        <f t="shared" si="21"/>
        <v>11902</v>
      </c>
      <c r="BU42" s="240">
        <f t="shared" si="21"/>
        <v>11902</v>
      </c>
      <c r="BV42" s="240">
        <f t="shared" si="21"/>
        <v>11902</v>
      </c>
      <c r="BW42" s="240">
        <f t="shared" si="21"/>
        <v>11902</v>
      </c>
      <c r="BX42" s="240">
        <f t="shared" si="21"/>
        <v>11902</v>
      </c>
      <c r="BY42" s="240">
        <f t="shared" si="21"/>
        <v>11902</v>
      </c>
      <c r="BZ42" s="240">
        <f t="shared" si="21"/>
        <v>11902</v>
      </c>
      <c r="CA42" s="240">
        <f t="shared" si="21"/>
        <v>11902</v>
      </c>
    </row>
    <row r="43" spans="1:79" s="82" customFormat="1" ht="12.75" customHeight="1" x14ac:dyDescent="0.2">
      <c r="A43" s="243" t="s">
        <v>33</v>
      </c>
      <c r="B43" s="240"/>
      <c r="C43" s="240"/>
      <c r="D43" s="240"/>
      <c r="E43" s="240"/>
      <c r="F43" s="240"/>
      <c r="G43" s="240"/>
      <c r="H43" s="240"/>
      <c r="I43" s="240"/>
      <c r="J43" s="240"/>
      <c r="K43" s="240"/>
      <c r="L43" s="240"/>
      <c r="M43" s="240"/>
      <c r="N43" s="240"/>
      <c r="O43" s="240"/>
      <c r="P43" s="240"/>
      <c r="Q43" s="240"/>
      <c r="R43" s="240"/>
      <c r="S43" s="240"/>
      <c r="T43" s="240"/>
      <c r="U43" s="240"/>
      <c r="V43" s="240"/>
      <c r="W43" s="240"/>
      <c r="X43" s="240"/>
      <c r="Y43" s="240"/>
      <c r="Z43" s="240"/>
      <c r="AA43" s="240"/>
      <c r="AB43" s="240"/>
      <c r="AC43" s="240"/>
      <c r="AD43" s="240"/>
      <c r="AE43" s="240"/>
      <c r="AF43" s="240"/>
      <c r="AG43" s="240"/>
      <c r="AH43" s="240"/>
      <c r="AI43" s="240"/>
      <c r="AJ43" s="240"/>
      <c r="AK43" s="240"/>
      <c r="AL43" s="240"/>
      <c r="AM43" s="240"/>
      <c r="AN43" s="240"/>
      <c r="AO43" s="240"/>
      <c r="AP43" s="240"/>
      <c r="AQ43" s="240"/>
      <c r="AR43" s="240"/>
      <c r="AS43" s="240"/>
      <c r="AT43" s="240"/>
      <c r="AU43" s="240"/>
      <c r="AV43" s="240"/>
      <c r="AW43" s="240"/>
      <c r="AX43" s="240"/>
      <c r="AY43" s="240"/>
      <c r="AZ43" s="240"/>
      <c r="BA43" s="240"/>
      <c r="BB43" s="240"/>
      <c r="BC43" s="240"/>
      <c r="BD43" s="240"/>
      <c r="BE43" s="240"/>
      <c r="BF43" s="240"/>
      <c r="BG43" s="240"/>
      <c r="BH43" s="240"/>
      <c r="BI43" s="240"/>
      <c r="BJ43" s="240"/>
      <c r="BK43" s="240"/>
      <c r="BL43" s="240"/>
      <c r="BM43" s="240"/>
      <c r="BN43" s="240"/>
      <c r="BO43" s="240"/>
      <c r="BP43" s="240"/>
      <c r="BQ43" s="240"/>
      <c r="BR43" s="240"/>
      <c r="BS43" s="240"/>
      <c r="BT43" s="240"/>
      <c r="BU43" s="240"/>
      <c r="BV43" s="240"/>
      <c r="BW43" s="240"/>
      <c r="BX43" s="240"/>
      <c r="BY43" s="240"/>
      <c r="BZ43" s="240"/>
      <c r="CA43" s="240"/>
    </row>
    <row r="44" spans="1:79" s="82" customFormat="1" ht="12.75" customHeight="1" x14ac:dyDescent="0.2">
      <c r="A44" s="242">
        <v>1</v>
      </c>
      <c r="B44" s="240">
        <f t="shared" ref="B44" si="22">B35</f>
        <v>14603</v>
      </c>
      <c r="C44" s="240">
        <f t="shared" ref="C44:BN44" si="23">C35</f>
        <v>14603</v>
      </c>
      <c r="D44" s="240">
        <f t="shared" si="23"/>
        <v>11863</v>
      </c>
      <c r="E44" s="240">
        <f t="shared" si="23"/>
        <v>11863</v>
      </c>
      <c r="F44" s="240">
        <f t="shared" si="23"/>
        <v>11863</v>
      </c>
      <c r="G44" s="240">
        <f t="shared" si="23"/>
        <v>11863</v>
      </c>
      <c r="H44" s="240">
        <f t="shared" si="23"/>
        <v>11863</v>
      </c>
      <c r="I44" s="240">
        <f t="shared" si="23"/>
        <v>11863</v>
      </c>
      <c r="J44" s="240">
        <f t="shared" si="23"/>
        <v>10688</v>
      </c>
      <c r="K44" s="240">
        <f t="shared" si="23"/>
        <v>10688</v>
      </c>
      <c r="L44" s="240">
        <f t="shared" si="23"/>
        <v>10688</v>
      </c>
      <c r="M44" s="240">
        <f t="shared" si="23"/>
        <v>10688</v>
      </c>
      <c r="N44" s="240">
        <f t="shared" si="23"/>
        <v>14603</v>
      </c>
      <c r="O44" s="240">
        <f t="shared" si="23"/>
        <v>14603</v>
      </c>
      <c r="P44" s="240">
        <f t="shared" si="23"/>
        <v>13037</v>
      </c>
      <c r="Q44" s="240">
        <f t="shared" si="23"/>
        <v>11863</v>
      </c>
      <c r="R44" s="240">
        <f t="shared" si="23"/>
        <v>10688</v>
      </c>
      <c r="S44" s="240">
        <f t="shared" si="23"/>
        <v>8222</v>
      </c>
      <c r="T44" s="240">
        <f t="shared" si="23"/>
        <v>8222</v>
      </c>
      <c r="U44" s="240">
        <f t="shared" si="23"/>
        <v>7830</v>
      </c>
      <c r="V44" s="240">
        <f t="shared" si="23"/>
        <v>7830</v>
      </c>
      <c r="W44" s="240">
        <f t="shared" si="23"/>
        <v>8222</v>
      </c>
      <c r="X44" s="240">
        <f t="shared" si="23"/>
        <v>8222</v>
      </c>
      <c r="Y44" s="240">
        <f t="shared" si="23"/>
        <v>7830</v>
      </c>
      <c r="Z44" s="240">
        <f t="shared" si="23"/>
        <v>7830</v>
      </c>
      <c r="AA44" s="240">
        <f t="shared" si="23"/>
        <v>8222</v>
      </c>
      <c r="AB44" s="240">
        <f t="shared" si="23"/>
        <v>8222</v>
      </c>
      <c r="AC44" s="240">
        <f t="shared" si="23"/>
        <v>7830</v>
      </c>
      <c r="AD44" s="240">
        <f t="shared" si="23"/>
        <v>7830</v>
      </c>
      <c r="AE44" s="240">
        <f t="shared" si="23"/>
        <v>7830</v>
      </c>
      <c r="AF44" s="240">
        <f t="shared" si="23"/>
        <v>7830</v>
      </c>
      <c r="AG44" s="240">
        <f t="shared" si="23"/>
        <v>8222</v>
      </c>
      <c r="AH44" s="240">
        <f t="shared" si="23"/>
        <v>8222</v>
      </c>
      <c r="AI44" s="240">
        <f t="shared" si="23"/>
        <v>7830</v>
      </c>
      <c r="AJ44" s="240">
        <f t="shared" si="23"/>
        <v>7830</v>
      </c>
      <c r="AK44" s="240">
        <f t="shared" si="23"/>
        <v>7830</v>
      </c>
      <c r="AL44" s="240">
        <f t="shared" si="23"/>
        <v>7830</v>
      </c>
      <c r="AM44" s="240">
        <f t="shared" si="23"/>
        <v>8222</v>
      </c>
      <c r="AN44" s="240">
        <f t="shared" si="23"/>
        <v>8222</v>
      </c>
      <c r="AO44" s="240">
        <f t="shared" si="23"/>
        <v>7830</v>
      </c>
      <c r="AP44" s="240">
        <f t="shared" si="23"/>
        <v>7830</v>
      </c>
      <c r="AQ44" s="240">
        <f t="shared" si="23"/>
        <v>9710</v>
      </c>
      <c r="AR44" s="240">
        <f t="shared" si="23"/>
        <v>9710</v>
      </c>
      <c r="AS44" s="240">
        <f t="shared" si="23"/>
        <v>9710</v>
      </c>
      <c r="AT44" s="240">
        <f t="shared" si="23"/>
        <v>8222</v>
      </c>
      <c r="AU44" s="240">
        <f t="shared" si="23"/>
        <v>8222</v>
      </c>
      <c r="AV44" s="240">
        <f t="shared" si="23"/>
        <v>11041</v>
      </c>
      <c r="AW44" s="240">
        <f t="shared" si="23"/>
        <v>8770</v>
      </c>
      <c r="AX44" s="240">
        <f t="shared" si="23"/>
        <v>8770</v>
      </c>
      <c r="AY44" s="240">
        <f t="shared" si="23"/>
        <v>8770</v>
      </c>
      <c r="AZ44" s="240">
        <f t="shared" si="23"/>
        <v>9162</v>
      </c>
      <c r="BA44" s="240">
        <f t="shared" si="23"/>
        <v>9162</v>
      </c>
      <c r="BB44" s="240">
        <f t="shared" si="23"/>
        <v>9162</v>
      </c>
      <c r="BC44" s="240">
        <f t="shared" si="23"/>
        <v>8770</v>
      </c>
      <c r="BD44" s="240">
        <f t="shared" si="23"/>
        <v>8770</v>
      </c>
      <c r="BE44" s="240">
        <f t="shared" si="23"/>
        <v>8770</v>
      </c>
      <c r="BF44" s="240">
        <f t="shared" si="23"/>
        <v>8222</v>
      </c>
      <c r="BG44" s="240">
        <f t="shared" si="23"/>
        <v>8222</v>
      </c>
      <c r="BH44" s="240">
        <f t="shared" si="23"/>
        <v>8222</v>
      </c>
      <c r="BI44" s="240">
        <f t="shared" si="23"/>
        <v>8222</v>
      </c>
      <c r="BJ44" s="240">
        <f t="shared" si="23"/>
        <v>8222</v>
      </c>
      <c r="BK44" s="240">
        <f t="shared" si="23"/>
        <v>8222</v>
      </c>
      <c r="BL44" s="240">
        <f t="shared" si="23"/>
        <v>8222</v>
      </c>
      <c r="BM44" s="240">
        <f t="shared" si="23"/>
        <v>8222</v>
      </c>
      <c r="BN44" s="240">
        <f t="shared" si="23"/>
        <v>9162</v>
      </c>
      <c r="BO44" s="240">
        <f t="shared" ref="BO44:CA44" si="24">BO35</f>
        <v>9162</v>
      </c>
      <c r="BP44" s="240">
        <f t="shared" si="24"/>
        <v>9162</v>
      </c>
      <c r="BQ44" s="240">
        <f t="shared" si="24"/>
        <v>9162</v>
      </c>
      <c r="BR44" s="240">
        <f t="shared" si="24"/>
        <v>9710</v>
      </c>
      <c r="BS44" s="240">
        <f t="shared" si="24"/>
        <v>8222</v>
      </c>
      <c r="BT44" s="240">
        <f t="shared" si="24"/>
        <v>8222</v>
      </c>
      <c r="BU44" s="240">
        <f t="shared" si="24"/>
        <v>8222</v>
      </c>
      <c r="BV44" s="240">
        <f t="shared" si="24"/>
        <v>8222</v>
      </c>
      <c r="BW44" s="240">
        <f t="shared" si="24"/>
        <v>8222</v>
      </c>
      <c r="BX44" s="240">
        <f t="shared" si="24"/>
        <v>8222</v>
      </c>
      <c r="BY44" s="240">
        <f t="shared" si="24"/>
        <v>8222</v>
      </c>
      <c r="BZ44" s="240">
        <f t="shared" si="24"/>
        <v>8222</v>
      </c>
      <c r="CA44" s="240">
        <f t="shared" si="24"/>
        <v>8222</v>
      </c>
    </row>
    <row r="45" spans="1:79" s="82" customFormat="1" ht="12.75" customHeight="1" x14ac:dyDescent="0.2">
      <c r="A45" s="242">
        <v>2</v>
      </c>
      <c r="B45" s="240">
        <f t="shared" ref="B45" si="25">B36</f>
        <v>16678</v>
      </c>
      <c r="C45" s="240">
        <f t="shared" ref="C45:BN45" si="26">C36</f>
        <v>16678</v>
      </c>
      <c r="D45" s="240">
        <f t="shared" si="26"/>
        <v>13938</v>
      </c>
      <c r="E45" s="240">
        <f t="shared" si="26"/>
        <v>13938</v>
      </c>
      <c r="F45" s="240">
        <f t="shared" si="26"/>
        <v>13938</v>
      </c>
      <c r="G45" s="240">
        <f t="shared" si="26"/>
        <v>13938</v>
      </c>
      <c r="H45" s="240">
        <f t="shared" si="26"/>
        <v>13938</v>
      </c>
      <c r="I45" s="240">
        <f t="shared" si="26"/>
        <v>13938</v>
      </c>
      <c r="J45" s="240">
        <f t="shared" si="26"/>
        <v>12763</v>
      </c>
      <c r="K45" s="240">
        <f t="shared" si="26"/>
        <v>12763</v>
      </c>
      <c r="L45" s="240">
        <f t="shared" si="26"/>
        <v>12763</v>
      </c>
      <c r="M45" s="240">
        <f t="shared" si="26"/>
        <v>12763</v>
      </c>
      <c r="N45" s="240">
        <f t="shared" si="26"/>
        <v>16678</v>
      </c>
      <c r="O45" s="240">
        <f t="shared" si="26"/>
        <v>16678</v>
      </c>
      <c r="P45" s="240">
        <f t="shared" si="26"/>
        <v>15112</v>
      </c>
      <c r="Q45" s="240">
        <f t="shared" si="26"/>
        <v>13938</v>
      </c>
      <c r="R45" s="240">
        <f t="shared" si="26"/>
        <v>12763</v>
      </c>
      <c r="S45" s="240">
        <f t="shared" si="26"/>
        <v>9945</v>
      </c>
      <c r="T45" s="240">
        <f t="shared" si="26"/>
        <v>9945</v>
      </c>
      <c r="U45" s="240">
        <f t="shared" si="26"/>
        <v>9553</v>
      </c>
      <c r="V45" s="240">
        <f t="shared" si="26"/>
        <v>9553</v>
      </c>
      <c r="W45" s="240">
        <f t="shared" si="26"/>
        <v>9945</v>
      </c>
      <c r="X45" s="240">
        <f t="shared" si="26"/>
        <v>9945</v>
      </c>
      <c r="Y45" s="240">
        <f t="shared" si="26"/>
        <v>9553</v>
      </c>
      <c r="Z45" s="240">
        <f t="shared" si="26"/>
        <v>9553</v>
      </c>
      <c r="AA45" s="240">
        <f t="shared" si="26"/>
        <v>9945</v>
      </c>
      <c r="AB45" s="240">
        <f t="shared" si="26"/>
        <v>9945</v>
      </c>
      <c r="AC45" s="240">
        <f t="shared" si="26"/>
        <v>9553</v>
      </c>
      <c r="AD45" s="240">
        <f t="shared" si="26"/>
        <v>9553</v>
      </c>
      <c r="AE45" s="240">
        <f t="shared" si="26"/>
        <v>9553</v>
      </c>
      <c r="AF45" s="240">
        <f t="shared" si="26"/>
        <v>9553</v>
      </c>
      <c r="AG45" s="240">
        <f t="shared" si="26"/>
        <v>9945</v>
      </c>
      <c r="AH45" s="240">
        <f t="shared" si="26"/>
        <v>9945</v>
      </c>
      <c r="AI45" s="240">
        <f t="shared" si="26"/>
        <v>9553</v>
      </c>
      <c r="AJ45" s="240">
        <f t="shared" si="26"/>
        <v>9553</v>
      </c>
      <c r="AK45" s="240">
        <f t="shared" si="26"/>
        <v>9553</v>
      </c>
      <c r="AL45" s="240">
        <f t="shared" si="26"/>
        <v>9553</v>
      </c>
      <c r="AM45" s="240">
        <f t="shared" si="26"/>
        <v>9945</v>
      </c>
      <c r="AN45" s="240">
        <f t="shared" si="26"/>
        <v>9945</v>
      </c>
      <c r="AO45" s="240">
        <f t="shared" si="26"/>
        <v>9553</v>
      </c>
      <c r="AP45" s="240">
        <f t="shared" si="26"/>
        <v>9553</v>
      </c>
      <c r="AQ45" s="240">
        <f t="shared" si="26"/>
        <v>11432</v>
      </c>
      <c r="AR45" s="240">
        <f t="shared" si="26"/>
        <v>11432</v>
      </c>
      <c r="AS45" s="240">
        <f t="shared" si="26"/>
        <v>11432</v>
      </c>
      <c r="AT45" s="240">
        <f t="shared" si="26"/>
        <v>9945</v>
      </c>
      <c r="AU45" s="240">
        <f t="shared" si="26"/>
        <v>9945</v>
      </c>
      <c r="AV45" s="240">
        <f t="shared" si="26"/>
        <v>12763</v>
      </c>
      <c r="AW45" s="240">
        <f t="shared" si="26"/>
        <v>10493</v>
      </c>
      <c r="AX45" s="240">
        <f t="shared" si="26"/>
        <v>10493</v>
      </c>
      <c r="AY45" s="240">
        <f t="shared" si="26"/>
        <v>10493</v>
      </c>
      <c r="AZ45" s="240">
        <f t="shared" si="26"/>
        <v>10884</v>
      </c>
      <c r="BA45" s="240">
        <f t="shared" si="26"/>
        <v>10884</v>
      </c>
      <c r="BB45" s="240">
        <f t="shared" si="26"/>
        <v>10884</v>
      </c>
      <c r="BC45" s="240">
        <f t="shared" si="26"/>
        <v>10493</v>
      </c>
      <c r="BD45" s="240">
        <f t="shared" si="26"/>
        <v>10493</v>
      </c>
      <c r="BE45" s="240">
        <f t="shared" si="26"/>
        <v>10493</v>
      </c>
      <c r="BF45" s="240">
        <f t="shared" si="26"/>
        <v>9945</v>
      </c>
      <c r="BG45" s="240">
        <f t="shared" si="26"/>
        <v>9945</v>
      </c>
      <c r="BH45" s="240">
        <f t="shared" si="26"/>
        <v>9945</v>
      </c>
      <c r="BI45" s="240">
        <f t="shared" si="26"/>
        <v>9945</v>
      </c>
      <c r="BJ45" s="240">
        <f t="shared" si="26"/>
        <v>9945</v>
      </c>
      <c r="BK45" s="240">
        <f t="shared" si="26"/>
        <v>9945</v>
      </c>
      <c r="BL45" s="240">
        <f t="shared" si="26"/>
        <v>9945</v>
      </c>
      <c r="BM45" s="240">
        <f t="shared" si="26"/>
        <v>9945</v>
      </c>
      <c r="BN45" s="240">
        <f t="shared" si="26"/>
        <v>10884</v>
      </c>
      <c r="BO45" s="240">
        <f t="shared" ref="BO45:CA45" si="27">BO36</f>
        <v>10884</v>
      </c>
      <c r="BP45" s="240">
        <f t="shared" si="27"/>
        <v>10884</v>
      </c>
      <c r="BQ45" s="240">
        <f t="shared" si="27"/>
        <v>10884</v>
      </c>
      <c r="BR45" s="240">
        <f t="shared" si="27"/>
        <v>11432</v>
      </c>
      <c r="BS45" s="240">
        <f t="shared" si="27"/>
        <v>9945</v>
      </c>
      <c r="BT45" s="240">
        <f t="shared" si="27"/>
        <v>9945</v>
      </c>
      <c r="BU45" s="240">
        <f t="shared" si="27"/>
        <v>9945</v>
      </c>
      <c r="BV45" s="240">
        <f t="shared" si="27"/>
        <v>9945</v>
      </c>
      <c r="BW45" s="240">
        <f t="shared" si="27"/>
        <v>9945</v>
      </c>
      <c r="BX45" s="240">
        <f t="shared" si="27"/>
        <v>9945</v>
      </c>
      <c r="BY45" s="240">
        <f t="shared" si="27"/>
        <v>9945</v>
      </c>
      <c r="BZ45" s="240">
        <f t="shared" si="27"/>
        <v>9945</v>
      </c>
      <c r="CA45" s="240">
        <f t="shared" si="27"/>
        <v>9945</v>
      </c>
    </row>
    <row r="46" spans="1:79" s="82" customFormat="1" ht="12.75" customHeight="1" x14ac:dyDescent="0.2">
      <c r="A46" s="240" t="s">
        <v>34</v>
      </c>
      <c r="B46" s="240"/>
      <c r="C46" s="240"/>
      <c r="D46" s="240"/>
      <c r="E46" s="240"/>
      <c r="F46" s="240"/>
      <c r="G46" s="240"/>
      <c r="H46" s="240"/>
      <c r="I46" s="240"/>
      <c r="J46" s="240"/>
      <c r="K46" s="240"/>
      <c r="L46" s="240"/>
      <c r="M46" s="240"/>
      <c r="N46" s="240"/>
      <c r="O46" s="240"/>
      <c r="P46" s="240"/>
      <c r="Q46" s="240"/>
      <c r="R46" s="240"/>
      <c r="S46" s="240"/>
      <c r="T46" s="240"/>
      <c r="U46" s="240"/>
      <c r="V46" s="240"/>
      <c r="W46" s="240"/>
      <c r="X46" s="240"/>
      <c r="Y46" s="240"/>
      <c r="Z46" s="240"/>
      <c r="AA46" s="240"/>
      <c r="AB46" s="240"/>
      <c r="AC46" s="240"/>
      <c r="AD46" s="240"/>
      <c r="AE46" s="240"/>
      <c r="AF46" s="240"/>
      <c r="AG46" s="240"/>
      <c r="AH46" s="240"/>
      <c r="AI46" s="240"/>
      <c r="AJ46" s="240"/>
      <c r="AK46" s="240"/>
      <c r="AL46" s="240"/>
      <c r="AM46" s="240"/>
      <c r="AN46" s="240"/>
      <c r="AO46" s="240"/>
      <c r="AP46" s="240"/>
      <c r="AQ46" s="240"/>
      <c r="AR46" s="240"/>
      <c r="AS46" s="240"/>
      <c r="AT46" s="240"/>
      <c r="AU46" s="240"/>
      <c r="AV46" s="240"/>
      <c r="AW46" s="240"/>
      <c r="AX46" s="240"/>
      <c r="AY46" s="240"/>
      <c r="AZ46" s="240"/>
      <c r="BA46" s="240"/>
      <c r="BB46" s="240"/>
      <c r="BC46" s="240"/>
      <c r="BD46" s="240"/>
      <c r="BE46" s="240"/>
      <c r="BF46" s="240"/>
      <c r="BG46" s="240"/>
      <c r="BH46" s="240"/>
      <c r="BI46" s="240"/>
      <c r="BJ46" s="240"/>
      <c r="BK46" s="240"/>
      <c r="BL46" s="240"/>
      <c r="BM46" s="240"/>
      <c r="BN46" s="240"/>
      <c r="BO46" s="240"/>
      <c r="BP46" s="240"/>
      <c r="BQ46" s="240"/>
      <c r="BR46" s="240"/>
      <c r="BS46" s="240"/>
      <c r="BT46" s="240"/>
      <c r="BU46" s="240"/>
      <c r="BV46" s="240"/>
      <c r="BW46" s="240"/>
      <c r="BX46" s="240"/>
      <c r="BY46" s="240"/>
      <c r="BZ46" s="240"/>
      <c r="CA46" s="240"/>
    </row>
    <row r="47" spans="1:79" s="82" customFormat="1" ht="12.75" customHeight="1" x14ac:dyDescent="0.2">
      <c r="A47" s="242">
        <v>1</v>
      </c>
      <c r="B47" s="240">
        <f t="shared" ref="B47" si="28">ROUNDUP(B21*0.87,)</f>
        <v>19301</v>
      </c>
      <c r="C47" s="240">
        <f t="shared" ref="C47:BN47" si="29">ROUNDUP(C21*0.87,)</f>
        <v>19301</v>
      </c>
      <c r="D47" s="240">
        <f t="shared" si="29"/>
        <v>16561</v>
      </c>
      <c r="E47" s="240">
        <f t="shared" si="29"/>
        <v>16561</v>
      </c>
      <c r="F47" s="240">
        <f t="shared" si="29"/>
        <v>16561</v>
      </c>
      <c r="G47" s="240">
        <f t="shared" si="29"/>
        <v>16561</v>
      </c>
      <c r="H47" s="240">
        <f t="shared" si="29"/>
        <v>16561</v>
      </c>
      <c r="I47" s="240">
        <f t="shared" si="29"/>
        <v>16561</v>
      </c>
      <c r="J47" s="240">
        <f t="shared" si="29"/>
        <v>15386</v>
      </c>
      <c r="K47" s="240">
        <f t="shared" si="29"/>
        <v>15386</v>
      </c>
      <c r="L47" s="240">
        <f t="shared" si="29"/>
        <v>15386</v>
      </c>
      <c r="M47" s="240">
        <f t="shared" si="29"/>
        <v>15386</v>
      </c>
      <c r="N47" s="240">
        <f t="shared" si="29"/>
        <v>19301</v>
      </c>
      <c r="O47" s="240">
        <f t="shared" si="29"/>
        <v>19301</v>
      </c>
      <c r="P47" s="240">
        <f t="shared" si="29"/>
        <v>17735</v>
      </c>
      <c r="Q47" s="240">
        <f t="shared" si="29"/>
        <v>16561</v>
      </c>
      <c r="R47" s="240">
        <f t="shared" si="29"/>
        <v>15386</v>
      </c>
      <c r="S47" s="240">
        <f t="shared" si="29"/>
        <v>12920</v>
      </c>
      <c r="T47" s="240">
        <f t="shared" si="29"/>
        <v>12920</v>
      </c>
      <c r="U47" s="240">
        <f t="shared" si="29"/>
        <v>12528</v>
      </c>
      <c r="V47" s="240">
        <f t="shared" si="29"/>
        <v>12528</v>
      </c>
      <c r="W47" s="240">
        <f t="shared" si="29"/>
        <v>12920</v>
      </c>
      <c r="X47" s="240">
        <f t="shared" si="29"/>
        <v>12920</v>
      </c>
      <c r="Y47" s="240">
        <f t="shared" si="29"/>
        <v>12528</v>
      </c>
      <c r="Z47" s="240">
        <f t="shared" si="29"/>
        <v>12528</v>
      </c>
      <c r="AA47" s="240">
        <f t="shared" si="29"/>
        <v>12920</v>
      </c>
      <c r="AB47" s="240">
        <f t="shared" si="29"/>
        <v>12920</v>
      </c>
      <c r="AC47" s="240">
        <f t="shared" si="29"/>
        <v>12528</v>
      </c>
      <c r="AD47" s="240">
        <f t="shared" si="29"/>
        <v>12528</v>
      </c>
      <c r="AE47" s="240">
        <f t="shared" si="29"/>
        <v>12528</v>
      </c>
      <c r="AF47" s="240">
        <f t="shared" si="29"/>
        <v>12528</v>
      </c>
      <c r="AG47" s="240">
        <f t="shared" si="29"/>
        <v>12920</v>
      </c>
      <c r="AH47" s="240">
        <f t="shared" si="29"/>
        <v>12920</v>
      </c>
      <c r="AI47" s="240">
        <f t="shared" si="29"/>
        <v>12528</v>
      </c>
      <c r="AJ47" s="240">
        <f t="shared" si="29"/>
        <v>12528</v>
      </c>
      <c r="AK47" s="240">
        <f t="shared" si="29"/>
        <v>12528</v>
      </c>
      <c r="AL47" s="240">
        <f t="shared" si="29"/>
        <v>12528</v>
      </c>
      <c r="AM47" s="240">
        <f t="shared" si="29"/>
        <v>12920</v>
      </c>
      <c r="AN47" s="240">
        <f t="shared" si="29"/>
        <v>12920</v>
      </c>
      <c r="AO47" s="240">
        <f t="shared" si="29"/>
        <v>12528</v>
      </c>
      <c r="AP47" s="240">
        <f t="shared" si="29"/>
        <v>12528</v>
      </c>
      <c r="AQ47" s="240">
        <f t="shared" si="29"/>
        <v>14408</v>
      </c>
      <c r="AR47" s="240">
        <f t="shared" si="29"/>
        <v>14408</v>
      </c>
      <c r="AS47" s="240">
        <f t="shared" si="29"/>
        <v>14408</v>
      </c>
      <c r="AT47" s="240">
        <f t="shared" si="29"/>
        <v>12920</v>
      </c>
      <c r="AU47" s="240">
        <f t="shared" si="29"/>
        <v>12920</v>
      </c>
      <c r="AV47" s="240">
        <f t="shared" si="29"/>
        <v>15739</v>
      </c>
      <c r="AW47" s="240">
        <f t="shared" si="29"/>
        <v>13468</v>
      </c>
      <c r="AX47" s="240">
        <f t="shared" si="29"/>
        <v>13468</v>
      </c>
      <c r="AY47" s="240">
        <f t="shared" si="29"/>
        <v>13468</v>
      </c>
      <c r="AZ47" s="240">
        <f t="shared" si="29"/>
        <v>13860</v>
      </c>
      <c r="BA47" s="240">
        <f t="shared" si="29"/>
        <v>13860</v>
      </c>
      <c r="BB47" s="240">
        <f t="shared" si="29"/>
        <v>13860</v>
      </c>
      <c r="BC47" s="240">
        <f t="shared" si="29"/>
        <v>13468</v>
      </c>
      <c r="BD47" s="240">
        <f t="shared" si="29"/>
        <v>13468</v>
      </c>
      <c r="BE47" s="240">
        <f t="shared" si="29"/>
        <v>13468</v>
      </c>
      <c r="BF47" s="240">
        <f t="shared" si="29"/>
        <v>12920</v>
      </c>
      <c r="BG47" s="240">
        <f t="shared" si="29"/>
        <v>12920</v>
      </c>
      <c r="BH47" s="240">
        <f t="shared" si="29"/>
        <v>12920</v>
      </c>
      <c r="BI47" s="240">
        <f t="shared" si="29"/>
        <v>12920</v>
      </c>
      <c r="BJ47" s="240">
        <f t="shared" si="29"/>
        <v>12920</v>
      </c>
      <c r="BK47" s="240">
        <f t="shared" si="29"/>
        <v>12920</v>
      </c>
      <c r="BL47" s="240">
        <f t="shared" si="29"/>
        <v>12920</v>
      </c>
      <c r="BM47" s="240">
        <f t="shared" si="29"/>
        <v>12920</v>
      </c>
      <c r="BN47" s="240">
        <f t="shared" si="29"/>
        <v>13860</v>
      </c>
      <c r="BO47" s="240">
        <f t="shared" ref="BO47:CA47" si="30">ROUNDUP(BO21*0.87,)</f>
        <v>13860</v>
      </c>
      <c r="BP47" s="240">
        <f t="shared" si="30"/>
        <v>13860</v>
      </c>
      <c r="BQ47" s="240">
        <f t="shared" si="30"/>
        <v>13860</v>
      </c>
      <c r="BR47" s="240">
        <f t="shared" si="30"/>
        <v>14408</v>
      </c>
      <c r="BS47" s="240">
        <f t="shared" si="30"/>
        <v>12920</v>
      </c>
      <c r="BT47" s="240">
        <f t="shared" si="30"/>
        <v>12920</v>
      </c>
      <c r="BU47" s="240">
        <f t="shared" si="30"/>
        <v>12920</v>
      </c>
      <c r="BV47" s="240">
        <f t="shared" si="30"/>
        <v>12920</v>
      </c>
      <c r="BW47" s="240">
        <f t="shared" si="30"/>
        <v>12920</v>
      </c>
      <c r="BX47" s="240">
        <f t="shared" si="30"/>
        <v>12920</v>
      </c>
      <c r="BY47" s="240">
        <f t="shared" si="30"/>
        <v>12920</v>
      </c>
      <c r="BZ47" s="240">
        <f t="shared" si="30"/>
        <v>12920</v>
      </c>
      <c r="CA47" s="240">
        <f t="shared" si="30"/>
        <v>12920</v>
      </c>
    </row>
    <row r="48" spans="1:79" s="82" customFormat="1" ht="12.75" customHeight="1" x14ac:dyDescent="0.2">
      <c r="A48" s="242">
        <v>2</v>
      </c>
      <c r="B48" s="240">
        <f t="shared" ref="B48" si="31">ROUNDUP(B22*0.87,)</f>
        <v>21376</v>
      </c>
      <c r="C48" s="240">
        <f t="shared" ref="C48:BN48" si="32">ROUNDUP(C22*0.87,)</f>
        <v>21376</v>
      </c>
      <c r="D48" s="240">
        <f t="shared" si="32"/>
        <v>18636</v>
      </c>
      <c r="E48" s="240">
        <f t="shared" si="32"/>
        <v>18636</v>
      </c>
      <c r="F48" s="240">
        <f t="shared" si="32"/>
        <v>18636</v>
      </c>
      <c r="G48" s="240">
        <f t="shared" si="32"/>
        <v>18636</v>
      </c>
      <c r="H48" s="240">
        <f t="shared" si="32"/>
        <v>18636</v>
      </c>
      <c r="I48" s="240">
        <f t="shared" si="32"/>
        <v>18636</v>
      </c>
      <c r="J48" s="240">
        <f t="shared" si="32"/>
        <v>17461</v>
      </c>
      <c r="K48" s="240">
        <f t="shared" si="32"/>
        <v>17461</v>
      </c>
      <c r="L48" s="240">
        <f t="shared" si="32"/>
        <v>17461</v>
      </c>
      <c r="M48" s="240">
        <f t="shared" si="32"/>
        <v>17461</v>
      </c>
      <c r="N48" s="240">
        <f t="shared" si="32"/>
        <v>21376</v>
      </c>
      <c r="O48" s="240">
        <f t="shared" si="32"/>
        <v>21376</v>
      </c>
      <c r="P48" s="240">
        <f t="shared" si="32"/>
        <v>19810</v>
      </c>
      <c r="Q48" s="240">
        <f t="shared" si="32"/>
        <v>18636</v>
      </c>
      <c r="R48" s="240">
        <f t="shared" si="32"/>
        <v>17461</v>
      </c>
      <c r="S48" s="240">
        <f t="shared" si="32"/>
        <v>14643</v>
      </c>
      <c r="T48" s="240">
        <f t="shared" si="32"/>
        <v>14643</v>
      </c>
      <c r="U48" s="240">
        <f t="shared" si="32"/>
        <v>14251</v>
      </c>
      <c r="V48" s="240">
        <f t="shared" si="32"/>
        <v>14251</v>
      </c>
      <c r="W48" s="240">
        <f t="shared" si="32"/>
        <v>14643</v>
      </c>
      <c r="X48" s="240">
        <f t="shared" si="32"/>
        <v>14643</v>
      </c>
      <c r="Y48" s="240">
        <f t="shared" si="32"/>
        <v>14251</v>
      </c>
      <c r="Z48" s="240">
        <f t="shared" si="32"/>
        <v>14251</v>
      </c>
      <c r="AA48" s="240">
        <f t="shared" si="32"/>
        <v>14643</v>
      </c>
      <c r="AB48" s="240">
        <f t="shared" si="32"/>
        <v>14643</v>
      </c>
      <c r="AC48" s="240">
        <f t="shared" si="32"/>
        <v>14251</v>
      </c>
      <c r="AD48" s="240">
        <f t="shared" si="32"/>
        <v>14251</v>
      </c>
      <c r="AE48" s="240">
        <f t="shared" si="32"/>
        <v>14251</v>
      </c>
      <c r="AF48" s="240">
        <f t="shared" si="32"/>
        <v>14251</v>
      </c>
      <c r="AG48" s="240">
        <f t="shared" si="32"/>
        <v>14643</v>
      </c>
      <c r="AH48" s="240">
        <f t="shared" si="32"/>
        <v>14643</v>
      </c>
      <c r="AI48" s="240">
        <f t="shared" si="32"/>
        <v>14251</v>
      </c>
      <c r="AJ48" s="240">
        <f t="shared" si="32"/>
        <v>14251</v>
      </c>
      <c r="AK48" s="240">
        <f t="shared" si="32"/>
        <v>14251</v>
      </c>
      <c r="AL48" s="240">
        <f t="shared" si="32"/>
        <v>14251</v>
      </c>
      <c r="AM48" s="240">
        <f t="shared" si="32"/>
        <v>14643</v>
      </c>
      <c r="AN48" s="240">
        <f t="shared" si="32"/>
        <v>14643</v>
      </c>
      <c r="AO48" s="240">
        <f t="shared" si="32"/>
        <v>14251</v>
      </c>
      <c r="AP48" s="240">
        <f t="shared" si="32"/>
        <v>14251</v>
      </c>
      <c r="AQ48" s="240">
        <f t="shared" si="32"/>
        <v>16130</v>
      </c>
      <c r="AR48" s="240">
        <f t="shared" si="32"/>
        <v>16130</v>
      </c>
      <c r="AS48" s="240">
        <f t="shared" si="32"/>
        <v>16130</v>
      </c>
      <c r="AT48" s="240">
        <f t="shared" si="32"/>
        <v>14643</v>
      </c>
      <c r="AU48" s="240">
        <f t="shared" si="32"/>
        <v>14643</v>
      </c>
      <c r="AV48" s="240">
        <f t="shared" si="32"/>
        <v>17461</v>
      </c>
      <c r="AW48" s="240">
        <f t="shared" si="32"/>
        <v>15191</v>
      </c>
      <c r="AX48" s="240">
        <f t="shared" si="32"/>
        <v>15191</v>
      </c>
      <c r="AY48" s="240">
        <f t="shared" si="32"/>
        <v>15191</v>
      </c>
      <c r="AZ48" s="240">
        <f t="shared" si="32"/>
        <v>15582</v>
      </c>
      <c r="BA48" s="240">
        <f t="shared" si="32"/>
        <v>15582</v>
      </c>
      <c r="BB48" s="240">
        <f t="shared" si="32"/>
        <v>15582</v>
      </c>
      <c r="BC48" s="240">
        <f t="shared" si="32"/>
        <v>15191</v>
      </c>
      <c r="BD48" s="240">
        <f t="shared" si="32"/>
        <v>15191</v>
      </c>
      <c r="BE48" s="240">
        <f t="shared" si="32"/>
        <v>15191</v>
      </c>
      <c r="BF48" s="240">
        <f t="shared" si="32"/>
        <v>14643</v>
      </c>
      <c r="BG48" s="240">
        <f t="shared" si="32"/>
        <v>14643</v>
      </c>
      <c r="BH48" s="240">
        <f t="shared" si="32"/>
        <v>14643</v>
      </c>
      <c r="BI48" s="240">
        <f t="shared" si="32"/>
        <v>14643</v>
      </c>
      <c r="BJ48" s="240">
        <f t="shared" si="32"/>
        <v>14643</v>
      </c>
      <c r="BK48" s="240">
        <f t="shared" si="32"/>
        <v>14643</v>
      </c>
      <c r="BL48" s="240">
        <f t="shared" si="32"/>
        <v>14643</v>
      </c>
      <c r="BM48" s="240">
        <f t="shared" si="32"/>
        <v>14643</v>
      </c>
      <c r="BN48" s="240">
        <f t="shared" si="32"/>
        <v>15582</v>
      </c>
      <c r="BO48" s="240">
        <f t="shared" ref="BO48:CA48" si="33">ROUNDUP(BO22*0.87,)</f>
        <v>15582</v>
      </c>
      <c r="BP48" s="240">
        <f t="shared" si="33"/>
        <v>15582</v>
      </c>
      <c r="BQ48" s="240">
        <f t="shared" si="33"/>
        <v>15582</v>
      </c>
      <c r="BR48" s="240">
        <f t="shared" si="33"/>
        <v>16130</v>
      </c>
      <c r="BS48" s="240">
        <f t="shared" si="33"/>
        <v>14643</v>
      </c>
      <c r="BT48" s="240">
        <f t="shared" si="33"/>
        <v>14643</v>
      </c>
      <c r="BU48" s="240">
        <f t="shared" si="33"/>
        <v>14643</v>
      </c>
      <c r="BV48" s="240">
        <f t="shared" si="33"/>
        <v>14643</v>
      </c>
      <c r="BW48" s="240">
        <f t="shared" si="33"/>
        <v>14643</v>
      </c>
      <c r="BX48" s="240">
        <f t="shared" si="33"/>
        <v>14643</v>
      </c>
      <c r="BY48" s="240">
        <f t="shared" si="33"/>
        <v>14643</v>
      </c>
      <c r="BZ48" s="240">
        <f t="shared" si="33"/>
        <v>14643</v>
      </c>
      <c r="CA48" s="240">
        <f t="shared" si="33"/>
        <v>14643</v>
      </c>
    </row>
    <row r="49" spans="1:79" s="82" customFormat="1" ht="12.75" customHeight="1" x14ac:dyDescent="0.2">
      <c r="A49" s="240" t="s">
        <v>35</v>
      </c>
      <c r="B49" s="240"/>
      <c r="C49" s="240"/>
      <c r="D49" s="240"/>
      <c r="E49" s="240"/>
      <c r="F49" s="240"/>
      <c r="G49" s="240"/>
      <c r="H49" s="240"/>
      <c r="I49" s="240"/>
      <c r="J49" s="240"/>
      <c r="K49" s="240"/>
      <c r="L49" s="240"/>
      <c r="M49" s="240"/>
      <c r="N49" s="240"/>
      <c r="O49" s="240"/>
      <c r="P49" s="240"/>
      <c r="Q49" s="240"/>
      <c r="R49" s="240"/>
      <c r="S49" s="240"/>
      <c r="T49" s="240"/>
      <c r="U49" s="240"/>
      <c r="V49" s="240"/>
      <c r="W49" s="240"/>
      <c r="X49" s="240"/>
      <c r="Y49" s="240"/>
      <c r="Z49" s="240"/>
      <c r="AA49" s="240"/>
      <c r="AB49" s="240"/>
      <c r="AC49" s="240"/>
      <c r="AD49" s="240"/>
      <c r="AE49" s="240"/>
      <c r="AF49" s="240"/>
      <c r="AG49" s="240"/>
      <c r="AH49" s="240"/>
      <c r="AI49" s="240"/>
      <c r="AJ49" s="240"/>
      <c r="AK49" s="240"/>
      <c r="AL49" s="240"/>
      <c r="AM49" s="240"/>
      <c r="AN49" s="240"/>
      <c r="AO49" s="240"/>
      <c r="AP49" s="240"/>
      <c r="AQ49" s="240"/>
      <c r="AR49" s="240"/>
      <c r="AS49" s="240"/>
      <c r="AT49" s="240"/>
      <c r="AU49" s="240"/>
      <c r="AV49" s="240"/>
      <c r="AW49" s="240"/>
      <c r="AX49" s="240"/>
      <c r="AY49" s="240"/>
      <c r="AZ49" s="240"/>
      <c r="BA49" s="240"/>
      <c r="BB49" s="240"/>
      <c r="BC49" s="240"/>
      <c r="BD49" s="240"/>
      <c r="BE49" s="240"/>
      <c r="BF49" s="240"/>
      <c r="BG49" s="240"/>
      <c r="BH49" s="240"/>
      <c r="BI49" s="240"/>
      <c r="BJ49" s="240"/>
      <c r="BK49" s="240"/>
      <c r="BL49" s="240"/>
      <c r="BM49" s="240"/>
      <c r="BN49" s="240"/>
      <c r="BO49" s="240"/>
      <c r="BP49" s="240"/>
      <c r="BQ49" s="240"/>
      <c r="BR49" s="240"/>
      <c r="BS49" s="240"/>
      <c r="BT49" s="240"/>
      <c r="BU49" s="240"/>
      <c r="BV49" s="240"/>
      <c r="BW49" s="240"/>
      <c r="BX49" s="240"/>
      <c r="BY49" s="240"/>
      <c r="BZ49" s="240"/>
      <c r="CA49" s="240"/>
    </row>
    <row r="50" spans="1:79" s="82" customFormat="1" ht="12.75" customHeight="1" x14ac:dyDescent="0.2">
      <c r="A50" s="242">
        <v>1</v>
      </c>
      <c r="B50" s="240">
        <f t="shared" ref="B50" si="34">ROUNDUP(B24*0.87,)</f>
        <v>29480</v>
      </c>
      <c r="C50" s="240">
        <f t="shared" ref="C50:BN50" si="35">ROUNDUP(C24*0.87,)</f>
        <v>29480</v>
      </c>
      <c r="D50" s="240">
        <f t="shared" si="35"/>
        <v>26740</v>
      </c>
      <c r="E50" s="240">
        <f t="shared" si="35"/>
        <v>26740</v>
      </c>
      <c r="F50" s="240">
        <f t="shared" si="35"/>
        <v>26740</v>
      </c>
      <c r="G50" s="240">
        <f t="shared" si="35"/>
        <v>26740</v>
      </c>
      <c r="H50" s="240">
        <f t="shared" si="35"/>
        <v>26740</v>
      </c>
      <c r="I50" s="240">
        <f t="shared" si="35"/>
        <v>26740</v>
      </c>
      <c r="J50" s="240">
        <f t="shared" si="35"/>
        <v>25565</v>
      </c>
      <c r="K50" s="240">
        <f t="shared" si="35"/>
        <v>25565</v>
      </c>
      <c r="L50" s="240">
        <f t="shared" si="35"/>
        <v>25565</v>
      </c>
      <c r="M50" s="240">
        <f t="shared" si="35"/>
        <v>25565</v>
      </c>
      <c r="N50" s="240">
        <f t="shared" si="35"/>
        <v>29480</v>
      </c>
      <c r="O50" s="240">
        <f t="shared" si="35"/>
        <v>29480</v>
      </c>
      <c r="P50" s="240">
        <f t="shared" si="35"/>
        <v>27914</v>
      </c>
      <c r="Q50" s="240">
        <f t="shared" si="35"/>
        <v>26740</v>
      </c>
      <c r="R50" s="240">
        <f t="shared" si="35"/>
        <v>25565</v>
      </c>
      <c r="S50" s="240">
        <f t="shared" si="35"/>
        <v>23099</v>
      </c>
      <c r="T50" s="240">
        <f t="shared" si="35"/>
        <v>23099</v>
      </c>
      <c r="U50" s="240">
        <f t="shared" si="35"/>
        <v>22707</v>
      </c>
      <c r="V50" s="240">
        <f t="shared" si="35"/>
        <v>22707</v>
      </c>
      <c r="W50" s="240">
        <f t="shared" si="35"/>
        <v>23099</v>
      </c>
      <c r="X50" s="240">
        <f t="shared" si="35"/>
        <v>23099</v>
      </c>
      <c r="Y50" s="240">
        <f t="shared" si="35"/>
        <v>22707</v>
      </c>
      <c r="Z50" s="240">
        <f t="shared" si="35"/>
        <v>22707</v>
      </c>
      <c r="AA50" s="240">
        <f t="shared" si="35"/>
        <v>23099</v>
      </c>
      <c r="AB50" s="240">
        <f t="shared" si="35"/>
        <v>23099</v>
      </c>
      <c r="AC50" s="240">
        <f t="shared" si="35"/>
        <v>22707</v>
      </c>
      <c r="AD50" s="240">
        <f t="shared" si="35"/>
        <v>22707</v>
      </c>
      <c r="AE50" s="240">
        <f t="shared" si="35"/>
        <v>22707</v>
      </c>
      <c r="AF50" s="240">
        <f t="shared" si="35"/>
        <v>22707</v>
      </c>
      <c r="AG50" s="240">
        <f t="shared" si="35"/>
        <v>23099</v>
      </c>
      <c r="AH50" s="240">
        <f t="shared" si="35"/>
        <v>23099</v>
      </c>
      <c r="AI50" s="240">
        <f t="shared" si="35"/>
        <v>22707</v>
      </c>
      <c r="AJ50" s="240">
        <f t="shared" si="35"/>
        <v>22707</v>
      </c>
      <c r="AK50" s="240">
        <f t="shared" si="35"/>
        <v>22707</v>
      </c>
      <c r="AL50" s="240">
        <f t="shared" si="35"/>
        <v>22707</v>
      </c>
      <c r="AM50" s="240">
        <f t="shared" si="35"/>
        <v>23099</v>
      </c>
      <c r="AN50" s="240">
        <f t="shared" si="35"/>
        <v>23099</v>
      </c>
      <c r="AO50" s="240">
        <f t="shared" si="35"/>
        <v>22707</v>
      </c>
      <c r="AP50" s="240">
        <f t="shared" si="35"/>
        <v>22707</v>
      </c>
      <c r="AQ50" s="240">
        <f t="shared" si="35"/>
        <v>24587</v>
      </c>
      <c r="AR50" s="240">
        <f t="shared" si="35"/>
        <v>24587</v>
      </c>
      <c r="AS50" s="240">
        <f t="shared" si="35"/>
        <v>24587</v>
      </c>
      <c r="AT50" s="240">
        <f t="shared" si="35"/>
        <v>23099</v>
      </c>
      <c r="AU50" s="240">
        <f t="shared" si="35"/>
        <v>23099</v>
      </c>
      <c r="AV50" s="240">
        <f t="shared" si="35"/>
        <v>25918</v>
      </c>
      <c r="AW50" s="240">
        <f t="shared" si="35"/>
        <v>23647</v>
      </c>
      <c r="AX50" s="240">
        <f t="shared" si="35"/>
        <v>23647</v>
      </c>
      <c r="AY50" s="240">
        <f t="shared" si="35"/>
        <v>23647</v>
      </c>
      <c r="AZ50" s="240">
        <f t="shared" si="35"/>
        <v>24039</v>
      </c>
      <c r="BA50" s="240">
        <f t="shared" si="35"/>
        <v>24039</v>
      </c>
      <c r="BB50" s="240">
        <f t="shared" si="35"/>
        <v>24039</v>
      </c>
      <c r="BC50" s="240">
        <f t="shared" si="35"/>
        <v>23647</v>
      </c>
      <c r="BD50" s="240">
        <f t="shared" si="35"/>
        <v>23647</v>
      </c>
      <c r="BE50" s="240">
        <f t="shared" si="35"/>
        <v>23647</v>
      </c>
      <c r="BF50" s="240">
        <f t="shared" si="35"/>
        <v>23099</v>
      </c>
      <c r="BG50" s="240">
        <f t="shared" si="35"/>
        <v>23099</v>
      </c>
      <c r="BH50" s="240">
        <f t="shared" si="35"/>
        <v>23099</v>
      </c>
      <c r="BI50" s="240">
        <f t="shared" si="35"/>
        <v>23099</v>
      </c>
      <c r="BJ50" s="240">
        <f t="shared" si="35"/>
        <v>23099</v>
      </c>
      <c r="BK50" s="240">
        <f t="shared" si="35"/>
        <v>23099</v>
      </c>
      <c r="BL50" s="240">
        <f t="shared" si="35"/>
        <v>23099</v>
      </c>
      <c r="BM50" s="240">
        <f t="shared" si="35"/>
        <v>23099</v>
      </c>
      <c r="BN50" s="240">
        <f t="shared" si="35"/>
        <v>24039</v>
      </c>
      <c r="BO50" s="240">
        <f t="shared" ref="BO50:CA50" si="36">ROUNDUP(BO24*0.87,)</f>
        <v>24039</v>
      </c>
      <c r="BP50" s="240">
        <f t="shared" si="36"/>
        <v>24039</v>
      </c>
      <c r="BQ50" s="240">
        <f t="shared" si="36"/>
        <v>24039</v>
      </c>
      <c r="BR50" s="240">
        <f t="shared" si="36"/>
        <v>24587</v>
      </c>
      <c r="BS50" s="240">
        <f t="shared" si="36"/>
        <v>23099</v>
      </c>
      <c r="BT50" s="240">
        <f t="shared" si="36"/>
        <v>23099</v>
      </c>
      <c r="BU50" s="240">
        <f t="shared" si="36"/>
        <v>23099</v>
      </c>
      <c r="BV50" s="240">
        <f t="shared" si="36"/>
        <v>23099</v>
      </c>
      <c r="BW50" s="240">
        <f t="shared" si="36"/>
        <v>23099</v>
      </c>
      <c r="BX50" s="240">
        <f t="shared" si="36"/>
        <v>23099</v>
      </c>
      <c r="BY50" s="240">
        <f t="shared" si="36"/>
        <v>23099</v>
      </c>
      <c r="BZ50" s="240">
        <f t="shared" si="36"/>
        <v>23099</v>
      </c>
      <c r="CA50" s="240">
        <f t="shared" si="36"/>
        <v>23099</v>
      </c>
    </row>
    <row r="51" spans="1:79" s="82" customFormat="1" ht="12.75" customHeight="1" x14ac:dyDescent="0.2">
      <c r="A51" s="242">
        <v>2</v>
      </c>
      <c r="B51" s="240">
        <f t="shared" ref="B51" si="37">ROUNDUP(B25*0.87,)</f>
        <v>31555</v>
      </c>
      <c r="C51" s="240">
        <f t="shared" ref="C51:BN51" si="38">ROUNDUP(C25*0.87,)</f>
        <v>31555</v>
      </c>
      <c r="D51" s="240">
        <f t="shared" si="38"/>
        <v>28815</v>
      </c>
      <c r="E51" s="240">
        <f t="shared" si="38"/>
        <v>28815</v>
      </c>
      <c r="F51" s="240">
        <f t="shared" si="38"/>
        <v>28815</v>
      </c>
      <c r="G51" s="240">
        <f t="shared" si="38"/>
        <v>28815</v>
      </c>
      <c r="H51" s="240">
        <f t="shared" si="38"/>
        <v>28815</v>
      </c>
      <c r="I51" s="240">
        <f t="shared" si="38"/>
        <v>28815</v>
      </c>
      <c r="J51" s="240">
        <f t="shared" si="38"/>
        <v>27640</v>
      </c>
      <c r="K51" s="240">
        <f t="shared" si="38"/>
        <v>27640</v>
      </c>
      <c r="L51" s="240">
        <f t="shared" si="38"/>
        <v>27640</v>
      </c>
      <c r="M51" s="240">
        <f t="shared" si="38"/>
        <v>27640</v>
      </c>
      <c r="N51" s="240">
        <f t="shared" si="38"/>
        <v>31555</v>
      </c>
      <c r="O51" s="240">
        <f t="shared" si="38"/>
        <v>31555</v>
      </c>
      <c r="P51" s="240">
        <f t="shared" si="38"/>
        <v>29989</v>
      </c>
      <c r="Q51" s="240">
        <f t="shared" si="38"/>
        <v>28815</v>
      </c>
      <c r="R51" s="240">
        <f t="shared" si="38"/>
        <v>27640</v>
      </c>
      <c r="S51" s="240">
        <f t="shared" si="38"/>
        <v>24822</v>
      </c>
      <c r="T51" s="240">
        <f t="shared" si="38"/>
        <v>24822</v>
      </c>
      <c r="U51" s="240">
        <f t="shared" si="38"/>
        <v>24430</v>
      </c>
      <c r="V51" s="240">
        <f t="shared" si="38"/>
        <v>24430</v>
      </c>
      <c r="W51" s="240">
        <f t="shared" si="38"/>
        <v>24822</v>
      </c>
      <c r="X51" s="240">
        <f t="shared" si="38"/>
        <v>24822</v>
      </c>
      <c r="Y51" s="240">
        <f t="shared" si="38"/>
        <v>24430</v>
      </c>
      <c r="Z51" s="240">
        <f t="shared" si="38"/>
        <v>24430</v>
      </c>
      <c r="AA51" s="240">
        <f t="shared" si="38"/>
        <v>24822</v>
      </c>
      <c r="AB51" s="240">
        <f t="shared" si="38"/>
        <v>24822</v>
      </c>
      <c r="AC51" s="240">
        <f t="shared" si="38"/>
        <v>24430</v>
      </c>
      <c r="AD51" s="240">
        <f t="shared" si="38"/>
        <v>24430</v>
      </c>
      <c r="AE51" s="240">
        <f t="shared" si="38"/>
        <v>24430</v>
      </c>
      <c r="AF51" s="240">
        <f t="shared" si="38"/>
        <v>24430</v>
      </c>
      <c r="AG51" s="240">
        <f t="shared" si="38"/>
        <v>24822</v>
      </c>
      <c r="AH51" s="240">
        <f t="shared" si="38"/>
        <v>24822</v>
      </c>
      <c r="AI51" s="240">
        <f t="shared" si="38"/>
        <v>24430</v>
      </c>
      <c r="AJ51" s="240">
        <f t="shared" si="38"/>
        <v>24430</v>
      </c>
      <c r="AK51" s="240">
        <f t="shared" si="38"/>
        <v>24430</v>
      </c>
      <c r="AL51" s="240">
        <f t="shared" si="38"/>
        <v>24430</v>
      </c>
      <c r="AM51" s="240">
        <f t="shared" si="38"/>
        <v>24822</v>
      </c>
      <c r="AN51" s="240">
        <f t="shared" si="38"/>
        <v>24822</v>
      </c>
      <c r="AO51" s="240">
        <f t="shared" si="38"/>
        <v>24430</v>
      </c>
      <c r="AP51" s="240">
        <f t="shared" si="38"/>
        <v>24430</v>
      </c>
      <c r="AQ51" s="240">
        <f t="shared" si="38"/>
        <v>26309</v>
      </c>
      <c r="AR51" s="240">
        <f t="shared" si="38"/>
        <v>26309</v>
      </c>
      <c r="AS51" s="240">
        <f t="shared" si="38"/>
        <v>26309</v>
      </c>
      <c r="AT51" s="240">
        <f t="shared" si="38"/>
        <v>24822</v>
      </c>
      <c r="AU51" s="240">
        <f t="shared" si="38"/>
        <v>24822</v>
      </c>
      <c r="AV51" s="240">
        <f t="shared" si="38"/>
        <v>27640</v>
      </c>
      <c r="AW51" s="240">
        <f t="shared" si="38"/>
        <v>25370</v>
      </c>
      <c r="AX51" s="240">
        <f t="shared" si="38"/>
        <v>25370</v>
      </c>
      <c r="AY51" s="240">
        <f t="shared" si="38"/>
        <v>25370</v>
      </c>
      <c r="AZ51" s="240">
        <f t="shared" si="38"/>
        <v>25761</v>
      </c>
      <c r="BA51" s="240">
        <f t="shared" si="38"/>
        <v>25761</v>
      </c>
      <c r="BB51" s="240">
        <f t="shared" si="38"/>
        <v>25761</v>
      </c>
      <c r="BC51" s="240">
        <f t="shared" si="38"/>
        <v>25370</v>
      </c>
      <c r="BD51" s="240">
        <f t="shared" si="38"/>
        <v>25370</v>
      </c>
      <c r="BE51" s="240">
        <f t="shared" si="38"/>
        <v>25370</v>
      </c>
      <c r="BF51" s="240">
        <f t="shared" si="38"/>
        <v>24822</v>
      </c>
      <c r="BG51" s="240">
        <f t="shared" si="38"/>
        <v>24822</v>
      </c>
      <c r="BH51" s="240">
        <f t="shared" si="38"/>
        <v>24822</v>
      </c>
      <c r="BI51" s="240">
        <f t="shared" si="38"/>
        <v>24822</v>
      </c>
      <c r="BJ51" s="240">
        <f t="shared" si="38"/>
        <v>24822</v>
      </c>
      <c r="BK51" s="240">
        <f t="shared" si="38"/>
        <v>24822</v>
      </c>
      <c r="BL51" s="240">
        <f t="shared" si="38"/>
        <v>24822</v>
      </c>
      <c r="BM51" s="240">
        <f t="shared" si="38"/>
        <v>24822</v>
      </c>
      <c r="BN51" s="240">
        <f t="shared" si="38"/>
        <v>25761</v>
      </c>
      <c r="BO51" s="240">
        <f t="shared" ref="BO51:CA51" si="39">ROUNDUP(BO25*0.87,)</f>
        <v>25761</v>
      </c>
      <c r="BP51" s="240">
        <f t="shared" si="39"/>
        <v>25761</v>
      </c>
      <c r="BQ51" s="240">
        <f t="shared" si="39"/>
        <v>25761</v>
      </c>
      <c r="BR51" s="240">
        <f t="shared" si="39"/>
        <v>26309</v>
      </c>
      <c r="BS51" s="240">
        <f t="shared" si="39"/>
        <v>24822</v>
      </c>
      <c r="BT51" s="240">
        <f t="shared" si="39"/>
        <v>24822</v>
      </c>
      <c r="BU51" s="240">
        <f t="shared" si="39"/>
        <v>24822</v>
      </c>
      <c r="BV51" s="240">
        <f t="shared" si="39"/>
        <v>24822</v>
      </c>
      <c r="BW51" s="240">
        <f t="shared" si="39"/>
        <v>24822</v>
      </c>
      <c r="BX51" s="240">
        <f t="shared" si="39"/>
        <v>24822</v>
      </c>
      <c r="BY51" s="240">
        <f t="shared" si="39"/>
        <v>24822</v>
      </c>
      <c r="BZ51" s="240">
        <f t="shared" si="39"/>
        <v>24822</v>
      </c>
      <c r="CA51" s="240">
        <f t="shared" si="39"/>
        <v>24822</v>
      </c>
    </row>
    <row r="52" spans="1:79" s="82" customFormat="1" ht="12.75" customHeight="1" x14ac:dyDescent="0.2">
      <c r="A52" s="240" t="s">
        <v>36</v>
      </c>
      <c r="B52" s="240"/>
      <c r="C52" s="240"/>
      <c r="D52" s="240"/>
      <c r="E52" s="240"/>
      <c r="F52" s="240"/>
      <c r="G52" s="240"/>
      <c r="H52" s="240"/>
      <c r="I52" s="240"/>
      <c r="J52" s="240"/>
      <c r="K52" s="240"/>
      <c r="L52" s="240"/>
      <c r="M52" s="240"/>
      <c r="N52" s="240"/>
      <c r="O52" s="240"/>
      <c r="P52" s="240"/>
      <c r="Q52" s="240"/>
      <c r="R52" s="240"/>
      <c r="S52" s="240"/>
      <c r="T52" s="240"/>
      <c r="U52" s="240"/>
      <c r="V52" s="240"/>
      <c r="W52" s="240"/>
      <c r="X52" s="240"/>
      <c r="Y52" s="240"/>
      <c r="Z52" s="240"/>
      <c r="AA52" s="240"/>
      <c r="AB52" s="240"/>
      <c r="AC52" s="240"/>
      <c r="AD52" s="240"/>
      <c r="AE52" s="240"/>
      <c r="AF52" s="240"/>
      <c r="AG52" s="240"/>
      <c r="AH52" s="240"/>
      <c r="AI52" s="240"/>
      <c r="AJ52" s="240"/>
      <c r="AK52" s="240"/>
      <c r="AL52" s="240"/>
      <c r="AM52" s="240"/>
      <c r="AN52" s="240"/>
      <c r="AO52" s="240"/>
      <c r="AP52" s="240"/>
      <c r="AQ52" s="240"/>
      <c r="AR52" s="240"/>
      <c r="AS52" s="240"/>
      <c r="AT52" s="240"/>
      <c r="AU52" s="240"/>
      <c r="AV52" s="240"/>
      <c r="AW52" s="240"/>
      <c r="AX52" s="240"/>
      <c r="AY52" s="240"/>
      <c r="AZ52" s="240"/>
      <c r="BA52" s="240"/>
      <c r="BB52" s="240"/>
      <c r="BC52" s="240"/>
      <c r="BD52" s="240"/>
      <c r="BE52" s="240"/>
      <c r="BF52" s="240"/>
      <c r="BG52" s="240"/>
      <c r="BH52" s="240"/>
      <c r="BI52" s="240"/>
      <c r="BJ52" s="240"/>
      <c r="BK52" s="240"/>
      <c r="BL52" s="240"/>
      <c r="BM52" s="240"/>
      <c r="BN52" s="240"/>
      <c r="BO52" s="240"/>
      <c r="BP52" s="240"/>
      <c r="BQ52" s="240"/>
      <c r="BR52" s="240"/>
      <c r="BS52" s="240"/>
      <c r="BT52" s="240"/>
      <c r="BU52" s="240"/>
      <c r="BV52" s="240"/>
      <c r="BW52" s="240"/>
      <c r="BX52" s="240"/>
      <c r="BY52" s="240"/>
      <c r="BZ52" s="240"/>
      <c r="CA52" s="240"/>
    </row>
    <row r="53" spans="1:79" s="82" customFormat="1" ht="12.75" customHeight="1" x14ac:dyDescent="0.2">
      <c r="A53" s="242" t="s">
        <v>27</v>
      </c>
      <c r="B53" s="240">
        <f t="shared" ref="B53" si="40">ROUNDUP(B27*0.87,)</f>
        <v>125280</v>
      </c>
      <c r="C53" s="240">
        <f t="shared" ref="C53:BN53" si="41">ROUNDUP(C27*0.87,)</f>
        <v>125280</v>
      </c>
      <c r="D53" s="240">
        <f t="shared" si="41"/>
        <v>125280</v>
      </c>
      <c r="E53" s="240">
        <f t="shared" si="41"/>
        <v>125280</v>
      </c>
      <c r="F53" s="240">
        <f t="shared" si="41"/>
        <v>125280</v>
      </c>
      <c r="G53" s="240">
        <f t="shared" si="41"/>
        <v>125280</v>
      </c>
      <c r="H53" s="240">
        <f t="shared" si="41"/>
        <v>125280</v>
      </c>
      <c r="I53" s="240">
        <f t="shared" si="41"/>
        <v>125280</v>
      </c>
      <c r="J53" s="240">
        <f t="shared" si="41"/>
        <v>125280</v>
      </c>
      <c r="K53" s="240">
        <f t="shared" si="41"/>
        <v>125280</v>
      </c>
      <c r="L53" s="240">
        <f t="shared" si="41"/>
        <v>125280</v>
      </c>
      <c r="M53" s="240">
        <f t="shared" si="41"/>
        <v>125280</v>
      </c>
      <c r="N53" s="240">
        <f t="shared" si="41"/>
        <v>125280</v>
      </c>
      <c r="O53" s="240">
        <f t="shared" si="41"/>
        <v>125280</v>
      </c>
      <c r="P53" s="240">
        <f t="shared" si="41"/>
        <v>125280</v>
      </c>
      <c r="Q53" s="240">
        <f t="shared" si="41"/>
        <v>125280</v>
      </c>
      <c r="R53" s="240">
        <f t="shared" si="41"/>
        <v>125280</v>
      </c>
      <c r="S53" s="240">
        <f t="shared" si="41"/>
        <v>86522</v>
      </c>
      <c r="T53" s="240">
        <f t="shared" si="41"/>
        <v>86522</v>
      </c>
      <c r="U53" s="240">
        <f t="shared" si="41"/>
        <v>86130</v>
      </c>
      <c r="V53" s="240">
        <f t="shared" si="41"/>
        <v>86130</v>
      </c>
      <c r="W53" s="240">
        <f t="shared" si="41"/>
        <v>86522</v>
      </c>
      <c r="X53" s="240">
        <f t="shared" si="41"/>
        <v>86522</v>
      </c>
      <c r="Y53" s="240">
        <f t="shared" si="41"/>
        <v>86130</v>
      </c>
      <c r="Z53" s="240">
        <f t="shared" si="41"/>
        <v>86130</v>
      </c>
      <c r="AA53" s="240">
        <f t="shared" si="41"/>
        <v>86522</v>
      </c>
      <c r="AB53" s="240">
        <f t="shared" si="41"/>
        <v>86522</v>
      </c>
      <c r="AC53" s="240">
        <f t="shared" si="41"/>
        <v>86130</v>
      </c>
      <c r="AD53" s="240">
        <f t="shared" si="41"/>
        <v>86130</v>
      </c>
      <c r="AE53" s="240">
        <f t="shared" si="41"/>
        <v>86130</v>
      </c>
      <c r="AF53" s="240">
        <f t="shared" si="41"/>
        <v>86130</v>
      </c>
      <c r="AG53" s="240">
        <f t="shared" si="41"/>
        <v>86522</v>
      </c>
      <c r="AH53" s="240">
        <f t="shared" si="41"/>
        <v>86522</v>
      </c>
      <c r="AI53" s="240">
        <f t="shared" si="41"/>
        <v>86130</v>
      </c>
      <c r="AJ53" s="240">
        <f t="shared" si="41"/>
        <v>86130</v>
      </c>
      <c r="AK53" s="240">
        <f t="shared" si="41"/>
        <v>86130</v>
      </c>
      <c r="AL53" s="240">
        <f t="shared" si="41"/>
        <v>86130</v>
      </c>
      <c r="AM53" s="240">
        <f t="shared" si="41"/>
        <v>86522</v>
      </c>
      <c r="AN53" s="240">
        <f t="shared" si="41"/>
        <v>86522</v>
      </c>
      <c r="AO53" s="240">
        <f t="shared" si="41"/>
        <v>86130</v>
      </c>
      <c r="AP53" s="240">
        <f t="shared" si="41"/>
        <v>86130</v>
      </c>
      <c r="AQ53" s="240">
        <f t="shared" si="41"/>
        <v>88010</v>
      </c>
      <c r="AR53" s="240">
        <f t="shared" si="41"/>
        <v>88010</v>
      </c>
      <c r="AS53" s="240">
        <f t="shared" si="41"/>
        <v>88010</v>
      </c>
      <c r="AT53" s="240">
        <f t="shared" si="41"/>
        <v>86522</v>
      </c>
      <c r="AU53" s="240">
        <f t="shared" si="41"/>
        <v>86522</v>
      </c>
      <c r="AV53" s="240">
        <f t="shared" si="41"/>
        <v>89341</v>
      </c>
      <c r="AW53" s="240">
        <f t="shared" si="41"/>
        <v>87070</v>
      </c>
      <c r="AX53" s="240">
        <f t="shared" si="41"/>
        <v>87070</v>
      </c>
      <c r="AY53" s="240">
        <f t="shared" si="41"/>
        <v>87070</v>
      </c>
      <c r="AZ53" s="240">
        <f t="shared" si="41"/>
        <v>87462</v>
      </c>
      <c r="BA53" s="240">
        <f t="shared" si="41"/>
        <v>87462</v>
      </c>
      <c r="BB53" s="240">
        <f t="shared" si="41"/>
        <v>87462</v>
      </c>
      <c r="BC53" s="240">
        <f t="shared" si="41"/>
        <v>87070</v>
      </c>
      <c r="BD53" s="240">
        <f t="shared" si="41"/>
        <v>87070</v>
      </c>
      <c r="BE53" s="240">
        <f t="shared" si="41"/>
        <v>87070</v>
      </c>
      <c r="BF53" s="240">
        <f t="shared" si="41"/>
        <v>86522</v>
      </c>
      <c r="BG53" s="240">
        <f t="shared" si="41"/>
        <v>86522</v>
      </c>
      <c r="BH53" s="240">
        <f t="shared" si="41"/>
        <v>86522</v>
      </c>
      <c r="BI53" s="240">
        <f t="shared" si="41"/>
        <v>86522</v>
      </c>
      <c r="BJ53" s="240">
        <f t="shared" si="41"/>
        <v>86522</v>
      </c>
      <c r="BK53" s="240">
        <f t="shared" si="41"/>
        <v>86522</v>
      </c>
      <c r="BL53" s="240">
        <f t="shared" si="41"/>
        <v>86522</v>
      </c>
      <c r="BM53" s="240">
        <f t="shared" si="41"/>
        <v>86522</v>
      </c>
      <c r="BN53" s="240">
        <f t="shared" si="41"/>
        <v>87462</v>
      </c>
      <c r="BO53" s="240">
        <f t="shared" ref="BO53:CA53" si="42">ROUNDUP(BO27*0.87,)</f>
        <v>87462</v>
      </c>
      <c r="BP53" s="240">
        <f t="shared" si="42"/>
        <v>87462</v>
      </c>
      <c r="BQ53" s="240">
        <f t="shared" si="42"/>
        <v>87462</v>
      </c>
      <c r="BR53" s="240">
        <f t="shared" si="42"/>
        <v>88010</v>
      </c>
      <c r="BS53" s="240">
        <f t="shared" si="42"/>
        <v>86522</v>
      </c>
      <c r="BT53" s="240">
        <f t="shared" si="42"/>
        <v>86522</v>
      </c>
      <c r="BU53" s="240">
        <f t="shared" si="42"/>
        <v>86522</v>
      </c>
      <c r="BV53" s="240">
        <f t="shared" si="42"/>
        <v>86522</v>
      </c>
      <c r="BW53" s="240">
        <f t="shared" si="42"/>
        <v>86522</v>
      </c>
      <c r="BX53" s="240">
        <f t="shared" si="42"/>
        <v>86522</v>
      </c>
      <c r="BY53" s="240">
        <f t="shared" si="42"/>
        <v>86522</v>
      </c>
      <c r="BZ53" s="240">
        <f t="shared" si="42"/>
        <v>86522</v>
      </c>
      <c r="CA53" s="240">
        <f t="shared" si="42"/>
        <v>86522</v>
      </c>
    </row>
    <row r="54" spans="1:79" x14ac:dyDescent="0.2">
      <c r="A54" s="106" t="s">
        <v>63</v>
      </c>
    </row>
    <row r="55" spans="1:79" ht="157.5" x14ac:dyDescent="0.2">
      <c r="A55" s="107" t="s">
        <v>64</v>
      </c>
    </row>
    <row r="56" spans="1:79" x14ac:dyDescent="0.2">
      <c r="A56" s="108" t="s">
        <v>65</v>
      </c>
    </row>
    <row r="57" spans="1:79" ht="24" x14ac:dyDescent="0.2">
      <c r="A57" s="109" t="s">
        <v>66</v>
      </c>
    </row>
    <row r="58" spans="1:79" x14ac:dyDescent="0.2">
      <c r="A58" s="106" t="s">
        <v>67</v>
      </c>
    </row>
    <row r="59" spans="1:79" ht="228" customHeight="1" x14ac:dyDescent="0.2">
      <c r="A59" s="110" t="s">
        <v>68</v>
      </c>
    </row>
    <row r="60" spans="1:79" x14ac:dyDescent="0.2">
      <c r="A60" s="108" t="s">
        <v>69</v>
      </c>
    </row>
    <row r="61" spans="1:79" ht="24" x14ac:dyDescent="0.2">
      <c r="A61" s="111" t="s">
        <v>70</v>
      </c>
    </row>
    <row r="62" spans="1:79" x14ac:dyDescent="0.2">
      <c r="A62" s="108" t="s">
        <v>71</v>
      </c>
    </row>
    <row r="63" spans="1:79" ht="60" x14ac:dyDescent="0.2">
      <c r="A63" s="112" t="s">
        <v>72</v>
      </c>
    </row>
  </sheetData>
  <pageMargins left="0.25" right="0.25" top="0.75" bottom="0.75" header="0.3" footer="0.3"/>
  <pageSetup scale="51" fitToHeight="0"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6" tint="-0.249977111117893"/>
    <pageSetUpPr fitToPage="1"/>
  </sheetPr>
  <dimension ref="A1:GU50"/>
  <sheetViews>
    <sheetView workbookViewId="0">
      <pane xSplit="1" topLeftCell="B1" activePane="topRight" state="frozen"/>
      <selection pane="topRight" activeCell="A7" sqref="A7"/>
    </sheetView>
  </sheetViews>
  <sheetFormatPr defaultColWidth="9" defaultRowHeight="11.25" x14ac:dyDescent="0.2"/>
  <cols>
    <col min="1" max="1" width="72.7109375" style="63" customWidth="1"/>
    <col min="2" max="87" width="10.85546875" style="63" customWidth="1"/>
    <col min="88" max="92" width="10.85546875" style="91" customWidth="1"/>
    <col min="93" max="95" width="10.85546875" style="63" customWidth="1"/>
    <col min="96" max="99" width="10.85546875" style="62" customWidth="1"/>
    <col min="100" max="203" width="10.85546875" style="63" customWidth="1"/>
    <col min="204" max="16384" width="9" style="63"/>
  </cols>
  <sheetData>
    <row r="1" spans="1:203" x14ac:dyDescent="0.2">
      <c r="A1" s="215" t="s">
        <v>0</v>
      </c>
    </row>
    <row r="2" spans="1:203" x14ac:dyDescent="0.2">
      <c r="A2" s="216" t="s">
        <v>1</v>
      </c>
    </row>
    <row r="3" spans="1:203" x14ac:dyDescent="0.2">
      <c r="A3" s="219" t="s">
        <v>28</v>
      </c>
    </row>
    <row r="4" spans="1:203" s="214" customFormat="1" ht="23.45" customHeight="1" x14ac:dyDescent="0.2">
      <c r="A4" s="218" t="s">
        <v>3</v>
      </c>
      <c r="B4" s="195">
        <f>'нетто FIT18'!B31</f>
        <v>46094</v>
      </c>
      <c r="C4" s="195">
        <f>'нетто FIT18'!C31</f>
        <v>46095</v>
      </c>
      <c r="D4" s="195">
        <f>'нетто FIT18'!D31</f>
        <v>46096</v>
      </c>
      <c r="E4" s="195">
        <f>'нетто FIT18'!E31</f>
        <v>46097</v>
      </c>
      <c r="F4" s="195">
        <f>'нетто FIT18'!F31</f>
        <v>46098</v>
      </c>
      <c r="G4" s="195">
        <f>'нетто FIT18'!G31</f>
        <v>46099</v>
      </c>
      <c r="H4" s="195">
        <f>'нетто FIT18'!H31</f>
        <v>46100</v>
      </c>
      <c r="I4" s="195">
        <f>'нетто FIT18'!I31</f>
        <v>46101</v>
      </c>
      <c r="J4" s="195">
        <f>'нетто FIT18'!J31</f>
        <v>46102</v>
      </c>
      <c r="K4" s="195">
        <f>'нетто FIT18'!K31</f>
        <v>46103</v>
      </c>
      <c r="L4" s="195">
        <f>'нетто FIT18'!L31</f>
        <v>46104</v>
      </c>
      <c r="M4" s="195">
        <f>'нетто FIT18'!M31</f>
        <v>46105</v>
      </c>
      <c r="N4" s="195">
        <f>'нетто FIT18'!N31</f>
        <v>46106</v>
      </c>
      <c r="O4" s="195">
        <f>'нетто FIT18'!O31</f>
        <v>46107</v>
      </c>
      <c r="P4" s="195">
        <f>'нетто FIT18'!P31</f>
        <v>46108</v>
      </c>
      <c r="Q4" s="195">
        <f>'нетто FIT18'!Q31</f>
        <v>46109</v>
      </c>
      <c r="R4" s="195">
        <f>'нетто FIT18'!R31</f>
        <v>46110</v>
      </c>
      <c r="S4" s="195">
        <f>'нетто FIT18'!S31</f>
        <v>46111</v>
      </c>
      <c r="T4" s="195">
        <f>'нетто FIT18'!T31</f>
        <v>46112</v>
      </c>
      <c r="U4" s="195">
        <f>'нетто FIT18'!U31</f>
        <v>46113</v>
      </c>
      <c r="V4" s="195">
        <f>'нетто FIT18'!V31</f>
        <v>46114</v>
      </c>
      <c r="W4" s="195">
        <f>'нетто FIT18'!W31</f>
        <v>46115</v>
      </c>
      <c r="X4" s="195">
        <f>'нетто FIT18'!X31</f>
        <v>46116</v>
      </c>
      <c r="Y4" s="195">
        <f>'нетто FIT18'!Y31</f>
        <v>46117</v>
      </c>
      <c r="Z4" s="195">
        <f>'нетто FIT18'!Z31</f>
        <v>46118</v>
      </c>
      <c r="AA4" s="195">
        <f>'нетто FIT18'!AA31</f>
        <v>46119</v>
      </c>
      <c r="AB4" s="195">
        <f>'нетто FIT18'!AB31</f>
        <v>46120</v>
      </c>
      <c r="AC4" s="195">
        <f>'нетто FIT18'!AC31</f>
        <v>46121</v>
      </c>
      <c r="AD4" s="195">
        <f>'нетто FIT18'!AD31</f>
        <v>46122</v>
      </c>
      <c r="AE4" s="195">
        <f>'нетто FIT18'!AE31</f>
        <v>46123</v>
      </c>
      <c r="AF4" s="195">
        <f>'нетто FIT18'!AF31</f>
        <v>46124</v>
      </c>
      <c r="AG4" s="195">
        <f>'нетто FIT18'!AG31</f>
        <v>46125</v>
      </c>
      <c r="AH4" s="195">
        <f>'нетто FIT18'!AH31</f>
        <v>46126</v>
      </c>
      <c r="AI4" s="195">
        <f>'нетто FIT18'!AI31</f>
        <v>46127</v>
      </c>
      <c r="AJ4" s="195">
        <f>'нетто FIT18'!AJ31</f>
        <v>46128</v>
      </c>
      <c r="AK4" s="195">
        <f>'нетто FIT18'!AK31</f>
        <v>46129</v>
      </c>
      <c r="AL4" s="195">
        <f>'нетто FIT18'!AL31</f>
        <v>46130</v>
      </c>
      <c r="AM4" s="195">
        <f>'нетто FIT18'!AM31</f>
        <v>46131</v>
      </c>
      <c r="AN4" s="195">
        <f>'нетто FIT18'!AN31</f>
        <v>46132</v>
      </c>
      <c r="AO4" s="195">
        <f>'нетто FIT18'!AO31</f>
        <v>46133</v>
      </c>
      <c r="AP4" s="195">
        <f>'нетто FIT18'!AP31</f>
        <v>46134</v>
      </c>
      <c r="AQ4" s="195">
        <f>'нетто FIT18'!AQ31</f>
        <v>46135</v>
      </c>
      <c r="AR4" s="195">
        <f>'нетто FIT18'!AR31</f>
        <v>46136</v>
      </c>
      <c r="AS4" s="195">
        <f>'нетто FIT18'!AS31</f>
        <v>46137</v>
      </c>
      <c r="AT4" s="195">
        <f>'нетто FIT18'!AT31</f>
        <v>46138</v>
      </c>
      <c r="AU4" s="195">
        <f>'нетто FIT18'!AU31</f>
        <v>46139</v>
      </c>
      <c r="AV4" s="195">
        <f>'нетто FIT18'!AV31</f>
        <v>46140</v>
      </c>
      <c r="AW4" s="195">
        <f>'нетто FIT18'!AW31</f>
        <v>46141</v>
      </c>
      <c r="AX4" s="195">
        <f>'нетто FIT18'!AX31</f>
        <v>46142</v>
      </c>
      <c r="AY4" s="195">
        <f>'нетто FIT18'!AY31</f>
        <v>46143</v>
      </c>
      <c r="AZ4" s="195">
        <f>'нетто FIT18'!AZ31</f>
        <v>46144</v>
      </c>
      <c r="BA4" s="195">
        <f>'нетто FIT18'!BA31</f>
        <v>46145</v>
      </c>
      <c r="BB4" s="195">
        <f>'нетто FIT18'!BB31</f>
        <v>46146</v>
      </c>
      <c r="BC4" s="195">
        <f>'нетто FIT18'!BC31</f>
        <v>46147</v>
      </c>
      <c r="BD4" s="195">
        <f>'нетто FIT18'!BD31</f>
        <v>46148</v>
      </c>
      <c r="BE4" s="195">
        <f>'нетто FIT18'!BE31</f>
        <v>46149</v>
      </c>
      <c r="BF4" s="195">
        <f>'нетто FIT18'!BF31</f>
        <v>46150</v>
      </c>
      <c r="BG4" s="195">
        <f>'нетто FIT18'!BG31</f>
        <v>46151</v>
      </c>
      <c r="BH4" s="195">
        <f>'нетто FIT18'!BH31</f>
        <v>46152</v>
      </c>
      <c r="BI4" s="195">
        <f>'нетто FIT18'!BI31</f>
        <v>46153</v>
      </c>
      <c r="BJ4" s="195">
        <f>'нетто FIT18'!BJ31</f>
        <v>46154</v>
      </c>
      <c r="BK4" s="195">
        <f>'нетто FIT18'!BK31</f>
        <v>46155</v>
      </c>
      <c r="BL4" s="195">
        <f>'нетто FIT18'!BL31</f>
        <v>46156</v>
      </c>
      <c r="BM4" s="195">
        <f>'нетто FIT18'!BM31</f>
        <v>46157</v>
      </c>
      <c r="BN4" s="195">
        <f>'нетто FIT18'!BN31</f>
        <v>46158</v>
      </c>
      <c r="BO4" s="195">
        <f>'нетто FIT18'!BO31</f>
        <v>46159</v>
      </c>
      <c r="BP4" s="195">
        <f>'нетто FIT18'!BP31</f>
        <v>46160</v>
      </c>
      <c r="BQ4" s="195">
        <f>'нетто FIT18'!BQ31</f>
        <v>46161</v>
      </c>
      <c r="BR4" s="195">
        <f>'нетто FIT18'!BR31</f>
        <v>46162</v>
      </c>
      <c r="BS4" s="195">
        <f>'нетто FIT18'!BS31</f>
        <v>46163</v>
      </c>
      <c r="BT4" s="195">
        <f>'нетто FIT18'!BT31</f>
        <v>46164</v>
      </c>
      <c r="BU4" s="195">
        <f>'нетто FIT18'!BU31</f>
        <v>46165</v>
      </c>
      <c r="BV4" s="195">
        <f>'нетто FIT18'!BV31</f>
        <v>46166</v>
      </c>
      <c r="BW4" s="195">
        <f>'нетто FIT18'!BW31</f>
        <v>46167</v>
      </c>
      <c r="BX4" s="195">
        <f>'нетто FIT18'!BX31</f>
        <v>46168</v>
      </c>
      <c r="BY4" s="195">
        <f>'нетто FIT18'!BY31</f>
        <v>46169</v>
      </c>
      <c r="BZ4" s="195">
        <f>'нетто FIT18'!BZ31</f>
        <v>46170</v>
      </c>
      <c r="CA4" s="195">
        <f>'нетто FIT18'!CA31</f>
        <v>46171</v>
      </c>
      <c r="CB4" s="195">
        <f>'нетто FIT18'!CB31</f>
        <v>46172</v>
      </c>
      <c r="CC4" s="195">
        <f>'нетто FIT18'!CC31</f>
        <v>46173</v>
      </c>
      <c r="CD4" s="195">
        <f>'нетто FIT18'!CD31</f>
        <v>46174</v>
      </c>
      <c r="CE4" s="195">
        <f>'нетто FIT18'!CE31</f>
        <v>46175</v>
      </c>
      <c r="CF4" s="195">
        <f>'нетто FIT18'!CF31</f>
        <v>46176</v>
      </c>
      <c r="CG4" s="195">
        <f>'нетто FIT18'!CG31</f>
        <v>46177</v>
      </c>
      <c r="CH4" s="195">
        <f>'нетто FIT18'!CH31</f>
        <v>46178</v>
      </c>
      <c r="CI4" s="195">
        <f>'нетто FIT18'!CI31</f>
        <v>46179</v>
      </c>
      <c r="CJ4" s="90">
        <f>'нетто FIT18'!CJ31</f>
        <v>46180</v>
      </c>
      <c r="CK4" s="90">
        <f>'нетто FIT18'!CK31</f>
        <v>46181</v>
      </c>
      <c r="CL4" s="90">
        <f>'нетто FIT18'!CL31</f>
        <v>46182</v>
      </c>
      <c r="CM4" s="90">
        <f>'нетто FIT18'!CM31</f>
        <v>46183</v>
      </c>
      <c r="CN4" s="90">
        <f>'нетто FIT18'!CN31</f>
        <v>46184</v>
      </c>
      <c r="CO4" s="195">
        <f>'нетто FIT18'!CO31</f>
        <v>46185</v>
      </c>
      <c r="CP4" s="195">
        <f>'нетто FIT18'!CP31</f>
        <v>46186</v>
      </c>
      <c r="CQ4" s="195">
        <f>'нетто FIT18'!CQ31</f>
        <v>46187</v>
      </c>
      <c r="CR4" s="88">
        <f>'нетто FIT18'!CR31</f>
        <v>46188</v>
      </c>
      <c r="CS4" s="88">
        <f>'нетто FIT18'!CS31</f>
        <v>46189</v>
      </c>
      <c r="CT4" s="88">
        <f>'нетто FIT18'!CT31</f>
        <v>46190</v>
      </c>
      <c r="CU4" s="88">
        <f>'нетто FIT18'!CU31</f>
        <v>46191</v>
      </c>
      <c r="CV4" s="195">
        <f>'нетто FIT18'!CV31</f>
        <v>46192</v>
      </c>
      <c r="CW4" s="195">
        <f>'нетто FIT18'!CW31</f>
        <v>46193</v>
      </c>
      <c r="CX4" s="195">
        <f>'нетто FIT18'!CX31</f>
        <v>46194</v>
      </c>
      <c r="CY4" s="195">
        <f>'нетто FIT18'!CY31</f>
        <v>46195</v>
      </c>
      <c r="CZ4" s="195">
        <f>'нетто FIT18'!CZ31</f>
        <v>46196</v>
      </c>
      <c r="DA4" s="195">
        <f>'нетто FIT18'!DA31</f>
        <v>46197</v>
      </c>
      <c r="DB4" s="195">
        <f>'нетто FIT18'!DB31</f>
        <v>46198</v>
      </c>
      <c r="DC4" s="195">
        <f>'нетто FIT18'!DC31</f>
        <v>46199</v>
      </c>
      <c r="DD4" s="195">
        <f>'нетто FIT18'!DD31</f>
        <v>46200</v>
      </c>
      <c r="DE4" s="195">
        <f>'нетто FIT18'!DE31</f>
        <v>46201</v>
      </c>
      <c r="DF4" s="195">
        <f>'нетто FIT18'!DF31</f>
        <v>46202</v>
      </c>
      <c r="DG4" s="195">
        <f>'нетто FIT18'!DG31</f>
        <v>46203</v>
      </c>
      <c r="DH4" s="195">
        <f>'нетто FIT18'!DH31</f>
        <v>46204</v>
      </c>
      <c r="DI4" s="195">
        <f>'нетто FIT18'!DI31</f>
        <v>46205</v>
      </c>
      <c r="DJ4" s="195">
        <f>'нетто FIT18'!DJ31</f>
        <v>46206</v>
      </c>
      <c r="DK4" s="195">
        <f>'нетто FIT18'!DK31</f>
        <v>46207</v>
      </c>
      <c r="DL4" s="195">
        <f>'нетто FIT18'!DL31</f>
        <v>46208</v>
      </c>
      <c r="DM4" s="195">
        <f>'нетто FIT18'!DM31</f>
        <v>46209</v>
      </c>
      <c r="DN4" s="195">
        <f>'нетто FIT18'!DN31</f>
        <v>46210</v>
      </c>
      <c r="DO4" s="195">
        <f>'нетто FIT18'!DO31</f>
        <v>46211</v>
      </c>
      <c r="DP4" s="195">
        <f>'нетто FIT18'!DP31</f>
        <v>46212</v>
      </c>
      <c r="DQ4" s="195">
        <f>'нетто FIT18'!DQ31</f>
        <v>46213</v>
      </c>
      <c r="DR4" s="195">
        <f>'нетто FIT18'!DR31</f>
        <v>46214</v>
      </c>
      <c r="DS4" s="195">
        <f>'нетто FIT18'!DS31</f>
        <v>46215</v>
      </c>
      <c r="DT4" s="195">
        <f>'нетто FIT18'!DT31</f>
        <v>46216</v>
      </c>
      <c r="DU4" s="195">
        <f>'нетто FIT18'!DU31</f>
        <v>46217</v>
      </c>
      <c r="DV4" s="195">
        <f>'нетто FIT18'!DV31</f>
        <v>46218</v>
      </c>
      <c r="DW4" s="195">
        <f>'нетто FIT18'!DW31</f>
        <v>46219</v>
      </c>
      <c r="DX4" s="195">
        <f>'нетто FIT18'!DX31</f>
        <v>46220</v>
      </c>
      <c r="DY4" s="195">
        <f>'нетто FIT18'!DY31</f>
        <v>46221</v>
      </c>
      <c r="DZ4" s="195">
        <f>'нетто FIT18'!DZ31</f>
        <v>46222</v>
      </c>
      <c r="EA4" s="195">
        <f>'нетто FIT18'!EA31</f>
        <v>46223</v>
      </c>
      <c r="EB4" s="195">
        <f>'нетто FIT18'!EB31</f>
        <v>46224</v>
      </c>
      <c r="EC4" s="195">
        <f>'нетто FIT18'!EC31</f>
        <v>46225</v>
      </c>
      <c r="ED4" s="195">
        <f>'нетто FIT18'!ED31</f>
        <v>46226</v>
      </c>
      <c r="EE4" s="195">
        <f>'нетто FIT18'!EE31</f>
        <v>46227</v>
      </c>
      <c r="EF4" s="195">
        <f>'нетто FIT18'!EF31</f>
        <v>46228</v>
      </c>
      <c r="EG4" s="195">
        <f>'нетто FIT18'!EG31</f>
        <v>46229</v>
      </c>
      <c r="EH4" s="195">
        <f>'нетто FIT18'!EH31</f>
        <v>46230</v>
      </c>
      <c r="EI4" s="195">
        <f>'нетто FIT18'!EI31</f>
        <v>46231</v>
      </c>
      <c r="EJ4" s="195">
        <f>'нетто FIT18'!EJ31</f>
        <v>46232</v>
      </c>
      <c r="EK4" s="195">
        <f>'нетто FIT18'!EK31</f>
        <v>46233</v>
      </c>
      <c r="EL4" s="195">
        <f>'нетто FIT18'!EL31</f>
        <v>46234</v>
      </c>
      <c r="EM4" s="195">
        <f>'нетто FIT18'!EM31</f>
        <v>46235</v>
      </c>
      <c r="EN4" s="195">
        <f>'нетто FIT18'!EN31</f>
        <v>46236</v>
      </c>
      <c r="EO4" s="195">
        <f>'нетто FIT18'!EO31</f>
        <v>46237</v>
      </c>
      <c r="EP4" s="195">
        <f>'нетто FIT18'!EP31</f>
        <v>46238</v>
      </c>
      <c r="EQ4" s="195">
        <f>'нетто FIT18'!EQ31</f>
        <v>46239</v>
      </c>
      <c r="ER4" s="195">
        <f>'нетто FIT18'!ER31</f>
        <v>46240</v>
      </c>
      <c r="ES4" s="195">
        <f>'нетто FIT18'!ES31</f>
        <v>46241</v>
      </c>
      <c r="ET4" s="195">
        <f>'нетто FIT18'!ET31</f>
        <v>46242</v>
      </c>
      <c r="EU4" s="195">
        <f>'нетто FIT18'!EU31</f>
        <v>46243</v>
      </c>
      <c r="EV4" s="195">
        <f>'нетто FIT18'!EV31</f>
        <v>46244</v>
      </c>
      <c r="EW4" s="195">
        <f>'нетто FIT18'!EW31</f>
        <v>46245</v>
      </c>
      <c r="EX4" s="195">
        <f>'нетто FIT18'!EX31</f>
        <v>46246</v>
      </c>
      <c r="EY4" s="195">
        <f>'нетто FIT18'!EY31</f>
        <v>46247</v>
      </c>
      <c r="EZ4" s="195">
        <f>'нетто FIT18'!EZ31</f>
        <v>46248</v>
      </c>
      <c r="FA4" s="195">
        <f>'нетто FIT18'!FA31</f>
        <v>46249</v>
      </c>
      <c r="FB4" s="195">
        <f>'нетто FIT18'!FB31</f>
        <v>46250</v>
      </c>
      <c r="FC4" s="195">
        <f>'нетто FIT18'!FC31</f>
        <v>46251</v>
      </c>
      <c r="FD4" s="195">
        <f>'нетто FIT18'!FD31</f>
        <v>46252</v>
      </c>
      <c r="FE4" s="195">
        <f>'нетто FIT18'!FE31</f>
        <v>46253</v>
      </c>
      <c r="FF4" s="195">
        <f>'нетто FIT18'!FF31</f>
        <v>46254</v>
      </c>
      <c r="FG4" s="195">
        <f>'нетто FIT18'!FG31</f>
        <v>46255</v>
      </c>
      <c r="FH4" s="195">
        <f>'нетто FIT18'!FH31</f>
        <v>46256</v>
      </c>
      <c r="FI4" s="195">
        <f>'нетто FIT18'!FI31</f>
        <v>46257</v>
      </c>
      <c r="FJ4" s="195">
        <f>'нетто FIT18'!FJ31</f>
        <v>46258</v>
      </c>
      <c r="FK4" s="195">
        <f>'нетто FIT18'!FK31</f>
        <v>46259</v>
      </c>
      <c r="FL4" s="195">
        <f>'нетто FIT18'!FL31</f>
        <v>46260</v>
      </c>
      <c r="FM4" s="195">
        <f>'нетто FIT18'!FM31</f>
        <v>46261</v>
      </c>
      <c r="FN4" s="195">
        <f>'нетто FIT18'!FN31</f>
        <v>46262</v>
      </c>
      <c r="FO4" s="195">
        <f>'нетто FIT18'!FO31</f>
        <v>46263</v>
      </c>
      <c r="FP4" s="195">
        <f>'нетто FIT18'!FP31</f>
        <v>46264</v>
      </c>
      <c r="FQ4" s="195">
        <f>'нетто FIT18'!FQ31</f>
        <v>46265</v>
      </c>
      <c r="FR4" s="195">
        <f>'нетто FIT18'!FR31</f>
        <v>46266</v>
      </c>
      <c r="FS4" s="195">
        <f>'нетто FIT18'!FS31</f>
        <v>46267</v>
      </c>
      <c r="FT4" s="195">
        <f>'нетто FIT18'!FT31</f>
        <v>46268</v>
      </c>
      <c r="FU4" s="195">
        <f>'нетто FIT18'!FU31</f>
        <v>46269</v>
      </c>
      <c r="FV4" s="195">
        <f>'нетто FIT18'!FV31</f>
        <v>46270</v>
      </c>
      <c r="FW4" s="195">
        <f>'нетто FIT18'!FW31</f>
        <v>46271</v>
      </c>
      <c r="FX4" s="195">
        <f>'нетто FIT18'!FX31</f>
        <v>46272</v>
      </c>
      <c r="FY4" s="195">
        <f>'нетто FIT18'!FY31</f>
        <v>46273</v>
      </c>
      <c r="FZ4" s="195">
        <f>'нетто FIT18'!FZ31</f>
        <v>46274</v>
      </c>
      <c r="GA4" s="195">
        <f>'нетто FIT18'!GA31</f>
        <v>46275</v>
      </c>
      <c r="GB4" s="195">
        <f>'нетто FIT18'!GB31</f>
        <v>46276</v>
      </c>
      <c r="GC4" s="195">
        <f>'нетто FIT18'!GC31</f>
        <v>46277</v>
      </c>
      <c r="GD4" s="195">
        <f>'нетто FIT18'!GD31</f>
        <v>46278</v>
      </c>
      <c r="GE4" s="195">
        <f>'нетто FIT18'!GE31</f>
        <v>46279</v>
      </c>
      <c r="GF4" s="195">
        <f>'нетто FIT18'!GF31</f>
        <v>46280</v>
      </c>
      <c r="GG4" s="195">
        <f>'нетто FIT18'!GG31</f>
        <v>46281</v>
      </c>
      <c r="GH4" s="195">
        <f>'нетто FIT18'!GH31</f>
        <v>46282</v>
      </c>
      <c r="GI4" s="195">
        <f>'нетто FIT18'!GI31</f>
        <v>46283</v>
      </c>
      <c r="GJ4" s="195">
        <f>'нетто FIT18'!GJ31</f>
        <v>46284</v>
      </c>
      <c r="GK4" s="195">
        <f>'нетто FIT18'!GK31</f>
        <v>46285</v>
      </c>
      <c r="GL4" s="195">
        <f>'нетто FIT18'!GL31</f>
        <v>46286</v>
      </c>
      <c r="GM4" s="195">
        <f>'нетто FIT18'!GM31</f>
        <v>46287</v>
      </c>
      <c r="GN4" s="195">
        <f>'нетто FIT18'!GN31</f>
        <v>46288</v>
      </c>
      <c r="GO4" s="195">
        <f>'нетто FIT18'!GO31</f>
        <v>46289</v>
      </c>
      <c r="GP4" s="195">
        <f>'нетто FIT18'!GP31</f>
        <v>46290</v>
      </c>
      <c r="GQ4" s="195">
        <f>'нетто FIT18'!GQ31</f>
        <v>46291</v>
      </c>
      <c r="GR4" s="195">
        <f>'нетто FIT18'!GR31</f>
        <v>46292</v>
      </c>
      <c r="GS4" s="195">
        <f>'нетто FIT18'!GS31</f>
        <v>46293</v>
      </c>
      <c r="GT4" s="195">
        <f>'нетто FIT18'!GT31</f>
        <v>46294</v>
      </c>
      <c r="GU4" s="195">
        <f>'нетто FIT18'!GU31</f>
        <v>46295</v>
      </c>
    </row>
    <row r="5" spans="1:203" s="214" customFormat="1" ht="23.45" customHeight="1" x14ac:dyDescent="0.2">
      <c r="A5" s="218"/>
      <c r="B5" s="195">
        <f>'нетто FIT18'!B32</f>
        <v>46094</v>
      </c>
      <c r="C5" s="195">
        <f>'нетто FIT18'!C32</f>
        <v>46095</v>
      </c>
      <c r="D5" s="195">
        <f>'нетто FIT18'!D32</f>
        <v>46096</v>
      </c>
      <c r="E5" s="195">
        <f>'нетто FIT18'!E32</f>
        <v>46097</v>
      </c>
      <c r="F5" s="195">
        <f>'нетто FIT18'!F32</f>
        <v>46098</v>
      </c>
      <c r="G5" s="195">
        <f>'нетто FIT18'!G32</f>
        <v>46099</v>
      </c>
      <c r="H5" s="195">
        <f>'нетто FIT18'!H32</f>
        <v>46100</v>
      </c>
      <c r="I5" s="195">
        <f>'нетто FIT18'!I32</f>
        <v>46101</v>
      </c>
      <c r="J5" s="195">
        <f>'нетто FIT18'!J32</f>
        <v>46102</v>
      </c>
      <c r="K5" s="195">
        <f>'нетто FIT18'!K32</f>
        <v>46103</v>
      </c>
      <c r="L5" s="195">
        <f>'нетто FIT18'!L32</f>
        <v>46104</v>
      </c>
      <c r="M5" s="195">
        <f>'нетто FIT18'!M32</f>
        <v>46105</v>
      </c>
      <c r="N5" s="195">
        <f>'нетто FIT18'!N32</f>
        <v>46106</v>
      </c>
      <c r="O5" s="195">
        <f>'нетто FIT18'!O32</f>
        <v>46107</v>
      </c>
      <c r="P5" s="195">
        <f>'нетто FIT18'!P32</f>
        <v>46108</v>
      </c>
      <c r="Q5" s="195">
        <f>'нетто FIT18'!Q32</f>
        <v>46109</v>
      </c>
      <c r="R5" s="195">
        <f>'нетто FIT18'!R32</f>
        <v>46110</v>
      </c>
      <c r="S5" s="195">
        <f>'нетто FIT18'!S32</f>
        <v>46111</v>
      </c>
      <c r="T5" s="195">
        <f>'нетто FIT18'!T32</f>
        <v>46112</v>
      </c>
      <c r="U5" s="195">
        <f>'нетто FIT18'!U32</f>
        <v>46113</v>
      </c>
      <c r="V5" s="195">
        <f>'нетто FIT18'!V32</f>
        <v>46114</v>
      </c>
      <c r="W5" s="195">
        <f>'нетто FIT18'!W32</f>
        <v>46115</v>
      </c>
      <c r="X5" s="195">
        <f>'нетто FIT18'!X32</f>
        <v>46116</v>
      </c>
      <c r="Y5" s="195">
        <f>'нетто FIT18'!Y32</f>
        <v>46117</v>
      </c>
      <c r="Z5" s="195">
        <f>'нетто FIT18'!Z32</f>
        <v>46118</v>
      </c>
      <c r="AA5" s="195">
        <f>'нетто FIT18'!AA32</f>
        <v>46119</v>
      </c>
      <c r="AB5" s="195">
        <f>'нетто FIT18'!AB32</f>
        <v>46120</v>
      </c>
      <c r="AC5" s="195">
        <f>'нетто FIT18'!AC32</f>
        <v>46121</v>
      </c>
      <c r="AD5" s="195">
        <f>'нетто FIT18'!AD32</f>
        <v>46122</v>
      </c>
      <c r="AE5" s="195">
        <f>'нетто FIT18'!AE32</f>
        <v>46123</v>
      </c>
      <c r="AF5" s="195">
        <f>'нетто FIT18'!AF32</f>
        <v>46124</v>
      </c>
      <c r="AG5" s="195">
        <f>'нетто FIT18'!AG32</f>
        <v>46125</v>
      </c>
      <c r="AH5" s="195">
        <f>'нетто FIT18'!AH32</f>
        <v>46126</v>
      </c>
      <c r="AI5" s="195">
        <f>'нетто FIT18'!AI32</f>
        <v>46127</v>
      </c>
      <c r="AJ5" s="195">
        <f>'нетто FIT18'!AJ32</f>
        <v>46128</v>
      </c>
      <c r="AK5" s="195">
        <f>'нетто FIT18'!AK32</f>
        <v>46129</v>
      </c>
      <c r="AL5" s="195">
        <f>'нетто FIT18'!AL32</f>
        <v>46130</v>
      </c>
      <c r="AM5" s="195">
        <f>'нетто FIT18'!AM32</f>
        <v>46131</v>
      </c>
      <c r="AN5" s="195">
        <f>'нетто FIT18'!AN32</f>
        <v>46132</v>
      </c>
      <c r="AO5" s="195">
        <f>'нетто FIT18'!AO32</f>
        <v>46133</v>
      </c>
      <c r="AP5" s="195">
        <f>'нетто FIT18'!AP32</f>
        <v>46134</v>
      </c>
      <c r="AQ5" s="195">
        <f>'нетто FIT18'!AQ32</f>
        <v>46135</v>
      </c>
      <c r="AR5" s="195">
        <f>'нетто FIT18'!AR32</f>
        <v>46136</v>
      </c>
      <c r="AS5" s="195">
        <f>'нетто FIT18'!AS32</f>
        <v>46137</v>
      </c>
      <c r="AT5" s="195">
        <f>'нетто FIT18'!AT32</f>
        <v>46138</v>
      </c>
      <c r="AU5" s="195">
        <f>'нетто FIT18'!AU32</f>
        <v>46139</v>
      </c>
      <c r="AV5" s="195">
        <f>'нетто FIT18'!AV32</f>
        <v>46140</v>
      </c>
      <c r="AW5" s="195">
        <f>'нетто FIT18'!AW32</f>
        <v>46141</v>
      </c>
      <c r="AX5" s="195">
        <f>'нетто FIT18'!AX32</f>
        <v>46142</v>
      </c>
      <c r="AY5" s="195">
        <f>'нетто FIT18'!AY32</f>
        <v>46143</v>
      </c>
      <c r="AZ5" s="195">
        <f>'нетто FIT18'!AZ32</f>
        <v>46144</v>
      </c>
      <c r="BA5" s="195">
        <f>'нетто FIT18'!BA32</f>
        <v>46145</v>
      </c>
      <c r="BB5" s="195">
        <f>'нетто FIT18'!BB32</f>
        <v>46146</v>
      </c>
      <c r="BC5" s="195">
        <f>'нетто FIT18'!BC32</f>
        <v>46147</v>
      </c>
      <c r="BD5" s="195">
        <f>'нетто FIT18'!BD32</f>
        <v>46148</v>
      </c>
      <c r="BE5" s="195">
        <f>'нетто FIT18'!BE32</f>
        <v>46149</v>
      </c>
      <c r="BF5" s="195">
        <f>'нетто FIT18'!BF32</f>
        <v>46150</v>
      </c>
      <c r="BG5" s="195">
        <f>'нетто FIT18'!BG32</f>
        <v>46151</v>
      </c>
      <c r="BH5" s="195">
        <f>'нетто FIT18'!BH32</f>
        <v>46152</v>
      </c>
      <c r="BI5" s="195">
        <f>'нетто FIT18'!BI32</f>
        <v>46153</v>
      </c>
      <c r="BJ5" s="195">
        <f>'нетто FIT18'!BJ32</f>
        <v>46154</v>
      </c>
      <c r="BK5" s="195">
        <f>'нетто FIT18'!BK32</f>
        <v>46155</v>
      </c>
      <c r="BL5" s="195">
        <f>'нетто FIT18'!BL32</f>
        <v>46156</v>
      </c>
      <c r="BM5" s="195">
        <f>'нетто FIT18'!BM32</f>
        <v>46157</v>
      </c>
      <c r="BN5" s="195">
        <f>'нетто FIT18'!BN32</f>
        <v>46158</v>
      </c>
      <c r="BO5" s="195">
        <f>'нетто FIT18'!BO32</f>
        <v>46159</v>
      </c>
      <c r="BP5" s="195">
        <f>'нетто FIT18'!BP32</f>
        <v>46160</v>
      </c>
      <c r="BQ5" s="195">
        <f>'нетто FIT18'!BQ32</f>
        <v>46161</v>
      </c>
      <c r="BR5" s="195">
        <f>'нетто FIT18'!BR32</f>
        <v>46162</v>
      </c>
      <c r="BS5" s="195">
        <f>'нетто FIT18'!BS32</f>
        <v>46163</v>
      </c>
      <c r="BT5" s="195">
        <f>'нетто FIT18'!BT32</f>
        <v>46164</v>
      </c>
      <c r="BU5" s="195">
        <f>'нетто FIT18'!BU32</f>
        <v>46165</v>
      </c>
      <c r="BV5" s="195">
        <f>'нетто FIT18'!BV32</f>
        <v>46166</v>
      </c>
      <c r="BW5" s="195">
        <f>'нетто FIT18'!BW32</f>
        <v>46167</v>
      </c>
      <c r="BX5" s="195">
        <f>'нетто FIT18'!BX32</f>
        <v>46168</v>
      </c>
      <c r="BY5" s="195">
        <f>'нетто FIT18'!BY32</f>
        <v>46169</v>
      </c>
      <c r="BZ5" s="195">
        <f>'нетто FIT18'!BZ32</f>
        <v>46170</v>
      </c>
      <c r="CA5" s="195">
        <f>'нетто FIT18'!CA32</f>
        <v>46171</v>
      </c>
      <c r="CB5" s="195">
        <f>'нетто FIT18'!CB32</f>
        <v>46172</v>
      </c>
      <c r="CC5" s="195">
        <f>'нетто FIT18'!CC32</f>
        <v>46173</v>
      </c>
      <c r="CD5" s="195">
        <f>'нетто FIT18'!CD32</f>
        <v>46174</v>
      </c>
      <c r="CE5" s="195">
        <f>'нетто FIT18'!CE32</f>
        <v>46175</v>
      </c>
      <c r="CF5" s="195">
        <f>'нетто FIT18'!CF32</f>
        <v>46176</v>
      </c>
      <c r="CG5" s="195">
        <f>'нетто FIT18'!CG32</f>
        <v>46177</v>
      </c>
      <c r="CH5" s="195">
        <f>'нетто FIT18'!CH32</f>
        <v>46178</v>
      </c>
      <c r="CI5" s="195">
        <f>'нетто FIT18'!CI32</f>
        <v>46179</v>
      </c>
      <c r="CJ5" s="90">
        <f>'нетто FIT18'!CJ32</f>
        <v>46180</v>
      </c>
      <c r="CK5" s="90">
        <f>'нетто FIT18'!CK32</f>
        <v>46181</v>
      </c>
      <c r="CL5" s="90">
        <f>'нетто FIT18'!CL32</f>
        <v>46182</v>
      </c>
      <c r="CM5" s="90">
        <f>'нетто FIT18'!CM32</f>
        <v>46183</v>
      </c>
      <c r="CN5" s="90">
        <f>'нетто FIT18'!CN32</f>
        <v>46184</v>
      </c>
      <c r="CO5" s="195">
        <f>'нетто FIT18'!CO32</f>
        <v>46185</v>
      </c>
      <c r="CP5" s="195">
        <f>'нетто FIT18'!CP32</f>
        <v>46186</v>
      </c>
      <c r="CQ5" s="195">
        <f>'нетто FIT18'!CQ32</f>
        <v>46187</v>
      </c>
      <c r="CR5" s="88">
        <f>'нетто FIT18'!CR32</f>
        <v>46188</v>
      </c>
      <c r="CS5" s="88">
        <f>'нетто FIT18'!CS32</f>
        <v>46189</v>
      </c>
      <c r="CT5" s="88">
        <f>'нетто FIT18'!CT32</f>
        <v>46190</v>
      </c>
      <c r="CU5" s="88">
        <f>'нетто FIT18'!CU32</f>
        <v>46191</v>
      </c>
      <c r="CV5" s="195">
        <f>'нетто FIT18'!CV32</f>
        <v>46192</v>
      </c>
      <c r="CW5" s="195">
        <f>'нетто FIT18'!CW32</f>
        <v>46193</v>
      </c>
      <c r="CX5" s="195">
        <f>'нетто FIT18'!CX32</f>
        <v>46194</v>
      </c>
      <c r="CY5" s="195">
        <f>'нетто FIT18'!CY32</f>
        <v>46195</v>
      </c>
      <c r="CZ5" s="195">
        <f>'нетто FIT18'!CZ32</f>
        <v>46196</v>
      </c>
      <c r="DA5" s="195">
        <f>'нетто FIT18'!DA32</f>
        <v>46197</v>
      </c>
      <c r="DB5" s="195">
        <f>'нетто FIT18'!DB32</f>
        <v>46198</v>
      </c>
      <c r="DC5" s="195">
        <f>'нетто FIT18'!DC32</f>
        <v>46199</v>
      </c>
      <c r="DD5" s="195">
        <f>'нетто FIT18'!DD32</f>
        <v>46200</v>
      </c>
      <c r="DE5" s="195">
        <f>'нетто FIT18'!DE32</f>
        <v>46201</v>
      </c>
      <c r="DF5" s="195">
        <f>'нетто FIT18'!DF32</f>
        <v>46202</v>
      </c>
      <c r="DG5" s="195">
        <f>'нетто FIT18'!DG32</f>
        <v>46203</v>
      </c>
      <c r="DH5" s="195">
        <f>'нетто FIT18'!DH32</f>
        <v>46204</v>
      </c>
      <c r="DI5" s="195">
        <f>'нетто FIT18'!DI32</f>
        <v>46205</v>
      </c>
      <c r="DJ5" s="195">
        <f>'нетто FIT18'!DJ32</f>
        <v>46206</v>
      </c>
      <c r="DK5" s="195">
        <f>'нетто FIT18'!DK32</f>
        <v>46207</v>
      </c>
      <c r="DL5" s="195">
        <f>'нетто FIT18'!DL32</f>
        <v>46208</v>
      </c>
      <c r="DM5" s="195">
        <f>'нетто FIT18'!DM32</f>
        <v>46209</v>
      </c>
      <c r="DN5" s="195">
        <f>'нетто FIT18'!DN32</f>
        <v>46210</v>
      </c>
      <c r="DO5" s="195">
        <f>'нетто FIT18'!DO32</f>
        <v>46211</v>
      </c>
      <c r="DP5" s="195">
        <f>'нетто FIT18'!DP32</f>
        <v>46212</v>
      </c>
      <c r="DQ5" s="195">
        <f>'нетто FIT18'!DQ32</f>
        <v>46213</v>
      </c>
      <c r="DR5" s="195">
        <f>'нетто FIT18'!DR32</f>
        <v>46214</v>
      </c>
      <c r="DS5" s="195">
        <f>'нетто FIT18'!DS32</f>
        <v>46215</v>
      </c>
      <c r="DT5" s="195">
        <f>'нетто FIT18'!DT32</f>
        <v>46216</v>
      </c>
      <c r="DU5" s="195">
        <f>'нетто FIT18'!DU32</f>
        <v>46217</v>
      </c>
      <c r="DV5" s="195">
        <f>'нетто FIT18'!DV32</f>
        <v>46218</v>
      </c>
      <c r="DW5" s="195">
        <f>'нетто FIT18'!DW32</f>
        <v>46219</v>
      </c>
      <c r="DX5" s="195">
        <f>'нетто FIT18'!DX32</f>
        <v>46220</v>
      </c>
      <c r="DY5" s="195">
        <f>'нетто FIT18'!DY32</f>
        <v>46221</v>
      </c>
      <c r="DZ5" s="195">
        <f>'нетто FIT18'!DZ32</f>
        <v>46222</v>
      </c>
      <c r="EA5" s="195">
        <f>'нетто FIT18'!EA32</f>
        <v>46223</v>
      </c>
      <c r="EB5" s="195">
        <f>'нетто FIT18'!EB32</f>
        <v>46224</v>
      </c>
      <c r="EC5" s="195">
        <f>'нетто FIT18'!EC32</f>
        <v>46225</v>
      </c>
      <c r="ED5" s="195">
        <f>'нетто FIT18'!ED32</f>
        <v>46226</v>
      </c>
      <c r="EE5" s="195">
        <f>'нетто FIT18'!EE32</f>
        <v>46227</v>
      </c>
      <c r="EF5" s="195">
        <f>'нетто FIT18'!EF32</f>
        <v>46228</v>
      </c>
      <c r="EG5" s="195">
        <f>'нетто FIT18'!EG32</f>
        <v>46229</v>
      </c>
      <c r="EH5" s="195">
        <f>'нетто FIT18'!EH32</f>
        <v>46230</v>
      </c>
      <c r="EI5" s="195">
        <f>'нетто FIT18'!EI32</f>
        <v>46231</v>
      </c>
      <c r="EJ5" s="195">
        <f>'нетто FIT18'!EJ32</f>
        <v>46232</v>
      </c>
      <c r="EK5" s="195">
        <f>'нетто FIT18'!EK32</f>
        <v>46233</v>
      </c>
      <c r="EL5" s="195">
        <f>'нетто FIT18'!EL32</f>
        <v>46234</v>
      </c>
      <c r="EM5" s="195">
        <f>'нетто FIT18'!EM32</f>
        <v>46235</v>
      </c>
      <c r="EN5" s="195">
        <f>'нетто FIT18'!EN32</f>
        <v>46236</v>
      </c>
      <c r="EO5" s="195">
        <f>'нетто FIT18'!EO32</f>
        <v>46237</v>
      </c>
      <c r="EP5" s="195">
        <f>'нетто FIT18'!EP32</f>
        <v>46238</v>
      </c>
      <c r="EQ5" s="195">
        <f>'нетто FIT18'!EQ32</f>
        <v>46239</v>
      </c>
      <c r="ER5" s="195">
        <f>'нетто FIT18'!ER32</f>
        <v>46240</v>
      </c>
      <c r="ES5" s="195">
        <f>'нетто FIT18'!ES32</f>
        <v>46241</v>
      </c>
      <c r="ET5" s="195">
        <f>'нетто FIT18'!ET32</f>
        <v>46242</v>
      </c>
      <c r="EU5" s="195">
        <f>'нетто FIT18'!EU32</f>
        <v>46243</v>
      </c>
      <c r="EV5" s="195">
        <f>'нетто FIT18'!EV32</f>
        <v>46244</v>
      </c>
      <c r="EW5" s="195">
        <f>'нетто FIT18'!EW32</f>
        <v>46245</v>
      </c>
      <c r="EX5" s="195">
        <f>'нетто FIT18'!EX32</f>
        <v>46246</v>
      </c>
      <c r="EY5" s="195">
        <f>'нетто FIT18'!EY32</f>
        <v>46247</v>
      </c>
      <c r="EZ5" s="195">
        <f>'нетто FIT18'!EZ32</f>
        <v>46248</v>
      </c>
      <c r="FA5" s="195">
        <f>'нетто FIT18'!FA32</f>
        <v>46249</v>
      </c>
      <c r="FB5" s="195">
        <f>'нетто FIT18'!FB32</f>
        <v>46250</v>
      </c>
      <c r="FC5" s="195">
        <f>'нетто FIT18'!FC32</f>
        <v>46251</v>
      </c>
      <c r="FD5" s="195">
        <f>'нетто FIT18'!FD32</f>
        <v>46252</v>
      </c>
      <c r="FE5" s="195">
        <f>'нетто FIT18'!FE32</f>
        <v>46253</v>
      </c>
      <c r="FF5" s="195">
        <f>'нетто FIT18'!FF32</f>
        <v>46254</v>
      </c>
      <c r="FG5" s="195">
        <f>'нетто FIT18'!FG32</f>
        <v>46255</v>
      </c>
      <c r="FH5" s="195">
        <f>'нетто FIT18'!FH32</f>
        <v>46256</v>
      </c>
      <c r="FI5" s="195">
        <f>'нетто FIT18'!FI32</f>
        <v>46257</v>
      </c>
      <c r="FJ5" s="195">
        <f>'нетто FIT18'!FJ32</f>
        <v>46258</v>
      </c>
      <c r="FK5" s="195">
        <f>'нетто FIT18'!FK32</f>
        <v>46259</v>
      </c>
      <c r="FL5" s="195">
        <f>'нетто FIT18'!FL32</f>
        <v>46260</v>
      </c>
      <c r="FM5" s="195">
        <f>'нетто FIT18'!FM32</f>
        <v>46261</v>
      </c>
      <c r="FN5" s="195">
        <f>'нетто FIT18'!FN32</f>
        <v>46262</v>
      </c>
      <c r="FO5" s="195">
        <f>'нетто FIT18'!FO32</f>
        <v>46263</v>
      </c>
      <c r="FP5" s="195">
        <f>'нетто FIT18'!FP32</f>
        <v>46264</v>
      </c>
      <c r="FQ5" s="195">
        <f>'нетто FIT18'!FQ32</f>
        <v>46265</v>
      </c>
      <c r="FR5" s="195">
        <f>'нетто FIT18'!FR32</f>
        <v>46266</v>
      </c>
      <c r="FS5" s="195">
        <f>'нетто FIT18'!FS32</f>
        <v>46267</v>
      </c>
      <c r="FT5" s="195">
        <f>'нетто FIT18'!FT32</f>
        <v>46268</v>
      </c>
      <c r="FU5" s="195">
        <f>'нетто FIT18'!FU32</f>
        <v>46269</v>
      </c>
      <c r="FV5" s="195">
        <f>'нетто FIT18'!FV32</f>
        <v>46270</v>
      </c>
      <c r="FW5" s="195">
        <f>'нетто FIT18'!FW32</f>
        <v>46271</v>
      </c>
      <c r="FX5" s="195">
        <f>'нетто FIT18'!FX32</f>
        <v>46272</v>
      </c>
      <c r="FY5" s="195">
        <f>'нетто FIT18'!FY32</f>
        <v>46273</v>
      </c>
      <c r="FZ5" s="195">
        <f>'нетто FIT18'!FZ32</f>
        <v>46274</v>
      </c>
      <c r="GA5" s="195">
        <f>'нетто FIT18'!GA32</f>
        <v>46275</v>
      </c>
      <c r="GB5" s="195">
        <f>'нетто FIT18'!GB32</f>
        <v>46276</v>
      </c>
      <c r="GC5" s="195">
        <f>'нетто FIT18'!GC32</f>
        <v>46277</v>
      </c>
      <c r="GD5" s="195">
        <f>'нетто FIT18'!GD32</f>
        <v>46278</v>
      </c>
      <c r="GE5" s="195">
        <f>'нетто FIT18'!GE32</f>
        <v>46279</v>
      </c>
      <c r="GF5" s="195">
        <f>'нетто FIT18'!GF32</f>
        <v>46280</v>
      </c>
      <c r="GG5" s="195">
        <f>'нетто FIT18'!GG32</f>
        <v>46281</v>
      </c>
      <c r="GH5" s="195">
        <f>'нетто FIT18'!GH32</f>
        <v>46282</v>
      </c>
      <c r="GI5" s="195">
        <f>'нетто FIT18'!GI32</f>
        <v>46283</v>
      </c>
      <c r="GJ5" s="195">
        <f>'нетто FIT18'!GJ32</f>
        <v>46284</v>
      </c>
      <c r="GK5" s="195">
        <f>'нетто FIT18'!GK32</f>
        <v>46285</v>
      </c>
      <c r="GL5" s="195">
        <f>'нетто FIT18'!GL32</f>
        <v>46286</v>
      </c>
      <c r="GM5" s="195">
        <f>'нетто FIT18'!GM32</f>
        <v>46287</v>
      </c>
      <c r="GN5" s="195">
        <f>'нетто FIT18'!GN32</f>
        <v>46288</v>
      </c>
      <c r="GO5" s="195">
        <f>'нетто FIT18'!GO32</f>
        <v>46289</v>
      </c>
      <c r="GP5" s="195">
        <f>'нетто FIT18'!GP32</f>
        <v>46290</v>
      </c>
      <c r="GQ5" s="195">
        <f>'нетто FIT18'!GQ32</f>
        <v>46291</v>
      </c>
      <c r="GR5" s="195">
        <f>'нетто FIT18'!GR32</f>
        <v>46292</v>
      </c>
      <c r="GS5" s="195">
        <f>'нетто FIT18'!GS32</f>
        <v>46293</v>
      </c>
      <c r="GT5" s="195">
        <f>'нетто FIT18'!GT32</f>
        <v>46294</v>
      </c>
      <c r="GU5" s="195">
        <f>'нетто FIT18'!GU32</f>
        <v>46295</v>
      </c>
    </row>
    <row r="6" spans="1:203" s="196" customFormat="1" ht="11.1" customHeight="1" x14ac:dyDescent="0.2">
      <c r="A6" s="85" t="s">
        <v>29</v>
      </c>
      <c r="B6" s="84"/>
      <c r="C6" s="84"/>
      <c r="D6" s="84"/>
      <c r="E6" s="84"/>
      <c r="F6" s="84"/>
      <c r="G6" s="84"/>
      <c r="H6" s="84"/>
      <c r="I6" s="84"/>
      <c r="J6" s="84"/>
      <c r="K6" s="84"/>
      <c r="L6" s="84"/>
      <c r="M6" s="84"/>
      <c r="N6" s="84"/>
      <c r="O6" s="84"/>
      <c r="P6" s="84"/>
      <c r="Q6" s="84"/>
      <c r="R6" s="84"/>
      <c r="S6" s="84"/>
      <c r="T6" s="84"/>
      <c r="U6" s="84"/>
      <c r="V6" s="84"/>
      <c r="W6" s="84"/>
      <c r="X6" s="84"/>
      <c r="Y6" s="84"/>
      <c r="Z6" s="84"/>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c r="CA6" s="84"/>
      <c r="CB6" s="84"/>
      <c r="CC6" s="84"/>
      <c r="CD6" s="84"/>
      <c r="CE6" s="84"/>
      <c r="CF6" s="84"/>
      <c r="CG6" s="84"/>
      <c r="CH6" s="84"/>
      <c r="CI6" s="84"/>
      <c r="CJ6" s="96"/>
      <c r="CK6" s="96"/>
      <c r="CL6" s="96"/>
      <c r="CM6" s="96"/>
      <c r="CN6" s="96"/>
      <c r="CO6" s="84"/>
      <c r="CP6" s="84"/>
      <c r="CQ6" s="84"/>
      <c r="CR6" s="126"/>
      <c r="CS6" s="126"/>
      <c r="CT6" s="126"/>
      <c r="CU6" s="126"/>
      <c r="CV6" s="84"/>
      <c r="CW6" s="84"/>
      <c r="CX6" s="84"/>
      <c r="CY6" s="84"/>
      <c r="CZ6" s="84"/>
      <c r="DA6" s="84"/>
      <c r="DB6" s="84"/>
      <c r="DC6" s="84"/>
      <c r="DD6" s="84"/>
      <c r="DE6" s="84"/>
      <c r="DF6" s="84"/>
      <c r="DG6" s="84"/>
      <c r="DH6" s="84"/>
      <c r="DI6" s="84"/>
      <c r="DJ6" s="84"/>
      <c r="DK6" s="84"/>
      <c r="DL6" s="84"/>
      <c r="DM6" s="84"/>
      <c r="DN6" s="84"/>
      <c r="DO6" s="84"/>
      <c r="DP6" s="84"/>
      <c r="DQ6" s="84"/>
      <c r="DR6" s="84"/>
      <c r="DS6" s="84"/>
      <c r="DT6" s="84"/>
      <c r="DU6" s="84"/>
      <c r="DV6" s="84"/>
      <c r="DW6" s="84"/>
      <c r="DX6" s="84"/>
      <c r="DY6" s="84"/>
      <c r="DZ6" s="84"/>
      <c r="EA6" s="84"/>
      <c r="EB6" s="84"/>
      <c r="EC6" s="84"/>
      <c r="ED6" s="84"/>
      <c r="EE6" s="84"/>
      <c r="EF6" s="84"/>
      <c r="EG6" s="84"/>
      <c r="EH6" s="84"/>
      <c r="EI6" s="84"/>
      <c r="EJ6" s="84"/>
      <c r="EK6" s="84"/>
      <c r="EL6" s="84"/>
      <c r="EM6" s="84"/>
      <c r="EN6" s="84"/>
      <c r="EO6" s="84"/>
      <c r="EP6" s="84"/>
      <c r="EQ6" s="84"/>
      <c r="ER6" s="84"/>
      <c r="ES6" s="84"/>
      <c r="ET6" s="84"/>
      <c r="EU6" s="84"/>
      <c r="EV6" s="84"/>
      <c r="EW6" s="84"/>
      <c r="EX6" s="84"/>
      <c r="EY6" s="84"/>
      <c r="EZ6" s="84"/>
      <c r="FA6" s="84"/>
      <c r="FB6" s="84"/>
      <c r="FC6" s="84"/>
      <c r="FD6" s="84"/>
      <c r="FE6" s="84"/>
      <c r="FF6" s="84"/>
      <c r="FG6" s="84"/>
      <c r="FH6" s="84"/>
      <c r="FI6" s="84"/>
      <c r="FJ6" s="84"/>
      <c r="FK6" s="84"/>
      <c r="FL6" s="84"/>
      <c r="FM6" s="84"/>
      <c r="FN6" s="84"/>
      <c r="FO6" s="84"/>
      <c r="FP6" s="84"/>
      <c r="FQ6" s="84"/>
      <c r="FR6" s="84"/>
      <c r="FS6" s="84"/>
      <c r="FT6" s="84"/>
      <c r="FU6" s="84"/>
      <c r="FV6" s="84"/>
      <c r="FW6" s="84"/>
      <c r="FX6" s="84"/>
      <c r="FY6" s="84"/>
      <c r="FZ6" s="84"/>
      <c r="GA6" s="84"/>
      <c r="GB6" s="84"/>
      <c r="GC6" s="84"/>
      <c r="GD6" s="84"/>
      <c r="GE6" s="84"/>
      <c r="GF6" s="84"/>
      <c r="GG6" s="84"/>
      <c r="GH6" s="84"/>
      <c r="GI6" s="84"/>
      <c r="GJ6" s="84"/>
      <c r="GK6" s="84"/>
      <c r="GL6" s="84"/>
      <c r="GM6" s="84"/>
      <c r="GN6" s="84"/>
      <c r="GO6" s="84"/>
      <c r="GP6" s="84"/>
      <c r="GQ6" s="84"/>
      <c r="GR6" s="84"/>
      <c r="GS6" s="84"/>
      <c r="GT6" s="84"/>
      <c r="GU6" s="84"/>
    </row>
    <row r="7" spans="1:203" s="196" customFormat="1" ht="11.1" customHeight="1" x14ac:dyDescent="0.2">
      <c r="A7" s="113">
        <v>1</v>
      </c>
      <c r="B7" s="85">
        <f>'нетто FIT18'!B34+25</f>
        <v>14498</v>
      </c>
      <c r="C7" s="85">
        <f>'нетто FIT18'!C34+25</f>
        <v>12858</v>
      </c>
      <c r="D7" s="85">
        <f>'нетто FIT18'!D34+25</f>
        <v>14498</v>
      </c>
      <c r="E7" s="85">
        <f>'нетто FIT18'!E34+25</f>
        <v>14498</v>
      </c>
      <c r="F7" s="85">
        <f>'нетто FIT18'!F34+25</f>
        <v>11628</v>
      </c>
      <c r="G7" s="85">
        <f>'нетто FIT18'!G34+25</f>
        <v>11628</v>
      </c>
      <c r="H7" s="85">
        <f>'нетто FIT18'!H34+25</f>
        <v>11628</v>
      </c>
      <c r="I7" s="85">
        <f>'нетто FIT18'!I34+25</f>
        <v>11628</v>
      </c>
      <c r="J7" s="85">
        <f>'нетто FIT18'!J34+25</f>
        <v>11628</v>
      </c>
      <c r="K7" s="85">
        <f>'нетто FIT18'!K34+25</f>
        <v>11628</v>
      </c>
      <c r="L7" s="85">
        <f>'нетто FIT18'!L34+25</f>
        <v>10398</v>
      </c>
      <c r="M7" s="85">
        <f>'нетто FIT18'!M34+25</f>
        <v>10398</v>
      </c>
      <c r="N7" s="85">
        <f>'нетто FIT18'!N34+25</f>
        <v>10398</v>
      </c>
      <c r="O7" s="85">
        <f>'нетто FIT18'!O34+25</f>
        <v>10398</v>
      </c>
      <c r="P7" s="85">
        <f>'нетто FIT18'!P34+25</f>
        <v>14498</v>
      </c>
      <c r="Q7" s="85">
        <f>'нетто FIT18'!Q34+25</f>
        <v>14498</v>
      </c>
      <c r="R7" s="85">
        <f>'нетто FIT18'!R34+25</f>
        <v>12858</v>
      </c>
      <c r="S7" s="85">
        <f>'нетто FIT18'!S34+25</f>
        <v>11628</v>
      </c>
      <c r="T7" s="85">
        <f>'нетто FIT18'!T34+25</f>
        <v>10398</v>
      </c>
      <c r="U7" s="85">
        <f>'нетто FIT18'!U34+25</f>
        <v>7815</v>
      </c>
      <c r="V7" s="85">
        <f>'нетто FIT18'!V34+25</f>
        <v>7815</v>
      </c>
      <c r="W7" s="85">
        <f>'нетто FIT18'!W34+25</f>
        <v>7405</v>
      </c>
      <c r="X7" s="85">
        <f>'нетто FIT18'!X34+25</f>
        <v>7405</v>
      </c>
      <c r="Y7" s="85">
        <f>'нетто FIT18'!Y34+25</f>
        <v>7815</v>
      </c>
      <c r="Z7" s="85">
        <f>'нетто FIT18'!Z34+25</f>
        <v>7815</v>
      </c>
      <c r="AA7" s="85">
        <f>'нетто FIT18'!AA34+25</f>
        <v>7405</v>
      </c>
      <c r="AB7" s="85">
        <f>'нетто FIT18'!AB34+25</f>
        <v>7405</v>
      </c>
      <c r="AC7" s="85">
        <f>'нетто FIT18'!AC34+25</f>
        <v>7815</v>
      </c>
      <c r="AD7" s="85">
        <f>'нетто FIT18'!AD34+25</f>
        <v>7815</v>
      </c>
      <c r="AE7" s="85">
        <f>'нетто FIT18'!AE34+25</f>
        <v>7405</v>
      </c>
      <c r="AF7" s="85">
        <f>'нетто FIT18'!AF34+25</f>
        <v>7405</v>
      </c>
      <c r="AG7" s="85">
        <f>'нетто FIT18'!AG34+25</f>
        <v>7405</v>
      </c>
      <c r="AH7" s="85">
        <f>'нетто FIT18'!AH34+25</f>
        <v>7405</v>
      </c>
      <c r="AI7" s="85">
        <f>'нетто FIT18'!AI34+25</f>
        <v>7815</v>
      </c>
      <c r="AJ7" s="85">
        <f>'нетто FIT18'!AJ34+25</f>
        <v>7815</v>
      </c>
      <c r="AK7" s="85">
        <f>'нетто FIT18'!AK34+25</f>
        <v>7405</v>
      </c>
      <c r="AL7" s="85">
        <f>'нетто FIT18'!AL34+25</f>
        <v>7405</v>
      </c>
      <c r="AM7" s="85">
        <f>'нетто FIT18'!AM34+25</f>
        <v>7405</v>
      </c>
      <c r="AN7" s="85">
        <f>'нетто FIT18'!AN34+25</f>
        <v>7405</v>
      </c>
      <c r="AO7" s="85">
        <f>'нетто FIT18'!AO34+25</f>
        <v>7815</v>
      </c>
      <c r="AP7" s="85">
        <f>'нетто FIT18'!AP34+25</f>
        <v>7815</v>
      </c>
      <c r="AQ7" s="85">
        <f>'нетто FIT18'!AQ34+25</f>
        <v>7405</v>
      </c>
      <c r="AR7" s="85">
        <f>'нетто FIT18'!AR34+25</f>
        <v>7405</v>
      </c>
      <c r="AS7" s="85">
        <f>'нетто FIT18'!AS34+25</f>
        <v>9373</v>
      </c>
      <c r="AT7" s="85">
        <f>'нетто FIT18'!AT34+25</f>
        <v>9373</v>
      </c>
      <c r="AU7" s="85">
        <f>'нетто FIT18'!AU34+25</f>
        <v>9373</v>
      </c>
      <c r="AV7" s="85">
        <f>'нетто FIT18'!AV34+25</f>
        <v>7815</v>
      </c>
      <c r="AW7" s="85">
        <f>'нетто FIT18'!AW34+25</f>
        <v>7815</v>
      </c>
      <c r="AX7" s="85">
        <f>'нетто FIT18'!AX34+25</f>
        <v>10767</v>
      </c>
      <c r="AY7" s="85">
        <f>'нетто FIT18'!AY34+25</f>
        <v>8389</v>
      </c>
      <c r="AZ7" s="85">
        <f>'нетто FIT18'!AZ34+25</f>
        <v>8389</v>
      </c>
      <c r="BA7" s="85">
        <f>'нетто FIT18'!BA34+25</f>
        <v>8389</v>
      </c>
      <c r="BB7" s="85">
        <f>'нетто FIT18'!BB34+25</f>
        <v>8799</v>
      </c>
      <c r="BC7" s="85">
        <f>'нетто FIT18'!BC34+25</f>
        <v>8799</v>
      </c>
      <c r="BD7" s="85">
        <f>'нетто FIT18'!BD34+25</f>
        <v>8799</v>
      </c>
      <c r="BE7" s="85">
        <f>'нетто FIT18'!BE34+25</f>
        <v>8389</v>
      </c>
      <c r="BF7" s="85">
        <f>'нетто FIT18'!BF34+25</f>
        <v>8389</v>
      </c>
      <c r="BG7" s="85">
        <f>'нетто FIT18'!BG34+25</f>
        <v>8389</v>
      </c>
      <c r="BH7" s="85">
        <f>'нетто FIT18'!BH34+25</f>
        <v>7815</v>
      </c>
      <c r="BI7" s="85">
        <f>'нетто FIT18'!BI34+25</f>
        <v>7815</v>
      </c>
      <c r="BJ7" s="85">
        <f>'нетто FIT18'!BJ34+25</f>
        <v>7815</v>
      </c>
      <c r="BK7" s="85">
        <f>'нетто FIT18'!BK34+25</f>
        <v>7815</v>
      </c>
      <c r="BL7" s="85">
        <f>'нетто FIT18'!BL34+25</f>
        <v>7815</v>
      </c>
      <c r="BM7" s="85">
        <f>'нетто FIT18'!BM34+25</f>
        <v>7815</v>
      </c>
      <c r="BN7" s="85">
        <f>'нетто FIT18'!BN34+25</f>
        <v>7815</v>
      </c>
      <c r="BO7" s="85">
        <f>'нетто FIT18'!BO34+25</f>
        <v>7815</v>
      </c>
      <c r="BP7" s="85">
        <f>'нетто FIT18'!BP34+25</f>
        <v>8799</v>
      </c>
      <c r="BQ7" s="85">
        <f>'нетто FIT18'!BQ34+25</f>
        <v>8799</v>
      </c>
      <c r="BR7" s="85">
        <f>'нетто FIT18'!BR34+25</f>
        <v>8799</v>
      </c>
      <c r="BS7" s="85">
        <f>'нетто FIT18'!BS34+25</f>
        <v>8799</v>
      </c>
      <c r="BT7" s="85">
        <f>'нетто FIT18'!BT34+25</f>
        <v>9373</v>
      </c>
      <c r="BU7" s="85">
        <f>'нетто FIT18'!BU34+25</f>
        <v>7815</v>
      </c>
      <c r="BV7" s="85">
        <f>'нетто FIT18'!BV34+25</f>
        <v>7815</v>
      </c>
      <c r="BW7" s="85">
        <f>'нетто FIT18'!BW34+25</f>
        <v>7815</v>
      </c>
      <c r="BX7" s="85">
        <f>'нетто FIT18'!BX34+25</f>
        <v>7815</v>
      </c>
      <c r="BY7" s="85">
        <f>'нетто FIT18'!BY34+25</f>
        <v>7815</v>
      </c>
      <c r="BZ7" s="85">
        <f>'нетто FIT18'!BZ34+25</f>
        <v>7815</v>
      </c>
      <c r="CA7" s="85">
        <f>'нетто FIT18'!CA34+25</f>
        <v>7815</v>
      </c>
      <c r="CB7" s="85">
        <f>'нетто FIT18'!CB34+25</f>
        <v>7815</v>
      </c>
      <c r="CC7" s="85">
        <f>'нетто FIT18'!CC34+25</f>
        <v>7815</v>
      </c>
      <c r="CD7" s="85">
        <f>'нетто FIT18'!CD34+25</f>
        <v>10357</v>
      </c>
      <c r="CE7" s="85">
        <f>'нетто FIT18'!CE34+25</f>
        <v>10357</v>
      </c>
      <c r="CF7" s="85">
        <f>'нетто FIT18'!CF34+25</f>
        <v>10357</v>
      </c>
      <c r="CG7" s="85">
        <f>'нетто FIT18'!CG34+25</f>
        <v>10357</v>
      </c>
      <c r="CH7" s="85">
        <f>'нетто FIT18'!CH34+25</f>
        <v>14949</v>
      </c>
      <c r="CI7" s="85">
        <f>'нетто FIT18'!CI34+25</f>
        <v>14949</v>
      </c>
      <c r="CJ7" s="97">
        <f>'нетто FIT18'!CJ34+25</f>
        <v>14949</v>
      </c>
      <c r="CK7" s="97">
        <f>'нетто FIT18'!CK34+25</f>
        <v>14949</v>
      </c>
      <c r="CL7" s="97">
        <f>'нетто FIT18'!CL34+25</f>
        <v>14949</v>
      </c>
      <c r="CM7" s="97">
        <f>'нетто FIT18'!CM34+25</f>
        <v>14949</v>
      </c>
      <c r="CN7" s="97">
        <f>'нетто FIT18'!CN34+25</f>
        <v>14949</v>
      </c>
      <c r="CO7" s="85">
        <f>'нетто FIT18'!CO34+25</f>
        <v>8799</v>
      </c>
      <c r="CP7" s="85">
        <f>'нетто FIT18'!CP34+25</f>
        <v>8799</v>
      </c>
      <c r="CQ7" s="85">
        <f>'нетто FIT18'!CQ34+25</f>
        <v>8799</v>
      </c>
      <c r="CR7" s="124">
        <f>'нетто FIT18'!CR34+25</f>
        <v>11341</v>
      </c>
      <c r="CS7" s="124">
        <f>'нетто FIT18'!CS34+25</f>
        <v>11341</v>
      </c>
      <c r="CT7" s="124">
        <f>'нетто FIT18'!CT34+25</f>
        <v>11341</v>
      </c>
      <c r="CU7" s="124">
        <f>'нетто FIT18'!CU34+25</f>
        <v>11341</v>
      </c>
      <c r="CV7" s="85">
        <f>'нетто FIT18'!CV34+25</f>
        <v>11341</v>
      </c>
      <c r="CW7" s="85">
        <f>'нетто FIT18'!CW34+25</f>
        <v>11341</v>
      </c>
      <c r="CX7" s="85">
        <f>'нетто FIT18'!CX34+25</f>
        <v>10767</v>
      </c>
      <c r="CY7" s="85">
        <f>'нетто FIT18'!CY34+25</f>
        <v>10767</v>
      </c>
      <c r="CZ7" s="85">
        <f>'нетто FIT18'!CZ34+25</f>
        <v>10767</v>
      </c>
      <c r="DA7" s="85">
        <f>'нетто FIT18'!DA34+25</f>
        <v>10767</v>
      </c>
      <c r="DB7" s="85">
        <f>'нетто FIT18'!DB34+25</f>
        <v>10767</v>
      </c>
      <c r="DC7" s="85">
        <f>'нетто FIT18'!DC34+25</f>
        <v>11341</v>
      </c>
      <c r="DD7" s="85">
        <f>'нетто FIT18'!DD34+25</f>
        <v>11341</v>
      </c>
      <c r="DE7" s="85">
        <f>'нетто FIT18'!DE34+25</f>
        <v>10767</v>
      </c>
      <c r="DF7" s="85">
        <f>'нетто FIT18'!DF34+25</f>
        <v>10767</v>
      </c>
      <c r="DG7" s="85">
        <f>'нетто FIT18'!DG34+25</f>
        <v>13555</v>
      </c>
      <c r="DH7" s="85">
        <f>'нетто FIT18'!DH34+25</f>
        <v>13555</v>
      </c>
      <c r="DI7" s="85">
        <f>'нетто FIT18'!DI34+25</f>
        <v>13555</v>
      </c>
      <c r="DJ7" s="85">
        <f>'нетто FIT18'!DJ34+25</f>
        <v>13555</v>
      </c>
      <c r="DK7" s="85">
        <f>'нетто FIT18'!DK34+25</f>
        <v>13555</v>
      </c>
      <c r="DL7" s="85">
        <f>'нетто FIT18'!DL34+25</f>
        <v>13555</v>
      </c>
      <c r="DM7" s="85">
        <f>'нетто FIT18'!DM34+25</f>
        <v>13555</v>
      </c>
      <c r="DN7" s="85">
        <f>'нетто FIT18'!DN34+25</f>
        <v>13555</v>
      </c>
      <c r="DO7" s="85">
        <f>'нетто FIT18'!DO34+25</f>
        <v>13555</v>
      </c>
      <c r="DP7" s="85">
        <f>'нетто FIT18'!DP34+25</f>
        <v>13555</v>
      </c>
      <c r="DQ7" s="85">
        <f>'нетто FIT18'!DQ34+25</f>
        <v>13555</v>
      </c>
      <c r="DR7" s="85">
        <f>'нетто FIT18'!DR34+25</f>
        <v>11341</v>
      </c>
      <c r="DS7" s="85">
        <f>'нетто FIT18'!DS34+25</f>
        <v>11341</v>
      </c>
      <c r="DT7" s="85">
        <f>'нетто FIT18'!DT34+25</f>
        <v>12161</v>
      </c>
      <c r="DU7" s="85">
        <f>'нетто FIT18'!DU34+25</f>
        <v>12161</v>
      </c>
      <c r="DV7" s="85">
        <f>'нетто FIT18'!DV34+25</f>
        <v>12161</v>
      </c>
      <c r="DW7" s="85">
        <f>'нетто FIT18'!DW34+25</f>
        <v>12161</v>
      </c>
      <c r="DX7" s="85">
        <f>'нетто FIT18'!DX34+25</f>
        <v>12735</v>
      </c>
      <c r="DY7" s="85">
        <f>'нетто FIT18'!DY34+25</f>
        <v>12735</v>
      </c>
      <c r="DZ7" s="85">
        <f>'нетто FIT18'!DZ34+25</f>
        <v>12161</v>
      </c>
      <c r="EA7" s="85">
        <f>'нетто FIT18'!EA34+25</f>
        <v>12161</v>
      </c>
      <c r="EB7" s="85">
        <f>'нетто FIT18'!EB34+25</f>
        <v>12161</v>
      </c>
      <c r="EC7" s="85">
        <f>'нетто FIT18'!EC34+25</f>
        <v>12161</v>
      </c>
      <c r="ED7" s="85">
        <f>'нетто FIT18'!ED34+25</f>
        <v>12161</v>
      </c>
      <c r="EE7" s="85">
        <f>'нетто FIT18'!EE34+25</f>
        <v>12735</v>
      </c>
      <c r="EF7" s="85">
        <f>'нетто FIT18'!EF34+25</f>
        <v>12735</v>
      </c>
      <c r="EG7" s="85">
        <f>'нетто FIT18'!EG34+25</f>
        <v>12161</v>
      </c>
      <c r="EH7" s="85">
        <f>'нетто FIT18'!EH34+25</f>
        <v>12161</v>
      </c>
      <c r="EI7" s="85">
        <f>'нетто FIT18'!EI34+25</f>
        <v>12161</v>
      </c>
      <c r="EJ7" s="85">
        <f>'нетто FIT18'!EJ34+25</f>
        <v>12161</v>
      </c>
      <c r="EK7" s="85">
        <f>'нетто FIT18'!EK34+25</f>
        <v>12161</v>
      </c>
      <c r="EL7" s="85">
        <f>'нетто FIT18'!EL34+25</f>
        <v>7815</v>
      </c>
      <c r="EM7" s="85">
        <f>'нетто FIT18'!EM34+25</f>
        <v>12735</v>
      </c>
      <c r="EN7" s="85">
        <f>'нетто FIT18'!EN34+25</f>
        <v>12735</v>
      </c>
      <c r="EO7" s="85">
        <f>'нетто FIT18'!EO34+25</f>
        <v>12735</v>
      </c>
      <c r="EP7" s="85">
        <f>'нетто FIT18'!EP34+25</f>
        <v>12735</v>
      </c>
      <c r="EQ7" s="85">
        <f>'нетто FIT18'!EQ34+25</f>
        <v>12735</v>
      </c>
      <c r="ER7" s="85">
        <f>'нетто FIT18'!ER34+25</f>
        <v>12735</v>
      </c>
      <c r="ES7" s="85">
        <f>'нетто FIT18'!ES34+25</f>
        <v>12735</v>
      </c>
      <c r="ET7" s="85">
        <f>'нетто FIT18'!ET34+25</f>
        <v>12735</v>
      </c>
      <c r="EU7" s="85">
        <f>'нетто FIT18'!EU34+25</f>
        <v>12735</v>
      </c>
      <c r="EV7" s="85">
        <f>'нетто FIT18'!EV34+25</f>
        <v>12735</v>
      </c>
      <c r="EW7" s="85">
        <f>'нетто FIT18'!EW34+25</f>
        <v>12735</v>
      </c>
      <c r="EX7" s="85">
        <f>'нетто FIT18'!EX34+25</f>
        <v>12735</v>
      </c>
      <c r="EY7" s="85">
        <f>'нетто FIT18'!EY34+25</f>
        <v>12735</v>
      </c>
      <c r="EZ7" s="85">
        <f>'нетто FIT18'!EZ34+25</f>
        <v>12735</v>
      </c>
      <c r="FA7" s="85">
        <f>'нетто FIT18'!FA34+25</f>
        <v>12735</v>
      </c>
      <c r="FB7" s="85">
        <f>'нетто FIT18'!FB34+25</f>
        <v>12735</v>
      </c>
      <c r="FC7" s="85">
        <f>'нетто FIT18'!FC34+25</f>
        <v>12735</v>
      </c>
      <c r="FD7" s="85">
        <f>'нетто FIT18'!FD34+25</f>
        <v>12735</v>
      </c>
      <c r="FE7" s="85">
        <f>'нетто FIT18'!FE34+25</f>
        <v>12735</v>
      </c>
      <c r="FF7" s="85">
        <f>'нетто FIT18'!FF34+25</f>
        <v>12735</v>
      </c>
      <c r="FG7" s="85">
        <f>'нетто FIT18'!FG34+25</f>
        <v>12735</v>
      </c>
      <c r="FH7" s="85">
        <f>'нетто FIT18'!FH34+25</f>
        <v>12735</v>
      </c>
      <c r="FI7" s="85">
        <f>'нетто FIT18'!FI34+25</f>
        <v>12735</v>
      </c>
      <c r="FJ7" s="85">
        <f>'нетто FIT18'!FJ34+25</f>
        <v>12735</v>
      </c>
      <c r="FK7" s="85">
        <f>'нетто FIT18'!FK34+25</f>
        <v>12735</v>
      </c>
      <c r="FL7" s="85">
        <f>'нетто FIT18'!FL34+25</f>
        <v>12735</v>
      </c>
      <c r="FM7" s="85">
        <f>'нетто FIT18'!FM34+25</f>
        <v>12735</v>
      </c>
      <c r="FN7" s="85">
        <f>'нетто FIT18'!FN34+25</f>
        <v>12735</v>
      </c>
      <c r="FO7" s="85">
        <f>'нетто FIT18'!FO34+25</f>
        <v>12735</v>
      </c>
      <c r="FP7" s="85">
        <f>'нетто FIT18'!FP34+25</f>
        <v>12735</v>
      </c>
      <c r="FQ7" s="85">
        <f>'нетто FIT18'!FQ34+25</f>
        <v>7815</v>
      </c>
      <c r="FR7" s="85">
        <f>'нетто FIT18'!FR34+25</f>
        <v>10767</v>
      </c>
      <c r="FS7" s="85">
        <f>'нетто FIT18'!FS34+25</f>
        <v>10767</v>
      </c>
      <c r="FT7" s="85">
        <f>'нетто FIT18'!FT34+25</f>
        <v>10767</v>
      </c>
      <c r="FU7" s="85">
        <f>'нетто FIT18'!FU34+25</f>
        <v>11341</v>
      </c>
      <c r="FV7" s="85">
        <f>'нетто FIT18'!FV34+25</f>
        <v>11341</v>
      </c>
      <c r="FW7" s="85">
        <f>'нетто FIT18'!FW34+25</f>
        <v>10767</v>
      </c>
      <c r="FX7" s="85">
        <f>'нетто FIT18'!FX34+25</f>
        <v>10767</v>
      </c>
      <c r="FY7" s="85">
        <f>'нетто FIT18'!FY34+25</f>
        <v>10767</v>
      </c>
      <c r="FZ7" s="85">
        <f>'нетто FIT18'!FZ34+25</f>
        <v>10767</v>
      </c>
      <c r="GA7" s="85">
        <f>'нетто FIT18'!GA34+25</f>
        <v>10767</v>
      </c>
      <c r="GB7" s="85">
        <f>'нетто FIT18'!GB34+25</f>
        <v>11341</v>
      </c>
      <c r="GC7" s="85">
        <f>'нетто FIT18'!GC34+25</f>
        <v>11341</v>
      </c>
      <c r="GD7" s="85">
        <f>'нетто FIT18'!GD34+25</f>
        <v>10767</v>
      </c>
      <c r="GE7" s="85">
        <f>'нетто FIT18'!GE34+25</f>
        <v>10767</v>
      </c>
      <c r="GF7" s="85">
        <f>'нетто FIT18'!GF34+25</f>
        <v>10767</v>
      </c>
      <c r="GG7" s="85">
        <f>'нетто FIT18'!GG34+25</f>
        <v>10767</v>
      </c>
      <c r="GH7" s="85">
        <f>'нетто FIT18'!GH34+25</f>
        <v>10767</v>
      </c>
      <c r="GI7" s="85">
        <f>'нетто FIT18'!GI34+25</f>
        <v>11341</v>
      </c>
      <c r="GJ7" s="85">
        <f>'нетто FIT18'!GJ34+25</f>
        <v>11341</v>
      </c>
      <c r="GK7" s="85">
        <f>'нетто FIT18'!GK34+25</f>
        <v>10767</v>
      </c>
      <c r="GL7" s="85">
        <f>'нетто FIT18'!GL34+25</f>
        <v>13555</v>
      </c>
      <c r="GM7" s="85">
        <f>'нетто FIT18'!GM34+25</f>
        <v>13555</v>
      </c>
      <c r="GN7" s="85">
        <f>'нетто FIT18'!GN34+25</f>
        <v>13555</v>
      </c>
      <c r="GO7" s="85">
        <f>'нетто FIT18'!GO34+25</f>
        <v>13555</v>
      </c>
      <c r="GP7" s="85">
        <f>'нетто FIT18'!GP34+25</f>
        <v>13555</v>
      </c>
      <c r="GQ7" s="85">
        <f>'нетто FIT18'!GQ34+25</f>
        <v>12161</v>
      </c>
      <c r="GR7" s="85">
        <f>'нетто FIT18'!GR34+25</f>
        <v>11341</v>
      </c>
      <c r="GS7" s="85">
        <f>'нетто FIT18'!GS34+25</f>
        <v>11341</v>
      </c>
      <c r="GT7" s="85">
        <f>'нетто FIT18'!GT34+25</f>
        <v>13555</v>
      </c>
      <c r="GU7" s="85">
        <f>'нетто FIT18'!GU34+25</f>
        <v>13555</v>
      </c>
    </row>
    <row r="8" spans="1:203" s="196" customFormat="1" ht="11.1" customHeight="1" x14ac:dyDescent="0.2">
      <c r="A8" s="113">
        <v>2</v>
      </c>
      <c r="B8" s="85">
        <f>'нетто FIT18'!B35+25</f>
        <v>16671</v>
      </c>
      <c r="C8" s="85">
        <f>'нетто FIT18'!C35+25</f>
        <v>15031</v>
      </c>
      <c r="D8" s="85">
        <f>'нетто FIT18'!D35+25</f>
        <v>16671</v>
      </c>
      <c r="E8" s="85">
        <f>'нетто FIT18'!E35+25</f>
        <v>16671</v>
      </c>
      <c r="F8" s="85">
        <f>'нетто FIT18'!F35+25</f>
        <v>13801</v>
      </c>
      <c r="G8" s="85">
        <f>'нетто FIT18'!G35+25</f>
        <v>13801</v>
      </c>
      <c r="H8" s="85">
        <f>'нетто FIT18'!H35+25</f>
        <v>13801</v>
      </c>
      <c r="I8" s="85">
        <f>'нетто FIT18'!I35+25</f>
        <v>13801</v>
      </c>
      <c r="J8" s="85">
        <f>'нетто FIT18'!J35+25</f>
        <v>13801</v>
      </c>
      <c r="K8" s="85">
        <f>'нетто FIT18'!K35+25</f>
        <v>13801</v>
      </c>
      <c r="L8" s="85">
        <f>'нетто FIT18'!L35+25</f>
        <v>12571</v>
      </c>
      <c r="M8" s="85">
        <f>'нетто FIT18'!M35+25</f>
        <v>12571</v>
      </c>
      <c r="N8" s="85">
        <f>'нетто FIT18'!N35+25</f>
        <v>12571</v>
      </c>
      <c r="O8" s="85">
        <f>'нетто FIT18'!O35+25</f>
        <v>12571</v>
      </c>
      <c r="P8" s="85">
        <f>'нетто FIT18'!P35+25</f>
        <v>16671</v>
      </c>
      <c r="Q8" s="85">
        <f>'нетто FIT18'!Q35+25</f>
        <v>16671</v>
      </c>
      <c r="R8" s="85">
        <f>'нетто FIT18'!R35+25</f>
        <v>15031</v>
      </c>
      <c r="S8" s="85">
        <f>'нетто FIT18'!S35+25</f>
        <v>13801</v>
      </c>
      <c r="T8" s="85">
        <f>'нетто FIT18'!T35+25</f>
        <v>12571</v>
      </c>
      <c r="U8" s="85">
        <f>'нетто FIT18'!U35+25</f>
        <v>9619</v>
      </c>
      <c r="V8" s="85">
        <f>'нетто FIT18'!V35+25</f>
        <v>9619</v>
      </c>
      <c r="W8" s="85">
        <f>'нетто FIT18'!W35+25</f>
        <v>9209</v>
      </c>
      <c r="X8" s="85">
        <f>'нетто FIT18'!X35+25</f>
        <v>9209</v>
      </c>
      <c r="Y8" s="85">
        <f>'нетто FIT18'!Y35+25</f>
        <v>9619</v>
      </c>
      <c r="Z8" s="85">
        <f>'нетто FIT18'!Z35+25</f>
        <v>9619</v>
      </c>
      <c r="AA8" s="85">
        <f>'нетто FIT18'!AA35+25</f>
        <v>9209</v>
      </c>
      <c r="AB8" s="85">
        <f>'нетто FIT18'!AB35+25</f>
        <v>9209</v>
      </c>
      <c r="AC8" s="85">
        <f>'нетто FIT18'!AC35+25</f>
        <v>9619</v>
      </c>
      <c r="AD8" s="85">
        <f>'нетто FIT18'!AD35+25</f>
        <v>9619</v>
      </c>
      <c r="AE8" s="85">
        <f>'нетто FIT18'!AE35+25</f>
        <v>9209</v>
      </c>
      <c r="AF8" s="85">
        <f>'нетто FIT18'!AF35+25</f>
        <v>9209</v>
      </c>
      <c r="AG8" s="85">
        <f>'нетто FIT18'!AG35+25</f>
        <v>9209</v>
      </c>
      <c r="AH8" s="85">
        <f>'нетто FIT18'!AH35+25</f>
        <v>9209</v>
      </c>
      <c r="AI8" s="85">
        <f>'нетто FIT18'!AI35+25</f>
        <v>9619</v>
      </c>
      <c r="AJ8" s="85">
        <f>'нетто FIT18'!AJ35+25</f>
        <v>9619</v>
      </c>
      <c r="AK8" s="85">
        <f>'нетто FIT18'!AK35+25</f>
        <v>9209</v>
      </c>
      <c r="AL8" s="85">
        <f>'нетто FIT18'!AL35+25</f>
        <v>9209</v>
      </c>
      <c r="AM8" s="85">
        <f>'нетто FIT18'!AM35+25</f>
        <v>9209</v>
      </c>
      <c r="AN8" s="85">
        <f>'нетто FIT18'!AN35+25</f>
        <v>9209</v>
      </c>
      <c r="AO8" s="85">
        <f>'нетто FIT18'!AO35+25</f>
        <v>9619</v>
      </c>
      <c r="AP8" s="85">
        <f>'нетто FIT18'!AP35+25</f>
        <v>9619</v>
      </c>
      <c r="AQ8" s="85">
        <f>'нетто FIT18'!AQ35+25</f>
        <v>9209</v>
      </c>
      <c r="AR8" s="85">
        <f>'нетто FIT18'!AR35+25</f>
        <v>9209</v>
      </c>
      <c r="AS8" s="85">
        <f>'нетто FIT18'!AS35+25</f>
        <v>11177</v>
      </c>
      <c r="AT8" s="85">
        <f>'нетто FIT18'!AT35+25</f>
        <v>11177</v>
      </c>
      <c r="AU8" s="85">
        <f>'нетто FIT18'!AU35+25</f>
        <v>11177</v>
      </c>
      <c r="AV8" s="85">
        <f>'нетто FIT18'!AV35+25</f>
        <v>9619</v>
      </c>
      <c r="AW8" s="85">
        <f>'нетто FIT18'!AW35+25</f>
        <v>9619</v>
      </c>
      <c r="AX8" s="85">
        <f>'нетто FIT18'!AX35+25</f>
        <v>12571</v>
      </c>
      <c r="AY8" s="85">
        <f>'нетто FIT18'!AY35+25</f>
        <v>10193</v>
      </c>
      <c r="AZ8" s="85">
        <f>'нетто FIT18'!AZ35+25</f>
        <v>10193</v>
      </c>
      <c r="BA8" s="85">
        <f>'нетто FIT18'!BA35+25</f>
        <v>10193</v>
      </c>
      <c r="BB8" s="85">
        <f>'нетто FIT18'!BB35+25</f>
        <v>10603</v>
      </c>
      <c r="BC8" s="85">
        <f>'нетто FIT18'!BC35+25</f>
        <v>10603</v>
      </c>
      <c r="BD8" s="85">
        <f>'нетто FIT18'!BD35+25</f>
        <v>10603</v>
      </c>
      <c r="BE8" s="85">
        <f>'нетто FIT18'!BE35+25</f>
        <v>10193</v>
      </c>
      <c r="BF8" s="85">
        <f>'нетто FIT18'!BF35+25</f>
        <v>10193</v>
      </c>
      <c r="BG8" s="85">
        <f>'нетто FIT18'!BG35+25</f>
        <v>10193</v>
      </c>
      <c r="BH8" s="85">
        <f>'нетто FIT18'!BH35+25</f>
        <v>9619</v>
      </c>
      <c r="BI8" s="85">
        <f>'нетто FIT18'!BI35+25</f>
        <v>9619</v>
      </c>
      <c r="BJ8" s="85">
        <f>'нетто FIT18'!BJ35+25</f>
        <v>9619</v>
      </c>
      <c r="BK8" s="85">
        <f>'нетто FIT18'!BK35+25</f>
        <v>9619</v>
      </c>
      <c r="BL8" s="85">
        <f>'нетто FIT18'!BL35+25</f>
        <v>9619</v>
      </c>
      <c r="BM8" s="85">
        <f>'нетто FIT18'!BM35+25</f>
        <v>9619</v>
      </c>
      <c r="BN8" s="85">
        <f>'нетто FIT18'!BN35+25</f>
        <v>9619</v>
      </c>
      <c r="BO8" s="85">
        <f>'нетто FIT18'!BO35+25</f>
        <v>9619</v>
      </c>
      <c r="BP8" s="85">
        <f>'нетто FIT18'!BP35+25</f>
        <v>10603</v>
      </c>
      <c r="BQ8" s="85">
        <f>'нетто FIT18'!BQ35+25</f>
        <v>10603</v>
      </c>
      <c r="BR8" s="85">
        <f>'нетто FIT18'!BR35+25</f>
        <v>10603</v>
      </c>
      <c r="BS8" s="85">
        <f>'нетто FIT18'!BS35+25</f>
        <v>10603</v>
      </c>
      <c r="BT8" s="85">
        <f>'нетто FIT18'!BT35+25</f>
        <v>11177</v>
      </c>
      <c r="BU8" s="85">
        <f>'нетто FIT18'!BU35+25</f>
        <v>9619</v>
      </c>
      <c r="BV8" s="85">
        <f>'нетто FIT18'!BV35+25</f>
        <v>9619</v>
      </c>
      <c r="BW8" s="85">
        <f>'нетто FIT18'!BW35+25</f>
        <v>9619</v>
      </c>
      <c r="BX8" s="85">
        <f>'нетто FIT18'!BX35+25</f>
        <v>9619</v>
      </c>
      <c r="BY8" s="85">
        <f>'нетто FIT18'!BY35+25</f>
        <v>9619</v>
      </c>
      <c r="BZ8" s="85">
        <f>'нетто FIT18'!BZ35+25</f>
        <v>9619</v>
      </c>
      <c r="CA8" s="85">
        <f>'нетто FIT18'!CA35+25</f>
        <v>9619</v>
      </c>
      <c r="CB8" s="85">
        <f>'нетто FIT18'!CB35+25</f>
        <v>9619</v>
      </c>
      <c r="CC8" s="85">
        <f>'нетто FIT18'!CC35+25</f>
        <v>9619</v>
      </c>
      <c r="CD8" s="85">
        <f>'нетто FIT18'!CD35+25</f>
        <v>12161</v>
      </c>
      <c r="CE8" s="85">
        <f>'нетто FIT18'!CE35+25</f>
        <v>12161</v>
      </c>
      <c r="CF8" s="85">
        <f>'нетто FIT18'!CF35+25</f>
        <v>12161</v>
      </c>
      <c r="CG8" s="85">
        <f>'нетто FIT18'!CG35+25</f>
        <v>12161</v>
      </c>
      <c r="CH8" s="85">
        <f>'нетто FIT18'!CH35+25</f>
        <v>16753</v>
      </c>
      <c r="CI8" s="85">
        <f>'нетто FIT18'!CI35+25</f>
        <v>16753</v>
      </c>
      <c r="CJ8" s="97">
        <f>'нетто FIT18'!CJ35+25</f>
        <v>16753</v>
      </c>
      <c r="CK8" s="97">
        <f>'нетто FIT18'!CK35+25</f>
        <v>16753</v>
      </c>
      <c r="CL8" s="97">
        <f>'нетто FIT18'!CL35+25</f>
        <v>16753</v>
      </c>
      <c r="CM8" s="97">
        <f>'нетто FIT18'!CM35+25</f>
        <v>16753</v>
      </c>
      <c r="CN8" s="97">
        <f>'нетто FIT18'!CN35+25</f>
        <v>16753</v>
      </c>
      <c r="CO8" s="85">
        <f>'нетто FIT18'!CO35+25</f>
        <v>10603</v>
      </c>
      <c r="CP8" s="85">
        <f>'нетто FIT18'!CP35+25</f>
        <v>10603</v>
      </c>
      <c r="CQ8" s="85">
        <f>'нетто FIT18'!CQ35+25</f>
        <v>10603</v>
      </c>
      <c r="CR8" s="124">
        <f>'нетто FIT18'!CR35+25</f>
        <v>13145</v>
      </c>
      <c r="CS8" s="124">
        <f>'нетто FIT18'!CS35+25</f>
        <v>13145</v>
      </c>
      <c r="CT8" s="124">
        <f>'нетто FIT18'!CT35+25</f>
        <v>13145</v>
      </c>
      <c r="CU8" s="124">
        <f>'нетто FIT18'!CU35+25</f>
        <v>13145</v>
      </c>
      <c r="CV8" s="85">
        <f>'нетто FIT18'!CV35+25</f>
        <v>13145</v>
      </c>
      <c r="CW8" s="85">
        <f>'нетто FIT18'!CW35+25</f>
        <v>13145</v>
      </c>
      <c r="CX8" s="85">
        <f>'нетто FIT18'!CX35+25</f>
        <v>12571</v>
      </c>
      <c r="CY8" s="85">
        <f>'нетто FIT18'!CY35+25</f>
        <v>12571</v>
      </c>
      <c r="CZ8" s="85">
        <f>'нетто FIT18'!CZ35+25</f>
        <v>12571</v>
      </c>
      <c r="DA8" s="85">
        <f>'нетто FIT18'!DA35+25</f>
        <v>12571</v>
      </c>
      <c r="DB8" s="85">
        <f>'нетто FIT18'!DB35+25</f>
        <v>12571</v>
      </c>
      <c r="DC8" s="85">
        <f>'нетто FIT18'!DC35+25</f>
        <v>13145</v>
      </c>
      <c r="DD8" s="85">
        <f>'нетто FIT18'!DD35+25</f>
        <v>13145</v>
      </c>
      <c r="DE8" s="85">
        <f>'нетто FIT18'!DE35+25</f>
        <v>12571</v>
      </c>
      <c r="DF8" s="85">
        <f>'нетто FIT18'!DF35+25</f>
        <v>12571</v>
      </c>
      <c r="DG8" s="85">
        <f>'нетто FIT18'!DG35+25</f>
        <v>15359</v>
      </c>
      <c r="DH8" s="85">
        <f>'нетто FIT18'!DH35+25</f>
        <v>15359</v>
      </c>
      <c r="DI8" s="85">
        <f>'нетто FIT18'!DI35+25</f>
        <v>15359</v>
      </c>
      <c r="DJ8" s="85">
        <f>'нетто FIT18'!DJ35+25</f>
        <v>15359</v>
      </c>
      <c r="DK8" s="85">
        <f>'нетто FIT18'!DK35+25</f>
        <v>15359</v>
      </c>
      <c r="DL8" s="85">
        <f>'нетто FIT18'!DL35+25</f>
        <v>15359</v>
      </c>
      <c r="DM8" s="85">
        <f>'нетто FIT18'!DM35+25</f>
        <v>15359</v>
      </c>
      <c r="DN8" s="85">
        <f>'нетто FIT18'!DN35+25</f>
        <v>15359</v>
      </c>
      <c r="DO8" s="85">
        <f>'нетто FIT18'!DO35+25</f>
        <v>15359</v>
      </c>
      <c r="DP8" s="85">
        <f>'нетто FIT18'!DP35+25</f>
        <v>15359</v>
      </c>
      <c r="DQ8" s="85">
        <f>'нетто FIT18'!DQ35+25</f>
        <v>15359</v>
      </c>
      <c r="DR8" s="85">
        <f>'нетто FIT18'!DR35+25</f>
        <v>13145</v>
      </c>
      <c r="DS8" s="85">
        <f>'нетто FIT18'!DS35+25</f>
        <v>13145</v>
      </c>
      <c r="DT8" s="85">
        <f>'нетто FIT18'!DT35+25</f>
        <v>13965</v>
      </c>
      <c r="DU8" s="85">
        <f>'нетто FIT18'!DU35+25</f>
        <v>13965</v>
      </c>
      <c r="DV8" s="85">
        <f>'нетто FIT18'!DV35+25</f>
        <v>13965</v>
      </c>
      <c r="DW8" s="85">
        <f>'нетто FIT18'!DW35+25</f>
        <v>13965</v>
      </c>
      <c r="DX8" s="85">
        <f>'нетто FIT18'!DX35+25</f>
        <v>14539</v>
      </c>
      <c r="DY8" s="85">
        <f>'нетто FIT18'!DY35+25</f>
        <v>14539</v>
      </c>
      <c r="DZ8" s="85">
        <f>'нетто FIT18'!DZ35+25</f>
        <v>13965</v>
      </c>
      <c r="EA8" s="85">
        <f>'нетто FIT18'!EA35+25</f>
        <v>13965</v>
      </c>
      <c r="EB8" s="85">
        <f>'нетто FIT18'!EB35+25</f>
        <v>13965</v>
      </c>
      <c r="EC8" s="85">
        <f>'нетто FIT18'!EC35+25</f>
        <v>13965</v>
      </c>
      <c r="ED8" s="85">
        <f>'нетто FIT18'!ED35+25</f>
        <v>13965</v>
      </c>
      <c r="EE8" s="85">
        <f>'нетто FIT18'!EE35+25</f>
        <v>14539</v>
      </c>
      <c r="EF8" s="85">
        <f>'нетто FIT18'!EF35+25</f>
        <v>14539</v>
      </c>
      <c r="EG8" s="85">
        <f>'нетто FIT18'!EG35+25</f>
        <v>13965</v>
      </c>
      <c r="EH8" s="85">
        <f>'нетто FIT18'!EH35+25</f>
        <v>13965</v>
      </c>
      <c r="EI8" s="85">
        <f>'нетто FIT18'!EI35+25</f>
        <v>13965</v>
      </c>
      <c r="EJ8" s="85">
        <f>'нетто FIT18'!EJ35+25</f>
        <v>13965</v>
      </c>
      <c r="EK8" s="85">
        <f>'нетто FIT18'!EK35+25</f>
        <v>13965</v>
      </c>
      <c r="EL8" s="85">
        <f>'нетто FIT18'!EL35+25</f>
        <v>9619</v>
      </c>
      <c r="EM8" s="85">
        <f>'нетто FIT18'!EM35+25</f>
        <v>14539</v>
      </c>
      <c r="EN8" s="85">
        <f>'нетто FIT18'!EN35+25</f>
        <v>14539</v>
      </c>
      <c r="EO8" s="85">
        <f>'нетто FIT18'!EO35+25</f>
        <v>14539</v>
      </c>
      <c r="EP8" s="85">
        <f>'нетто FIT18'!EP35+25</f>
        <v>14539</v>
      </c>
      <c r="EQ8" s="85">
        <f>'нетто FIT18'!EQ35+25</f>
        <v>14539</v>
      </c>
      <c r="ER8" s="85">
        <f>'нетто FIT18'!ER35+25</f>
        <v>14539</v>
      </c>
      <c r="ES8" s="85">
        <f>'нетто FIT18'!ES35+25</f>
        <v>14539</v>
      </c>
      <c r="ET8" s="85">
        <f>'нетто FIT18'!ET35+25</f>
        <v>14539</v>
      </c>
      <c r="EU8" s="85">
        <f>'нетто FIT18'!EU35+25</f>
        <v>14539</v>
      </c>
      <c r="EV8" s="85">
        <f>'нетто FIT18'!EV35+25</f>
        <v>14539</v>
      </c>
      <c r="EW8" s="85">
        <f>'нетто FIT18'!EW35+25</f>
        <v>14539</v>
      </c>
      <c r="EX8" s="85">
        <f>'нетто FIT18'!EX35+25</f>
        <v>14539</v>
      </c>
      <c r="EY8" s="85">
        <f>'нетто FIT18'!EY35+25</f>
        <v>14539</v>
      </c>
      <c r="EZ8" s="85">
        <f>'нетто FIT18'!EZ35+25</f>
        <v>14539</v>
      </c>
      <c r="FA8" s="85">
        <f>'нетто FIT18'!FA35+25</f>
        <v>14539</v>
      </c>
      <c r="FB8" s="85">
        <f>'нетто FIT18'!FB35+25</f>
        <v>14539</v>
      </c>
      <c r="FC8" s="85">
        <f>'нетто FIT18'!FC35+25</f>
        <v>14539</v>
      </c>
      <c r="FD8" s="85">
        <f>'нетто FIT18'!FD35+25</f>
        <v>14539</v>
      </c>
      <c r="FE8" s="85">
        <f>'нетто FIT18'!FE35+25</f>
        <v>14539</v>
      </c>
      <c r="FF8" s="85">
        <f>'нетто FIT18'!FF35+25</f>
        <v>14539</v>
      </c>
      <c r="FG8" s="85">
        <f>'нетто FIT18'!FG35+25</f>
        <v>14539</v>
      </c>
      <c r="FH8" s="85">
        <f>'нетто FIT18'!FH35+25</f>
        <v>14539</v>
      </c>
      <c r="FI8" s="85">
        <f>'нетто FIT18'!FI35+25</f>
        <v>14539</v>
      </c>
      <c r="FJ8" s="85">
        <f>'нетто FIT18'!FJ35+25</f>
        <v>14539</v>
      </c>
      <c r="FK8" s="85">
        <f>'нетто FIT18'!FK35+25</f>
        <v>14539</v>
      </c>
      <c r="FL8" s="85">
        <f>'нетто FIT18'!FL35+25</f>
        <v>14539</v>
      </c>
      <c r="FM8" s="85">
        <f>'нетто FIT18'!FM35+25</f>
        <v>14539</v>
      </c>
      <c r="FN8" s="85">
        <f>'нетто FIT18'!FN35+25</f>
        <v>14539</v>
      </c>
      <c r="FO8" s="85">
        <f>'нетто FIT18'!FO35+25</f>
        <v>14539</v>
      </c>
      <c r="FP8" s="85">
        <f>'нетто FIT18'!FP35+25</f>
        <v>14539</v>
      </c>
      <c r="FQ8" s="85">
        <f>'нетто FIT18'!FQ35+25</f>
        <v>9619</v>
      </c>
      <c r="FR8" s="85">
        <f>'нетто FIT18'!FR35+25</f>
        <v>12571</v>
      </c>
      <c r="FS8" s="85">
        <f>'нетто FIT18'!FS35+25</f>
        <v>12571</v>
      </c>
      <c r="FT8" s="85">
        <f>'нетто FIT18'!FT35+25</f>
        <v>12571</v>
      </c>
      <c r="FU8" s="85">
        <f>'нетто FIT18'!FU35+25</f>
        <v>13145</v>
      </c>
      <c r="FV8" s="85">
        <f>'нетто FIT18'!FV35+25</f>
        <v>13145</v>
      </c>
      <c r="FW8" s="85">
        <f>'нетто FIT18'!FW35+25</f>
        <v>12571</v>
      </c>
      <c r="FX8" s="85">
        <f>'нетто FIT18'!FX35+25</f>
        <v>12571</v>
      </c>
      <c r="FY8" s="85">
        <f>'нетто FIT18'!FY35+25</f>
        <v>12571</v>
      </c>
      <c r="FZ8" s="85">
        <f>'нетто FIT18'!FZ35+25</f>
        <v>12571</v>
      </c>
      <c r="GA8" s="85">
        <f>'нетто FIT18'!GA35+25</f>
        <v>12571</v>
      </c>
      <c r="GB8" s="85">
        <f>'нетто FIT18'!GB35+25</f>
        <v>13145</v>
      </c>
      <c r="GC8" s="85">
        <f>'нетто FIT18'!GC35+25</f>
        <v>13145</v>
      </c>
      <c r="GD8" s="85">
        <f>'нетто FIT18'!GD35+25</f>
        <v>12571</v>
      </c>
      <c r="GE8" s="85">
        <f>'нетто FIT18'!GE35+25</f>
        <v>12571</v>
      </c>
      <c r="GF8" s="85">
        <f>'нетто FIT18'!GF35+25</f>
        <v>12571</v>
      </c>
      <c r="GG8" s="85">
        <f>'нетто FIT18'!GG35+25</f>
        <v>12571</v>
      </c>
      <c r="GH8" s="85">
        <f>'нетто FIT18'!GH35+25</f>
        <v>12571</v>
      </c>
      <c r="GI8" s="85">
        <f>'нетто FIT18'!GI35+25</f>
        <v>13145</v>
      </c>
      <c r="GJ8" s="85">
        <f>'нетто FIT18'!GJ35+25</f>
        <v>13145</v>
      </c>
      <c r="GK8" s="85">
        <f>'нетто FIT18'!GK35+25</f>
        <v>12571</v>
      </c>
      <c r="GL8" s="85">
        <f>'нетто FIT18'!GL35+25</f>
        <v>15359</v>
      </c>
      <c r="GM8" s="85">
        <f>'нетто FIT18'!GM35+25</f>
        <v>15359</v>
      </c>
      <c r="GN8" s="85">
        <f>'нетто FIT18'!GN35+25</f>
        <v>15359</v>
      </c>
      <c r="GO8" s="85">
        <f>'нетто FIT18'!GO35+25</f>
        <v>15359</v>
      </c>
      <c r="GP8" s="85">
        <f>'нетто FIT18'!GP35+25</f>
        <v>15359</v>
      </c>
      <c r="GQ8" s="85">
        <f>'нетто FIT18'!GQ35+25</f>
        <v>13965</v>
      </c>
      <c r="GR8" s="85">
        <f>'нетто FIT18'!GR35+25</f>
        <v>13145</v>
      </c>
      <c r="GS8" s="85">
        <f>'нетто FIT18'!GS35+25</f>
        <v>13145</v>
      </c>
      <c r="GT8" s="85">
        <f>'нетто FIT18'!GT35+25</f>
        <v>15359</v>
      </c>
      <c r="GU8" s="85">
        <f>'нетто FIT18'!GU35+25</f>
        <v>15359</v>
      </c>
    </row>
    <row r="9" spans="1:203" s="196" customFormat="1" ht="11.1" customHeight="1" x14ac:dyDescent="0.2">
      <c r="A9" s="85" t="s">
        <v>30</v>
      </c>
      <c r="B9" s="85"/>
      <c r="C9" s="85"/>
      <c r="D9" s="85"/>
      <c r="E9" s="85"/>
      <c r="F9" s="85"/>
      <c r="G9" s="85"/>
      <c r="H9" s="85"/>
      <c r="I9" s="85"/>
      <c r="J9" s="85"/>
      <c r="K9" s="85"/>
      <c r="L9" s="85"/>
      <c r="M9" s="85"/>
      <c r="N9" s="85"/>
      <c r="O9" s="85"/>
      <c r="P9" s="85"/>
      <c r="Q9" s="85"/>
      <c r="R9" s="85"/>
      <c r="S9" s="85"/>
      <c r="T9" s="85"/>
      <c r="U9" s="85"/>
      <c r="V9" s="85"/>
      <c r="W9" s="85"/>
      <c r="X9" s="85"/>
      <c r="Y9" s="85"/>
      <c r="Z9" s="85"/>
      <c r="AA9" s="85"/>
      <c r="AB9" s="85"/>
      <c r="AC9" s="85"/>
      <c r="AD9" s="85"/>
      <c r="AE9" s="85"/>
      <c r="AF9" s="85"/>
      <c r="AG9" s="85"/>
      <c r="AH9" s="85"/>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97"/>
      <c r="CK9" s="97"/>
      <c r="CL9" s="97"/>
      <c r="CM9" s="97"/>
      <c r="CN9" s="97"/>
      <c r="CO9" s="85"/>
      <c r="CP9" s="85"/>
      <c r="CQ9" s="85"/>
      <c r="CR9" s="124"/>
      <c r="CS9" s="124"/>
      <c r="CT9" s="124"/>
      <c r="CU9" s="124"/>
      <c r="CV9" s="85"/>
      <c r="CW9" s="85"/>
      <c r="CX9" s="85"/>
      <c r="CY9" s="85"/>
      <c r="CZ9" s="85"/>
      <c r="DA9" s="85"/>
      <c r="DB9" s="85"/>
      <c r="DC9" s="85"/>
      <c r="DD9" s="85"/>
      <c r="DE9" s="85"/>
      <c r="DF9" s="85"/>
      <c r="DG9" s="85"/>
      <c r="DH9" s="85"/>
      <c r="DI9" s="85"/>
      <c r="DJ9" s="85"/>
      <c r="DK9" s="85"/>
      <c r="DL9" s="85"/>
      <c r="DM9" s="85"/>
      <c r="DN9" s="85"/>
      <c r="DO9" s="85"/>
      <c r="DP9" s="85"/>
      <c r="DQ9" s="85"/>
      <c r="DR9" s="85"/>
      <c r="DS9" s="85"/>
      <c r="DT9" s="85"/>
      <c r="DU9" s="85"/>
      <c r="DV9" s="85"/>
      <c r="DW9" s="85"/>
      <c r="DX9" s="85"/>
      <c r="DY9" s="85"/>
      <c r="DZ9" s="85"/>
      <c r="EA9" s="85"/>
      <c r="EB9" s="85"/>
      <c r="EC9" s="85"/>
      <c r="ED9" s="85"/>
      <c r="EE9" s="85"/>
      <c r="EF9" s="85"/>
      <c r="EG9" s="85"/>
      <c r="EH9" s="85"/>
      <c r="EI9" s="85"/>
      <c r="EJ9" s="85"/>
      <c r="EK9" s="85"/>
      <c r="EL9" s="85"/>
      <c r="EM9" s="85"/>
      <c r="EN9" s="85"/>
      <c r="EO9" s="85"/>
      <c r="EP9" s="85"/>
      <c r="EQ9" s="85"/>
      <c r="ER9" s="85"/>
      <c r="ES9" s="85"/>
      <c r="ET9" s="85"/>
      <c r="EU9" s="85"/>
      <c r="EV9" s="85"/>
      <c r="EW9" s="85"/>
      <c r="EX9" s="85"/>
      <c r="EY9" s="85"/>
      <c r="EZ9" s="85"/>
      <c r="FA9" s="85"/>
      <c r="FB9" s="85"/>
      <c r="FC9" s="85"/>
      <c r="FD9" s="85"/>
      <c r="FE9" s="85"/>
      <c r="FF9" s="85"/>
      <c r="FG9" s="85"/>
      <c r="FH9" s="85"/>
      <c r="FI9" s="85"/>
      <c r="FJ9" s="85"/>
      <c r="FK9" s="85"/>
      <c r="FL9" s="85"/>
      <c r="FM9" s="85"/>
      <c r="FN9" s="85"/>
      <c r="FO9" s="85"/>
      <c r="FP9" s="85"/>
      <c r="FQ9" s="85"/>
      <c r="FR9" s="85"/>
      <c r="FS9" s="85"/>
      <c r="FT9" s="85"/>
      <c r="FU9" s="85"/>
      <c r="FV9" s="85"/>
      <c r="FW9" s="85"/>
      <c r="FX9" s="85"/>
      <c r="FY9" s="85"/>
      <c r="FZ9" s="85"/>
      <c r="GA9" s="85"/>
      <c r="GB9" s="85"/>
      <c r="GC9" s="85"/>
      <c r="GD9" s="85"/>
      <c r="GE9" s="85"/>
      <c r="GF9" s="85"/>
      <c r="GG9" s="85"/>
      <c r="GH9" s="85"/>
      <c r="GI9" s="85"/>
      <c r="GJ9" s="85"/>
      <c r="GK9" s="85"/>
      <c r="GL9" s="85"/>
      <c r="GM9" s="85"/>
      <c r="GN9" s="85"/>
      <c r="GO9" s="85"/>
      <c r="GP9" s="85"/>
      <c r="GQ9" s="85"/>
      <c r="GR9" s="85"/>
      <c r="GS9" s="85"/>
      <c r="GT9" s="85"/>
      <c r="GU9" s="85"/>
    </row>
    <row r="10" spans="1:203" s="196" customFormat="1" ht="11.1" customHeight="1" x14ac:dyDescent="0.2">
      <c r="A10" s="113">
        <v>1</v>
      </c>
      <c r="B10" s="85">
        <f>'нетто FIT18'!B37+25</f>
        <v>15318</v>
      </c>
      <c r="C10" s="85">
        <f>'нетто FIT18'!C37+25</f>
        <v>13678</v>
      </c>
      <c r="D10" s="85">
        <f>'нетто FIT18'!D37+25</f>
        <v>15318</v>
      </c>
      <c r="E10" s="85">
        <f>'нетто FIT18'!E37+25</f>
        <v>15318</v>
      </c>
      <c r="F10" s="85">
        <f>'нетто FIT18'!F37+25</f>
        <v>12448</v>
      </c>
      <c r="G10" s="85">
        <f>'нетто FIT18'!G37+25</f>
        <v>12448</v>
      </c>
      <c r="H10" s="85">
        <f>'нетто FIT18'!H37+25</f>
        <v>12448</v>
      </c>
      <c r="I10" s="85">
        <f>'нетто FIT18'!I37+25</f>
        <v>12448</v>
      </c>
      <c r="J10" s="85">
        <f>'нетто FIT18'!J37+25</f>
        <v>12448</v>
      </c>
      <c r="K10" s="85">
        <f>'нетто FIT18'!K37+25</f>
        <v>12448</v>
      </c>
      <c r="L10" s="85">
        <f>'нетто FIT18'!L37+25</f>
        <v>11218</v>
      </c>
      <c r="M10" s="85">
        <f>'нетто FIT18'!M37+25</f>
        <v>11218</v>
      </c>
      <c r="N10" s="85">
        <f>'нетто FIT18'!N37+25</f>
        <v>11218</v>
      </c>
      <c r="O10" s="85">
        <f>'нетто FIT18'!O37+25</f>
        <v>11218</v>
      </c>
      <c r="P10" s="85">
        <f>'нетто FIT18'!P37+25</f>
        <v>15318</v>
      </c>
      <c r="Q10" s="85">
        <f>'нетто FIT18'!Q37+25</f>
        <v>15318</v>
      </c>
      <c r="R10" s="85">
        <f>'нетто FIT18'!R37+25</f>
        <v>13678</v>
      </c>
      <c r="S10" s="85">
        <f>'нетто FIT18'!S37+25</f>
        <v>12448</v>
      </c>
      <c r="T10" s="85">
        <f>'нетто FIT18'!T37+25</f>
        <v>11218</v>
      </c>
      <c r="U10" s="85">
        <f>'нетто FIT18'!U37+25</f>
        <v>8635</v>
      </c>
      <c r="V10" s="85">
        <f>'нетто FIT18'!V37+25</f>
        <v>8635</v>
      </c>
      <c r="W10" s="85">
        <f>'нетто FIT18'!W37+25</f>
        <v>8225</v>
      </c>
      <c r="X10" s="85">
        <f>'нетто FIT18'!X37+25</f>
        <v>8225</v>
      </c>
      <c r="Y10" s="85">
        <f>'нетто FIT18'!Y37+25</f>
        <v>8635</v>
      </c>
      <c r="Z10" s="85">
        <f>'нетто FIT18'!Z37+25</f>
        <v>8635</v>
      </c>
      <c r="AA10" s="85">
        <f>'нетто FIT18'!AA37+25</f>
        <v>8225</v>
      </c>
      <c r="AB10" s="85">
        <f>'нетто FIT18'!AB37+25</f>
        <v>8225</v>
      </c>
      <c r="AC10" s="85">
        <f>'нетто FIT18'!AC37+25</f>
        <v>8635</v>
      </c>
      <c r="AD10" s="85">
        <f>'нетто FIT18'!AD37+25</f>
        <v>8635</v>
      </c>
      <c r="AE10" s="85">
        <f>'нетто FIT18'!AE37+25</f>
        <v>8225</v>
      </c>
      <c r="AF10" s="85">
        <f>'нетто FIT18'!AF37+25</f>
        <v>8225</v>
      </c>
      <c r="AG10" s="85">
        <f>'нетто FIT18'!AG37+25</f>
        <v>8225</v>
      </c>
      <c r="AH10" s="85">
        <f>'нетто FIT18'!AH37+25</f>
        <v>8225</v>
      </c>
      <c r="AI10" s="85">
        <f>'нетто FIT18'!AI37+25</f>
        <v>8635</v>
      </c>
      <c r="AJ10" s="85">
        <f>'нетто FIT18'!AJ37+25</f>
        <v>8635</v>
      </c>
      <c r="AK10" s="85">
        <f>'нетто FIT18'!AK37+25</f>
        <v>8225</v>
      </c>
      <c r="AL10" s="85">
        <f>'нетто FIT18'!AL37+25</f>
        <v>8225</v>
      </c>
      <c r="AM10" s="85">
        <f>'нетто FIT18'!AM37+25</f>
        <v>8225</v>
      </c>
      <c r="AN10" s="85">
        <f>'нетто FIT18'!AN37+25</f>
        <v>8225</v>
      </c>
      <c r="AO10" s="85">
        <f>'нетто FIT18'!AO37+25</f>
        <v>8635</v>
      </c>
      <c r="AP10" s="85">
        <f>'нетто FIT18'!AP37+25</f>
        <v>8635</v>
      </c>
      <c r="AQ10" s="85">
        <f>'нетто FIT18'!AQ37+25</f>
        <v>8225</v>
      </c>
      <c r="AR10" s="85">
        <f>'нетто FIT18'!AR37+25</f>
        <v>8225</v>
      </c>
      <c r="AS10" s="85">
        <f>'нетто FIT18'!AS37+25</f>
        <v>10193</v>
      </c>
      <c r="AT10" s="85">
        <f>'нетто FIT18'!AT37+25</f>
        <v>10193</v>
      </c>
      <c r="AU10" s="85">
        <f>'нетто FIT18'!AU37+25</f>
        <v>10193</v>
      </c>
      <c r="AV10" s="85">
        <f>'нетто FIT18'!AV37+25</f>
        <v>8635</v>
      </c>
      <c r="AW10" s="85">
        <f>'нетто FIT18'!AW37+25</f>
        <v>8635</v>
      </c>
      <c r="AX10" s="85">
        <f>'нетто FIT18'!AX37+25</f>
        <v>11587</v>
      </c>
      <c r="AY10" s="85">
        <f>'нетто FIT18'!AY37+25</f>
        <v>9209</v>
      </c>
      <c r="AZ10" s="85">
        <f>'нетто FIT18'!AZ37+25</f>
        <v>9209</v>
      </c>
      <c r="BA10" s="85">
        <f>'нетто FIT18'!BA37+25</f>
        <v>9209</v>
      </c>
      <c r="BB10" s="85">
        <f>'нетто FIT18'!BB37+25</f>
        <v>9619</v>
      </c>
      <c r="BC10" s="85">
        <f>'нетто FIT18'!BC37+25</f>
        <v>9619</v>
      </c>
      <c r="BD10" s="85">
        <f>'нетто FIT18'!BD37+25</f>
        <v>9619</v>
      </c>
      <c r="BE10" s="85">
        <f>'нетто FIT18'!BE37+25</f>
        <v>9209</v>
      </c>
      <c r="BF10" s="85">
        <f>'нетто FIT18'!BF37+25</f>
        <v>9209</v>
      </c>
      <c r="BG10" s="85">
        <f>'нетто FIT18'!BG37+25</f>
        <v>9209</v>
      </c>
      <c r="BH10" s="85">
        <f>'нетто FIT18'!BH37+25</f>
        <v>8635</v>
      </c>
      <c r="BI10" s="85">
        <f>'нетто FIT18'!BI37+25</f>
        <v>8635</v>
      </c>
      <c r="BJ10" s="85">
        <f>'нетто FIT18'!BJ37+25</f>
        <v>8635</v>
      </c>
      <c r="BK10" s="85">
        <f>'нетто FIT18'!BK37+25</f>
        <v>8635</v>
      </c>
      <c r="BL10" s="85">
        <f>'нетто FIT18'!BL37+25</f>
        <v>8635</v>
      </c>
      <c r="BM10" s="85">
        <f>'нетто FIT18'!BM37+25</f>
        <v>8635</v>
      </c>
      <c r="BN10" s="85">
        <f>'нетто FIT18'!BN37+25</f>
        <v>8635</v>
      </c>
      <c r="BO10" s="85">
        <f>'нетто FIT18'!BO37+25</f>
        <v>8635</v>
      </c>
      <c r="BP10" s="85">
        <f>'нетто FIT18'!BP37+25</f>
        <v>9619</v>
      </c>
      <c r="BQ10" s="85">
        <f>'нетто FIT18'!BQ37+25</f>
        <v>9619</v>
      </c>
      <c r="BR10" s="85">
        <f>'нетто FIT18'!BR37+25</f>
        <v>9619</v>
      </c>
      <c r="BS10" s="85">
        <f>'нетто FIT18'!BS37+25</f>
        <v>9619</v>
      </c>
      <c r="BT10" s="85">
        <f>'нетто FIT18'!BT37+25</f>
        <v>10193</v>
      </c>
      <c r="BU10" s="85">
        <f>'нетто FIT18'!BU37+25</f>
        <v>8635</v>
      </c>
      <c r="BV10" s="85">
        <f>'нетто FIT18'!BV37+25</f>
        <v>8635</v>
      </c>
      <c r="BW10" s="85">
        <f>'нетто FIT18'!BW37+25</f>
        <v>8635</v>
      </c>
      <c r="BX10" s="85">
        <f>'нетто FIT18'!BX37+25</f>
        <v>8635</v>
      </c>
      <c r="BY10" s="85">
        <f>'нетто FIT18'!BY37+25</f>
        <v>8635</v>
      </c>
      <c r="BZ10" s="85">
        <f>'нетто FIT18'!BZ37+25</f>
        <v>8635</v>
      </c>
      <c r="CA10" s="85">
        <f>'нетто FIT18'!CA37+25</f>
        <v>8635</v>
      </c>
      <c r="CB10" s="85">
        <f>'нетто FIT18'!CB37+25</f>
        <v>8635</v>
      </c>
      <c r="CC10" s="85">
        <f>'нетто FIT18'!CC37+25</f>
        <v>8635</v>
      </c>
      <c r="CD10" s="85">
        <f>'нетто FIT18'!CD37+25</f>
        <v>11177</v>
      </c>
      <c r="CE10" s="85">
        <f>'нетто FIT18'!CE37+25</f>
        <v>11177</v>
      </c>
      <c r="CF10" s="85">
        <f>'нетто FIT18'!CF37+25</f>
        <v>11177</v>
      </c>
      <c r="CG10" s="85">
        <f>'нетто FIT18'!CG37+25</f>
        <v>11177</v>
      </c>
      <c r="CH10" s="85">
        <f>'нетто FIT18'!CH37+25</f>
        <v>15769</v>
      </c>
      <c r="CI10" s="85">
        <f>'нетто FIT18'!CI37+25</f>
        <v>15769</v>
      </c>
      <c r="CJ10" s="97">
        <f>'нетто FIT18'!CJ37+25</f>
        <v>15769</v>
      </c>
      <c r="CK10" s="97">
        <f>'нетто FIT18'!CK37+25</f>
        <v>15769</v>
      </c>
      <c r="CL10" s="97">
        <f>'нетто FIT18'!CL37+25</f>
        <v>15769</v>
      </c>
      <c r="CM10" s="97">
        <f>'нетто FIT18'!CM37+25</f>
        <v>15769</v>
      </c>
      <c r="CN10" s="97">
        <f>'нетто FIT18'!CN37+25</f>
        <v>15769</v>
      </c>
      <c r="CO10" s="85">
        <f>'нетто FIT18'!CO37+25</f>
        <v>9619</v>
      </c>
      <c r="CP10" s="85">
        <f>'нетто FIT18'!CP37+25</f>
        <v>9619</v>
      </c>
      <c r="CQ10" s="85">
        <f>'нетто FIT18'!CQ37+25</f>
        <v>9619</v>
      </c>
      <c r="CR10" s="124">
        <f>'нетто FIT18'!CR37+25</f>
        <v>12161</v>
      </c>
      <c r="CS10" s="124">
        <f>'нетто FIT18'!CS37+25</f>
        <v>12161</v>
      </c>
      <c r="CT10" s="124">
        <f>'нетто FIT18'!CT37+25</f>
        <v>12161</v>
      </c>
      <c r="CU10" s="124">
        <f>'нетто FIT18'!CU37+25</f>
        <v>12161</v>
      </c>
      <c r="CV10" s="85">
        <f>'нетто FIT18'!CV37+25</f>
        <v>12161</v>
      </c>
      <c r="CW10" s="85">
        <f>'нетто FIT18'!CW37+25</f>
        <v>12161</v>
      </c>
      <c r="CX10" s="85">
        <f>'нетто FIT18'!CX37+25</f>
        <v>11587</v>
      </c>
      <c r="CY10" s="85">
        <f>'нетто FIT18'!CY37+25</f>
        <v>11587</v>
      </c>
      <c r="CZ10" s="85">
        <f>'нетто FIT18'!CZ37+25</f>
        <v>11587</v>
      </c>
      <c r="DA10" s="85">
        <f>'нетто FIT18'!DA37+25</f>
        <v>11587</v>
      </c>
      <c r="DB10" s="85">
        <f>'нетто FIT18'!DB37+25</f>
        <v>11587</v>
      </c>
      <c r="DC10" s="85">
        <f>'нетто FIT18'!DC37+25</f>
        <v>12161</v>
      </c>
      <c r="DD10" s="85">
        <f>'нетто FIT18'!DD37+25</f>
        <v>12161</v>
      </c>
      <c r="DE10" s="85">
        <f>'нетто FIT18'!DE37+25</f>
        <v>11587</v>
      </c>
      <c r="DF10" s="85">
        <f>'нетто FIT18'!DF37+25</f>
        <v>11587</v>
      </c>
      <c r="DG10" s="85">
        <f>'нетто FIT18'!DG37+25</f>
        <v>14375</v>
      </c>
      <c r="DH10" s="85">
        <f>'нетто FIT18'!DH37+25</f>
        <v>14375</v>
      </c>
      <c r="DI10" s="85">
        <f>'нетто FIT18'!DI37+25</f>
        <v>14375</v>
      </c>
      <c r="DJ10" s="85">
        <f>'нетто FIT18'!DJ37+25</f>
        <v>14375</v>
      </c>
      <c r="DK10" s="85">
        <f>'нетто FIT18'!DK37+25</f>
        <v>14375</v>
      </c>
      <c r="DL10" s="85">
        <f>'нетто FIT18'!DL37+25</f>
        <v>14375</v>
      </c>
      <c r="DM10" s="85">
        <f>'нетто FIT18'!DM37+25</f>
        <v>14375</v>
      </c>
      <c r="DN10" s="85">
        <f>'нетто FIT18'!DN37+25</f>
        <v>14375</v>
      </c>
      <c r="DO10" s="85">
        <f>'нетто FIT18'!DO37+25</f>
        <v>14375</v>
      </c>
      <c r="DP10" s="85">
        <f>'нетто FIT18'!DP37+25</f>
        <v>14375</v>
      </c>
      <c r="DQ10" s="85">
        <f>'нетто FIT18'!DQ37+25</f>
        <v>14375</v>
      </c>
      <c r="DR10" s="85">
        <f>'нетто FIT18'!DR37+25</f>
        <v>12161</v>
      </c>
      <c r="DS10" s="85">
        <f>'нетто FIT18'!DS37+25</f>
        <v>12161</v>
      </c>
      <c r="DT10" s="85">
        <f>'нетто FIT18'!DT37+25</f>
        <v>12981</v>
      </c>
      <c r="DU10" s="85">
        <f>'нетто FIT18'!DU37+25</f>
        <v>12981</v>
      </c>
      <c r="DV10" s="85">
        <f>'нетто FIT18'!DV37+25</f>
        <v>12981</v>
      </c>
      <c r="DW10" s="85">
        <f>'нетто FIT18'!DW37+25</f>
        <v>12981</v>
      </c>
      <c r="DX10" s="85">
        <f>'нетто FIT18'!DX37+25</f>
        <v>13555</v>
      </c>
      <c r="DY10" s="85">
        <f>'нетто FIT18'!DY37+25</f>
        <v>13555</v>
      </c>
      <c r="DZ10" s="85">
        <f>'нетто FIT18'!DZ37+25</f>
        <v>12981</v>
      </c>
      <c r="EA10" s="85">
        <f>'нетто FIT18'!EA37+25</f>
        <v>12981</v>
      </c>
      <c r="EB10" s="85">
        <f>'нетто FIT18'!EB37+25</f>
        <v>12981</v>
      </c>
      <c r="EC10" s="85">
        <f>'нетто FIT18'!EC37+25</f>
        <v>12981</v>
      </c>
      <c r="ED10" s="85">
        <f>'нетто FIT18'!ED37+25</f>
        <v>12981</v>
      </c>
      <c r="EE10" s="85">
        <f>'нетто FIT18'!EE37+25</f>
        <v>13555</v>
      </c>
      <c r="EF10" s="85">
        <f>'нетто FIT18'!EF37+25</f>
        <v>13555</v>
      </c>
      <c r="EG10" s="85">
        <f>'нетто FIT18'!EG37+25</f>
        <v>12981</v>
      </c>
      <c r="EH10" s="85">
        <f>'нетто FIT18'!EH37+25</f>
        <v>12981</v>
      </c>
      <c r="EI10" s="85">
        <f>'нетто FIT18'!EI37+25</f>
        <v>12981</v>
      </c>
      <c r="EJ10" s="85">
        <f>'нетто FIT18'!EJ37+25</f>
        <v>12981</v>
      </c>
      <c r="EK10" s="85">
        <f>'нетто FIT18'!EK37+25</f>
        <v>12981</v>
      </c>
      <c r="EL10" s="85">
        <f>'нетто FIT18'!EL37+25</f>
        <v>8635</v>
      </c>
      <c r="EM10" s="85">
        <f>'нетто FIT18'!EM37+25</f>
        <v>13555</v>
      </c>
      <c r="EN10" s="85">
        <f>'нетто FIT18'!EN37+25</f>
        <v>13555</v>
      </c>
      <c r="EO10" s="85">
        <f>'нетто FIT18'!EO37+25</f>
        <v>13555</v>
      </c>
      <c r="EP10" s="85">
        <f>'нетто FIT18'!EP37+25</f>
        <v>13555</v>
      </c>
      <c r="EQ10" s="85">
        <f>'нетто FIT18'!EQ37+25</f>
        <v>13555</v>
      </c>
      <c r="ER10" s="85">
        <f>'нетто FIT18'!ER37+25</f>
        <v>13555</v>
      </c>
      <c r="ES10" s="85">
        <f>'нетто FIT18'!ES37+25</f>
        <v>13555</v>
      </c>
      <c r="ET10" s="85">
        <f>'нетто FIT18'!ET37+25</f>
        <v>13555</v>
      </c>
      <c r="EU10" s="85">
        <f>'нетто FIT18'!EU37+25</f>
        <v>13555</v>
      </c>
      <c r="EV10" s="85">
        <f>'нетто FIT18'!EV37+25</f>
        <v>13555</v>
      </c>
      <c r="EW10" s="85">
        <f>'нетто FIT18'!EW37+25</f>
        <v>13555</v>
      </c>
      <c r="EX10" s="85">
        <f>'нетто FIT18'!EX37+25</f>
        <v>13555</v>
      </c>
      <c r="EY10" s="85">
        <f>'нетто FIT18'!EY37+25</f>
        <v>13555</v>
      </c>
      <c r="EZ10" s="85">
        <f>'нетто FIT18'!EZ37+25</f>
        <v>13555</v>
      </c>
      <c r="FA10" s="85">
        <f>'нетто FIT18'!FA37+25</f>
        <v>13555</v>
      </c>
      <c r="FB10" s="85">
        <f>'нетто FIT18'!FB37+25</f>
        <v>13555</v>
      </c>
      <c r="FC10" s="85">
        <f>'нетто FIT18'!FC37+25</f>
        <v>13555</v>
      </c>
      <c r="FD10" s="85">
        <f>'нетто FIT18'!FD37+25</f>
        <v>13555</v>
      </c>
      <c r="FE10" s="85">
        <f>'нетто FIT18'!FE37+25</f>
        <v>13555</v>
      </c>
      <c r="FF10" s="85">
        <f>'нетто FIT18'!FF37+25</f>
        <v>13555</v>
      </c>
      <c r="FG10" s="85">
        <f>'нетто FIT18'!FG37+25</f>
        <v>13555</v>
      </c>
      <c r="FH10" s="85">
        <f>'нетто FIT18'!FH37+25</f>
        <v>13555</v>
      </c>
      <c r="FI10" s="85">
        <f>'нетто FIT18'!FI37+25</f>
        <v>13555</v>
      </c>
      <c r="FJ10" s="85">
        <f>'нетто FIT18'!FJ37+25</f>
        <v>13555</v>
      </c>
      <c r="FK10" s="85">
        <f>'нетто FIT18'!FK37+25</f>
        <v>13555</v>
      </c>
      <c r="FL10" s="85">
        <f>'нетто FIT18'!FL37+25</f>
        <v>13555</v>
      </c>
      <c r="FM10" s="85">
        <f>'нетто FIT18'!FM37+25</f>
        <v>13555</v>
      </c>
      <c r="FN10" s="85">
        <f>'нетто FIT18'!FN37+25</f>
        <v>13555</v>
      </c>
      <c r="FO10" s="85">
        <f>'нетто FIT18'!FO37+25</f>
        <v>13555</v>
      </c>
      <c r="FP10" s="85">
        <f>'нетто FIT18'!FP37+25</f>
        <v>13555</v>
      </c>
      <c r="FQ10" s="85">
        <f>'нетто FIT18'!FQ37+25</f>
        <v>8635</v>
      </c>
      <c r="FR10" s="85">
        <f>'нетто FIT18'!FR37+25</f>
        <v>11587</v>
      </c>
      <c r="FS10" s="85">
        <f>'нетто FIT18'!FS37+25</f>
        <v>11587</v>
      </c>
      <c r="FT10" s="85">
        <f>'нетто FIT18'!FT37+25</f>
        <v>11587</v>
      </c>
      <c r="FU10" s="85">
        <f>'нетто FIT18'!FU37+25</f>
        <v>12161</v>
      </c>
      <c r="FV10" s="85">
        <f>'нетто FIT18'!FV37+25</f>
        <v>12161</v>
      </c>
      <c r="FW10" s="85">
        <f>'нетто FIT18'!FW37+25</f>
        <v>11587</v>
      </c>
      <c r="FX10" s="85">
        <f>'нетто FIT18'!FX37+25</f>
        <v>11587</v>
      </c>
      <c r="FY10" s="85">
        <f>'нетто FIT18'!FY37+25</f>
        <v>11587</v>
      </c>
      <c r="FZ10" s="85">
        <f>'нетто FIT18'!FZ37+25</f>
        <v>11587</v>
      </c>
      <c r="GA10" s="85">
        <f>'нетто FIT18'!GA37+25</f>
        <v>11587</v>
      </c>
      <c r="GB10" s="85">
        <f>'нетто FIT18'!GB37+25</f>
        <v>12161</v>
      </c>
      <c r="GC10" s="85">
        <f>'нетто FIT18'!GC37+25</f>
        <v>12161</v>
      </c>
      <c r="GD10" s="85">
        <f>'нетто FIT18'!GD37+25</f>
        <v>11587</v>
      </c>
      <c r="GE10" s="85">
        <f>'нетто FIT18'!GE37+25</f>
        <v>11587</v>
      </c>
      <c r="GF10" s="85">
        <f>'нетто FIT18'!GF37+25</f>
        <v>11587</v>
      </c>
      <c r="GG10" s="85">
        <f>'нетто FIT18'!GG37+25</f>
        <v>11587</v>
      </c>
      <c r="GH10" s="85">
        <f>'нетто FIT18'!GH37+25</f>
        <v>11587</v>
      </c>
      <c r="GI10" s="85">
        <f>'нетто FIT18'!GI37+25</f>
        <v>12161</v>
      </c>
      <c r="GJ10" s="85">
        <f>'нетто FIT18'!GJ37+25</f>
        <v>12161</v>
      </c>
      <c r="GK10" s="85">
        <f>'нетто FIT18'!GK37+25</f>
        <v>11587</v>
      </c>
      <c r="GL10" s="85">
        <f>'нетто FIT18'!GL37+25</f>
        <v>14375</v>
      </c>
      <c r="GM10" s="85">
        <f>'нетто FIT18'!GM37+25</f>
        <v>14375</v>
      </c>
      <c r="GN10" s="85">
        <f>'нетто FIT18'!GN37+25</f>
        <v>14375</v>
      </c>
      <c r="GO10" s="85">
        <f>'нетто FIT18'!GO37+25</f>
        <v>14375</v>
      </c>
      <c r="GP10" s="85">
        <f>'нетто FIT18'!GP37+25</f>
        <v>14375</v>
      </c>
      <c r="GQ10" s="85">
        <f>'нетто FIT18'!GQ37+25</f>
        <v>12981</v>
      </c>
      <c r="GR10" s="85">
        <f>'нетто FIT18'!GR37+25</f>
        <v>12161</v>
      </c>
      <c r="GS10" s="85">
        <f>'нетто FIT18'!GS37+25</f>
        <v>12161</v>
      </c>
      <c r="GT10" s="85">
        <f>'нетто FIT18'!GT37+25</f>
        <v>14375</v>
      </c>
      <c r="GU10" s="85">
        <f>'нетто FIT18'!GU37+25</f>
        <v>14375</v>
      </c>
    </row>
    <row r="11" spans="1:203" s="196" customFormat="1" ht="11.1" customHeight="1" x14ac:dyDescent="0.2">
      <c r="A11" s="113">
        <v>2</v>
      </c>
      <c r="B11" s="85">
        <f>'нетто FIT18'!B38+25</f>
        <v>17491</v>
      </c>
      <c r="C11" s="85">
        <f>'нетто FIT18'!C38+25</f>
        <v>15851</v>
      </c>
      <c r="D11" s="85">
        <f>'нетто FIT18'!D38+25</f>
        <v>17491</v>
      </c>
      <c r="E11" s="85">
        <f>'нетто FIT18'!E38+25</f>
        <v>17491</v>
      </c>
      <c r="F11" s="85">
        <f>'нетто FIT18'!F38+25</f>
        <v>14621</v>
      </c>
      <c r="G11" s="85">
        <f>'нетто FIT18'!G38+25</f>
        <v>14621</v>
      </c>
      <c r="H11" s="85">
        <f>'нетто FIT18'!H38+25</f>
        <v>14621</v>
      </c>
      <c r="I11" s="85">
        <f>'нетто FIT18'!I38+25</f>
        <v>14621</v>
      </c>
      <c r="J11" s="85">
        <f>'нетто FIT18'!J38+25</f>
        <v>14621</v>
      </c>
      <c r="K11" s="85">
        <f>'нетто FIT18'!K38+25</f>
        <v>14621</v>
      </c>
      <c r="L11" s="85">
        <f>'нетто FIT18'!L38+25</f>
        <v>13391</v>
      </c>
      <c r="M11" s="85">
        <f>'нетто FIT18'!M38+25</f>
        <v>13391</v>
      </c>
      <c r="N11" s="85">
        <f>'нетто FIT18'!N38+25</f>
        <v>13391</v>
      </c>
      <c r="O11" s="85">
        <f>'нетто FIT18'!O38+25</f>
        <v>13391</v>
      </c>
      <c r="P11" s="85">
        <f>'нетто FIT18'!P38+25</f>
        <v>17491</v>
      </c>
      <c r="Q11" s="85">
        <f>'нетто FIT18'!Q38+25</f>
        <v>17491</v>
      </c>
      <c r="R11" s="85">
        <f>'нетто FIT18'!R38+25</f>
        <v>15851</v>
      </c>
      <c r="S11" s="85">
        <f>'нетто FIT18'!S38+25</f>
        <v>14621</v>
      </c>
      <c r="T11" s="85">
        <f>'нетто FIT18'!T38+25</f>
        <v>13391</v>
      </c>
      <c r="U11" s="85">
        <f>'нетто FIT18'!U38+25</f>
        <v>10439</v>
      </c>
      <c r="V11" s="85">
        <f>'нетто FIT18'!V38+25</f>
        <v>10439</v>
      </c>
      <c r="W11" s="85">
        <f>'нетто FIT18'!W38+25</f>
        <v>10029</v>
      </c>
      <c r="X11" s="85">
        <f>'нетто FIT18'!X38+25</f>
        <v>10029</v>
      </c>
      <c r="Y11" s="85">
        <f>'нетто FIT18'!Y38+25</f>
        <v>10439</v>
      </c>
      <c r="Z11" s="85">
        <f>'нетто FIT18'!Z38+25</f>
        <v>10439</v>
      </c>
      <c r="AA11" s="85">
        <f>'нетто FIT18'!AA38+25</f>
        <v>10029</v>
      </c>
      <c r="AB11" s="85">
        <f>'нетто FIT18'!AB38+25</f>
        <v>10029</v>
      </c>
      <c r="AC11" s="85">
        <f>'нетто FIT18'!AC38+25</f>
        <v>10439</v>
      </c>
      <c r="AD11" s="85">
        <f>'нетто FIT18'!AD38+25</f>
        <v>10439</v>
      </c>
      <c r="AE11" s="85">
        <f>'нетто FIT18'!AE38+25</f>
        <v>10029</v>
      </c>
      <c r="AF11" s="85">
        <f>'нетто FIT18'!AF38+25</f>
        <v>10029</v>
      </c>
      <c r="AG11" s="85">
        <f>'нетто FIT18'!AG38+25</f>
        <v>10029</v>
      </c>
      <c r="AH11" s="85">
        <f>'нетто FIT18'!AH38+25</f>
        <v>10029</v>
      </c>
      <c r="AI11" s="85">
        <f>'нетто FIT18'!AI38+25</f>
        <v>10439</v>
      </c>
      <c r="AJ11" s="85">
        <f>'нетто FIT18'!AJ38+25</f>
        <v>10439</v>
      </c>
      <c r="AK11" s="85">
        <f>'нетто FIT18'!AK38+25</f>
        <v>10029</v>
      </c>
      <c r="AL11" s="85">
        <f>'нетто FIT18'!AL38+25</f>
        <v>10029</v>
      </c>
      <c r="AM11" s="85">
        <f>'нетто FIT18'!AM38+25</f>
        <v>10029</v>
      </c>
      <c r="AN11" s="85">
        <f>'нетто FIT18'!AN38+25</f>
        <v>10029</v>
      </c>
      <c r="AO11" s="85">
        <f>'нетто FIT18'!AO38+25</f>
        <v>10439</v>
      </c>
      <c r="AP11" s="85">
        <f>'нетто FIT18'!AP38+25</f>
        <v>10439</v>
      </c>
      <c r="AQ11" s="85">
        <f>'нетто FIT18'!AQ38+25</f>
        <v>10029</v>
      </c>
      <c r="AR11" s="85">
        <f>'нетто FIT18'!AR38+25</f>
        <v>10029</v>
      </c>
      <c r="AS11" s="85">
        <f>'нетто FIT18'!AS38+25</f>
        <v>11997</v>
      </c>
      <c r="AT11" s="85">
        <f>'нетто FIT18'!AT38+25</f>
        <v>11997</v>
      </c>
      <c r="AU11" s="85">
        <f>'нетто FIT18'!AU38+25</f>
        <v>11997</v>
      </c>
      <c r="AV11" s="85">
        <f>'нетто FIT18'!AV38+25</f>
        <v>10439</v>
      </c>
      <c r="AW11" s="85">
        <f>'нетто FIT18'!AW38+25</f>
        <v>10439</v>
      </c>
      <c r="AX11" s="85">
        <f>'нетто FIT18'!AX38+25</f>
        <v>13391</v>
      </c>
      <c r="AY11" s="85">
        <f>'нетто FIT18'!AY38+25</f>
        <v>11013</v>
      </c>
      <c r="AZ11" s="85">
        <f>'нетто FIT18'!AZ38+25</f>
        <v>11013</v>
      </c>
      <c r="BA11" s="85">
        <f>'нетто FIT18'!BA38+25</f>
        <v>11013</v>
      </c>
      <c r="BB11" s="85">
        <f>'нетто FIT18'!BB38+25</f>
        <v>11423</v>
      </c>
      <c r="BC11" s="85">
        <f>'нетто FIT18'!BC38+25</f>
        <v>11423</v>
      </c>
      <c r="BD11" s="85">
        <f>'нетто FIT18'!BD38+25</f>
        <v>11423</v>
      </c>
      <c r="BE11" s="85">
        <f>'нетто FIT18'!BE38+25</f>
        <v>11013</v>
      </c>
      <c r="BF11" s="85">
        <f>'нетто FIT18'!BF38+25</f>
        <v>11013</v>
      </c>
      <c r="BG11" s="85">
        <f>'нетто FIT18'!BG38+25</f>
        <v>11013</v>
      </c>
      <c r="BH11" s="85">
        <f>'нетто FIT18'!BH38+25</f>
        <v>10439</v>
      </c>
      <c r="BI11" s="85">
        <f>'нетто FIT18'!BI38+25</f>
        <v>10439</v>
      </c>
      <c r="BJ11" s="85">
        <f>'нетто FIT18'!BJ38+25</f>
        <v>10439</v>
      </c>
      <c r="BK11" s="85">
        <f>'нетто FIT18'!BK38+25</f>
        <v>10439</v>
      </c>
      <c r="BL11" s="85">
        <f>'нетто FIT18'!BL38+25</f>
        <v>10439</v>
      </c>
      <c r="BM11" s="85">
        <f>'нетто FIT18'!BM38+25</f>
        <v>10439</v>
      </c>
      <c r="BN11" s="85">
        <f>'нетто FIT18'!BN38+25</f>
        <v>10439</v>
      </c>
      <c r="BO11" s="85">
        <f>'нетто FIT18'!BO38+25</f>
        <v>10439</v>
      </c>
      <c r="BP11" s="85">
        <f>'нетто FIT18'!BP38+25</f>
        <v>11423</v>
      </c>
      <c r="BQ11" s="85">
        <f>'нетто FIT18'!BQ38+25</f>
        <v>11423</v>
      </c>
      <c r="BR11" s="85">
        <f>'нетто FIT18'!BR38+25</f>
        <v>11423</v>
      </c>
      <c r="BS11" s="85">
        <f>'нетто FIT18'!BS38+25</f>
        <v>11423</v>
      </c>
      <c r="BT11" s="85">
        <f>'нетто FIT18'!BT38+25</f>
        <v>11997</v>
      </c>
      <c r="BU11" s="85">
        <f>'нетто FIT18'!BU38+25</f>
        <v>10439</v>
      </c>
      <c r="BV11" s="85">
        <f>'нетто FIT18'!BV38+25</f>
        <v>10439</v>
      </c>
      <c r="BW11" s="85">
        <f>'нетто FIT18'!BW38+25</f>
        <v>10439</v>
      </c>
      <c r="BX11" s="85">
        <f>'нетто FIT18'!BX38+25</f>
        <v>10439</v>
      </c>
      <c r="BY11" s="85">
        <f>'нетто FIT18'!BY38+25</f>
        <v>10439</v>
      </c>
      <c r="BZ11" s="85">
        <f>'нетто FIT18'!BZ38+25</f>
        <v>10439</v>
      </c>
      <c r="CA11" s="85">
        <f>'нетто FIT18'!CA38+25</f>
        <v>10439</v>
      </c>
      <c r="CB11" s="85">
        <f>'нетто FIT18'!CB38+25</f>
        <v>10439</v>
      </c>
      <c r="CC11" s="85">
        <f>'нетто FIT18'!CC38+25</f>
        <v>10439</v>
      </c>
      <c r="CD11" s="85">
        <f>'нетто FIT18'!CD38+25</f>
        <v>12981</v>
      </c>
      <c r="CE11" s="85">
        <f>'нетто FIT18'!CE38+25</f>
        <v>12981</v>
      </c>
      <c r="CF11" s="85">
        <f>'нетто FIT18'!CF38+25</f>
        <v>12981</v>
      </c>
      <c r="CG11" s="85">
        <f>'нетто FIT18'!CG38+25</f>
        <v>12981</v>
      </c>
      <c r="CH11" s="85">
        <f>'нетто FIT18'!CH38+25</f>
        <v>17573</v>
      </c>
      <c r="CI11" s="85">
        <f>'нетто FIT18'!CI38+25</f>
        <v>17573</v>
      </c>
      <c r="CJ11" s="97">
        <f>'нетто FIT18'!CJ38+25</f>
        <v>17573</v>
      </c>
      <c r="CK11" s="97">
        <f>'нетто FIT18'!CK38+25</f>
        <v>17573</v>
      </c>
      <c r="CL11" s="97">
        <f>'нетто FIT18'!CL38+25</f>
        <v>17573</v>
      </c>
      <c r="CM11" s="97">
        <f>'нетто FIT18'!CM38+25</f>
        <v>17573</v>
      </c>
      <c r="CN11" s="97">
        <f>'нетто FIT18'!CN38+25</f>
        <v>17573</v>
      </c>
      <c r="CO11" s="85">
        <f>'нетто FIT18'!CO38+25</f>
        <v>11423</v>
      </c>
      <c r="CP11" s="85">
        <f>'нетто FIT18'!CP38+25</f>
        <v>11423</v>
      </c>
      <c r="CQ11" s="85">
        <f>'нетто FIT18'!CQ38+25</f>
        <v>11423</v>
      </c>
      <c r="CR11" s="124">
        <f>'нетто FIT18'!CR38+25</f>
        <v>13965</v>
      </c>
      <c r="CS11" s="124">
        <f>'нетто FIT18'!CS38+25</f>
        <v>13965</v>
      </c>
      <c r="CT11" s="124">
        <f>'нетто FIT18'!CT38+25</f>
        <v>13965</v>
      </c>
      <c r="CU11" s="124">
        <f>'нетто FIT18'!CU38+25</f>
        <v>13965</v>
      </c>
      <c r="CV11" s="85">
        <f>'нетто FIT18'!CV38+25</f>
        <v>13965</v>
      </c>
      <c r="CW11" s="85">
        <f>'нетто FIT18'!CW38+25</f>
        <v>13965</v>
      </c>
      <c r="CX11" s="85">
        <f>'нетто FIT18'!CX38+25</f>
        <v>13391</v>
      </c>
      <c r="CY11" s="85">
        <f>'нетто FIT18'!CY38+25</f>
        <v>13391</v>
      </c>
      <c r="CZ11" s="85">
        <f>'нетто FIT18'!CZ38+25</f>
        <v>13391</v>
      </c>
      <c r="DA11" s="85">
        <f>'нетто FIT18'!DA38+25</f>
        <v>13391</v>
      </c>
      <c r="DB11" s="85">
        <f>'нетто FIT18'!DB38+25</f>
        <v>13391</v>
      </c>
      <c r="DC11" s="85">
        <f>'нетто FIT18'!DC38+25</f>
        <v>13965</v>
      </c>
      <c r="DD11" s="85">
        <f>'нетто FIT18'!DD38+25</f>
        <v>13965</v>
      </c>
      <c r="DE11" s="85">
        <f>'нетто FIT18'!DE38+25</f>
        <v>13391</v>
      </c>
      <c r="DF11" s="85">
        <f>'нетто FIT18'!DF38+25</f>
        <v>13391</v>
      </c>
      <c r="DG11" s="85">
        <f>'нетто FIT18'!DG38+25</f>
        <v>16179</v>
      </c>
      <c r="DH11" s="85">
        <f>'нетто FIT18'!DH38+25</f>
        <v>16179</v>
      </c>
      <c r="DI11" s="85">
        <f>'нетто FIT18'!DI38+25</f>
        <v>16179</v>
      </c>
      <c r="DJ11" s="85">
        <f>'нетто FIT18'!DJ38+25</f>
        <v>16179</v>
      </c>
      <c r="DK11" s="85">
        <f>'нетто FIT18'!DK38+25</f>
        <v>16179</v>
      </c>
      <c r="DL11" s="85">
        <f>'нетто FIT18'!DL38+25</f>
        <v>16179</v>
      </c>
      <c r="DM11" s="85">
        <f>'нетто FIT18'!DM38+25</f>
        <v>16179</v>
      </c>
      <c r="DN11" s="85">
        <f>'нетто FIT18'!DN38+25</f>
        <v>16179</v>
      </c>
      <c r="DO11" s="85">
        <f>'нетто FIT18'!DO38+25</f>
        <v>16179</v>
      </c>
      <c r="DP11" s="85">
        <f>'нетто FIT18'!DP38+25</f>
        <v>16179</v>
      </c>
      <c r="DQ11" s="85">
        <f>'нетто FIT18'!DQ38+25</f>
        <v>16179</v>
      </c>
      <c r="DR11" s="85">
        <f>'нетто FIT18'!DR38+25</f>
        <v>13965</v>
      </c>
      <c r="DS11" s="85">
        <f>'нетто FIT18'!DS38+25</f>
        <v>13965</v>
      </c>
      <c r="DT11" s="85">
        <f>'нетто FIT18'!DT38+25</f>
        <v>14785</v>
      </c>
      <c r="DU11" s="85">
        <f>'нетто FIT18'!DU38+25</f>
        <v>14785</v>
      </c>
      <c r="DV11" s="85">
        <f>'нетто FIT18'!DV38+25</f>
        <v>14785</v>
      </c>
      <c r="DW11" s="85">
        <f>'нетто FIT18'!DW38+25</f>
        <v>14785</v>
      </c>
      <c r="DX11" s="85">
        <f>'нетто FIT18'!DX38+25</f>
        <v>15359</v>
      </c>
      <c r="DY11" s="85">
        <f>'нетто FIT18'!DY38+25</f>
        <v>15359</v>
      </c>
      <c r="DZ11" s="85">
        <f>'нетто FIT18'!DZ38+25</f>
        <v>14785</v>
      </c>
      <c r="EA11" s="85">
        <f>'нетто FIT18'!EA38+25</f>
        <v>14785</v>
      </c>
      <c r="EB11" s="85">
        <f>'нетто FIT18'!EB38+25</f>
        <v>14785</v>
      </c>
      <c r="EC11" s="85">
        <f>'нетто FIT18'!EC38+25</f>
        <v>14785</v>
      </c>
      <c r="ED11" s="85">
        <f>'нетто FIT18'!ED38+25</f>
        <v>14785</v>
      </c>
      <c r="EE11" s="85">
        <f>'нетто FIT18'!EE38+25</f>
        <v>15359</v>
      </c>
      <c r="EF11" s="85">
        <f>'нетто FIT18'!EF38+25</f>
        <v>15359</v>
      </c>
      <c r="EG11" s="85">
        <f>'нетто FIT18'!EG38+25</f>
        <v>14785</v>
      </c>
      <c r="EH11" s="85">
        <f>'нетто FIT18'!EH38+25</f>
        <v>14785</v>
      </c>
      <c r="EI11" s="85">
        <f>'нетто FIT18'!EI38+25</f>
        <v>14785</v>
      </c>
      <c r="EJ11" s="85">
        <f>'нетто FIT18'!EJ38+25</f>
        <v>14785</v>
      </c>
      <c r="EK11" s="85">
        <f>'нетто FIT18'!EK38+25</f>
        <v>14785</v>
      </c>
      <c r="EL11" s="85">
        <f>'нетто FIT18'!EL38+25</f>
        <v>10439</v>
      </c>
      <c r="EM11" s="85">
        <f>'нетто FIT18'!EM38+25</f>
        <v>15359</v>
      </c>
      <c r="EN11" s="85">
        <f>'нетто FIT18'!EN38+25</f>
        <v>15359</v>
      </c>
      <c r="EO11" s="85">
        <f>'нетто FIT18'!EO38+25</f>
        <v>15359</v>
      </c>
      <c r="EP11" s="85">
        <f>'нетто FIT18'!EP38+25</f>
        <v>15359</v>
      </c>
      <c r="EQ11" s="85">
        <f>'нетто FIT18'!EQ38+25</f>
        <v>15359</v>
      </c>
      <c r="ER11" s="85">
        <f>'нетто FIT18'!ER38+25</f>
        <v>15359</v>
      </c>
      <c r="ES11" s="85">
        <f>'нетто FIT18'!ES38+25</f>
        <v>15359</v>
      </c>
      <c r="ET11" s="85">
        <f>'нетто FIT18'!ET38+25</f>
        <v>15359</v>
      </c>
      <c r="EU11" s="85">
        <f>'нетто FIT18'!EU38+25</f>
        <v>15359</v>
      </c>
      <c r="EV11" s="85">
        <f>'нетто FIT18'!EV38+25</f>
        <v>15359</v>
      </c>
      <c r="EW11" s="85">
        <f>'нетто FIT18'!EW38+25</f>
        <v>15359</v>
      </c>
      <c r="EX11" s="85">
        <f>'нетто FIT18'!EX38+25</f>
        <v>15359</v>
      </c>
      <c r="EY11" s="85">
        <f>'нетто FIT18'!EY38+25</f>
        <v>15359</v>
      </c>
      <c r="EZ11" s="85">
        <f>'нетто FIT18'!EZ38+25</f>
        <v>15359</v>
      </c>
      <c r="FA11" s="85">
        <f>'нетто FIT18'!FA38+25</f>
        <v>15359</v>
      </c>
      <c r="FB11" s="85">
        <f>'нетто FIT18'!FB38+25</f>
        <v>15359</v>
      </c>
      <c r="FC11" s="85">
        <f>'нетто FIT18'!FC38+25</f>
        <v>15359</v>
      </c>
      <c r="FD11" s="85">
        <f>'нетто FIT18'!FD38+25</f>
        <v>15359</v>
      </c>
      <c r="FE11" s="85">
        <f>'нетто FIT18'!FE38+25</f>
        <v>15359</v>
      </c>
      <c r="FF11" s="85">
        <f>'нетто FIT18'!FF38+25</f>
        <v>15359</v>
      </c>
      <c r="FG11" s="85">
        <f>'нетто FIT18'!FG38+25</f>
        <v>15359</v>
      </c>
      <c r="FH11" s="85">
        <f>'нетто FIT18'!FH38+25</f>
        <v>15359</v>
      </c>
      <c r="FI11" s="85">
        <f>'нетто FIT18'!FI38+25</f>
        <v>15359</v>
      </c>
      <c r="FJ11" s="85">
        <f>'нетто FIT18'!FJ38+25</f>
        <v>15359</v>
      </c>
      <c r="FK11" s="85">
        <f>'нетто FIT18'!FK38+25</f>
        <v>15359</v>
      </c>
      <c r="FL11" s="85">
        <f>'нетто FIT18'!FL38+25</f>
        <v>15359</v>
      </c>
      <c r="FM11" s="85">
        <f>'нетто FIT18'!FM38+25</f>
        <v>15359</v>
      </c>
      <c r="FN11" s="85">
        <f>'нетто FIT18'!FN38+25</f>
        <v>15359</v>
      </c>
      <c r="FO11" s="85">
        <f>'нетто FIT18'!FO38+25</f>
        <v>15359</v>
      </c>
      <c r="FP11" s="85">
        <f>'нетто FIT18'!FP38+25</f>
        <v>15359</v>
      </c>
      <c r="FQ11" s="85">
        <f>'нетто FIT18'!FQ38+25</f>
        <v>10439</v>
      </c>
      <c r="FR11" s="85">
        <f>'нетто FIT18'!FR38+25</f>
        <v>13391</v>
      </c>
      <c r="FS11" s="85">
        <f>'нетто FIT18'!FS38+25</f>
        <v>13391</v>
      </c>
      <c r="FT11" s="85">
        <f>'нетто FIT18'!FT38+25</f>
        <v>13391</v>
      </c>
      <c r="FU11" s="85">
        <f>'нетто FIT18'!FU38+25</f>
        <v>13965</v>
      </c>
      <c r="FV11" s="85">
        <f>'нетто FIT18'!FV38+25</f>
        <v>13965</v>
      </c>
      <c r="FW11" s="85">
        <f>'нетто FIT18'!FW38+25</f>
        <v>13391</v>
      </c>
      <c r="FX11" s="85">
        <f>'нетто FIT18'!FX38+25</f>
        <v>13391</v>
      </c>
      <c r="FY11" s="85">
        <f>'нетто FIT18'!FY38+25</f>
        <v>13391</v>
      </c>
      <c r="FZ11" s="85">
        <f>'нетто FIT18'!FZ38+25</f>
        <v>13391</v>
      </c>
      <c r="GA11" s="85">
        <f>'нетто FIT18'!GA38+25</f>
        <v>13391</v>
      </c>
      <c r="GB11" s="85">
        <f>'нетто FIT18'!GB38+25</f>
        <v>13965</v>
      </c>
      <c r="GC11" s="85">
        <f>'нетто FIT18'!GC38+25</f>
        <v>13965</v>
      </c>
      <c r="GD11" s="85">
        <f>'нетто FIT18'!GD38+25</f>
        <v>13391</v>
      </c>
      <c r="GE11" s="85">
        <f>'нетто FIT18'!GE38+25</f>
        <v>13391</v>
      </c>
      <c r="GF11" s="85">
        <f>'нетто FIT18'!GF38+25</f>
        <v>13391</v>
      </c>
      <c r="GG11" s="85">
        <f>'нетто FIT18'!GG38+25</f>
        <v>13391</v>
      </c>
      <c r="GH11" s="85">
        <f>'нетто FIT18'!GH38+25</f>
        <v>13391</v>
      </c>
      <c r="GI11" s="85">
        <f>'нетто FIT18'!GI38+25</f>
        <v>13965</v>
      </c>
      <c r="GJ11" s="85">
        <f>'нетто FIT18'!GJ38+25</f>
        <v>13965</v>
      </c>
      <c r="GK11" s="85">
        <f>'нетто FIT18'!GK38+25</f>
        <v>13391</v>
      </c>
      <c r="GL11" s="85">
        <f>'нетто FIT18'!GL38+25</f>
        <v>16179</v>
      </c>
      <c r="GM11" s="85">
        <f>'нетто FIT18'!GM38+25</f>
        <v>16179</v>
      </c>
      <c r="GN11" s="85">
        <f>'нетто FIT18'!GN38+25</f>
        <v>16179</v>
      </c>
      <c r="GO11" s="85">
        <f>'нетто FIT18'!GO38+25</f>
        <v>16179</v>
      </c>
      <c r="GP11" s="85">
        <f>'нетто FIT18'!GP38+25</f>
        <v>16179</v>
      </c>
      <c r="GQ11" s="85">
        <f>'нетто FIT18'!GQ38+25</f>
        <v>14785</v>
      </c>
      <c r="GR11" s="85">
        <f>'нетто FIT18'!GR38+25</f>
        <v>13965</v>
      </c>
      <c r="GS11" s="85">
        <f>'нетто FIT18'!GS38+25</f>
        <v>13965</v>
      </c>
      <c r="GT11" s="85">
        <f>'нетто FIT18'!GT38+25</f>
        <v>16179</v>
      </c>
      <c r="GU11" s="85">
        <f>'нетто FIT18'!GU38+25</f>
        <v>16179</v>
      </c>
    </row>
    <row r="12" spans="1:203" s="196" customFormat="1" ht="11.1" customHeight="1" x14ac:dyDescent="0.2">
      <c r="A12" s="85" t="s">
        <v>31</v>
      </c>
      <c r="B12" s="85"/>
      <c r="C12" s="85"/>
      <c r="D12" s="85"/>
      <c r="E12" s="85"/>
      <c r="F12" s="85"/>
      <c r="G12" s="85"/>
      <c r="H12" s="85"/>
      <c r="I12" s="85"/>
      <c r="J12" s="85"/>
      <c r="K12" s="85"/>
      <c r="L12" s="85"/>
      <c r="M12" s="85"/>
      <c r="N12" s="85"/>
      <c r="O12" s="85"/>
      <c r="P12" s="85"/>
      <c r="Q12" s="85"/>
      <c r="R12" s="85"/>
      <c r="S12" s="85"/>
      <c r="T12" s="85"/>
      <c r="U12" s="85"/>
      <c r="V12" s="85"/>
      <c r="W12" s="85"/>
      <c r="X12" s="85"/>
      <c r="Y12" s="85"/>
      <c r="Z12" s="85"/>
      <c r="AA12" s="85"/>
      <c r="AB12" s="85"/>
      <c r="AC12" s="85"/>
      <c r="AD12" s="85"/>
      <c r="AE12" s="85"/>
      <c r="AF12" s="85"/>
      <c r="AG12" s="85"/>
      <c r="AH12" s="85"/>
      <c r="AI12" s="85"/>
      <c r="AJ12" s="85"/>
      <c r="AK12" s="85"/>
      <c r="AL12" s="85"/>
      <c r="AM12" s="85"/>
      <c r="AN12" s="85"/>
      <c r="AO12" s="85"/>
      <c r="AP12" s="85"/>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P12" s="85"/>
      <c r="BQ12" s="85"/>
      <c r="BR12" s="85"/>
      <c r="BS12" s="85"/>
      <c r="BT12" s="85"/>
      <c r="BU12" s="85"/>
      <c r="BV12" s="85"/>
      <c r="BW12" s="85"/>
      <c r="BX12" s="85"/>
      <c r="BY12" s="85"/>
      <c r="BZ12" s="85"/>
      <c r="CA12" s="85"/>
      <c r="CB12" s="85"/>
      <c r="CC12" s="85"/>
      <c r="CD12" s="85"/>
      <c r="CE12" s="85"/>
      <c r="CF12" s="85"/>
      <c r="CG12" s="85"/>
      <c r="CH12" s="85"/>
      <c r="CI12" s="85"/>
      <c r="CJ12" s="97"/>
      <c r="CK12" s="97"/>
      <c r="CL12" s="97"/>
      <c r="CM12" s="97"/>
      <c r="CN12" s="97"/>
      <c r="CO12" s="85"/>
      <c r="CP12" s="85"/>
      <c r="CQ12" s="85"/>
      <c r="CR12" s="124"/>
      <c r="CS12" s="124"/>
      <c r="CT12" s="124"/>
      <c r="CU12" s="124"/>
      <c r="CV12" s="85"/>
      <c r="CW12" s="85"/>
      <c r="CX12" s="85"/>
      <c r="CY12" s="85"/>
      <c r="CZ12" s="85"/>
      <c r="DA12" s="85"/>
      <c r="DB12" s="85"/>
      <c r="DC12" s="85"/>
      <c r="DD12" s="85"/>
      <c r="DE12" s="85"/>
      <c r="DF12" s="85"/>
      <c r="DG12" s="85"/>
      <c r="DH12" s="85"/>
      <c r="DI12" s="85"/>
      <c r="DJ12" s="85"/>
      <c r="DK12" s="85"/>
      <c r="DL12" s="85"/>
      <c r="DM12" s="85"/>
      <c r="DN12" s="85"/>
      <c r="DO12" s="85"/>
      <c r="DP12" s="85"/>
      <c r="DQ12" s="85"/>
      <c r="DR12" s="85"/>
      <c r="DS12" s="85"/>
      <c r="DT12" s="85"/>
      <c r="DU12" s="85"/>
      <c r="DV12" s="85"/>
      <c r="DW12" s="85"/>
      <c r="DX12" s="85"/>
      <c r="DY12" s="85"/>
      <c r="DZ12" s="85"/>
      <c r="EA12" s="85"/>
      <c r="EB12" s="85"/>
      <c r="EC12" s="85"/>
      <c r="ED12" s="85"/>
      <c r="EE12" s="85"/>
      <c r="EF12" s="85"/>
      <c r="EG12" s="85"/>
      <c r="EH12" s="85"/>
      <c r="EI12" s="85"/>
      <c r="EJ12" s="85"/>
      <c r="EK12" s="85"/>
      <c r="EL12" s="85"/>
      <c r="EM12" s="85"/>
      <c r="EN12" s="85"/>
      <c r="EO12" s="85"/>
      <c r="EP12" s="85"/>
      <c r="EQ12" s="85"/>
      <c r="ER12" s="85"/>
      <c r="ES12" s="85"/>
      <c r="ET12" s="85"/>
      <c r="EU12" s="85"/>
      <c r="EV12" s="85"/>
      <c r="EW12" s="85"/>
      <c r="EX12" s="85"/>
      <c r="EY12" s="85"/>
      <c r="EZ12" s="85"/>
      <c r="FA12" s="85"/>
      <c r="FB12" s="85"/>
      <c r="FC12" s="85"/>
      <c r="FD12" s="85"/>
      <c r="FE12" s="85"/>
      <c r="FF12" s="85"/>
      <c r="FG12" s="85"/>
      <c r="FH12" s="85"/>
      <c r="FI12" s="85"/>
      <c r="FJ12" s="85"/>
      <c r="FK12" s="85"/>
      <c r="FL12" s="85"/>
      <c r="FM12" s="85"/>
      <c r="FN12" s="85"/>
      <c r="FO12" s="85"/>
      <c r="FP12" s="85"/>
      <c r="FQ12" s="85"/>
      <c r="FR12" s="85"/>
      <c r="FS12" s="85"/>
      <c r="FT12" s="85"/>
      <c r="FU12" s="85"/>
      <c r="FV12" s="85"/>
      <c r="FW12" s="85"/>
      <c r="FX12" s="85"/>
      <c r="FY12" s="85"/>
      <c r="FZ12" s="85"/>
      <c r="GA12" s="85"/>
      <c r="GB12" s="85"/>
      <c r="GC12" s="85"/>
      <c r="GD12" s="85"/>
      <c r="GE12" s="85"/>
      <c r="GF12" s="85"/>
      <c r="GG12" s="85"/>
      <c r="GH12" s="85"/>
      <c r="GI12" s="85"/>
      <c r="GJ12" s="85"/>
      <c r="GK12" s="85"/>
      <c r="GL12" s="85"/>
      <c r="GM12" s="85"/>
      <c r="GN12" s="85"/>
      <c r="GO12" s="85"/>
      <c r="GP12" s="85"/>
      <c r="GQ12" s="85"/>
      <c r="GR12" s="85"/>
      <c r="GS12" s="85"/>
      <c r="GT12" s="85"/>
      <c r="GU12" s="85"/>
    </row>
    <row r="13" spans="1:203" s="196" customFormat="1" ht="11.1" customHeight="1" x14ac:dyDescent="0.2">
      <c r="A13" s="113">
        <v>1</v>
      </c>
      <c r="B13" s="85">
        <f>'нетто FIT18'!B40+25</f>
        <v>16138</v>
      </c>
      <c r="C13" s="85">
        <f>'нетто FIT18'!C40+25</f>
        <v>14498</v>
      </c>
      <c r="D13" s="85">
        <f>'нетто FIT18'!D40+25</f>
        <v>16138</v>
      </c>
      <c r="E13" s="85">
        <f>'нетто FIT18'!E40+25</f>
        <v>16138</v>
      </c>
      <c r="F13" s="85">
        <f>'нетто FIT18'!F40+25</f>
        <v>13268</v>
      </c>
      <c r="G13" s="85">
        <f>'нетто FIT18'!G40+25</f>
        <v>13268</v>
      </c>
      <c r="H13" s="85">
        <f>'нетто FIT18'!H40+25</f>
        <v>13268</v>
      </c>
      <c r="I13" s="85">
        <f>'нетто FIT18'!I40+25</f>
        <v>13268</v>
      </c>
      <c r="J13" s="85">
        <f>'нетто FIT18'!J40+25</f>
        <v>13268</v>
      </c>
      <c r="K13" s="85">
        <f>'нетто FIT18'!K40+25</f>
        <v>13268</v>
      </c>
      <c r="L13" s="85">
        <f>'нетто FIT18'!L40+25</f>
        <v>12038</v>
      </c>
      <c r="M13" s="85">
        <f>'нетто FIT18'!M40+25</f>
        <v>12038</v>
      </c>
      <c r="N13" s="85">
        <f>'нетто FIT18'!N40+25</f>
        <v>12038</v>
      </c>
      <c r="O13" s="85">
        <f>'нетто FIT18'!O40+25</f>
        <v>12038</v>
      </c>
      <c r="P13" s="85">
        <f>'нетто FIT18'!P40+25</f>
        <v>16138</v>
      </c>
      <c r="Q13" s="85">
        <f>'нетто FIT18'!Q40+25</f>
        <v>16138</v>
      </c>
      <c r="R13" s="85">
        <f>'нетто FIT18'!R40+25</f>
        <v>14498</v>
      </c>
      <c r="S13" s="85">
        <f>'нетто FIT18'!S40+25</f>
        <v>13268</v>
      </c>
      <c r="T13" s="85">
        <f>'нетто FIT18'!T40+25</f>
        <v>12038</v>
      </c>
      <c r="U13" s="85">
        <f>'нетто FIT18'!U40+25</f>
        <v>9455</v>
      </c>
      <c r="V13" s="85">
        <f>'нетто FIT18'!V40+25</f>
        <v>9455</v>
      </c>
      <c r="W13" s="85">
        <f>'нетто FIT18'!W40+25</f>
        <v>9045</v>
      </c>
      <c r="X13" s="85">
        <f>'нетто FIT18'!X40+25</f>
        <v>9045</v>
      </c>
      <c r="Y13" s="85">
        <f>'нетто FIT18'!Y40+25</f>
        <v>9455</v>
      </c>
      <c r="Z13" s="85">
        <f>'нетто FIT18'!Z40+25</f>
        <v>9455</v>
      </c>
      <c r="AA13" s="85">
        <f>'нетто FIT18'!AA40+25</f>
        <v>9045</v>
      </c>
      <c r="AB13" s="85">
        <f>'нетто FIT18'!AB40+25</f>
        <v>9045</v>
      </c>
      <c r="AC13" s="85">
        <f>'нетто FIT18'!AC40+25</f>
        <v>9455</v>
      </c>
      <c r="AD13" s="85">
        <f>'нетто FIT18'!AD40+25</f>
        <v>9455</v>
      </c>
      <c r="AE13" s="85">
        <f>'нетто FIT18'!AE40+25</f>
        <v>9045</v>
      </c>
      <c r="AF13" s="85">
        <f>'нетто FIT18'!AF40+25</f>
        <v>9045</v>
      </c>
      <c r="AG13" s="85">
        <f>'нетто FIT18'!AG40+25</f>
        <v>9045</v>
      </c>
      <c r="AH13" s="85">
        <f>'нетто FIT18'!AH40+25</f>
        <v>9045</v>
      </c>
      <c r="AI13" s="85">
        <f>'нетто FIT18'!AI40+25</f>
        <v>9455</v>
      </c>
      <c r="AJ13" s="85">
        <f>'нетто FIT18'!AJ40+25</f>
        <v>9455</v>
      </c>
      <c r="AK13" s="85">
        <f>'нетто FIT18'!AK40+25</f>
        <v>9045</v>
      </c>
      <c r="AL13" s="85">
        <f>'нетто FIT18'!AL40+25</f>
        <v>9045</v>
      </c>
      <c r="AM13" s="85">
        <f>'нетто FIT18'!AM40+25</f>
        <v>9045</v>
      </c>
      <c r="AN13" s="85">
        <f>'нетто FIT18'!AN40+25</f>
        <v>9045</v>
      </c>
      <c r="AO13" s="85">
        <f>'нетто FIT18'!AO40+25</f>
        <v>9455</v>
      </c>
      <c r="AP13" s="85">
        <f>'нетто FIT18'!AP40+25</f>
        <v>9455</v>
      </c>
      <c r="AQ13" s="85">
        <f>'нетто FIT18'!AQ40+25</f>
        <v>9045</v>
      </c>
      <c r="AR13" s="85">
        <f>'нетто FIT18'!AR40+25</f>
        <v>9045</v>
      </c>
      <c r="AS13" s="85">
        <f>'нетто FIT18'!AS40+25</f>
        <v>11013</v>
      </c>
      <c r="AT13" s="85">
        <f>'нетто FIT18'!AT40+25</f>
        <v>11013</v>
      </c>
      <c r="AU13" s="85">
        <f>'нетто FIT18'!AU40+25</f>
        <v>11013</v>
      </c>
      <c r="AV13" s="85">
        <f>'нетто FIT18'!AV40+25</f>
        <v>9455</v>
      </c>
      <c r="AW13" s="85">
        <f>'нетто FIT18'!AW40+25</f>
        <v>9455</v>
      </c>
      <c r="AX13" s="85">
        <f>'нетто FIT18'!AX40+25</f>
        <v>12407</v>
      </c>
      <c r="AY13" s="85">
        <f>'нетто FIT18'!AY40+25</f>
        <v>10029</v>
      </c>
      <c r="AZ13" s="85">
        <f>'нетто FIT18'!AZ40+25</f>
        <v>10029</v>
      </c>
      <c r="BA13" s="85">
        <f>'нетто FIT18'!BA40+25</f>
        <v>10029</v>
      </c>
      <c r="BB13" s="85">
        <f>'нетто FIT18'!BB40+25</f>
        <v>10439</v>
      </c>
      <c r="BC13" s="85">
        <f>'нетто FIT18'!BC40+25</f>
        <v>10439</v>
      </c>
      <c r="BD13" s="85">
        <f>'нетто FIT18'!BD40+25</f>
        <v>10439</v>
      </c>
      <c r="BE13" s="85">
        <f>'нетто FIT18'!BE40+25</f>
        <v>10029</v>
      </c>
      <c r="BF13" s="85">
        <f>'нетто FIT18'!BF40+25</f>
        <v>10029</v>
      </c>
      <c r="BG13" s="85">
        <f>'нетто FIT18'!BG40+25</f>
        <v>10029</v>
      </c>
      <c r="BH13" s="85">
        <f>'нетто FIT18'!BH40+25</f>
        <v>9455</v>
      </c>
      <c r="BI13" s="85">
        <f>'нетто FIT18'!BI40+25</f>
        <v>9455</v>
      </c>
      <c r="BJ13" s="85">
        <f>'нетто FIT18'!BJ40+25</f>
        <v>9455</v>
      </c>
      <c r="BK13" s="85">
        <f>'нетто FIT18'!BK40+25</f>
        <v>9455</v>
      </c>
      <c r="BL13" s="85">
        <f>'нетто FIT18'!BL40+25</f>
        <v>9455</v>
      </c>
      <c r="BM13" s="85">
        <f>'нетто FIT18'!BM40+25</f>
        <v>9455</v>
      </c>
      <c r="BN13" s="85">
        <f>'нетто FIT18'!BN40+25</f>
        <v>9455</v>
      </c>
      <c r="BO13" s="85">
        <f>'нетто FIT18'!BO40+25</f>
        <v>9455</v>
      </c>
      <c r="BP13" s="85">
        <f>'нетто FIT18'!BP40+25</f>
        <v>10439</v>
      </c>
      <c r="BQ13" s="85">
        <f>'нетто FIT18'!BQ40+25</f>
        <v>10439</v>
      </c>
      <c r="BR13" s="85">
        <f>'нетто FIT18'!BR40+25</f>
        <v>10439</v>
      </c>
      <c r="BS13" s="85">
        <f>'нетто FIT18'!BS40+25</f>
        <v>10439</v>
      </c>
      <c r="BT13" s="85">
        <f>'нетто FIT18'!BT40+25</f>
        <v>11013</v>
      </c>
      <c r="BU13" s="85">
        <f>'нетто FIT18'!BU40+25</f>
        <v>9455</v>
      </c>
      <c r="BV13" s="85">
        <f>'нетто FIT18'!BV40+25</f>
        <v>9455</v>
      </c>
      <c r="BW13" s="85">
        <f>'нетто FIT18'!BW40+25</f>
        <v>9455</v>
      </c>
      <c r="BX13" s="85">
        <f>'нетто FIT18'!BX40+25</f>
        <v>9455</v>
      </c>
      <c r="BY13" s="85">
        <f>'нетто FIT18'!BY40+25</f>
        <v>9455</v>
      </c>
      <c r="BZ13" s="85">
        <f>'нетто FIT18'!BZ40+25</f>
        <v>9455</v>
      </c>
      <c r="CA13" s="85">
        <f>'нетто FIT18'!CA40+25</f>
        <v>9455</v>
      </c>
      <c r="CB13" s="85">
        <f>'нетто FIT18'!CB40+25</f>
        <v>9455</v>
      </c>
      <c r="CC13" s="85">
        <f>'нетто FIT18'!CC40+25</f>
        <v>9455</v>
      </c>
      <c r="CD13" s="85">
        <f>'нетто FIT18'!CD40+25</f>
        <v>11997</v>
      </c>
      <c r="CE13" s="85">
        <f>'нетто FIT18'!CE40+25</f>
        <v>11997</v>
      </c>
      <c r="CF13" s="85">
        <f>'нетто FIT18'!CF40+25</f>
        <v>11997</v>
      </c>
      <c r="CG13" s="85">
        <f>'нетто FIT18'!CG40+25</f>
        <v>11997</v>
      </c>
      <c r="CH13" s="85">
        <f>'нетто FIT18'!CH40+25</f>
        <v>16589</v>
      </c>
      <c r="CI13" s="85">
        <f>'нетто FIT18'!CI40+25</f>
        <v>16589</v>
      </c>
      <c r="CJ13" s="97">
        <f>'нетто FIT18'!CJ40+25</f>
        <v>16589</v>
      </c>
      <c r="CK13" s="97">
        <f>'нетто FIT18'!CK40+25</f>
        <v>16589</v>
      </c>
      <c r="CL13" s="97">
        <f>'нетто FIT18'!CL40+25</f>
        <v>16589</v>
      </c>
      <c r="CM13" s="97">
        <f>'нетто FIT18'!CM40+25</f>
        <v>16589</v>
      </c>
      <c r="CN13" s="97">
        <f>'нетто FIT18'!CN40+25</f>
        <v>16589</v>
      </c>
      <c r="CO13" s="85">
        <f>'нетто FIT18'!CO40+25</f>
        <v>10439</v>
      </c>
      <c r="CP13" s="85">
        <f>'нетто FIT18'!CP40+25</f>
        <v>10439</v>
      </c>
      <c r="CQ13" s="85">
        <f>'нетто FIT18'!CQ40+25</f>
        <v>10439</v>
      </c>
      <c r="CR13" s="124">
        <f>'нетто FIT18'!CR40+25</f>
        <v>12981</v>
      </c>
      <c r="CS13" s="124">
        <f>'нетто FIT18'!CS40+25</f>
        <v>12981</v>
      </c>
      <c r="CT13" s="124">
        <f>'нетто FIT18'!CT40+25</f>
        <v>12981</v>
      </c>
      <c r="CU13" s="124">
        <f>'нетто FIT18'!CU40+25</f>
        <v>12981</v>
      </c>
      <c r="CV13" s="85">
        <f>'нетто FIT18'!CV40+25</f>
        <v>12981</v>
      </c>
      <c r="CW13" s="85">
        <f>'нетто FIT18'!CW40+25</f>
        <v>12981</v>
      </c>
      <c r="CX13" s="85">
        <f>'нетто FIT18'!CX40+25</f>
        <v>12407</v>
      </c>
      <c r="CY13" s="85">
        <f>'нетто FIT18'!CY40+25</f>
        <v>12407</v>
      </c>
      <c r="CZ13" s="85">
        <f>'нетто FIT18'!CZ40+25</f>
        <v>12407</v>
      </c>
      <c r="DA13" s="85">
        <f>'нетто FIT18'!DA40+25</f>
        <v>12407</v>
      </c>
      <c r="DB13" s="85">
        <f>'нетто FIT18'!DB40+25</f>
        <v>12407</v>
      </c>
      <c r="DC13" s="85">
        <f>'нетто FIT18'!DC40+25</f>
        <v>12981</v>
      </c>
      <c r="DD13" s="85">
        <f>'нетто FIT18'!DD40+25</f>
        <v>12981</v>
      </c>
      <c r="DE13" s="85">
        <f>'нетто FIT18'!DE40+25</f>
        <v>12407</v>
      </c>
      <c r="DF13" s="85">
        <f>'нетто FIT18'!DF40+25</f>
        <v>12407</v>
      </c>
      <c r="DG13" s="85">
        <f>'нетто FIT18'!DG40+25</f>
        <v>15195</v>
      </c>
      <c r="DH13" s="85">
        <f>'нетто FIT18'!DH40+25</f>
        <v>15195</v>
      </c>
      <c r="DI13" s="85">
        <f>'нетто FIT18'!DI40+25</f>
        <v>15195</v>
      </c>
      <c r="DJ13" s="85">
        <f>'нетто FIT18'!DJ40+25</f>
        <v>15195</v>
      </c>
      <c r="DK13" s="85">
        <f>'нетто FIT18'!DK40+25</f>
        <v>15195</v>
      </c>
      <c r="DL13" s="85">
        <f>'нетто FIT18'!DL40+25</f>
        <v>15195</v>
      </c>
      <c r="DM13" s="85">
        <f>'нетто FIT18'!DM40+25</f>
        <v>15195</v>
      </c>
      <c r="DN13" s="85">
        <f>'нетто FIT18'!DN40+25</f>
        <v>15195</v>
      </c>
      <c r="DO13" s="85">
        <f>'нетто FIT18'!DO40+25</f>
        <v>15195</v>
      </c>
      <c r="DP13" s="85">
        <f>'нетто FIT18'!DP40+25</f>
        <v>15195</v>
      </c>
      <c r="DQ13" s="85">
        <f>'нетто FIT18'!DQ40+25</f>
        <v>15195</v>
      </c>
      <c r="DR13" s="85">
        <f>'нетто FIT18'!DR40+25</f>
        <v>12981</v>
      </c>
      <c r="DS13" s="85">
        <f>'нетто FIT18'!DS40+25</f>
        <v>12981</v>
      </c>
      <c r="DT13" s="85">
        <f>'нетто FIT18'!DT40+25</f>
        <v>13801</v>
      </c>
      <c r="DU13" s="85">
        <f>'нетто FIT18'!DU40+25</f>
        <v>13801</v>
      </c>
      <c r="DV13" s="85">
        <f>'нетто FIT18'!DV40+25</f>
        <v>13801</v>
      </c>
      <c r="DW13" s="85">
        <f>'нетто FIT18'!DW40+25</f>
        <v>13801</v>
      </c>
      <c r="DX13" s="85">
        <f>'нетто FIT18'!DX40+25</f>
        <v>14375</v>
      </c>
      <c r="DY13" s="85">
        <f>'нетто FIT18'!DY40+25</f>
        <v>14375</v>
      </c>
      <c r="DZ13" s="85">
        <f>'нетто FIT18'!DZ40+25</f>
        <v>13801</v>
      </c>
      <c r="EA13" s="85">
        <f>'нетто FIT18'!EA40+25</f>
        <v>13801</v>
      </c>
      <c r="EB13" s="85">
        <f>'нетто FIT18'!EB40+25</f>
        <v>13801</v>
      </c>
      <c r="EC13" s="85">
        <f>'нетто FIT18'!EC40+25</f>
        <v>13801</v>
      </c>
      <c r="ED13" s="85">
        <f>'нетто FIT18'!ED40+25</f>
        <v>13801</v>
      </c>
      <c r="EE13" s="85">
        <f>'нетто FIT18'!EE40+25</f>
        <v>14375</v>
      </c>
      <c r="EF13" s="85">
        <f>'нетто FIT18'!EF40+25</f>
        <v>14375</v>
      </c>
      <c r="EG13" s="85">
        <f>'нетто FIT18'!EG40+25</f>
        <v>13801</v>
      </c>
      <c r="EH13" s="85">
        <f>'нетто FIT18'!EH40+25</f>
        <v>13801</v>
      </c>
      <c r="EI13" s="85">
        <f>'нетто FIT18'!EI40+25</f>
        <v>13801</v>
      </c>
      <c r="EJ13" s="85">
        <f>'нетто FIT18'!EJ40+25</f>
        <v>13801</v>
      </c>
      <c r="EK13" s="85">
        <f>'нетто FIT18'!EK40+25</f>
        <v>13801</v>
      </c>
      <c r="EL13" s="85">
        <f>'нетто FIT18'!EL40+25</f>
        <v>9455</v>
      </c>
      <c r="EM13" s="85">
        <f>'нетто FIT18'!EM40+25</f>
        <v>14375</v>
      </c>
      <c r="EN13" s="85">
        <f>'нетто FIT18'!EN40+25</f>
        <v>14375</v>
      </c>
      <c r="EO13" s="85">
        <f>'нетто FIT18'!EO40+25</f>
        <v>14375</v>
      </c>
      <c r="EP13" s="85">
        <f>'нетто FIT18'!EP40+25</f>
        <v>14375</v>
      </c>
      <c r="EQ13" s="85">
        <f>'нетто FIT18'!EQ40+25</f>
        <v>14375</v>
      </c>
      <c r="ER13" s="85">
        <f>'нетто FIT18'!ER40+25</f>
        <v>14375</v>
      </c>
      <c r="ES13" s="85">
        <f>'нетто FIT18'!ES40+25</f>
        <v>14375</v>
      </c>
      <c r="ET13" s="85">
        <f>'нетто FIT18'!ET40+25</f>
        <v>14375</v>
      </c>
      <c r="EU13" s="85">
        <f>'нетто FIT18'!EU40+25</f>
        <v>14375</v>
      </c>
      <c r="EV13" s="85">
        <f>'нетто FIT18'!EV40+25</f>
        <v>14375</v>
      </c>
      <c r="EW13" s="85">
        <f>'нетто FIT18'!EW40+25</f>
        <v>14375</v>
      </c>
      <c r="EX13" s="85">
        <f>'нетто FIT18'!EX40+25</f>
        <v>14375</v>
      </c>
      <c r="EY13" s="85">
        <f>'нетто FIT18'!EY40+25</f>
        <v>14375</v>
      </c>
      <c r="EZ13" s="85">
        <f>'нетто FIT18'!EZ40+25</f>
        <v>14375</v>
      </c>
      <c r="FA13" s="85">
        <f>'нетто FIT18'!FA40+25</f>
        <v>14375</v>
      </c>
      <c r="FB13" s="85">
        <f>'нетто FIT18'!FB40+25</f>
        <v>14375</v>
      </c>
      <c r="FC13" s="85">
        <f>'нетто FIT18'!FC40+25</f>
        <v>14375</v>
      </c>
      <c r="FD13" s="85">
        <f>'нетто FIT18'!FD40+25</f>
        <v>14375</v>
      </c>
      <c r="FE13" s="85">
        <f>'нетто FIT18'!FE40+25</f>
        <v>14375</v>
      </c>
      <c r="FF13" s="85">
        <f>'нетто FIT18'!FF40+25</f>
        <v>14375</v>
      </c>
      <c r="FG13" s="85">
        <f>'нетто FIT18'!FG40+25</f>
        <v>14375</v>
      </c>
      <c r="FH13" s="85">
        <f>'нетто FIT18'!FH40+25</f>
        <v>14375</v>
      </c>
      <c r="FI13" s="85">
        <f>'нетто FIT18'!FI40+25</f>
        <v>14375</v>
      </c>
      <c r="FJ13" s="85">
        <f>'нетто FIT18'!FJ40+25</f>
        <v>14375</v>
      </c>
      <c r="FK13" s="85">
        <f>'нетто FIT18'!FK40+25</f>
        <v>14375</v>
      </c>
      <c r="FL13" s="85">
        <f>'нетто FIT18'!FL40+25</f>
        <v>14375</v>
      </c>
      <c r="FM13" s="85">
        <f>'нетто FIT18'!FM40+25</f>
        <v>14375</v>
      </c>
      <c r="FN13" s="85">
        <f>'нетто FIT18'!FN40+25</f>
        <v>14375</v>
      </c>
      <c r="FO13" s="85">
        <f>'нетто FIT18'!FO40+25</f>
        <v>14375</v>
      </c>
      <c r="FP13" s="85">
        <f>'нетто FIT18'!FP40+25</f>
        <v>14375</v>
      </c>
      <c r="FQ13" s="85">
        <f>'нетто FIT18'!FQ40+25</f>
        <v>9455</v>
      </c>
      <c r="FR13" s="85">
        <f>'нетто FIT18'!FR40+25</f>
        <v>12407</v>
      </c>
      <c r="FS13" s="85">
        <f>'нетто FIT18'!FS40+25</f>
        <v>12407</v>
      </c>
      <c r="FT13" s="85">
        <f>'нетто FIT18'!FT40+25</f>
        <v>12407</v>
      </c>
      <c r="FU13" s="85">
        <f>'нетто FIT18'!FU40+25</f>
        <v>12981</v>
      </c>
      <c r="FV13" s="85">
        <f>'нетто FIT18'!FV40+25</f>
        <v>12981</v>
      </c>
      <c r="FW13" s="85">
        <f>'нетто FIT18'!FW40+25</f>
        <v>12407</v>
      </c>
      <c r="FX13" s="85">
        <f>'нетто FIT18'!FX40+25</f>
        <v>12407</v>
      </c>
      <c r="FY13" s="85">
        <f>'нетто FIT18'!FY40+25</f>
        <v>12407</v>
      </c>
      <c r="FZ13" s="85">
        <f>'нетто FIT18'!FZ40+25</f>
        <v>12407</v>
      </c>
      <c r="GA13" s="85">
        <f>'нетто FIT18'!GA40+25</f>
        <v>12407</v>
      </c>
      <c r="GB13" s="85">
        <f>'нетто FIT18'!GB40+25</f>
        <v>12981</v>
      </c>
      <c r="GC13" s="85">
        <f>'нетто FIT18'!GC40+25</f>
        <v>12981</v>
      </c>
      <c r="GD13" s="85">
        <f>'нетто FIT18'!GD40+25</f>
        <v>12407</v>
      </c>
      <c r="GE13" s="85">
        <f>'нетто FIT18'!GE40+25</f>
        <v>12407</v>
      </c>
      <c r="GF13" s="85">
        <f>'нетто FIT18'!GF40+25</f>
        <v>12407</v>
      </c>
      <c r="GG13" s="85">
        <f>'нетто FIT18'!GG40+25</f>
        <v>12407</v>
      </c>
      <c r="GH13" s="85">
        <f>'нетто FIT18'!GH40+25</f>
        <v>12407</v>
      </c>
      <c r="GI13" s="85">
        <f>'нетто FIT18'!GI40+25</f>
        <v>12981</v>
      </c>
      <c r="GJ13" s="85">
        <f>'нетто FIT18'!GJ40+25</f>
        <v>12981</v>
      </c>
      <c r="GK13" s="85">
        <f>'нетто FIT18'!GK40+25</f>
        <v>12407</v>
      </c>
      <c r="GL13" s="85">
        <f>'нетто FIT18'!GL40+25</f>
        <v>15195</v>
      </c>
      <c r="GM13" s="85">
        <f>'нетто FIT18'!GM40+25</f>
        <v>15195</v>
      </c>
      <c r="GN13" s="85">
        <f>'нетто FIT18'!GN40+25</f>
        <v>15195</v>
      </c>
      <c r="GO13" s="85">
        <f>'нетто FIT18'!GO40+25</f>
        <v>15195</v>
      </c>
      <c r="GP13" s="85">
        <f>'нетто FIT18'!GP40+25</f>
        <v>15195</v>
      </c>
      <c r="GQ13" s="85">
        <f>'нетто FIT18'!GQ40+25</f>
        <v>13801</v>
      </c>
      <c r="GR13" s="85">
        <f>'нетто FIT18'!GR40+25</f>
        <v>12981</v>
      </c>
      <c r="GS13" s="85">
        <f>'нетто FIT18'!GS40+25</f>
        <v>12981</v>
      </c>
      <c r="GT13" s="85">
        <f>'нетто FIT18'!GT40+25</f>
        <v>15195</v>
      </c>
      <c r="GU13" s="85">
        <f>'нетто FIT18'!GU40+25</f>
        <v>15195</v>
      </c>
    </row>
    <row r="14" spans="1:203" s="196" customFormat="1" ht="11.1" customHeight="1" x14ac:dyDescent="0.2">
      <c r="A14" s="113">
        <v>2</v>
      </c>
      <c r="B14" s="85">
        <f>'нетто FIT18'!B41+25</f>
        <v>18311</v>
      </c>
      <c r="C14" s="85">
        <f>'нетто FIT18'!C41+25</f>
        <v>16671</v>
      </c>
      <c r="D14" s="85">
        <f>'нетто FIT18'!D41+25</f>
        <v>18311</v>
      </c>
      <c r="E14" s="85">
        <f>'нетто FIT18'!E41+25</f>
        <v>18311</v>
      </c>
      <c r="F14" s="85">
        <f>'нетто FIT18'!F41+25</f>
        <v>15441</v>
      </c>
      <c r="G14" s="85">
        <f>'нетто FIT18'!G41+25</f>
        <v>15441</v>
      </c>
      <c r="H14" s="85">
        <f>'нетто FIT18'!H41+25</f>
        <v>15441</v>
      </c>
      <c r="I14" s="85">
        <f>'нетто FIT18'!I41+25</f>
        <v>15441</v>
      </c>
      <c r="J14" s="85">
        <f>'нетто FIT18'!J41+25</f>
        <v>15441</v>
      </c>
      <c r="K14" s="85">
        <f>'нетто FIT18'!K41+25</f>
        <v>15441</v>
      </c>
      <c r="L14" s="85">
        <f>'нетто FIT18'!L41+25</f>
        <v>14211</v>
      </c>
      <c r="M14" s="85">
        <f>'нетто FIT18'!M41+25</f>
        <v>14211</v>
      </c>
      <c r="N14" s="85">
        <f>'нетто FIT18'!N41+25</f>
        <v>14211</v>
      </c>
      <c r="O14" s="85">
        <f>'нетто FIT18'!O41+25</f>
        <v>14211</v>
      </c>
      <c r="P14" s="85">
        <f>'нетто FIT18'!P41+25</f>
        <v>18311</v>
      </c>
      <c r="Q14" s="85">
        <f>'нетто FIT18'!Q41+25</f>
        <v>18311</v>
      </c>
      <c r="R14" s="85">
        <f>'нетто FIT18'!R41+25</f>
        <v>16671</v>
      </c>
      <c r="S14" s="85">
        <f>'нетто FIT18'!S41+25</f>
        <v>15441</v>
      </c>
      <c r="T14" s="85">
        <f>'нетто FIT18'!T41+25</f>
        <v>14211</v>
      </c>
      <c r="U14" s="85">
        <f>'нетто FIT18'!U41+25</f>
        <v>11259</v>
      </c>
      <c r="V14" s="85">
        <f>'нетто FIT18'!V41+25</f>
        <v>11259</v>
      </c>
      <c r="W14" s="85">
        <f>'нетто FIT18'!W41+25</f>
        <v>10849</v>
      </c>
      <c r="X14" s="85">
        <f>'нетто FIT18'!X41+25</f>
        <v>10849</v>
      </c>
      <c r="Y14" s="85">
        <f>'нетто FIT18'!Y41+25</f>
        <v>11259</v>
      </c>
      <c r="Z14" s="85">
        <f>'нетто FIT18'!Z41+25</f>
        <v>11259</v>
      </c>
      <c r="AA14" s="85">
        <f>'нетто FIT18'!AA41+25</f>
        <v>10849</v>
      </c>
      <c r="AB14" s="85">
        <f>'нетто FIT18'!AB41+25</f>
        <v>10849</v>
      </c>
      <c r="AC14" s="85">
        <f>'нетто FIT18'!AC41+25</f>
        <v>11259</v>
      </c>
      <c r="AD14" s="85">
        <f>'нетто FIT18'!AD41+25</f>
        <v>11259</v>
      </c>
      <c r="AE14" s="85">
        <f>'нетто FIT18'!AE41+25</f>
        <v>10849</v>
      </c>
      <c r="AF14" s="85">
        <f>'нетто FIT18'!AF41+25</f>
        <v>10849</v>
      </c>
      <c r="AG14" s="85">
        <f>'нетто FIT18'!AG41+25</f>
        <v>10849</v>
      </c>
      <c r="AH14" s="85">
        <f>'нетто FIT18'!AH41+25</f>
        <v>10849</v>
      </c>
      <c r="AI14" s="85">
        <f>'нетто FIT18'!AI41+25</f>
        <v>11259</v>
      </c>
      <c r="AJ14" s="85">
        <f>'нетто FIT18'!AJ41+25</f>
        <v>11259</v>
      </c>
      <c r="AK14" s="85">
        <f>'нетто FIT18'!AK41+25</f>
        <v>10849</v>
      </c>
      <c r="AL14" s="85">
        <f>'нетто FIT18'!AL41+25</f>
        <v>10849</v>
      </c>
      <c r="AM14" s="85">
        <f>'нетто FIT18'!AM41+25</f>
        <v>10849</v>
      </c>
      <c r="AN14" s="85">
        <f>'нетто FIT18'!AN41+25</f>
        <v>10849</v>
      </c>
      <c r="AO14" s="85">
        <f>'нетто FIT18'!AO41+25</f>
        <v>11259</v>
      </c>
      <c r="AP14" s="85">
        <f>'нетто FIT18'!AP41+25</f>
        <v>11259</v>
      </c>
      <c r="AQ14" s="85">
        <f>'нетто FIT18'!AQ41+25</f>
        <v>10849</v>
      </c>
      <c r="AR14" s="85">
        <f>'нетто FIT18'!AR41+25</f>
        <v>10849</v>
      </c>
      <c r="AS14" s="85">
        <f>'нетто FIT18'!AS41+25</f>
        <v>12817</v>
      </c>
      <c r="AT14" s="85">
        <f>'нетто FIT18'!AT41+25</f>
        <v>12817</v>
      </c>
      <c r="AU14" s="85">
        <f>'нетто FIT18'!AU41+25</f>
        <v>12817</v>
      </c>
      <c r="AV14" s="85">
        <f>'нетто FIT18'!AV41+25</f>
        <v>11259</v>
      </c>
      <c r="AW14" s="85">
        <f>'нетто FIT18'!AW41+25</f>
        <v>11259</v>
      </c>
      <c r="AX14" s="85">
        <f>'нетто FIT18'!AX41+25</f>
        <v>14211</v>
      </c>
      <c r="AY14" s="85">
        <f>'нетто FIT18'!AY41+25</f>
        <v>11833</v>
      </c>
      <c r="AZ14" s="85">
        <f>'нетто FIT18'!AZ41+25</f>
        <v>11833</v>
      </c>
      <c r="BA14" s="85">
        <f>'нетто FIT18'!BA41+25</f>
        <v>11833</v>
      </c>
      <c r="BB14" s="85">
        <f>'нетто FIT18'!BB41+25</f>
        <v>12243</v>
      </c>
      <c r="BC14" s="85">
        <f>'нетто FIT18'!BC41+25</f>
        <v>12243</v>
      </c>
      <c r="BD14" s="85">
        <f>'нетто FIT18'!BD41+25</f>
        <v>12243</v>
      </c>
      <c r="BE14" s="85">
        <f>'нетто FIT18'!BE41+25</f>
        <v>11833</v>
      </c>
      <c r="BF14" s="85">
        <f>'нетто FIT18'!BF41+25</f>
        <v>11833</v>
      </c>
      <c r="BG14" s="85">
        <f>'нетто FIT18'!BG41+25</f>
        <v>11833</v>
      </c>
      <c r="BH14" s="85">
        <f>'нетто FIT18'!BH41+25</f>
        <v>11259</v>
      </c>
      <c r="BI14" s="85">
        <f>'нетто FIT18'!BI41+25</f>
        <v>11259</v>
      </c>
      <c r="BJ14" s="85">
        <f>'нетто FIT18'!BJ41+25</f>
        <v>11259</v>
      </c>
      <c r="BK14" s="85">
        <f>'нетто FIT18'!BK41+25</f>
        <v>11259</v>
      </c>
      <c r="BL14" s="85">
        <f>'нетто FIT18'!BL41+25</f>
        <v>11259</v>
      </c>
      <c r="BM14" s="85">
        <f>'нетто FIT18'!BM41+25</f>
        <v>11259</v>
      </c>
      <c r="BN14" s="85">
        <f>'нетто FIT18'!BN41+25</f>
        <v>11259</v>
      </c>
      <c r="BO14" s="85">
        <f>'нетто FIT18'!BO41+25</f>
        <v>11259</v>
      </c>
      <c r="BP14" s="85">
        <f>'нетто FIT18'!BP41+25</f>
        <v>12243</v>
      </c>
      <c r="BQ14" s="85">
        <f>'нетто FIT18'!BQ41+25</f>
        <v>12243</v>
      </c>
      <c r="BR14" s="85">
        <f>'нетто FIT18'!BR41+25</f>
        <v>12243</v>
      </c>
      <c r="BS14" s="85">
        <f>'нетто FIT18'!BS41+25</f>
        <v>12243</v>
      </c>
      <c r="BT14" s="85">
        <f>'нетто FIT18'!BT41+25</f>
        <v>12817</v>
      </c>
      <c r="BU14" s="85">
        <f>'нетто FIT18'!BU41+25</f>
        <v>11259</v>
      </c>
      <c r="BV14" s="85">
        <f>'нетто FIT18'!BV41+25</f>
        <v>11259</v>
      </c>
      <c r="BW14" s="85">
        <f>'нетто FIT18'!BW41+25</f>
        <v>11259</v>
      </c>
      <c r="BX14" s="85">
        <f>'нетто FIT18'!BX41+25</f>
        <v>11259</v>
      </c>
      <c r="BY14" s="85">
        <f>'нетто FIT18'!BY41+25</f>
        <v>11259</v>
      </c>
      <c r="BZ14" s="85">
        <f>'нетто FIT18'!BZ41+25</f>
        <v>11259</v>
      </c>
      <c r="CA14" s="85">
        <f>'нетто FIT18'!CA41+25</f>
        <v>11259</v>
      </c>
      <c r="CB14" s="85">
        <f>'нетто FIT18'!CB41+25</f>
        <v>11259</v>
      </c>
      <c r="CC14" s="85">
        <f>'нетто FIT18'!CC41+25</f>
        <v>11259</v>
      </c>
      <c r="CD14" s="85">
        <f>'нетто FIT18'!CD41+25</f>
        <v>13801</v>
      </c>
      <c r="CE14" s="85">
        <f>'нетто FIT18'!CE41+25</f>
        <v>13801</v>
      </c>
      <c r="CF14" s="85">
        <f>'нетто FIT18'!CF41+25</f>
        <v>13801</v>
      </c>
      <c r="CG14" s="85">
        <f>'нетто FIT18'!CG41+25</f>
        <v>13801</v>
      </c>
      <c r="CH14" s="85">
        <f>'нетто FIT18'!CH41+25</f>
        <v>18393</v>
      </c>
      <c r="CI14" s="85">
        <f>'нетто FIT18'!CI41+25</f>
        <v>18393</v>
      </c>
      <c r="CJ14" s="97">
        <f>'нетто FIT18'!CJ41+25</f>
        <v>18393</v>
      </c>
      <c r="CK14" s="97">
        <f>'нетто FIT18'!CK41+25</f>
        <v>18393</v>
      </c>
      <c r="CL14" s="97">
        <f>'нетто FIT18'!CL41+25</f>
        <v>18393</v>
      </c>
      <c r="CM14" s="97">
        <f>'нетто FIT18'!CM41+25</f>
        <v>18393</v>
      </c>
      <c r="CN14" s="97">
        <f>'нетто FIT18'!CN41+25</f>
        <v>18393</v>
      </c>
      <c r="CO14" s="85">
        <f>'нетто FIT18'!CO41+25</f>
        <v>12243</v>
      </c>
      <c r="CP14" s="85">
        <f>'нетто FIT18'!CP41+25</f>
        <v>12243</v>
      </c>
      <c r="CQ14" s="85">
        <f>'нетто FIT18'!CQ41+25</f>
        <v>12243</v>
      </c>
      <c r="CR14" s="124">
        <f>'нетто FIT18'!CR41+25</f>
        <v>14785</v>
      </c>
      <c r="CS14" s="124">
        <f>'нетто FIT18'!CS41+25</f>
        <v>14785</v>
      </c>
      <c r="CT14" s="124">
        <f>'нетто FIT18'!CT41+25</f>
        <v>14785</v>
      </c>
      <c r="CU14" s="124">
        <f>'нетто FIT18'!CU41+25</f>
        <v>14785</v>
      </c>
      <c r="CV14" s="85">
        <f>'нетто FIT18'!CV41+25</f>
        <v>14785</v>
      </c>
      <c r="CW14" s="85">
        <f>'нетто FIT18'!CW41+25</f>
        <v>14785</v>
      </c>
      <c r="CX14" s="85">
        <f>'нетто FIT18'!CX41+25</f>
        <v>14211</v>
      </c>
      <c r="CY14" s="85">
        <f>'нетто FIT18'!CY41+25</f>
        <v>14211</v>
      </c>
      <c r="CZ14" s="85">
        <f>'нетто FIT18'!CZ41+25</f>
        <v>14211</v>
      </c>
      <c r="DA14" s="85">
        <f>'нетто FIT18'!DA41+25</f>
        <v>14211</v>
      </c>
      <c r="DB14" s="85">
        <f>'нетто FIT18'!DB41+25</f>
        <v>14211</v>
      </c>
      <c r="DC14" s="85">
        <f>'нетто FIT18'!DC41+25</f>
        <v>14785</v>
      </c>
      <c r="DD14" s="85">
        <f>'нетто FIT18'!DD41+25</f>
        <v>14785</v>
      </c>
      <c r="DE14" s="85">
        <f>'нетто FIT18'!DE41+25</f>
        <v>14211</v>
      </c>
      <c r="DF14" s="85">
        <f>'нетто FIT18'!DF41+25</f>
        <v>14211</v>
      </c>
      <c r="DG14" s="85">
        <f>'нетто FIT18'!DG41+25</f>
        <v>16999</v>
      </c>
      <c r="DH14" s="85">
        <f>'нетто FIT18'!DH41+25</f>
        <v>16999</v>
      </c>
      <c r="DI14" s="85">
        <f>'нетто FIT18'!DI41+25</f>
        <v>16999</v>
      </c>
      <c r="DJ14" s="85">
        <f>'нетто FIT18'!DJ41+25</f>
        <v>16999</v>
      </c>
      <c r="DK14" s="85">
        <f>'нетто FIT18'!DK41+25</f>
        <v>16999</v>
      </c>
      <c r="DL14" s="85">
        <f>'нетто FIT18'!DL41+25</f>
        <v>16999</v>
      </c>
      <c r="DM14" s="85">
        <f>'нетто FIT18'!DM41+25</f>
        <v>16999</v>
      </c>
      <c r="DN14" s="85">
        <f>'нетто FIT18'!DN41+25</f>
        <v>16999</v>
      </c>
      <c r="DO14" s="85">
        <f>'нетто FIT18'!DO41+25</f>
        <v>16999</v>
      </c>
      <c r="DP14" s="85">
        <f>'нетто FIT18'!DP41+25</f>
        <v>16999</v>
      </c>
      <c r="DQ14" s="85">
        <f>'нетто FIT18'!DQ41+25</f>
        <v>16999</v>
      </c>
      <c r="DR14" s="85">
        <f>'нетто FIT18'!DR41+25</f>
        <v>14785</v>
      </c>
      <c r="DS14" s="85">
        <f>'нетто FIT18'!DS41+25</f>
        <v>14785</v>
      </c>
      <c r="DT14" s="85">
        <f>'нетто FIT18'!DT41+25</f>
        <v>15605</v>
      </c>
      <c r="DU14" s="85">
        <f>'нетто FIT18'!DU41+25</f>
        <v>15605</v>
      </c>
      <c r="DV14" s="85">
        <f>'нетто FIT18'!DV41+25</f>
        <v>15605</v>
      </c>
      <c r="DW14" s="85">
        <f>'нетто FIT18'!DW41+25</f>
        <v>15605</v>
      </c>
      <c r="DX14" s="85">
        <f>'нетто FIT18'!DX41+25</f>
        <v>16179</v>
      </c>
      <c r="DY14" s="85">
        <f>'нетто FIT18'!DY41+25</f>
        <v>16179</v>
      </c>
      <c r="DZ14" s="85">
        <f>'нетто FIT18'!DZ41+25</f>
        <v>15605</v>
      </c>
      <c r="EA14" s="85">
        <f>'нетто FIT18'!EA41+25</f>
        <v>15605</v>
      </c>
      <c r="EB14" s="85">
        <f>'нетто FIT18'!EB41+25</f>
        <v>15605</v>
      </c>
      <c r="EC14" s="85">
        <f>'нетто FIT18'!EC41+25</f>
        <v>15605</v>
      </c>
      <c r="ED14" s="85">
        <f>'нетто FIT18'!ED41+25</f>
        <v>15605</v>
      </c>
      <c r="EE14" s="85">
        <f>'нетто FIT18'!EE41+25</f>
        <v>16179</v>
      </c>
      <c r="EF14" s="85">
        <f>'нетто FIT18'!EF41+25</f>
        <v>16179</v>
      </c>
      <c r="EG14" s="85">
        <f>'нетто FIT18'!EG41+25</f>
        <v>15605</v>
      </c>
      <c r="EH14" s="85">
        <f>'нетто FIT18'!EH41+25</f>
        <v>15605</v>
      </c>
      <c r="EI14" s="85">
        <f>'нетто FIT18'!EI41+25</f>
        <v>15605</v>
      </c>
      <c r="EJ14" s="85">
        <f>'нетто FIT18'!EJ41+25</f>
        <v>15605</v>
      </c>
      <c r="EK14" s="85">
        <f>'нетто FIT18'!EK41+25</f>
        <v>15605</v>
      </c>
      <c r="EL14" s="85">
        <f>'нетто FIT18'!EL41+25</f>
        <v>11259</v>
      </c>
      <c r="EM14" s="85">
        <f>'нетто FIT18'!EM41+25</f>
        <v>16179</v>
      </c>
      <c r="EN14" s="85">
        <f>'нетто FIT18'!EN41+25</f>
        <v>16179</v>
      </c>
      <c r="EO14" s="85">
        <f>'нетто FIT18'!EO41+25</f>
        <v>16179</v>
      </c>
      <c r="EP14" s="85">
        <f>'нетто FIT18'!EP41+25</f>
        <v>16179</v>
      </c>
      <c r="EQ14" s="85">
        <f>'нетто FIT18'!EQ41+25</f>
        <v>16179</v>
      </c>
      <c r="ER14" s="85">
        <f>'нетто FIT18'!ER41+25</f>
        <v>16179</v>
      </c>
      <c r="ES14" s="85">
        <f>'нетто FIT18'!ES41+25</f>
        <v>16179</v>
      </c>
      <c r="ET14" s="85">
        <f>'нетто FIT18'!ET41+25</f>
        <v>16179</v>
      </c>
      <c r="EU14" s="85">
        <f>'нетто FIT18'!EU41+25</f>
        <v>16179</v>
      </c>
      <c r="EV14" s="85">
        <f>'нетто FIT18'!EV41+25</f>
        <v>16179</v>
      </c>
      <c r="EW14" s="85">
        <f>'нетто FIT18'!EW41+25</f>
        <v>16179</v>
      </c>
      <c r="EX14" s="85">
        <f>'нетто FIT18'!EX41+25</f>
        <v>16179</v>
      </c>
      <c r="EY14" s="85">
        <f>'нетто FIT18'!EY41+25</f>
        <v>16179</v>
      </c>
      <c r="EZ14" s="85">
        <f>'нетто FIT18'!EZ41+25</f>
        <v>16179</v>
      </c>
      <c r="FA14" s="85">
        <f>'нетто FIT18'!FA41+25</f>
        <v>16179</v>
      </c>
      <c r="FB14" s="85">
        <f>'нетто FIT18'!FB41+25</f>
        <v>16179</v>
      </c>
      <c r="FC14" s="85">
        <f>'нетто FIT18'!FC41+25</f>
        <v>16179</v>
      </c>
      <c r="FD14" s="85">
        <f>'нетто FIT18'!FD41+25</f>
        <v>16179</v>
      </c>
      <c r="FE14" s="85">
        <f>'нетто FIT18'!FE41+25</f>
        <v>16179</v>
      </c>
      <c r="FF14" s="85">
        <f>'нетто FIT18'!FF41+25</f>
        <v>16179</v>
      </c>
      <c r="FG14" s="85">
        <f>'нетто FIT18'!FG41+25</f>
        <v>16179</v>
      </c>
      <c r="FH14" s="85">
        <f>'нетто FIT18'!FH41+25</f>
        <v>16179</v>
      </c>
      <c r="FI14" s="85">
        <f>'нетто FIT18'!FI41+25</f>
        <v>16179</v>
      </c>
      <c r="FJ14" s="85">
        <f>'нетто FIT18'!FJ41+25</f>
        <v>16179</v>
      </c>
      <c r="FK14" s="85">
        <f>'нетто FIT18'!FK41+25</f>
        <v>16179</v>
      </c>
      <c r="FL14" s="85">
        <f>'нетто FIT18'!FL41+25</f>
        <v>16179</v>
      </c>
      <c r="FM14" s="85">
        <f>'нетто FIT18'!FM41+25</f>
        <v>16179</v>
      </c>
      <c r="FN14" s="85">
        <f>'нетто FIT18'!FN41+25</f>
        <v>16179</v>
      </c>
      <c r="FO14" s="85">
        <f>'нетто FIT18'!FO41+25</f>
        <v>16179</v>
      </c>
      <c r="FP14" s="85">
        <f>'нетто FIT18'!FP41+25</f>
        <v>16179</v>
      </c>
      <c r="FQ14" s="85">
        <f>'нетто FIT18'!FQ41+25</f>
        <v>11259</v>
      </c>
      <c r="FR14" s="85">
        <f>'нетто FIT18'!FR41+25</f>
        <v>14211</v>
      </c>
      <c r="FS14" s="85">
        <f>'нетто FIT18'!FS41+25</f>
        <v>14211</v>
      </c>
      <c r="FT14" s="85">
        <f>'нетто FIT18'!FT41+25</f>
        <v>14211</v>
      </c>
      <c r="FU14" s="85">
        <f>'нетто FIT18'!FU41+25</f>
        <v>14785</v>
      </c>
      <c r="FV14" s="85">
        <f>'нетто FIT18'!FV41+25</f>
        <v>14785</v>
      </c>
      <c r="FW14" s="85">
        <f>'нетто FIT18'!FW41+25</f>
        <v>14211</v>
      </c>
      <c r="FX14" s="85">
        <f>'нетто FIT18'!FX41+25</f>
        <v>14211</v>
      </c>
      <c r="FY14" s="85">
        <f>'нетто FIT18'!FY41+25</f>
        <v>14211</v>
      </c>
      <c r="FZ14" s="85">
        <f>'нетто FIT18'!FZ41+25</f>
        <v>14211</v>
      </c>
      <c r="GA14" s="85">
        <f>'нетто FIT18'!GA41+25</f>
        <v>14211</v>
      </c>
      <c r="GB14" s="85">
        <f>'нетто FIT18'!GB41+25</f>
        <v>14785</v>
      </c>
      <c r="GC14" s="85">
        <f>'нетто FIT18'!GC41+25</f>
        <v>14785</v>
      </c>
      <c r="GD14" s="85">
        <f>'нетто FIT18'!GD41+25</f>
        <v>14211</v>
      </c>
      <c r="GE14" s="85">
        <f>'нетто FIT18'!GE41+25</f>
        <v>14211</v>
      </c>
      <c r="GF14" s="85">
        <f>'нетто FIT18'!GF41+25</f>
        <v>14211</v>
      </c>
      <c r="GG14" s="85">
        <f>'нетто FIT18'!GG41+25</f>
        <v>14211</v>
      </c>
      <c r="GH14" s="85">
        <f>'нетто FIT18'!GH41+25</f>
        <v>14211</v>
      </c>
      <c r="GI14" s="85">
        <f>'нетто FIT18'!GI41+25</f>
        <v>14785</v>
      </c>
      <c r="GJ14" s="85">
        <f>'нетто FIT18'!GJ41+25</f>
        <v>14785</v>
      </c>
      <c r="GK14" s="85">
        <f>'нетто FIT18'!GK41+25</f>
        <v>14211</v>
      </c>
      <c r="GL14" s="85">
        <f>'нетто FIT18'!GL41+25</f>
        <v>16999</v>
      </c>
      <c r="GM14" s="85">
        <f>'нетто FIT18'!GM41+25</f>
        <v>16999</v>
      </c>
      <c r="GN14" s="85">
        <f>'нетто FIT18'!GN41+25</f>
        <v>16999</v>
      </c>
      <c r="GO14" s="85">
        <f>'нетто FIT18'!GO41+25</f>
        <v>16999</v>
      </c>
      <c r="GP14" s="85">
        <f>'нетто FIT18'!GP41+25</f>
        <v>16999</v>
      </c>
      <c r="GQ14" s="85">
        <f>'нетто FIT18'!GQ41+25</f>
        <v>15605</v>
      </c>
      <c r="GR14" s="85">
        <f>'нетто FIT18'!GR41+25</f>
        <v>14785</v>
      </c>
      <c r="GS14" s="85">
        <f>'нетто FIT18'!GS41+25</f>
        <v>14785</v>
      </c>
      <c r="GT14" s="85">
        <f>'нетто FIT18'!GT41+25</f>
        <v>16999</v>
      </c>
      <c r="GU14" s="85">
        <f>'нетто FIT18'!GU41+25</f>
        <v>16999</v>
      </c>
    </row>
    <row r="15" spans="1:203" s="196" customFormat="1" ht="11.1" customHeight="1" x14ac:dyDescent="0.2">
      <c r="A15" s="85" t="s">
        <v>32</v>
      </c>
      <c r="B15" s="85"/>
      <c r="C15" s="85"/>
      <c r="D15" s="85"/>
      <c r="E15" s="85"/>
      <c r="F15" s="85"/>
      <c r="G15" s="85"/>
      <c r="H15" s="85"/>
      <c r="I15" s="85"/>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c r="BV15" s="85"/>
      <c r="BW15" s="85"/>
      <c r="BX15" s="85"/>
      <c r="BY15" s="85"/>
      <c r="BZ15" s="85"/>
      <c r="CA15" s="85"/>
      <c r="CB15" s="85"/>
      <c r="CC15" s="85"/>
      <c r="CD15" s="85"/>
      <c r="CE15" s="85"/>
      <c r="CF15" s="85"/>
      <c r="CG15" s="85"/>
      <c r="CH15" s="85"/>
      <c r="CI15" s="85"/>
      <c r="CJ15" s="97"/>
      <c r="CK15" s="97"/>
      <c r="CL15" s="97"/>
      <c r="CM15" s="97"/>
      <c r="CN15" s="97"/>
      <c r="CO15" s="85"/>
      <c r="CP15" s="85"/>
      <c r="CQ15" s="85"/>
      <c r="CR15" s="124"/>
      <c r="CS15" s="124"/>
      <c r="CT15" s="124"/>
      <c r="CU15" s="124"/>
      <c r="CV15" s="85"/>
      <c r="CW15" s="85"/>
      <c r="CX15" s="85"/>
      <c r="CY15" s="85"/>
      <c r="CZ15" s="85"/>
      <c r="DA15" s="85"/>
      <c r="DB15" s="85"/>
      <c r="DC15" s="85"/>
      <c r="DD15" s="85"/>
      <c r="DE15" s="85"/>
      <c r="DF15" s="85"/>
      <c r="DG15" s="85"/>
      <c r="DH15" s="85"/>
      <c r="DI15" s="85"/>
      <c r="DJ15" s="85"/>
      <c r="DK15" s="85"/>
      <c r="DL15" s="85"/>
      <c r="DM15" s="85"/>
      <c r="DN15" s="85"/>
      <c r="DO15" s="85"/>
      <c r="DP15" s="85"/>
      <c r="DQ15" s="85"/>
      <c r="DR15" s="85"/>
      <c r="DS15" s="85"/>
      <c r="DT15" s="85"/>
      <c r="DU15" s="85"/>
      <c r="DV15" s="85"/>
      <c r="DW15" s="85"/>
      <c r="DX15" s="85"/>
      <c r="DY15" s="85"/>
      <c r="DZ15" s="85"/>
      <c r="EA15" s="85"/>
      <c r="EB15" s="85"/>
      <c r="EC15" s="85"/>
      <c r="ED15" s="85"/>
      <c r="EE15" s="85"/>
      <c r="EF15" s="85"/>
      <c r="EG15" s="85"/>
      <c r="EH15" s="85"/>
      <c r="EI15" s="85"/>
      <c r="EJ15" s="85"/>
      <c r="EK15" s="85"/>
      <c r="EL15" s="85"/>
      <c r="EM15" s="85"/>
      <c r="EN15" s="85"/>
      <c r="EO15" s="85"/>
      <c r="EP15" s="85"/>
      <c r="EQ15" s="85"/>
      <c r="ER15" s="85"/>
      <c r="ES15" s="85"/>
      <c r="ET15" s="85"/>
      <c r="EU15" s="85"/>
      <c r="EV15" s="85"/>
      <c r="EW15" s="85"/>
      <c r="EX15" s="85"/>
      <c r="EY15" s="85"/>
      <c r="EZ15" s="85"/>
      <c r="FA15" s="85"/>
      <c r="FB15" s="85"/>
      <c r="FC15" s="85"/>
      <c r="FD15" s="85"/>
      <c r="FE15" s="85"/>
      <c r="FF15" s="85"/>
      <c r="FG15" s="85"/>
      <c r="FH15" s="85"/>
      <c r="FI15" s="85"/>
      <c r="FJ15" s="85"/>
      <c r="FK15" s="85"/>
      <c r="FL15" s="85"/>
      <c r="FM15" s="85"/>
      <c r="FN15" s="85"/>
      <c r="FO15" s="85"/>
      <c r="FP15" s="85"/>
      <c r="FQ15" s="85"/>
      <c r="FR15" s="85"/>
      <c r="FS15" s="85"/>
      <c r="FT15" s="85"/>
      <c r="FU15" s="85"/>
      <c r="FV15" s="85"/>
      <c r="FW15" s="85"/>
      <c r="FX15" s="85"/>
      <c r="FY15" s="85"/>
      <c r="FZ15" s="85"/>
      <c r="GA15" s="85"/>
      <c r="GB15" s="85"/>
      <c r="GC15" s="85"/>
      <c r="GD15" s="85"/>
      <c r="GE15" s="85"/>
      <c r="GF15" s="85"/>
      <c r="GG15" s="85"/>
      <c r="GH15" s="85"/>
      <c r="GI15" s="85"/>
      <c r="GJ15" s="85"/>
      <c r="GK15" s="85"/>
      <c r="GL15" s="85"/>
      <c r="GM15" s="85"/>
      <c r="GN15" s="85"/>
      <c r="GO15" s="85"/>
      <c r="GP15" s="85"/>
      <c r="GQ15" s="85"/>
      <c r="GR15" s="85"/>
      <c r="GS15" s="85"/>
      <c r="GT15" s="85"/>
      <c r="GU15" s="85"/>
    </row>
    <row r="16" spans="1:203" s="196" customFormat="1" ht="11.1" customHeight="1" x14ac:dyDescent="0.2">
      <c r="A16" s="113">
        <v>1</v>
      </c>
      <c r="B16" s="85">
        <f>'нетто FIT18'!B43+25</f>
        <v>17368</v>
      </c>
      <c r="C16" s="85">
        <f>'нетто FIT18'!C43+25</f>
        <v>15728</v>
      </c>
      <c r="D16" s="85">
        <f>'нетто FIT18'!D43+25</f>
        <v>17368</v>
      </c>
      <c r="E16" s="85">
        <f>'нетто FIT18'!E43+25</f>
        <v>17368</v>
      </c>
      <c r="F16" s="85">
        <f>'нетто FIT18'!F43+25</f>
        <v>14498</v>
      </c>
      <c r="G16" s="85">
        <f>'нетто FIT18'!G43+25</f>
        <v>14498</v>
      </c>
      <c r="H16" s="85">
        <f>'нетто FIT18'!H43+25</f>
        <v>14498</v>
      </c>
      <c r="I16" s="85">
        <f>'нетто FIT18'!I43+25</f>
        <v>14498</v>
      </c>
      <c r="J16" s="85">
        <f>'нетто FIT18'!J43+25</f>
        <v>14498</v>
      </c>
      <c r="K16" s="85">
        <f>'нетто FIT18'!K43+25</f>
        <v>14498</v>
      </c>
      <c r="L16" s="85">
        <f>'нетто FIT18'!L43+25</f>
        <v>13268</v>
      </c>
      <c r="M16" s="85">
        <f>'нетто FIT18'!M43+25</f>
        <v>13268</v>
      </c>
      <c r="N16" s="85">
        <f>'нетто FIT18'!N43+25</f>
        <v>13268</v>
      </c>
      <c r="O16" s="85">
        <f>'нетто FIT18'!O43+25</f>
        <v>13268</v>
      </c>
      <c r="P16" s="85">
        <f>'нетто FIT18'!P43+25</f>
        <v>17368</v>
      </c>
      <c r="Q16" s="85">
        <f>'нетто FIT18'!Q43+25</f>
        <v>17368</v>
      </c>
      <c r="R16" s="85">
        <f>'нетто FIT18'!R43+25</f>
        <v>15728</v>
      </c>
      <c r="S16" s="85">
        <f>'нетто FIT18'!S43+25</f>
        <v>14498</v>
      </c>
      <c r="T16" s="85">
        <f>'нетто FIT18'!T43+25</f>
        <v>13268</v>
      </c>
      <c r="U16" s="85">
        <f>'нетто FIT18'!U43+25</f>
        <v>10685</v>
      </c>
      <c r="V16" s="85">
        <f>'нетто FIT18'!V43+25</f>
        <v>10685</v>
      </c>
      <c r="W16" s="85">
        <f>'нетто FIT18'!W43+25</f>
        <v>10275</v>
      </c>
      <c r="X16" s="85">
        <f>'нетто FIT18'!X43+25</f>
        <v>10275</v>
      </c>
      <c r="Y16" s="85">
        <f>'нетто FIT18'!Y43+25</f>
        <v>10685</v>
      </c>
      <c r="Z16" s="85">
        <f>'нетто FIT18'!Z43+25</f>
        <v>10685</v>
      </c>
      <c r="AA16" s="85">
        <f>'нетто FIT18'!AA43+25</f>
        <v>10275</v>
      </c>
      <c r="AB16" s="85">
        <f>'нетто FIT18'!AB43+25</f>
        <v>10275</v>
      </c>
      <c r="AC16" s="85">
        <f>'нетто FIT18'!AC43+25</f>
        <v>10685</v>
      </c>
      <c r="AD16" s="85">
        <f>'нетто FIT18'!AD43+25</f>
        <v>10685</v>
      </c>
      <c r="AE16" s="85">
        <f>'нетто FIT18'!AE43+25</f>
        <v>10275</v>
      </c>
      <c r="AF16" s="85">
        <f>'нетто FIT18'!AF43+25</f>
        <v>10275</v>
      </c>
      <c r="AG16" s="85">
        <f>'нетто FIT18'!AG43+25</f>
        <v>10275</v>
      </c>
      <c r="AH16" s="85">
        <f>'нетто FIT18'!AH43+25</f>
        <v>10275</v>
      </c>
      <c r="AI16" s="85">
        <f>'нетто FIT18'!AI43+25</f>
        <v>10685</v>
      </c>
      <c r="AJ16" s="85">
        <f>'нетто FIT18'!AJ43+25</f>
        <v>10685</v>
      </c>
      <c r="AK16" s="85">
        <f>'нетто FIT18'!AK43+25</f>
        <v>10275</v>
      </c>
      <c r="AL16" s="85">
        <f>'нетто FIT18'!AL43+25</f>
        <v>10275</v>
      </c>
      <c r="AM16" s="85">
        <f>'нетто FIT18'!AM43+25</f>
        <v>10275</v>
      </c>
      <c r="AN16" s="85">
        <f>'нетто FIT18'!AN43+25</f>
        <v>10275</v>
      </c>
      <c r="AO16" s="85">
        <f>'нетто FIT18'!AO43+25</f>
        <v>10685</v>
      </c>
      <c r="AP16" s="85">
        <f>'нетто FIT18'!AP43+25</f>
        <v>10685</v>
      </c>
      <c r="AQ16" s="85">
        <f>'нетто FIT18'!AQ43+25</f>
        <v>10275</v>
      </c>
      <c r="AR16" s="85">
        <f>'нетто FIT18'!AR43+25</f>
        <v>10275</v>
      </c>
      <c r="AS16" s="85">
        <f>'нетто FIT18'!AS43+25</f>
        <v>12243</v>
      </c>
      <c r="AT16" s="85">
        <f>'нетто FIT18'!AT43+25</f>
        <v>12243</v>
      </c>
      <c r="AU16" s="85">
        <f>'нетто FIT18'!AU43+25</f>
        <v>12243</v>
      </c>
      <c r="AV16" s="85">
        <f>'нетто FIT18'!AV43+25</f>
        <v>10685</v>
      </c>
      <c r="AW16" s="85">
        <f>'нетто FIT18'!AW43+25</f>
        <v>10685</v>
      </c>
      <c r="AX16" s="85">
        <f>'нетто FIT18'!AX43+25</f>
        <v>13637</v>
      </c>
      <c r="AY16" s="85">
        <f>'нетто FIT18'!AY43+25</f>
        <v>11259</v>
      </c>
      <c r="AZ16" s="85">
        <f>'нетто FIT18'!AZ43+25</f>
        <v>11259</v>
      </c>
      <c r="BA16" s="85">
        <f>'нетто FIT18'!BA43+25</f>
        <v>11259</v>
      </c>
      <c r="BB16" s="85">
        <f>'нетто FIT18'!BB43+25</f>
        <v>11669</v>
      </c>
      <c r="BC16" s="85">
        <f>'нетто FIT18'!BC43+25</f>
        <v>11669</v>
      </c>
      <c r="BD16" s="85">
        <f>'нетто FIT18'!BD43+25</f>
        <v>11669</v>
      </c>
      <c r="BE16" s="85">
        <f>'нетто FIT18'!BE43+25</f>
        <v>11259</v>
      </c>
      <c r="BF16" s="85">
        <f>'нетто FIT18'!BF43+25</f>
        <v>11259</v>
      </c>
      <c r="BG16" s="85">
        <f>'нетто FIT18'!BG43+25</f>
        <v>11259</v>
      </c>
      <c r="BH16" s="85">
        <f>'нетто FIT18'!BH43+25</f>
        <v>10685</v>
      </c>
      <c r="BI16" s="85">
        <f>'нетто FIT18'!BI43+25</f>
        <v>10685</v>
      </c>
      <c r="BJ16" s="85">
        <f>'нетто FIT18'!BJ43+25</f>
        <v>10685</v>
      </c>
      <c r="BK16" s="85">
        <f>'нетто FIT18'!BK43+25</f>
        <v>10685</v>
      </c>
      <c r="BL16" s="85">
        <f>'нетто FIT18'!BL43+25</f>
        <v>10685</v>
      </c>
      <c r="BM16" s="85">
        <f>'нетто FIT18'!BM43+25</f>
        <v>10685</v>
      </c>
      <c r="BN16" s="85">
        <f>'нетто FIT18'!BN43+25</f>
        <v>10685</v>
      </c>
      <c r="BO16" s="85">
        <f>'нетто FIT18'!BO43+25</f>
        <v>10685</v>
      </c>
      <c r="BP16" s="85">
        <f>'нетто FIT18'!BP43+25</f>
        <v>11669</v>
      </c>
      <c r="BQ16" s="85">
        <f>'нетто FIT18'!BQ43+25</f>
        <v>11669</v>
      </c>
      <c r="BR16" s="85">
        <f>'нетто FIT18'!BR43+25</f>
        <v>11669</v>
      </c>
      <c r="BS16" s="85">
        <f>'нетто FIT18'!BS43+25</f>
        <v>11669</v>
      </c>
      <c r="BT16" s="85">
        <f>'нетто FIT18'!BT43+25</f>
        <v>12243</v>
      </c>
      <c r="BU16" s="85">
        <f>'нетто FIT18'!BU43+25</f>
        <v>10685</v>
      </c>
      <c r="BV16" s="85">
        <f>'нетто FIT18'!BV43+25</f>
        <v>10685</v>
      </c>
      <c r="BW16" s="85">
        <f>'нетто FIT18'!BW43+25</f>
        <v>10685</v>
      </c>
      <c r="BX16" s="85">
        <f>'нетто FIT18'!BX43+25</f>
        <v>10685</v>
      </c>
      <c r="BY16" s="85">
        <f>'нетто FIT18'!BY43+25</f>
        <v>10685</v>
      </c>
      <c r="BZ16" s="85">
        <f>'нетто FIT18'!BZ43+25</f>
        <v>10685</v>
      </c>
      <c r="CA16" s="85">
        <f>'нетто FIT18'!CA43+25</f>
        <v>10685</v>
      </c>
      <c r="CB16" s="85">
        <f>'нетто FIT18'!CB43+25</f>
        <v>10685</v>
      </c>
      <c r="CC16" s="85">
        <f>'нетто FIT18'!CC43+25</f>
        <v>10685</v>
      </c>
      <c r="CD16" s="85">
        <f>'нетто FIT18'!CD43+25</f>
        <v>13227</v>
      </c>
      <c r="CE16" s="85">
        <f>'нетто FIT18'!CE43+25</f>
        <v>13227</v>
      </c>
      <c r="CF16" s="85">
        <f>'нетто FIT18'!CF43+25</f>
        <v>13227</v>
      </c>
      <c r="CG16" s="85">
        <f>'нетто FIT18'!CG43+25</f>
        <v>13227</v>
      </c>
      <c r="CH16" s="85">
        <f>'нетто FIT18'!CH43+25</f>
        <v>17819</v>
      </c>
      <c r="CI16" s="85">
        <f>'нетто FIT18'!CI43+25</f>
        <v>17819</v>
      </c>
      <c r="CJ16" s="97">
        <f>'нетто FIT18'!CJ43+25</f>
        <v>17819</v>
      </c>
      <c r="CK16" s="97">
        <f>'нетто FIT18'!CK43+25</f>
        <v>17819</v>
      </c>
      <c r="CL16" s="97">
        <f>'нетто FIT18'!CL43+25</f>
        <v>17819</v>
      </c>
      <c r="CM16" s="97">
        <f>'нетто FIT18'!CM43+25</f>
        <v>17819</v>
      </c>
      <c r="CN16" s="97">
        <f>'нетто FIT18'!CN43+25</f>
        <v>17819</v>
      </c>
      <c r="CO16" s="85">
        <f>'нетто FIT18'!CO43+25</f>
        <v>11669</v>
      </c>
      <c r="CP16" s="85">
        <f>'нетто FIT18'!CP43+25</f>
        <v>11669</v>
      </c>
      <c r="CQ16" s="85">
        <f>'нетто FIT18'!CQ43+25</f>
        <v>11669</v>
      </c>
      <c r="CR16" s="124">
        <f>'нетто FIT18'!CR43+25</f>
        <v>14211</v>
      </c>
      <c r="CS16" s="124">
        <f>'нетто FIT18'!CS43+25</f>
        <v>14211</v>
      </c>
      <c r="CT16" s="124">
        <f>'нетто FIT18'!CT43+25</f>
        <v>14211</v>
      </c>
      <c r="CU16" s="124">
        <f>'нетто FIT18'!CU43+25</f>
        <v>14211</v>
      </c>
      <c r="CV16" s="85">
        <f>'нетто FIT18'!CV43+25</f>
        <v>14211</v>
      </c>
      <c r="CW16" s="85">
        <f>'нетто FIT18'!CW43+25</f>
        <v>14211</v>
      </c>
      <c r="CX16" s="85">
        <f>'нетто FIT18'!CX43+25</f>
        <v>13637</v>
      </c>
      <c r="CY16" s="85">
        <f>'нетто FIT18'!CY43+25</f>
        <v>13637</v>
      </c>
      <c r="CZ16" s="85">
        <f>'нетто FIT18'!CZ43+25</f>
        <v>13637</v>
      </c>
      <c r="DA16" s="85">
        <f>'нетто FIT18'!DA43+25</f>
        <v>13637</v>
      </c>
      <c r="DB16" s="85">
        <f>'нетто FIT18'!DB43+25</f>
        <v>13637</v>
      </c>
      <c r="DC16" s="85">
        <f>'нетто FIT18'!DC43+25</f>
        <v>14211</v>
      </c>
      <c r="DD16" s="85">
        <f>'нетто FIT18'!DD43+25</f>
        <v>14211</v>
      </c>
      <c r="DE16" s="85">
        <f>'нетто FIT18'!DE43+25</f>
        <v>13637</v>
      </c>
      <c r="DF16" s="85">
        <f>'нетто FIT18'!DF43+25</f>
        <v>13637</v>
      </c>
      <c r="DG16" s="85">
        <f>'нетто FIT18'!DG43+25</f>
        <v>16425</v>
      </c>
      <c r="DH16" s="85">
        <f>'нетто FIT18'!DH43+25</f>
        <v>16425</v>
      </c>
      <c r="DI16" s="85">
        <f>'нетто FIT18'!DI43+25</f>
        <v>16425</v>
      </c>
      <c r="DJ16" s="85">
        <f>'нетто FIT18'!DJ43+25</f>
        <v>16425</v>
      </c>
      <c r="DK16" s="85">
        <f>'нетто FIT18'!DK43+25</f>
        <v>16425</v>
      </c>
      <c r="DL16" s="85">
        <f>'нетто FIT18'!DL43+25</f>
        <v>16425</v>
      </c>
      <c r="DM16" s="85">
        <f>'нетто FIT18'!DM43+25</f>
        <v>16425</v>
      </c>
      <c r="DN16" s="85">
        <f>'нетто FIT18'!DN43+25</f>
        <v>16425</v>
      </c>
      <c r="DO16" s="85">
        <f>'нетто FIT18'!DO43+25</f>
        <v>16425</v>
      </c>
      <c r="DP16" s="85">
        <f>'нетто FIT18'!DP43+25</f>
        <v>16425</v>
      </c>
      <c r="DQ16" s="85">
        <f>'нетто FIT18'!DQ43+25</f>
        <v>16425</v>
      </c>
      <c r="DR16" s="85">
        <f>'нетто FIT18'!DR43+25</f>
        <v>14211</v>
      </c>
      <c r="DS16" s="85">
        <f>'нетто FIT18'!DS43+25</f>
        <v>14211</v>
      </c>
      <c r="DT16" s="85">
        <f>'нетто FIT18'!DT43+25</f>
        <v>15031</v>
      </c>
      <c r="DU16" s="85">
        <f>'нетто FIT18'!DU43+25</f>
        <v>15031</v>
      </c>
      <c r="DV16" s="85">
        <f>'нетто FIT18'!DV43+25</f>
        <v>15031</v>
      </c>
      <c r="DW16" s="85">
        <f>'нетто FIT18'!DW43+25</f>
        <v>15031</v>
      </c>
      <c r="DX16" s="85">
        <f>'нетто FIT18'!DX43+25</f>
        <v>15605</v>
      </c>
      <c r="DY16" s="85">
        <f>'нетто FIT18'!DY43+25</f>
        <v>15605</v>
      </c>
      <c r="DZ16" s="85">
        <f>'нетто FIT18'!DZ43+25</f>
        <v>15031</v>
      </c>
      <c r="EA16" s="85">
        <f>'нетто FIT18'!EA43+25</f>
        <v>15031</v>
      </c>
      <c r="EB16" s="85">
        <f>'нетто FIT18'!EB43+25</f>
        <v>15031</v>
      </c>
      <c r="EC16" s="85">
        <f>'нетто FIT18'!EC43+25</f>
        <v>15031</v>
      </c>
      <c r="ED16" s="85">
        <f>'нетто FIT18'!ED43+25</f>
        <v>15031</v>
      </c>
      <c r="EE16" s="85">
        <f>'нетто FIT18'!EE43+25</f>
        <v>15605</v>
      </c>
      <c r="EF16" s="85">
        <f>'нетто FIT18'!EF43+25</f>
        <v>15605</v>
      </c>
      <c r="EG16" s="85">
        <f>'нетто FIT18'!EG43+25</f>
        <v>15031</v>
      </c>
      <c r="EH16" s="85">
        <f>'нетто FIT18'!EH43+25</f>
        <v>15031</v>
      </c>
      <c r="EI16" s="85">
        <f>'нетто FIT18'!EI43+25</f>
        <v>15031</v>
      </c>
      <c r="EJ16" s="85">
        <f>'нетто FIT18'!EJ43+25</f>
        <v>15031</v>
      </c>
      <c r="EK16" s="85">
        <f>'нетто FIT18'!EK43+25</f>
        <v>15031</v>
      </c>
      <c r="EL16" s="85">
        <f>'нетто FIT18'!EL43+25</f>
        <v>10685</v>
      </c>
      <c r="EM16" s="85">
        <f>'нетто FIT18'!EM43+25</f>
        <v>15605</v>
      </c>
      <c r="EN16" s="85">
        <f>'нетто FIT18'!EN43+25</f>
        <v>15605</v>
      </c>
      <c r="EO16" s="85">
        <f>'нетто FIT18'!EO43+25</f>
        <v>15605</v>
      </c>
      <c r="EP16" s="85">
        <f>'нетто FIT18'!EP43+25</f>
        <v>15605</v>
      </c>
      <c r="EQ16" s="85">
        <f>'нетто FIT18'!EQ43+25</f>
        <v>15605</v>
      </c>
      <c r="ER16" s="85">
        <f>'нетто FIT18'!ER43+25</f>
        <v>15605</v>
      </c>
      <c r="ES16" s="85">
        <f>'нетто FIT18'!ES43+25</f>
        <v>15605</v>
      </c>
      <c r="ET16" s="85">
        <f>'нетто FIT18'!ET43+25</f>
        <v>15605</v>
      </c>
      <c r="EU16" s="85">
        <f>'нетто FIT18'!EU43+25</f>
        <v>15605</v>
      </c>
      <c r="EV16" s="85">
        <f>'нетто FIT18'!EV43+25</f>
        <v>15605</v>
      </c>
      <c r="EW16" s="85">
        <f>'нетто FIT18'!EW43+25</f>
        <v>15605</v>
      </c>
      <c r="EX16" s="85">
        <f>'нетто FIT18'!EX43+25</f>
        <v>15605</v>
      </c>
      <c r="EY16" s="85">
        <f>'нетто FIT18'!EY43+25</f>
        <v>15605</v>
      </c>
      <c r="EZ16" s="85">
        <f>'нетто FIT18'!EZ43+25</f>
        <v>15605</v>
      </c>
      <c r="FA16" s="85">
        <f>'нетто FIT18'!FA43+25</f>
        <v>15605</v>
      </c>
      <c r="FB16" s="85">
        <f>'нетто FIT18'!FB43+25</f>
        <v>15605</v>
      </c>
      <c r="FC16" s="85">
        <f>'нетто FIT18'!FC43+25</f>
        <v>15605</v>
      </c>
      <c r="FD16" s="85">
        <f>'нетто FIT18'!FD43+25</f>
        <v>15605</v>
      </c>
      <c r="FE16" s="85">
        <f>'нетто FIT18'!FE43+25</f>
        <v>15605</v>
      </c>
      <c r="FF16" s="85">
        <f>'нетто FIT18'!FF43+25</f>
        <v>15605</v>
      </c>
      <c r="FG16" s="85">
        <f>'нетто FIT18'!FG43+25</f>
        <v>15605</v>
      </c>
      <c r="FH16" s="85">
        <f>'нетто FIT18'!FH43+25</f>
        <v>15605</v>
      </c>
      <c r="FI16" s="85">
        <f>'нетто FIT18'!FI43+25</f>
        <v>15605</v>
      </c>
      <c r="FJ16" s="85">
        <f>'нетто FIT18'!FJ43+25</f>
        <v>15605</v>
      </c>
      <c r="FK16" s="85">
        <f>'нетто FIT18'!FK43+25</f>
        <v>15605</v>
      </c>
      <c r="FL16" s="85">
        <f>'нетто FIT18'!FL43+25</f>
        <v>15605</v>
      </c>
      <c r="FM16" s="85">
        <f>'нетто FIT18'!FM43+25</f>
        <v>15605</v>
      </c>
      <c r="FN16" s="85">
        <f>'нетто FIT18'!FN43+25</f>
        <v>15605</v>
      </c>
      <c r="FO16" s="85">
        <f>'нетто FIT18'!FO43+25</f>
        <v>15605</v>
      </c>
      <c r="FP16" s="85">
        <f>'нетто FIT18'!FP43+25</f>
        <v>15605</v>
      </c>
      <c r="FQ16" s="85">
        <f>'нетто FIT18'!FQ43+25</f>
        <v>10685</v>
      </c>
      <c r="FR16" s="85">
        <f>'нетто FIT18'!FR43+25</f>
        <v>13637</v>
      </c>
      <c r="FS16" s="85">
        <f>'нетто FIT18'!FS43+25</f>
        <v>13637</v>
      </c>
      <c r="FT16" s="85">
        <f>'нетто FIT18'!FT43+25</f>
        <v>13637</v>
      </c>
      <c r="FU16" s="85">
        <f>'нетто FIT18'!FU43+25</f>
        <v>14211</v>
      </c>
      <c r="FV16" s="85">
        <f>'нетто FIT18'!FV43+25</f>
        <v>14211</v>
      </c>
      <c r="FW16" s="85">
        <f>'нетто FIT18'!FW43+25</f>
        <v>13637</v>
      </c>
      <c r="FX16" s="85">
        <f>'нетто FIT18'!FX43+25</f>
        <v>13637</v>
      </c>
      <c r="FY16" s="85">
        <f>'нетто FIT18'!FY43+25</f>
        <v>13637</v>
      </c>
      <c r="FZ16" s="85">
        <f>'нетто FIT18'!FZ43+25</f>
        <v>13637</v>
      </c>
      <c r="GA16" s="85">
        <f>'нетто FIT18'!GA43+25</f>
        <v>13637</v>
      </c>
      <c r="GB16" s="85">
        <f>'нетто FIT18'!GB43+25</f>
        <v>14211</v>
      </c>
      <c r="GC16" s="85">
        <f>'нетто FIT18'!GC43+25</f>
        <v>14211</v>
      </c>
      <c r="GD16" s="85">
        <f>'нетто FIT18'!GD43+25</f>
        <v>13637</v>
      </c>
      <c r="GE16" s="85">
        <f>'нетто FIT18'!GE43+25</f>
        <v>13637</v>
      </c>
      <c r="GF16" s="85">
        <f>'нетто FIT18'!GF43+25</f>
        <v>13637</v>
      </c>
      <c r="GG16" s="85">
        <f>'нетто FIT18'!GG43+25</f>
        <v>13637</v>
      </c>
      <c r="GH16" s="85">
        <f>'нетто FIT18'!GH43+25</f>
        <v>13637</v>
      </c>
      <c r="GI16" s="85">
        <f>'нетто FIT18'!GI43+25</f>
        <v>14211</v>
      </c>
      <c r="GJ16" s="85">
        <f>'нетто FIT18'!GJ43+25</f>
        <v>14211</v>
      </c>
      <c r="GK16" s="85">
        <f>'нетто FIT18'!GK43+25</f>
        <v>13637</v>
      </c>
      <c r="GL16" s="85">
        <f>'нетто FIT18'!GL43+25</f>
        <v>16425</v>
      </c>
      <c r="GM16" s="85">
        <f>'нетто FIT18'!GM43+25</f>
        <v>16425</v>
      </c>
      <c r="GN16" s="85">
        <f>'нетто FIT18'!GN43+25</f>
        <v>16425</v>
      </c>
      <c r="GO16" s="85">
        <f>'нетто FIT18'!GO43+25</f>
        <v>16425</v>
      </c>
      <c r="GP16" s="85">
        <f>'нетто FIT18'!GP43+25</f>
        <v>16425</v>
      </c>
      <c r="GQ16" s="85">
        <f>'нетто FIT18'!GQ43+25</f>
        <v>15031</v>
      </c>
      <c r="GR16" s="85">
        <f>'нетто FIT18'!GR43+25</f>
        <v>14211</v>
      </c>
      <c r="GS16" s="85">
        <f>'нетто FIT18'!GS43+25</f>
        <v>14211</v>
      </c>
      <c r="GT16" s="85">
        <f>'нетто FIT18'!GT43+25</f>
        <v>16425</v>
      </c>
      <c r="GU16" s="85">
        <f>'нетто FIT18'!GU43+25</f>
        <v>16425</v>
      </c>
    </row>
    <row r="17" spans="1:203" s="196" customFormat="1" ht="11.1" customHeight="1" x14ac:dyDescent="0.2">
      <c r="A17" s="113">
        <v>2</v>
      </c>
      <c r="B17" s="85">
        <f>'нетто FIT18'!B44+25</f>
        <v>19541</v>
      </c>
      <c r="C17" s="85">
        <f>'нетто FIT18'!C44+25</f>
        <v>17901</v>
      </c>
      <c r="D17" s="85">
        <f>'нетто FIT18'!D44+25</f>
        <v>19541</v>
      </c>
      <c r="E17" s="85">
        <f>'нетто FIT18'!E44+25</f>
        <v>19541</v>
      </c>
      <c r="F17" s="85">
        <f>'нетто FIT18'!F44+25</f>
        <v>16671</v>
      </c>
      <c r="G17" s="85">
        <f>'нетто FIT18'!G44+25</f>
        <v>16671</v>
      </c>
      <c r="H17" s="85">
        <f>'нетто FIT18'!H44+25</f>
        <v>16671</v>
      </c>
      <c r="I17" s="85">
        <f>'нетто FIT18'!I44+25</f>
        <v>16671</v>
      </c>
      <c r="J17" s="85">
        <f>'нетто FIT18'!J44+25</f>
        <v>16671</v>
      </c>
      <c r="K17" s="85">
        <f>'нетто FIT18'!K44+25</f>
        <v>16671</v>
      </c>
      <c r="L17" s="85">
        <f>'нетто FIT18'!L44+25</f>
        <v>15441</v>
      </c>
      <c r="M17" s="85">
        <f>'нетто FIT18'!M44+25</f>
        <v>15441</v>
      </c>
      <c r="N17" s="85">
        <f>'нетто FIT18'!N44+25</f>
        <v>15441</v>
      </c>
      <c r="O17" s="85">
        <f>'нетто FIT18'!O44+25</f>
        <v>15441</v>
      </c>
      <c r="P17" s="85">
        <f>'нетто FIT18'!P44+25</f>
        <v>19541</v>
      </c>
      <c r="Q17" s="85">
        <f>'нетто FIT18'!Q44+25</f>
        <v>19541</v>
      </c>
      <c r="R17" s="85">
        <f>'нетто FIT18'!R44+25</f>
        <v>17901</v>
      </c>
      <c r="S17" s="85">
        <f>'нетто FIT18'!S44+25</f>
        <v>16671</v>
      </c>
      <c r="T17" s="85">
        <f>'нетто FIT18'!T44+25</f>
        <v>15441</v>
      </c>
      <c r="U17" s="85">
        <f>'нетто FIT18'!U44+25</f>
        <v>12489</v>
      </c>
      <c r="V17" s="85">
        <f>'нетто FIT18'!V44+25</f>
        <v>12489</v>
      </c>
      <c r="W17" s="85">
        <f>'нетто FIT18'!W44+25</f>
        <v>12079</v>
      </c>
      <c r="X17" s="85">
        <f>'нетто FIT18'!X44+25</f>
        <v>12079</v>
      </c>
      <c r="Y17" s="85">
        <f>'нетто FIT18'!Y44+25</f>
        <v>12489</v>
      </c>
      <c r="Z17" s="85">
        <f>'нетто FIT18'!Z44+25</f>
        <v>12489</v>
      </c>
      <c r="AA17" s="85">
        <f>'нетто FIT18'!AA44+25</f>
        <v>12079</v>
      </c>
      <c r="AB17" s="85">
        <f>'нетто FIT18'!AB44+25</f>
        <v>12079</v>
      </c>
      <c r="AC17" s="85">
        <f>'нетто FIT18'!AC44+25</f>
        <v>12489</v>
      </c>
      <c r="AD17" s="85">
        <f>'нетто FIT18'!AD44+25</f>
        <v>12489</v>
      </c>
      <c r="AE17" s="85">
        <f>'нетто FIT18'!AE44+25</f>
        <v>12079</v>
      </c>
      <c r="AF17" s="85">
        <f>'нетто FIT18'!AF44+25</f>
        <v>12079</v>
      </c>
      <c r="AG17" s="85">
        <f>'нетто FIT18'!AG44+25</f>
        <v>12079</v>
      </c>
      <c r="AH17" s="85">
        <f>'нетто FIT18'!AH44+25</f>
        <v>12079</v>
      </c>
      <c r="AI17" s="85">
        <f>'нетто FIT18'!AI44+25</f>
        <v>12489</v>
      </c>
      <c r="AJ17" s="85">
        <f>'нетто FIT18'!AJ44+25</f>
        <v>12489</v>
      </c>
      <c r="AK17" s="85">
        <f>'нетто FIT18'!AK44+25</f>
        <v>12079</v>
      </c>
      <c r="AL17" s="85">
        <f>'нетто FIT18'!AL44+25</f>
        <v>12079</v>
      </c>
      <c r="AM17" s="85">
        <f>'нетто FIT18'!AM44+25</f>
        <v>12079</v>
      </c>
      <c r="AN17" s="85">
        <f>'нетто FIT18'!AN44+25</f>
        <v>12079</v>
      </c>
      <c r="AO17" s="85">
        <f>'нетто FIT18'!AO44+25</f>
        <v>12489</v>
      </c>
      <c r="AP17" s="85">
        <f>'нетто FIT18'!AP44+25</f>
        <v>12489</v>
      </c>
      <c r="AQ17" s="85">
        <f>'нетто FIT18'!AQ44+25</f>
        <v>12079</v>
      </c>
      <c r="AR17" s="85">
        <f>'нетто FIT18'!AR44+25</f>
        <v>12079</v>
      </c>
      <c r="AS17" s="85">
        <f>'нетто FIT18'!AS44+25</f>
        <v>14047</v>
      </c>
      <c r="AT17" s="85">
        <f>'нетто FIT18'!AT44+25</f>
        <v>14047</v>
      </c>
      <c r="AU17" s="85">
        <f>'нетто FIT18'!AU44+25</f>
        <v>14047</v>
      </c>
      <c r="AV17" s="85">
        <f>'нетто FIT18'!AV44+25</f>
        <v>12489</v>
      </c>
      <c r="AW17" s="85">
        <f>'нетто FIT18'!AW44+25</f>
        <v>12489</v>
      </c>
      <c r="AX17" s="85">
        <f>'нетто FIT18'!AX44+25</f>
        <v>15441</v>
      </c>
      <c r="AY17" s="85">
        <f>'нетто FIT18'!AY44+25</f>
        <v>13063</v>
      </c>
      <c r="AZ17" s="85">
        <f>'нетто FIT18'!AZ44+25</f>
        <v>13063</v>
      </c>
      <c r="BA17" s="85">
        <f>'нетто FIT18'!BA44+25</f>
        <v>13063</v>
      </c>
      <c r="BB17" s="85">
        <f>'нетто FIT18'!BB44+25</f>
        <v>13473</v>
      </c>
      <c r="BC17" s="85">
        <f>'нетто FIT18'!BC44+25</f>
        <v>13473</v>
      </c>
      <c r="BD17" s="85">
        <f>'нетто FIT18'!BD44+25</f>
        <v>13473</v>
      </c>
      <c r="BE17" s="85">
        <f>'нетто FIT18'!BE44+25</f>
        <v>13063</v>
      </c>
      <c r="BF17" s="85">
        <f>'нетто FIT18'!BF44+25</f>
        <v>13063</v>
      </c>
      <c r="BG17" s="85">
        <f>'нетто FIT18'!BG44+25</f>
        <v>13063</v>
      </c>
      <c r="BH17" s="85">
        <f>'нетто FIT18'!BH44+25</f>
        <v>12489</v>
      </c>
      <c r="BI17" s="85">
        <f>'нетто FIT18'!BI44+25</f>
        <v>12489</v>
      </c>
      <c r="BJ17" s="85">
        <f>'нетто FIT18'!BJ44+25</f>
        <v>12489</v>
      </c>
      <c r="BK17" s="85">
        <f>'нетто FIT18'!BK44+25</f>
        <v>12489</v>
      </c>
      <c r="BL17" s="85">
        <f>'нетто FIT18'!BL44+25</f>
        <v>12489</v>
      </c>
      <c r="BM17" s="85">
        <f>'нетто FIT18'!BM44+25</f>
        <v>12489</v>
      </c>
      <c r="BN17" s="85">
        <f>'нетто FIT18'!BN44+25</f>
        <v>12489</v>
      </c>
      <c r="BO17" s="85">
        <f>'нетто FIT18'!BO44+25</f>
        <v>12489</v>
      </c>
      <c r="BP17" s="85">
        <f>'нетто FIT18'!BP44+25</f>
        <v>13473</v>
      </c>
      <c r="BQ17" s="85">
        <f>'нетто FIT18'!BQ44+25</f>
        <v>13473</v>
      </c>
      <c r="BR17" s="85">
        <f>'нетто FIT18'!BR44+25</f>
        <v>13473</v>
      </c>
      <c r="BS17" s="85">
        <f>'нетто FIT18'!BS44+25</f>
        <v>13473</v>
      </c>
      <c r="BT17" s="85">
        <f>'нетто FIT18'!BT44+25</f>
        <v>14047</v>
      </c>
      <c r="BU17" s="85">
        <f>'нетто FIT18'!BU44+25</f>
        <v>12489</v>
      </c>
      <c r="BV17" s="85">
        <f>'нетто FIT18'!BV44+25</f>
        <v>12489</v>
      </c>
      <c r="BW17" s="85">
        <f>'нетто FIT18'!BW44+25</f>
        <v>12489</v>
      </c>
      <c r="BX17" s="85">
        <f>'нетто FIT18'!BX44+25</f>
        <v>12489</v>
      </c>
      <c r="BY17" s="85">
        <f>'нетто FIT18'!BY44+25</f>
        <v>12489</v>
      </c>
      <c r="BZ17" s="85">
        <f>'нетто FIT18'!BZ44+25</f>
        <v>12489</v>
      </c>
      <c r="CA17" s="85">
        <f>'нетто FIT18'!CA44+25</f>
        <v>12489</v>
      </c>
      <c r="CB17" s="85">
        <f>'нетто FIT18'!CB44+25</f>
        <v>12489</v>
      </c>
      <c r="CC17" s="85">
        <f>'нетто FIT18'!CC44+25</f>
        <v>12489</v>
      </c>
      <c r="CD17" s="85">
        <f>'нетто FIT18'!CD44+25</f>
        <v>15031</v>
      </c>
      <c r="CE17" s="85">
        <f>'нетто FIT18'!CE44+25</f>
        <v>15031</v>
      </c>
      <c r="CF17" s="85">
        <f>'нетто FIT18'!CF44+25</f>
        <v>15031</v>
      </c>
      <c r="CG17" s="85">
        <f>'нетто FIT18'!CG44+25</f>
        <v>15031</v>
      </c>
      <c r="CH17" s="85">
        <f>'нетто FIT18'!CH44+25</f>
        <v>19623</v>
      </c>
      <c r="CI17" s="85">
        <f>'нетто FIT18'!CI44+25</f>
        <v>19623</v>
      </c>
      <c r="CJ17" s="97">
        <f>'нетто FIT18'!CJ44+25</f>
        <v>19623</v>
      </c>
      <c r="CK17" s="97">
        <f>'нетто FIT18'!CK44+25</f>
        <v>19623</v>
      </c>
      <c r="CL17" s="97">
        <f>'нетто FIT18'!CL44+25</f>
        <v>19623</v>
      </c>
      <c r="CM17" s="97">
        <f>'нетто FIT18'!CM44+25</f>
        <v>19623</v>
      </c>
      <c r="CN17" s="97">
        <f>'нетто FIT18'!CN44+25</f>
        <v>19623</v>
      </c>
      <c r="CO17" s="85">
        <f>'нетто FIT18'!CO44+25</f>
        <v>13473</v>
      </c>
      <c r="CP17" s="85">
        <f>'нетто FIT18'!CP44+25</f>
        <v>13473</v>
      </c>
      <c r="CQ17" s="85">
        <f>'нетто FIT18'!CQ44+25</f>
        <v>13473</v>
      </c>
      <c r="CR17" s="124">
        <f>'нетто FIT18'!CR44+25</f>
        <v>16015</v>
      </c>
      <c r="CS17" s="124">
        <f>'нетто FIT18'!CS44+25</f>
        <v>16015</v>
      </c>
      <c r="CT17" s="124">
        <f>'нетто FIT18'!CT44+25</f>
        <v>16015</v>
      </c>
      <c r="CU17" s="124">
        <f>'нетто FIT18'!CU44+25</f>
        <v>16015</v>
      </c>
      <c r="CV17" s="85">
        <f>'нетто FIT18'!CV44+25</f>
        <v>16015</v>
      </c>
      <c r="CW17" s="85">
        <f>'нетто FIT18'!CW44+25</f>
        <v>16015</v>
      </c>
      <c r="CX17" s="85">
        <f>'нетто FIT18'!CX44+25</f>
        <v>15441</v>
      </c>
      <c r="CY17" s="85">
        <f>'нетто FIT18'!CY44+25</f>
        <v>15441</v>
      </c>
      <c r="CZ17" s="85">
        <f>'нетто FIT18'!CZ44+25</f>
        <v>15441</v>
      </c>
      <c r="DA17" s="85">
        <f>'нетто FIT18'!DA44+25</f>
        <v>15441</v>
      </c>
      <c r="DB17" s="85">
        <f>'нетто FIT18'!DB44+25</f>
        <v>15441</v>
      </c>
      <c r="DC17" s="85">
        <f>'нетто FIT18'!DC44+25</f>
        <v>16015</v>
      </c>
      <c r="DD17" s="85">
        <f>'нетто FIT18'!DD44+25</f>
        <v>16015</v>
      </c>
      <c r="DE17" s="85">
        <f>'нетто FIT18'!DE44+25</f>
        <v>15441</v>
      </c>
      <c r="DF17" s="85">
        <f>'нетто FIT18'!DF44+25</f>
        <v>15441</v>
      </c>
      <c r="DG17" s="85">
        <f>'нетто FIT18'!DG44+25</f>
        <v>18229</v>
      </c>
      <c r="DH17" s="85">
        <f>'нетто FIT18'!DH44+25</f>
        <v>18229</v>
      </c>
      <c r="DI17" s="85">
        <f>'нетто FIT18'!DI44+25</f>
        <v>18229</v>
      </c>
      <c r="DJ17" s="85">
        <f>'нетто FIT18'!DJ44+25</f>
        <v>18229</v>
      </c>
      <c r="DK17" s="85">
        <f>'нетто FIT18'!DK44+25</f>
        <v>18229</v>
      </c>
      <c r="DL17" s="85">
        <f>'нетто FIT18'!DL44+25</f>
        <v>18229</v>
      </c>
      <c r="DM17" s="85">
        <f>'нетто FIT18'!DM44+25</f>
        <v>18229</v>
      </c>
      <c r="DN17" s="85">
        <f>'нетто FIT18'!DN44+25</f>
        <v>18229</v>
      </c>
      <c r="DO17" s="85">
        <f>'нетто FIT18'!DO44+25</f>
        <v>18229</v>
      </c>
      <c r="DP17" s="85">
        <f>'нетто FIT18'!DP44+25</f>
        <v>18229</v>
      </c>
      <c r="DQ17" s="85">
        <f>'нетто FIT18'!DQ44+25</f>
        <v>18229</v>
      </c>
      <c r="DR17" s="85">
        <f>'нетто FIT18'!DR44+25</f>
        <v>16015</v>
      </c>
      <c r="DS17" s="85">
        <f>'нетто FIT18'!DS44+25</f>
        <v>16015</v>
      </c>
      <c r="DT17" s="85">
        <f>'нетто FIT18'!DT44+25</f>
        <v>16835</v>
      </c>
      <c r="DU17" s="85">
        <f>'нетто FIT18'!DU44+25</f>
        <v>16835</v>
      </c>
      <c r="DV17" s="85">
        <f>'нетто FIT18'!DV44+25</f>
        <v>16835</v>
      </c>
      <c r="DW17" s="85">
        <f>'нетто FIT18'!DW44+25</f>
        <v>16835</v>
      </c>
      <c r="DX17" s="85">
        <f>'нетто FIT18'!DX44+25</f>
        <v>17409</v>
      </c>
      <c r="DY17" s="85">
        <f>'нетто FIT18'!DY44+25</f>
        <v>17409</v>
      </c>
      <c r="DZ17" s="85">
        <f>'нетто FIT18'!DZ44+25</f>
        <v>16835</v>
      </c>
      <c r="EA17" s="85">
        <f>'нетто FIT18'!EA44+25</f>
        <v>16835</v>
      </c>
      <c r="EB17" s="85">
        <f>'нетто FIT18'!EB44+25</f>
        <v>16835</v>
      </c>
      <c r="EC17" s="85">
        <f>'нетто FIT18'!EC44+25</f>
        <v>16835</v>
      </c>
      <c r="ED17" s="85">
        <f>'нетто FIT18'!ED44+25</f>
        <v>16835</v>
      </c>
      <c r="EE17" s="85">
        <f>'нетто FIT18'!EE44+25</f>
        <v>17409</v>
      </c>
      <c r="EF17" s="85">
        <f>'нетто FIT18'!EF44+25</f>
        <v>17409</v>
      </c>
      <c r="EG17" s="85">
        <f>'нетто FIT18'!EG44+25</f>
        <v>16835</v>
      </c>
      <c r="EH17" s="85">
        <f>'нетто FIT18'!EH44+25</f>
        <v>16835</v>
      </c>
      <c r="EI17" s="85">
        <f>'нетто FIT18'!EI44+25</f>
        <v>16835</v>
      </c>
      <c r="EJ17" s="85">
        <f>'нетто FIT18'!EJ44+25</f>
        <v>16835</v>
      </c>
      <c r="EK17" s="85">
        <f>'нетто FIT18'!EK44+25</f>
        <v>16835</v>
      </c>
      <c r="EL17" s="85">
        <f>'нетто FIT18'!EL44+25</f>
        <v>12489</v>
      </c>
      <c r="EM17" s="85">
        <f>'нетто FIT18'!EM44+25</f>
        <v>17409</v>
      </c>
      <c r="EN17" s="85">
        <f>'нетто FIT18'!EN44+25</f>
        <v>17409</v>
      </c>
      <c r="EO17" s="85">
        <f>'нетто FIT18'!EO44+25</f>
        <v>17409</v>
      </c>
      <c r="EP17" s="85">
        <f>'нетто FIT18'!EP44+25</f>
        <v>17409</v>
      </c>
      <c r="EQ17" s="85">
        <f>'нетто FIT18'!EQ44+25</f>
        <v>17409</v>
      </c>
      <c r="ER17" s="85">
        <f>'нетто FIT18'!ER44+25</f>
        <v>17409</v>
      </c>
      <c r="ES17" s="85">
        <f>'нетто FIT18'!ES44+25</f>
        <v>17409</v>
      </c>
      <c r="ET17" s="85">
        <f>'нетто FIT18'!ET44+25</f>
        <v>17409</v>
      </c>
      <c r="EU17" s="85">
        <f>'нетто FIT18'!EU44+25</f>
        <v>17409</v>
      </c>
      <c r="EV17" s="85">
        <f>'нетто FIT18'!EV44+25</f>
        <v>17409</v>
      </c>
      <c r="EW17" s="85">
        <f>'нетто FIT18'!EW44+25</f>
        <v>17409</v>
      </c>
      <c r="EX17" s="85">
        <f>'нетто FIT18'!EX44+25</f>
        <v>17409</v>
      </c>
      <c r="EY17" s="85">
        <f>'нетто FIT18'!EY44+25</f>
        <v>17409</v>
      </c>
      <c r="EZ17" s="85">
        <f>'нетто FIT18'!EZ44+25</f>
        <v>17409</v>
      </c>
      <c r="FA17" s="85">
        <f>'нетто FIT18'!FA44+25</f>
        <v>17409</v>
      </c>
      <c r="FB17" s="85">
        <f>'нетто FIT18'!FB44+25</f>
        <v>17409</v>
      </c>
      <c r="FC17" s="85">
        <f>'нетто FIT18'!FC44+25</f>
        <v>17409</v>
      </c>
      <c r="FD17" s="85">
        <f>'нетто FIT18'!FD44+25</f>
        <v>17409</v>
      </c>
      <c r="FE17" s="85">
        <f>'нетто FIT18'!FE44+25</f>
        <v>17409</v>
      </c>
      <c r="FF17" s="85">
        <f>'нетто FIT18'!FF44+25</f>
        <v>17409</v>
      </c>
      <c r="FG17" s="85">
        <f>'нетто FIT18'!FG44+25</f>
        <v>17409</v>
      </c>
      <c r="FH17" s="85">
        <f>'нетто FIT18'!FH44+25</f>
        <v>17409</v>
      </c>
      <c r="FI17" s="85">
        <f>'нетто FIT18'!FI44+25</f>
        <v>17409</v>
      </c>
      <c r="FJ17" s="85">
        <f>'нетто FIT18'!FJ44+25</f>
        <v>17409</v>
      </c>
      <c r="FK17" s="85">
        <f>'нетто FIT18'!FK44+25</f>
        <v>17409</v>
      </c>
      <c r="FL17" s="85">
        <f>'нетто FIT18'!FL44+25</f>
        <v>17409</v>
      </c>
      <c r="FM17" s="85">
        <f>'нетто FIT18'!FM44+25</f>
        <v>17409</v>
      </c>
      <c r="FN17" s="85">
        <f>'нетто FIT18'!FN44+25</f>
        <v>17409</v>
      </c>
      <c r="FO17" s="85">
        <f>'нетто FIT18'!FO44+25</f>
        <v>17409</v>
      </c>
      <c r="FP17" s="85">
        <f>'нетто FIT18'!FP44+25</f>
        <v>17409</v>
      </c>
      <c r="FQ17" s="85">
        <f>'нетто FIT18'!FQ44+25</f>
        <v>12489</v>
      </c>
      <c r="FR17" s="85">
        <f>'нетто FIT18'!FR44+25</f>
        <v>15441</v>
      </c>
      <c r="FS17" s="85">
        <f>'нетто FIT18'!FS44+25</f>
        <v>15441</v>
      </c>
      <c r="FT17" s="85">
        <f>'нетто FIT18'!FT44+25</f>
        <v>15441</v>
      </c>
      <c r="FU17" s="85">
        <f>'нетто FIT18'!FU44+25</f>
        <v>16015</v>
      </c>
      <c r="FV17" s="85">
        <f>'нетто FIT18'!FV44+25</f>
        <v>16015</v>
      </c>
      <c r="FW17" s="85">
        <f>'нетто FIT18'!FW44+25</f>
        <v>15441</v>
      </c>
      <c r="FX17" s="85">
        <f>'нетто FIT18'!FX44+25</f>
        <v>15441</v>
      </c>
      <c r="FY17" s="85">
        <f>'нетто FIT18'!FY44+25</f>
        <v>15441</v>
      </c>
      <c r="FZ17" s="85">
        <f>'нетто FIT18'!FZ44+25</f>
        <v>15441</v>
      </c>
      <c r="GA17" s="85">
        <f>'нетто FIT18'!GA44+25</f>
        <v>15441</v>
      </c>
      <c r="GB17" s="85">
        <f>'нетто FIT18'!GB44+25</f>
        <v>16015</v>
      </c>
      <c r="GC17" s="85">
        <f>'нетто FIT18'!GC44+25</f>
        <v>16015</v>
      </c>
      <c r="GD17" s="85">
        <f>'нетто FIT18'!GD44+25</f>
        <v>15441</v>
      </c>
      <c r="GE17" s="85">
        <f>'нетто FIT18'!GE44+25</f>
        <v>15441</v>
      </c>
      <c r="GF17" s="85">
        <f>'нетто FIT18'!GF44+25</f>
        <v>15441</v>
      </c>
      <c r="GG17" s="85">
        <f>'нетто FIT18'!GG44+25</f>
        <v>15441</v>
      </c>
      <c r="GH17" s="85">
        <f>'нетто FIT18'!GH44+25</f>
        <v>15441</v>
      </c>
      <c r="GI17" s="85">
        <f>'нетто FIT18'!GI44+25</f>
        <v>16015</v>
      </c>
      <c r="GJ17" s="85">
        <f>'нетто FIT18'!GJ44+25</f>
        <v>16015</v>
      </c>
      <c r="GK17" s="85">
        <f>'нетто FIT18'!GK44+25</f>
        <v>15441</v>
      </c>
      <c r="GL17" s="85">
        <f>'нетто FIT18'!GL44+25</f>
        <v>18229</v>
      </c>
      <c r="GM17" s="85">
        <f>'нетто FIT18'!GM44+25</f>
        <v>18229</v>
      </c>
      <c r="GN17" s="85">
        <f>'нетто FIT18'!GN44+25</f>
        <v>18229</v>
      </c>
      <c r="GO17" s="85">
        <f>'нетто FIT18'!GO44+25</f>
        <v>18229</v>
      </c>
      <c r="GP17" s="85">
        <f>'нетто FIT18'!GP44+25</f>
        <v>18229</v>
      </c>
      <c r="GQ17" s="85">
        <f>'нетто FIT18'!GQ44+25</f>
        <v>16835</v>
      </c>
      <c r="GR17" s="85">
        <f>'нетто FIT18'!GR44+25</f>
        <v>16015</v>
      </c>
      <c r="GS17" s="85">
        <f>'нетто FIT18'!GS44+25</f>
        <v>16015</v>
      </c>
      <c r="GT17" s="85">
        <f>'нетто FIT18'!GT44+25</f>
        <v>18229</v>
      </c>
      <c r="GU17" s="85">
        <f>'нетто FIT18'!GU44+25</f>
        <v>18229</v>
      </c>
    </row>
    <row r="18" spans="1:203" s="196" customFormat="1" ht="11.1" customHeight="1" x14ac:dyDescent="0.2">
      <c r="A18" s="89" t="s">
        <v>33</v>
      </c>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93"/>
      <c r="CK18" s="93"/>
      <c r="CL18" s="93"/>
      <c r="CM18" s="93"/>
      <c r="CN18" s="93"/>
      <c r="CO18" s="38"/>
      <c r="CP18" s="38"/>
      <c r="CQ18" s="38"/>
      <c r="CR18" s="123"/>
      <c r="CS18" s="123"/>
      <c r="CT18" s="123"/>
      <c r="CU18" s="123"/>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c r="DY18" s="38"/>
      <c r="DZ18" s="38"/>
      <c r="EA18" s="38"/>
      <c r="EB18" s="38"/>
      <c r="EC18" s="38"/>
      <c r="ED18" s="38"/>
      <c r="EE18" s="38"/>
      <c r="EF18" s="38"/>
      <c r="EG18" s="38"/>
      <c r="EH18" s="38"/>
      <c r="EI18" s="38"/>
      <c r="EJ18" s="38"/>
      <c r="EK18" s="38"/>
      <c r="EL18" s="38"/>
      <c r="EM18" s="38"/>
      <c r="EN18" s="38"/>
      <c r="EO18" s="38"/>
      <c r="EP18" s="38"/>
      <c r="EQ18" s="38"/>
      <c r="ER18" s="38"/>
      <c r="ES18" s="38"/>
      <c r="ET18" s="38"/>
      <c r="EU18" s="38"/>
      <c r="EV18" s="38"/>
      <c r="EW18" s="38"/>
      <c r="EX18" s="38"/>
      <c r="EY18" s="38"/>
      <c r="EZ18" s="38"/>
      <c r="FA18" s="38"/>
      <c r="FB18" s="38"/>
      <c r="FC18" s="38"/>
      <c r="FD18" s="38"/>
      <c r="FE18" s="38"/>
      <c r="FF18" s="38"/>
      <c r="FG18" s="38"/>
      <c r="FH18" s="38"/>
      <c r="FI18" s="38"/>
      <c r="FJ18" s="38"/>
      <c r="FK18" s="38"/>
      <c r="FL18" s="38"/>
      <c r="FM18" s="38"/>
      <c r="FN18" s="38"/>
      <c r="FO18" s="38"/>
      <c r="FP18" s="38"/>
      <c r="FQ18" s="38"/>
      <c r="FR18" s="38"/>
      <c r="FS18" s="38"/>
      <c r="FT18" s="38"/>
      <c r="FU18" s="38"/>
      <c r="FV18" s="38"/>
      <c r="FW18" s="38"/>
      <c r="FX18" s="38"/>
      <c r="FY18" s="38"/>
      <c r="FZ18" s="38"/>
      <c r="GA18" s="38"/>
      <c r="GB18" s="38"/>
      <c r="GC18" s="38"/>
      <c r="GD18" s="38"/>
      <c r="GE18" s="38"/>
      <c r="GF18" s="38"/>
      <c r="GG18" s="38"/>
      <c r="GH18" s="38"/>
      <c r="GI18" s="38"/>
      <c r="GJ18" s="38"/>
      <c r="GK18" s="38"/>
      <c r="GL18" s="38"/>
      <c r="GM18" s="38"/>
      <c r="GN18" s="38"/>
      <c r="GO18" s="38"/>
      <c r="GP18" s="38"/>
      <c r="GQ18" s="38"/>
      <c r="GR18" s="38"/>
      <c r="GS18" s="38"/>
      <c r="GT18" s="38"/>
      <c r="GU18" s="38"/>
    </row>
    <row r="19" spans="1:203" s="196" customFormat="1" ht="11.1" customHeight="1" x14ac:dyDescent="0.2">
      <c r="A19" s="9">
        <v>1</v>
      </c>
      <c r="B19" s="38">
        <f t="shared" ref="B19:T19" si="0">B10</f>
        <v>15318</v>
      </c>
      <c r="C19" s="38">
        <f t="shared" si="0"/>
        <v>13678</v>
      </c>
      <c r="D19" s="38">
        <f t="shared" si="0"/>
        <v>15318</v>
      </c>
      <c r="E19" s="38">
        <f t="shared" si="0"/>
        <v>15318</v>
      </c>
      <c r="F19" s="38">
        <f t="shared" si="0"/>
        <v>12448</v>
      </c>
      <c r="G19" s="38">
        <f t="shared" si="0"/>
        <v>12448</v>
      </c>
      <c r="H19" s="38">
        <f t="shared" si="0"/>
        <v>12448</v>
      </c>
      <c r="I19" s="38">
        <f t="shared" si="0"/>
        <v>12448</v>
      </c>
      <c r="J19" s="38">
        <f t="shared" si="0"/>
        <v>12448</v>
      </c>
      <c r="K19" s="38">
        <f t="shared" si="0"/>
        <v>12448</v>
      </c>
      <c r="L19" s="38">
        <f t="shared" si="0"/>
        <v>11218</v>
      </c>
      <c r="M19" s="38">
        <f t="shared" si="0"/>
        <v>11218</v>
      </c>
      <c r="N19" s="38">
        <f t="shared" si="0"/>
        <v>11218</v>
      </c>
      <c r="O19" s="38">
        <f t="shared" si="0"/>
        <v>11218</v>
      </c>
      <c r="P19" s="38">
        <f t="shared" si="0"/>
        <v>15318</v>
      </c>
      <c r="Q19" s="38">
        <f t="shared" si="0"/>
        <v>15318</v>
      </c>
      <c r="R19" s="38">
        <f t="shared" si="0"/>
        <v>13678</v>
      </c>
      <c r="S19" s="38">
        <f t="shared" si="0"/>
        <v>12448</v>
      </c>
      <c r="T19" s="38">
        <f t="shared" si="0"/>
        <v>11218</v>
      </c>
      <c r="U19" s="38">
        <f t="shared" ref="U19:AM19" si="1">U10</f>
        <v>8635</v>
      </c>
      <c r="V19" s="38">
        <f t="shared" si="1"/>
        <v>8635</v>
      </c>
      <c r="W19" s="38">
        <f t="shared" si="1"/>
        <v>8225</v>
      </c>
      <c r="X19" s="38">
        <f t="shared" si="1"/>
        <v>8225</v>
      </c>
      <c r="Y19" s="38">
        <f t="shared" si="1"/>
        <v>8635</v>
      </c>
      <c r="Z19" s="38">
        <f t="shared" si="1"/>
        <v>8635</v>
      </c>
      <c r="AA19" s="38">
        <f t="shared" si="1"/>
        <v>8225</v>
      </c>
      <c r="AB19" s="38">
        <f t="shared" si="1"/>
        <v>8225</v>
      </c>
      <c r="AC19" s="38">
        <f t="shared" si="1"/>
        <v>8635</v>
      </c>
      <c r="AD19" s="38">
        <f t="shared" si="1"/>
        <v>8635</v>
      </c>
      <c r="AE19" s="38">
        <f t="shared" si="1"/>
        <v>8225</v>
      </c>
      <c r="AF19" s="38">
        <f t="shared" si="1"/>
        <v>8225</v>
      </c>
      <c r="AG19" s="38">
        <f t="shared" si="1"/>
        <v>8225</v>
      </c>
      <c r="AH19" s="38">
        <f t="shared" si="1"/>
        <v>8225</v>
      </c>
      <c r="AI19" s="38">
        <f t="shared" si="1"/>
        <v>8635</v>
      </c>
      <c r="AJ19" s="38">
        <f t="shared" si="1"/>
        <v>8635</v>
      </c>
      <c r="AK19" s="38">
        <f t="shared" si="1"/>
        <v>8225</v>
      </c>
      <c r="AL19" s="38">
        <f t="shared" si="1"/>
        <v>8225</v>
      </c>
      <c r="AM19" s="38">
        <f t="shared" si="1"/>
        <v>8225</v>
      </c>
      <c r="AN19" s="38">
        <f t="shared" ref="AN19:AU19" si="2">AN10</f>
        <v>8225</v>
      </c>
      <c r="AO19" s="38">
        <f t="shared" si="2"/>
        <v>8635</v>
      </c>
      <c r="AP19" s="38">
        <f t="shared" si="2"/>
        <v>8635</v>
      </c>
      <c r="AQ19" s="38">
        <f t="shared" si="2"/>
        <v>8225</v>
      </c>
      <c r="AR19" s="38">
        <f t="shared" si="2"/>
        <v>8225</v>
      </c>
      <c r="AS19" s="38">
        <f t="shared" si="2"/>
        <v>10193</v>
      </c>
      <c r="AT19" s="38">
        <f t="shared" si="2"/>
        <v>10193</v>
      </c>
      <c r="AU19" s="38">
        <f t="shared" si="2"/>
        <v>10193</v>
      </c>
      <c r="AV19" s="38">
        <f t="shared" ref="AV19:AX19" si="3">AV10</f>
        <v>8635</v>
      </c>
      <c r="AW19" s="38">
        <f t="shared" si="3"/>
        <v>8635</v>
      </c>
      <c r="AX19" s="38">
        <f t="shared" si="3"/>
        <v>11587</v>
      </c>
      <c r="AY19" s="38">
        <f t="shared" ref="AY19:DJ19" si="4">AY10</f>
        <v>9209</v>
      </c>
      <c r="AZ19" s="38">
        <f t="shared" si="4"/>
        <v>9209</v>
      </c>
      <c r="BA19" s="38">
        <f t="shared" si="4"/>
        <v>9209</v>
      </c>
      <c r="BB19" s="38">
        <f t="shared" si="4"/>
        <v>9619</v>
      </c>
      <c r="BC19" s="38">
        <f t="shared" si="4"/>
        <v>9619</v>
      </c>
      <c r="BD19" s="38">
        <f t="shared" si="4"/>
        <v>9619</v>
      </c>
      <c r="BE19" s="38">
        <f t="shared" si="4"/>
        <v>9209</v>
      </c>
      <c r="BF19" s="38">
        <f t="shared" si="4"/>
        <v>9209</v>
      </c>
      <c r="BG19" s="38">
        <f t="shared" si="4"/>
        <v>9209</v>
      </c>
      <c r="BH19" s="38">
        <f t="shared" si="4"/>
        <v>8635</v>
      </c>
      <c r="BI19" s="38">
        <f t="shared" si="4"/>
        <v>8635</v>
      </c>
      <c r="BJ19" s="38">
        <f t="shared" si="4"/>
        <v>8635</v>
      </c>
      <c r="BK19" s="38">
        <f t="shared" si="4"/>
        <v>8635</v>
      </c>
      <c r="BL19" s="38">
        <f t="shared" si="4"/>
        <v>8635</v>
      </c>
      <c r="BM19" s="38">
        <f t="shared" si="4"/>
        <v>8635</v>
      </c>
      <c r="BN19" s="38">
        <f t="shared" si="4"/>
        <v>8635</v>
      </c>
      <c r="BO19" s="38">
        <f t="shared" si="4"/>
        <v>8635</v>
      </c>
      <c r="BP19" s="38">
        <f t="shared" si="4"/>
        <v>9619</v>
      </c>
      <c r="BQ19" s="38">
        <f t="shared" si="4"/>
        <v>9619</v>
      </c>
      <c r="BR19" s="38">
        <f t="shared" si="4"/>
        <v>9619</v>
      </c>
      <c r="BS19" s="38">
        <f t="shared" si="4"/>
        <v>9619</v>
      </c>
      <c r="BT19" s="38">
        <f t="shared" si="4"/>
        <v>10193</v>
      </c>
      <c r="BU19" s="38">
        <f t="shared" si="4"/>
        <v>8635</v>
      </c>
      <c r="BV19" s="38">
        <f t="shared" si="4"/>
        <v>8635</v>
      </c>
      <c r="BW19" s="38">
        <f t="shared" si="4"/>
        <v>8635</v>
      </c>
      <c r="BX19" s="38">
        <f t="shared" si="4"/>
        <v>8635</v>
      </c>
      <c r="BY19" s="38">
        <f t="shared" si="4"/>
        <v>8635</v>
      </c>
      <c r="BZ19" s="38">
        <f t="shared" si="4"/>
        <v>8635</v>
      </c>
      <c r="CA19" s="38">
        <f t="shared" si="4"/>
        <v>8635</v>
      </c>
      <c r="CB19" s="38">
        <f t="shared" si="4"/>
        <v>8635</v>
      </c>
      <c r="CC19" s="38">
        <f t="shared" si="4"/>
        <v>8635</v>
      </c>
      <c r="CD19" s="38">
        <f t="shared" si="4"/>
        <v>11177</v>
      </c>
      <c r="CE19" s="38">
        <f t="shared" si="4"/>
        <v>11177</v>
      </c>
      <c r="CF19" s="38">
        <f t="shared" si="4"/>
        <v>11177</v>
      </c>
      <c r="CG19" s="38">
        <f t="shared" si="4"/>
        <v>11177</v>
      </c>
      <c r="CH19" s="38">
        <f t="shared" si="4"/>
        <v>15769</v>
      </c>
      <c r="CI19" s="38">
        <f t="shared" si="4"/>
        <v>15769</v>
      </c>
      <c r="CJ19" s="93">
        <f t="shared" si="4"/>
        <v>15769</v>
      </c>
      <c r="CK19" s="93">
        <f t="shared" si="4"/>
        <v>15769</v>
      </c>
      <c r="CL19" s="93">
        <f t="shared" si="4"/>
        <v>15769</v>
      </c>
      <c r="CM19" s="93">
        <f t="shared" si="4"/>
        <v>15769</v>
      </c>
      <c r="CN19" s="93">
        <f t="shared" si="4"/>
        <v>15769</v>
      </c>
      <c r="CO19" s="38">
        <f t="shared" si="4"/>
        <v>9619</v>
      </c>
      <c r="CP19" s="38">
        <f t="shared" si="4"/>
        <v>9619</v>
      </c>
      <c r="CQ19" s="38">
        <f t="shared" si="4"/>
        <v>9619</v>
      </c>
      <c r="CR19" s="123">
        <f t="shared" si="4"/>
        <v>12161</v>
      </c>
      <c r="CS19" s="123">
        <f t="shared" si="4"/>
        <v>12161</v>
      </c>
      <c r="CT19" s="123">
        <f t="shared" si="4"/>
        <v>12161</v>
      </c>
      <c r="CU19" s="123">
        <f t="shared" si="4"/>
        <v>12161</v>
      </c>
      <c r="CV19" s="38">
        <f t="shared" si="4"/>
        <v>12161</v>
      </c>
      <c r="CW19" s="38">
        <f t="shared" si="4"/>
        <v>12161</v>
      </c>
      <c r="CX19" s="38">
        <f t="shared" si="4"/>
        <v>11587</v>
      </c>
      <c r="CY19" s="38">
        <f t="shared" si="4"/>
        <v>11587</v>
      </c>
      <c r="CZ19" s="38">
        <f t="shared" si="4"/>
        <v>11587</v>
      </c>
      <c r="DA19" s="38">
        <f t="shared" si="4"/>
        <v>11587</v>
      </c>
      <c r="DB19" s="38">
        <f t="shared" si="4"/>
        <v>11587</v>
      </c>
      <c r="DC19" s="38">
        <f t="shared" si="4"/>
        <v>12161</v>
      </c>
      <c r="DD19" s="38">
        <f t="shared" si="4"/>
        <v>12161</v>
      </c>
      <c r="DE19" s="38">
        <f t="shared" si="4"/>
        <v>11587</v>
      </c>
      <c r="DF19" s="38">
        <f t="shared" si="4"/>
        <v>11587</v>
      </c>
      <c r="DG19" s="38">
        <f t="shared" si="4"/>
        <v>14375</v>
      </c>
      <c r="DH19" s="38">
        <f t="shared" si="4"/>
        <v>14375</v>
      </c>
      <c r="DI19" s="38">
        <f t="shared" si="4"/>
        <v>14375</v>
      </c>
      <c r="DJ19" s="38">
        <f t="shared" si="4"/>
        <v>14375</v>
      </c>
      <c r="DK19" s="38">
        <f t="shared" ref="DK19:FV19" si="5">DK10</f>
        <v>14375</v>
      </c>
      <c r="DL19" s="38">
        <f t="shared" si="5"/>
        <v>14375</v>
      </c>
      <c r="DM19" s="38">
        <f t="shared" si="5"/>
        <v>14375</v>
      </c>
      <c r="DN19" s="38">
        <f t="shared" si="5"/>
        <v>14375</v>
      </c>
      <c r="DO19" s="38">
        <f t="shared" si="5"/>
        <v>14375</v>
      </c>
      <c r="DP19" s="38">
        <f t="shared" si="5"/>
        <v>14375</v>
      </c>
      <c r="DQ19" s="38">
        <f t="shared" si="5"/>
        <v>14375</v>
      </c>
      <c r="DR19" s="38">
        <f t="shared" si="5"/>
        <v>12161</v>
      </c>
      <c r="DS19" s="38">
        <f t="shared" si="5"/>
        <v>12161</v>
      </c>
      <c r="DT19" s="38">
        <f t="shared" si="5"/>
        <v>12981</v>
      </c>
      <c r="DU19" s="38">
        <f t="shared" si="5"/>
        <v>12981</v>
      </c>
      <c r="DV19" s="38">
        <f t="shared" si="5"/>
        <v>12981</v>
      </c>
      <c r="DW19" s="38">
        <f t="shared" si="5"/>
        <v>12981</v>
      </c>
      <c r="DX19" s="38">
        <f t="shared" si="5"/>
        <v>13555</v>
      </c>
      <c r="DY19" s="38">
        <f t="shared" si="5"/>
        <v>13555</v>
      </c>
      <c r="DZ19" s="38">
        <f t="shared" si="5"/>
        <v>12981</v>
      </c>
      <c r="EA19" s="38">
        <f t="shared" si="5"/>
        <v>12981</v>
      </c>
      <c r="EB19" s="38">
        <f t="shared" si="5"/>
        <v>12981</v>
      </c>
      <c r="EC19" s="38">
        <f t="shared" si="5"/>
        <v>12981</v>
      </c>
      <c r="ED19" s="38">
        <f t="shared" si="5"/>
        <v>12981</v>
      </c>
      <c r="EE19" s="38">
        <f t="shared" si="5"/>
        <v>13555</v>
      </c>
      <c r="EF19" s="38">
        <f t="shared" si="5"/>
        <v>13555</v>
      </c>
      <c r="EG19" s="38">
        <f t="shared" si="5"/>
        <v>12981</v>
      </c>
      <c r="EH19" s="38">
        <f t="shared" si="5"/>
        <v>12981</v>
      </c>
      <c r="EI19" s="38">
        <f t="shared" si="5"/>
        <v>12981</v>
      </c>
      <c r="EJ19" s="38">
        <f t="shared" si="5"/>
        <v>12981</v>
      </c>
      <c r="EK19" s="38">
        <f t="shared" si="5"/>
        <v>12981</v>
      </c>
      <c r="EL19" s="38">
        <f t="shared" si="5"/>
        <v>8635</v>
      </c>
      <c r="EM19" s="38">
        <f t="shared" si="5"/>
        <v>13555</v>
      </c>
      <c r="EN19" s="38">
        <f t="shared" si="5"/>
        <v>13555</v>
      </c>
      <c r="EO19" s="38">
        <f t="shared" si="5"/>
        <v>13555</v>
      </c>
      <c r="EP19" s="38">
        <f t="shared" si="5"/>
        <v>13555</v>
      </c>
      <c r="EQ19" s="38">
        <f t="shared" si="5"/>
        <v>13555</v>
      </c>
      <c r="ER19" s="38">
        <f t="shared" si="5"/>
        <v>13555</v>
      </c>
      <c r="ES19" s="38">
        <f t="shared" si="5"/>
        <v>13555</v>
      </c>
      <c r="ET19" s="38">
        <f t="shared" si="5"/>
        <v>13555</v>
      </c>
      <c r="EU19" s="38">
        <f t="shared" si="5"/>
        <v>13555</v>
      </c>
      <c r="EV19" s="38">
        <f t="shared" si="5"/>
        <v>13555</v>
      </c>
      <c r="EW19" s="38">
        <f t="shared" si="5"/>
        <v>13555</v>
      </c>
      <c r="EX19" s="38">
        <f t="shared" si="5"/>
        <v>13555</v>
      </c>
      <c r="EY19" s="38">
        <f t="shared" si="5"/>
        <v>13555</v>
      </c>
      <c r="EZ19" s="38">
        <f t="shared" si="5"/>
        <v>13555</v>
      </c>
      <c r="FA19" s="38">
        <f t="shared" si="5"/>
        <v>13555</v>
      </c>
      <c r="FB19" s="38">
        <f t="shared" si="5"/>
        <v>13555</v>
      </c>
      <c r="FC19" s="38">
        <f t="shared" si="5"/>
        <v>13555</v>
      </c>
      <c r="FD19" s="38">
        <f t="shared" si="5"/>
        <v>13555</v>
      </c>
      <c r="FE19" s="38">
        <f t="shared" si="5"/>
        <v>13555</v>
      </c>
      <c r="FF19" s="38">
        <f t="shared" si="5"/>
        <v>13555</v>
      </c>
      <c r="FG19" s="38">
        <f t="shared" si="5"/>
        <v>13555</v>
      </c>
      <c r="FH19" s="38">
        <f t="shared" si="5"/>
        <v>13555</v>
      </c>
      <c r="FI19" s="38">
        <f t="shared" si="5"/>
        <v>13555</v>
      </c>
      <c r="FJ19" s="38">
        <f t="shared" si="5"/>
        <v>13555</v>
      </c>
      <c r="FK19" s="38">
        <f t="shared" si="5"/>
        <v>13555</v>
      </c>
      <c r="FL19" s="38">
        <f t="shared" si="5"/>
        <v>13555</v>
      </c>
      <c r="FM19" s="38">
        <f t="shared" si="5"/>
        <v>13555</v>
      </c>
      <c r="FN19" s="38">
        <f t="shared" si="5"/>
        <v>13555</v>
      </c>
      <c r="FO19" s="38">
        <f t="shared" si="5"/>
        <v>13555</v>
      </c>
      <c r="FP19" s="38">
        <f t="shared" si="5"/>
        <v>13555</v>
      </c>
      <c r="FQ19" s="38">
        <f t="shared" si="5"/>
        <v>8635</v>
      </c>
      <c r="FR19" s="38">
        <f t="shared" si="5"/>
        <v>11587</v>
      </c>
      <c r="FS19" s="38">
        <f t="shared" si="5"/>
        <v>11587</v>
      </c>
      <c r="FT19" s="38">
        <f t="shared" si="5"/>
        <v>11587</v>
      </c>
      <c r="FU19" s="38">
        <f t="shared" si="5"/>
        <v>12161</v>
      </c>
      <c r="FV19" s="38">
        <f t="shared" si="5"/>
        <v>12161</v>
      </c>
      <c r="FW19" s="38">
        <f t="shared" ref="FW19:GU19" si="6">FW10</f>
        <v>11587</v>
      </c>
      <c r="FX19" s="38">
        <f t="shared" si="6"/>
        <v>11587</v>
      </c>
      <c r="FY19" s="38">
        <f t="shared" si="6"/>
        <v>11587</v>
      </c>
      <c r="FZ19" s="38">
        <f t="shared" si="6"/>
        <v>11587</v>
      </c>
      <c r="GA19" s="38">
        <f t="shared" si="6"/>
        <v>11587</v>
      </c>
      <c r="GB19" s="38">
        <f t="shared" si="6"/>
        <v>12161</v>
      </c>
      <c r="GC19" s="38">
        <f t="shared" si="6"/>
        <v>12161</v>
      </c>
      <c r="GD19" s="38">
        <f t="shared" si="6"/>
        <v>11587</v>
      </c>
      <c r="GE19" s="38">
        <f t="shared" si="6"/>
        <v>11587</v>
      </c>
      <c r="GF19" s="38">
        <f t="shared" si="6"/>
        <v>11587</v>
      </c>
      <c r="GG19" s="38">
        <f t="shared" si="6"/>
        <v>11587</v>
      </c>
      <c r="GH19" s="38">
        <f t="shared" si="6"/>
        <v>11587</v>
      </c>
      <c r="GI19" s="38">
        <f t="shared" si="6"/>
        <v>12161</v>
      </c>
      <c r="GJ19" s="38">
        <f t="shared" si="6"/>
        <v>12161</v>
      </c>
      <c r="GK19" s="38">
        <f t="shared" si="6"/>
        <v>11587</v>
      </c>
      <c r="GL19" s="38">
        <f t="shared" si="6"/>
        <v>14375</v>
      </c>
      <c r="GM19" s="38">
        <f t="shared" si="6"/>
        <v>14375</v>
      </c>
      <c r="GN19" s="38">
        <f t="shared" si="6"/>
        <v>14375</v>
      </c>
      <c r="GO19" s="38">
        <f t="shared" si="6"/>
        <v>14375</v>
      </c>
      <c r="GP19" s="38">
        <f t="shared" si="6"/>
        <v>14375</v>
      </c>
      <c r="GQ19" s="38">
        <f t="shared" si="6"/>
        <v>12981</v>
      </c>
      <c r="GR19" s="38">
        <f t="shared" si="6"/>
        <v>12161</v>
      </c>
      <c r="GS19" s="38">
        <f t="shared" si="6"/>
        <v>12161</v>
      </c>
      <c r="GT19" s="38">
        <f t="shared" si="6"/>
        <v>14375</v>
      </c>
      <c r="GU19" s="38">
        <f t="shared" si="6"/>
        <v>14375</v>
      </c>
    </row>
    <row r="20" spans="1:203" s="196" customFormat="1" ht="11.1" customHeight="1" x14ac:dyDescent="0.2">
      <c r="A20" s="9">
        <v>2</v>
      </c>
      <c r="B20" s="38">
        <f t="shared" ref="B20:T20" si="7">B11</f>
        <v>17491</v>
      </c>
      <c r="C20" s="38">
        <f t="shared" si="7"/>
        <v>15851</v>
      </c>
      <c r="D20" s="38">
        <f t="shared" si="7"/>
        <v>17491</v>
      </c>
      <c r="E20" s="38">
        <f t="shared" si="7"/>
        <v>17491</v>
      </c>
      <c r="F20" s="38">
        <f t="shared" si="7"/>
        <v>14621</v>
      </c>
      <c r="G20" s="38">
        <f t="shared" si="7"/>
        <v>14621</v>
      </c>
      <c r="H20" s="38">
        <f t="shared" si="7"/>
        <v>14621</v>
      </c>
      <c r="I20" s="38">
        <f t="shared" si="7"/>
        <v>14621</v>
      </c>
      <c r="J20" s="38">
        <f t="shared" si="7"/>
        <v>14621</v>
      </c>
      <c r="K20" s="38">
        <f t="shared" si="7"/>
        <v>14621</v>
      </c>
      <c r="L20" s="38">
        <f t="shared" si="7"/>
        <v>13391</v>
      </c>
      <c r="M20" s="38">
        <f t="shared" si="7"/>
        <v>13391</v>
      </c>
      <c r="N20" s="38">
        <f t="shared" si="7"/>
        <v>13391</v>
      </c>
      <c r="O20" s="38">
        <f t="shared" si="7"/>
        <v>13391</v>
      </c>
      <c r="P20" s="38">
        <f t="shared" si="7"/>
        <v>17491</v>
      </c>
      <c r="Q20" s="38">
        <f t="shared" si="7"/>
        <v>17491</v>
      </c>
      <c r="R20" s="38">
        <f t="shared" si="7"/>
        <v>15851</v>
      </c>
      <c r="S20" s="38">
        <f t="shared" si="7"/>
        <v>14621</v>
      </c>
      <c r="T20" s="38">
        <f t="shared" si="7"/>
        <v>13391</v>
      </c>
      <c r="U20" s="38">
        <f t="shared" ref="U20:AM20" si="8">U11</f>
        <v>10439</v>
      </c>
      <c r="V20" s="38">
        <f t="shared" si="8"/>
        <v>10439</v>
      </c>
      <c r="W20" s="38">
        <f t="shared" si="8"/>
        <v>10029</v>
      </c>
      <c r="X20" s="38">
        <f t="shared" si="8"/>
        <v>10029</v>
      </c>
      <c r="Y20" s="38">
        <f t="shared" si="8"/>
        <v>10439</v>
      </c>
      <c r="Z20" s="38">
        <f t="shared" si="8"/>
        <v>10439</v>
      </c>
      <c r="AA20" s="38">
        <f t="shared" si="8"/>
        <v>10029</v>
      </c>
      <c r="AB20" s="38">
        <f t="shared" si="8"/>
        <v>10029</v>
      </c>
      <c r="AC20" s="38">
        <f t="shared" si="8"/>
        <v>10439</v>
      </c>
      <c r="AD20" s="38">
        <f t="shared" si="8"/>
        <v>10439</v>
      </c>
      <c r="AE20" s="38">
        <f t="shared" si="8"/>
        <v>10029</v>
      </c>
      <c r="AF20" s="38">
        <f t="shared" si="8"/>
        <v>10029</v>
      </c>
      <c r="AG20" s="38">
        <f t="shared" si="8"/>
        <v>10029</v>
      </c>
      <c r="AH20" s="38">
        <f t="shared" si="8"/>
        <v>10029</v>
      </c>
      <c r="AI20" s="38">
        <f t="shared" si="8"/>
        <v>10439</v>
      </c>
      <c r="AJ20" s="38">
        <f t="shared" si="8"/>
        <v>10439</v>
      </c>
      <c r="AK20" s="38">
        <f t="shared" si="8"/>
        <v>10029</v>
      </c>
      <c r="AL20" s="38">
        <f t="shared" si="8"/>
        <v>10029</v>
      </c>
      <c r="AM20" s="38">
        <f t="shared" si="8"/>
        <v>10029</v>
      </c>
      <c r="AN20" s="38">
        <f t="shared" ref="AN20:AU20" si="9">AN11</f>
        <v>10029</v>
      </c>
      <c r="AO20" s="38">
        <f t="shared" si="9"/>
        <v>10439</v>
      </c>
      <c r="AP20" s="38">
        <f t="shared" si="9"/>
        <v>10439</v>
      </c>
      <c r="AQ20" s="38">
        <f t="shared" si="9"/>
        <v>10029</v>
      </c>
      <c r="AR20" s="38">
        <f t="shared" si="9"/>
        <v>10029</v>
      </c>
      <c r="AS20" s="38">
        <f t="shared" si="9"/>
        <v>11997</v>
      </c>
      <c r="AT20" s="38">
        <f t="shared" si="9"/>
        <v>11997</v>
      </c>
      <c r="AU20" s="38">
        <f t="shared" si="9"/>
        <v>11997</v>
      </c>
      <c r="AV20" s="38">
        <f t="shared" ref="AV20:AX20" si="10">AV11</f>
        <v>10439</v>
      </c>
      <c r="AW20" s="38">
        <f t="shared" si="10"/>
        <v>10439</v>
      </c>
      <c r="AX20" s="38">
        <f t="shared" si="10"/>
        <v>13391</v>
      </c>
      <c r="AY20" s="38">
        <f t="shared" ref="AY20:DJ20" si="11">AY11</f>
        <v>11013</v>
      </c>
      <c r="AZ20" s="38">
        <f t="shared" si="11"/>
        <v>11013</v>
      </c>
      <c r="BA20" s="38">
        <f t="shared" si="11"/>
        <v>11013</v>
      </c>
      <c r="BB20" s="38">
        <f t="shared" si="11"/>
        <v>11423</v>
      </c>
      <c r="BC20" s="38">
        <f t="shared" si="11"/>
        <v>11423</v>
      </c>
      <c r="BD20" s="38">
        <f t="shared" si="11"/>
        <v>11423</v>
      </c>
      <c r="BE20" s="38">
        <f t="shared" si="11"/>
        <v>11013</v>
      </c>
      <c r="BF20" s="38">
        <f t="shared" si="11"/>
        <v>11013</v>
      </c>
      <c r="BG20" s="38">
        <f t="shared" si="11"/>
        <v>11013</v>
      </c>
      <c r="BH20" s="38">
        <f t="shared" si="11"/>
        <v>10439</v>
      </c>
      <c r="BI20" s="38">
        <f t="shared" si="11"/>
        <v>10439</v>
      </c>
      <c r="BJ20" s="38">
        <f t="shared" si="11"/>
        <v>10439</v>
      </c>
      <c r="BK20" s="38">
        <f t="shared" si="11"/>
        <v>10439</v>
      </c>
      <c r="BL20" s="38">
        <f t="shared" si="11"/>
        <v>10439</v>
      </c>
      <c r="BM20" s="38">
        <f t="shared" si="11"/>
        <v>10439</v>
      </c>
      <c r="BN20" s="38">
        <f t="shared" si="11"/>
        <v>10439</v>
      </c>
      <c r="BO20" s="38">
        <f t="shared" si="11"/>
        <v>10439</v>
      </c>
      <c r="BP20" s="38">
        <f t="shared" si="11"/>
        <v>11423</v>
      </c>
      <c r="BQ20" s="38">
        <f t="shared" si="11"/>
        <v>11423</v>
      </c>
      <c r="BR20" s="38">
        <f t="shared" si="11"/>
        <v>11423</v>
      </c>
      <c r="BS20" s="38">
        <f t="shared" si="11"/>
        <v>11423</v>
      </c>
      <c r="BT20" s="38">
        <f t="shared" si="11"/>
        <v>11997</v>
      </c>
      <c r="BU20" s="38">
        <f t="shared" si="11"/>
        <v>10439</v>
      </c>
      <c r="BV20" s="38">
        <f t="shared" si="11"/>
        <v>10439</v>
      </c>
      <c r="BW20" s="38">
        <f t="shared" si="11"/>
        <v>10439</v>
      </c>
      <c r="BX20" s="38">
        <f t="shared" si="11"/>
        <v>10439</v>
      </c>
      <c r="BY20" s="38">
        <f t="shared" si="11"/>
        <v>10439</v>
      </c>
      <c r="BZ20" s="38">
        <f t="shared" si="11"/>
        <v>10439</v>
      </c>
      <c r="CA20" s="38">
        <f t="shared" si="11"/>
        <v>10439</v>
      </c>
      <c r="CB20" s="38">
        <f t="shared" si="11"/>
        <v>10439</v>
      </c>
      <c r="CC20" s="38">
        <f t="shared" si="11"/>
        <v>10439</v>
      </c>
      <c r="CD20" s="38">
        <f t="shared" si="11"/>
        <v>12981</v>
      </c>
      <c r="CE20" s="38">
        <f t="shared" si="11"/>
        <v>12981</v>
      </c>
      <c r="CF20" s="38">
        <f t="shared" si="11"/>
        <v>12981</v>
      </c>
      <c r="CG20" s="38">
        <f t="shared" si="11"/>
        <v>12981</v>
      </c>
      <c r="CH20" s="38">
        <f t="shared" si="11"/>
        <v>17573</v>
      </c>
      <c r="CI20" s="38">
        <f t="shared" si="11"/>
        <v>17573</v>
      </c>
      <c r="CJ20" s="93">
        <f t="shared" si="11"/>
        <v>17573</v>
      </c>
      <c r="CK20" s="93">
        <f t="shared" si="11"/>
        <v>17573</v>
      </c>
      <c r="CL20" s="93">
        <f t="shared" si="11"/>
        <v>17573</v>
      </c>
      <c r="CM20" s="93">
        <f t="shared" si="11"/>
        <v>17573</v>
      </c>
      <c r="CN20" s="93">
        <f t="shared" si="11"/>
        <v>17573</v>
      </c>
      <c r="CO20" s="38">
        <f t="shared" si="11"/>
        <v>11423</v>
      </c>
      <c r="CP20" s="38">
        <f t="shared" si="11"/>
        <v>11423</v>
      </c>
      <c r="CQ20" s="38">
        <f t="shared" si="11"/>
        <v>11423</v>
      </c>
      <c r="CR20" s="123">
        <f t="shared" si="11"/>
        <v>13965</v>
      </c>
      <c r="CS20" s="123">
        <f t="shared" si="11"/>
        <v>13965</v>
      </c>
      <c r="CT20" s="123">
        <f t="shared" si="11"/>
        <v>13965</v>
      </c>
      <c r="CU20" s="123">
        <f t="shared" si="11"/>
        <v>13965</v>
      </c>
      <c r="CV20" s="38">
        <f t="shared" si="11"/>
        <v>13965</v>
      </c>
      <c r="CW20" s="38">
        <f t="shared" si="11"/>
        <v>13965</v>
      </c>
      <c r="CX20" s="38">
        <f t="shared" si="11"/>
        <v>13391</v>
      </c>
      <c r="CY20" s="38">
        <f t="shared" si="11"/>
        <v>13391</v>
      </c>
      <c r="CZ20" s="38">
        <f t="shared" si="11"/>
        <v>13391</v>
      </c>
      <c r="DA20" s="38">
        <f t="shared" si="11"/>
        <v>13391</v>
      </c>
      <c r="DB20" s="38">
        <f t="shared" si="11"/>
        <v>13391</v>
      </c>
      <c r="DC20" s="38">
        <f t="shared" si="11"/>
        <v>13965</v>
      </c>
      <c r="DD20" s="38">
        <f t="shared" si="11"/>
        <v>13965</v>
      </c>
      <c r="DE20" s="38">
        <f t="shared" si="11"/>
        <v>13391</v>
      </c>
      <c r="DF20" s="38">
        <f t="shared" si="11"/>
        <v>13391</v>
      </c>
      <c r="DG20" s="38">
        <f t="shared" si="11"/>
        <v>16179</v>
      </c>
      <c r="DH20" s="38">
        <f t="shared" si="11"/>
        <v>16179</v>
      </c>
      <c r="DI20" s="38">
        <f t="shared" si="11"/>
        <v>16179</v>
      </c>
      <c r="DJ20" s="38">
        <f t="shared" si="11"/>
        <v>16179</v>
      </c>
      <c r="DK20" s="38">
        <f t="shared" ref="DK20:FV20" si="12">DK11</f>
        <v>16179</v>
      </c>
      <c r="DL20" s="38">
        <f t="shared" si="12"/>
        <v>16179</v>
      </c>
      <c r="DM20" s="38">
        <f t="shared" si="12"/>
        <v>16179</v>
      </c>
      <c r="DN20" s="38">
        <f t="shared" si="12"/>
        <v>16179</v>
      </c>
      <c r="DO20" s="38">
        <f t="shared" si="12"/>
        <v>16179</v>
      </c>
      <c r="DP20" s="38">
        <f t="shared" si="12"/>
        <v>16179</v>
      </c>
      <c r="DQ20" s="38">
        <f t="shared" si="12"/>
        <v>16179</v>
      </c>
      <c r="DR20" s="38">
        <f t="shared" si="12"/>
        <v>13965</v>
      </c>
      <c r="DS20" s="38">
        <f t="shared" si="12"/>
        <v>13965</v>
      </c>
      <c r="DT20" s="38">
        <f t="shared" si="12"/>
        <v>14785</v>
      </c>
      <c r="DU20" s="38">
        <f t="shared" si="12"/>
        <v>14785</v>
      </c>
      <c r="DV20" s="38">
        <f t="shared" si="12"/>
        <v>14785</v>
      </c>
      <c r="DW20" s="38">
        <f t="shared" si="12"/>
        <v>14785</v>
      </c>
      <c r="DX20" s="38">
        <f t="shared" si="12"/>
        <v>15359</v>
      </c>
      <c r="DY20" s="38">
        <f t="shared" si="12"/>
        <v>15359</v>
      </c>
      <c r="DZ20" s="38">
        <f t="shared" si="12"/>
        <v>14785</v>
      </c>
      <c r="EA20" s="38">
        <f t="shared" si="12"/>
        <v>14785</v>
      </c>
      <c r="EB20" s="38">
        <f t="shared" si="12"/>
        <v>14785</v>
      </c>
      <c r="EC20" s="38">
        <f t="shared" si="12"/>
        <v>14785</v>
      </c>
      <c r="ED20" s="38">
        <f t="shared" si="12"/>
        <v>14785</v>
      </c>
      <c r="EE20" s="38">
        <f t="shared" si="12"/>
        <v>15359</v>
      </c>
      <c r="EF20" s="38">
        <f t="shared" si="12"/>
        <v>15359</v>
      </c>
      <c r="EG20" s="38">
        <f t="shared" si="12"/>
        <v>14785</v>
      </c>
      <c r="EH20" s="38">
        <f t="shared" si="12"/>
        <v>14785</v>
      </c>
      <c r="EI20" s="38">
        <f t="shared" si="12"/>
        <v>14785</v>
      </c>
      <c r="EJ20" s="38">
        <f t="shared" si="12"/>
        <v>14785</v>
      </c>
      <c r="EK20" s="38">
        <f t="shared" si="12"/>
        <v>14785</v>
      </c>
      <c r="EL20" s="38">
        <f t="shared" si="12"/>
        <v>10439</v>
      </c>
      <c r="EM20" s="38">
        <f t="shared" si="12"/>
        <v>15359</v>
      </c>
      <c r="EN20" s="38">
        <f t="shared" si="12"/>
        <v>15359</v>
      </c>
      <c r="EO20" s="38">
        <f t="shared" si="12"/>
        <v>15359</v>
      </c>
      <c r="EP20" s="38">
        <f t="shared" si="12"/>
        <v>15359</v>
      </c>
      <c r="EQ20" s="38">
        <f t="shared" si="12"/>
        <v>15359</v>
      </c>
      <c r="ER20" s="38">
        <f t="shared" si="12"/>
        <v>15359</v>
      </c>
      <c r="ES20" s="38">
        <f t="shared" si="12"/>
        <v>15359</v>
      </c>
      <c r="ET20" s="38">
        <f t="shared" si="12"/>
        <v>15359</v>
      </c>
      <c r="EU20" s="38">
        <f t="shared" si="12"/>
        <v>15359</v>
      </c>
      <c r="EV20" s="38">
        <f t="shared" si="12"/>
        <v>15359</v>
      </c>
      <c r="EW20" s="38">
        <f t="shared" si="12"/>
        <v>15359</v>
      </c>
      <c r="EX20" s="38">
        <f t="shared" si="12"/>
        <v>15359</v>
      </c>
      <c r="EY20" s="38">
        <f t="shared" si="12"/>
        <v>15359</v>
      </c>
      <c r="EZ20" s="38">
        <f t="shared" si="12"/>
        <v>15359</v>
      </c>
      <c r="FA20" s="38">
        <f t="shared" si="12"/>
        <v>15359</v>
      </c>
      <c r="FB20" s="38">
        <f t="shared" si="12"/>
        <v>15359</v>
      </c>
      <c r="FC20" s="38">
        <f t="shared" si="12"/>
        <v>15359</v>
      </c>
      <c r="FD20" s="38">
        <f t="shared" si="12"/>
        <v>15359</v>
      </c>
      <c r="FE20" s="38">
        <f t="shared" si="12"/>
        <v>15359</v>
      </c>
      <c r="FF20" s="38">
        <f t="shared" si="12"/>
        <v>15359</v>
      </c>
      <c r="FG20" s="38">
        <f t="shared" si="12"/>
        <v>15359</v>
      </c>
      <c r="FH20" s="38">
        <f t="shared" si="12"/>
        <v>15359</v>
      </c>
      <c r="FI20" s="38">
        <f t="shared" si="12"/>
        <v>15359</v>
      </c>
      <c r="FJ20" s="38">
        <f t="shared" si="12"/>
        <v>15359</v>
      </c>
      <c r="FK20" s="38">
        <f t="shared" si="12"/>
        <v>15359</v>
      </c>
      <c r="FL20" s="38">
        <f t="shared" si="12"/>
        <v>15359</v>
      </c>
      <c r="FM20" s="38">
        <f t="shared" si="12"/>
        <v>15359</v>
      </c>
      <c r="FN20" s="38">
        <f t="shared" si="12"/>
        <v>15359</v>
      </c>
      <c r="FO20" s="38">
        <f t="shared" si="12"/>
        <v>15359</v>
      </c>
      <c r="FP20" s="38">
        <f t="shared" si="12"/>
        <v>15359</v>
      </c>
      <c r="FQ20" s="38">
        <f t="shared" si="12"/>
        <v>10439</v>
      </c>
      <c r="FR20" s="38">
        <f t="shared" si="12"/>
        <v>13391</v>
      </c>
      <c r="FS20" s="38">
        <f t="shared" si="12"/>
        <v>13391</v>
      </c>
      <c r="FT20" s="38">
        <f t="shared" si="12"/>
        <v>13391</v>
      </c>
      <c r="FU20" s="38">
        <f t="shared" si="12"/>
        <v>13965</v>
      </c>
      <c r="FV20" s="38">
        <f t="shared" si="12"/>
        <v>13965</v>
      </c>
      <c r="FW20" s="38">
        <f t="shared" ref="FW20:GU20" si="13">FW11</f>
        <v>13391</v>
      </c>
      <c r="FX20" s="38">
        <f t="shared" si="13"/>
        <v>13391</v>
      </c>
      <c r="FY20" s="38">
        <f t="shared" si="13"/>
        <v>13391</v>
      </c>
      <c r="FZ20" s="38">
        <f t="shared" si="13"/>
        <v>13391</v>
      </c>
      <c r="GA20" s="38">
        <f t="shared" si="13"/>
        <v>13391</v>
      </c>
      <c r="GB20" s="38">
        <f t="shared" si="13"/>
        <v>13965</v>
      </c>
      <c r="GC20" s="38">
        <f t="shared" si="13"/>
        <v>13965</v>
      </c>
      <c r="GD20" s="38">
        <f t="shared" si="13"/>
        <v>13391</v>
      </c>
      <c r="GE20" s="38">
        <f t="shared" si="13"/>
        <v>13391</v>
      </c>
      <c r="GF20" s="38">
        <f t="shared" si="13"/>
        <v>13391</v>
      </c>
      <c r="GG20" s="38">
        <f t="shared" si="13"/>
        <v>13391</v>
      </c>
      <c r="GH20" s="38">
        <f t="shared" si="13"/>
        <v>13391</v>
      </c>
      <c r="GI20" s="38">
        <f t="shared" si="13"/>
        <v>13965</v>
      </c>
      <c r="GJ20" s="38">
        <f t="shared" si="13"/>
        <v>13965</v>
      </c>
      <c r="GK20" s="38">
        <f t="shared" si="13"/>
        <v>13391</v>
      </c>
      <c r="GL20" s="38">
        <f t="shared" si="13"/>
        <v>16179</v>
      </c>
      <c r="GM20" s="38">
        <f t="shared" si="13"/>
        <v>16179</v>
      </c>
      <c r="GN20" s="38">
        <f t="shared" si="13"/>
        <v>16179</v>
      </c>
      <c r="GO20" s="38">
        <f t="shared" si="13"/>
        <v>16179</v>
      </c>
      <c r="GP20" s="38">
        <f t="shared" si="13"/>
        <v>16179</v>
      </c>
      <c r="GQ20" s="38">
        <f t="shared" si="13"/>
        <v>14785</v>
      </c>
      <c r="GR20" s="38">
        <f t="shared" si="13"/>
        <v>13965</v>
      </c>
      <c r="GS20" s="38">
        <f t="shared" si="13"/>
        <v>13965</v>
      </c>
      <c r="GT20" s="38">
        <f t="shared" si="13"/>
        <v>16179</v>
      </c>
      <c r="GU20" s="38">
        <f t="shared" si="13"/>
        <v>16179</v>
      </c>
    </row>
    <row r="21" spans="1:203" s="196" customFormat="1" ht="11.1" customHeight="1" x14ac:dyDescent="0.2">
      <c r="A21" s="85" t="s">
        <v>34</v>
      </c>
      <c r="B21" s="85"/>
      <c r="C21" s="85"/>
      <c r="D21" s="85"/>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85"/>
      <c r="AE21" s="85"/>
      <c r="AF21" s="85"/>
      <c r="AG21" s="85"/>
      <c r="AH21" s="85"/>
      <c r="AI21" s="85"/>
      <c r="AJ21" s="85"/>
      <c r="AK21" s="85"/>
      <c r="AL21" s="85"/>
      <c r="AM21" s="85"/>
      <c r="AN21" s="85"/>
      <c r="AO21" s="85"/>
      <c r="AP21" s="85"/>
      <c r="AQ21" s="85"/>
      <c r="AR21" s="85"/>
      <c r="AS21" s="85"/>
      <c r="AT21" s="85"/>
      <c r="AU21" s="85"/>
      <c r="AV21" s="85"/>
      <c r="AW21" s="85"/>
      <c r="AX21" s="85"/>
      <c r="AY21" s="85"/>
      <c r="AZ21" s="85"/>
      <c r="BA21" s="85"/>
      <c r="BB21" s="85"/>
      <c r="BC21" s="85"/>
      <c r="BD21" s="85"/>
      <c r="BE21" s="85"/>
      <c r="BF21" s="85"/>
      <c r="BG21" s="85"/>
      <c r="BH21" s="85"/>
      <c r="BI21" s="85"/>
      <c r="BJ21" s="85"/>
      <c r="BK21" s="85"/>
      <c r="BL21" s="85"/>
      <c r="BM21" s="85"/>
      <c r="BN21" s="85"/>
      <c r="BO21" s="85"/>
      <c r="BP21" s="85"/>
      <c r="BQ21" s="85"/>
      <c r="BR21" s="85"/>
      <c r="BS21" s="85"/>
      <c r="BT21" s="85"/>
      <c r="BU21" s="85"/>
      <c r="BV21" s="85"/>
      <c r="BW21" s="85"/>
      <c r="BX21" s="85"/>
      <c r="BY21" s="85"/>
      <c r="BZ21" s="85"/>
      <c r="CA21" s="85"/>
      <c r="CB21" s="85"/>
      <c r="CC21" s="85"/>
      <c r="CD21" s="85"/>
      <c r="CE21" s="85"/>
      <c r="CF21" s="85"/>
      <c r="CG21" s="85"/>
      <c r="CH21" s="85"/>
      <c r="CI21" s="85"/>
      <c r="CJ21" s="97"/>
      <c r="CK21" s="97"/>
      <c r="CL21" s="97"/>
      <c r="CM21" s="97"/>
      <c r="CN21" s="97"/>
      <c r="CO21" s="85"/>
      <c r="CP21" s="85"/>
      <c r="CQ21" s="85"/>
      <c r="CR21" s="124"/>
      <c r="CS21" s="124"/>
      <c r="CT21" s="124"/>
      <c r="CU21" s="124"/>
      <c r="CV21" s="85"/>
      <c r="CW21" s="85"/>
      <c r="CX21" s="85"/>
      <c r="CY21" s="85"/>
      <c r="CZ21" s="85"/>
      <c r="DA21" s="85"/>
      <c r="DB21" s="85"/>
      <c r="DC21" s="85"/>
      <c r="DD21" s="85"/>
      <c r="DE21" s="85"/>
      <c r="DF21" s="85"/>
      <c r="DG21" s="85"/>
      <c r="DH21" s="85"/>
      <c r="DI21" s="85"/>
      <c r="DJ21" s="85"/>
      <c r="DK21" s="85"/>
      <c r="DL21" s="85"/>
      <c r="DM21" s="85"/>
      <c r="DN21" s="85"/>
      <c r="DO21" s="85"/>
      <c r="DP21" s="85"/>
      <c r="DQ21" s="85"/>
      <c r="DR21" s="85"/>
      <c r="DS21" s="85"/>
      <c r="DT21" s="85"/>
      <c r="DU21" s="85"/>
      <c r="DV21" s="85"/>
      <c r="DW21" s="85"/>
      <c r="DX21" s="85"/>
      <c r="DY21" s="85"/>
      <c r="DZ21" s="85"/>
      <c r="EA21" s="85"/>
      <c r="EB21" s="85"/>
      <c r="EC21" s="85"/>
      <c r="ED21" s="85"/>
      <c r="EE21" s="85"/>
      <c r="EF21" s="85"/>
      <c r="EG21" s="85"/>
      <c r="EH21" s="85"/>
      <c r="EI21" s="85"/>
      <c r="EJ21" s="85"/>
      <c r="EK21" s="85"/>
      <c r="EL21" s="85"/>
      <c r="EM21" s="85"/>
      <c r="EN21" s="85"/>
      <c r="EO21" s="85"/>
      <c r="EP21" s="85"/>
      <c r="EQ21" s="85"/>
      <c r="ER21" s="85"/>
      <c r="ES21" s="85"/>
      <c r="ET21" s="85"/>
      <c r="EU21" s="85"/>
      <c r="EV21" s="85"/>
      <c r="EW21" s="85"/>
      <c r="EX21" s="85"/>
      <c r="EY21" s="85"/>
      <c r="EZ21" s="85"/>
      <c r="FA21" s="85"/>
      <c r="FB21" s="85"/>
      <c r="FC21" s="85"/>
      <c r="FD21" s="85"/>
      <c r="FE21" s="85"/>
      <c r="FF21" s="85"/>
      <c r="FG21" s="85"/>
      <c r="FH21" s="85"/>
      <c r="FI21" s="85"/>
      <c r="FJ21" s="85"/>
      <c r="FK21" s="85"/>
      <c r="FL21" s="85"/>
      <c r="FM21" s="85"/>
      <c r="FN21" s="85"/>
      <c r="FO21" s="85"/>
      <c r="FP21" s="85"/>
      <c r="FQ21" s="85"/>
      <c r="FR21" s="85"/>
      <c r="FS21" s="85"/>
      <c r="FT21" s="85"/>
      <c r="FU21" s="85"/>
      <c r="FV21" s="85"/>
      <c r="FW21" s="85"/>
      <c r="FX21" s="85"/>
      <c r="FY21" s="85"/>
      <c r="FZ21" s="85"/>
      <c r="GA21" s="85"/>
      <c r="GB21" s="85"/>
      <c r="GC21" s="85"/>
      <c r="GD21" s="85"/>
      <c r="GE21" s="85"/>
      <c r="GF21" s="85"/>
      <c r="GG21" s="85"/>
      <c r="GH21" s="85"/>
      <c r="GI21" s="85"/>
      <c r="GJ21" s="85"/>
      <c r="GK21" s="85"/>
      <c r="GL21" s="85"/>
      <c r="GM21" s="85"/>
      <c r="GN21" s="85"/>
      <c r="GO21" s="85"/>
      <c r="GP21" s="85"/>
      <c r="GQ21" s="85"/>
      <c r="GR21" s="85"/>
      <c r="GS21" s="85"/>
      <c r="GT21" s="85"/>
      <c r="GU21" s="85"/>
    </row>
    <row r="22" spans="1:203" s="196" customFormat="1" ht="11.1" customHeight="1" x14ac:dyDescent="0.2">
      <c r="A22" s="113">
        <v>1</v>
      </c>
      <c r="B22" s="85">
        <f>'нетто FIT18'!B49+25</f>
        <v>20238</v>
      </c>
      <c r="C22" s="85">
        <f>'нетто FIT18'!C49+25</f>
        <v>18598</v>
      </c>
      <c r="D22" s="85">
        <f>'нетто FIT18'!D49+25</f>
        <v>20238</v>
      </c>
      <c r="E22" s="85">
        <f>'нетто FIT18'!E49+25</f>
        <v>20238</v>
      </c>
      <c r="F22" s="85">
        <f>'нетто FIT18'!F49+25</f>
        <v>17368</v>
      </c>
      <c r="G22" s="85">
        <f>'нетто FIT18'!G49+25</f>
        <v>17368</v>
      </c>
      <c r="H22" s="85">
        <f>'нетто FIT18'!H49+25</f>
        <v>17368</v>
      </c>
      <c r="I22" s="85">
        <f>'нетто FIT18'!I49+25</f>
        <v>17368</v>
      </c>
      <c r="J22" s="85">
        <f>'нетто FIT18'!J49+25</f>
        <v>17368</v>
      </c>
      <c r="K22" s="85">
        <f>'нетто FIT18'!K49+25</f>
        <v>17368</v>
      </c>
      <c r="L22" s="85">
        <f>'нетто FIT18'!L49+25</f>
        <v>16138</v>
      </c>
      <c r="M22" s="85">
        <f>'нетто FIT18'!M49+25</f>
        <v>16138</v>
      </c>
      <c r="N22" s="85">
        <f>'нетто FIT18'!N49+25</f>
        <v>16138</v>
      </c>
      <c r="O22" s="85">
        <f>'нетто FIT18'!O49+25</f>
        <v>16138</v>
      </c>
      <c r="P22" s="85">
        <f>'нетто FIT18'!P49+25</f>
        <v>20238</v>
      </c>
      <c r="Q22" s="85">
        <f>'нетто FIT18'!Q49+25</f>
        <v>20238</v>
      </c>
      <c r="R22" s="85">
        <f>'нетто FIT18'!R49+25</f>
        <v>18598</v>
      </c>
      <c r="S22" s="85">
        <f>'нетто FIT18'!S49+25</f>
        <v>17368</v>
      </c>
      <c r="T22" s="85">
        <f>'нетто FIT18'!T49+25</f>
        <v>16138</v>
      </c>
      <c r="U22" s="85">
        <f>'нетто FIT18'!U49+25</f>
        <v>13555</v>
      </c>
      <c r="V22" s="85">
        <f>'нетто FIT18'!V49+25</f>
        <v>13555</v>
      </c>
      <c r="W22" s="85">
        <f>'нетто FIT18'!W49+25</f>
        <v>13145</v>
      </c>
      <c r="X22" s="85">
        <f>'нетто FIT18'!X49+25</f>
        <v>13145</v>
      </c>
      <c r="Y22" s="85">
        <f>'нетто FIT18'!Y49+25</f>
        <v>13555</v>
      </c>
      <c r="Z22" s="85">
        <f>'нетто FIT18'!Z49+25</f>
        <v>13555</v>
      </c>
      <c r="AA22" s="85">
        <f>'нетто FIT18'!AA49+25</f>
        <v>13145</v>
      </c>
      <c r="AB22" s="85">
        <f>'нетто FIT18'!AB49+25</f>
        <v>13145</v>
      </c>
      <c r="AC22" s="85">
        <f>'нетто FIT18'!AC49+25</f>
        <v>13555</v>
      </c>
      <c r="AD22" s="85">
        <f>'нетто FIT18'!AD49+25</f>
        <v>13555</v>
      </c>
      <c r="AE22" s="85">
        <f>'нетто FIT18'!AE49+25</f>
        <v>13145</v>
      </c>
      <c r="AF22" s="85">
        <f>'нетто FIT18'!AF49+25</f>
        <v>13145</v>
      </c>
      <c r="AG22" s="85">
        <f>'нетто FIT18'!AG49+25</f>
        <v>13145</v>
      </c>
      <c r="AH22" s="85">
        <f>'нетто FIT18'!AH49+25</f>
        <v>13145</v>
      </c>
      <c r="AI22" s="85">
        <f>'нетто FIT18'!AI49+25</f>
        <v>13555</v>
      </c>
      <c r="AJ22" s="85">
        <f>'нетто FIT18'!AJ49+25</f>
        <v>13555</v>
      </c>
      <c r="AK22" s="85">
        <f>'нетто FIT18'!AK49+25</f>
        <v>13145</v>
      </c>
      <c r="AL22" s="85">
        <f>'нетто FIT18'!AL49+25</f>
        <v>13145</v>
      </c>
      <c r="AM22" s="85">
        <f>'нетто FIT18'!AM49+25</f>
        <v>13145</v>
      </c>
      <c r="AN22" s="85">
        <f>'нетто FIT18'!AN49+25</f>
        <v>13145</v>
      </c>
      <c r="AO22" s="85">
        <f>'нетто FIT18'!AO49+25</f>
        <v>13555</v>
      </c>
      <c r="AP22" s="85">
        <f>'нетто FIT18'!AP49+25</f>
        <v>13555</v>
      </c>
      <c r="AQ22" s="85">
        <f>'нетто FIT18'!AQ49+25</f>
        <v>13145</v>
      </c>
      <c r="AR22" s="85">
        <f>'нетто FIT18'!AR49+25</f>
        <v>13145</v>
      </c>
      <c r="AS22" s="85">
        <f>'нетто FIT18'!AS49+25</f>
        <v>15113</v>
      </c>
      <c r="AT22" s="85">
        <f>'нетто FIT18'!AT49+25</f>
        <v>15113</v>
      </c>
      <c r="AU22" s="85">
        <f>'нетто FIT18'!AU49+25</f>
        <v>15113</v>
      </c>
      <c r="AV22" s="85">
        <f>'нетто FIT18'!AV49+25</f>
        <v>13555</v>
      </c>
      <c r="AW22" s="85">
        <f>'нетто FIT18'!AW49+25</f>
        <v>13555</v>
      </c>
      <c r="AX22" s="85">
        <f>'нетто FIT18'!AX49+25</f>
        <v>16507</v>
      </c>
      <c r="AY22" s="85">
        <f>'нетто FIT18'!AY49+25</f>
        <v>14129</v>
      </c>
      <c r="AZ22" s="85">
        <f>'нетто FIT18'!AZ49+25</f>
        <v>14129</v>
      </c>
      <c r="BA22" s="85">
        <f>'нетто FIT18'!BA49+25</f>
        <v>14129</v>
      </c>
      <c r="BB22" s="85">
        <f>'нетто FIT18'!BB49+25</f>
        <v>14539</v>
      </c>
      <c r="BC22" s="85">
        <f>'нетто FIT18'!BC49+25</f>
        <v>14539</v>
      </c>
      <c r="BD22" s="85">
        <f>'нетто FIT18'!BD49+25</f>
        <v>14539</v>
      </c>
      <c r="BE22" s="85">
        <f>'нетто FIT18'!BE49+25</f>
        <v>14129</v>
      </c>
      <c r="BF22" s="85">
        <f>'нетто FIT18'!BF49+25</f>
        <v>14129</v>
      </c>
      <c r="BG22" s="85">
        <f>'нетто FIT18'!BG49+25</f>
        <v>14129</v>
      </c>
      <c r="BH22" s="85">
        <f>'нетто FIT18'!BH49+25</f>
        <v>13555</v>
      </c>
      <c r="BI22" s="85">
        <f>'нетто FIT18'!BI49+25</f>
        <v>13555</v>
      </c>
      <c r="BJ22" s="85">
        <f>'нетто FIT18'!BJ49+25</f>
        <v>13555</v>
      </c>
      <c r="BK22" s="85">
        <f>'нетто FIT18'!BK49+25</f>
        <v>13555</v>
      </c>
      <c r="BL22" s="85">
        <f>'нетто FIT18'!BL49+25</f>
        <v>13555</v>
      </c>
      <c r="BM22" s="85">
        <f>'нетто FIT18'!BM49+25</f>
        <v>13555</v>
      </c>
      <c r="BN22" s="85">
        <f>'нетто FIT18'!BN49+25</f>
        <v>13555</v>
      </c>
      <c r="BO22" s="85">
        <f>'нетто FIT18'!BO49+25</f>
        <v>13555</v>
      </c>
      <c r="BP22" s="85">
        <f>'нетто FIT18'!BP49+25</f>
        <v>14539</v>
      </c>
      <c r="BQ22" s="85">
        <f>'нетто FIT18'!BQ49+25</f>
        <v>14539</v>
      </c>
      <c r="BR22" s="85">
        <f>'нетто FIT18'!BR49+25</f>
        <v>14539</v>
      </c>
      <c r="BS22" s="85">
        <f>'нетто FIT18'!BS49+25</f>
        <v>14539</v>
      </c>
      <c r="BT22" s="85">
        <f>'нетто FIT18'!BT49+25</f>
        <v>15113</v>
      </c>
      <c r="BU22" s="85">
        <f>'нетто FIT18'!BU49+25</f>
        <v>13555</v>
      </c>
      <c r="BV22" s="85">
        <f>'нетто FIT18'!BV49+25</f>
        <v>13555</v>
      </c>
      <c r="BW22" s="85">
        <f>'нетто FIT18'!BW49+25</f>
        <v>13555</v>
      </c>
      <c r="BX22" s="85">
        <f>'нетто FIT18'!BX49+25</f>
        <v>13555</v>
      </c>
      <c r="BY22" s="85">
        <f>'нетто FIT18'!BY49+25</f>
        <v>13555</v>
      </c>
      <c r="BZ22" s="85">
        <f>'нетто FIT18'!BZ49+25</f>
        <v>13555</v>
      </c>
      <c r="CA22" s="85">
        <f>'нетто FIT18'!CA49+25</f>
        <v>13555</v>
      </c>
      <c r="CB22" s="85">
        <f>'нетто FIT18'!CB49+25</f>
        <v>13555</v>
      </c>
      <c r="CC22" s="85">
        <f>'нетто FIT18'!CC49+25</f>
        <v>13555</v>
      </c>
      <c r="CD22" s="85">
        <f>'нетто FIT18'!CD49+25</f>
        <v>16097</v>
      </c>
      <c r="CE22" s="85">
        <f>'нетто FIT18'!CE49+25</f>
        <v>16097</v>
      </c>
      <c r="CF22" s="85">
        <f>'нетто FIT18'!CF49+25</f>
        <v>16097</v>
      </c>
      <c r="CG22" s="85">
        <f>'нетто FIT18'!CG49+25</f>
        <v>16097</v>
      </c>
      <c r="CH22" s="85">
        <f>'нетто FIT18'!CH49+25</f>
        <v>20689</v>
      </c>
      <c r="CI22" s="85">
        <f>'нетто FIT18'!CI49+25</f>
        <v>20689</v>
      </c>
      <c r="CJ22" s="97">
        <f>'нетто FIT18'!CJ49+25</f>
        <v>20689</v>
      </c>
      <c r="CK22" s="97">
        <f>'нетто FIT18'!CK49+25</f>
        <v>20689</v>
      </c>
      <c r="CL22" s="97">
        <f>'нетто FIT18'!CL49+25</f>
        <v>20689</v>
      </c>
      <c r="CM22" s="97">
        <f>'нетто FIT18'!CM49+25</f>
        <v>20689</v>
      </c>
      <c r="CN22" s="97">
        <f>'нетто FIT18'!CN49+25</f>
        <v>20689</v>
      </c>
      <c r="CO22" s="85">
        <f>'нетто FIT18'!CO49+25</f>
        <v>14539</v>
      </c>
      <c r="CP22" s="85">
        <f>'нетто FIT18'!CP49+25</f>
        <v>14539</v>
      </c>
      <c r="CQ22" s="85">
        <f>'нетто FIT18'!CQ49+25</f>
        <v>14539</v>
      </c>
      <c r="CR22" s="124">
        <f>'нетто FIT18'!CR49+25</f>
        <v>17081</v>
      </c>
      <c r="CS22" s="124">
        <f>'нетто FIT18'!CS49+25</f>
        <v>17081</v>
      </c>
      <c r="CT22" s="124">
        <f>'нетто FIT18'!CT49+25</f>
        <v>17081</v>
      </c>
      <c r="CU22" s="124">
        <f>'нетто FIT18'!CU49+25</f>
        <v>17081</v>
      </c>
      <c r="CV22" s="85">
        <f>'нетто FIT18'!CV49+25</f>
        <v>17081</v>
      </c>
      <c r="CW22" s="85">
        <f>'нетто FIT18'!CW49+25</f>
        <v>17081</v>
      </c>
      <c r="CX22" s="85">
        <f>'нетто FIT18'!CX49+25</f>
        <v>16507</v>
      </c>
      <c r="CY22" s="85">
        <f>'нетто FIT18'!CY49+25</f>
        <v>16507</v>
      </c>
      <c r="CZ22" s="85">
        <f>'нетто FIT18'!CZ49+25</f>
        <v>16507</v>
      </c>
      <c r="DA22" s="85">
        <f>'нетто FIT18'!DA49+25</f>
        <v>16507</v>
      </c>
      <c r="DB22" s="85">
        <f>'нетто FIT18'!DB49+25</f>
        <v>16507</v>
      </c>
      <c r="DC22" s="85">
        <f>'нетто FIT18'!DC49+25</f>
        <v>17081</v>
      </c>
      <c r="DD22" s="85">
        <f>'нетто FIT18'!DD49+25</f>
        <v>17081</v>
      </c>
      <c r="DE22" s="85">
        <f>'нетто FIT18'!DE49+25</f>
        <v>16507</v>
      </c>
      <c r="DF22" s="85">
        <f>'нетто FIT18'!DF49+25</f>
        <v>16507</v>
      </c>
      <c r="DG22" s="85">
        <f>'нетто FIT18'!DG49+25</f>
        <v>19295</v>
      </c>
      <c r="DH22" s="85">
        <f>'нетто FIT18'!DH49+25</f>
        <v>19295</v>
      </c>
      <c r="DI22" s="85">
        <f>'нетто FIT18'!DI49+25</f>
        <v>19295</v>
      </c>
      <c r="DJ22" s="85">
        <f>'нетто FIT18'!DJ49+25</f>
        <v>19295</v>
      </c>
      <c r="DK22" s="85">
        <f>'нетто FIT18'!DK49+25</f>
        <v>19295</v>
      </c>
      <c r="DL22" s="85">
        <f>'нетто FIT18'!DL49+25</f>
        <v>19295</v>
      </c>
      <c r="DM22" s="85">
        <f>'нетто FIT18'!DM49+25</f>
        <v>19295</v>
      </c>
      <c r="DN22" s="85">
        <f>'нетто FIT18'!DN49+25</f>
        <v>19295</v>
      </c>
      <c r="DO22" s="85">
        <f>'нетто FIT18'!DO49+25</f>
        <v>19295</v>
      </c>
      <c r="DP22" s="85">
        <f>'нетто FIT18'!DP49+25</f>
        <v>19295</v>
      </c>
      <c r="DQ22" s="85">
        <f>'нетто FIT18'!DQ49+25</f>
        <v>19295</v>
      </c>
      <c r="DR22" s="85">
        <f>'нетто FIT18'!DR49+25</f>
        <v>17081</v>
      </c>
      <c r="DS22" s="85">
        <f>'нетто FIT18'!DS49+25</f>
        <v>17081</v>
      </c>
      <c r="DT22" s="85">
        <f>'нетто FIT18'!DT49+25</f>
        <v>17901</v>
      </c>
      <c r="DU22" s="85">
        <f>'нетто FIT18'!DU49+25</f>
        <v>17901</v>
      </c>
      <c r="DV22" s="85">
        <f>'нетто FIT18'!DV49+25</f>
        <v>17901</v>
      </c>
      <c r="DW22" s="85">
        <f>'нетто FIT18'!DW49+25</f>
        <v>17901</v>
      </c>
      <c r="DX22" s="85">
        <f>'нетто FIT18'!DX49+25</f>
        <v>18475</v>
      </c>
      <c r="DY22" s="85">
        <f>'нетто FIT18'!DY49+25</f>
        <v>18475</v>
      </c>
      <c r="DZ22" s="85">
        <f>'нетто FIT18'!DZ49+25</f>
        <v>17901</v>
      </c>
      <c r="EA22" s="85">
        <f>'нетто FIT18'!EA49+25</f>
        <v>17901</v>
      </c>
      <c r="EB22" s="85">
        <f>'нетто FIT18'!EB49+25</f>
        <v>17901</v>
      </c>
      <c r="EC22" s="85">
        <f>'нетто FIT18'!EC49+25</f>
        <v>17901</v>
      </c>
      <c r="ED22" s="85">
        <f>'нетто FIT18'!ED49+25</f>
        <v>17901</v>
      </c>
      <c r="EE22" s="85">
        <f>'нетто FIT18'!EE49+25</f>
        <v>18475</v>
      </c>
      <c r="EF22" s="85">
        <f>'нетто FIT18'!EF49+25</f>
        <v>18475</v>
      </c>
      <c r="EG22" s="85">
        <f>'нетто FIT18'!EG49+25</f>
        <v>17901</v>
      </c>
      <c r="EH22" s="85">
        <f>'нетто FIT18'!EH49+25</f>
        <v>17901</v>
      </c>
      <c r="EI22" s="85">
        <f>'нетто FIT18'!EI49+25</f>
        <v>17901</v>
      </c>
      <c r="EJ22" s="85">
        <f>'нетто FIT18'!EJ49+25</f>
        <v>17901</v>
      </c>
      <c r="EK22" s="85">
        <f>'нетто FIT18'!EK49+25</f>
        <v>17901</v>
      </c>
      <c r="EL22" s="85">
        <f>'нетто FIT18'!EL49+25</f>
        <v>13555</v>
      </c>
      <c r="EM22" s="85">
        <f>'нетто FIT18'!EM49+25</f>
        <v>18475</v>
      </c>
      <c r="EN22" s="85">
        <f>'нетто FIT18'!EN49+25</f>
        <v>18475</v>
      </c>
      <c r="EO22" s="85">
        <f>'нетто FIT18'!EO49+25</f>
        <v>18475</v>
      </c>
      <c r="EP22" s="85">
        <f>'нетто FIT18'!EP49+25</f>
        <v>18475</v>
      </c>
      <c r="EQ22" s="85">
        <f>'нетто FIT18'!EQ49+25</f>
        <v>18475</v>
      </c>
      <c r="ER22" s="85">
        <f>'нетто FIT18'!ER49+25</f>
        <v>18475</v>
      </c>
      <c r="ES22" s="85">
        <f>'нетто FIT18'!ES49+25</f>
        <v>18475</v>
      </c>
      <c r="ET22" s="85">
        <f>'нетто FIT18'!ET49+25</f>
        <v>18475</v>
      </c>
      <c r="EU22" s="85">
        <f>'нетто FIT18'!EU49+25</f>
        <v>18475</v>
      </c>
      <c r="EV22" s="85">
        <f>'нетто FIT18'!EV49+25</f>
        <v>18475</v>
      </c>
      <c r="EW22" s="85">
        <f>'нетто FIT18'!EW49+25</f>
        <v>18475</v>
      </c>
      <c r="EX22" s="85">
        <f>'нетто FIT18'!EX49+25</f>
        <v>18475</v>
      </c>
      <c r="EY22" s="85">
        <f>'нетто FIT18'!EY49+25</f>
        <v>18475</v>
      </c>
      <c r="EZ22" s="85">
        <f>'нетто FIT18'!EZ49+25</f>
        <v>18475</v>
      </c>
      <c r="FA22" s="85">
        <f>'нетто FIT18'!FA49+25</f>
        <v>18475</v>
      </c>
      <c r="FB22" s="85">
        <f>'нетто FIT18'!FB49+25</f>
        <v>18475</v>
      </c>
      <c r="FC22" s="85">
        <f>'нетто FIT18'!FC49+25</f>
        <v>18475</v>
      </c>
      <c r="FD22" s="85">
        <f>'нетто FIT18'!FD49+25</f>
        <v>18475</v>
      </c>
      <c r="FE22" s="85">
        <f>'нетто FIT18'!FE49+25</f>
        <v>18475</v>
      </c>
      <c r="FF22" s="85">
        <f>'нетто FIT18'!FF49+25</f>
        <v>18475</v>
      </c>
      <c r="FG22" s="85">
        <f>'нетто FIT18'!FG49+25</f>
        <v>18475</v>
      </c>
      <c r="FH22" s="85">
        <f>'нетто FIT18'!FH49+25</f>
        <v>18475</v>
      </c>
      <c r="FI22" s="85">
        <f>'нетто FIT18'!FI49+25</f>
        <v>18475</v>
      </c>
      <c r="FJ22" s="85">
        <f>'нетто FIT18'!FJ49+25</f>
        <v>18475</v>
      </c>
      <c r="FK22" s="85">
        <f>'нетто FIT18'!FK49+25</f>
        <v>18475</v>
      </c>
      <c r="FL22" s="85">
        <f>'нетто FIT18'!FL49+25</f>
        <v>18475</v>
      </c>
      <c r="FM22" s="85">
        <f>'нетто FIT18'!FM49+25</f>
        <v>18475</v>
      </c>
      <c r="FN22" s="85">
        <f>'нетто FIT18'!FN49+25</f>
        <v>18475</v>
      </c>
      <c r="FO22" s="85">
        <f>'нетто FIT18'!FO49+25</f>
        <v>18475</v>
      </c>
      <c r="FP22" s="85">
        <f>'нетто FIT18'!FP49+25</f>
        <v>18475</v>
      </c>
      <c r="FQ22" s="85">
        <f>'нетто FIT18'!FQ49+25</f>
        <v>13555</v>
      </c>
      <c r="FR22" s="85">
        <f>'нетто FIT18'!FR49+25</f>
        <v>16507</v>
      </c>
      <c r="FS22" s="85">
        <f>'нетто FIT18'!FS49+25</f>
        <v>16507</v>
      </c>
      <c r="FT22" s="85">
        <f>'нетто FIT18'!FT49+25</f>
        <v>16507</v>
      </c>
      <c r="FU22" s="85">
        <f>'нетто FIT18'!FU49+25</f>
        <v>17081</v>
      </c>
      <c r="FV22" s="85">
        <f>'нетто FIT18'!FV49+25</f>
        <v>17081</v>
      </c>
      <c r="FW22" s="85">
        <f>'нетто FIT18'!FW49+25</f>
        <v>16507</v>
      </c>
      <c r="FX22" s="85">
        <f>'нетто FIT18'!FX49+25</f>
        <v>16507</v>
      </c>
      <c r="FY22" s="85">
        <f>'нетто FIT18'!FY49+25</f>
        <v>16507</v>
      </c>
      <c r="FZ22" s="85">
        <f>'нетто FIT18'!FZ49+25</f>
        <v>16507</v>
      </c>
      <c r="GA22" s="85">
        <f>'нетто FIT18'!GA49+25</f>
        <v>16507</v>
      </c>
      <c r="GB22" s="85">
        <f>'нетто FIT18'!GB49+25</f>
        <v>17081</v>
      </c>
      <c r="GC22" s="85">
        <f>'нетто FIT18'!GC49+25</f>
        <v>17081</v>
      </c>
      <c r="GD22" s="85">
        <f>'нетто FIT18'!GD49+25</f>
        <v>16507</v>
      </c>
      <c r="GE22" s="85">
        <f>'нетто FIT18'!GE49+25</f>
        <v>16507</v>
      </c>
      <c r="GF22" s="85">
        <f>'нетто FIT18'!GF49+25</f>
        <v>16507</v>
      </c>
      <c r="GG22" s="85">
        <f>'нетто FIT18'!GG49+25</f>
        <v>16507</v>
      </c>
      <c r="GH22" s="85">
        <f>'нетто FIT18'!GH49+25</f>
        <v>16507</v>
      </c>
      <c r="GI22" s="85">
        <f>'нетто FIT18'!GI49+25</f>
        <v>17081</v>
      </c>
      <c r="GJ22" s="85">
        <f>'нетто FIT18'!GJ49+25</f>
        <v>17081</v>
      </c>
      <c r="GK22" s="85">
        <f>'нетто FIT18'!GK49+25</f>
        <v>16507</v>
      </c>
      <c r="GL22" s="85">
        <f>'нетто FIT18'!GL49+25</f>
        <v>19295</v>
      </c>
      <c r="GM22" s="85">
        <f>'нетто FIT18'!GM49+25</f>
        <v>19295</v>
      </c>
      <c r="GN22" s="85">
        <f>'нетто FIT18'!GN49+25</f>
        <v>19295</v>
      </c>
      <c r="GO22" s="85">
        <f>'нетто FIT18'!GO49+25</f>
        <v>19295</v>
      </c>
      <c r="GP22" s="85">
        <f>'нетто FIT18'!GP49+25</f>
        <v>19295</v>
      </c>
      <c r="GQ22" s="85">
        <f>'нетто FIT18'!GQ49+25</f>
        <v>17901</v>
      </c>
      <c r="GR22" s="85">
        <f>'нетто FIT18'!GR49+25</f>
        <v>17081</v>
      </c>
      <c r="GS22" s="85">
        <f>'нетто FIT18'!GS49+25</f>
        <v>17081</v>
      </c>
      <c r="GT22" s="85">
        <f>'нетто FIT18'!GT49+25</f>
        <v>19295</v>
      </c>
      <c r="GU22" s="85">
        <f>'нетто FIT18'!GU49+25</f>
        <v>19295</v>
      </c>
    </row>
    <row r="23" spans="1:203" s="196" customFormat="1" ht="11.1" customHeight="1" x14ac:dyDescent="0.2">
      <c r="A23" s="113">
        <v>2</v>
      </c>
      <c r="B23" s="85">
        <f>'нетто FIT18'!B50+25</f>
        <v>22411</v>
      </c>
      <c r="C23" s="85">
        <f>'нетто FIT18'!C50+25</f>
        <v>20771</v>
      </c>
      <c r="D23" s="85">
        <f>'нетто FIT18'!D50+25</f>
        <v>22411</v>
      </c>
      <c r="E23" s="85">
        <f>'нетто FIT18'!E50+25</f>
        <v>22411</v>
      </c>
      <c r="F23" s="85">
        <f>'нетто FIT18'!F50+25</f>
        <v>19541</v>
      </c>
      <c r="G23" s="85">
        <f>'нетто FIT18'!G50+25</f>
        <v>19541</v>
      </c>
      <c r="H23" s="85">
        <f>'нетто FIT18'!H50+25</f>
        <v>19541</v>
      </c>
      <c r="I23" s="85">
        <f>'нетто FIT18'!I50+25</f>
        <v>19541</v>
      </c>
      <c r="J23" s="85">
        <f>'нетто FIT18'!J50+25</f>
        <v>19541</v>
      </c>
      <c r="K23" s="85">
        <f>'нетто FIT18'!K50+25</f>
        <v>19541</v>
      </c>
      <c r="L23" s="85">
        <f>'нетто FIT18'!L50+25</f>
        <v>18311</v>
      </c>
      <c r="M23" s="85">
        <f>'нетто FIT18'!M50+25</f>
        <v>18311</v>
      </c>
      <c r="N23" s="85">
        <f>'нетто FIT18'!N50+25</f>
        <v>18311</v>
      </c>
      <c r="O23" s="85">
        <f>'нетто FIT18'!O50+25</f>
        <v>18311</v>
      </c>
      <c r="P23" s="85">
        <f>'нетто FIT18'!P50+25</f>
        <v>22411</v>
      </c>
      <c r="Q23" s="85">
        <f>'нетто FIT18'!Q50+25</f>
        <v>22411</v>
      </c>
      <c r="R23" s="85">
        <f>'нетто FIT18'!R50+25</f>
        <v>20771</v>
      </c>
      <c r="S23" s="85">
        <f>'нетто FIT18'!S50+25</f>
        <v>19541</v>
      </c>
      <c r="T23" s="85">
        <f>'нетто FIT18'!T50+25</f>
        <v>18311</v>
      </c>
      <c r="U23" s="85">
        <f>'нетто FIT18'!U50+25</f>
        <v>15359</v>
      </c>
      <c r="V23" s="85">
        <f>'нетто FIT18'!V50+25</f>
        <v>15359</v>
      </c>
      <c r="W23" s="85">
        <f>'нетто FIT18'!W50+25</f>
        <v>14949</v>
      </c>
      <c r="X23" s="85">
        <f>'нетто FIT18'!X50+25</f>
        <v>14949</v>
      </c>
      <c r="Y23" s="85">
        <f>'нетто FIT18'!Y50+25</f>
        <v>15359</v>
      </c>
      <c r="Z23" s="85">
        <f>'нетто FIT18'!Z50+25</f>
        <v>15359</v>
      </c>
      <c r="AA23" s="85">
        <f>'нетто FIT18'!AA50+25</f>
        <v>14949</v>
      </c>
      <c r="AB23" s="85">
        <f>'нетто FIT18'!AB50+25</f>
        <v>14949</v>
      </c>
      <c r="AC23" s="85">
        <f>'нетто FIT18'!AC50+25</f>
        <v>15359</v>
      </c>
      <c r="AD23" s="85">
        <f>'нетто FIT18'!AD50+25</f>
        <v>15359</v>
      </c>
      <c r="AE23" s="85">
        <f>'нетто FIT18'!AE50+25</f>
        <v>14949</v>
      </c>
      <c r="AF23" s="85">
        <f>'нетто FIT18'!AF50+25</f>
        <v>14949</v>
      </c>
      <c r="AG23" s="85">
        <f>'нетто FIT18'!AG50+25</f>
        <v>14949</v>
      </c>
      <c r="AH23" s="85">
        <f>'нетто FIT18'!AH50+25</f>
        <v>14949</v>
      </c>
      <c r="AI23" s="85">
        <f>'нетто FIT18'!AI50+25</f>
        <v>15359</v>
      </c>
      <c r="AJ23" s="85">
        <f>'нетто FIT18'!AJ50+25</f>
        <v>15359</v>
      </c>
      <c r="AK23" s="85">
        <f>'нетто FIT18'!AK50+25</f>
        <v>14949</v>
      </c>
      <c r="AL23" s="85">
        <f>'нетто FIT18'!AL50+25</f>
        <v>14949</v>
      </c>
      <c r="AM23" s="85">
        <f>'нетто FIT18'!AM50+25</f>
        <v>14949</v>
      </c>
      <c r="AN23" s="85">
        <f>'нетто FIT18'!AN50+25</f>
        <v>14949</v>
      </c>
      <c r="AO23" s="85">
        <f>'нетто FIT18'!AO50+25</f>
        <v>15359</v>
      </c>
      <c r="AP23" s="85">
        <f>'нетто FIT18'!AP50+25</f>
        <v>15359</v>
      </c>
      <c r="AQ23" s="85">
        <f>'нетто FIT18'!AQ50+25</f>
        <v>14949</v>
      </c>
      <c r="AR23" s="85">
        <f>'нетто FIT18'!AR50+25</f>
        <v>14949</v>
      </c>
      <c r="AS23" s="85">
        <f>'нетто FIT18'!AS50+25</f>
        <v>16917</v>
      </c>
      <c r="AT23" s="85">
        <f>'нетто FIT18'!AT50+25</f>
        <v>16917</v>
      </c>
      <c r="AU23" s="85">
        <f>'нетто FIT18'!AU50+25</f>
        <v>16917</v>
      </c>
      <c r="AV23" s="85">
        <f>'нетто FIT18'!AV50+25</f>
        <v>15359</v>
      </c>
      <c r="AW23" s="85">
        <f>'нетто FIT18'!AW50+25</f>
        <v>15359</v>
      </c>
      <c r="AX23" s="85">
        <f>'нетто FIT18'!AX50+25</f>
        <v>18311</v>
      </c>
      <c r="AY23" s="85">
        <f>'нетто FIT18'!AY50+25</f>
        <v>15933</v>
      </c>
      <c r="AZ23" s="85">
        <f>'нетто FIT18'!AZ50+25</f>
        <v>15933</v>
      </c>
      <c r="BA23" s="85">
        <f>'нетто FIT18'!BA50+25</f>
        <v>15933</v>
      </c>
      <c r="BB23" s="85">
        <f>'нетто FIT18'!BB50+25</f>
        <v>16343</v>
      </c>
      <c r="BC23" s="85">
        <f>'нетто FIT18'!BC50+25</f>
        <v>16343</v>
      </c>
      <c r="BD23" s="85">
        <f>'нетто FIT18'!BD50+25</f>
        <v>16343</v>
      </c>
      <c r="BE23" s="85">
        <f>'нетто FIT18'!BE50+25</f>
        <v>15933</v>
      </c>
      <c r="BF23" s="85">
        <f>'нетто FIT18'!BF50+25</f>
        <v>15933</v>
      </c>
      <c r="BG23" s="85">
        <f>'нетто FIT18'!BG50+25</f>
        <v>15933</v>
      </c>
      <c r="BH23" s="85">
        <f>'нетто FIT18'!BH50+25</f>
        <v>15359</v>
      </c>
      <c r="BI23" s="85">
        <f>'нетто FIT18'!BI50+25</f>
        <v>15359</v>
      </c>
      <c r="BJ23" s="85">
        <f>'нетто FIT18'!BJ50+25</f>
        <v>15359</v>
      </c>
      <c r="BK23" s="85">
        <f>'нетто FIT18'!BK50+25</f>
        <v>15359</v>
      </c>
      <c r="BL23" s="85">
        <f>'нетто FIT18'!BL50+25</f>
        <v>15359</v>
      </c>
      <c r="BM23" s="85">
        <f>'нетто FIT18'!BM50+25</f>
        <v>15359</v>
      </c>
      <c r="BN23" s="85">
        <f>'нетто FIT18'!BN50+25</f>
        <v>15359</v>
      </c>
      <c r="BO23" s="85">
        <f>'нетто FIT18'!BO50+25</f>
        <v>15359</v>
      </c>
      <c r="BP23" s="85">
        <f>'нетто FIT18'!BP50+25</f>
        <v>16343</v>
      </c>
      <c r="BQ23" s="85">
        <f>'нетто FIT18'!BQ50+25</f>
        <v>16343</v>
      </c>
      <c r="BR23" s="85">
        <f>'нетто FIT18'!BR50+25</f>
        <v>16343</v>
      </c>
      <c r="BS23" s="85">
        <f>'нетто FIT18'!BS50+25</f>
        <v>16343</v>
      </c>
      <c r="BT23" s="85">
        <f>'нетто FIT18'!BT50+25</f>
        <v>16917</v>
      </c>
      <c r="BU23" s="85">
        <f>'нетто FIT18'!BU50+25</f>
        <v>15359</v>
      </c>
      <c r="BV23" s="85">
        <f>'нетто FIT18'!BV50+25</f>
        <v>15359</v>
      </c>
      <c r="BW23" s="85">
        <f>'нетто FIT18'!BW50+25</f>
        <v>15359</v>
      </c>
      <c r="BX23" s="85">
        <f>'нетто FIT18'!BX50+25</f>
        <v>15359</v>
      </c>
      <c r="BY23" s="85">
        <f>'нетто FIT18'!BY50+25</f>
        <v>15359</v>
      </c>
      <c r="BZ23" s="85">
        <f>'нетто FIT18'!BZ50+25</f>
        <v>15359</v>
      </c>
      <c r="CA23" s="85">
        <f>'нетто FIT18'!CA50+25</f>
        <v>15359</v>
      </c>
      <c r="CB23" s="85">
        <f>'нетто FIT18'!CB50+25</f>
        <v>15359</v>
      </c>
      <c r="CC23" s="85">
        <f>'нетто FIT18'!CC50+25</f>
        <v>15359</v>
      </c>
      <c r="CD23" s="85">
        <f>'нетто FIT18'!CD50+25</f>
        <v>17901</v>
      </c>
      <c r="CE23" s="85">
        <f>'нетто FIT18'!CE50+25</f>
        <v>17901</v>
      </c>
      <c r="CF23" s="85">
        <f>'нетто FIT18'!CF50+25</f>
        <v>17901</v>
      </c>
      <c r="CG23" s="85">
        <f>'нетто FIT18'!CG50+25</f>
        <v>17901</v>
      </c>
      <c r="CH23" s="85">
        <f>'нетто FIT18'!CH50+25</f>
        <v>22493</v>
      </c>
      <c r="CI23" s="85">
        <f>'нетто FIT18'!CI50+25</f>
        <v>22493</v>
      </c>
      <c r="CJ23" s="97">
        <f>'нетто FIT18'!CJ50+25</f>
        <v>22493</v>
      </c>
      <c r="CK23" s="97">
        <f>'нетто FIT18'!CK50+25</f>
        <v>22493</v>
      </c>
      <c r="CL23" s="97">
        <f>'нетто FIT18'!CL50+25</f>
        <v>22493</v>
      </c>
      <c r="CM23" s="97">
        <f>'нетто FIT18'!CM50+25</f>
        <v>22493</v>
      </c>
      <c r="CN23" s="97">
        <f>'нетто FIT18'!CN50+25</f>
        <v>22493</v>
      </c>
      <c r="CO23" s="85">
        <f>'нетто FIT18'!CO50+25</f>
        <v>16343</v>
      </c>
      <c r="CP23" s="85">
        <f>'нетто FIT18'!CP50+25</f>
        <v>16343</v>
      </c>
      <c r="CQ23" s="85">
        <f>'нетто FIT18'!CQ50+25</f>
        <v>16343</v>
      </c>
      <c r="CR23" s="124">
        <f>'нетто FIT18'!CR50+25</f>
        <v>18885</v>
      </c>
      <c r="CS23" s="124">
        <f>'нетто FIT18'!CS50+25</f>
        <v>18885</v>
      </c>
      <c r="CT23" s="124">
        <f>'нетто FIT18'!CT50+25</f>
        <v>18885</v>
      </c>
      <c r="CU23" s="124">
        <f>'нетто FIT18'!CU50+25</f>
        <v>18885</v>
      </c>
      <c r="CV23" s="85">
        <f>'нетто FIT18'!CV50+25</f>
        <v>18885</v>
      </c>
      <c r="CW23" s="85">
        <f>'нетто FIT18'!CW50+25</f>
        <v>18885</v>
      </c>
      <c r="CX23" s="85">
        <f>'нетто FIT18'!CX50+25</f>
        <v>18311</v>
      </c>
      <c r="CY23" s="85">
        <f>'нетто FIT18'!CY50+25</f>
        <v>18311</v>
      </c>
      <c r="CZ23" s="85">
        <f>'нетто FIT18'!CZ50+25</f>
        <v>18311</v>
      </c>
      <c r="DA23" s="85">
        <f>'нетто FIT18'!DA50+25</f>
        <v>18311</v>
      </c>
      <c r="DB23" s="85">
        <f>'нетто FIT18'!DB50+25</f>
        <v>18311</v>
      </c>
      <c r="DC23" s="85">
        <f>'нетто FIT18'!DC50+25</f>
        <v>18885</v>
      </c>
      <c r="DD23" s="85">
        <f>'нетто FIT18'!DD50+25</f>
        <v>18885</v>
      </c>
      <c r="DE23" s="85">
        <f>'нетто FIT18'!DE50+25</f>
        <v>18311</v>
      </c>
      <c r="DF23" s="85">
        <f>'нетто FIT18'!DF50+25</f>
        <v>18311</v>
      </c>
      <c r="DG23" s="85">
        <f>'нетто FIT18'!DG50+25</f>
        <v>21099</v>
      </c>
      <c r="DH23" s="85">
        <f>'нетто FIT18'!DH50+25</f>
        <v>21099</v>
      </c>
      <c r="DI23" s="85">
        <f>'нетто FIT18'!DI50+25</f>
        <v>21099</v>
      </c>
      <c r="DJ23" s="85">
        <f>'нетто FIT18'!DJ50+25</f>
        <v>21099</v>
      </c>
      <c r="DK23" s="85">
        <f>'нетто FIT18'!DK50+25</f>
        <v>21099</v>
      </c>
      <c r="DL23" s="85">
        <f>'нетто FIT18'!DL50+25</f>
        <v>21099</v>
      </c>
      <c r="DM23" s="85">
        <f>'нетто FIT18'!DM50+25</f>
        <v>21099</v>
      </c>
      <c r="DN23" s="85">
        <f>'нетто FIT18'!DN50+25</f>
        <v>21099</v>
      </c>
      <c r="DO23" s="85">
        <f>'нетто FIT18'!DO50+25</f>
        <v>21099</v>
      </c>
      <c r="DP23" s="85">
        <f>'нетто FIT18'!DP50+25</f>
        <v>21099</v>
      </c>
      <c r="DQ23" s="85">
        <f>'нетто FIT18'!DQ50+25</f>
        <v>21099</v>
      </c>
      <c r="DR23" s="85">
        <f>'нетто FIT18'!DR50+25</f>
        <v>18885</v>
      </c>
      <c r="DS23" s="85">
        <f>'нетто FIT18'!DS50+25</f>
        <v>18885</v>
      </c>
      <c r="DT23" s="85">
        <f>'нетто FIT18'!DT50+25</f>
        <v>19705</v>
      </c>
      <c r="DU23" s="85">
        <f>'нетто FIT18'!DU50+25</f>
        <v>19705</v>
      </c>
      <c r="DV23" s="85">
        <f>'нетто FIT18'!DV50+25</f>
        <v>19705</v>
      </c>
      <c r="DW23" s="85">
        <f>'нетто FIT18'!DW50+25</f>
        <v>19705</v>
      </c>
      <c r="DX23" s="85">
        <f>'нетто FIT18'!DX50+25</f>
        <v>20279</v>
      </c>
      <c r="DY23" s="85">
        <f>'нетто FIT18'!DY50+25</f>
        <v>20279</v>
      </c>
      <c r="DZ23" s="85">
        <f>'нетто FIT18'!DZ50+25</f>
        <v>19705</v>
      </c>
      <c r="EA23" s="85">
        <f>'нетто FIT18'!EA50+25</f>
        <v>19705</v>
      </c>
      <c r="EB23" s="85">
        <f>'нетто FIT18'!EB50+25</f>
        <v>19705</v>
      </c>
      <c r="EC23" s="85">
        <f>'нетто FIT18'!EC50+25</f>
        <v>19705</v>
      </c>
      <c r="ED23" s="85">
        <f>'нетто FIT18'!ED50+25</f>
        <v>19705</v>
      </c>
      <c r="EE23" s="85">
        <f>'нетто FIT18'!EE50+25</f>
        <v>20279</v>
      </c>
      <c r="EF23" s="85">
        <f>'нетто FIT18'!EF50+25</f>
        <v>20279</v>
      </c>
      <c r="EG23" s="85">
        <f>'нетто FIT18'!EG50+25</f>
        <v>19705</v>
      </c>
      <c r="EH23" s="85">
        <f>'нетто FIT18'!EH50+25</f>
        <v>19705</v>
      </c>
      <c r="EI23" s="85">
        <f>'нетто FIT18'!EI50+25</f>
        <v>19705</v>
      </c>
      <c r="EJ23" s="85">
        <f>'нетто FIT18'!EJ50+25</f>
        <v>19705</v>
      </c>
      <c r="EK23" s="85">
        <f>'нетто FIT18'!EK50+25</f>
        <v>19705</v>
      </c>
      <c r="EL23" s="85">
        <f>'нетто FIT18'!EL50+25</f>
        <v>15359</v>
      </c>
      <c r="EM23" s="85">
        <f>'нетто FIT18'!EM50+25</f>
        <v>20279</v>
      </c>
      <c r="EN23" s="85">
        <f>'нетто FIT18'!EN50+25</f>
        <v>20279</v>
      </c>
      <c r="EO23" s="85">
        <f>'нетто FIT18'!EO50+25</f>
        <v>20279</v>
      </c>
      <c r="EP23" s="85">
        <f>'нетто FIT18'!EP50+25</f>
        <v>20279</v>
      </c>
      <c r="EQ23" s="85">
        <f>'нетто FIT18'!EQ50+25</f>
        <v>20279</v>
      </c>
      <c r="ER23" s="85">
        <f>'нетто FIT18'!ER50+25</f>
        <v>20279</v>
      </c>
      <c r="ES23" s="85">
        <f>'нетто FIT18'!ES50+25</f>
        <v>20279</v>
      </c>
      <c r="ET23" s="85">
        <f>'нетто FIT18'!ET50+25</f>
        <v>20279</v>
      </c>
      <c r="EU23" s="85">
        <f>'нетто FIT18'!EU50+25</f>
        <v>20279</v>
      </c>
      <c r="EV23" s="85">
        <f>'нетто FIT18'!EV50+25</f>
        <v>20279</v>
      </c>
      <c r="EW23" s="85">
        <f>'нетто FIT18'!EW50+25</f>
        <v>20279</v>
      </c>
      <c r="EX23" s="85">
        <f>'нетто FIT18'!EX50+25</f>
        <v>20279</v>
      </c>
      <c r="EY23" s="85">
        <f>'нетто FIT18'!EY50+25</f>
        <v>20279</v>
      </c>
      <c r="EZ23" s="85">
        <f>'нетто FIT18'!EZ50+25</f>
        <v>20279</v>
      </c>
      <c r="FA23" s="85">
        <f>'нетто FIT18'!FA50+25</f>
        <v>20279</v>
      </c>
      <c r="FB23" s="85">
        <f>'нетто FIT18'!FB50+25</f>
        <v>20279</v>
      </c>
      <c r="FC23" s="85">
        <f>'нетто FIT18'!FC50+25</f>
        <v>20279</v>
      </c>
      <c r="FD23" s="85">
        <f>'нетто FIT18'!FD50+25</f>
        <v>20279</v>
      </c>
      <c r="FE23" s="85">
        <f>'нетто FIT18'!FE50+25</f>
        <v>20279</v>
      </c>
      <c r="FF23" s="85">
        <f>'нетто FIT18'!FF50+25</f>
        <v>20279</v>
      </c>
      <c r="FG23" s="85">
        <f>'нетто FIT18'!FG50+25</f>
        <v>20279</v>
      </c>
      <c r="FH23" s="85">
        <f>'нетто FIT18'!FH50+25</f>
        <v>20279</v>
      </c>
      <c r="FI23" s="85">
        <f>'нетто FIT18'!FI50+25</f>
        <v>20279</v>
      </c>
      <c r="FJ23" s="85">
        <f>'нетто FIT18'!FJ50+25</f>
        <v>20279</v>
      </c>
      <c r="FK23" s="85">
        <f>'нетто FIT18'!FK50+25</f>
        <v>20279</v>
      </c>
      <c r="FL23" s="85">
        <f>'нетто FIT18'!FL50+25</f>
        <v>20279</v>
      </c>
      <c r="FM23" s="85">
        <f>'нетто FIT18'!FM50+25</f>
        <v>20279</v>
      </c>
      <c r="FN23" s="85">
        <f>'нетто FIT18'!FN50+25</f>
        <v>20279</v>
      </c>
      <c r="FO23" s="85">
        <f>'нетто FIT18'!FO50+25</f>
        <v>20279</v>
      </c>
      <c r="FP23" s="85">
        <f>'нетто FIT18'!FP50+25</f>
        <v>20279</v>
      </c>
      <c r="FQ23" s="85">
        <f>'нетто FIT18'!FQ50+25</f>
        <v>15359</v>
      </c>
      <c r="FR23" s="85">
        <f>'нетто FIT18'!FR50+25</f>
        <v>18311</v>
      </c>
      <c r="FS23" s="85">
        <f>'нетто FIT18'!FS50+25</f>
        <v>18311</v>
      </c>
      <c r="FT23" s="85">
        <f>'нетто FIT18'!FT50+25</f>
        <v>18311</v>
      </c>
      <c r="FU23" s="85">
        <f>'нетто FIT18'!FU50+25</f>
        <v>18885</v>
      </c>
      <c r="FV23" s="85">
        <f>'нетто FIT18'!FV50+25</f>
        <v>18885</v>
      </c>
      <c r="FW23" s="85">
        <f>'нетто FIT18'!FW50+25</f>
        <v>18311</v>
      </c>
      <c r="FX23" s="85">
        <f>'нетто FIT18'!FX50+25</f>
        <v>18311</v>
      </c>
      <c r="FY23" s="85">
        <f>'нетто FIT18'!FY50+25</f>
        <v>18311</v>
      </c>
      <c r="FZ23" s="85">
        <f>'нетто FIT18'!FZ50+25</f>
        <v>18311</v>
      </c>
      <c r="GA23" s="85">
        <f>'нетто FIT18'!GA50+25</f>
        <v>18311</v>
      </c>
      <c r="GB23" s="85">
        <f>'нетто FIT18'!GB50+25</f>
        <v>18885</v>
      </c>
      <c r="GC23" s="85">
        <f>'нетто FIT18'!GC50+25</f>
        <v>18885</v>
      </c>
      <c r="GD23" s="85">
        <f>'нетто FIT18'!GD50+25</f>
        <v>18311</v>
      </c>
      <c r="GE23" s="85">
        <f>'нетто FIT18'!GE50+25</f>
        <v>18311</v>
      </c>
      <c r="GF23" s="85">
        <f>'нетто FIT18'!GF50+25</f>
        <v>18311</v>
      </c>
      <c r="GG23" s="85">
        <f>'нетто FIT18'!GG50+25</f>
        <v>18311</v>
      </c>
      <c r="GH23" s="85">
        <f>'нетто FIT18'!GH50+25</f>
        <v>18311</v>
      </c>
      <c r="GI23" s="85">
        <f>'нетто FIT18'!GI50+25</f>
        <v>18885</v>
      </c>
      <c r="GJ23" s="85">
        <f>'нетто FIT18'!GJ50+25</f>
        <v>18885</v>
      </c>
      <c r="GK23" s="85">
        <f>'нетто FIT18'!GK50+25</f>
        <v>18311</v>
      </c>
      <c r="GL23" s="85">
        <f>'нетто FIT18'!GL50+25</f>
        <v>21099</v>
      </c>
      <c r="GM23" s="85">
        <f>'нетто FIT18'!GM50+25</f>
        <v>21099</v>
      </c>
      <c r="GN23" s="85">
        <f>'нетто FIT18'!GN50+25</f>
        <v>21099</v>
      </c>
      <c r="GO23" s="85">
        <f>'нетто FIT18'!GO50+25</f>
        <v>21099</v>
      </c>
      <c r="GP23" s="85">
        <f>'нетто FIT18'!GP50+25</f>
        <v>21099</v>
      </c>
      <c r="GQ23" s="85">
        <f>'нетто FIT18'!GQ50+25</f>
        <v>19705</v>
      </c>
      <c r="GR23" s="85">
        <f>'нетто FIT18'!GR50+25</f>
        <v>18885</v>
      </c>
      <c r="GS23" s="85">
        <f>'нетто FIT18'!GS50+25</f>
        <v>18885</v>
      </c>
      <c r="GT23" s="85">
        <f>'нетто FIT18'!GT50+25</f>
        <v>21099</v>
      </c>
      <c r="GU23" s="85">
        <f>'нетто FIT18'!GU50+25</f>
        <v>21099</v>
      </c>
    </row>
    <row r="24" spans="1:203" s="196" customFormat="1" ht="11.1" customHeight="1" x14ac:dyDescent="0.2">
      <c r="A24" s="85" t="s">
        <v>35</v>
      </c>
      <c r="B24" s="85"/>
      <c r="C24" s="85"/>
      <c r="D24" s="85"/>
      <c r="E24" s="85"/>
      <c r="F24" s="85"/>
      <c r="G24" s="85"/>
      <c r="H24" s="85"/>
      <c r="I24" s="85"/>
      <c r="J24" s="85"/>
      <c r="K24" s="85"/>
      <c r="L24" s="85"/>
      <c r="M24" s="85"/>
      <c r="N24" s="85"/>
      <c r="O24" s="85"/>
      <c r="P24" s="85"/>
      <c r="Q24" s="85"/>
      <c r="R24" s="85"/>
      <c r="S24" s="85"/>
      <c r="T24" s="85"/>
      <c r="U24" s="85"/>
      <c r="V24" s="85"/>
      <c r="W24" s="85"/>
      <c r="X24" s="85"/>
      <c r="Y24" s="85"/>
      <c r="Z24" s="85"/>
      <c r="AA24" s="85"/>
      <c r="AB24" s="85"/>
      <c r="AC24" s="85"/>
      <c r="AD24" s="85"/>
      <c r="AE24" s="85"/>
      <c r="AF24" s="85"/>
      <c r="AG24" s="85"/>
      <c r="AH24" s="85"/>
      <c r="AI24" s="85"/>
      <c r="AJ24" s="85"/>
      <c r="AK24" s="85"/>
      <c r="AL24" s="85"/>
      <c r="AM24" s="85"/>
      <c r="AN24" s="85"/>
      <c r="AO24" s="85"/>
      <c r="AP24" s="85"/>
      <c r="AQ24" s="85"/>
      <c r="AR24" s="85"/>
      <c r="AS24" s="85"/>
      <c r="AT24" s="85"/>
      <c r="AU24" s="85"/>
      <c r="AV24" s="85"/>
      <c r="AW24" s="85"/>
      <c r="AX24" s="85"/>
      <c r="AY24" s="85"/>
      <c r="AZ24" s="85"/>
      <c r="BA24" s="85"/>
      <c r="BB24" s="85"/>
      <c r="BC24" s="85"/>
      <c r="BD24" s="85"/>
      <c r="BE24" s="85"/>
      <c r="BF24" s="85"/>
      <c r="BG24" s="85"/>
      <c r="BH24" s="85"/>
      <c r="BI24" s="85"/>
      <c r="BJ24" s="85"/>
      <c r="BK24" s="85"/>
      <c r="BL24" s="85"/>
      <c r="BM24" s="85"/>
      <c r="BN24" s="85"/>
      <c r="BO24" s="85"/>
      <c r="BP24" s="85"/>
      <c r="BQ24" s="85"/>
      <c r="BR24" s="85"/>
      <c r="BS24" s="85"/>
      <c r="BT24" s="85"/>
      <c r="BU24" s="85"/>
      <c r="BV24" s="85"/>
      <c r="BW24" s="85"/>
      <c r="BX24" s="85"/>
      <c r="BY24" s="85"/>
      <c r="BZ24" s="85"/>
      <c r="CA24" s="85"/>
      <c r="CB24" s="85"/>
      <c r="CC24" s="85"/>
      <c r="CD24" s="85"/>
      <c r="CE24" s="85"/>
      <c r="CF24" s="85"/>
      <c r="CG24" s="85"/>
      <c r="CH24" s="85"/>
      <c r="CI24" s="85"/>
      <c r="CJ24" s="97"/>
      <c r="CK24" s="97"/>
      <c r="CL24" s="97"/>
      <c r="CM24" s="97"/>
      <c r="CN24" s="97"/>
      <c r="CO24" s="85"/>
      <c r="CP24" s="85"/>
      <c r="CQ24" s="85"/>
      <c r="CR24" s="124"/>
      <c r="CS24" s="124"/>
      <c r="CT24" s="124"/>
      <c r="CU24" s="124"/>
      <c r="CV24" s="85"/>
      <c r="CW24" s="85"/>
      <c r="CX24" s="85"/>
      <c r="CY24" s="85"/>
      <c r="CZ24" s="85"/>
      <c r="DA24" s="85"/>
      <c r="DB24" s="85"/>
      <c r="DC24" s="85"/>
      <c r="DD24" s="85"/>
      <c r="DE24" s="85"/>
      <c r="DF24" s="85"/>
      <c r="DG24" s="85"/>
      <c r="DH24" s="85"/>
      <c r="DI24" s="85"/>
      <c r="DJ24" s="85"/>
      <c r="DK24" s="85"/>
      <c r="DL24" s="85"/>
      <c r="DM24" s="85"/>
      <c r="DN24" s="85"/>
      <c r="DO24" s="85"/>
      <c r="DP24" s="85"/>
      <c r="DQ24" s="85"/>
      <c r="DR24" s="85"/>
      <c r="DS24" s="85"/>
      <c r="DT24" s="85"/>
      <c r="DU24" s="85"/>
      <c r="DV24" s="85"/>
      <c r="DW24" s="85"/>
      <c r="DX24" s="85"/>
      <c r="DY24" s="85"/>
      <c r="DZ24" s="85"/>
      <c r="EA24" s="85"/>
      <c r="EB24" s="85"/>
      <c r="EC24" s="85"/>
      <c r="ED24" s="85"/>
      <c r="EE24" s="85"/>
      <c r="EF24" s="85"/>
      <c r="EG24" s="85"/>
      <c r="EH24" s="85"/>
      <c r="EI24" s="85"/>
      <c r="EJ24" s="85"/>
      <c r="EK24" s="85"/>
      <c r="EL24" s="85"/>
      <c r="EM24" s="85"/>
      <c r="EN24" s="85"/>
      <c r="EO24" s="85"/>
      <c r="EP24" s="85"/>
      <c r="EQ24" s="85"/>
      <c r="ER24" s="85"/>
      <c r="ES24" s="85"/>
      <c r="ET24" s="85"/>
      <c r="EU24" s="85"/>
      <c r="EV24" s="85"/>
      <c r="EW24" s="85"/>
      <c r="EX24" s="85"/>
      <c r="EY24" s="85"/>
      <c r="EZ24" s="85"/>
      <c r="FA24" s="85"/>
      <c r="FB24" s="85"/>
      <c r="FC24" s="85"/>
      <c r="FD24" s="85"/>
      <c r="FE24" s="85"/>
      <c r="FF24" s="85"/>
      <c r="FG24" s="85"/>
      <c r="FH24" s="85"/>
      <c r="FI24" s="85"/>
      <c r="FJ24" s="85"/>
      <c r="FK24" s="85"/>
      <c r="FL24" s="85"/>
      <c r="FM24" s="85"/>
      <c r="FN24" s="85"/>
      <c r="FO24" s="85"/>
      <c r="FP24" s="85"/>
      <c r="FQ24" s="85"/>
      <c r="FR24" s="85"/>
      <c r="FS24" s="85"/>
      <c r="FT24" s="85"/>
      <c r="FU24" s="85"/>
      <c r="FV24" s="85"/>
      <c r="FW24" s="85"/>
      <c r="FX24" s="85"/>
      <c r="FY24" s="85"/>
      <c r="FZ24" s="85"/>
      <c r="GA24" s="85"/>
      <c r="GB24" s="85"/>
      <c r="GC24" s="85"/>
      <c r="GD24" s="85"/>
      <c r="GE24" s="85"/>
      <c r="GF24" s="85"/>
      <c r="GG24" s="85"/>
      <c r="GH24" s="85"/>
      <c r="GI24" s="85"/>
      <c r="GJ24" s="85"/>
      <c r="GK24" s="85"/>
      <c r="GL24" s="85"/>
      <c r="GM24" s="85"/>
      <c r="GN24" s="85"/>
      <c r="GO24" s="85"/>
      <c r="GP24" s="85"/>
      <c r="GQ24" s="85"/>
      <c r="GR24" s="85"/>
      <c r="GS24" s="85"/>
      <c r="GT24" s="85"/>
      <c r="GU24" s="85"/>
    </row>
    <row r="25" spans="1:203" s="196" customFormat="1" ht="11.1" customHeight="1" x14ac:dyDescent="0.2">
      <c r="A25" s="113">
        <v>1</v>
      </c>
      <c r="B25" s="85">
        <f>'нетто FIT18'!B52+25</f>
        <v>30898</v>
      </c>
      <c r="C25" s="85">
        <f>'нетто FIT18'!C52+25</f>
        <v>29258</v>
      </c>
      <c r="D25" s="85">
        <f>'нетто FIT18'!D52+25</f>
        <v>30898</v>
      </c>
      <c r="E25" s="85">
        <f>'нетто FIT18'!E52+25</f>
        <v>30898</v>
      </c>
      <c r="F25" s="85">
        <f>'нетто FIT18'!F52+25</f>
        <v>28028</v>
      </c>
      <c r="G25" s="85">
        <f>'нетто FIT18'!G52+25</f>
        <v>28028</v>
      </c>
      <c r="H25" s="85">
        <f>'нетто FIT18'!H52+25</f>
        <v>28028</v>
      </c>
      <c r="I25" s="85">
        <f>'нетто FIT18'!I52+25</f>
        <v>28028</v>
      </c>
      <c r="J25" s="85">
        <f>'нетто FIT18'!J52+25</f>
        <v>28028</v>
      </c>
      <c r="K25" s="85">
        <f>'нетто FIT18'!K52+25</f>
        <v>28028</v>
      </c>
      <c r="L25" s="85">
        <f>'нетто FIT18'!L52+25</f>
        <v>26798</v>
      </c>
      <c r="M25" s="85">
        <f>'нетто FIT18'!M52+25</f>
        <v>26798</v>
      </c>
      <c r="N25" s="85">
        <f>'нетто FIT18'!N52+25</f>
        <v>26798</v>
      </c>
      <c r="O25" s="85">
        <f>'нетто FIT18'!O52+25</f>
        <v>26798</v>
      </c>
      <c r="P25" s="85">
        <f>'нетто FIT18'!P52+25</f>
        <v>30898</v>
      </c>
      <c r="Q25" s="85">
        <f>'нетто FIT18'!Q52+25</f>
        <v>30898</v>
      </c>
      <c r="R25" s="85">
        <f>'нетто FIT18'!R52+25</f>
        <v>29258</v>
      </c>
      <c r="S25" s="85">
        <f>'нетто FIT18'!S52+25</f>
        <v>28028</v>
      </c>
      <c r="T25" s="85">
        <f>'нетто FIT18'!T52+25</f>
        <v>26798</v>
      </c>
      <c r="U25" s="85">
        <f>'нетто FIT18'!U52+25</f>
        <v>24215</v>
      </c>
      <c r="V25" s="85">
        <f>'нетто FIT18'!V52+25</f>
        <v>24215</v>
      </c>
      <c r="W25" s="85">
        <f>'нетто FIT18'!W52+25</f>
        <v>23805</v>
      </c>
      <c r="X25" s="85">
        <f>'нетто FIT18'!X52+25</f>
        <v>23805</v>
      </c>
      <c r="Y25" s="85">
        <f>'нетто FIT18'!Y52+25</f>
        <v>24215</v>
      </c>
      <c r="Z25" s="85">
        <f>'нетто FIT18'!Z52+25</f>
        <v>24215</v>
      </c>
      <c r="AA25" s="85">
        <f>'нетто FIT18'!AA52+25</f>
        <v>23805</v>
      </c>
      <c r="AB25" s="85">
        <f>'нетто FIT18'!AB52+25</f>
        <v>23805</v>
      </c>
      <c r="AC25" s="85">
        <f>'нетто FIT18'!AC52+25</f>
        <v>24215</v>
      </c>
      <c r="AD25" s="85">
        <f>'нетто FIT18'!AD52+25</f>
        <v>24215</v>
      </c>
      <c r="AE25" s="85">
        <f>'нетто FIT18'!AE52+25</f>
        <v>23805</v>
      </c>
      <c r="AF25" s="85">
        <f>'нетто FIT18'!AF52+25</f>
        <v>23805</v>
      </c>
      <c r="AG25" s="85">
        <f>'нетто FIT18'!AG52+25</f>
        <v>23805</v>
      </c>
      <c r="AH25" s="85">
        <f>'нетто FIT18'!AH52+25</f>
        <v>23805</v>
      </c>
      <c r="AI25" s="85">
        <f>'нетто FIT18'!AI52+25</f>
        <v>24215</v>
      </c>
      <c r="AJ25" s="85">
        <f>'нетто FIT18'!AJ52+25</f>
        <v>24215</v>
      </c>
      <c r="AK25" s="85">
        <f>'нетто FIT18'!AK52+25</f>
        <v>23805</v>
      </c>
      <c r="AL25" s="85">
        <f>'нетто FIT18'!AL52+25</f>
        <v>23805</v>
      </c>
      <c r="AM25" s="85">
        <f>'нетто FIT18'!AM52+25</f>
        <v>23805</v>
      </c>
      <c r="AN25" s="85">
        <f>'нетто FIT18'!AN52+25</f>
        <v>23805</v>
      </c>
      <c r="AO25" s="85">
        <f>'нетто FIT18'!AO52+25</f>
        <v>24215</v>
      </c>
      <c r="AP25" s="85">
        <f>'нетто FIT18'!AP52+25</f>
        <v>24215</v>
      </c>
      <c r="AQ25" s="85">
        <f>'нетто FIT18'!AQ52+25</f>
        <v>23805</v>
      </c>
      <c r="AR25" s="85">
        <f>'нетто FIT18'!AR52+25</f>
        <v>23805</v>
      </c>
      <c r="AS25" s="85">
        <f>'нетто FIT18'!AS52+25</f>
        <v>25773</v>
      </c>
      <c r="AT25" s="85">
        <f>'нетто FIT18'!AT52+25</f>
        <v>25773</v>
      </c>
      <c r="AU25" s="85">
        <f>'нетто FIT18'!AU52+25</f>
        <v>25773</v>
      </c>
      <c r="AV25" s="85">
        <f>'нетто FIT18'!AV52+25</f>
        <v>24215</v>
      </c>
      <c r="AW25" s="85">
        <f>'нетто FIT18'!AW52+25</f>
        <v>24215</v>
      </c>
      <c r="AX25" s="85">
        <f>'нетто FIT18'!AX52+25</f>
        <v>27167</v>
      </c>
      <c r="AY25" s="85">
        <f>'нетто FIT18'!AY52+25</f>
        <v>24789</v>
      </c>
      <c r="AZ25" s="85">
        <f>'нетто FIT18'!AZ52+25</f>
        <v>24789</v>
      </c>
      <c r="BA25" s="85">
        <f>'нетто FIT18'!BA52+25</f>
        <v>24789</v>
      </c>
      <c r="BB25" s="85">
        <f>'нетто FIT18'!BB52+25</f>
        <v>25199</v>
      </c>
      <c r="BC25" s="85">
        <f>'нетто FIT18'!BC52+25</f>
        <v>25199</v>
      </c>
      <c r="BD25" s="85">
        <f>'нетто FIT18'!BD52+25</f>
        <v>25199</v>
      </c>
      <c r="BE25" s="85">
        <f>'нетто FIT18'!BE52+25</f>
        <v>24789</v>
      </c>
      <c r="BF25" s="85">
        <f>'нетто FIT18'!BF52+25</f>
        <v>24789</v>
      </c>
      <c r="BG25" s="85">
        <f>'нетто FIT18'!BG52+25</f>
        <v>24789</v>
      </c>
      <c r="BH25" s="85">
        <f>'нетто FIT18'!BH52+25</f>
        <v>24215</v>
      </c>
      <c r="BI25" s="85">
        <f>'нетто FIT18'!BI52+25</f>
        <v>24215</v>
      </c>
      <c r="BJ25" s="85">
        <f>'нетто FIT18'!BJ52+25</f>
        <v>24215</v>
      </c>
      <c r="BK25" s="85">
        <f>'нетто FIT18'!BK52+25</f>
        <v>24215</v>
      </c>
      <c r="BL25" s="85">
        <f>'нетто FIT18'!BL52+25</f>
        <v>24215</v>
      </c>
      <c r="BM25" s="85">
        <f>'нетто FIT18'!BM52+25</f>
        <v>24215</v>
      </c>
      <c r="BN25" s="85">
        <f>'нетто FIT18'!BN52+25</f>
        <v>24215</v>
      </c>
      <c r="BO25" s="85">
        <f>'нетто FIT18'!BO52+25</f>
        <v>24215</v>
      </c>
      <c r="BP25" s="85">
        <f>'нетто FIT18'!BP52+25</f>
        <v>25199</v>
      </c>
      <c r="BQ25" s="85">
        <f>'нетто FIT18'!BQ52+25</f>
        <v>25199</v>
      </c>
      <c r="BR25" s="85">
        <f>'нетто FIT18'!BR52+25</f>
        <v>25199</v>
      </c>
      <c r="BS25" s="85">
        <f>'нетто FIT18'!BS52+25</f>
        <v>25199</v>
      </c>
      <c r="BT25" s="85">
        <f>'нетто FIT18'!BT52+25</f>
        <v>25773</v>
      </c>
      <c r="BU25" s="85">
        <f>'нетто FIT18'!BU52+25</f>
        <v>24215</v>
      </c>
      <c r="BV25" s="85">
        <f>'нетто FIT18'!BV52+25</f>
        <v>24215</v>
      </c>
      <c r="BW25" s="85">
        <f>'нетто FIT18'!BW52+25</f>
        <v>24215</v>
      </c>
      <c r="BX25" s="85">
        <f>'нетто FIT18'!BX52+25</f>
        <v>24215</v>
      </c>
      <c r="BY25" s="85">
        <f>'нетто FIT18'!BY52+25</f>
        <v>24215</v>
      </c>
      <c r="BZ25" s="85">
        <f>'нетто FIT18'!BZ52+25</f>
        <v>24215</v>
      </c>
      <c r="CA25" s="85">
        <f>'нетто FIT18'!CA52+25</f>
        <v>24215</v>
      </c>
      <c r="CB25" s="85">
        <f>'нетто FIT18'!CB52+25</f>
        <v>24215</v>
      </c>
      <c r="CC25" s="85">
        <f>'нетто FIT18'!CC52+25</f>
        <v>24215</v>
      </c>
      <c r="CD25" s="85">
        <f>'нетто FIT18'!CD52+25</f>
        <v>26757</v>
      </c>
      <c r="CE25" s="85">
        <f>'нетто FIT18'!CE52+25</f>
        <v>26757</v>
      </c>
      <c r="CF25" s="85">
        <f>'нетто FIT18'!CF52+25</f>
        <v>26757</v>
      </c>
      <c r="CG25" s="85">
        <f>'нетто FIT18'!CG52+25</f>
        <v>26757</v>
      </c>
      <c r="CH25" s="85">
        <f>'нетто FIT18'!CH52+25</f>
        <v>31349</v>
      </c>
      <c r="CI25" s="85">
        <f>'нетто FIT18'!CI52+25</f>
        <v>31349</v>
      </c>
      <c r="CJ25" s="97">
        <f>'нетто FIT18'!CJ52+25</f>
        <v>31349</v>
      </c>
      <c r="CK25" s="97">
        <f>'нетто FIT18'!CK52+25</f>
        <v>31349</v>
      </c>
      <c r="CL25" s="97">
        <f>'нетто FIT18'!CL52+25</f>
        <v>31349</v>
      </c>
      <c r="CM25" s="97">
        <f>'нетто FIT18'!CM52+25</f>
        <v>31349</v>
      </c>
      <c r="CN25" s="97">
        <f>'нетто FIT18'!CN52+25</f>
        <v>31349</v>
      </c>
      <c r="CO25" s="85">
        <f>'нетто FIT18'!CO52+25</f>
        <v>25199</v>
      </c>
      <c r="CP25" s="85">
        <f>'нетто FIT18'!CP52+25</f>
        <v>25199</v>
      </c>
      <c r="CQ25" s="85">
        <f>'нетто FIT18'!CQ52+25</f>
        <v>25199</v>
      </c>
      <c r="CR25" s="124">
        <f>'нетто FIT18'!CR52+25</f>
        <v>27741</v>
      </c>
      <c r="CS25" s="124">
        <f>'нетто FIT18'!CS52+25</f>
        <v>27741</v>
      </c>
      <c r="CT25" s="124">
        <f>'нетто FIT18'!CT52+25</f>
        <v>27741</v>
      </c>
      <c r="CU25" s="124">
        <f>'нетто FIT18'!CU52+25</f>
        <v>27741</v>
      </c>
      <c r="CV25" s="85">
        <f>'нетто FIT18'!CV52+25</f>
        <v>27741</v>
      </c>
      <c r="CW25" s="85">
        <f>'нетто FIT18'!CW52+25</f>
        <v>27741</v>
      </c>
      <c r="CX25" s="85">
        <f>'нетто FIT18'!CX52+25</f>
        <v>27167</v>
      </c>
      <c r="CY25" s="85">
        <f>'нетто FIT18'!CY52+25</f>
        <v>27167</v>
      </c>
      <c r="CZ25" s="85">
        <f>'нетто FIT18'!CZ52+25</f>
        <v>27167</v>
      </c>
      <c r="DA25" s="85">
        <f>'нетто FIT18'!DA52+25</f>
        <v>27167</v>
      </c>
      <c r="DB25" s="85">
        <f>'нетто FIT18'!DB52+25</f>
        <v>27167</v>
      </c>
      <c r="DC25" s="85">
        <f>'нетто FIT18'!DC52+25</f>
        <v>27741</v>
      </c>
      <c r="DD25" s="85">
        <f>'нетто FIT18'!DD52+25</f>
        <v>27741</v>
      </c>
      <c r="DE25" s="85">
        <f>'нетто FIT18'!DE52+25</f>
        <v>27167</v>
      </c>
      <c r="DF25" s="85">
        <f>'нетто FIT18'!DF52+25</f>
        <v>27167</v>
      </c>
      <c r="DG25" s="85">
        <f>'нетто FIT18'!DG52+25</f>
        <v>29955</v>
      </c>
      <c r="DH25" s="85">
        <f>'нетто FIT18'!DH52+25</f>
        <v>29955</v>
      </c>
      <c r="DI25" s="85">
        <f>'нетто FIT18'!DI52+25</f>
        <v>29955</v>
      </c>
      <c r="DJ25" s="85">
        <f>'нетто FIT18'!DJ52+25</f>
        <v>29955</v>
      </c>
      <c r="DK25" s="85">
        <f>'нетто FIT18'!DK52+25</f>
        <v>29955</v>
      </c>
      <c r="DL25" s="85">
        <f>'нетто FIT18'!DL52+25</f>
        <v>29955</v>
      </c>
      <c r="DM25" s="85">
        <f>'нетто FIT18'!DM52+25</f>
        <v>29955</v>
      </c>
      <c r="DN25" s="85">
        <f>'нетто FIT18'!DN52+25</f>
        <v>29955</v>
      </c>
      <c r="DO25" s="85">
        <f>'нетто FIT18'!DO52+25</f>
        <v>29955</v>
      </c>
      <c r="DP25" s="85">
        <f>'нетто FIT18'!DP52+25</f>
        <v>29955</v>
      </c>
      <c r="DQ25" s="85">
        <f>'нетто FIT18'!DQ52+25</f>
        <v>29955</v>
      </c>
      <c r="DR25" s="85">
        <f>'нетто FIT18'!DR52+25</f>
        <v>27741</v>
      </c>
      <c r="DS25" s="85">
        <f>'нетто FIT18'!DS52+25</f>
        <v>27741</v>
      </c>
      <c r="DT25" s="85">
        <f>'нетто FIT18'!DT52+25</f>
        <v>28561</v>
      </c>
      <c r="DU25" s="85">
        <f>'нетто FIT18'!DU52+25</f>
        <v>28561</v>
      </c>
      <c r="DV25" s="85">
        <f>'нетто FIT18'!DV52+25</f>
        <v>28561</v>
      </c>
      <c r="DW25" s="85">
        <f>'нетто FIT18'!DW52+25</f>
        <v>28561</v>
      </c>
      <c r="DX25" s="85">
        <f>'нетто FIT18'!DX52+25</f>
        <v>29135</v>
      </c>
      <c r="DY25" s="85">
        <f>'нетто FIT18'!DY52+25</f>
        <v>29135</v>
      </c>
      <c r="DZ25" s="85">
        <f>'нетто FIT18'!DZ52+25</f>
        <v>28561</v>
      </c>
      <c r="EA25" s="85">
        <f>'нетто FIT18'!EA52+25</f>
        <v>28561</v>
      </c>
      <c r="EB25" s="85">
        <f>'нетто FIT18'!EB52+25</f>
        <v>28561</v>
      </c>
      <c r="EC25" s="85">
        <f>'нетто FIT18'!EC52+25</f>
        <v>28561</v>
      </c>
      <c r="ED25" s="85">
        <f>'нетто FIT18'!ED52+25</f>
        <v>28561</v>
      </c>
      <c r="EE25" s="85">
        <f>'нетто FIT18'!EE52+25</f>
        <v>29135</v>
      </c>
      <c r="EF25" s="85">
        <f>'нетто FIT18'!EF52+25</f>
        <v>29135</v>
      </c>
      <c r="EG25" s="85">
        <f>'нетто FIT18'!EG52+25</f>
        <v>28561</v>
      </c>
      <c r="EH25" s="85">
        <f>'нетто FIT18'!EH52+25</f>
        <v>28561</v>
      </c>
      <c r="EI25" s="85">
        <f>'нетто FIT18'!EI52+25</f>
        <v>28561</v>
      </c>
      <c r="EJ25" s="85">
        <f>'нетто FIT18'!EJ52+25</f>
        <v>28561</v>
      </c>
      <c r="EK25" s="85">
        <f>'нетто FIT18'!EK52+25</f>
        <v>28561</v>
      </c>
      <c r="EL25" s="85">
        <f>'нетто FIT18'!EL52+25</f>
        <v>24215</v>
      </c>
      <c r="EM25" s="85">
        <f>'нетто FIT18'!EM52+25</f>
        <v>29135</v>
      </c>
      <c r="EN25" s="85">
        <f>'нетто FIT18'!EN52+25</f>
        <v>29135</v>
      </c>
      <c r="EO25" s="85">
        <f>'нетто FIT18'!EO52+25</f>
        <v>29135</v>
      </c>
      <c r="EP25" s="85">
        <f>'нетто FIT18'!EP52+25</f>
        <v>29135</v>
      </c>
      <c r="EQ25" s="85">
        <f>'нетто FIT18'!EQ52+25</f>
        <v>29135</v>
      </c>
      <c r="ER25" s="85">
        <f>'нетто FIT18'!ER52+25</f>
        <v>29135</v>
      </c>
      <c r="ES25" s="85">
        <f>'нетто FIT18'!ES52+25</f>
        <v>29135</v>
      </c>
      <c r="ET25" s="85">
        <f>'нетто FIT18'!ET52+25</f>
        <v>29135</v>
      </c>
      <c r="EU25" s="85">
        <f>'нетто FIT18'!EU52+25</f>
        <v>29135</v>
      </c>
      <c r="EV25" s="85">
        <f>'нетто FIT18'!EV52+25</f>
        <v>29135</v>
      </c>
      <c r="EW25" s="85">
        <f>'нетто FIT18'!EW52+25</f>
        <v>29135</v>
      </c>
      <c r="EX25" s="85">
        <f>'нетто FIT18'!EX52+25</f>
        <v>29135</v>
      </c>
      <c r="EY25" s="85">
        <f>'нетто FIT18'!EY52+25</f>
        <v>29135</v>
      </c>
      <c r="EZ25" s="85">
        <f>'нетто FIT18'!EZ52+25</f>
        <v>29135</v>
      </c>
      <c r="FA25" s="85">
        <f>'нетто FIT18'!FA52+25</f>
        <v>29135</v>
      </c>
      <c r="FB25" s="85">
        <f>'нетто FIT18'!FB52+25</f>
        <v>29135</v>
      </c>
      <c r="FC25" s="85">
        <f>'нетто FIT18'!FC52+25</f>
        <v>29135</v>
      </c>
      <c r="FD25" s="85">
        <f>'нетто FIT18'!FD52+25</f>
        <v>29135</v>
      </c>
      <c r="FE25" s="85">
        <f>'нетто FIT18'!FE52+25</f>
        <v>29135</v>
      </c>
      <c r="FF25" s="85">
        <f>'нетто FIT18'!FF52+25</f>
        <v>29135</v>
      </c>
      <c r="FG25" s="85">
        <f>'нетто FIT18'!FG52+25</f>
        <v>29135</v>
      </c>
      <c r="FH25" s="85">
        <f>'нетто FIT18'!FH52+25</f>
        <v>29135</v>
      </c>
      <c r="FI25" s="85">
        <f>'нетто FIT18'!FI52+25</f>
        <v>29135</v>
      </c>
      <c r="FJ25" s="85">
        <f>'нетто FIT18'!FJ52+25</f>
        <v>29135</v>
      </c>
      <c r="FK25" s="85">
        <f>'нетто FIT18'!FK52+25</f>
        <v>29135</v>
      </c>
      <c r="FL25" s="85">
        <f>'нетто FIT18'!FL52+25</f>
        <v>29135</v>
      </c>
      <c r="FM25" s="85">
        <f>'нетто FIT18'!FM52+25</f>
        <v>29135</v>
      </c>
      <c r="FN25" s="85">
        <f>'нетто FIT18'!FN52+25</f>
        <v>29135</v>
      </c>
      <c r="FO25" s="85">
        <f>'нетто FIT18'!FO52+25</f>
        <v>29135</v>
      </c>
      <c r="FP25" s="85">
        <f>'нетто FIT18'!FP52+25</f>
        <v>29135</v>
      </c>
      <c r="FQ25" s="85">
        <f>'нетто FIT18'!FQ52+25</f>
        <v>24215</v>
      </c>
      <c r="FR25" s="85">
        <f>'нетто FIT18'!FR52+25</f>
        <v>27167</v>
      </c>
      <c r="FS25" s="85">
        <f>'нетто FIT18'!FS52+25</f>
        <v>27167</v>
      </c>
      <c r="FT25" s="85">
        <f>'нетто FIT18'!FT52+25</f>
        <v>27167</v>
      </c>
      <c r="FU25" s="85">
        <f>'нетто FIT18'!FU52+25</f>
        <v>27741</v>
      </c>
      <c r="FV25" s="85">
        <f>'нетто FIT18'!FV52+25</f>
        <v>27741</v>
      </c>
      <c r="FW25" s="85">
        <f>'нетто FIT18'!FW52+25</f>
        <v>27167</v>
      </c>
      <c r="FX25" s="85">
        <f>'нетто FIT18'!FX52+25</f>
        <v>27167</v>
      </c>
      <c r="FY25" s="85">
        <f>'нетто FIT18'!FY52+25</f>
        <v>27167</v>
      </c>
      <c r="FZ25" s="85">
        <f>'нетто FIT18'!FZ52+25</f>
        <v>27167</v>
      </c>
      <c r="GA25" s="85">
        <f>'нетто FIT18'!GA52+25</f>
        <v>27167</v>
      </c>
      <c r="GB25" s="85">
        <f>'нетто FIT18'!GB52+25</f>
        <v>27741</v>
      </c>
      <c r="GC25" s="85">
        <f>'нетто FIT18'!GC52+25</f>
        <v>27741</v>
      </c>
      <c r="GD25" s="85">
        <f>'нетто FIT18'!GD52+25</f>
        <v>27167</v>
      </c>
      <c r="GE25" s="85">
        <f>'нетто FIT18'!GE52+25</f>
        <v>27167</v>
      </c>
      <c r="GF25" s="85">
        <f>'нетто FIT18'!GF52+25</f>
        <v>27167</v>
      </c>
      <c r="GG25" s="85">
        <f>'нетто FIT18'!GG52+25</f>
        <v>27167</v>
      </c>
      <c r="GH25" s="85">
        <f>'нетто FIT18'!GH52+25</f>
        <v>27167</v>
      </c>
      <c r="GI25" s="85">
        <f>'нетто FIT18'!GI52+25</f>
        <v>27741</v>
      </c>
      <c r="GJ25" s="85">
        <f>'нетто FIT18'!GJ52+25</f>
        <v>27741</v>
      </c>
      <c r="GK25" s="85">
        <f>'нетто FIT18'!GK52+25</f>
        <v>27167</v>
      </c>
      <c r="GL25" s="85">
        <f>'нетто FIT18'!GL52+25</f>
        <v>29955</v>
      </c>
      <c r="GM25" s="85">
        <f>'нетто FIT18'!GM52+25</f>
        <v>29955</v>
      </c>
      <c r="GN25" s="85">
        <f>'нетто FIT18'!GN52+25</f>
        <v>29955</v>
      </c>
      <c r="GO25" s="85">
        <f>'нетто FIT18'!GO52+25</f>
        <v>29955</v>
      </c>
      <c r="GP25" s="85">
        <f>'нетто FIT18'!GP52+25</f>
        <v>29955</v>
      </c>
      <c r="GQ25" s="85">
        <f>'нетто FIT18'!GQ52+25</f>
        <v>28561</v>
      </c>
      <c r="GR25" s="85">
        <f>'нетто FIT18'!GR52+25</f>
        <v>27741</v>
      </c>
      <c r="GS25" s="85">
        <f>'нетто FIT18'!GS52+25</f>
        <v>27741</v>
      </c>
      <c r="GT25" s="85">
        <f>'нетто FIT18'!GT52+25</f>
        <v>29955</v>
      </c>
      <c r="GU25" s="85">
        <f>'нетто FIT18'!GU52+25</f>
        <v>29955</v>
      </c>
    </row>
    <row r="26" spans="1:203" s="196" customFormat="1" ht="11.1" customHeight="1" x14ac:dyDescent="0.2">
      <c r="A26" s="113">
        <v>2</v>
      </c>
      <c r="B26" s="85">
        <f>'нетто FIT18'!B53+25</f>
        <v>33071</v>
      </c>
      <c r="C26" s="85">
        <f>'нетто FIT18'!C53+25</f>
        <v>31431</v>
      </c>
      <c r="D26" s="85">
        <f>'нетто FIT18'!D53+25</f>
        <v>33071</v>
      </c>
      <c r="E26" s="85">
        <f>'нетто FIT18'!E53+25</f>
        <v>33071</v>
      </c>
      <c r="F26" s="85">
        <f>'нетто FIT18'!F53+25</f>
        <v>30201</v>
      </c>
      <c r="G26" s="85">
        <f>'нетто FIT18'!G53+25</f>
        <v>30201</v>
      </c>
      <c r="H26" s="85">
        <f>'нетто FIT18'!H53+25</f>
        <v>30201</v>
      </c>
      <c r="I26" s="85">
        <f>'нетто FIT18'!I53+25</f>
        <v>30201</v>
      </c>
      <c r="J26" s="85">
        <f>'нетто FIT18'!J53+25</f>
        <v>30201</v>
      </c>
      <c r="K26" s="85">
        <f>'нетто FIT18'!K53+25</f>
        <v>30201</v>
      </c>
      <c r="L26" s="85">
        <f>'нетто FIT18'!L53+25</f>
        <v>28971</v>
      </c>
      <c r="M26" s="85">
        <f>'нетто FIT18'!M53+25</f>
        <v>28971</v>
      </c>
      <c r="N26" s="85">
        <f>'нетто FIT18'!N53+25</f>
        <v>28971</v>
      </c>
      <c r="O26" s="85">
        <f>'нетто FIT18'!O53+25</f>
        <v>28971</v>
      </c>
      <c r="P26" s="85">
        <f>'нетто FIT18'!P53+25</f>
        <v>33071</v>
      </c>
      <c r="Q26" s="85">
        <f>'нетто FIT18'!Q53+25</f>
        <v>33071</v>
      </c>
      <c r="R26" s="85">
        <f>'нетто FIT18'!R53+25</f>
        <v>31431</v>
      </c>
      <c r="S26" s="85">
        <f>'нетто FIT18'!S53+25</f>
        <v>30201</v>
      </c>
      <c r="T26" s="85">
        <f>'нетто FIT18'!T53+25</f>
        <v>28971</v>
      </c>
      <c r="U26" s="85">
        <f>'нетто FIT18'!U53+25</f>
        <v>26019</v>
      </c>
      <c r="V26" s="85">
        <f>'нетто FIT18'!V53+25</f>
        <v>26019</v>
      </c>
      <c r="W26" s="85">
        <f>'нетто FIT18'!W53+25</f>
        <v>25609</v>
      </c>
      <c r="X26" s="85">
        <f>'нетто FIT18'!X53+25</f>
        <v>25609</v>
      </c>
      <c r="Y26" s="85">
        <f>'нетто FIT18'!Y53+25</f>
        <v>26019</v>
      </c>
      <c r="Z26" s="85">
        <f>'нетто FIT18'!Z53+25</f>
        <v>26019</v>
      </c>
      <c r="AA26" s="85">
        <f>'нетто FIT18'!AA53+25</f>
        <v>25609</v>
      </c>
      <c r="AB26" s="85">
        <f>'нетто FIT18'!AB53+25</f>
        <v>25609</v>
      </c>
      <c r="AC26" s="85">
        <f>'нетто FIT18'!AC53+25</f>
        <v>26019</v>
      </c>
      <c r="AD26" s="85">
        <f>'нетто FIT18'!AD53+25</f>
        <v>26019</v>
      </c>
      <c r="AE26" s="85">
        <f>'нетто FIT18'!AE53+25</f>
        <v>25609</v>
      </c>
      <c r="AF26" s="85">
        <f>'нетто FIT18'!AF53+25</f>
        <v>25609</v>
      </c>
      <c r="AG26" s="85">
        <f>'нетто FIT18'!AG53+25</f>
        <v>25609</v>
      </c>
      <c r="AH26" s="85">
        <f>'нетто FIT18'!AH53+25</f>
        <v>25609</v>
      </c>
      <c r="AI26" s="85">
        <f>'нетто FIT18'!AI53+25</f>
        <v>26019</v>
      </c>
      <c r="AJ26" s="85">
        <f>'нетто FIT18'!AJ53+25</f>
        <v>26019</v>
      </c>
      <c r="AK26" s="85">
        <f>'нетто FIT18'!AK53+25</f>
        <v>25609</v>
      </c>
      <c r="AL26" s="85">
        <f>'нетто FIT18'!AL53+25</f>
        <v>25609</v>
      </c>
      <c r="AM26" s="85">
        <f>'нетто FIT18'!AM53+25</f>
        <v>25609</v>
      </c>
      <c r="AN26" s="85">
        <f>'нетто FIT18'!AN53+25</f>
        <v>25609</v>
      </c>
      <c r="AO26" s="85">
        <f>'нетто FIT18'!AO53+25</f>
        <v>26019</v>
      </c>
      <c r="AP26" s="85">
        <f>'нетто FIT18'!AP53+25</f>
        <v>26019</v>
      </c>
      <c r="AQ26" s="85">
        <f>'нетто FIT18'!AQ53+25</f>
        <v>25609</v>
      </c>
      <c r="AR26" s="85">
        <f>'нетто FIT18'!AR53+25</f>
        <v>25609</v>
      </c>
      <c r="AS26" s="85">
        <f>'нетто FIT18'!AS53+25</f>
        <v>27577</v>
      </c>
      <c r="AT26" s="85">
        <f>'нетто FIT18'!AT53+25</f>
        <v>27577</v>
      </c>
      <c r="AU26" s="85">
        <f>'нетто FIT18'!AU53+25</f>
        <v>27577</v>
      </c>
      <c r="AV26" s="85">
        <f>'нетто FIT18'!AV53+25</f>
        <v>26019</v>
      </c>
      <c r="AW26" s="85">
        <f>'нетто FIT18'!AW53+25</f>
        <v>26019</v>
      </c>
      <c r="AX26" s="85">
        <f>'нетто FIT18'!AX53+25</f>
        <v>28971</v>
      </c>
      <c r="AY26" s="85">
        <f>'нетто FIT18'!AY53+25</f>
        <v>26593</v>
      </c>
      <c r="AZ26" s="85">
        <f>'нетто FIT18'!AZ53+25</f>
        <v>26593</v>
      </c>
      <c r="BA26" s="85">
        <f>'нетто FIT18'!BA53+25</f>
        <v>26593</v>
      </c>
      <c r="BB26" s="85">
        <f>'нетто FIT18'!BB53+25</f>
        <v>27003</v>
      </c>
      <c r="BC26" s="85">
        <f>'нетто FIT18'!BC53+25</f>
        <v>27003</v>
      </c>
      <c r="BD26" s="85">
        <f>'нетто FIT18'!BD53+25</f>
        <v>27003</v>
      </c>
      <c r="BE26" s="85">
        <f>'нетто FIT18'!BE53+25</f>
        <v>26593</v>
      </c>
      <c r="BF26" s="85">
        <f>'нетто FIT18'!BF53+25</f>
        <v>26593</v>
      </c>
      <c r="BG26" s="85">
        <f>'нетто FIT18'!BG53+25</f>
        <v>26593</v>
      </c>
      <c r="BH26" s="85">
        <f>'нетто FIT18'!BH53+25</f>
        <v>26019</v>
      </c>
      <c r="BI26" s="85">
        <f>'нетто FIT18'!BI53+25</f>
        <v>26019</v>
      </c>
      <c r="BJ26" s="85">
        <f>'нетто FIT18'!BJ53+25</f>
        <v>26019</v>
      </c>
      <c r="BK26" s="85">
        <f>'нетто FIT18'!BK53+25</f>
        <v>26019</v>
      </c>
      <c r="BL26" s="85">
        <f>'нетто FIT18'!BL53+25</f>
        <v>26019</v>
      </c>
      <c r="BM26" s="85">
        <f>'нетто FIT18'!BM53+25</f>
        <v>26019</v>
      </c>
      <c r="BN26" s="85">
        <f>'нетто FIT18'!BN53+25</f>
        <v>26019</v>
      </c>
      <c r="BO26" s="85">
        <f>'нетто FIT18'!BO53+25</f>
        <v>26019</v>
      </c>
      <c r="BP26" s="85">
        <f>'нетто FIT18'!BP53+25</f>
        <v>27003</v>
      </c>
      <c r="BQ26" s="85">
        <f>'нетто FIT18'!BQ53+25</f>
        <v>27003</v>
      </c>
      <c r="BR26" s="85">
        <f>'нетто FIT18'!BR53+25</f>
        <v>27003</v>
      </c>
      <c r="BS26" s="85">
        <f>'нетто FIT18'!BS53+25</f>
        <v>27003</v>
      </c>
      <c r="BT26" s="85">
        <f>'нетто FIT18'!BT53+25</f>
        <v>27577</v>
      </c>
      <c r="BU26" s="85">
        <f>'нетто FIT18'!BU53+25</f>
        <v>26019</v>
      </c>
      <c r="BV26" s="85">
        <f>'нетто FIT18'!BV53+25</f>
        <v>26019</v>
      </c>
      <c r="BW26" s="85">
        <f>'нетто FIT18'!BW53+25</f>
        <v>26019</v>
      </c>
      <c r="BX26" s="85">
        <f>'нетто FIT18'!BX53+25</f>
        <v>26019</v>
      </c>
      <c r="BY26" s="85">
        <f>'нетто FIT18'!BY53+25</f>
        <v>26019</v>
      </c>
      <c r="BZ26" s="85">
        <f>'нетто FIT18'!BZ53+25</f>
        <v>26019</v>
      </c>
      <c r="CA26" s="85">
        <f>'нетто FIT18'!CA53+25</f>
        <v>26019</v>
      </c>
      <c r="CB26" s="85">
        <f>'нетто FIT18'!CB53+25</f>
        <v>26019</v>
      </c>
      <c r="CC26" s="85">
        <f>'нетто FIT18'!CC53+25</f>
        <v>26019</v>
      </c>
      <c r="CD26" s="85">
        <f>'нетто FIT18'!CD53+25</f>
        <v>28561</v>
      </c>
      <c r="CE26" s="85">
        <f>'нетто FIT18'!CE53+25</f>
        <v>28561</v>
      </c>
      <c r="CF26" s="85">
        <f>'нетто FIT18'!CF53+25</f>
        <v>28561</v>
      </c>
      <c r="CG26" s="85">
        <f>'нетто FIT18'!CG53+25</f>
        <v>28561</v>
      </c>
      <c r="CH26" s="85">
        <f>'нетто FIT18'!CH53+25</f>
        <v>33153</v>
      </c>
      <c r="CI26" s="85">
        <f>'нетто FIT18'!CI53+25</f>
        <v>33153</v>
      </c>
      <c r="CJ26" s="97">
        <f>'нетто FIT18'!CJ53+25</f>
        <v>33153</v>
      </c>
      <c r="CK26" s="97">
        <f>'нетто FIT18'!CK53+25</f>
        <v>33153</v>
      </c>
      <c r="CL26" s="97">
        <f>'нетто FIT18'!CL53+25</f>
        <v>33153</v>
      </c>
      <c r="CM26" s="97">
        <f>'нетто FIT18'!CM53+25</f>
        <v>33153</v>
      </c>
      <c r="CN26" s="97">
        <f>'нетто FIT18'!CN53+25</f>
        <v>33153</v>
      </c>
      <c r="CO26" s="85">
        <f>'нетто FIT18'!CO53+25</f>
        <v>27003</v>
      </c>
      <c r="CP26" s="85">
        <f>'нетто FIT18'!CP53+25</f>
        <v>27003</v>
      </c>
      <c r="CQ26" s="85">
        <f>'нетто FIT18'!CQ53+25</f>
        <v>27003</v>
      </c>
      <c r="CR26" s="124">
        <f>'нетто FIT18'!CR53+25</f>
        <v>29545</v>
      </c>
      <c r="CS26" s="124">
        <f>'нетто FIT18'!CS53+25</f>
        <v>29545</v>
      </c>
      <c r="CT26" s="124">
        <f>'нетто FIT18'!CT53+25</f>
        <v>29545</v>
      </c>
      <c r="CU26" s="124">
        <f>'нетто FIT18'!CU53+25</f>
        <v>29545</v>
      </c>
      <c r="CV26" s="85">
        <f>'нетто FIT18'!CV53+25</f>
        <v>29545</v>
      </c>
      <c r="CW26" s="85">
        <f>'нетто FIT18'!CW53+25</f>
        <v>29545</v>
      </c>
      <c r="CX26" s="85">
        <f>'нетто FIT18'!CX53+25</f>
        <v>28971</v>
      </c>
      <c r="CY26" s="85">
        <f>'нетто FIT18'!CY53+25</f>
        <v>28971</v>
      </c>
      <c r="CZ26" s="85">
        <f>'нетто FIT18'!CZ53+25</f>
        <v>28971</v>
      </c>
      <c r="DA26" s="85">
        <f>'нетто FIT18'!DA53+25</f>
        <v>28971</v>
      </c>
      <c r="DB26" s="85">
        <f>'нетто FIT18'!DB53+25</f>
        <v>28971</v>
      </c>
      <c r="DC26" s="85">
        <f>'нетто FIT18'!DC53+25</f>
        <v>29545</v>
      </c>
      <c r="DD26" s="85">
        <f>'нетто FIT18'!DD53+25</f>
        <v>29545</v>
      </c>
      <c r="DE26" s="85">
        <f>'нетто FIT18'!DE53+25</f>
        <v>28971</v>
      </c>
      <c r="DF26" s="85">
        <f>'нетто FIT18'!DF53+25</f>
        <v>28971</v>
      </c>
      <c r="DG26" s="85">
        <f>'нетто FIT18'!DG53+25</f>
        <v>31759</v>
      </c>
      <c r="DH26" s="85">
        <f>'нетто FIT18'!DH53+25</f>
        <v>31759</v>
      </c>
      <c r="DI26" s="85">
        <f>'нетто FIT18'!DI53+25</f>
        <v>31759</v>
      </c>
      <c r="DJ26" s="85">
        <f>'нетто FIT18'!DJ53+25</f>
        <v>31759</v>
      </c>
      <c r="DK26" s="85">
        <f>'нетто FIT18'!DK53+25</f>
        <v>31759</v>
      </c>
      <c r="DL26" s="85">
        <f>'нетто FIT18'!DL53+25</f>
        <v>31759</v>
      </c>
      <c r="DM26" s="85">
        <f>'нетто FIT18'!DM53+25</f>
        <v>31759</v>
      </c>
      <c r="DN26" s="85">
        <f>'нетто FIT18'!DN53+25</f>
        <v>31759</v>
      </c>
      <c r="DO26" s="85">
        <f>'нетто FIT18'!DO53+25</f>
        <v>31759</v>
      </c>
      <c r="DP26" s="85">
        <f>'нетто FIT18'!DP53+25</f>
        <v>31759</v>
      </c>
      <c r="DQ26" s="85">
        <f>'нетто FIT18'!DQ53+25</f>
        <v>31759</v>
      </c>
      <c r="DR26" s="85">
        <f>'нетто FIT18'!DR53+25</f>
        <v>29545</v>
      </c>
      <c r="DS26" s="85">
        <f>'нетто FIT18'!DS53+25</f>
        <v>29545</v>
      </c>
      <c r="DT26" s="85">
        <f>'нетто FIT18'!DT53+25</f>
        <v>30365</v>
      </c>
      <c r="DU26" s="85">
        <f>'нетто FIT18'!DU53+25</f>
        <v>30365</v>
      </c>
      <c r="DV26" s="85">
        <f>'нетто FIT18'!DV53+25</f>
        <v>30365</v>
      </c>
      <c r="DW26" s="85">
        <f>'нетто FIT18'!DW53+25</f>
        <v>30365</v>
      </c>
      <c r="DX26" s="85">
        <f>'нетто FIT18'!DX53+25</f>
        <v>30939</v>
      </c>
      <c r="DY26" s="85">
        <f>'нетто FIT18'!DY53+25</f>
        <v>30939</v>
      </c>
      <c r="DZ26" s="85">
        <f>'нетто FIT18'!DZ53+25</f>
        <v>30365</v>
      </c>
      <c r="EA26" s="85">
        <f>'нетто FIT18'!EA53+25</f>
        <v>30365</v>
      </c>
      <c r="EB26" s="85">
        <f>'нетто FIT18'!EB53+25</f>
        <v>30365</v>
      </c>
      <c r="EC26" s="85">
        <f>'нетто FIT18'!EC53+25</f>
        <v>30365</v>
      </c>
      <c r="ED26" s="85">
        <f>'нетто FIT18'!ED53+25</f>
        <v>30365</v>
      </c>
      <c r="EE26" s="85">
        <f>'нетто FIT18'!EE53+25</f>
        <v>30939</v>
      </c>
      <c r="EF26" s="85">
        <f>'нетто FIT18'!EF53+25</f>
        <v>30939</v>
      </c>
      <c r="EG26" s="85">
        <f>'нетто FIT18'!EG53+25</f>
        <v>30365</v>
      </c>
      <c r="EH26" s="85">
        <f>'нетто FIT18'!EH53+25</f>
        <v>30365</v>
      </c>
      <c r="EI26" s="85">
        <f>'нетто FIT18'!EI53+25</f>
        <v>30365</v>
      </c>
      <c r="EJ26" s="85">
        <f>'нетто FIT18'!EJ53+25</f>
        <v>30365</v>
      </c>
      <c r="EK26" s="85">
        <f>'нетто FIT18'!EK53+25</f>
        <v>30365</v>
      </c>
      <c r="EL26" s="85">
        <f>'нетто FIT18'!EL53+25</f>
        <v>26019</v>
      </c>
      <c r="EM26" s="85">
        <f>'нетто FIT18'!EM53+25</f>
        <v>30939</v>
      </c>
      <c r="EN26" s="85">
        <f>'нетто FIT18'!EN53+25</f>
        <v>30939</v>
      </c>
      <c r="EO26" s="85">
        <f>'нетто FIT18'!EO53+25</f>
        <v>30939</v>
      </c>
      <c r="EP26" s="85">
        <f>'нетто FIT18'!EP53+25</f>
        <v>30939</v>
      </c>
      <c r="EQ26" s="85">
        <f>'нетто FIT18'!EQ53+25</f>
        <v>30939</v>
      </c>
      <c r="ER26" s="85">
        <f>'нетто FIT18'!ER53+25</f>
        <v>30939</v>
      </c>
      <c r="ES26" s="85">
        <f>'нетто FIT18'!ES53+25</f>
        <v>30939</v>
      </c>
      <c r="ET26" s="85">
        <f>'нетто FIT18'!ET53+25</f>
        <v>30939</v>
      </c>
      <c r="EU26" s="85">
        <f>'нетто FIT18'!EU53+25</f>
        <v>30939</v>
      </c>
      <c r="EV26" s="85">
        <f>'нетто FIT18'!EV53+25</f>
        <v>30939</v>
      </c>
      <c r="EW26" s="85">
        <f>'нетто FIT18'!EW53+25</f>
        <v>30939</v>
      </c>
      <c r="EX26" s="85">
        <f>'нетто FIT18'!EX53+25</f>
        <v>30939</v>
      </c>
      <c r="EY26" s="85">
        <f>'нетто FIT18'!EY53+25</f>
        <v>30939</v>
      </c>
      <c r="EZ26" s="85">
        <f>'нетто FIT18'!EZ53+25</f>
        <v>30939</v>
      </c>
      <c r="FA26" s="85">
        <f>'нетто FIT18'!FA53+25</f>
        <v>30939</v>
      </c>
      <c r="FB26" s="85">
        <f>'нетто FIT18'!FB53+25</f>
        <v>30939</v>
      </c>
      <c r="FC26" s="85">
        <f>'нетто FIT18'!FC53+25</f>
        <v>30939</v>
      </c>
      <c r="FD26" s="85">
        <f>'нетто FIT18'!FD53+25</f>
        <v>30939</v>
      </c>
      <c r="FE26" s="85">
        <f>'нетто FIT18'!FE53+25</f>
        <v>30939</v>
      </c>
      <c r="FF26" s="85">
        <f>'нетто FIT18'!FF53+25</f>
        <v>30939</v>
      </c>
      <c r="FG26" s="85">
        <f>'нетто FIT18'!FG53+25</f>
        <v>30939</v>
      </c>
      <c r="FH26" s="85">
        <f>'нетто FIT18'!FH53+25</f>
        <v>30939</v>
      </c>
      <c r="FI26" s="85">
        <f>'нетто FIT18'!FI53+25</f>
        <v>30939</v>
      </c>
      <c r="FJ26" s="85">
        <f>'нетто FIT18'!FJ53+25</f>
        <v>30939</v>
      </c>
      <c r="FK26" s="85">
        <f>'нетто FIT18'!FK53+25</f>
        <v>30939</v>
      </c>
      <c r="FL26" s="85">
        <f>'нетто FIT18'!FL53+25</f>
        <v>30939</v>
      </c>
      <c r="FM26" s="85">
        <f>'нетто FIT18'!FM53+25</f>
        <v>30939</v>
      </c>
      <c r="FN26" s="85">
        <f>'нетто FIT18'!FN53+25</f>
        <v>30939</v>
      </c>
      <c r="FO26" s="85">
        <f>'нетто FIT18'!FO53+25</f>
        <v>30939</v>
      </c>
      <c r="FP26" s="85">
        <f>'нетто FIT18'!FP53+25</f>
        <v>30939</v>
      </c>
      <c r="FQ26" s="85">
        <f>'нетто FIT18'!FQ53+25</f>
        <v>26019</v>
      </c>
      <c r="FR26" s="85">
        <f>'нетто FIT18'!FR53+25</f>
        <v>28971</v>
      </c>
      <c r="FS26" s="85">
        <f>'нетто FIT18'!FS53+25</f>
        <v>28971</v>
      </c>
      <c r="FT26" s="85">
        <f>'нетто FIT18'!FT53+25</f>
        <v>28971</v>
      </c>
      <c r="FU26" s="85">
        <f>'нетто FIT18'!FU53+25</f>
        <v>29545</v>
      </c>
      <c r="FV26" s="85">
        <f>'нетто FIT18'!FV53+25</f>
        <v>29545</v>
      </c>
      <c r="FW26" s="85">
        <f>'нетто FIT18'!FW53+25</f>
        <v>28971</v>
      </c>
      <c r="FX26" s="85">
        <f>'нетто FIT18'!FX53+25</f>
        <v>28971</v>
      </c>
      <c r="FY26" s="85">
        <f>'нетто FIT18'!FY53+25</f>
        <v>28971</v>
      </c>
      <c r="FZ26" s="85">
        <f>'нетто FIT18'!FZ53+25</f>
        <v>28971</v>
      </c>
      <c r="GA26" s="85">
        <f>'нетто FIT18'!GA53+25</f>
        <v>28971</v>
      </c>
      <c r="GB26" s="85">
        <f>'нетто FIT18'!GB53+25</f>
        <v>29545</v>
      </c>
      <c r="GC26" s="85">
        <f>'нетто FIT18'!GC53+25</f>
        <v>29545</v>
      </c>
      <c r="GD26" s="85">
        <f>'нетто FIT18'!GD53+25</f>
        <v>28971</v>
      </c>
      <c r="GE26" s="85">
        <f>'нетто FIT18'!GE53+25</f>
        <v>28971</v>
      </c>
      <c r="GF26" s="85">
        <f>'нетто FIT18'!GF53+25</f>
        <v>28971</v>
      </c>
      <c r="GG26" s="85">
        <f>'нетто FIT18'!GG53+25</f>
        <v>28971</v>
      </c>
      <c r="GH26" s="85">
        <f>'нетто FIT18'!GH53+25</f>
        <v>28971</v>
      </c>
      <c r="GI26" s="85">
        <f>'нетто FIT18'!GI53+25</f>
        <v>29545</v>
      </c>
      <c r="GJ26" s="85">
        <f>'нетто FIT18'!GJ53+25</f>
        <v>29545</v>
      </c>
      <c r="GK26" s="85">
        <f>'нетто FIT18'!GK53+25</f>
        <v>28971</v>
      </c>
      <c r="GL26" s="85">
        <f>'нетто FIT18'!GL53+25</f>
        <v>31759</v>
      </c>
      <c r="GM26" s="85">
        <f>'нетто FIT18'!GM53+25</f>
        <v>31759</v>
      </c>
      <c r="GN26" s="85">
        <f>'нетто FIT18'!GN53+25</f>
        <v>31759</v>
      </c>
      <c r="GO26" s="85">
        <f>'нетто FIT18'!GO53+25</f>
        <v>31759</v>
      </c>
      <c r="GP26" s="85">
        <f>'нетто FIT18'!GP53+25</f>
        <v>31759</v>
      </c>
      <c r="GQ26" s="85">
        <f>'нетто FIT18'!GQ53+25</f>
        <v>30365</v>
      </c>
      <c r="GR26" s="85">
        <f>'нетто FIT18'!GR53+25</f>
        <v>29545</v>
      </c>
      <c r="GS26" s="85">
        <f>'нетто FIT18'!GS53+25</f>
        <v>29545</v>
      </c>
      <c r="GT26" s="85">
        <f>'нетто FIT18'!GT53+25</f>
        <v>31759</v>
      </c>
      <c r="GU26" s="85">
        <f>'нетто FIT18'!GU53+25</f>
        <v>31759</v>
      </c>
    </row>
    <row r="27" spans="1:203" s="196" customFormat="1" ht="11.1" customHeight="1" x14ac:dyDescent="0.2">
      <c r="A27" s="85" t="s">
        <v>36</v>
      </c>
      <c r="B27" s="85"/>
      <c r="C27" s="85"/>
      <c r="D27" s="85"/>
      <c r="E27" s="85"/>
      <c r="F27" s="85"/>
      <c r="G27" s="85"/>
      <c r="H27" s="85"/>
      <c r="I27" s="85"/>
      <c r="J27" s="85"/>
      <c r="K27" s="85"/>
      <c r="L27" s="85"/>
      <c r="M27" s="85"/>
      <c r="N27" s="85"/>
      <c r="O27" s="85"/>
      <c r="P27" s="85"/>
      <c r="Q27" s="85"/>
      <c r="R27" s="85"/>
      <c r="S27" s="85"/>
      <c r="T27" s="85"/>
      <c r="U27" s="85"/>
      <c r="V27" s="85"/>
      <c r="W27" s="85"/>
      <c r="X27" s="85"/>
      <c r="Y27" s="85"/>
      <c r="Z27" s="85"/>
      <c r="AA27" s="85"/>
      <c r="AB27" s="85"/>
      <c r="AC27" s="85"/>
      <c r="AD27" s="85"/>
      <c r="AE27" s="85"/>
      <c r="AF27" s="85"/>
      <c r="AG27" s="85"/>
      <c r="AH27" s="85"/>
      <c r="AI27" s="85"/>
      <c r="AJ27" s="85"/>
      <c r="AK27" s="85"/>
      <c r="AL27" s="85"/>
      <c r="AM27" s="85"/>
      <c r="AN27" s="85"/>
      <c r="AO27" s="85"/>
      <c r="AP27" s="85"/>
      <c r="AQ27" s="85"/>
      <c r="AR27" s="85"/>
      <c r="AS27" s="85"/>
      <c r="AT27" s="85"/>
      <c r="AU27" s="85"/>
      <c r="AV27" s="85"/>
      <c r="AW27" s="85"/>
      <c r="AX27" s="85"/>
      <c r="AY27" s="85"/>
      <c r="AZ27" s="85"/>
      <c r="BA27" s="85"/>
      <c r="BB27" s="85"/>
      <c r="BC27" s="85"/>
      <c r="BD27" s="85"/>
      <c r="BE27" s="85"/>
      <c r="BF27" s="85"/>
      <c r="BG27" s="85"/>
      <c r="BH27" s="85"/>
      <c r="BI27" s="85"/>
      <c r="BJ27" s="85"/>
      <c r="BK27" s="85"/>
      <c r="BL27" s="85"/>
      <c r="BM27" s="85"/>
      <c r="BN27" s="85"/>
      <c r="BO27" s="85"/>
      <c r="BP27" s="85"/>
      <c r="BQ27" s="85"/>
      <c r="BR27" s="85"/>
      <c r="BS27" s="85"/>
      <c r="BT27" s="85"/>
      <c r="BU27" s="85"/>
      <c r="BV27" s="85"/>
      <c r="BW27" s="85"/>
      <c r="BX27" s="85"/>
      <c r="BY27" s="85"/>
      <c r="BZ27" s="85"/>
      <c r="CA27" s="85"/>
      <c r="CB27" s="85"/>
      <c r="CC27" s="85"/>
      <c r="CD27" s="85"/>
      <c r="CE27" s="85"/>
      <c r="CF27" s="85"/>
      <c r="CG27" s="85"/>
      <c r="CH27" s="85"/>
      <c r="CI27" s="85"/>
      <c r="CJ27" s="97"/>
      <c r="CK27" s="97"/>
      <c r="CL27" s="97"/>
      <c r="CM27" s="97"/>
      <c r="CN27" s="97"/>
      <c r="CO27" s="85"/>
      <c r="CP27" s="85"/>
      <c r="CQ27" s="85"/>
      <c r="CR27" s="124"/>
      <c r="CS27" s="124"/>
      <c r="CT27" s="124"/>
      <c r="CU27" s="124"/>
      <c r="CV27" s="85"/>
      <c r="CW27" s="85"/>
      <c r="CX27" s="85"/>
      <c r="CY27" s="85"/>
      <c r="CZ27" s="85"/>
      <c r="DA27" s="85"/>
      <c r="DB27" s="85"/>
      <c r="DC27" s="85"/>
      <c r="DD27" s="85"/>
      <c r="DE27" s="85"/>
      <c r="DF27" s="85"/>
      <c r="DG27" s="85"/>
      <c r="DH27" s="85"/>
      <c r="DI27" s="85"/>
      <c r="DJ27" s="85"/>
      <c r="DK27" s="85"/>
      <c r="DL27" s="85"/>
      <c r="DM27" s="85"/>
      <c r="DN27" s="85"/>
      <c r="DO27" s="85"/>
      <c r="DP27" s="85"/>
      <c r="DQ27" s="85"/>
      <c r="DR27" s="85"/>
      <c r="DS27" s="85"/>
      <c r="DT27" s="85"/>
      <c r="DU27" s="85"/>
      <c r="DV27" s="85"/>
      <c r="DW27" s="85"/>
      <c r="DX27" s="85"/>
      <c r="DY27" s="85"/>
      <c r="DZ27" s="85"/>
      <c r="EA27" s="85"/>
      <c r="EB27" s="85"/>
      <c r="EC27" s="85"/>
      <c r="ED27" s="85"/>
      <c r="EE27" s="85"/>
      <c r="EF27" s="85"/>
      <c r="EG27" s="85"/>
      <c r="EH27" s="85"/>
      <c r="EI27" s="85"/>
      <c r="EJ27" s="85"/>
      <c r="EK27" s="85"/>
      <c r="EL27" s="85"/>
      <c r="EM27" s="85"/>
      <c r="EN27" s="85"/>
      <c r="EO27" s="85"/>
      <c r="EP27" s="85"/>
      <c r="EQ27" s="85"/>
      <c r="ER27" s="85"/>
      <c r="ES27" s="85"/>
      <c r="ET27" s="85"/>
      <c r="EU27" s="85"/>
      <c r="EV27" s="85"/>
      <c r="EW27" s="85"/>
      <c r="EX27" s="85"/>
      <c r="EY27" s="85"/>
      <c r="EZ27" s="85"/>
      <c r="FA27" s="85"/>
      <c r="FB27" s="85"/>
      <c r="FC27" s="85"/>
      <c r="FD27" s="85"/>
      <c r="FE27" s="85"/>
      <c r="FF27" s="85"/>
      <c r="FG27" s="85"/>
      <c r="FH27" s="85"/>
      <c r="FI27" s="85"/>
      <c r="FJ27" s="85"/>
      <c r="FK27" s="85"/>
      <c r="FL27" s="85"/>
      <c r="FM27" s="85"/>
      <c r="FN27" s="85"/>
      <c r="FO27" s="85"/>
      <c r="FP27" s="85"/>
      <c r="FQ27" s="85"/>
      <c r="FR27" s="85"/>
      <c r="FS27" s="85"/>
      <c r="FT27" s="85"/>
      <c r="FU27" s="85"/>
      <c r="FV27" s="85"/>
      <c r="FW27" s="85"/>
      <c r="FX27" s="85"/>
      <c r="FY27" s="85"/>
      <c r="FZ27" s="85"/>
      <c r="GA27" s="85"/>
      <c r="GB27" s="85"/>
      <c r="GC27" s="85"/>
      <c r="GD27" s="85"/>
      <c r="GE27" s="85"/>
      <c r="GF27" s="85"/>
      <c r="GG27" s="85"/>
      <c r="GH27" s="85"/>
      <c r="GI27" s="85"/>
      <c r="GJ27" s="85"/>
      <c r="GK27" s="85"/>
      <c r="GL27" s="85"/>
      <c r="GM27" s="85"/>
      <c r="GN27" s="85"/>
      <c r="GO27" s="85"/>
      <c r="GP27" s="85"/>
      <c r="GQ27" s="85"/>
      <c r="GR27" s="85"/>
      <c r="GS27" s="85"/>
      <c r="GT27" s="85"/>
      <c r="GU27" s="85"/>
    </row>
    <row r="28" spans="1:203" s="196" customFormat="1" ht="11.1" customHeight="1" x14ac:dyDescent="0.2">
      <c r="A28" s="113" t="s">
        <v>27</v>
      </c>
      <c r="B28" s="85">
        <f>'нетто FIT18'!B55+25</f>
        <v>131225</v>
      </c>
      <c r="C28" s="85">
        <f>'нетто FIT18'!C55+25</f>
        <v>131225</v>
      </c>
      <c r="D28" s="85">
        <f>'нетто FIT18'!D55+25</f>
        <v>131225</v>
      </c>
      <c r="E28" s="85">
        <f>'нетто FIT18'!E55+25</f>
        <v>131225</v>
      </c>
      <c r="F28" s="85">
        <f>'нетто FIT18'!F55+25</f>
        <v>131225</v>
      </c>
      <c r="G28" s="85">
        <f>'нетто FIT18'!G55+25</f>
        <v>131225</v>
      </c>
      <c r="H28" s="85">
        <f>'нетто FIT18'!H55+25</f>
        <v>131225</v>
      </c>
      <c r="I28" s="85">
        <f>'нетто FIT18'!I55+25</f>
        <v>131225</v>
      </c>
      <c r="J28" s="85">
        <f>'нетто FIT18'!J55+25</f>
        <v>131225</v>
      </c>
      <c r="K28" s="85">
        <f>'нетто FIT18'!K55+25</f>
        <v>131225</v>
      </c>
      <c r="L28" s="85">
        <f>'нетто FIT18'!L55+25</f>
        <v>131225</v>
      </c>
      <c r="M28" s="85">
        <f>'нетто FIT18'!M55+25</f>
        <v>131225</v>
      </c>
      <c r="N28" s="85">
        <f>'нетто FIT18'!N55+25</f>
        <v>131225</v>
      </c>
      <c r="O28" s="85">
        <f>'нетто FIT18'!O55+25</f>
        <v>131225</v>
      </c>
      <c r="P28" s="85">
        <f>'нетто FIT18'!P55+25</f>
        <v>131225</v>
      </c>
      <c r="Q28" s="85">
        <f>'нетто FIT18'!Q55+25</f>
        <v>131225</v>
      </c>
      <c r="R28" s="85">
        <f>'нетто FIT18'!R55+25</f>
        <v>131225</v>
      </c>
      <c r="S28" s="85">
        <f>'нетто FIT18'!S55+25</f>
        <v>131225</v>
      </c>
      <c r="T28" s="85">
        <f>'нетто FIT18'!T55+25</f>
        <v>131225</v>
      </c>
      <c r="U28" s="85">
        <f>'нетто FIT18'!U55+25</f>
        <v>90635</v>
      </c>
      <c r="V28" s="85">
        <f>'нетто FIT18'!V55+25</f>
        <v>90635</v>
      </c>
      <c r="W28" s="85">
        <f>'нетто FIT18'!W55+25</f>
        <v>90225</v>
      </c>
      <c r="X28" s="85">
        <f>'нетто FIT18'!X55+25</f>
        <v>90225</v>
      </c>
      <c r="Y28" s="85">
        <f>'нетто FIT18'!Y55+25</f>
        <v>90635</v>
      </c>
      <c r="Z28" s="85">
        <f>'нетто FIT18'!Z55+25</f>
        <v>90635</v>
      </c>
      <c r="AA28" s="85">
        <f>'нетто FIT18'!AA55+25</f>
        <v>90225</v>
      </c>
      <c r="AB28" s="85">
        <f>'нетто FIT18'!AB55+25</f>
        <v>90225</v>
      </c>
      <c r="AC28" s="85">
        <f>'нетто FIT18'!AC55+25</f>
        <v>90635</v>
      </c>
      <c r="AD28" s="85">
        <f>'нетто FIT18'!AD55+25</f>
        <v>90635</v>
      </c>
      <c r="AE28" s="85">
        <f>'нетто FIT18'!AE55+25</f>
        <v>90225</v>
      </c>
      <c r="AF28" s="85">
        <f>'нетто FIT18'!AF55+25</f>
        <v>90225</v>
      </c>
      <c r="AG28" s="85">
        <f>'нетто FIT18'!AG55+25</f>
        <v>90225</v>
      </c>
      <c r="AH28" s="85">
        <f>'нетто FIT18'!AH55+25</f>
        <v>90225</v>
      </c>
      <c r="AI28" s="85">
        <f>'нетто FIT18'!AI55+25</f>
        <v>90635</v>
      </c>
      <c r="AJ28" s="85">
        <f>'нетто FIT18'!AJ55+25</f>
        <v>90635</v>
      </c>
      <c r="AK28" s="85">
        <f>'нетто FIT18'!AK55+25</f>
        <v>90225</v>
      </c>
      <c r="AL28" s="85">
        <f>'нетто FIT18'!AL55+25</f>
        <v>90225</v>
      </c>
      <c r="AM28" s="85">
        <f>'нетто FIT18'!AM55+25</f>
        <v>90225</v>
      </c>
      <c r="AN28" s="85">
        <f>'нетто FIT18'!AN55+25</f>
        <v>90225</v>
      </c>
      <c r="AO28" s="85">
        <f>'нетто FIT18'!AO55+25</f>
        <v>90635</v>
      </c>
      <c r="AP28" s="85">
        <f>'нетто FIT18'!AP55+25</f>
        <v>90635</v>
      </c>
      <c r="AQ28" s="85">
        <f>'нетто FIT18'!AQ55+25</f>
        <v>90225</v>
      </c>
      <c r="AR28" s="85">
        <f>'нетто FIT18'!AR55+25</f>
        <v>90225</v>
      </c>
      <c r="AS28" s="85">
        <f>'нетто FIT18'!AS55+25</f>
        <v>92193</v>
      </c>
      <c r="AT28" s="85">
        <f>'нетто FIT18'!AT55+25</f>
        <v>92193</v>
      </c>
      <c r="AU28" s="85">
        <f>'нетто FIT18'!AU55+25</f>
        <v>92193</v>
      </c>
      <c r="AV28" s="85">
        <f>'нетто FIT18'!AV55+25</f>
        <v>90635</v>
      </c>
      <c r="AW28" s="85">
        <f>'нетто FIT18'!AW55+25</f>
        <v>90635</v>
      </c>
      <c r="AX28" s="85">
        <f>'нетто FIT18'!AX55+25</f>
        <v>93587</v>
      </c>
      <c r="AY28" s="85">
        <f>'нетто FIT18'!AY55+25</f>
        <v>91209</v>
      </c>
      <c r="AZ28" s="85">
        <f>'нетто FIT18'!AZ55+25</f>
        <v>91209</v>
      </c>
      <c r="BA28" s="85">
        <f>'нетто FIT18'!BA55+25</f>
        <v>91209</v>
      </c>
      <c r="BB28" s="85">
        <f>'нетто FIT18'!BB55+25</f>
        <v>91619</v>
      </c>
      <c r="BC28" s="85">
        <f>'нетто FIT18'!BC55+25</f>
        <v>91619</v>
      </c>
      <c r="BD28" s="85">
        <f>'нетто FIT18'!BD55+25</f>
        <v>91619</v>
      </c>
      <c r="BE28" s="85">
        <f>'нетто FIT18'!BE55+25</f>
        <v>91209</v>
      </c>
      <c r="BF28" s="85">
        <f>'нетто FIT18'!BF55+25</f>
        <v>91209</v>
      </c>
      <c r="BG28" s="85">
        <f>'нетто FIT18'!BG55+25</f>
        <v>91209</v>
      </c>
      <c r="BH28" s="85">
        <f>'нетто FIT18'!BH55+25</f>
        <v>90635</v>
      </c>
      <c r="BI28" s="85">
        <f>'нетто FIT18'!BI55+25</f>
        <v>90635</v>
      </c>
      <c r="BJ28" s="85">
        <f>'нетто FIT18'!BJ55+25</f>
        <v>90635</v>
      </c>
      <c r="BK28" s="85">
        <f>'нетто FIT18'!BK55+25</f>
        <v>90635</v>
      </c>
      <c r="BL28" s="85">
        <f>'нетто FIT18'!BL55+25</f>
        <v>90635</v>
      </c>
      <c r="BM28" s="85">
        <f>'нетто FIT18'!BM55+25</f>
        <v>90635</v>
      </c>
      <c r="BN28" s="85">
        <f>'нетто FIT18'!BN55+25</f>
        <v>90635</v>
      </c>
      <c r="BO28" s="85">
        <f>'нетто FIT18'!BO55+25</f>
        <v>90635</v>
      </c>
      <c r="BP28" s="85">
        <f>'нетто FIT18'!BP55+25</f>
        <v>91619</v>
      </c>
      <c r="BQ28" s="85">
        <f>'нетто FIT18'!BQ55+25</f>
        <v>91619</v>
      </c>
      <c r="BR28" s="85">
        <f>'нетто FIT18'!BR55+25</f>
        <v>91619</v>
      </c>
      <c r="BS28" s="85">
        <f>'нетто FIT18'!BS55+25</f>
        <v>91619</v>
      </c>
      <c r="BT28" s="85">
        <f>'нетто FIT18'!BT55+25</f>
        <v>92193</v>
      </c>
      <c r="BU28" s="85">
        <f>'нетто FIT18'!BU55+25</f>
        <v>90635</v>
      </c>
      <c r="BV28" s="85">
        <f>'нетто FIT18'!BV55+25</f>
        <v>90635</v>
      </c>
      <c r="BW28" s="85">
        <f>'нетто FIT18'!BW55+25</f>
        <v>90635</v>
      </c>
      <c r="BX28" s="85">
        <f>'нетто FIT18'!BX55+25</f>
        <v>90635</v>
      </c>
      <c r="BY28" s="85">
        <f>'нетто FIT18'!BY55+25</f>
        <v>90635</v>
      </c>
      <c r="BZ28" s="85">
        <f>'нетто FIT18'!BZ55+25</f>
        <v>90635</v>
      </c>
      <c r="CA28" s="85">
        <f>'нетто FIT18'!CA55+25</f>
        <v>90635</v>
      </c>
      <c r="CB28" s="85">
        <f>'нетто FIT18'!CB55+25</f>
        <v>90635</v>
      </c>
      <c r="CC28" s="85">
        <f>'нетто FIT18'!CC55+25</f>
        <v>90635</v>
      </c>
      <c r="CD28" s="85">
        <f>'нетто FIT18'!CD55+25</f>
        <v>93177</v>
      </c>
      <c r="CE28" s="85">
        <f>'нетто FIT18'!CE55+25</f>
        <v>93177</v>
      </c>
      <c r="CF28" s="85">
        <f>'нетто FIT18'!CF55+25</f>
        <v>93177</v>
      </c>
      <c r="CG28" s="85">
        <f>'нетто FIT18'!CG55+25</f>
        <v>93177</v>
      </c>
      <c r="CH28" s="85">
        <f>'нетто FIT18'!CH55+25</f>
        <v>97769</v>
      </c>
      <c r="CI28" s="85">
        <f>'нетто FIT18'!CI55+25</f>
        <v>97769</v>
      </c>
      <c r="CJ28" s="97">
        <f>'нетто FIT18'!CJ55+25</f>
        <v>97769</v>
      </c>
      <c r="CK28" s="97">
        <f>'нетто FIT18'!CK55+25</f>
        <v>97769</v>
      </c>
      <c r="CL28" s="97">
        <f>'нетто FIT18'!CL55+25</f>
        <v>97769</v>
      </c>
      <c r="CM28" s="97">
        <f>'нетто FIT18'!CM55+25</f>
        <v>97769</v>
      </c>
      <c r="CN28" s="97">
        <f>'нетто FIT18'!CN55+25</f>
        <v>97769</v>
      </c>
      <c r="CO28" s="85">
        <f>'нетто FIT18'!CO55+25</f>
        <v>91619</v>
      </c>
      <c r="CP28" s="85">
        <f>'нетто FIT18'!CP55+25</f>
        <v>91619</v>
      </c>
      <c r="CQ28" s="85">
        <f>'нетто FIT18'!CQ55+25</f>
        <v>91619</v>
      </c>
      <c r="CR28" s="124">
        <f>'нетто FIT18'!CR55+25</f>
        <v>94161</v>
      </c>
      <c r="CS28" s="124">
        <f>'нетто FIT18'!CS55+25</f>
        <v>94161</v>
      </c>
      <c r="CT28" s="124">
        <f>'нетто FIT18'!CT55+25</f>
        <v>94161</v>
      </c>
      <c r="CU28" s="124">
        <f>'нетто FIT18'!CU55+25</f>
        <v>94161</v>
      </c>
      <c r="CV28" s="85">
        <f>'нетто FIT18'!CV55+25</f>
        <v>94161</v>
      </c>
      <c r="CW28" s="85">
        <f>'нетто FIT18'!CW55+25</f>
        <v>94161</v>
      </c>
      <c r="CX28" s="85">
        <f>'нетто FIT18'!CX55+25</f>
        <v>93587</v>
      </c>
      <c r="CY28" s="85">
        <f>'нетто FIT18'!CY55+25</f>
        <v>93587</v>
      </c>
      <c r="CZ28" s="85">
        <f>'нетто FIT18'!CZ55+25</f>
        <v>93587</v>
      </c>
      <c r="DA28" s="85">
        <f>'нетто FIT18'!DA55+25</f>
        <v>93587</v>
      </c>
      <c r="DB28" s="85">
        <f>'нетто FIT18'!DB55+25</f>
        <v>93587</v>
      </c>
      <c r="DC28" s="85">
        <f>'нетто FIT18'!DC55+25</f>
        <v>94161</v>
      </c>
      <c r="DD28" s="85">
        <f>'нетто FIT18'!DD55+25</f>
        <v>94161</v>
      </c>
      <c r="DE28" s="85">
        <f>'нетто FIT18'!DE55+25</f>
        <v>93587</v>
      </c>
      <c r="DF28" s="85">
        <f>'нетто FIT18'!DF55+25</f>
        <v>93587</v>
      </c>
      <c r="DG28" s="85">
        <f>'нетто FIT18'!DG55+25</f>
        <v>96375</v>
      </c>
      <c r="DH28" s="85">
        <f>'нетто FIT18'!DH55+25</f>
        <v>96375</v>
      </c>
      <c r="DI28" s="85">
        <f>'нетто FIT18'!DI55+25</f>
        <v>96375</v>
      </c>
      <c r="DJ28" s="85">
        <f>'нетто FIT18'!DJ55+25</f>
        <v>96375</v>
      </c>
      <c r="DK28" s="85">
        <f>'нетто FIT18'!DK55+25</f>
        <v>96375</v>
      </c>
      <c r="DL28" s="85">
        <f>'нетто FIT18'!DL55+25</f>
        <v>96375</v>
      </c>
      <c r="DM28" s="85">
        <f>'нетто FIT18'!DM55+25</f>
        <v>96375</v>
      </c>
      <c r="DN28" s="85">
        <f>'нетто FIT18'!DN55+25</f>
        <v>96375</v>
      </c>
      <c r="DO28" s="85">
        <f>'нетто FIT18'!DO55+25</f>
        <v>96375</v>
      </c>
      <c r="DP28" s="85">
        <f>'нетто FIT18'!DP55+25</f>
        <v>96375</v>
      </c>
      <c r="DQ28" s="85">
        <f>'нетто FIT18'!DQ55+25</f>
        <v>96375</v>
      </c>
      <c r="DR28" s="85">
        <f>'нетто FIT18'!DR55+25</f>
        <v>94161</v>
      </c>
      <c r="DS28" s="85">
        <f>'нетто FIT18'!DS55+25</f>
        <v>94161</v>
      </c>
      <c r="DT28" s="85">
        <f>'нетто FIT18'!DT55+25</f>
        <v>94981</v>
      </c>
      <c r="DU28" s="85">
        <f>'нетто FIT18'!DU55+25</f>
        <v>94981</v>
      </c>
      <c r="DV28" s="85">
        <f>'нетто FIT18'!DV55+25</f>
        <v>94981</v>
      </c>
      <c r="DW28" s="85">
        <f>'нетто FIT18'!DW55+25</f>
        <v>94981</v>
      </c>
      <c r="DX28" s="85">
        <f>'нетто FIT18'!DX55+25</f>
        <v>95555</v>
      </c>
      <c r="DY28" s="85">
        <f>'нетто FIT18'!DY55+25</f>
        <v>95555</v>
      </c>
      <c r="DZ28" s="85">
        <f>'нетто FIT18'!DZ55+25</f>
        <v>94981</v>
      </c>
      <c r="EA28" s="85">
        <f>'нетто FIT18'!EA55+25</f>
        <v>94981</v>
      </c>
      <c r="EB28" s="85">
        <f>'нетто FIT18'!EB55+25</f>
        <v>94981</v>
      </c>
      <c r="EC28" s="85">
        <f>'нетто FIT18'!EC55+25</f>
        <v>94981</v>
      </c>
      <c r="ED28" s="85">
        <f>'нетто FIT18'!ED55+25</f>
        <v>94981</v>
      </c>
      <c r="EE28" s="85">
        <f>'нетто FIT18'!EE55+25</f>
        <v>95555</v>
      </c>
      <c r="EF28" s="85">
        <f>'нетто FIT18'!EF55+25</f>
        <v>95555</v>
      </c>
      <c r="EG28" s="85">
        <f>'нетто FIT18'!EG55+25</f>
        <v>94981</v>
      </c>
      <c r="EH28" s="85">
        <f>'нетто FIT18'!EH55+25</f>
        <v>94981</v>
      </c>
      <c r="EI28" s="85">
        <f>'нетто FIT18'!EI55+25</f>
        <v>94981</v>
      </c>
      <c r="EJ28" s="85">
        <f>'нетто FIT18'!EJ55+25</f>
        <v>94981</v>
      </c>
      <c r="EK28" s="85">
        <f>'нетто FIT18'!EK55+25</f>
        <v>94981</v>
      </c>
      <c r="EL28" s="85">
        <f>'нетто FIT18'!EL55+25</f>
        <v>90635</v>
      </c>
      <c r="EM28" s="85">
        <f>'нетто FIT18'!EM55+25</f>
        <v>95555</v>
      </c>
      <c r="EN28" s="85">
        <f>'нетто FIT18'!EN55+25</f>
        <v>95555</v>
      </c>
      <c r="EO28" s="85">
        <f>'нетто FIT18'!EO55+25</f>
        <v>95555</v>
      </c>
      <c r="EP28" s="85">
        <f>'нетто FIT18'!EP55+25</f>
        <v>95555</v>
      </c>
      <c r="EQ28" s="85">
        <f>'нетто FIT18'!EQ55+25</f>
        <v>95555</v>
      </c>
      <c r="ER28" s="85">
        <f>'нетто FIT18'!ER55+25</f>
        <v>95555</v>
      </c>
      <c r="ES28" s="85">
        <f>'нетто FIT18'!ES55+25</f>
        <v>95555</v>
      </c>
      <c r="ET28" s="85">
        <f>'нетто FIT18'!ET55+25</f>
        <v>95555</v>
      </c>
      <c r="EU28" s="85">
        <f>'нетто FIT18'!EU55+25</f>
        <v>95555</v>
      </c>
      <c r="EV28" s="85">
        <f>'нетто FIT18'!EV55+25</f>
        <v>95555</v>
      </c>
      <c r="EW28" s="85">
        <f>'нетто FIT18'!EW55+25</f>
        <v>95555</v>
      </c>
      <c r="EX28" s="85">
        <f>'нетто FIT18'!EX55+25</f>
        <v>95555</v>
      </c>
      <c r="EY28" s="85">
        <f>'нетто FIT18'!EY55+25</f>
        <v>95555</v>
      </c>
      <c r="EZ28" s="85">
        <f>'нетто FIT18'!EZ55+25</f>
        <v>95555</v>
      </c>
      <c r="FA28" s="85">
        <f>'нетто FIT18'!FA55+25</f>
        <v>95555</v>
      </c>
      <c r="FB28" s="85">
        <f>'нетто FIT18'!FB55+25</f>
        <v>95555</v>
      </c>
      <c r="FC28" s="85">
        <f>'нетто FIT18'!FC55+25</f>
        <v>95555</v>
      </c>
      <c r="FD28" s="85">
        <f>'нетто FIT18'!FD55+25</f>
        <v>95555</v>
      </c>
      <c r="FE28" s="85">
        <f>'нетто FIT18'!FE55+25</f>
        <v>95555</v>
      </c>
      <c r="FF28" s="85">
        <f>'нетто FIT18'!FF55+25</f>
        <v>95555</v>
      </c>
      <c r="FG28" s="85">
        <f>'нетто FIT18'!FG55+25</f>
        <v>95555</v>
      </c>
      <c r="FH28" s="85">
        <f>'нетто FIT18'!FH55+25</f>
        <v>95555</v>
      </c>
      <c r="FI28" s="85">
        <f>'нетто FIT18'!FI55+25</f>
        <v>95555</v>
      </c>
      <c r="FJ28" s="85">
        <f>'нетто FIT18'!FJ55+25</f>
        <v>95555</v>
      </c>
      <c r="FK28" s="85">
        <f>'нетто FIT18'!FK55+25</f>
        <v>95555</v>
      </c>
      <c r="FL28" s="85">
        <f>'нетто FIT18'!FL55+25</f>
        <v>95555</v>
      </c>
      <c r="FM28" s="85">
        <f>'нетто FIT18'!FM55+25</f>
        <v>95555</v>
      </c>
      <c r="FN28" s="85">
        <f>'нетто FIT18'!FN55+25</f>
        <v>95555</v>
      </c>
      <c r="FO28" s="85">
        <f>'нетто FIT18'!FO55+25</f>
        <v>95555</v>
      </c>
      <c r="FP28" s="85">
        <f>'нетто FIT18'!FP55+25</f>
        <v>95555</v>
      </c>
      <c r="FQ28" s="85">
        <f>'нетто FIT18'!FQ55+25</f>
        <v>90635</v>
      </c>
      <c r="FR28" s="85">
        <f>'нетто FIT18'!FR55+25</f>
        <v>93587</v>
      </c>
      <c r="FS28" s="85">
        <f>'нетто FIT18'!FS55+25</f>
        <v>93587</v>
      </c>
      <c r="FT28" s="85">
        <f>'нетто FIT18'!FT55+25</f>
        <v>93587</v>
      </c>
      <c r="FU28" s="85">
        <f>'нетто FIT18'!FU55+25</f>
        <v>94161</v>
      </c>
      <c r="FV28" s="85">
        <f>'нетто FIT18'!FV55+25</f>
        <v>94161</v>
      </c>
      <c r="FW28" s="85">
        <f>'нетто FIT18'!FW55+25</f>
        <v>93587</v>
      </c>
      <c r="FX28" s="85">
        <f>'нетто FIT18'!FX55+25</f>
        <v>93587</v>
      </c>
      <c r="FY28" s="85">
        <f>'нетто FIT18'!FY55+25</f>
        <v>93587</v>
      </c>
      <c r="FZ28" s="85">
        <f>'нетто FIT18'!FZ55+25</f>
        <v>93587</v>
      </c>
      <c r="GA28" s="85">
        <f>'нетто FIT18'!GA55+25</f>
        <v>93587</v>
      </c>
      <c r="GB28" s="85">
        <f>'нетто FIT18'!GB55+25</f>
        <v>94161</v>
      </c>
      <c r="GC28" s="85">
        <f>'нетто FIT18'!GC55+25</f>
        <v>94161</v>
      </c>
      <c r="GD28" s="85">
        <f>'нетто FIT18'!GD55+25</f>
        <v>93587</v>
      </c>
      <c r="GE28" s="85">
        <f>'нетто FIT18'!GE55+25</f>
        <v>93587</v>
      </c>
      <c r="GF28" s="85">
        <f>'нетто FIT18'!GF55+25</f>
        <v>93587</v>
      </c>
      <c r="GG28" s="85">
        <f>'нетто FIT18'!GG55+25</f>
        <v>93587</v>
      </c>
      <c r="GH28" s="85">
        <f>'нетто FIT18'!GH55+25</f>
        <v>93587</v>
      </c>
      <c r="GI28" s="85">
        <f>'нетто FIT18'!GI55+25</f>
        <v>94161</v>
      </c>
      <c r="GJ28" s="85">
        <f>'нетто FIT18'!GJ55+25</f>
        <v>94161</v>
      </c>
      <c r="GK28" s="85">
        <f>'нетто FIT18'!GK55+25</f>
        <v>93587</v>
      </c>
      <c r="GL28" s="85">
        <f>'нетто FIT18'!GL55+25</f>
        <v>96375</v>
      </c>
      <c r="GM28" s="85">
        <f>'нетто FIT18'!GM55+25</f>
        <v>96375</v>
      </c>
      <c r="GN28" s="85">
        <f>'нетто FIT18'!GN55+25</f>
        <v>96375</v>
      </c>
      <c r="GO28" s="85">
        <f>'нетто FIT18'!GO55+25</f>
        <v>96375</v>
      </c>
      <c r="GP28" s="85">
        <f>'нетто FIT18'!GP55+25</f>
        <v>96375</v>
      </c>
      <c r="GQ28" s="85">
        <f>'нетто FIT18'!GQ55+25</f>
        <v>94981</v>
      </c>
      <c r="GR28" s="85">
        <f>'нетто FIT18'!GR55+25</f>
        <v>94161</v>
      </c>
      <c r="GS28" s="85">
        <f>'нетто FIT18'!GS55+25</f>
        <v>94161</v>
      </c>
      <c r="GT28" s="85">
        <f>'нетто FIT18'!GT55+25</f>
        <v>96375</v>
      </c>
      <c r="GU28" s="85">
        <f>'нетто FIT18'!GU55+25</f>
        <v>96375</v>
      </c>
    </row>
    <row r="29" spans="1:203" hidden="1" x14ac:dyDescent="0.2">
      <c r="A29" s="220" t="s">
        <v>73</v>
      </c>
    </row>
    <row r="30" spans="1:203" hidden="1" x14ac:dyDescent="0.2">
      <c r="A30" s="221" t="s">
        <v>74</v>
      </c>
    </row>
    <row r="31" spans="1:203" ht="21.75" hidden="1" x14ac:dyDescent="0.2">
      <c r="A31" s="222" t="s">
        <v>75</v>
      </c>
    </row>
    <row r="32" spans="1:203" ht="21.75" hidden="1" x14ac:dyDescent="0.2">
      <c r="A32" s="223" t="s">
        <v>76</v>
      </c>
    </row>
    <row r="33" spans="1:1" hidden="1" x14ac:dyDescent="0.2">
      <c r="A33" s="222" t="s">
        <v>77</v>
      </c>
    </row>
    <row r="34" spans="1:1" hidden="1" x14ac:dyDescent="0.2">
      <c r="A34" s="224" t="s">
        <v>78</v>
      </c>
    </row>
    <row r="35" spans="1:1" x14ac:dyDescent="0.2">
      <c r="A35" s="225" t="s">
        <v>23</v>
      </c>
    </row>
    <row r="36" spans="1:1" x14ac:dyDescent="0.2">
      <c r="A36" s="226" t="s">
        <v>9</v>
      </c>
    </row>
    <row r="37" spans="1:1" x14ac:dyDescent="0.2">
      <c r="A37" s="226" t="s">
        <v>10</v>
      </c>
    </row>
    <row r="38" spans="1:1" ht="22.5" x14ac:dyDescent="0.2">
      <c r="A38" s="228" t="s">
        <v>11</v>
      </c>
    </row>
    <row r="39" spans="1:1" x14ac:dyDescent="0.2">
      <c r="A39" s="229" t="s">
        <v>12</v>
      </c>
    </row>
    <row r="41" spans="1:1" hidden="1" x14ac:dyDescent="0.2">
      <c r="A41" s="230" t="s">
        <v>20</v>
      </c>
    </row>
    <row r="42" spans="1:1" ht="67.5" hidden="1" x14ac:dyDescent="0.2">
      <c r="A42" s="231" t="s">
        <v>88</v>
      </c>
    </row>
    <row r="43" spans="1:1" hidden="1" x14ac:dyDescent="0.2"/>
    <row r="44" spans="1:1" hidden="1" x14ac:dyDescent="0.2">
      <c r="A44" s="232" t="s">
        <v>50</v>
      </c>
    </row>
    <row r="45" spans="1:1" hidden="1" x14ac:dyDescent="0.2">
      <c r="A45" s="233" t="s">
        <v>89</v>
      </c>
    </row>
    <row r="46" spans="1:1" hidden="1" x14ac:dyDescent="0.2">
      <c r="A46" s="234" t="s">
        <v>90</v>
      </c>
    </row>
    <row r="47" spans="1:1" ht="21.75" customHeight="1" x14ac:dyDescent="0.2">
      <c r="A47" s="230" t="s">
        <v>20</v>
      </c>
    </row>
    <row r="48" spans="1:1" ht="70.5" customHeight="1" x14ac:dyDescent="0.2">
      <c r="A48" s="235" t="s">
        <v>97</v>
      </c>
    </row>
    <row r="49" spans="1:1" ht="12" x14ac:dyDescent="0.2">
      <c r="A49" s="98" t="s">
        <v>42</v>
      </c>
    </row>
    <row r="50" spans="1:1" ht="60" x14ac:dyDescent="0.2">
      <c r="A50" s="99" t="s">
        <v>53</v>
      </c>
    </row>
  </sheetData>
  <pageMargins left="0.25" right="0.25" top="0.75" bottom="0.75" header="0.3" footer="0.3"/>
  <pageSetup scale="51" fitToHeight="0"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249977111117893"/>
  </sheetPr>
  <dimension ref="A1:CUA47"/>
  <sheetViews>
    <sheetView workbookViewId="0">
      <selection activeCell="A7" sqref="A7"/>
    </sheetView>
  </sheetViews>
  <sheetFormatPr defaultColWidth="9" defaultRowHeight="12" x14ac:dyDescent="0.2"/>
  <cols>
    <col min="1" max="1" width="74.5703125" style="33" customWidth="1"/>
    <col min="2" max="13" width="9" style="87" hidden="1" customWidth="1"/>
    <col min="14" max="62" width="10.85546875" style="33" customWidth="1"/>
    <col min="63" max="16384" width="9" style="33"/>
  </cols>
  <sheetData>
    <row r="1" spans="1:62" x14ac:dyDescent="0.2">
      <c r="A1" s="2" t="s">
        <v>44</v>
      </c>
    </row>
    <row r="2" spans="1:62" x14ac:dyDescent="0.2">
      <c r="A2" s="34" t="s">
        <v>45</v>
      </c>
    </row>
    <row r="3" spans="1:62" hidden="1" x14ac:dyDescent="0.2">
      <c r="A3" s="2"/>
    </row>
    <row r="4" spans="1:62" hidden="1" x14ac:dyDescent="0.2">
      <c r="A4" s="35" t="s">
        <v>2</v>
      </c>
      <c r="B4" s="201">
        <f>RO!B4</f>
        <v>46113</v>
      </c>
      <c r="C4" s="201">
        <f>RO!C4</f>
        <v>46114</v>
      </c>
      <c r="D4" s="201">
        <f>RO!D4</f>
        <v>46115</v>
      </c>
      <c r="E4" s="201">
        <f>RO!E4</f>
        <v>46116</v>
      </c>
      <c r="F4" s="201">
        <f>RO!F4</f>
        <v>46117</v>
      </c>
      <c r="G4" s="201">
        <f>RO!G4</f>
        <v>46118</v>
      </c>
      <c r="H4" s="201">
        <f>RO!H4</f>
        <v>46119</v>
      </c>
      <c r="I4" s="201">
        <f>RO!I4</f>
        <v>46120</v>
      </c>
      <c r="J4" s="201">
        <f>RO!J4</f>
        <v>46121</v>
      </c>
      <c r="K4" s="201">
        <f>RO!K4</f>
        <v>46122</v>
      </c>
      <c r="L4" s="201">
        <f>RO!L4</f>
        <v>46123</v>
      </c>
      <c r="M4" s="201">
        <f>RO!M4</f>
        <v>46124</v>
      </c>
      <c r="N4" s="209">
        <f>RO!N4</f>
        <v>46125</v>
      </c>
      <c r="O4" s="209">
        <f>RO!O4</f>
        <v>46126</v>
      </c>
      <c r="P4" s="209">
        <f>RO!P4</f>
        <v>46127</v>
      </c>
      <c r="Q4" s="209">
        <f>RO!Q4</f>
        <v>46128</v>
      </c>
      <c r="R4" s="209">
        <f>RO!R4</f>
        <v>46129</v>
      </c>
      <c r="S4" s="209">
        <f>RO!S4</f>
        <v>46130</v>
      </c>
      <c r="T4" s="209">
        <f>RO!T4</f>
        <v>46131</v>
      </c>
      <c r="U4" s="209">
        <f>RO!U4</f>
        <v>46132</v>
      </c>
      <c r="V4" s="209">
        <f>RO!V4</f>
        <v>46133</v>
      </c>
      <c r="W4" s="209">
        <f>RO!W4</f>
        <v>46134</v>
      </c>
      <c r="X4" s="209">
        <f>RO!X4</f>
        <v>46135</v>
      </c>
      <c r="Y4" s="209">
        <f>RO!Y4</f>
        <v>46136</v>
      </c>
      <c r="Z4" s="209">
        <f>RO!Z4</f>
        <v>46137</v>
      </c>
      <c r="AA4" s="209">
        <f>RO!AA4</f>
        <v>46138</v>
      </c>
      <c r="AB4" s="209">
        <f>RO!AB4</f>
        <v>46139</v>
      </c>
      <c r="AC4" s="209">
        <f>RO!AC4</f>
        <v>46140</v>
      </c>
      <c r="AD4" s="209">
        <f>RO!AD4</f>
        <v>46141</v>
      </c>
      <c r="AE4" s="209">
        <f>RO!AE4</f>
        <v>46142</v>
      </c>
      <c r="AF4" s="209">
        <f>RO!AF4</f>
        <v>46143</v>
      </c>
      <c r="AG4" s="209">
        <f>RO!AG4</f>
        <v>46144</v>
      </c>
      <c r="AH4" s="209">
        <f>RO!AH4</f>
        <v>46145</v>
      </c>
      <c r="AI4" s="209">
        <f>RO!AI4</f>
        <v>46146</v>
      </c>
      <c r="AJ4" s="209">
        <f>RO!AJ4</f>
        <v>46147</v>
      </c>
      <c r="AK4" s="209">
        <f>RO!AK4</f>
        <v>46148</v>
      </c>
      <c r="AL4" s="209">
        <f>RO!AL4</f>
        <v>46149</v>
      </c>
      <c r="AM4" s="209">
        <f>RO!AM4</f>
        <v>46150</v>
      </c>
      <c r="AN4" s="209">
        <f>RO!AN4</f>
        <v>46151</v>
      </c>
      <c r="AO4" s="209">
        <f>RO!AO4</f>
        <v>46152</v>
      </c>
      <c r="AP4" s="209">
        <f>RO!AP4</f>
        <v>46153</v>
      </c>
      <c r="AQ4" s="209">
        <f>RO!AQ4</f>
        <v>46154</v>
      </c>
      <c r="AR4" s="209">
        <f>RO!AR4</f>
        <v>46155</v>
      </c>
      <c r="AS4" s="209">
        <f>RO!AS4</f>
        <v>46156</v>
      </c>
      <c r="AT4" s="209">
        <f>RO!AT4</f>
        <v>46157</v>
      </c>
      <c r="AU4" s="209">
        <f>RO!AU4</f>
        <v>46158</v>
      </c>
      <c r="AV4" s="209">
        <f>RO!AV4</f>
        <v>46159</v>
      </c>
      <c r="AW4" s="209">
        <f>RO!AW4</f>
        <v>46160</v>
      </c>
      <c r="AX4" s="209">
        <f>RO!AX4</f>
        <v>46161</v>
      </c>
      <c r="AY4" s="209">
        <f>RO!AY4</f>
        <v>46162</v>
      </c>
      <c r="AZ4" s="209">
        <f>RO!AZ4</f>
        <v>46163</v>
      </c>
      <c r="BA4" s="209">
        <f>RO!BA4</f>
        <v>46164</v>
      </c>
      <c r="BB4" s="209">
        <f>RO!BB4</f>
        <v>46165</v>
      </c>
      <c r="BC4" s="209">
        <f>RO!BC4</f>
        <v>46166</v>
      </c>
      <c r="BD4" s="209">
        <f>RO!BD4</f>
        <v>46167</v>
      </c>
      <c r="BE4" s="209">
        <f>RO!BE4</f>
        <v>46168</v>
      </c>
      <c r="BF4" s="209">
        <f>RO!BF4</f>
        <v>46169</v>
      </c>
      <c r="BG4" s="209">
        <f>RO!BG4</f>
        <v>46170</v>
      </c>
      <c r="BH4" s="209">
        <f>RO!BH4</f>
        <v>46171</v>
      </c>
      <c r="BI4" s="209">
        <f>RO!BI4</f>
        <v>46172</v>
      </c>
      <c r="BJ4" s="209">
        <f>RO!BJ4</f>
        <v>46173</v>
      </c>
    </row>
    <row r="5" spans="1:62" s="189" customFormat="1" ht="22.35" hidden="1" customHeight="1" x14ac:dyDescent="0.2">
      <c r="A5" s="134"/>
      <c r="B5" s="201">
        <f>RO!B5</f>
        <v>46113</v>
      </c>
      <c r="C5" s="201">
        <f>RO!C5</f>
        <v>46114</v>
      </c>
      <c r="D5" s="201">
        <f>RO!D5</f>
        <v>46115</v>
      </c>
      <c r="E5" s="201">
        <f>RO!E5</f>
        <v>46116</v>
      </c>
      <c r="F5" s="201">
        <f>RO!F5</f>
        <v>46117</v>
      </c>
      <c r="G5" s="201">
        <f>RO!G5</f>
        <v>46118</v>
      </c>
      <c r="H5" s="201">
        <f>RO!H5</f>
        <v>46119</v>
      </c>
      <c r="I5" s="201">
        <f>RO!I5</f>
        <v>46120</v>
      </c>
      <c r="J5" s="201">
        <f>RO!J5</f>
        <v>46121</v>
      </c>
      <c r="K5" s="201">
        <f>RO!K5</f>
        <v>46122</v>
      </c>
      <c r="L5" s="201">
        <f>RO!L5</f>
        <v>46123</v>
      </c>
      <c r="M5" s="201">
        <f>RO!M5</f>
        <v>46124</v>
      </c>
      <c r="N5" s="209">
        <f>RO!N5</f>
        <v>46125</v>
      </c>
      <c r="O5" s="209">
        <f>RO!O5</f>
        <v>46126</v>
      </c>
      <c r="P5" s="209">
        <f>RO!P5</f>
        <v>46127</v>
      </c>
      <c r="Q5" s="209">
        <f>RO!Q5</f>
        <v>46128</v>
      </c>
      <c r="R5" s="209">
        <f>RO!R5</f>
        <v>46129</v>
      </c>
      <c r="S5" s="209">
        <f>RO!S5</f>
        <v>46130</v>
      </c>
      <c r="T5" s="209">
        <f>RO!T5</f>
        <v>46131</v>
      </c>
      <c r="U5" s="209">
        <f>RO!U5</f>
        <v>46132</v>
      </c>
      <c r="V5" s="209">
        <f>RO!V5</f>
        <v>46133</v>
      </c>
      <c r="W5" s="209">
        <f>RO!W5</f>
        <v>46134</v>
      </c>
      <c r="X5" s="209">
        <f>RO!X5</f>
        <v>46135</v>
      </c>
      <c r="Y5" s="209">
        <f>RO!Y5</f>
        <v>46136</v>
      </c>
      <c r="Z5" s="209">
        <f>RO!Z5</f>
        <v>46137</v>
      </c>
      <c r="AA5" s="209">
        <f>RO!AA5</f>
        <v>46138</v>
      </c>
      <c r="AB5" s="209">
        <f>RO!AB5</f>
        <v>46139</v>
      </c>
      <c r="AC5" s="209">
        <f>RO!AC5</f>
        <v>46140</v>
      </c>
      <c r="AD5" s="209">
        <f>RO!AD5</f>
        <v>46141</v>
      </c>
      <c r="AE5" s="209">
        <f>RO!AE5</f>
        <v>46142</v>
      </c>
      <c r="AF5" s="209">
        <f>RO!AF5</f>
        <v>46143</v>
      </c>
      <c r="AG5" s="209">
        <f>RO!AG5</f>
        <v>46144</v>
      </c>
      <c r="AH5" s="209">
        <f>RO!AH5</f>
        <v>46145</v>
      </c>
      <c r="AI5" s="209">
        <f>RO!AI5</f>
        <v>46146</v>
      </c>
      <c r="AJ5" s="209">
        <f>RO!AJ5</f>
        <v>46147</v>
      </c>
      <c r="AK5" s="209">
        <f>RO!AK5</f>
        <v>46148</v>
      </c>
      <c r="AL5" s="209">
        <f>RO!AL5</f>
        <v>46149</v>
      </c>
      <c r="AM5" s="209">
        <f>RO!AM5</f>
        <v>46150</v>
      </c>
      <c r="AN5" s="209">
        <f>RO!AN5</f>
        <v>46151</v>
      </c>
      <c r="AO5" s="209">
        <f>RO!AO5</f>
        <v>46152</v>
      </c>
      <c r="AP5" s="209">
        <f>RO!AP5</f>
        <v>46153</v>
      </c>
      <c r="AQ5" s="209">
        <f>RO!AQ5</f>
        <v>46154</v>
      </c>
      <c r="AR5" s="209">
        <f>RO!AR5</f>
        <v>46155</v>
      </c>
      <c r="AS5" s="209">
        <f>RO!AS5</f>
        <v>46156</v>
      </c>
      <c r="AT5" s="209">
        <f>RO!AT5</f>
        <v>46157</v>
      </c>
      <c r="AU5" s="209">
        <f>RO!AU5</f>
        <v>46158</v>
      </c>
      <c r="AV5" s="209">
        <f>RO!AV5</f>
        <v>46159</v>
      </c>
      <c r="AW5" s="209">
        <f>RO!AW5</f>
        <v>46160</v>
      </c>
      <c r="AX5" s="209">
        <f>RO!AX5</f>
        <v>46161</v>
      </c>
      <c r="AY5" s="209">
        <f>RO!AY5</f>
        <v>46162</v>
      </c>
      <c r="AZ5" s="209">
        <f>RO!AZ5</f>
        <v>46163</v>
      </c>
      <c r="BA5" s="209">
        <f>RO!BA5</f>
        <v>46164</v>
      </c>
      <c r="BB5" s="209">
        <f>RO!BB5</f>
        <v>46165</v>
      </c>
      <c r="BC5" s="209">
        <f>RO!BC5</f>
        <v>46166</v>
      </c>
      <c r="BD5" s="209">
        <f>RO!BD5</f>
        <v>46167</v>
      </c>
      <c r="BE5" s="209">
        <f>RO!BE5</f>
        <v>46168</v>
      </c>
      <c r="BF5" s="209">
        <f>RO!BF5</f>
        <v>46169</v>
      </c>
      <c r="BG5" s="209">
        <f>RO!BG5</f>
        <v>46170</v>
      </c>
      <c r="BH5" s="209">
        <f>RO!BH5</f>
        <v>46171</v>
      </c>
      <c r="BI5" s="209">
        <f>RO!BI5</f>
        <v>46172</v>
      </c>
      <c r="BJ5" s="209">
        <f>RO!BJ5</f>
        <v>46173</v>
      </c>
    </row>
    <row r="6" spans="1:62" s="146" customFormat="1" ht="10.35" hidden="1" customHeight="1" x14ac:dyDescent="0.2">
      <c r="A6" s="38" t="s">
        <v>4</v>
      </c>
      <c r="B6" s="202"/>
      <c r="C6" s="202"/>
      <c r="D6" s="202"/>
      <c r="E6" s="202"/>
      <c r="F6" s="202"/>
      <c r="G6" s="202"/>
      <c r="H6" s="202"/>
      <c r="I6" s="202"/>
      <c r="J6" s="202"/>
      <c r="K6" s="202"/>
      <c r="L6" s="202"/>
      <c r="M6" s="202"/>
    </row>
    <row r="7" spans="1:62" s="146" customFormat="1" ht="10.35" hidden="1" customHeight="1" x14ac:dyDescent="0.2">
      <c r="A7" s="9">
        <v>1</v>
      </c>
      <c r="B7" s="93">
        <f>RO!B7</f>
        <v>7300</v>
      </c>
      <c r="C7" s="93">
        <f>RO!C7</f>
        <v>7300</v>
      </c>
      <c r="D7" s="93">
        <f>RO!D7</f>
        <v>6800</v>
      </c>
      <c r="E7" s="93">
        <f>RO!E7</f>
        <v>6800</v>
      </c>
      <c r="F7" s="93">
        <f>RO!F7</f>
        <v>7300</v>
      </c>
      <c r="G7" s="93">
        <f>RO!G7</f>
        <v>7300</v>
      </c>
      <c r="H7" s="93">
        <f>RO!H7</f>
        <v>6800</v>
      </c>
      <c r="I7" s="93">
        <f>RO!I7</f>
        <v>6800</v>
      </c>
      <c r="J7" s="93">
        <f>RO!J7</f>
        <v>7300</v>
      </c>
      <c r="K7" s="93">
        <f>RO!K7</f>
        <v>7300</v>
      </c>
      <c r="L7" s="93">
        <f>RO!L7</f>
        <v>6800</v>
      </c>
      <c r="M7" s="93">
        <f>RO!M7</f>
        <v>6800</v>
      </c>
      <c r="N7" s="38">
        <f>RO!N7</f>
        <v>6800</v>
      </c>
      <c r="O7" s="38">
        <f>RO!O7</f>
        <v>6800</v>
      </c>
      <c r="P7" s="38">
        <f>RO!P7</f>
        <v>7300</v>
      </c>
      <c r="Q7" s="38">
        <f>RO!Q7</f>
        <v>7300</v>
      </c>
      <c r="R7" s="38">
        <f>RO!R7</f>
        <v>6800</v>
      </c>
      <c r="S7" s="38">
        <f>RO!S7</f>
        <v>6800</v>
      </c>
      <c r="T7" s="38">
        <f>RO!T7</f>
        <v>6800</v>
      </c>
      <c r="U7" s="38">
        <f>RO!U7</f>
        <v>6800</v>
      </c>
      <c r="V7" s="38">
        <f>RO!V7</f>
        <v>7300</v>
      </c>
      <c r="W7" s="38">
        <f>RO!W7</f>
        <v>7300</v>
      </c>
      <c r="X7" s="38">
        <f>RO!X7</f>
        <v>6800</v>
      </c>
      <c r="Y7" s="38">
        <f>RO!Y7</f>
        <v>6800</v>
      </c>
      <c r="Z7" s="38">
        <f>RO!Z7</f>
        <v>9200</v>
      </c>
      <c r="AA7" s="38">
        <f>RO!AA7</f>
        <v>9200</v>
      </c>
      <c r="AB7" s="38">
        <f>RO!AB7</f>
        <v>9200</v>
      </c>
      <c r="AC7" s="38">
        <f>RO!AC7</f>
        <v>7300</v>
      </c>
      <c r="AD7" s="38">
        <f>RO!AD7</f>
        <v>7300</v>
      </c>
      <c r="AE7" s="38">
        <f>RO!AE7</f>
        <v>10900</v>
      </c>
      <c r="AF7" s="38">
        <f>RO!AF7</f>
        <v>8000</v>
      </c>
      <c r="AG7" s="38">
        <f>RO!AG7</f>
        <v>8000</v>
      </c>
      <c r="AH7" s="38">
        <f>RO!AH7</f>
        <v>8000</v>
      </c>
      <c r="AI7" s="38">
        <f>RO!AI7</f>
        <v>8500</v>
      </c>
      <c r="AJ7" s="38">
        <f>RO!AJ7</f>
        <v>8500</v>
      </c>
      <c r="AK7" s="38">
        <f>RO!AK7</f>
        <v>8500</v>
      </c>
      <c r="AL7" s="38">
        <f>RO!AL7</f>
        <v>8000</v>
      </c>
      <c r="AM7" s="38">
        <f>RO!AM7</f>
        <v>8000</v>
      </c>
      <c r="AN7" s="38">
        <f>RO!AN7</f>
        <v>8000</v>
      </c>
      <c r="AO7" s="38">
        <f>RO!AO7</f>
        <v>7300</v>
      </c>
      <c r="AP7" s="38">
        <f>RO!AP7</f>
        <v>7300</v>
      </c>
      <c r="AQ7" s="38">
        <f>RO!AQ7</f>
        <v>7300</v>
      </c>
      <c r="AR7" s="38">
        <f>RO!AR7</f>
        <v>7300</v>
      </c>
      <c r="AS7" s="38">
        <f>RO!AS7</f>
        <v>7300</v>
      </c>
      <c r="AT7" s="38">
        <f>RO!AT7</f>
        <v>7300</v>
      </c>
      <c r="AU7" s="38">
        <f>RO!AU7</f>
        <v>7300</v>
      </c>
      <c r="AV7" s="38">
        <f>RO!AV7</f>
        <v>7300</v>
      </c>
      <c r="AW7" s="38">
        <f>RO!AW7</f>
        <v>8500</v>
      </c>
      <c r="AX7" s="38">
        <f>RO!AX7</f>
        <v>8500</v>
      </c>
      <c r="AY7" s="38">
        <f>RO!AY7</f>
        <v>8500</v>
      </c>
      <c r="AZ7" s="38">
        <f>RO!AZ7</f>
        <v>8500</v>
      </c>
      <c r="BA7" s="38">
        <f>RO!BA7</f>
        <v>9200</v>
      </c>
      <c r="BB7" s="38">
        <f>RO!BB7</f>
        <v>7300</v>
      </c>
      <c r="BC7" s="38">
        <f>RO!BC7</f>
        <v>7300</v>
      </c>
      <c r="BD7" s="38">
        <f>RO!BD7</f>
        <v>7300</v>
      </c>
      <c r="BE7" s="38">
        <f>RO!BE7</f>
        <v>7300</v>
      </c>
      <c r="BF7" s="38">
        <f>RO!BF7</f>
        <v>7300</v>
      </c>
      <c r="BG7" s="38">
        <f>RO!BG7</f>
        <v>7300</v>
      </c>
      <c r="BH7" s="38">
        <f>RO!BH7</f>
        <v>7300</v>
      </c>
      <c r="BI7" s="38">
        <f>RO!BI7</f>
        <v>7300</v>
      </c>
      <c r="BJ7" s="38">
        <f>RO!BJ7</f>
        <v>7300</v>
      </c>
    </row>
    <row r="8" spans="1:62" s="146" customFormat="1" ht="10.35" hidden="1" customHeight="1" x14ac:dyDescent="0.2">
      <c r="A8" s="38" t="s">
        <v>5</v>
      </c>
      <c r="B8" s="93"/>
      <c r="C8" s="93"/>
      <c r="D8" s="93"/>
      <c r="E8" s="93"/>
      <c r="F8" s="93"/>
      <c r="G8" s="93"/>
      <c r="H8" s="93"/>
      <c r="I8" s="93"/>
      <c r="J8" s="93"/>
      <c r="K8" s="93"/>
      <c r="L8" s="93"/>
      <c r="M8" s="93"/>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row>
    <row r="9" spans="1:62" s="146" customFormat="1" ht="10.35" hidden="1" customHeight="1" x14ac:dyDescent="0.2">
      <c r="A9" s="9">
        <v>1</v>
      </c>
      <c r="B9" s="93">
        <f>RO!B9</f>
        <v>8300</v>
      </c>
      <c r="C9" s="93">
        <f>RO!C9</f>
        <v>8300</v>
      </c>
      <c r="D9" s="93">
        <f>RO!D9</f>
        <v>7800</v>
      </c>
      <c r="E9" s="93">
        <f>RO!E9</f>
        <v>7800</v>
      </c>
      <c r="F9" s="93">
        <f>RO!F9</f>
        <v>8300</v>
      </c>
      <c r="G9" s="93">
        <f>RO!G9</f>
        <v>8300</v>
      </c>
      <c r="H9" s="93">
        <f>RO!H9</f>
        <v>7800</v>
      </c>
      <c r="I9" s="93">
        <f>RO!I9</f>
        <v>7800</v>
      </c>
      <c r="J9" s="93">
        <f>RO!J9</f>
        <v>8300</v>
      </c>
      <c r="K9" s="93">
        <f>RO!K9</f>
        <v>8300</v>
      </c>
      <c r="L9" s="93">
        <f>RO!L9</f>
        <v>7800</v>
      </c>
      <c r="M9" s="93">
        <f>RO!M9</f>
        <v>7800</v>
      </c>
      <c r="N9" s="38">
        <f>RO!N9</f>
        <v>7800</v>
      </c>
      <c r="O9" s="38">
        <f>RO!O9</f>
        <v>7800</v>
      </c>
      <c r="P9" s="38">
        <f>RO!P9</f>
        <v>8300</v>
      </c>
      <c r="Q9" s="38">
        <f>RO!Q9</f>
        <v>8300</v>
      </c>
      <c r="R9" s="38">
        <f>RO!R9</f>
        <v>7800</v>
      </c>
      <c r="S9" s="38">
        <f>RO!S9</f>
        <v>7800</v>
      </c>
      <c r="T9" s="38">
        <f>RO!T9</f>
        <v>7800</v>
      </c>
      <c r="U9" s="38">
        <f>RO!U9</f>
        <v>7800</v>
      </c>
      <c r="V9" s="38">
        <f>RO!V9</f>
        <v>8300</v>
      </c>
      <c r="W9" s="38">
        <f>RO!W9</f>
        <v>8300</v>
      </c>
      <c r="X9" s="38">
        <f>RO!X9</f>
        <v>7800</v>
      </c>
      <c r="Y9" s="38">
        <f>RO!Y9</f>
        <v>7800</v>
      </c>
      <c r="Z9" s="38">
        <f>RO!Z9</f>
        <v>10200</v>
      </c>
      <c r="AA9" s="38">
        <f>RO!AA9</f>
        <v>10200</v>
      </c>
      <c r="AB9" s="38">
        <f>RO!AB9</f>
        <v>10200</v>
      </c>
      <c r="AC9" s="38">
        <f>RO!AC9</f>
        <v>8300</v>
      </c>
      <c r="AD9" s="38">
        <f>RO!AD9</f>
        <v>8300</v>
      </c>
      <c r="AE9" s="38">
        <f>RO!AE9</f>
        <v>11900</v>
      </c>
      <c r="AF9" s="38">
        <f>RO!AF9</f>
        <v>9000</v>
      </c>
      <c r="AG9" s="38">
        <f>RO!AG9</f>
        <v>9000</v>
      </c>
      <c r="AH9" s="38">
        <f>RO!AH9</f>
        <v>9000</v>
      </c>
      <c r="AI9" s="38">
        <f>RO!AI9</f>
        <v>9500</v>
      </c>
      <c r="AJ9" s="38">
        <f>RO!AJ9</f>
        <v>9500</v>
      </c>
      <c r="AK9" s="38">
        <f>RO!AK9</f>
        <v>9500</v>
      </c>
      <c r="AL9" s="38">
        <f>RO!AL9</f>
        <v>9000</v>
      </c>
      <c r="AM9" s="38">
        <f>RO!AM9</f>
        <v>9000</v>
      </c>
      <c r="AN9" s="38">
        <f>RO!AN9</f>
        <v>9000</v>
      </c>
      <c r="AO9" s="38">
        <f>RO!AO9</f>
        <v>8300</v>
      </c>
      <c r="AP9" s="38">
        <f>RO!AP9</f>
        <v>8300</v>
      </c>
      <c r="AQ9" s="38">
        <f>RO!AQ9</f>
        <v>8300</v>
      </c>
      <c r="AR9" s="38">
        <f>RO!AR9</f>
        <v>8300</v>
      </c>
      <c r="AS9" s="38">
        <f>RO!AS9</f>
        <v>8300</v>
      </c>
      <c r="AT9" s="38">
        <f>RO!AT9</f>
        <v>8300</v>
      </c>
      <c r="AU9" s="38">
        <f>RO!AU9</f>
        <v>8300</v>
      </c>
      <c r="AV9" s="38">
        <f>RO!AV9</f>
        <v>8300</v>
      </c>
      <c r="AW9" s="38">
        <f>RO!AW9</f>
        <v>9500</v>
      </c>
      <c r="AX9" s="38">
        <f>RO!AX9</f>
        <v>9500</v>
      </c>
      <c r="AY9" s="38">
        <f>RO!AY9</f>
        <v>9500</v>
      </c>
      <c r="AZ9" s="38">
        <f>RO!AZ9</f>
        <v>9500</v>
      </c>
      <c r="BA9" s="38">
        <f>RO!BA9</f>
        <v>10200</v>
      </c>
      <c r="BB9" s="38">
        <f>RO!BB9</f>
        <v>8300</v>
      </c>
      <c r="BC9" s="38">
        <f>RO!BC9</f>
        <v>8300</v>
      </c>
      <c r="BD9" s="38">
        <f>RO!BD9</f>
        <v>8300</v>
      </c>
      <c r="BE9" s="38">
        <f>RO!BE9</f>
        <v>8300</v>
      </c>
      <c r="BF9" s="38">
        <f>RO!BF9</f>
        <v>8300</v>
      </c>
      <c r="BG9" s="38">
        <f>RO!BG9</f>
        <v>8300</v>
      </c>
      <c r="BH9" s="38">
        <f>RO!BH9</f>
        <v>8300</v>
      </c>
      <c r="BI9" s="38">
        <f>RO!BI9</f>
        <v>8300</v>
      </c>
      <c r="BJ9" s="38">
        <f>RO!BJ9</f>
        <v>8300</v>
      </c>
    </row>
    <row r="10" spans="1:62" s="146" customFormat="1" ht="10.35" hidden="1" customHeight="1" x14ac:dyDescent="0.2">
      <c r="A10" s="38" t="s">
        <v>6</v>
      </c>
      <c r="B10" s="93"/>
      <c r="C10" s="93"/>
      <c r="D10" s="93"/>
      <c r="E10" s="93"/>
      <c r="F10" s="93"/>
      <c r="G10" s="93"/>
      <c r="H10" s="93"/>
      <c r="I10" s="93"/>
      <c r="J10" s="93"/>
      <c r="K10" s="93"/>
      <c r="L10" s="93"/>
      <c r="M10" s="93"/>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row>
    <row r="11" spans="1:62" s="146" customFormat="1" ht="10.35" hidden="1" customHeight="1" x14ac:dyDescent="0.2">
      <c r="A11" s="9">
        <v>1</v>
      </c>
      <c r="B11" s="93">
        <f>RO!B11</f>
        <v>9300</v>
      </c>
      <c r="C11" s="93">
        <f>RO!C11</f>
        <v>9300</v>
      </c>
      <c r="D11" s="93">
        <f>RO!D11</f>
        <v>8800</v>
      </c>
      <c r="E11" s="93">
        <f>RO!E11</f>
        <v>8800</v>
      </c>
      <c r="F11" s="93">
        <f>RO!F11</f>
        <v>9300</v>
      </c>
      <c r="G11" s="93">
        <f>RO!G11</f>
        <v>9300</v>
      </c>
      <c r="H11" s="93">
        <f>RO!H11</f>
        <v>8800</v>
      </c>
      <c r="I11" s="93">
        <f>RO!I11</f>
        <v>8800</v>
      </c>
      <c r="J11" s="93">
        <f>RO!J11</f>
        <v>9300</v>
      </c>
      <c r="K11" s="93">
        <f>RO!K11</f>
        <v>9300</v>
      </c>
      <c r="L11" s="93">
        <f>RO!L11</f>
        <v>8800</v>
      </c>
      <c r="M11" s="93">
        <f>RO!M11</f>
        <v>8800</v>
      </c>
      <c r="N11" s="38">
        <f>RO!N11</f>
        <v>8800</v>
      </c>
      <c r="O11" s="38">
        <f>RO!O11</f>
        <v>8800</v>
      </c>
      <c r="P11" s="38">
        <f>RO!P11</f>
        <v>9300</v>
      </c>
      <c r="Q11" s="38">
        <f>RO!Q11</f>
        <v>9300</v>
      </c>
      <c r="R11" s="38">
        <f>RO!R11</f>
        <v>8800</v>
      </c>
      <c r="S11" s="38">
        <f>RO!S11</f>
        <v>8800</v>
      </c>
      <c r="T11" s="38">
        <f>RO!T11</f>
        <v>8800</v>
      </c>
      <c r="U11" s="38">
        <f>RO!U11</f>
        <v>8800</v>
      </c>
      <c r="V11" s="38">
        <f>RO!V11</f>
        <v>9300</v>
      </c>
      <c r="W11" s="38">
        <f>RO!W11</f>
        <v>9300</v>
      </c>
      <c r="X11" s="38">
        <f>RO!X11</f>
        <v>8800</v>
      </c>
      <c r="Y11" s="38">
        <f>RO!Y11</f>
        <v>8800</v>
      </c>
      <c r="Z11" s="38">
        <f>RO!Z11</f>
        <v>11200</v>
      </c>
      <c r="AA11" s="38">
        <f>RO!AA11</f>
        <v>11200</v>
      </c>
      <c r="AB11" s="38">
        <f>RO!AB11</f>
        <v>11200</v>
      </c>
      <c r="AC11" s="38">
        <f>RO!AC11</f>
        <v>9300</v>
      </c>
      <c r="AD11" s="38">
        <f>RO!AD11</f>
        <v>9300</v>
      </c>
      <c r="AE11" s="38">
        <f>RO!AE11</f>
        <v>12900</v>
      </c>
      <c r="AF11" s="38">
        <f>RO!AF11</f>
        <v>10000</v>
      </c>
      <c r="AG11" s="38">
        <f>RO!AG11</f>
        <v>10000</v>
      </c>
      <c r="AH11" s="38">
        <f>RO!AH11</f>
        <v>10000</v>
      </c>
      <c r="AI11" s="38">
        <f>RO!AI11</f>
        <v>10500</v>
      </c>
      <c r="AJ11" s="38">
        <f>RO!AJ11</f>
        <v>10500</v>
      </c>
      <c r="AK11" s="38">
        <f>RO!AK11</f>
        <v>10500</v>
      </c>
      <c r="AL11" s="38">
        <f>RO!AL11</f>
        <v>10000</v>
      </c>
      <c r="AM11" s="38">
        <f>RO!AM11</f>
        <v>10000</v>
      </c>
      <c r="AN11" s="38">
        <f>RO!AN11</f>
        <v>10000</v>
      </c>
      <c r="AO11" s="38">
        <f>RO!AO11</f>
        <v>9300</v>
      </c>
      <c r="AP11" s="38">
        <f>RO!AP11</f>
        <v>9300</v>
      </c>
      <c r="AQ11" s="38">
        <f>RO!AQ11</f>
        <v>9300</v>
      </c>
      <c r="AR11" s="38">
        <f>RO!AR11</f>
        <v>9300</v>
      </c>
      <c r="AS11" s="38">
        <f>RO!AS11</f>
        <v>9300</v>
      </c>
      <c r="AT11" s="38">
        <f>RO!AT11</f>
        <v>9300</v>
      </c>
      <c r="AU11" s="38">
        <f>RO!AU11</f>
        <v>9300</v>
      </c>
      <c r="AV11" s="38">
        <f>RO!AV11</f>
        <v>9300</v>
      </c>
      <c r="AW11" s="38">
        <f>RO!AW11</f>
        <v>10500</v>
      </c>
      <c r="AX11" s="38">
        <f>RO!AX11</f>
        <v>10500</v>
      </c>
      <c r="AY11" s="38">
        <f>RO!AY11</f>
        <v>10500</v>
      </c>
      <c r="AZ11" s="38">
        <f>RO!AZ11</f>
        <v>10500</v>
      </c>
      <c r="BA11" s="38">
        <f>RO!BA11</f>
        <v>11200</v>
      </c>
      <c r="BB11" s="38">
        <f>RO!BB11</f>
        <v>9300</v>
      </c>
      <c r="BC11" s="38">
        <f>RO!BC11</f>
        <v>9300</v>
      </c>
      <c r="BD11" s="38">
        <f>RO!BD11</f>
        <v>9300</v>
      </c>
      <c r="BE11" s="38">
        <f>RO!BE11</f>
        <v>9300</v>
      </c>
      <c r="BF11" s="38">
        <f>RO!BF11</f>
        <v>9300</v>
      </c>
      <c r="BG11" s="38">
        <f>RO!BG11</f>
        <v>9300</v>
      </c>
      <c r="BH11" s="38">
        <f>RO!BH11</f>
        <v>9300</v>
      </c>
      <c r="BI11" s="38">
        <f>RO!BI11</f>
        <v>9300</v>
      </c>
      <c r="BJ11" s="38">
        <f>RO!BJ11</f>
        <v>9300</v>
      </c>
    </row>
    <row r="12" spans="1:62" s="146" customFormat="1" ht="10.35" hidden="1" customHeight="1" x14ac:dyDescent="0.2">
      <c r="A12" s="38" t="s">
        <v>7</v>
      </c>
      <c r="B12" s="93"/>
      <c r="C12" s="93"/>
      <c r="D12" s="93"/>
      <c r="E12" s="93"/>
      <c r="F12" s="93"/>
      <c r="G12" s="93"/>
      <c r="H12" s="93"/>
      <c r="I12" s="93"/>
      <c r="J12" s="93"/>
      <c r="K12" s="93"/>
      <c r="L12" s="93"/>
      <c r="M12" s="93"/>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row>
    <row r="13" spans="1:62" s="146" customFormat="1" ht="10.35" hidden="1" customHeight="1" x14ac:dyDescent="0.2">
      <c r="A13" s="9">
        <v>1</v>
      </c>
      <c r="B13" s="93">
        <f>RO!B13</f>
        <v>10800</v>
      </c>
      <c r="C13" s="93">
        <f>RO!C13</f>
        <v>10800</v>
      </c>
      <c r="D13" s="93">
        <f>RO!D13</f>
        <v>10300</v>
      </c>
      <c r="E13" s="93">
        <f>RO!E13</f>
        <v>10300</v>
      </c>
      <c r="F13" s="93">
        <f>RO!F13</f>
        <v>10800</v>
      </c>
      <c r="G13" s="93">
        <f>RO!G13</f>
        <v>10800</v>
      </c>
      <c r="H13" s="93">
        <f>RO!H13</f>
        <v>10300</v>
      </c>
      <c r="I13" s="93">
        <f>RO!I13</f>
        <v>10300</v>
      </c>
      <c r="J13" s="93">
        <f>RO!J13</f>
        <v>10800</v>
      </c>
      <c r="K13" s="93">
        <f>RO!K13</f>
        <v>10800</v>
      </c>
      <c r="L13" s="93">
        <f>RO!L13</f>
        <v>10300</v>
      </c>
      <c r="M13" s="93">
        <f>RO!M13</f>
        <v>10300</v>
      </c>
      <c r="N13" s="38">
        <f>RO!N13</f>
        <v>10300</v>
      </c>
      <c r="O13" s="38">
        <f>RO!O13</f>
        <v>10300</v>
      </c>
      <c r="P13" s="38">
        <f>RO!P13</f>
        <v>10800</v>
      </c>
      <c r="Q13" s="38">
        <f>RO!Q13</f>
        <v>10800</v>
      </c>
      <c r="R13" s="38">
        <f>RO!R13</f>
        <v>10300</v>
      </c>
      <c r="S13" s="38">
        <f>RO!S13</f>
        <v>10300</v>
      </c>
      <c r="T13" s="38">
        <f>RO!T13</f>
        <v>10300</v>
      </c>
      <c r="U13" s="38">
        <f>RO!U13</f>
        <v>10300</v>
      </c>
      <c r="V13" s="38">
        <f>RO!V13</f>
        <v>10800</v>
      </c>
      <c r="W13" s="38">
        <f>RO!W13</f>
        <v>10800</v>
      </c>
      <c r="X13" s="38">
        <f>RO!X13</f>
        <v>10300</v>
      </c>
      <c r="Y13" s="38">
        <f>RO!Y13</f>
        <v>10300</v>
      </c>
      <c r="Z13" s="38">
        <f>RO!Z13</f>
        <v>12700</v>
      </c>
      <c r="AA13" s="38">
        <f>RO!AA13</f>
        <v>12700</v>
      </c>
      <c r="AB13" s="38">
        <f>RO!AB13</f>
        <v>12700</v>
      </c>
      <c r="AC13" s="38">
        <f>RO!AC13</f>
        <v>10800</v>
      </c>
      <c r="AD13" s="38">
        <f>RO!AD13</f>
        <v>10800</v>
      </c>
      <c r="AE13" s="38">
        <f>RO!AE13</f>
        <v>14400</v>
      </c>
      <c r="AF13" s="38">
        <f>RO!AF13</f>
        <v>11500</v>
      </c>
      <c r="AG13" s="38">
        <f>RO!AG13</f>
        <v>11500</v>
      </c>
      <c r="AH13" s="38">
        <f>RO!AH13</f>
        <v>11500</v>
      </c>
      <c r="AI13" s="38">
        <f>RO!AI13</f>
        <v>12000</v>
      </c>
      <c r="AJ13" s="38">
        <f>RO!AJ13</f>
        <v>12000</v>
      </c>
      <c r="AK13" s="38">
        <f>RO!AK13</f>
        <v>12000</v>
      </c>
      <c r="AL13" s="38">
        <f>RO!AL13</f>
        <v>11500</v>
      </c>
      <c r="AM13" s="38">
        <f>RO!AM13</f>
        <v>11500</v>
      </c>
      <c r="AN13" s="38">
        <f>RO!AN13</f>
        <v>11500</v>
      </c>
      <c r="AO13" s="38">
        <f>RO!AO13</f>
        <v>10800</v>
      </c>
      <c r="AP13" s="38">
        <f>RO!AP13</f>
        <v>10800</v>
      </c>
      <c r="AQ13" s="38">
        <f>RO!AQ13</f>
        <v>10800</v>
      </c>
      <c r="AR13" s="38">
        <f>RO!AR13</f>
        <v>10800</v>
      </c>
      <c r="AS13" s="38">
        <f>RO!AS13</f>
        <v>10800</v>
      </c>
      <c r="AT13" s="38">
        <f>RO!AT13</f>
        <v>10800</v>
      </c>
      <c r="AU13" s="38">
        <f>RO!AU13</f>
        <v>10800</v>
      </c>
      <c r="AV13" s="38">
        <f>RO!AV13</f>
        <v>10800</v>
      </c>
      <c r="AW13" s="38">
        <f>RO!AW13</f>
        <v>12000</v>
      </c>
      <c r="AX13" s="38">
        <f>RO!AX13</f>
        <v>12000</v>
      </c>
      <c r="AY13" s="38">
        <f>RO!AY13</f>
        <v>12000</v>
      </c>
      <c r="AZ13" s="38">
        <f>RO!AZ13</f>
        <v>12000</v>
      </c>
      <c r="BA13" s="38">
        <f>RO!BA13</f>
        <v>12700</v>
      </c>
      <c r="BB13" s="38">
        <f>RO!BB13</f>
        <v>10800</v>
      </c>
      <c r="BC13" s="38">
        <f>RO!BC13</f>
        <v>10800</v>
      </c>
      <c r="BD13" s="38">
        <f>RO!BD13</f>
        <v>10800</v>
      </c>
      <c r="BE13" s="38">
        <f>RO!BE13</f>
        <v>10800</v>
      </c>
      <c r="BF13" s="38">
        <f>RO!BF13</f>
        <v>10800</v>
      </c>
      <c r="BG13" s="38">
        <f>RO!BG13</f>
        <v>10800</v>
      </c>
      <c r="BH13" s="38">
        <f>RO!BH13</f>
        <v>10800</v>
      </c>
      <c r="BI13" s="38">
        <f>RO!BI13</f>
        <v>10800</v>
      </c>
      <c r="BJ13" s="38">
        <f>RO!BJ13</f>
        <v>10800</v>
      </c>
    </row>
    <row r="14" spans="1:62" s="146" customFormat="1" ht="10.35" hidden="1" customHeight="1" x14ac:dyDescent="0.2">
      <c r="A14" s="89" t="s">
        <v>92</v>
      </c>
      <c r="B14" s="93"/>
      <c r="C14" s="93"/>
      <c r="D14" s="93"/>
      <c r="E14" s="93"/>
      <c r="F14" s="93"/>
      <c r="G14" s="93"/>
      <c r="H14" s="93"/>
      <c r="I14" s="93"/>
      <c r="J14" s="93"/>
      <c r="K14" s="93"/>
      <c r="L14" s="93"/>
      <c r="M14" s="93"/>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row>
    <row r="15" spans="1:62" s="146" customFormat="1" ht="10.35" hidden="1" customHeight="1" x14ac:dyDescent="0.2">
      <c r="A15" s="9">
        <v>1</v>
      </c>
      <c r="B15" s="93">
        <f t="shared" ref="B15:BD15" si="0">B9</f>
        <v>8300</v>
      </c>
      <c r="C15" s="93">
        <f t="shared" si="0"/>
        <v>8300</v>
      </c>
      <c r="D15" s="93">
        <f t="shared" si="0"/>
        <v>7800</v>
      </c>
      <c r="E15" s="93">
        <f t="shared" si="0"/>
        <v>7800</v>
      </c>
      <c r="F15" s="93">
        <f t="shared" si="0"/>
        <v>8300</v>
      </c>
      <c r="G15" s="93">
        <f t="shared" si="0"/>
        <v>8300</v>
      </c>
      <c r="H15" s="93">
        <f t="shared" si="0"/>
        <v>7800</v>
      </c>
      <c r="I15" s="93">
        <f t="shared" si="0"/>
        <v>7800</v>
      </c>
      <c r="J15" s="93">
        <f t="shared" si="0"/>
        <v>8300</v>
      </c>
      <c r="K15" s="93">
        <f t="shared" si="0"/>
        <v>8300</v>
      </c>
      <c r="L15" s="93">
        <f t="shared" si="0"/>
        <v>7800</v>
      </c>
      <c r="M15" s="93">
        <f t="shared" si="0"/>
        <v>7800</v>
      </c>
      <c r="N15" s="38">
        <f t="shared" si="0"/>
        <v>7800</v>
      </c>
      <c r="O15" s="38">
        <f t="shared" si="0"/>
        <v>7800</v>
      </c>
      <c r="P15" s="38">
        <f t="shared" si="0"/>
        <v>8300</v>
      </c>
      <c r="Q15" s="38">
        <f t="shared" si="0"/>
        <v>8300</v>
      </c>
      <c r="R15" s="38">
        <f t="shared" si="0"/>
        <v>7800</v>
      </c>
      <c r="S15" s="38">
        <f t="shared" si="0"/>
        <v>7800</v>
      </c>
      <c r="T15" s="38">
        <f t="shared" si="0"/>
        <v>7800</v>
      </c>
      <c r="U15" s="38">
        <f t="shared" si="0"/>
        <v>7800</v>
      </c>
      <c r="V15" s="38">
        <f t="shared" si="0"/>
        <v>8300</v>
      </c>
      <c r="W15" s="38">
        <f t="shared" si="0"/>
        <v>8300</v>
      </c>
      <c r="X15" s="38">
        <f t="shared" si="0"/>
        <v>7800</v>
      </c>
      <c r="Y15" s="38">
        <f t="shared" si="0"/>
        <v>7800</v>
      </c>
      <c r="Z15" s="38">
        <f t="shared" si="0"/>
        <v>10200</v>
      </c>
      <c r="AA15" s="38">
        <f t="shared" si="0"/>
        <v>10200</v>
      </c>
      <c r="AB15" s="38">
        <f t="shared" si="0"/>
        <v>10200</v>
      </c>
      <c r="AC15" s="38">
        <f t="shared" si="0"/>
        <v>8300</v>
      </c>
      <c r="AD15" s="38">
        <f t="shared" si="0"/>
        <v>8300</v>
      </c>
      <c r="AE15" s="38">
        <f t="shared" si="0"/>
        <v>11900</v>
      </c>
      <c r="AF15" s="38">
        <f t="shared" si="0"/>
        <v>9000</v>
      </c>
      <c r="AG15" s="38">
        <f t="shared" si="0"/>
        <v>9000</v>
      </c>
      <c r="AH15" s="38">
        <f t="shared" si="0"/>
        <v>9000</v>
      </c>
      <c r="AI15" s="38">
        <f t="shared" si="0"/>
        <v>9500</v>
      </c>
      <c r="AJ15" s="38">
        <f t="shared" si="0"/>
        <v>9500</v>
      </c>
      <c r="AK15" s="38">
        <f t="shared" si="0"/>
        <v>9500</v>
      </c>
      <c r="AL15" s="38">
        <f t="shared" si="0"/>
        <v>9000</v>
      </c>
      <c r="AM15" s="38">
        <f t="shared" si="0"/>
        <v>9000</v>
      </c>
      <c r="AN15" s="38">
        <f t="shared" si="0"/>
        <v>9000</v>
      </c>
      <c r="AO15" s="38">
        <f t="shared" si="0"/>
        <v>8300</v>
      </c>
      <c r="AP15" s="38">
        <f t="shared" si="0"/>
        <v>8300</v>
      </c>
      <c r="AQ15" s="38">
        <f t="shared" si="0"/>
        <v>8300</v>
      </c>
      <c r="AR15" s="38">
        <f t="shared" si="0"/>
        <v>8300</v>
      </c>
      <c r="AS15" s="38">
        <f t="shared" si="0"/>
        <v>8300</v>
      </c>
      <c r="AT15" s="38">
        <f t="shared" si="0"/>
        <v>8300</v>
      </c>
      <c r="AU15" s="38">
        <f t="shared" si="0"/>
        <v>8300</v>
      </c>
      <c r="AV15" s="38">
        <f t="shared" si="0"/>
        <v>8300</v>
      </c>
      <c r="AW15" s="38">
        <f t="shared" si="0"/>
        <v>9500</v>
      </c>
      <c r="AX15" s="38">
        <f t="shared" si="0"/>
        <v>9500</v>
      </c>
      <c r="AY15" s="38">
        <f t="shared" si="0"/>
        <v>9500</v>
      </c>
      <c r="AZ15" s="38">
        <f t="shared" si="0"/>
        <v>9500</v>
      </c>
      <c r="BA15" s="38">
        <f t="shared" si="0"/>
        <v>10200</v>
      </c>
      <c r="BB15" s="38">
        <f t="shared" si="0"/>
        <v>8300</v>
      </c>
      <c r="BC15" s="38">
        <f t="shared" si="0"/>
        <v>8300</v>
      </c>
      <c r="BD15" s="38">
        <f t="shared" si="0"/>
        <v>8300</v>
      </c>
      <c r="BE15" s="38">
        <f t="shared" ref="BE15:BJ15" si="1">BE9</f>
        <v>8300</v>
      </c>
      <c r="BF15" s="38">
        <f t="shared" si="1"/>
        <v>8300</v>
      </c>
      <c r="BG15" s="38">
        <f t="shared" si="1"/>
        <v>8300</v>
      </c>
      <c r="BH15" s="38">
        <f t="shared" si="1"/>
        <v>8300</v>
      </c>
      <c r="BI15" s="38">
        <f t="shared" si="1"/>
        <v>8300</v>
      </c>
      <c r="BJ15" s="38">
        <f t="shared" si="1"/>
        <v>8300</v>
      </c>
    </row>
    <row r="16" spans="1:62" s="146" customFormat="1" ht="10.35" hidden="1" customHeight="1" x14ac:dyDescent="0.2">
      <c r="A16" s="38" t="s">
        <v>24</v>
      </c>
      <c r="B16" s="93"/>
      <c r="C16" s="93"/>
      <c r="D16" s="93"/>
      <c r="E16" s="93"/>
      <c r="F16" s="93"/>
      <c r="G16" s="93"/>
      <c r="H16" s="93"/>
      <c r="I16" s="93"/>
      <c r="J16" s="93"/>
      <c r="K16" s="93"/>
      <c r="L16" s="93"/>
      <c r="M16" s="93"/>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row>
    <row r="17" spans="1:2575" s="146" customFormat="1" ht="10.35" hidden="1" customHeight="1" x14ac:dyDescent="0.2">
      <c r="A17" s="9">
        <v>1</v>
      </c>
      <c r="B17" s="93">
        <f>RO!B17</f>
        <v>14300</v>
      </c>
      <c r="C17" s="93">
        <f>RO!C17</f>
        <v>14300</v>
      </c>
      <c r="D17" s="93">
        <f>RO!D17</f>
        <v>13800</v>
      </c>
      <c r="E17" s="93">
        <f>RO!E17</f>
        <v>13800</v>
      </c>
      <c r="F17" s="93">
        <f>RO!F17</f>
        <v>14300</v>
      </c>
      <c r="G17" s="93">
        <f>RO!G17</f>
        <v>14300</v>
      </c>
      <c r="H17" s="93">
        <f>RO!H17</f>
        <v>13800</v>
      </c>
      <c r="I17" s="93">
        <f>RO!I17</f>
        <v>13800</v>
      </c>
      <c r="J17" s="93">
        <f>RO!J17</f>
        <v>14300</v>
      </c>
      <c r="K17" s="93">
        <f>RO!K17</f>
        <v>14300</v>
      </c>
      <c r="L17" s="93">
        <f>RO!L17</f>
        <v>13800</v>
      </c>
      <c r="M17" s="93">
        <f>RO!M17</f>
        <v>13800</v>
      </c>
      <c r="N17" s="38">
        <f>RO!N17</f>
        <v>13800</v>
      </c>
      <c r="O17" s="38">
        <f>RO!O17</f>
        <v>13800</v>
      </c>
      <c r="P17" s="38">
        <f>RO!P17</f>
        <v>14300</v>
      </c>
      <c r="Q17" s="38">
        <f>RO!Q17</f>
        <v>14300</v>
      </c>
      <c r="R17" s="38">
        <f>RO!R17</f>
        <v>13800</v>
      </c>
      <c r="S17" s="38">
        <f>RO!S17</f>
        <v>13800</v>
      </c>
      <c r="T17" s="38">
        <f>RO!T17</f>
        <v>13800</v>
      </c>
      <c r="U17" s="38">
        <f>RO!U17</f>
        <v>13800</v>
      </c>
      <c r="V17" s="38">
        <f>RO!V17</f>
        <v>14300</v>
      </c>
      <c r="W17" s="38">
        <f>RO!W17</f>
        <v>14300</v>
      </c>
      <c r="X17" s="38">
        <f>RO!X17</f>
        <v>13800</v>
      </c>
      <c r="Y17" s="38">
        <f>RO!Y17</f>
        <v>13800</v>
      </c>
      <c r="Z17" s="38">
        <f>RO!Z17</f>
        <v>16200</v>
      </c>
      <c r="AA17" s="38">
        <f>RO!AA17</f>
        <v>16200</v>
      </c>
      <c r="AB17" s="38">
        <f>RO!AB17</f>
        <v>16200</v>
      </c>
      <c r="AC17" s="38">
        <f>RO!AC17</f>
        <v>14300</v>
      </c>
      <c r="AD17" s="38">
        <f>RO!AD17</f>
        <v>14300</v>
      </c>
      <c r="AE17" s="38">
        <f>RO!AE17</f>
        <v>17900</v>
      </c>
      <c r="AF17" s="38">
        <f>RO!AF17</f>
        <v>15000</v>
      </c>
      <c r="AG17" s="38">
        <f>RO!AG17</f>
        <v>15000</v>
      </c>
      <c r="AH17" s="38">
        <f>RO!AH17</f>
        <v>15000</v>
      </c>
      <c r="AI17" s="38">
        <f>RO!AI17</f>
        <v>15500</v>
      </c>
      <c r="AJ17" s="38">
        <f>RO!AJ17</f>
        <v>15500</v>
      </c>
      <c r="AK17" s="38">
        <f>RO!AK17</f>
        <v>15500</v>
      </c>
      <c r="AL17" s="38">
        <f>RO!AL17</f>
        <v>15000</v>
      </c>
      <c r="AM17" s="38">
        <f>RO!AM17</f>
        <v>15000</v>
      </c>
      <c r="AN17" s="38">
        <f>RO!AN17</f>
        <v>15000</v>
      </c>
      <c r="AO17" s="38">
        <f>RO!AO17</f>
        <v>14300</v>
      </c>
      <c r="AP17" s="38">
        <f>RO!AP17</f>
        <v>14300</v>
      </c>
      <c r="AQ17" s="38">
        <f>RO!AQ17</f>
        <v>14300</v>
      </c>
      <c r="AR17" s="38">
        <f>RO!AR17</f>
        <v>14300</v>
      </c>
      <c r="AS17" s="38">
        <f>RO!AS17</f>
        <v>14300</v>
      </c>
      <c r="AT17" s="38">
        <f>RO!AT17</f>
        <v>14300</v>
      </c>
      <c r="AU17" s="38">
        <f>RO!AU17</f>
        <v>14300</v>
      </c>
      <c r="AV17" s="38">
        <f>RO!AV17</f>
        <v>14300</v>
      </c>
      <c r="AW17" s="38">
        <f>RO!AW17</f>
        <v>15500</v>
      </c>
      <c r="AX17" s="38">
        <f>RO!AX17</f>
        <v>15500</v>
      </c>
      <c r="AY17" s="38">
        <f>RO!AY17</f>
        <v>15500</v>
      </c>
      <c r="AZ17" s="38">
        <f>RO!AZ17</f>
        <v>15500</v>
      </c>
      <c r="BA17" s="38">
        <f>RO!BA17</f>
        <v>16200</v>
      </c>
      <c r="BB17" s="38">
        <f>RO!BB17</f>
        <v>14300</v>
      </c>
      <c r="BC17" s="38">
        <f>RO!BC17</f>
        <v>14300</v>
      </c>
      <c r="BD17" s="38">
        <f>RO!BD17</f>
        <v>14300</v>
      </c>
      <c r="BE17" s="38">
        <f>RO!BE17</f>
        <v>14300</v>
      </c>
      <c r="BF17" s="38">
        <f>RO!BF17</f>
        <v>14300</v>
      </c>
      <c r="BG17" s="38">
        <f>RO!BG17</f>
        <v>14300</v>
      </c>
      <c r="BH17" s="38">
        <f>RO!BH17</f>
        <v>14300</v>
      </c>
      <c r="BI17" s="38">
        <f>RO!BI17</f>
        <v>14300</v>
      </c>
      <c r="BJ17" s="38">
        <f>RO!BJ17</f>
        <v>14300</v>
      </c>
    </row>
    <row r="18" spans="1:2575" s="146" customFormat="1" ht="10.35" hidden="1" customHeight="1" x14ac:dyDescent="0.2">
      <c r="A18" s="38" t="s">
        <v>25</v>
      </c>
      <c r="B18" s="93"/>
      <c r="C18" s="93"/>
      <c r="D18" s="93"/>
      <c r="E18" s="93"/>
      <c r="F18" s="93"/>
      <c r="G18" s="93"/>
      <c r="H18" s="93"/>
      <c r="I18" s="93"/>
      <c r="J18" s="93"/>
      <c r="K18" s="93"/>
      <c r="L18" s="93"/>
      <c r="M18" s="93"/>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row>
    <row r="19" spans="1:2575" s="146" customFormat="1" ht="10.35" hidden="1" customHeight="1" x14ac:dyDescent="0.2">
      <c r="A19" s="9">
        <v>1</v>
      </c>
      <c r="B19" s="93">
        <f>RO!B19</f>
        <v>27300</v>
      </c>
      <c r="C19" s="93">
        <f>RO!C19</f>
        <v>27300</v>
      </c>
      <c r="D19" s="93">
        <f>RO!D19</f>
        <v>26800</v>
      </c>
      <c r="E19" s="93">
        <f>RO!E19</f>
        <v>26800</v>
      </c>
      <c r="F19" s="93">
        <f>RO!F19</f>
        <v>27300</v>
      </c>
      <c r="G19" s="93">
        <f>RO!G19</f>
        <v>27300</v>
      </c>
      <c r="H19" s="93">
        <f>RO!H19</f>
        <v>26800</v>
      </c>
      <c r="I19" s="93">
        <f>RO!I19</f>
        <v>26800</v>
      </c>
      <c r="J19" s="93">
        <f>RO!J19</f>
        <v>27300</v>
      </c>
      <c r="K19" s="93">
        <f>RO!K19</f>
        <v>27300</v>
      </c>
      <c r="L19" s="93">
        <f>RO!L19</f>
        <v>26800</v>
      </c>
      <c r="M19" s="93">
        <f>RO!M19</f>
        <v>26800</v>
      </c>
      <c r="N19" s="38">
        <f>RO!N19</f>
        <v>26800</v>
      </c>
      <c r="O19" s="38">
        <f>RO!O19</f>
        <v>26800</v>
      </c>
      <c r="P19" s="38">
        <f>RO!P19</f>
        <v>27300</v>
      </c>
      <c r="Q19" s="38">
        <f>RO!Q19</f>
        <v>27300</v>
      </c>
      <c r="R19" s="38">
        <f>RO!R19</f>
        <v>26800</v>
      </c>
      <c r="S19" s="38">
        <f>RO!S19</f>
        <v>26800</v>
      </c>
      <c r="T19" s="38">
        <f>RO!T19</f>
        <v>26800</v>
      </c>
      <c r="U19" s="38">
        <f>RO!U19</f>
        <v>26800</v>
      </c>
      <c r="V19" s="38">
        <f>RO!V19</f>
        <v>27300</v>
      </c>
      <c r="W19" s="38">
        <f>RO!W19</f>
        <v>27300</v>
      </c>
      <c r="X19" s="38">
        <f>RO!X19</f>
        <v>26800</v>
      </c>
      <c r="Y19" s="38">
        <f>RO!Y19</f>
        <v>26800</v>
      </c>
      <c r="Z19" s="38">
        <f>RO!Z19</f>
        <v>29200</v>
      </c>
      <c r="AA19" s="38">
        <f>RO!AA19</f>
        <v>29200</v>
      </c>
      <c r="AB19" s="38">
        <f>RO!AB19</f>
        <v>29200</v>
      </c>
      <c r="AC19" s="38">
        <f>RO!AC19</f>
        <v>27300</v>
      </c>
      <c r="AD19" s="38">
        <f>RO!AD19</f>
        <v>27300</v>
      </c>
      <c r="AE19" s="38">
        <f>RO!AE19</f>
        <v>30900</v>
      </c>
      <c r="AF19" s="38">
        <f>RO!AF19</f>
        <v>28000</v>
      </c>
      <c r="AG19" s="38">
        <f>RO!AG19</f>
        <v>28000</v>
      </c>
      <c r="AH19" s="38">
        <f>RO!AH19</f>
        <v>28000</v>
      </c>
      <c r="AI19" s="38">
        <f>RO!AI19</f>
        <v>28500</v>
      </c>
      <c r="AJ19" s="38">
        <f>RO!AJ19</f>
        <v>28500</v>
      </c>
      <c r="AK19" s="38">
        <f>RO!AK19</f>
        <v>28500</v>
      </c>
      <c r="AL19" s="38">
        <f>RO!AL19</f>
        <v>28000</v>
      </c>
      <c r="AM19" s="38">
        <f>RO!AM19</f>
        <v>28000</v>
      </c>
      <c r="AN19" s="38">
        <f>RO!AN19</f>
        <v>28000</v>
      </c>
      <c r="AO19" s="38">
        <f>RO!AO19</f>
        <v>27300</v>
      </c>
      <c r="AP19" s="38">
        <f>RO!AP19</f>
        <v>27300</v>
      </c>
      <c r="AQ19" s="38">
        <f>RO!AQ19</f>
        <v>27300</v>
      </c>
      <c r="AR19" s="38">
        <f>RO!AR19</f>
        <v>27300</v>
      </c>
      <c r="AS19" s="38">
        <f>RO!AS19</f>
        <v>27300</v>
      </c>
      <c r="AT19" s="38">
        <f>RO!AT19</f>
        <v>27300</v>
      </c>
      <c r="AU19" s="38">
        <f>RO!AU19</f>
        <v>27300</v>
      </c>
      <c r="AV19" s="38">
        <f>RO!AV19</f>
        <v>27300</v>
      </c>
      <c r="AW19" s="38">
        <f>RO!AW19</f>
        <v>28500</v>
      </c>
      <c r="AX19" s="38">
        <f>RO!AX19</f>
        <v>28500</v>
      </c>
      <c r="AY19" s="38">
        <f>RO!AY19</f>
        <v>28500</v>
      </c>
      <c r="AZ19" s="38">
        <f>RO!AZ19</f>
        <v>28500</v>
      </c>
      <c r="BA19" s="38">
        <f>RO!BA19</f>
        <v>29200</v>
      </c>
      <c r="BB19" s="38">
        <f>RO!BB19</f>
        <v>27300</v>
      </c>
      <c r="BC19" s="38">
        <f>RO!BC19</f>
        <v>27300</v>
      </c>
      <c r="BD19" s="38">
        <f>RO!BD19</f>
        <v>27300</v>
      </c>
      <c r="BE19" s="38">
        <f>RO!BE19</f>
        <v>27300</v>
      </c>
      <c r="BF19" s="38">
        <f>RO!BF19</f>
        <v>27300</v>
      </c>
      <c r="BG19" s="38">
        <f>RO!BG19</f>
        <v>27300</v>
      </c>
      <c r="BH19" s="38">
        <f>RO!BH19</f>
        <v>27300</v>
      </c>
      <c r="BI19" s="38">
        <f>RO!BI19</f>
        <v>27300</v>
      </c>
      <c r="BJ19" s="38">
        <f>RO!BJ19</f>
        <v>27300</v>
      </c>
    </row>
    <row r="20" spans="1:2575" s="146" customFormat="1" ht="10.35" hidden="1" customHeight="1" x14ac:dyDescent="0.2">
      <c r="A20" s="29"/>
      <c r="B20" s="203"/>
      <c r="C20" s="203"/>
      <c r="D20" s="203"/>
      <c r="E20" s="203"/>
      <c r="F20" s="203"/>
      <c r="G20" s="203"/>
      <c r="H20" s="203"/>
      <c r="I20" s="203"/>
      <c r="J20" s="203"/>
      <c r="K20" s="203"/>
      <c r="L20" s="203"/>
      <c r="M20" s="203"/>
      <c r="N20" s="210"/>
      <c r="O20" s="210"/>
      <c r="P20" s="210"/>
      <c r="Q20" s="210"/>
      <c r="R20" s="210"/>
      <c r="S20" s="210"/>
      <c r="T20" s="210"/>
      <c r="U20" s="210"/>
      <c r="V20" s="210"/>
      <c r="W20" s="210"/>
      <c r="X20" s="210"/>
      <c r="Y20" s="210"/>
      <c r="Z20" s="210"/>
      <c r="AA20" s="210"/>
      <c r="AB20" s="210"/>
      <c r="AC20" s="210"/>
      <c r="AD20" s="210"/>
      <c r="AE20" s="210"/>
      <c r="AF20" s="210"/>
      <c r="AG20" s="210"/>
      <c r="AH20" s="210"/>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c r="BI20" s="210"/>
      <c r="BJ20" s="210"/>
      <c r="BK20" s="135"/>
      <c r="BL20" s="135"/>
      <c r="BM20" s="135"/>
      <c r="BN20" s="135"/>
      <c r="BO20" s="135"/>
      <c r="BP20" s="135"/>
      <c r="BQ20" s="135"/>
      <c r="BR20" s="135"/>
      <c r="BS20" s="135"/>
      <c r="BT20" s="135"/>
      <c r="BU20" s="135"/>
      <c r="BV20" s="135"/>
      <c r="BW20" s="135"/>
      <c r="BX20" s="135"/>
      <c r="BY20" s="135"/>
      <c r="BZ20" s="135"/>
      <c r="CA20" s="135"/>
      <c r="CB20" s="135"/>
      <c r="CC20" s="135"/>
      <c r="CD20" s="135"/>
      <c r="CE20" s="135"/>
      <c r="CF20" s="135"/>
      <c r="CG20" s="135"/>
      <c r="CH20" s="135"/>
      <c r="CI20" s="135"/>
      <c r="CJ20" s="135"/>
      <c r="CK20" s="135"/>
      <c r="CL20" s="135"/>
      <c r="CM20" s="135"/>
      <c r="CN20" s="135"/>
      <c r="CO20" s="135"/>
      <c r="CP20" s="135"/>
      <c r="CQ20" s="135"/>
      <c r="CR20" s="135"/>
      <c r="CS20" s="135"/>
      <c r="CT20" s="135"/>
      <c r="CU20" s="135"/>
      <c r="CV20" s="135"/>
      <c r="CW20" s="135"/>
      <c r="CX20" s="135"/>
      <c r="CY20" s="135"/>
      <c r="CZ20" s="135"/>
      <c r="DA20" s="135"/>
      <c r="DB20" s="135"/>
      <c r="DC20" s="135"/>
      <c r="DD20" s="135"/>
      <c r="DE20" s="135"/>
      <c r="DF20" s="135"/>
      <c r="DG20" s="135"/>
      <c r="DH20" s="135"/>
      <c r="DI20" s="135"/>
      <c r="DJ20" s="135"/>
      <c r="DK20" s="135"/>
      <c r="DL20" s="135"/>
      <c r="DM20" s="135"/>
      <c r="DN20" s="135"/>
      <c r="DO20" s="135"/>
      <c r="DP20" s="135"/>
      <c r="DQ20" s="135"/>
      <c r="DR20" s="135"/>
      <c r="DS20" s="135"/>
      <c r="DT20" s="135"/>
      <c r="DU20" s="135"/>
      <c r="DV20" s="135"/>
      <c r="DW20" s="135"/>
      <c r="DX20" s="135"/>
      <c r="DY20" s="135"/>
      <c r="DZ20" s="135"/>
      <c r="EA20" s="135"/>
      <c r="EB20" s="135"/>
      <c r="EC20" s="135"/>
      <c r="ED20" s="135"/>
      <c r="EE20" s="135"/>
      <c r="EF20" s="135"/>
      <c r="EG20" s="135"/>
      <c r="EH20" s="135"/>
      <c r="EI20" s="135"/>
      <c r="EJ20" s="135"/>
      <c r="EK20" s="135"/>
      <c r="EL20" s="135"/>
      <c r="EM20" s="135"/>
      <c r="EN20" s="135"/>
      <c r="EO20" s="135"/>
      <c r="EP20" s="135"/>
      <c r="EQ20" s="135"/>
      <c r="ER20" s="135"/>
      <c r="ES20" s="135"/>
      <c r="ET20" s="135"/>
      <c r="EU20" s="135"/>
      <c r="EV20" s="135"/>
      <c r="EW20" s="135"/>
      <c r="EX20" s="135"/>
      <c r="EY20" s="135"/>
      <c r="EZ20" s="135"/>
      <c r="FA20" s="135"/>
      <c r="FB20" s="135"/>
      <c r="FC20" s="135"/>
      <c r="FD20" s="135"/>
      <c r="FE20" s="135"/>
      <c r="FF20" s="135"/>
      <c r="FG20" s="135"/>
      <c r="FH20" s="135"/>
      <c r="FI20" s="135"/>
      <c r="FJ20" s="135"/>
      <c r="FK20" s="135"/>
      <c r="FL20" s="135"/>
      <c r="FM20" s="135"/>
      <c r="FN20" s="135"/>
      <c r="FO20" s="135"/>
      <c r="FP20" s="135"/>
      <c r="FQ20" s="135"/>
      <c r="FR20" s="135"/>
      <c r="FS20" s="135"/>
      <c r="FT20" s="135"/>
      <c r="FU20" s="135"/>
      <c r="FV20" s="135"/>
      <c r="FW20" s="135"/>
      <c r="FX20" s="135"/>
      <c r="FY20" s="135"/>
      <c r="FZ20" s="135"/>
      <c r="GA20" s="135"/>
      <c r="GB20" s="135"/>
      <c r="GC20" s="135"/>
      <c r="GD20" s="135"/>
      <c r="GE20" s="135"/>
      <c r="GF20" s="135"/>
      <c r="GG20" s="135"/>
      <c r="GH20" s="135"/>
      <c r="GI20" s="135"/>
      <c r="GJ20" s="135"/>
      <c r="GK20" s="135"/>
      <c r="GL20" s="135"/>
      <c r="GM20" s="135"/>
      <c r="GN20" s="135"/>
      <c r="GO20" s="135"/>
      <c r="GP20" s="135"/>
      <c r="GQ20" s="135"/>
      <c r="GR20" s="135"/>
      <c r="GS20" s="135"/>
      <c r="GT20" s="135"/>
      <c r="GU20" s="135"/>
      <c r="GV20" s="135"/>
      <c r="GW20" s="135"/>
      <c r="GX20" s="135"/>
      <c r="GY20" s="135"/>
      <c r="GZ20" s="135"/>
      <c r="HA20" s="135"/>
      <c r="HB20" s="135"/>
      <c r="HC20" s="135"/>
      <c r="HD20" s="135"/>
      <c r="HE20" s="135"/>
      <c r="HF20" s="135"/>
      <c r="HG20" s="135"/>
      <c r="HH20" s="135"/>
      <c r="HI20" s="135"/>
      <c r="HJ20" s="135"/>
      <c r="HK20" s="135"/>
      <c r="HL20" s="135"/>
      <c r="HM20" s="135"/>
      <c r="HN20" s="135"/>
      <c r="HO20" s="135"/>
      <c r="HP20" s="135"/>
      <c r="HQ20" s="135"/>
      <c r="HR20" s="135"/>
      <c r="HS20" s="135"/>
      <c r="HT20" s="135"/>
      <c r="HU20" s="135"/>
      <c r="HV20" s="135"/>
      <c r="HW20" s="135"/>
      <c r="HX20" s="135"/>
      <c r="HY20" s="135"/>
      <c r="HZ20" s="135"/>
      <c r="IA20" s="135"/>
      <c r="IB20" s="135"/>
      <c r="IC20" s="135"/>
      <c r="ID20" s="135"/>
      <c r="IE20" s="135"/>
      <c r="IF20" s="135"/>
      <c r="IG20" s="135"/>
      <c r="IH20" s="135"/>
      <c r="II20" s="135"/>
      <c r="IJ20" s="135"/>
      <c r="IK20" s="135"/>
      <c r="IL20" s="135"/>
      <c r="IM20" s="135"/>
      <c r="IN20" s="135"/>
      <c r="IO20" s="135"/>
      <c r="IP20" s="135"/>
      <c r="IQ20" s="135"/>
      <c r="IR20" s="135"/>
      <c r="IS20" s="135"/>
      <c r="IT20" s="135"/>
      <c r="IU20" s="135"/>
      <c r="IV20" s="135"/>
      <c r="IW20" s="135"/>
      <c r="IX20" s="135"/>
      <c r="IY20" s="135"/>
      <c r="IZ20" s="135"/>
      <c r="JA20" s="135"/>
      <c r="JB20" s="135"/>
      <c r="JC20" s="135"/>
      <c r="JD20" s="135"/>
      <c r="JE20" s="135"/>
      <c r="JF20" s="135"/>
      <c r="JG20" s="135"/>
      <c r="JH20" s="135"/>
      <c r="JI20" s="135"/>
      <c r="JJ20" s="135"/>
      <c r="JK20" s="135"/>
      <c r="JL20" s="135"/>
      <c r="JM20" s="135"/>
      <c r="JN20" s="135"/>
      <c r="JO20" s="135"/>
      <c r="JP20" s="135"/>
      <c r="JQ20" s="135"/>
      <c r="JR20" s="135"/>
      <c r="JS20" s="135"/>
      <c r="JT20" s="135"/>
      <c r="JU20" s="135"/>
      <c r="JV20" s="135"/>
      <c r="JW20" s="135"/>
      <c r="JX20" s="135"/>
      <c r="JY20" s="135"/>
      <c r="JZ20" s="135"/>
      <c r="KA20" s="135"/>
      <c r="KB20" s="135"/>
      <c r="KC20" s="135"/>
      <c r="KD20" s="135"/>
      <c r="KE20" s="135"/>
      <c r="KF20" s="135"/>
      <c r="KG20" s="135"/>
      <c r="KH20" s="135"/>
      <c r="KI20" s="135"/>
      <c r="KJ20" s="135"/>
      <c r="KK20" s="135"/>
      <c r="KL20" s="135"/>
      <c r="KM20" s="135"/>
      <c r="KN20" s="135"/>
      <c r="KO20" s="135"/>
      <c r="KP20" s="135"/>
      <c r="KQ20" s="135"/>
      <c r="KR20" s="135"/>
      <c r="KS20" s="135"/>
      <c r="KT20" s="135"/>
      <c r="KU20" s="135"/>
      <c r="KV20" s="135"/>
      <c r="KW20" s="135"/>
      <c r="KX20" s="135"/>
      <c r="KY20" s="135"/>
      <c r="KZ20" s="135"/>
      <c r="LA20" s="135"/>
      <c r="LB20" s="135"/>
      <c r="LC20" s="135"/>
      <c r="LD20" s="135"/>
      <c r="LE20" s="135"/>
      <c r="LF20" s="135"/>
      <c r="LG20" s="135"/>
      <c r="LH20" s="135"/>
      <c r="LI20" s="135"/>
      <c r="LJ20" s="135"/>
      <c r="LK20" s="135"/>
      <c r="LL20" s="135"/>
      <c r="LM20" s="135"/>
      <c r="LN20" s="135"/>
      <c r="LO20" s="135"/>
      <c r="LP20" s="135"/>
      <c r="LQ20" s="135"/>
      <c r="LR20" s="135"/>
      <c r="LS20" s="135"/>
      <c r="LT20" s="135"/>
      <c r="LU20" s="135"/>
      <c r="LV20" s="135"/>
      <c r="LW20" s="135"/>
      <c r="LX20" s="135"/>
      <c r="LY20" s="135"/>
      <c r="LZ20" s="135"/>
      <c r="MA20" s="135"/>
      <c r="MB20" s="135"/>
      <c r="MC20" s="135"/>
      <c r="MD20" s="135"/>
      <c r="ME20" s="135"/>
      <c r="MF20" s="135"/>
      <c r="MG20" s="135"/>
      <c r="MH20" s="135"/>
      <c r="MI20" s="135"/>
      <c r="MJ20" s="135"/>
      <c r="MK20" s="135"/>
      <c r="ML20" s="135"/>
      <c r="MM20" s="135"/>
      <c r="MN20" s="135"/>
      <c r="MO20" s="135"/>
      <c r="MP20" s="135"/>
      <c r="MQ20" s="135"/>
      <c r="MR20" s="135"/>
      <c r="MS20" s="135"/>
      <c r="MT20" s="135"/>
      <c r="MU20" s="135"/>
      <c r="MV20" s="135"/>
      <c r="MW20" s="135"/>
      <c r="MX20" s="135"/>
      <c r="MY20" s="135"/>
      <c r="MZ20" s="135"/>
      <c r="NA20" s="135"/>
      <c r="NB20" s="135"/>
      <c r="NC20" s="135"/>
      <c r="ND20" s="135"/>
      <c r="NE20" s="135"/>
      <c r="NF20" s="135"/>
      <c r="NG20" s="135"/>
      <c r="NH20" s="135"/>
      <c r="NI20" s="135"/>
      <c r="NJ20" s="135"/>
      <c r="NK20" s="135"/>
      <c r="NL20" s="135"/>
      <c r="NM20" s="135"/>
      <c r="NN20" s="135"/>
      <c r="NO20" s="135"/>
      <c r="NP20" s="135"/>
      <c r="NQ20" s="135"/>
      <c r="NR20" s="135"/>
      <c r="NS20" s="135"/>
      <c r="NT20" s="135"/>
      <c r="NU20" s="135"/>
      <c r="NV20" s="135"/>
      <c r="NW20" s="135"/>
      <c r="NX20" s="135"/>
      <c r="NY20" s="135"/>
      <c r="NZ20" s="135"/>
      <c r="OA20" s="135"/>
      <c r="OB20" s="135"/>
      <c r="OC20" s="135"/>
      <c r="OD20" s="135"/>
      <c r="OE20" s="135"/>
      <c r="OF20" s="135"/>
      <c r="OG20" s="135"/>
      <c r="OH20" s="135"/>
      <c r="OI20" s="135"/>
      <c r="OJ20" s="135"/>
      <c r="OK20" s="135"/>
      <c r="OL20" s="135"/>
      <c r="OM20" s="135"/>
      <c r="ON20" s="135"/>
      <c r="OO20" s="135"/>
      <c r="OP20" s="135"/>
      <c r="OQ20" s="135"/>
      <c r="OR20" s="135"/>
      <c r="OS20" s="135"/>
      <c r="OT20" s="135"/>
      <c r="OU20" s="135"/>
      <c r="OV20" s="135"/>
      <c r="OW20" s="135"/>
      <c r="OX20" s="135"/>
      <c r="OY20" s="135"/>
      <c r="OZ20" s="135"/>
      <c r="PA20" s="135"/>
      <c r="PB20" s="135"/>
      <c r="PC20" s="135"/>
      <c r="PD20" s="135"/>
      <c r="PE20" s="135"/>
      <c r="PF20" s="135"/>
      <c r="PG20" s="135"/>
      <c r="PH20" s="135"/>
      <c r="PI20" s="135"/>
      <c r="PJ20" s="135"/>
      <c r="PK20" s="135"/>
      <c r="PL20" s="135"/>
      <c r="PM20" s="135"/>
      <c r="PN20" s="135"/>
      <c r="PO20" s="135"/>
      <c r="PP20" s="135"/>
      <c r="PQ20" s="135"/>
      <c r="PR20" s="135"/>
      <c r="PS20" s="135"/>
      <c r="PT20" s="135"/>
      <c r="PU20" s="135"/>
      <c r="PV20" s="135"/>
      <c r="PW20" s="135"/>
      <c r="PX20" s="135"/>
      <c r="PY20" s="135"/>
      <c r="PZ20" s="135"/>
      <c r="QA20" s="135"/>
      <c r="QB20" s="135"/>
      <c r="QC20" s="135"/>
      <c r="QD20" s="135"/>
      <c r="QE20" s="135"/>
      <c r="QF20" s="135"/>
      <c r="QG20" s="135"/>
      <c r="QH20" s="135"/>
      <c r="QI20" s="135"/>
      <c r="QJ20" s="135"/>
      <c r="QK20" s="135"/>
      <c r="QL20" s="135"/>
      <c r="QM20" s="135"/>
      <c r="QN20" s="135"/>
      <c r="QO20" s="135"/>
      <c r="QP20" s="135"/>
      <c r="QQ20" s="135"/>
      <c r="QR20" s="135"/>
      <c r="QS20" s="135"/>
      <c r="QT20" s="135"/>
      <c r="QU20" s="135"/>
      <c r="QV20" s="135"/>
      <c r="QW20" s="135"/>
      <c r="QX20" s="135"/>
      <c r="QY20" s="135"/>
      <c r="QZ20" s="135"/>
      <c r="RA20" s="135"/>
      <c r="RB20" s="135"/>
      <c r="RC20" s="135"/>
      <c r="RD20" s="135"/>
      <c r="RE20" s="135"/>
      <c r="RF20" s="135"/>
      <c r="RG20" s="135"/>
      <c r="RH20" s="135"/>
      <c r="RI20" s="135"/>
      <c r="RJ20" s="135"/>
      <c r="RK20" s="135"/>
      <c r="RL20" s="135"/>
      <c r="RM20" s="135"/>
      <c r="RN20" s="135"/>
      <c r="RO20" s="135"/>
      <c r="RP20" s="135"/>
      <c r="RQ20" s="135"/>
      <c r="RR20" s="135"/>
      <c r="RS20" s="135"/>
      <c r="RT20" s="135"/>
      <c r="RU20" s="135"/>
      <c r="RV20" s="135"/>
      <c r="RW20" s="135"/>
      <c r="RX20" s="135"/>
      <c r="RY20" s="135"/>
      <c r="RZ20" s="135"/>
      <c r="SA20" s="135"/>
      <c r="SB20" s="135"/>
      <c r="SC20" s="135"/>
      <c r="SD20" s="135"/>
      <c r="SE20" s="135"/>
      <c r="SF20" s="135"/>
      <c r="SG20" s="135"/>
      <c r="SH20" s="135"/>
      <c r="SI20" s="135"/>
      <c r="SJ20" s="135"/>
      <c r="SK20" s="135"/>
      <c r="SL20" s="135"/>
      <c r="SM20" s="135"/>
      <c r="SN20" s="135"/>
      <c r="SO20" s="135"/>
      <c r="SP20" s="135"/>
      <c r="SQ20" s="135"/>
      <c r="SR20" s="135"/>
      <c r="SS20" s="135"/>
      <c r="ST20" s="135"/>
      <c r="SU20" s="135"/>
      <c r="SV20" s="135"/>
      <c r="SW20" s="135"/>
      <c r="SX20" s="135"/>
      <c r="SY20" s="135"/>
      <c r="SZ20" s="135"/>
      <c r="TA20" s="135"/>
      <c r="TB20" s="135"/>
      <c r="TC20" s="135"/>
      <c r="TD20" s="135"/>
      <c r="TE20" s="135"/>
      <c r="TF20" s="135"/>
      <c r="TG20" s="135"/>
      <c r="TH20" s="135"/>
      <c r="TI20" s="135"/>
      <c r="TJ20" s="135"/>
      <c r="TK20" s="135"/>
      <c r="TL20" s="135"/>
      <c r="TM20" s="135"/>
      <c r="TN20" s="135"/>
      <c r="TO20" s="135"/>
      <c r="TP20" s="135"/>
      <c r="TQ20" s="135"/>
      <c r="TR20" s="135"/>
      <c r="TS20" s="135"/>
      <c r="TT20" s="135"/>
      <c r="TU20" s="135"/>
      <c r="TV20" s="135"/>
      <c r="TW20" s="135"/>
      <c r="TX20" s="135"/>
      <c r="TY20" s="135"/>
      <c r="TZ20" s="135"/>
      <c r="UA20" s="135"/>
      <c r="UB20" s="135"/>
      <c r="UC20" s="135"/>
      <c r="UD20" s="135"/>
      <c r="UE20" s="135"/>
      <c r="UF20" s="135"/>
      <c r="UG20" s="135"/>
      <c r="UH20" s="135"/>
      <c r="UI20" s="135"/>
      <c r="UJ20" s="135"/>
      <c r="UK20" s="135"/>
      <c r="UL20" s="135"/>
      <c r="UM20" s="135"/>
      <c r="UN20" s="135"/>
      <c r="UO20" s="135"/>
      <c r="UP20" s="135"/>
      <c r="UQ20" s="135"/>
      <c r="UR20" s="135"/>
      <c r="US20" s="135"/>
      <c r="UT20" s="135"/>
      <c r="UU20" s="135"/>
      <c r="UV20" s="135"/>
      <c r="UW20" s="135"/>
      <c r="UX20" s="135"/>
      <c r="UY20" s="135"/>
      <c r="UZ20" s="135"/>
      <c r="VA20" s="135"/>
      <c r="VB20" s="135"/>
      <c r="VC20" s="135"/>
      <c r="VD20" s="135"/>
      <c r="VE20" s="135"/>
      <c r="VF20" s="135"/>
      <c r="VG20" s="135"/>
      <c r="VH20" s="135"/>
      <c r="VI20" s="135"/>
      <c r="VJ20" s="135"/>
      <c r="VK20" s="135"/>
      <c r="VL20" s="135"/>
      <c r="VM20" s="135"/>
      <c r="VN20" s="135"/>
      <c r="VO20" s="135"/>
      <c r="VP20" s="135"/>
      <c r="VQ20" s="135"/>
      <c r="VR20" s="135"/>
      <c r="VS20" s="135"/>
      <c r="VT20" s="135"/>
      <c r="VU20" s="135"/>
      <c r="VV20" s="135"/>
      <c r="VW20" s="135"/>
      <c r="VX20" s="135"/>
      <c r="VY20" s="135"/>
      <c r="VZ20" s="135"/>
      <c r="WA20" s="135"/>
      <c r="WB20" s="135"/>
      <c r="WC20" s="135"/>
      <c r="WD20" s="135"/>
      <c r="WE20" s="135"/>
      <c r="WF20" s="135"/>
      <c r="WG20" s="135"/>
      <c r="WH20" s="135"/>
      <c r="WI20" s="135"/>
      <c r="WJ20" s="135"/>
      <c r="WK20" s="135"/>
      <c r="WL20" s="135"/>
      <c r="WM20" s="135"/>
      <c r="WN20" s="135"/>
      <c r="WO20" s="135"/>
      <c r="WP20" s="135"/>
      <c r="WQ20" s="135"/>
      <c r="WR20" s="135"/>
      <c r="WS20" s="135"/>
      <c r="WT20" s="135"/>
      <c r="WU20" s="135"/>
      <c r="WV20" s="135"/>
      <c r="WW20" s="135"/>
      <c r="WX20" s="135"/>
      <c r="WY20" s="135"/>
      <c r="WZ20" s="135"/>
      <c r="XA20" s="135"/>
      <c r="XB20" s="135"/>
      <c r="XC20" s="135"/>
      <c r="XD20" s="135"/>
      <c r="XE20" s="135"/>
      <c r="XF20" s="135"/>
      <c r="XG20" s="135"/>
      <c r="XH20" s="135"/>
      <c r="XI20" s="135"/>
      <c r="XJ20" s="135"/>
      <c r="XK20" s="135"/>
      <c r="XL20" s="135"/>
      <c r="XM20" s="135"/>
      <c r="XN20" s="135"/>
      <c r="XO20" s="135"/>
      <c r="XP20" s="135"/>
      <c r="XQ20" s="135"/>
      <c r="XR20" s="135"/>
      <c r="XS20" s="135"/>
      <c r="XT20" s="135"/>
      <c r="XU20" s="135"/>
      <c r="XV20" s="135"/>
      <c r="XW20" s="135"/>
      <c r="XX20" s="135"/>
      <c r="XY20" s="135"/>
      <c r="XZ20" s="135"/>
      <c r="YA20" s="135"/>
      <c r="YB20" s="135"/>
      <c r="YC20" s="135"/>
      <c r="YD20" s="135"/>
      <c r="YE20" s="135"/>
      <c r="YF20" s="135"/>
      <c r="YG20" s="135"/>
      <c r="YH20" s="135"/>
      <c r="YI20" s="135"/>
      <c r="YJ20" s="135"/>
      <c r="YK20" s="135"/>
      <c r="YL20" s="135"/>
      <c r="YM20" s="135"/>
      <c r="YN20" s="135"/>
      <c r="YO20" s="135"/>
      <c r="YP20" s="135"/>
      <c r="YQ20" s="135"/>
      <c r="YR20" s="135"/>
      <c r="YS20" s="135"/>
      <c r="YT20" s="135"/>
      <c r="YU20" s="135"/>
      <c r="YV20" s="135"/>
      <c r="YW20" s="135"/>
      <c r="YX20" s="135"/>
      <c r="YY20" s="135"/>
      <c r="YZ20" s="135"/>
      <c r="ZA20" s="135"/>
      <c r="ZB20" s="135"/>
      <c r="ZC20" s="135"/>
      <c r="ZD20" s="135"/>
      <c r="ZE20" s="135"/>
      <c r="ZF20" s="135"/>
      <c r="ZG20" s="135"/>
      <c r="ZH20" s="135"/>
      <c r="ZI20" s="135"/>
      <c r="ZJ20" s="135"/>
      <c r="ZK20" s="135"/>
      <c r="ZL20" s="135"/>
      <c r="ZM20" s="135"/>
      <c r="ZN20" s="135"/>
      <c r="ZO20" s="135"/>
      <c r="ZP20" s="135"/>
      <c r="ZQ20" s="135"/>
      <c r="ZR20" s="135"/>
      <c r="ZS20" s="135"/>
      <c r="ZT20" s="135"/>
      <c r="ZU20" s="135"/>
      <c r="ZV20" s="135"/>
      <c r="ZW20" s="135"/>
      <c r="ZX20" s="135"/>
      <c r="ZY20" s="135"/>
      <c r="ZZ20" s="135"/>
      <c r="AAA20" s="135"/>
      <c r="AAB20" s="135"/>
      <c r="AAC20" s="135"/>
      <c r="AAD20" s="135"/>
      <c r="AAE20" s="135"/>
      <c r="AAF20" s="135"/>
      <c r="AAG20" s="135"/>
      <c r="AAH20" s="135"/>
      <c r="AAI20" s="135"/>
      <c r="AAJ20" s="135"/>
      <c r="AAK20" s="135"/>
      <c r="AAL20" s="135"/>
      <c r="AAM20" s="135"/>
      <c r="AAN20" s="135"/>
      <c r="AAO20" s="135"/>
      <c r="AAP20" s="135"/>
      <c r="AAQ20" s="135"/>
      <c r="AAR20" s="135"/>
      <c r="AAS20" s="135"/>
      <c r="AAT20" s="135"/>
      <c r="AAU20" s="135"/>
      <c r="AAV20" s="135"/>
      <c r="AAW20" s="135"/>
      <c r="AAX20" s="135"/>
      <c r="AAY20" s="135"/>
      <c r="AAZ20" s="135"/>
      <c r="ABA20" s="135"/>
      <c r="ABB20" s="135"/>
      <c r="ABC20" s="135"/>
      <c r="ABD20" s="135"/>
      <c r="ABE20" s="135"/>
      <c r="ABF20" s="135"/>
      <c r="ABG20" s="135"/>
      <c r="ABH20" s="135"/>
      <c r="ABI20" s="135"/>
      <c r="ABJ20" s="135"/>
      <c r="ABK20" s="135"/>
      <c r="ABL20" s="135"/>
      <c r="ABM20" s="135"/>
      <c r="ABN20" s="135"/>
      <c r="ABO20" s="135"/>
      <c r="ABP20" s="135"/>
      <c r="ABQ20" s="135"/>
      <c r="ABR20" s="135"/>
      <c r="ABS20" s="135"/>
      <c r="ABT20" s="135"/>
      <c r="ABU20" s="135"/>
      <c r="ABV20" s="135"/>
      <c r="ABW20" s="135"/>
      <c r="ABX20" s="135"/>
      <c r="ABY20" s="135"/>
      <c r="ABZ20" s="135"/>
      <c r="ACA20" s="135"/>
      <c r="ACB20" s="135"/>
      <c r="ACC20" s="135"/>
      <c r="ACD20" s="135"/>
      <c r="ACE20" s="135"/>
      <c r="ACF20" s="135"/>
      <c r="ACG20" s="135"/>
      <c r="ACH20" s="135"/>
      <c r="ACI20" s="135"/>
      <c r="ACJ20" s="135"/>
      <c r="ACK20" s="135"/>
      <c r="ACL20" s="135"/>
      <c r="ACM20" s="135"/>
      <c r="ACN20" s="135"/>
      <c r="ACO20" s="135"/>
      <c r="ACP20" s="135"/>
      <c r="ACQ20" s="135"/>
      <c r="ACR20" s="135"/>
      <c r="ACS20" s="135"/>
      <c r="ACT20" s="135"/>
      <c r="ACU20" s="135"/>
      <c r="ACV20" s="135"/>
      <c r="ACW20" s="135"/>
      <c r="ACX20" s="135"/>
      <c r="ACY20" s="135"/>
      <c r="ACZ20" s="135"/>
      <c r="ADA20" s="135"/>
      <c r="ADB20" s="135"/>
      <c r="ADC20" s="135"/>
      <c r="ADD20" s="135"/>
      <c r="ADE20" s="135"/>
      <c r="ADF20" s="135"/>
      <c r="ADG20" s="135"/>
      <c r="ADH20" s="135"/>
      <c r="ADI20" s="135"/>
      <c r="ADJ20" s="135"/>
      <c r="ADK20" s="135"/>
      <c r="ADL20" s="135"/>
      <c r="ADM20" s="135"/>
      <c r="ADN20" s="135"/>
      <c r="ADO20" s="135"/>
      <c r="ADP20" s="135"/>
      <c r="ADQ20" s="135"/>
      <c r="ADR20" s="135"/>
      <c r="ADS20" s="135"/>
      <c r="ADT20" s="135"/>
      <c r="ADU20" s="135"/>
      <c r="ADV20" s="135"/>
      <c r="ADW20" s="135"/>
      <c r="ADX20" s="135"/>
      <c r="ADY20" s="135"/>
      <c r="ADZ20" s="135"/>
      <c r="AEA20" s="135"/>
      <c r="AEB20" s="135"/>
      <c r="AEC20" s="135"/>
      <c r="AED20" s="135"/>
      <c r="AEE20" s="135"/>
      <c r="AEF20" s="135"/>
      <c r="AEG20" s="135"/>
      <c r="AEH20" s="135"/>
      <c r="AEI20" s="135"/>
      <c r="AEJ20" s="135"/>
      <c r="AEK20" s="135"/>
      <c r="AEL20" s="135"/>
      <c r="AEM20" s="135"/>
      <c r="AEN20" s="135"/>
      <c r="AEO20" s="135"/>
      <c r="AEP20" s="135"/>
      <c r="AEQ20" s="135"/>
      <c r="AER20" s="135"/>
      <c r="AES20" s="135"/>
      <c r="AET20" s="135"/>
      <c r="AEU20" s="135"/>
      <c r="AEV20" s="135"/>
      <c r="AEW20" s="135"/>
      <c r="AEX20" s="135"/>
      <c r="AEY20" s="135"/>
      <c r="AEZ20" s="135"/>
      <c r="AFA20" s="135"/>
      <c r="AFB20" s="135"/>
      <c r="AFC20" s="135"/>
      <c r="AFD20" s="135"/>
      <c r="AFE20" s="135"/>
      <c r="AFF20" s="135"/>
      <c r="AFG20" s="135"/>
      <c r="AFH20" s="135"/>
      <c r="AFI20" s="135"/>
      <c r="AFJ20" s="135"/>
      <c r="AFK20" s="135"/>
      <c r="AFL20" s="135"/>
      <c r="AFM20" s="135"/>
      <c r="AFN20" s="135"/>
      <c r="AFO20" s="135"/>
      <c r="AFP20" s="135"/>
      <c r="AFQ20" s="135"/>
      <c r="AFR20" s="135"/>
      <c r="AFS20" s="135"/>
      <c r="AFT20" s="135"/>
      <c r="AFU20" s="135"/>
      <c r="AFV20" s="135"/>
      <c r="AFW20" s="135"/>
      <c r="AFX20" s="135"/>
      <c r="AFY20" s="135"/>
      <c r="AFZ20" s="135"/>
      <c r="AGA20" s="135"/>
      <c r="AGB20" s="135"/>
      <c r="AGC20" s="135"/>
      <c r="AGD20" s="135"/>
      <c r="AGE20" s="135"/>
      <c r="AGF20" s="135"/>
      <c r="AGG20" s="135"/>
      <c r="AGH20" s="135"/>
      <c r="AGI20" s="135"/>
      <c r="AGJ20" s="135"/>
      <c r="AGK20" s="135"/>
      <c r="AGL20" s="135"/>
      <c r="AGM20" s="135"/>
      <c r="AGN20" s="135"/>
      <c r="AGO20" s="135"/>
      <c r="AGP20" s="135"/>
      <c r="AGQ20" s="135"/>
      <c r="AGR20" s="135"/>
      <c r="AGS20" s="135"/>
      <c r="AGT20" s="135"/>
      <c r="AGU20" s="135"/>
      <c r="AGV20" s="135"/>
      <c r="AGW20" s="135"/>
      <c r="AGX20" s="135"/>
      <c r="AGY20" s="135"/>
      <c r="AGZ20" s="135"/>
      <c r="AHA20" s="135"/>
      <c r="AHB20" s="135"/>
      <c r="AHC20" s="135"/>
      <c r="AHD20" s="135"/>
      <c r="AHE20" s="135"/>
      <c r="AHF20" s="135"/>
      <c r="AHG20" s="135"/>
      <c r="AHH20" s="135"/>
      <c r="AHI20" s="135"/>
      <c r="AHJ20" s="135"/>
      <c r="AHK20" s="135"/>
      <c r="AHL20" s="135"/>
      <c r="AHM20" s="135"/>
      <c r="AHN20" s="135"/>
      <c r="AHO20" s="135"/>
      <c r="AHP20" s="135"/>
      <c r="AHQ20" s="135"/>
      <c r="AHR20" s="135"/>
      <c r="AHS20" s="135"/>
      <c r="AHT20" s="135"/>
      <c r="AHU20" s="135"/>
      <c r="AHV20" s="135"/>
      <c r="AHW20" s="135"/>
      <c r="AHX20" s="135"/>
      <c r="AHY20" s="135"/>
      <c r="AHZ20" s="135"/>
      <c r="AIA20" s="135"/>
      <c r="AIB20" s="135"/>
      <c r="AIC20" s="135"/>
      <c r="AID20" s="135"/>
      <c r="AIE20" s="135"/>
      <c r="AIF20" s="135"/>
      <c r="AIG20" s="135"/>
      <c r="AIH20" s="135"/>
      <c r="AII20" s="135"/>
      <c r="AIJ20" s="135"/>
      <c r="AIK20" s="135"/>
      <c r="AIL20" s="135"/>
      <c r="AIM20" s="135"/>
      <c r="AIN20" s="135"/>
      <c r="AIO20" s="135"/>
      <c r="AIP20" s="135"/>
      <c r="AIQ20" s="135"/>
      <c r="AIR20" s="135"/>
      <c r="AIS20" s="135"/>
      <c r="AIT20" s="135"/>
      <c r="AIU20" s="135"/>
      <c r="AIV20" s="135"/>
      <c r="AIW20" s="135"/>
      <c r="AIX20" s="135"/>
      <c r="AIY20" s="135"/>
      <c r="AIZ20" s="135"/>
      <c r="AJA20" s="135"/>
      <c r="AJB20" s="135"/>
      <c r="AJC20" s="135"/>
      <c r="AJD20" s="135"/>
      <c r="AJE20" s="135"/>
      <c r="AJF20" s="135"/>
      <c r="AJG20" s="135"/>
      <c r="AJH20" s="135"/>
      <c r="AJI20" s="135"/>
      <c r="AJJ20" s="135"/>
      <c r="AJK20" s="135"/>
      <c r="AJL20" s="135"/>
      <c r="AJM20" s="135"/>
      <c r="AJN20" s="135"/>
      <c r="AJO20" s="135"/>
      <c r="AJP20" s="135"/>
      <c r="AJQ20" s="135"/>
      <c r="AJR20" s="135"/>
      <c r="AJS20" s="135"/>
      <c r="AJT20" s="135"/>
      <c r="AJU20" s="135"/>
      <c r="AJV20" s="135"/>
      <c r="AJW20" s="135"/>
      <c r="AJX20" s="135"/>
      <c r="AJY20" s="135"/>
      <c r="AJZ20" s="135"/>
      <c r="AKA20" s="135"/>
      <c r="AKB20" s="135"/>
      <c r="AKC20" s="135"/>
      <c r="AKD20" s="135"/>
      <c r="AKE20" s="135"/>
      <c r="AKF20" s="135"/>
      <c r="AKG20" s="135"/>
      <c r="AKH20" s="135"/>
      <c r="AKI20" s="135"/>
      <c r="AKJ20" s="135"/>
      <c r="AKK20" s="135"/>
      <c r="AKL20" s="135"/>
      <c r="AKM20" s="135"/>
      <c r="AKN20" s="135"/>
      <c r="AKO20" s="135"/>
      <c r="AKP20" s="135"/>
      <c r="AKQ20" s="135"/>
      <c r="AKR20" s="135"/>
      <c r="AKS20" s="135"/>
      <c r="AKT20" s="135"/>
      <c r="AKU20" s="135"/>
      <c r="AKV20" s="135"/>
      <c r="AKW20" s="135"/>
      <c r="AKX20" s="135"/>
      <c r="AKY20" s="135"/>
      <c r="AKZ20" s="135"/>
      <c r="ALA20" s="135"/>
      <c r="ALB20" s="135"/>
      <c r="ALC20" s="135"/>
      <c r="ALD20" s="135"/>
      <c r="ALE20" s="135"/>
      <c r="ALF20" s="135"/>
      <c r="ALG20" s="135"/>
      <c r="ALH20" s="135"/>
      <c r="ALI20" s="135"/>
      <c r="ALJ20" s="135"/>
      <c r="ALK20" s="135"/>
      <c r="ALL20" s="135"/>
      <c r="ALM20" s="135"/>
      <c r="ALN20" s="135"/>
      <c r="ALO20" s="135"/>
      <c r="ALP20" s="135"/>
      <c r="ALQ20" s="135"/>
      <c r="ALR20" s="135"/>
      <c r="ALS20" s="135"/>
      <c r="ALT20" s="135"/>
      <c r="ALU20" s="135"/>
      <c r="ALV20" s="135"/>
      <c r="ALW20" s="135"/>
      <c r="ALX20" s="135"/>
      <c r="ALY20" s="135"/>
      <c r="ALZ20" s="135"/>
      <c r="AMA20" s="135"/>
      <c r="AMB20" s="135"/>
      <c r="AMC20" s="135"/>
      <c r="AMD20" s="135"/>
      <c r="AME20" s="135"/>
      <c r="AMF20" s="135"/>
      <c r="AMG20" s="135"/>
      <c r="AMH20" s="135"/>
      <c r="AMI20" s="135"/>
      <c r="AMJ20" s="135"/>
      <c r="AMK20" s="135"/>
      <c r="AML20" s="135"/>
      <c r="AMM20" s="135"/>
      <c r="AMN20" s="135"/>
      <c r="AMO20" s="135"/>
      <c r="AMP20" s="135"/>
      <c r="AMQ20" s="135"/>
      <c r="AMR20" s="135"/>
      <c r="AMS20" s="135"/>
      <c r="AMT20" s="135"/>
      <c r="AMU20" s="135"/>
      <c r="AMV20" s="135"/>
      <c r="AMW20" s="135"/>
      <c r="AMX20" s="135"/>
      <c r="AMY20" s="135"/>
      <c r="AMZ20" s="135"/>
      <c r="ANA20" s="135"/>
      <c r="ANB20" s="135"/>
      <c r="ANC20" s="135"/>
      <c r="AND20" s="135"/>
      <c r="ANE20" s="135"/>
      <c r="ANF20" s="135"/>
      <c r="ANG20" s="135"/>
      <c r="ANH20" s="135"/>
      <c r="ANI20" s="135"/>
      <c r="ANJ20" s="135"/>
      <c r="ANK20" s="135"/>
      <c r="ANL20" s="135"/>
      <c r="ANM20" s="135"/>
      <c r="ANN20" s="135"/>
      <c r="ANO20" s="135"/>
      <c r="ANP20" s="135"/>
      <c r="ANQ20" s="135"/>
      <c r="ANR20" s="135"/>
      <c r="ANS20" s="135"/>
      <c r="ANT20" s="135"/>
      <c r="ANU20" s="135"/>
      <c r="ANV20" s="135"/>
      <c r="ANW20" s="135"/>
      <c r="ANX20" s="135"/>
      <c r="ANY20" s="135"/>
      <c r="ANZ20" s="135"/>
      <c r="AOA20" s="135"/>
      <c r="AOB20" s="135"/>
      <c r="AOC20" s="135"/>
      <c r="AOD20" s="135"/>
      <c r="AOE20" s="135"/>
      <c r="AOF20" s="135"/>
      <c r="AOG20" s="135"/>
      <c r="AOH20" s="135"/>
      <c r="AOI20" s="135"/>
      <c r="AOJ20" s="135"/>
      <c r="AOK20" s="135"/>
      <c r="AOL20" s="135"/>
      <c r="AOM20" s="135"/>
      <c r="AON20" s="135"/>
      <c r="AOO20" s="135"/>
      <c r="AOP20" s="135"/>
      <c r="AOQ20" s="135"/>
      <c r="AOR20" s="135"/>
      <c r="AOS20" s="135"/>
      <c r="AOT20" s="135"/>
      <c r="AOU20" s="135"/>
      <c r="AOV20" s="135"/>
      <c r="AOW20" s="135"/>
      <c r="AOX20" s="135"/>
      <c r="AOY20" s="135"/>
      <c r="AOZ20" s="135"/>
      <c r="APA20" s="135"/>
      <c r="APB20" s="135"/>
      <c r="APC20" s="135"/>
      <c r="APD20" s="135"/>
      <c r="APE20" s="135"/>
      <c r="APF20" s="135"/>
      <c r="APG20" s="135"/>
      <c r="APH20" s="135"/>
      <c r="API20" s="135"/>
      <c r="APJ20" s="135"/>
      <c r="APK20" s="135"/>
      <c r="APL20" s="135"/>
      <c r="APM20" s="135"/>
      <c r="APN20" s="135"/>
      <c r="APO20" s="135"/>
      <c r="APP20" s="135"/>
      <c r="APQ20" s="135"/>
      <c r="APR20" s="135"/>
      <c r="APS20" s="135"/>
      <c r="APT20" s="135"/>
      <c r="APU20" s="135"/>
      <c r="APV20" s="135"/>
      <c r="APW20" s="135"/>
      <c r="APX20" s="135"/>
      <c r="APY20" s="135"/>
      <c r="APZ20" s="135"/>
      <c r="AQA20" s="135"/>
      <c r="AQB20" s="135"/>
      <c r="AQC20" s="135"/>
      <c r="AQD20" s="135"/>
      <c r="AQE20" s="135"/>
      <c r="AQF20" s="135"/>
      <c r="AQG20" s="135"/>
      <c r="AQH20" s="135"/>
      <c r="AQI20" s="135"/>
      <c r="AQJ20" s="135"/>
      <c r="AQK20" s="135"/>
      <c r="AQL20" s="135"/>
      <c r="AQM20" s="135"/>
      <c r="AQN20" s="135"/>
      <c r="AQO20" s="135"/>
      <c r="AQP20" s="135"/>
      <c r="AQQ20" s="135"/>
      <c r="AQR20" s="135"/>
      <c r="AQS20" s="135"/>
      <c r="AQT20" s="135"/>
      <c r="AQU20" s="135"/>
      <c r="AQV20" s="135"/>
      <c r="AQW20" s="135"/>
      <c r="AQX20" s="135"/>
      <c r="AQY20" s="135"/>
      <c r="AQZ20" s="135"/>
      <c r="ARA20" s="135"/>
      <c r="ARB20" s="135"/>
      <c r="ARC20" s="135"/>
      <c r="ARD20" s="135"/>
      <c r="ARE20" s="135"/>
      <c r="ARF20" s="135"/>
      <c r="ARG20" s="135"/>
      <c r="ARH20" s="135"/>
      <c r="ARI20" s="135"/>
      <c r="ARJ20" s="135"/>
      <c r="ARK20" s="135"/>
      <c r="ARL20" s="135"/>
      <c r="ARM20" s="135"/>
      <c r="ARN20" s="135"/>
      <c r="ARO20" s="135"/>
      <c r="ARP20" s="135"/>
      <c r="ARQ20" s="135"/>
      <c r="ARR20" s="135"/>
      <c r="ARS20" s="135"/>
      <c r="ART20" s="135"/>
      <c r="ARU20" s="135"/>
      <c r="ARV20" s="135"/>
      <c r="ARW20" s="135"/>
      <c r="ARX20" s="135"/>
      <c r="ARY20" s="135"/>
      <c r="ARZ20" s="135"/>
      <c r="ASA20" s="135"/>
      <c r="ASB20" s="135"/>
      <c r="ASC20" s="135"/>
      <c r="ASD20" s="135"/>
      <c r="ASE20" s="135"/>
      <c r="ASF20" s="135"/>
      <c r="ASG20" s="135"/>
      <c r="ASH20" s="135"/>
      <c r="ASI20" s="135"/>
      <c r="ASJ20" s="135"/>
      <c r="ASK20" s="135"/>
      <c r="ASL20" s="135"/>
      <c r="ASM20" s="135"/>
      <c r="ASN20" s="135"/>
      <c r="ASO20" s="135"/>
      <c r="ASP20" s="135"/>
      <c r="ASQ20" s="135"/>
      <c r="ASR20" s="135"/>
      <c r="ASS20" s="135"/>
      <c r="AST20" s="135"/>
      <c r="ASU20" s="135"/>
      <c r="ASV20" s="135"/>
      <c r="ASW20" s="135"/>
      <c r="ASX20" s="135"/>
      <c r="ASY20" s="135"/>
      <c r="ASZ20" s="135"/>
      <c r="ATA20" s="135"/>
      <c r="ATB20" s="135"/>
      <c r="ATC20" s="135"/>
      <c r="ATD20" s="135"/>
      <c r="ATE20" s="135"/>
      <c r="ATF20" s="135"/>
      <c r="ATG20" s="135"/>
      <c r="ATH20" s="135"/>
      <c r="ATI20" s="135"/>
      <c r="ATJ20" s="135"/>
      <c r="ATK20" s="135"/>
      <c r="ATL20" s="135"/>
      <c r="ATM20" s="135"/>
      <c r="ATN20" s="135"/>
      <c r="ATO20" s="135"/>
      <c r="ATP20" s="135"/>
      <c r="ATQ20" s="135"/>
      <c r="ATR20" s="135"/>
      <c r="ATS20" s="135"/>
      <c r="ATT20" s="135"/>
      <c r="ATU20" s="135"/>
      <c r="ATV20" s="135"/>
      <c r="ATW20" s="135"/>
      <c r="ATX20" s="135"/>
      <c r="ATY20" s="135"/>
      <c r="ATZ20" s="135"/>
      <c r="AUA20" s="135"/>
      <c r="AUB20" s="135"/>
      <c r="AUC20" s="135"/>
      <c r="AUD20" s="135"/>
      <c r="AUE20" s="135"/>
      <c r="AUF20" s="135"/>
      <c r="AUG20" s="135"/>
      <c r="AUH20" s="135"/>
      <c r="AUI20" s="135"/>
      <c r="AUJ20" s="135"/>
      <c r="AUK20" s="135"/>
      <c r="AUL20" s="135"/>
      <c r="AUM20" s="135"/>
      <c r="AUN20" s="135"/>
      <c r="AUO20" s="135"/>
      <c r="AUP20" s="135"/>
      <c r="AUQ20" s="135"/>
      <c r="AUR20" s="135"/>
      <c r="AUS20" s="135"/>
      <c r="AUT20" s="135"/>
      <c r="AUU20" s="135"/>
      <c r="AUV20" s="135"/>
      <c r="AUW20" s="135"/>
      <c r="AUX20" s="135"/>
      <c r="AUY20" s="135"/>
      <c r="AUZ20" s="135"/>
      <c r="AVA20" s="135"/>
      <c r="AVB20" s="135"/>
      <c r="AVC20" s="135"/>
      <c r="AVD20" s="135"/>
      <c r="AVE20" s="135"/>
      <c r="AVF20" s="135"/>
      <c r="AVG20" s="135"/>
      <c r="AVH20" s="135"/>
      <c r="AVI20" s="135"/>
      <c r="AVJ20" s="135"/>
      <c r="AVK20" s="135"/>
      <c r="AVL20" s="135"/>
      <c r="AVM20" s="135"/>
      <c r="AVN20" s="135"/>
      <c r="AVO20" s="135"/>
      <c r="AVP20" s="135"/>
      <c r="AVQ20" s="135"/>
      <c r="AVR20" s="135"/>
      <c r="AVS20" s="135"/>
      <c r="AVT20" s="135"/>
      <c r="AVU20" s="135"/>
      <c r="AVV20" s="135"/>
      <c r="AVW20" s="135"/>
      <c r="AVX20" s="135"/>
      <c r="AVY20" s="135"/>
      <c r="AVZ20" s="135"/>
      <c r="AWA20" s="135"/>
      <c r="AWB20" s="135"/>
      <c r="AWC20" s="135"/>
      <c r="AWD20" s="135"/>
      <c r="AWE20" s="135"/>
      <c r="AWF20" s="135"/>
      <c r="AWG20" s="135"/>
      <c r="AWH20" s="135"/>
      <c r="AWI20" s="135"/>
      <c r="AWJ20" s="135"/>
      <c r="AWK20" s="135"/>
      <c r="AWL20" s="135"/>
      <c r="AWM20" s="135"/>
      <c r="AWN20" s="135"/>
      <c r="AWO20" s="135"/>
      <c r="AWP20" s="135"/>
      <c r="AWQ20" s="135"/>
      <c r="AWR20" s="135"/>
      <c r="AWS20" s="135"/>
      <c r="AWT20" s="135"/>
      <c r="AWU20" s="135"/>
      <c r="AWV20" s="135"/>
      <c r="AWW20" s="135"/>
      <c r="AWX20" s="135"/>
      <c r="AWY20" s="135"/>
      <c r="AWZ20" s="135"/>
      <c r="AXA20" s="135"/>
      <c r="AXB20" s="135"/>
      <c r="AXC20" s="135"/>
      <c r="AXD20" s="135"/>
      <c r="AXE20" s="135"/>
      <c r="AXF20" s="135"/>
      <c r="AXG20" s="135"/>
      <c r="AXH20" s="135"/>
      <c r="AXI20" s="135"/>
      <c r="AXJ20" s="135"/>
      <c r="AXK20" s="135"/>
      <c r="AXL20" s="135"/>
      <c r="AXM20" s="135"/>
      <c r="AXN20" s="135"/>
      <c r="AXO20" s="135"/>
      <c r="AXP20" s="135"/>
      <c r="AXQ20" s="135"/>
      <c r="AXR20" s="135"/>
      <c r="AXS20" s="135"/>
      <c r="AXT20" s="135"/>
      <c r="AXU20" s="135"/>
      <c r="AXV20" s="135"/>
      <c r="AXW20" s="135"/>
      <c r="AXX20" s="135"/>
      <c r="AXY20" s="135"/>
      <c r="AXZ20" s="135"/>
      <c r="AYA20" s="135"/>
      <c r="AYB20" s="135"/>
      <c r="AYC20" s="135"/>
      <c r="AYD20" s="135"/>
      <c r="AYE20" s="135"/>
      <c r="AYF20" s="135"/>
      <c r="AYG20" s="135"/>
      <c r="AYH20" s="135"/>
      <c r="AYI20" s="135"/>
      <c r="AYJ20" s="135"/>
      <c r="AYK20" s="135"/>
      <c r="AYL20" s="135"/>
      <c r="AYM20" s="135"/>
      <c r="AYN20" s="135"/>
      <c r="AYO20" s="135"/>
      <c r="AYP20" s="135"/>
      <c r="AYQ20" s="135"/>
      <c r="AYR20" s="135"/>
      <c r="AYS20" s="135"/>
      <c r="AYT20" s="135"/>
      <c r="AYU20" s="135"/>
      <c r="AYV20" s="135"/>
      <c r="AYW20" s="135"/>
      <c r="AYX20" s="135"/>
      <c r="AYY20" s="135"/>
      <c r="AYZ20" s="135"/>
      <c r="AZA20" s="135"/>
      <c r="AZB20" s="135"/>
      <c r="AZC20" s="135"/>
      <c r="AZD20" s="135"/>
      <c r="AZE20" s="135"/>
      <c r="AZF20" s="135"/>
      <c r="AZG20" s="135"/>
      <c r="AZH20" s="135"/>
      <c r="AZI20" s="135"/>
      <c r="AZJ20" s="135"/>
      <c r="AZK20" s="135"/>
      <c r="AZL20" s="135"/>
      <c r="AZM20" s="135"/>
      <c r="AZN20" s="135"/>
      <c r="AZO20" s="135"/>
      <c r="AZP20" s="135"/>
      <c r="AZQ20" s="135"/>
      <c r="AZR20" s="135"/>
      <c r="AZS20" s="135"/>
      <c r="AZT20" s="135"/>
      <c r="AZU20" s="135"/>
      <c r="AZV20" s="135"/>
      <c r="AZW20" s="135"/>
      <c r="AZX20" s="135"/>
      <c r="AZY20" s="135"/>
      <c r="AZZ20" s="135"/>
      <c r="BAA20" s="135"/>
      <c r="BAB20" s="135"/>
      <c r="BAC20" s="135"/>
      <c r="BAD20" s="135"/>
      <c r="BAE20" s="135"/>
      <c r="BAF20" s="135"/>
      <c r="BAG20" s="135"/>
      <c r="BAH20" s="135"/>
      <c r="BAI20" s="135"/>
      <c r="BAJ20" s="135"/>
      <c r="BAK20" s="135"/>
      <c r="BAL20" s="135"/>
      <c r="BAM20" s="135"/>
      <c r="BAN20" s="135"/>
      <c r="BAO20" s="135"/>
      <c r="BAP20" s="135"/>
      <c r="BAQ20" s="135"/>
      <c r="BAR20" s="135"/>
      <c r="BAS20" s="135"/>
      <c r="BAT20" s="135"/>
      <c r="BAU20" s="135"/>
      <c r="BAV20" s="135"/>
      <c r="BAW20" s="135"/>
      <c r="BAX20" s="135"/>
      <c r="BAY20" s="135"/>
      <c r="BAZ20" s="135"/>
      <c r="BBA20" s="135"/>
      <c r="BBB20" s="135"/>
      <c r="BBC20" s="135"/>
      <c r="BBD20" s="135"/>
      <c r="BBE20" s="135"/>
      <c r="BBF20" s="135"/>
      <c r="BBG20" s="135"/>
      <c r="BBH20" s="135"/>
      <c r="BBI20" s="135"/>
      <c r="BBJ20" s="135"/>
      <c r="BBK20" s="135"/>
      <c r="BBL20" s="135"/>
      <c r="BBM20" s="135"/>
      <c r="BBN20" s="135"/>
      <c r="BBO20" s="135"/>
      <c r="BBP20" s="135"/>
      <c r="BBQ20" s="135"/>
      <c r="BBR20" s="135"/>
      <c r="BBS20" s="135"/>
      <c r="BBT20" s="135"/>
      <c r="BBU20" s="135"/>
      <c r="BBV20" s="135"/>
      <c r="BBW20" s="135"/>
      <c r="BBX20" s="135"/>
      <c r="BBY20" s="135"/>
      <c r="BBZ20" s="135"/>
      <c r="BCA20" s="135"/>
      <c r="BCB20" s="135"/>
      <c r="BCC20" s="135"/>
      <c r="BCD20" s="135"/>
      <c r="BCE20" s="135"/>
      <c r="BCF20" s="135"/>
      <c r="BCG20" s="135"/>
      <c r="BCH20" s="135"/>
      <c r="BCI20" s="135"/>
      <c r="BCJ20" s="135"/>
      <c r="BCK20" s="135"/>
      <c r="BCL20" s="135"/>
      <c r="BCM20" s="135"/>
      <c r="BCN20" s="135"/>
      <c r="BCO20" s="135"/>
      <c r="BCP20" s="135"/>
      <c r="BCQ20" s="135"/>
      <c r="BCR20" s="135"/>
      <c r="BCS20" s="135"/>
      <c r="BCT20" s="135"/>
      <c r="BCU20" s="135"/>
      <c r="BCV20" s="135"/>
      <c r="BCW20" s="135"/>
      <c r="BCX20" s="135"/>
      <c r="BCY20" s="135"/>
      <c r="BCZ20" s="135"/>
      <c r="BDA20" s="135"/>
      <c r="BDB20" s="135"/>
      <c r="BDC20" s="135"/>
      <c r="BDD20" s="135"/>
      <c r="BDE20" s="135"/>
      <c r="BDF20" s="135"/>
      <c r="BDG20" s="135"/>
      <c r="BDH20" s="135"/>
      <c r="BDI20" s="135"/>
      <c r="BDJ20" s="135"/>
      <c r="BDK20" s="135"/>
      <c r="BDL20" s="135"/>
      <c r="BDM20" s="135"/>
      <c r="BDN20" s="135"/>
      <c r="BDO20" s="135"/>
      <c r="BDP20" s="135"/>
      <c r="BDQ20" s="135"/>
      <c r="BDR20" s="135"/>
      <c r="BDS20" s="135"/>
      <c r="BDT20" s="135"/>
      <c r="BDU20" s="135"/>
      <c r="BDV20" s="135"/>
      <c r="BDW20" s="135"/>
      <c r="BDX20" s="135"/>
      <c r="BDY20" s="135"/>
      <c r="BDZ20" s="135"/>
      <c r="BEA20" s="135"/>
      <c r="BEB20" s="135"/>
      <c r="BEC20" s="135"/>
      <c r="BED20" s="135"/>
      <c r="BEE20" s="135"/>
      <c r="BEF20" s="135"/>
      <c r="BEG20" s="135"/>
      <c r="BEH20" s="135"/>
      <c r="BEI20" s="135"/>
      <c r="BEJ20" s="135"/>
      <c r="BEK20" s="135"/>
      <c r="BEL20" s="135"/>
      <c r="BEM20" s="135"/>
      <c r="BEN20" s="135"/>
      <c r="BEO20" s="135"/>
      <c r="BEP20" s="135"/>
      <c r="BEQ20" s="135"/>
      <c r="BER20" s="135"/>
      <c r="BES20" s="135"/>
      <c r="BET20" s="135"/>
      <c r="BEU20" s="135"/>
      <c r="BEV20" s="135"/>
      <c r="BEW20" s="135"/>
      <c r="BEX20" s="135"/>
      <c r="BEY20" s="135"/>
      <c r="BEZ20" s="135"/>
      <c r="BFA20" s="135"/>
      <c r="BFB20" s="135"/>
      <c r="BFC20" s="135"/>
      <c r="BFD20" s="135"/>
      <c r="BFE20" s="135"/>
      <c r="BFF20" s="135"/>
      <c r="BFG20" s="135"/>
      <c r="BFH20" s="135"/>
      <c r="BFI20" s="135"/>
      <c r="BFJ20" s="135"/>
      <c r="BFK20" s="135"/>
      <c r="BFL20" s="135"/>
      <c r="BFM20" s="135"/>
      <c r="BFN20" s="135"/>
      <c r="BFO20" s="135"/>
      <c r="BFP20" s="135"/>
      <c r="BFQ20" s="135"/>
      <c r="BFR20" s="135"/>
      <c r="BFS20" s="135"/>
      <c r="BFT20" s="135"/>
      <c r="BFU20" s="135"/>
      <c r="BFV20" s="135"/>
      <c r="BFW20" s="135"/>
      <c r="BFX20" s="135"/>
      <c r="BFY20" s="135"/>
      <c r="BFZ20" s="135"/>
      <c r="BGA20" s="135"/>
      <c r="BGB20" s="135"/>
      <c r="BGC20" s="135"/>
      <c r="BGD20" s="135"/>
      <c r="BGE20" s="135"/>
      <c r="BGF20" s="135"/>
      <c r="BGG20" s="135"/>
      <c r="BGH20" s="135"/>
      <c r="BGI20" s="135"/>
      <c r="BGJ20" s="135"/>
      <c r="BGK20" s="135"/>
      <c r="BGL20" s="135"/>
      <c r="BGM20" s="135"/>
      <c r="BGN20" s="135"/>
      <c r="BGO20" s="135"/>
      <c r="BGP20" s="135"/>
      <c r="BGQ20" s="135"/>
      <c r="BGR20" s="135"/>
      <c r="BGS20" s="135"/>
      <c r="BGT20" s="135"/>
      <c r="BGU20" s="135"/>
      <c r="BGV20" s="135"/>
      <c r="BGW20" s="135"/>
      <c r="BGX20" s="135"/>
      <c r="BGY20" s="135"/>
      <c r="BGZ20" s="135"/>
      <c r="BHA20" s="135"/>
      <c r="BHB20" s="135"/>
      <c r="BHC20" s="135"/>
      <c r="BHD20" s="135"/>
      <c r="BHE20" s="135"/>
      <c r="BHF20" s="135"/>
      <c r="BHG20" s="135"/>
      <c r="BHH20" s="135"/>
      <c r="BHI20" s="135"/>
      <c r="BHJ20" s="135"/>
      <c r="BHK20" s="135"/>
      <c r="BHL20" s="135"/>
      <c r="BHM20" s="135"/>
      <c r="BHN20" s="135"/>
      <c r="BHO20" s="135"/>
      <c r="BHP20" s="135"/>
      <c r="BHQ20" s="135"/>
      <c r="BHR20" s="135"/>
      <c r="BHS20" s="135"/>
      <c r="BHT20" s="135"/>
      <c r="BHU20" s="135"/>
      <c r="BHV20" s="135"/>
      <c r="BHW20" s="135"/>
      <c r="BHX20" s="135"/>
      <c r="BHY20" s="135"/>
      <c r="BHZ20" s="135"/>
      <c r="BIA20" s="135"/>
      <c r="BIB20" s="135"/>
      <c r="BIC20" s="135"/>
      <c r="BID20" s="135"/>
      <c r="BIE20" s="135"/>
      <c r="BIF20" s="135"/>
      <c r="BIG20" s="135"/>
      <c r="BIH20" s="135"/>
      <c r="BII20" s="135"/>
      <c r="BIJ20" s="135"/>
      <c r="BIK20" s="135"/>
      <c r="BIL20" s="135"/>
      <c r="BIM20" s="135"/>
      <c r="BIN20" s="135"/>
      <c r="BIO20" s="135"/>
      <c r="BIP20" s="135"/>
      <c r="BIQ20" s="135"/>
      <c r="BIR20" s="135"/>
      <c r="BIS20" s="135"/>
      <c r="BIT20" s="135"/>
      <c r="BIU20" s="135"/>
      <c r="BIV20" s="135"/>
      <c r="BIW20" s="135"/>
      <c r="BIX20" s="135"/>
      <c r="BIY20" s="135"/>
      <c r="BIZ20" s="135"/>
      <c r="BJA20" s="135"/>
      <c r="BJB20" s="135"/>
      <c r="BJC20" s="135"/>
      <c r="BJD20" s="135"/>
      <c r="BJE20" s="135"/>
      <c r="BJF20" s="135"/>
      <c r="BJG20" s="135"/>
      <c r="BJH20" s="135"/>
      <c r="BJI20" s="135"/>
      <c r="BJJ20" s="135"/>
      <c r="BJK20" s="135"/>
      <c r="BJL20" s="135"/>
      <c r="BJM20" s="135"/>
      <c r="BJN20" s="135"/>
      <c r="BJO20" s="135"/>
      <c r="BJP20" s="135"/>
      <c r="BJQ20" s="135"/>
      <c r="BJR20" s="135"/>
      <c r="BJS20" s="135"/>
      <c r="BJT20" s="135"/>
      <c r="BJU20" s="135"/>
      <c r="BJV20" s="135"/>
      <c r="BJW20" s="135"/>
      <c r="BJX20" s="135"/>
      <c r="BJY20" s="135"/>
      <c r="BJZ20" s="135"/>
      <c r="BKA20" s="135"/>
      <c r="BKB20" s="135"/>
      <c r="BKC20" s="135"/>
      <c r="BKD20" s="135"/>
      <c r="BKE20" s="135"/>
      <c r="BKF20" s="135"/>
      <c r="BKG20" s="135"/>
      <c r="BKH20" s="135"/>
      <c r="BKI20" s="135"/>
      <c r="BKJ20" s="135"/>
      <c r="BKK20" s="135"/>
      <c r="BKL20" s="135"/>
      <c r="BKM20" s="135"/>
      <c r="BKN20" s="135"/>
      <c r="BKO20" s="135"/>
      <c r="BKP20" s="135"/>
      <c r="BKQ20" s="135"/>
      <c r="BKR20" s="135"/>
      <c r="BKS20" s="135"/>
      <c r="BKT20" s="135"/>
      <c r="BKU20" s="135"/>
      <c r="BKV20" s="135"/>
      <c r="BKW20" s="135"/>
      <c r="BKX20" s="135"/>
      <c r="BKY20" s="135"/>
      <c r="BKZ20" s="135"/>
      <c r="BLA20" s="135"/>
      <c r="BLB20" s="135"/>
      <c r="BLC20" s="135"/>
      <c r="BLD20" s="135"/>
      <c r="BLE20" s="135"/>
      <c r="BLF20" s="135"/>
      <c r="BLG20" s="135"/>
      <c r="BLH20" s="135"/>
      <c r="BLI20" s="135"/>
      <c r="BLJ20" s="135"/>
      <c r="BLK20" s="135"/>
      <c r="BLL20" s="135"/>
      <c r="BLM20" s="135"/>
      <c r="BLN20" s="135"/>
      <c r="BLO20" s="135"/>
      <c r="BLP20" s="135"/>
      <c r="BLQ20" s="135"/>
      <c r="BLR20" s="135"/>
      <c r="BLS20" s="135"/>
      <c r="BLT20" s="135"/>
      <c r="BLU20" s="135"/>
      <c r="BLV20" s="135"/>
      <c r="BLW20" s="135"/>
      <c r="BLX20" s="135"/>
      <c r="BLY20" s="135"/>
      <c r="BLZ20" s="135"/>
      <c r="BMA20" s="135"/>
      <c r="BMB20" s="135"/>
      <c r="BMC20" s="135"/>
      <c r="BMD20" s="135"/>
      <c r="BME20" s="135"/>
      <c r="BMF20" s="135"/>
      <c r="BMG20" s="135"/>
      <c r="BMH20" s="135"/>
      <c r="BMI20" s="135"/>
      <c r="BMJ20" s="135"/>
      <c r="BMK20" s="135"/>
      <c r="BML20" s="135"/>
      <c r="BMM20" s="135"/>
      <c r="BMN20" s="135"/>
      <c r="BMO20" s="135"/>
      <c r="BMP20" s="135"/>
      <c r="BMQ20" s="135"/>
      <c r="BMR20" s="135"/>
      <c r="BMS20" s="135"/>
      <c r="BMT20" s="135"/>
      <c r="BMU20" s="135"/>
      <c r="BMV20" s="135"/>
      <c r="BMW20" s="135"/>
      <c r="BMX20" s="135"/>
      <c r="BMY20" s="135"/>
      <c r="BMZ20" s="135"/>
      <c r="BNA20" s="135"/>
      <c r="BNB20" s="135"/>
      <c r="BNC20" s="135"/>
      <c r="BND20" s="135"/>
      <c r="BNE20" s="135"/>
      <c r="BNF20" s="135"/>
      <c r="BNG20" s="135"/>
      <c r="BNH20" s="135"/>
      <c r="BNI20" s="135"/>
      <c r="BNJ20" s="135"/>
      <c r="BNK20" s="135"/>
      <c r="BNL20" s="135"/>
      <c r="BNM20" s="135"/>
      <c r="BNN20" s="135"/>
      <c r="BNO20" s="135"/>
      <c r="BNP20" s="135"/>
      <c r="BNQ20" s="135"/>
      <c r="BNR20" s="135"/>
      <c r="BNS20" s="135"/>
      <c r="BNT20" s="135"/>
      <c r="BNU20" s="135"/>
      <c r="BNV20" s="135"/>
      <c r="BNW20" s="135"/>
      <c r="BNX20" s="135"/>
      <c r="BNY20" s="135"/>
      <c r="BNZ20" s="135"/>
      <c r="BOA20" s="135"/>
      <c r="BOB20" s="135"/>
      <c r="BOC20" s="135"/>
      <c r="BOD20" s="135"/>
      <c r="BOE20" s="135"/>
      <c r="BOF20" s="135"/>
      <c r="BOG20" s="135"/>
      <c r="BOH20" s="135"/>
      <c r="BOI20" s="135"/>
      <c r="BOJ20" s="135"/>
      <c r="BOK20" s="135"/>
      <c r="BOL20" s="135"/>
      <c r="BOM20" s="135"/>
      <c r="BON20" s="135"/>
      <c r="BOO20" s="135"/>
      <c r="BOP20" s="135"/>
      <c r="BOQ20" s="135"/>
      <c r="BOR20" s="135"/>
      <c r="BOS20" s="135"/>
      <c r="BOT20" s="135"/>
      <c r="BOU20" s="135"/>
      <c r="BOV20" s="135"/>
      <c r="BOW20" s="135"/>
      <c r="BOX20" s="135"/>
      <c r="BOY20" s="135"/>
      <c r="BOZ20" s="135"/>
      <c r="BPA20" s="135"/>
      <c r="BPB20" s="135"/>
      <c r="BPC20" s="135"/>
      <c r="BPD20" s="135"/>
      <c r="BPE20" s="135"/>
      <c r="BPF20" s="135"/>
      <c r="BPG20" s="135"/>
      <c r="BPH20" s="135"/>
      <c r="BPI20" s="135"/>
      <c r="BPJ20" s="135"/>
      <c r="BPK20" s="135"/>
      <c r="BPL20" s="135"/>
      <c r="BPM20" s="135"/>
      <c r="BPN20" s="135"/>
      <c r="BPO20" s="135"/>
      <c r="BPP20" s="135"/>
      <c r="BPQ20" s="135"/>
      <c r="BPR20" s="135"/>
      <c r="BPS20" s="135"/>
      <c r="BPT20" s="135"/>
      <c r="BPU20" s="135"/>
      <c r="BPV20" s="135"/>
      <c r="BPW20" s="135"/>
      <c r="BPX20" s="135"/>
      <c r="BPY20" s="135"/>
      <c r="BPZ20" s="135"/>
      <c r="BQA20" s="135"/>
      <c r="BQB20" s="135"/>
      <c r="BQC20" s="135"/>
      <c r="BQD20" s="135"/>
      <c r="BQE20" s="135"/>
      <c r="BQF20" s="135"/>
      <c r="BQG20" s="135"/>
      <c r="BQH20" s="135"/>
      <c r="BQI20" s="135"/>
      <c r="BQJ20" s="135"/>
      <c r="BQK20" s="135"/>
      <c r="BQL20" s="135"/>
      <c r="BQM20" s="135"/>
      <c r="BQN20" s="135"/>
      <c r="BQO20" s="135"/>
      <c r="BQP20" s="135"/>
      <c r="BQQ20" s="135"/>
      <c r="BQR20" s="135"/>
      <c r="BQS20" s="135"/>
      <c r="BQT20" s="135"/>
      <c r="BQU20" s="135"/>
      <c r="BQV20" s="135"/>
      <c r="BQW20" s="135"/>
      <c r="BQX20" s="135"/>
      <c r="BQY20" s="135"/>
      <c r="BQZ20" s="135"/>
      <c r="BRA20" s="135"/>
      <c r="BRB20" s="135"/>
      <c r="BRC20" s="135"/>
      <c r="BRD20" s="135"/>
      <c r="BRE20" s="135"/>
      <c r="BRF20" s="135"/>
      <c r="BRG20" s="135"/>
      <c r="BRH20" s="135"/>
      <c r="BRI20" s="135"/>
      <c r="BRJ20" s="135"/>
      <c r="BRK20" s="135"/>
      <c r="BRL20" s="135"/>
      <c r="BRM20" s="135"/>
      <c r="BRN20" s="135"/>
      <c r="BRO20" s="135"/>
      <c r="BRP20" s="135"/>
      <c r="BRQ20" s="135"/>
      <c r="BRR20" s="135"/>
      <c r="BRS20" s="135"/>
      <c r="BRT20" s="135"/>
      <c r="BRU20" s="135"/>
      <c r="BRV20" s="135"/>
      <c r="BRW20" s="135"/>
      <c r="BRX20" s="135"/>
      <c r="BRY20" s="135"/>
      <c r="BRZ20" s="135"/>
      <c r="BSA20" s="135"/>
      <c r="BSB20" s="135"/>
      <c r="BSC20" s="135"/>
      <c r="BSD20" s="135"/>
      <c r="BSE20" s="135"/>
      <c r="BSF20" s="135"/>
      <c r="BSG20" s="135"/>
      <c r="BSH20" s="135"/>
      <c r="BSI20" s="135"/>
      <c r="BSJ20" s="135"/>
      <c r="BSK20" s="135"/>
      <c r="BSL20" s="135"/>
      <c r="BSM20" s="135"/>
      <c r="BSN20" s="135"/>
      <c r="BSO20" s="135"/>
      <c r="BSP20" s="135"/>
      <c r="BSQ20" s="135"/>
      <c r="BSR20" s="135"/>
      <c r="BSS20" s="135"/>
      <c r="BST20" s="135"/>
      <c r="BSU20" s="135"/>
      <c r="BSV20" s="135"/>
      <c r="BSW20" s="135"/>
      <c r="BSX20" s="135"/>
      <c r="BSY20" s="135"/>
      <c r="BSZ20" s="135"/>
      <c r="BTA20" s="135"/>
      <c r="BTB20" s="135"/>
      <c r="BTC20" s="135"/>
      <c r="BTD20" s="135"/>
      <c r="BTE20" s="135"/>
      <c r="BTF20" s="135"/>
      <c r="BTG20" s="135"/>
      <c r="BTH20" s="135"/>
      <c r="BTI20" s="135"/>
      <c r="BTJ20" s="135"/>
      <c r="BTK20" s="135"/>
      <c r="BTL20" s="135"/>
      <c r="BTM20" s="135"/>
      <c r="BTN20" s="135"/>
      <c r="BTO20" s="135"/>
      <c r="BTP20" s="135"/>
      <c r="BTQ20" s="135"/>
      <c r="BTR20" s="135"/>
      <c r="BTS20" s="135"/>
      <c r="BTT20" s="135"/>
      <c r="BTU20" s="135"/>
      <c r="BTV20" s="135"/>
      <c r="BTW20" s="135"/>
      <c r="BTX20" s="135"/>
      <c r="BTY20" s="135"/>
      <c r="BTZ20" s="135"/>
      <c r="BUA20" s="135"/>
      <c r="BUB20" s="135"/>
      <c r="BUC20" s="135"/>
      <c r="BUD20" s="135"/>
      <c r="BUE20" s="135"/>
      <c r="BUF20" s="135"/>
      <c r="BUG20" s="135"/>
      <c r="BUH20" s="135"/>
      <c r="BUI20" s="135"/>
      <c r="BUJ20" s="135"/>
      <c r="BUK20" s="135"/>
      <c r="BUL20" s="135"/>
      <c r="BUM20" s="135"/>
      <c r="BUN20" s="135"/>
      <c r="BUO20" s="135"/>
      <c r="BUP20" s="135"/>
      <c r="BUQ20" s="135"/>
      <c r="BUR20" s="135"/>
      <c r="BUS20" s="135"/>
      <c r="BUT20" s="135"/>
      <c r="BUU20" s="135"/>
      <c r="BUV20" s="135"/>
      <c r="BUW20" s="135"/>
      <c r="BUX20" s="135"/>
      <c r="BUY20" s="135"/>
      <c r="BUZ20" s="135"/>
      <c r="BVA20" s="135"/>
      <c r="BVB20" s="135"/>
      <c r="BVC20" s="135"/>
      <c r="BVD20" s="135"/>
      <c r="BVE20" s="135"/>
      <c r="BVF20" s="135"/>
      <c r="BVG20" s="135"/>
      <c r="BVH20" s="135"/>
      <c r="BVI20" s="135"/>
      <c r="BVJ20" s="135"/>
      <c r="BVK20" s="135"/>
      <c r="BVL20" s="135"/>
      <c r="BVM20" s="135"/>
      <c r="BVN20" s="135"/>
      <c r="BVO20" s="135"/>
      <c r="BVP20" s="135"/>
      <c r="BVQ20" s="135"/>
      <c r="BVR20" s="135"/>
      <c r="BVS20" s="135"/>
      <c r="BVT20" s="135"/>
      <c r="BVU20" s="135"/>
      <c r="BVV20" s="135"/>
      <c r="BVW20" s="135"/>
      <c r="BVX20" s="135"/>
      <c r="BVY20" s="135"/>
      <c r="BVZ20" s="135"/>
      <c r="BWA20" s="135"/>
      <c r="BWB20" s="135"/>
      <c r="BWC20" s="135"/>
      <c r="BWD20" s="135"/>
      <c r="BWE20" s="135"/>
      <c r="BWF20" s="135"/>
      <c r="BWG20" s="135"/>
      <c r="BWH20" s="135"/>
      <c r="BWI20" s="135"/>
      <c r="BWJ20" s="135"/>
      <c r="BWK20" s="135"/>
      <c r="BWL20" s="135"/>
      <c r="BWM20" s="135"/>
      <c r="BWN20" s="135"/>
      <c r="BWO20" s="135"/>
      <c r="BWP20" s="135"/>
      <c r="BWQ20" s="135"/>
      <c r="BWR20" s="135"/>
      <c r="BWS20" s="135"/>
      <c r="BWT20" s="135"/>
      <c r="BWU20" s="135"/>
      <c r="BWV20" s="135"/>
      <c r="BWW20" s="135"/>
      <c r="BWX20" s="135"/>
      <c r="BWY20" s="135"/>
      <c r="BWZ20" s="135"/>
      <c r="BXA20" s="135"/>
      <c r="BXB20" s="135"/>
      <c r="BXC20" s="135"/>
      <c r="BXD20" s="135"/>
      <c r="BXE20" s="135"/>
      <c r="BXF20" s="135"/>
      <c r="BXG20" s="135"/>
      <c r="BXH20" s="135"/>
      <c r="BXI20" s="135"/>
      <c r="BXJ20" s="135"/>
      <c r="BXK20" s="135"/>
      <c r="BXL20" s="135"/>
      <c r="BXM20" s="135"/>
      <c r="BXN20" s="135"/>
      <c r="BXO20" s="135"/>
      <c r="BXP20" s="135"/>
      <c r="BXQ20" s="135"/>
      <c r="BXR20" s="135"/>
      <c r="BXS20" s="135"/>
      <c r="BXT20" s="135"/>
      <c r="BXU20" s="135"/>
      <c r="BXV20" s="135"/>
      <c r="BXW20" s="135"/>
      <c r="BXX20" s="135"/>
      <c r="BXY20" s="135"/>
      <c r="BXZ20" s="135"/>
      <c r="BYA20" s="135"/>
      <c r="BYB20" s="135"/>
      <c r="BYC20" s="135"/>
      <c r="BYD20" s="135"/>
      <c r="BYE20" s="135"/>
      <c r="BYF20" s="135"/>
      <c r="BYG20" s="135"/>
      <c r="BYH20" s="135"/>
      <c r="BYI20" s="135"/>
      <c r="BYJ20" s="135"/>
      <c r="BYK20" s="135"/>
      <c r="BYL20" s="135"/>
      <c r="BYM20" s="135"/>
      <c r="BYN20" s="135"/>
      <c r="BYO20" s="135"/>
      <c r="BYP20" s="135"/>
      <c r="BYQ20" s="135"/>
      <c r="BYR20" s="135"/>
      <c r="BYS20" s="135"/>
      <c r="BYT20" s="135"/>
      <c r="BYU20" s="135"/>
      <c r="BYV20" s="135"/>
      <c r="BYW20" s="135"/>
      <c r="BYX20" s="135"/>
      <c r="BYY20" s="135"/>
      <c r="BYZ20" s="135"/>
      <c r="BZA20" s="135"/>
      <c r="BZB20" s="135"/>
      <c r="BZC20" s="135"/>
      <c r="BZD20" s="135"/>
      <c r="BZE20" s="135"/>
      <c r="BZF20" s="135"/>
      <c r="BZG20" s="135"/>
      <c r="BZH20" s="135"/>
      <c r="BZI20" s="135"/>
      <c r="BZJ20" s="135"/>
      <c r="BZK20" s="135"/>
      <c r="BZL20" s="135"/>
      <c r="BZM20" s="135"/>
      <c r="BZN20" s="135"/>
      <c r="BZO20" s="135"/>
      <c r="BZP20" s="135"/>
      <c r="BZQ20" s="135"/>
      <c r="BZR20" s="135"/>
      <c r="BZS20" s="135"/>
      <c r="BZT20" s="135"/>
      <c r="BZU20" s="135"/>
      <c r="BZV20" s="135"/>
      <c r="BZW20" s="135"/>
      <c r="BZX20" s="135"/>
      <c r="BZY20" s="135"/>
      <c r="BZZ20" s="135"/>
      <c r="CAA20" s="135"/>
      <c r="CAB20" s="135"/>
      <c r="CAC20" s="135"/>
      <c r="CAD20" s="135"/>
      <c r="CAE20" s="135"/>
      <c r="CAF20" s="135"/>
      <c r="CAG20" s="135"/>
      <c r="CAH20" s="135"/>
      <c r="CAI20" s="135"/>
      <c r="CAJ20" s="135"/>
      <c r="CAK20" s="135"/>
      <c r="CAL20" s="135"/>
      <c r="CAM20" s="135"/>
      <c r="CAN20" s="135"/>
      <c r="CAO20" s="135"/>
      <c r="CAP20" s="135"/>
      <c r="CAQ20" s="135"/>
      <c r="CAR20" s="135"/>
      <c r="CAS20" s="135"/>
      <c r="CAT20" s="135"/>
      <c r="CAU20" s="135"/>
      <c r="CAV20" s="135"/>
      <c r="CAW20" s="135"/>
      <c r="CAX20" s="135"/>
      <c r="CAY20" s="135"/>
      <c r="CAZ20" s="135"/>
      <c r="CBA20" s="135"/>
      <c r="CBB20" s="135"/>
      <c r="CBC20" s="135"/>
      <c r="CBD20" s="135"/>
      <c r="CBE20" s="135"/>
      <c r="CBF20" s="135"/>
      <c r="CBG20" s="135"/>
      <c r="CBH20" s="135"/>
      <c r="CBI20" s="135"/>
      <c r="CBJ20" s="135"/>
      <c r="CBK20" s="135"/>
      <c r="CBL20" s="135"/>
      <c r="CBM20" s="135"/>
      <c r="CBN20" s="135"/>
      <c r="CBO20" s="135"/>
      <c r="CBP20" s="135"/>
      <c r="CBQ20" s="135"/>
      <c r="CBR20" s="135"/>
      <c r="CBS20" s="135"/>
      <c r="CBT20" s="135"/>
      <c r="CBU20" s="135"/>
      <c r="CBV20" s="135"/>
      <c r="CBW20" s="135"/>
      <c r="CBX20" s="135"/>
      <c r="CBY20" s="135"/>
      <c r="CBZ20" s="135"/>
      <c r="CCA20" s="135"/>
      <c r="CCB20" s="135"/>
      <c r="CCC20" s="135"/>
      <c r="CCD20" s="135"/>
      <c r="CCE20" s="135"/>
      <c r="CCF20" s="135"/>
      <c r="CCG20" s="135"/>
      <c r="CCH20" s="135"/>
      <c r="CCI20" s="135"/>
      <c r="CCJ20" s="135"/>
      <c r="CCK20" s="135"/>
      <c r="CCL20" s="135"/>
      <c r="CCM20" s="135"/>
      <c r="CCN20" s="135"/>
      <c r="CCO20" s="135"/>
      <c r="CCP20" s="135"/>
      <c r="CCQ20" s="135"/>
      <c r="CCR20" s="135"/>
      <c r="CCS20" s="135"/>
      <c r="CCT20" s="135"/>
      <c r="CCU20" s="135"/>
      <c r="CCV20" s="135"/>
      <c r="CCW20" s="135"/>
      <c r="CCX20" s="135"/>
      <c r="CCY20" s="135"/>
      <c r="CCZ20" s="135"/>
      <c r="CDA20" s="135"/>
      <c r="CDB20" s="135"/>
      <c r="CDC20" s="135"/>
      <c r="CDD20" s="135"/>
      <c r="CDE20" s="135"/>
      <c r="CDF20" s="135"/>
      <c r="CDG20" s="135"/>
      <c r="CDH20" s="135"/>
      <c r="CDI20" s="135"/>
      <c r="CDJ20" s="135"/>
      <c r="CDK20" s="135"/>
      <c r="CDL20" s="135"/>
      <c r="CDM20" s="135"/>
      <c r="CDN20" s="135"/>
      <c r="CDO20" s="135"/>
      <c r="CDP20" s="135"/>
      <c r="CDQ20" s="135"/>
      <c r="CDR20" s="135"/>
      <c r="CDS20" s="135"/>
      <c r="CDT20" s="135"/>
      <c r="CDU20" s="135"/>
      <c r="CDV20" s="135"/>
      <c r="CDW20" s="135"/>
      <c r="CDX20" s="135"/>
      <c r="CDY20" s="135"/>
      <c r="CDZ20" s="135"/>
      <c r="CEA20" s="135"/>
      <c r="CEB20" s="135"/>
      <c r="CEC20" s="135"/>
      <c r="CED20" s="135"/>
      <c r="CEE20" s="135"/>
      <c r="CEF20" s="135"/>
      <c r="CEG20" s="135"/>
      <c r="CEH20" s="135"/>
      <c r="CEI20" s="135"/>
      <c r="CEJ20" s="135"/>
      <c r="CEK20" s="135"/>
      <c r="CEL20" s="135"/>
      <c r="CEM20" s="135"/>
      <c r="CEN20" s="135"/>
      <c r="CEO20" s="135"/>
      <c r="CEP20" s="135"/>
      <c r="CEQ20" s="135"/>
      <c r="CER20" s="135"/>
      <c r="CES20" s="135"/>
      <c r="CET20" s="135"/>
      <c r="CEU20" s="135"/>
      <c r="CEV20" s="135"/>
      <c r="CEW20" s="135"/>
      <c r="CEX20" s="135"/>
      <c r="CEY20" s="135"/>
      <c r="CEZ20" s="135"/>
      <c r="CFA20" s="135"/>
      <c r="CFB20" s="135"/>
      <c r="CFC20" s="135"/>
      <c r="CFD20" s="135"/>
      <c r="CFE20" s="135"/>
      <c r="CFF20" s="135"/>
      <c r="CFG20" s="135"/>
      <c r="CFH20" s="135"/>
      <c r="CFI20" s="135"/>
      <c r="CFJ20" s="135"/>
      <c r="CFK20" s="135"/>
      <c r="CFL20" s="135"/>
      <c r="CFM20" s="135"/>
      <c r="CFN20" s="135"/>
      <c r="CFO20" s="135"/>
      <c r="CFP20" s="135"/>
      <c r="CFQ20" s="135"/>
      <c r="CFR20" s="135"/>
      <c r="CFS20" s="135"/>
      <c r="CFT20" s="135"/>
      <c r="CFU20" s="135"/>
      <c r="CFV20" s="135"/>
      <c r="CFW20" s="135"/>
      <c r="CFX20" s="135"/>
      <c r="CFY20" s="135"/>
      <c r="CFZ20" s="135"/>
      <c r="CGA20" s="135"/>
      <c r="CGB20" s="135"/>
      <c r="CGC20" s="135"/>
      <c r="CGD20" s="135"/>
      <c r="CGE20" s="135"/>
      <c r="CGF20" s="135"/>
      <c r="CGG20" s="135"/>
      <c r="CGH20" s="135"/>
      <c r="CGI20" s="135"/>
      <c r="CGJ20" s="135"/>
      <c r="CGK20" s="135"/>
      <c r="CGL20" s="135"/>
      <c r="CGM20" s="135"/>
      <c r="CGN20" s="135"/>
      <c r="CGO20" s="135"/>
      <c r="CGP20" s="135"/>
      <c r="CGQ20" s="135"/>
      <c r="CGR20" s="135"/>
      <c r="CGS20" s="135"/>
      <c r="CGT20" s="135"/>
      <c r="CGU20" s="135"/>
      <c r="CGV20" s="135"/>
      <c r="CGW20" s="135"/>
      <c r="CGX20" s="135"/>
      <c r="CGY20" s="135"/>
      <c r="CGZ20" s="135"/>
      <c r="CHA20" s="135"/>
      <c r="CHB20" s="135"/>
      <c r="CHC20" s="135"/>
      <c r="CHD20" s="135"/>
      <c r="CHE20" s="135"/>
      <c r="CHF20" s="135"/>
      <c r="CHG20" s="135"/>
      <c r="CHH20" s="135"/>
      <c r="CHI20" s="135"/>
      <c r="CHJ20" s="135"/>
      <c r="CHK20" s="135"/>
      <c r="CHL20" s="135"/>
      <c r="CHM20" s="135"/>
      <c r="CHN20" s="135"/>
      <c r="CHO20" s="135"/>
      <c r="CHP20" s="135"/>
      <c r="CHQ20" s="135"/>
      <c r="CHR20" s="135"/>
      <c r="CHS20" s="135"/>
      <c r="CHT20" s="135"/>
      <c r="CHU20" s="135"/>
      <c r="CHV20" s="135"/>
      <c r="CHW20" s="135"/>
      <c r="CHX20" s="135"/>
      <c r="CHY20" s="135"/>
      <c r="CHZ20" s="135"/>
      <c r="CIA20" s="135"/>
      <c r="CIB20" s="135"/>
      <c r="CIC20" s="135"/>
      <c r="CID20" s="135"/>
      <c r="CIE20" s="135"/>
      <c r="CIF20" s="135"/>
      <c r="CIG20" s="135"/>
      <c r="CIH20" s="135"/>
      <c r="CII20" s="135"/>
      <c r="CIJ20" s="135"/>
      <c r="CIK20" s="135"/>
      <c r="CIL20" s="135"/>
      <c r="CIM20" s="135"/>
      <c r="CIN20" s="135"/>
      <c r="CIO20" s="135"/>
      <c r="CIP20" s="135"/>
      <c r="CIQ20" s="135"/>
      <c r="CIR20" s="135"/>
      <c r="CIS20" s="135"/>
      <c r="CIT20" s="135"/>
      <c r="CIU20" s="135"/>
      <c r="CIV20" s="135"/>
      <c r="CIW20" s="135"/>
      <c r="CIX20" s="135"/>
      <c r="CIY20" s="135"/>
      <c r="CIZ20" s="135"/>
      <c r="CJA20" s="135"/>
      <c r="CJB20" s="135"/>
      <c r="CJC20" s="135"/>
      <c r="CJD20" s="135"/>
      <c r="CJE20" s="135"/>
      <c r="CJF20" s="135"/>
      <c r="CJG20" s="135"/>
      <c r="CJH20" s="135"/>
      <c r="CJI20" s="135"/>
      <c r="CJJ20" s="135"/>
      <c r="CJK20" s="135"/>
      <c r="CJL20" s="135"/>
      <c r="CJM20" s="135"/>
      <c r="CJN20" s="135"/>
      <c r="CJO20" s="135"/>
      <c r="CJP20" s="135"/>
      <c r="CJQ20" s="135"/>
      <c r="CJR20" s="135"/>
      <c r="CJS20" s="135"/>
      <c r="CJT20" s="135"/>
      <c r="CJU20" s="135"/>
      <c r="CJV20" s="135"/>
      <c r="CJW20" s="135"/>
      <c r="CJX20" s="135"/>
      <c r="CJY20" s="135"/>
      <c r="CJZ20" s="135"/>
      <c r="CKA20" s="135"/>
      <c r="CKB20" s="135"/>
      <c r="CKC20" s="135"/>
      <c r="CKD20" s="135"/>
      <c r="CKE20" s="135"/>
      <c r="CKF20" s="135"/>
      <c r="CKG20" s="135"/>
      <c r="CKH20" s="135"/>
      <c r="CKI20" s="135"/>
      <c r="CKJ20" s="135"/>
      <c r="CKK20" s="135"/>
      <c r="CKL20" s="135"/>
      <c r="CKM20" s="135"/>
      <c r="CKN20" s="135"/>
      <c r="CKO20" s="135"/>
      <c r="CKP20" s="135"/>
      <c r="CKQ20" s="135"/>
      <c r="CKR20" s="135"/>
      <c r="CKS20" s="135"/>
      <c r="CKT20" s="135"/>
      <c r="CKU20" s="135"/>
      <c r="CKV20" s="135"/>
      <c r="CKW20" s="135"/>
      <c r="CKX20" s="135"/>
      <c r="CKY20" s="135"/>
      <c r="CKZ20" s="135"/>
      <c r="CLA20" s="135"/>
      <c r="CLB20" s="135"/>
      <c r="CLC20" s="135"/>
      <c r="CLD20" s="135"/>
      <c r="CLE20" s="135"/>
      <c r="CLF20" s="135"/>
      <c r="CLG20" s="135"/>
      <c r="CLH20" s="135"/>
      <c r="CLI20" s="135"/>
      <c r="CLJ20" s="135"/>
      <c r="CLK20" s="135"/>
      <c r="CLL20" s="135"/>
      <c r="CLM20" s="135"/>
      <c r="CLN20" s="135"/>
      <c r="CLO20" s="135"/>
      <c r="CLP20" s="135"/>
      <c r="CLQ20" s="135"/>
      <c r="CLR20" s="135"/>
      <c r="CLS20" s="135"/>
      <c r="CLT20" s="135"/>
      <c r="CLU20" s="135"/>
      <c r="CLV20" s="135"/>
      <c r="CLW20" s="135"/>
      <c r="CLX20" s="135"/>
      <c r="CLY20" s="135"/>
      <c r="CLZ20" s="135"/>
      <c r="CMA20" s="135"/>
      <c r="CMB20" s="135"/>
      <c r="CMC20" s="135"/>
      <c r="CMD20" s="135"/>
      <c r="CME20" s="135"/>
      <c r="CMF20" s="135"/>
      <c r="CMG20" s="135"/>
      <c r="CMH20" s="135"/>
      <c r="CMI20" s="135"/>
      <c r="CMJ20" s="135"/>
      <c r="CMK20" s="135"/>
      <c r="CML20" s="135"/>
      <c r="CMM20" s="135"/>
      <c r="CMN20" s="135"/>
      <c r="CMO20" s="135"/>
      <c r="CMP20" s="135"/>
      <c r="CMQ20" s="135"/>
      <c r="CMR20" s="135"/>
      <c r="CMS20" s="135"/>
      <c r="CMT20" s="135"/>
      <c r="CMU20" s="135"/>
      <c r="CMV20" s="135"/>
      <c r="CMW20" s="135"/>
      <c r="CMX20" s="135"/>
      <c r="CMY20" s="135"/>
      <c r="CMZ20" s="135"/>
      <c r="CNA20" s="135"/>
      <c r="CNB20" s="135"/>
      <c r="CNC20" s="135"/>
      <c r="CND20" s="135"/>
      <c r="CNE20" s="135"/>
      <c r="CNF20" s="135"/>
      <c r="CNG20" s="135"/>
      <c r="CNH20" s="135"/>
      <c r="CNI20" s="135"/>
      <c r="CNJ20" s="135"/>
      <c r="CNK20" s="135"/>
      <c r="CNL20" s="135"/>
      <c r="CNM20" s="135"/>
      <c r="CNN20" s="135"/>
      <c r="CNO20" s="135"/>
      <c r="CNP20" s="135"/>
      <c r="CNQ20" s="135"/>
      <c r="CNR20" s="135"/>
      <c r="CNS20" s="135"/>
      <c r="CNT20" s="135"/>
      <c r="CNU20" s="135"/>
      <c r="CNV20" s="135"/>
      <c r="CNW20" s="135"/>
      <c r="CNX20" s="135"/>
      <c r="CNY20" s="135"/>
      <c r="CNZ20" s="135"/>
      <c r="COA20" s="135"/>
      <c r="COB20" s="135"/>
      <c r="COC20" s="135"/>
      <c r="COD20" s="135"/>
      <c r="COE20" s="135"/>
      <c r="COF20" s="135"/>
      <c r="COG20" s="135"/>
      <c r="COH20" s="135"/>
      <c r="COI20" s="135"/>
      <c r="COJ20" s="135"/>
      <c r="COK20" s="135"/>
      <c r="COL20" s="135"/>
      <c r="COM20" s="135"/>
      <c r="CON20" s="135"/>
      <c r="COO20" s="135"/>
      <c r="COP20" s="135"/>
      <c r="COQ20" s="135"/>
      <c r="COR20" s="135"/>
      <c r="COS20" s="135"/>
      <c r="COT20" s="135"/>
      <c r="COU20" s="135"/>
      <c r="COV20" s="135"/>
      <c r="COW20" s="135"/>
      <c r="COX20" s="135"/>
      <c r="COY20" s="135"/>
      <c r="COZ20" s="135"/>
      <c r="CPA20" s="135"/>
      <c r="CPB20" s="135"/>
      <c r="CPC20" s="135"/>
      <c r="CPD20" s="135"/>
      <c r="CPE20" s="135"/>
      <c r="CPF20" s="135"/>
      <c r="CPG20" s="135"/>
      <c r="CPH20" s="135"/>
      <c r="CPI20" s="135"/>
      <c r="CPJ20" s="135"/>
      <c r="CPK20" s="135"/>
      <c r="CPL20" s="135"/>
      <c r="CPM20" s="135"/>
      <c r="CPN20" s="135"/>
      <c r="CPO20" s="135"/>
      <c r="CPP20" s="135"/>
      <c r="CPQ20" s="135"/>
      <c r="CPR20" s="135"/>
      <c r="CPS20" s="135"/>
      <c r="CPT20" s="135"/>
      <c r="CPU20" s="135"/>
      <c r="CPV20" s="135"/>
      <c r="CPW20" s="135"/>
      <c r="CPX20" s="135"/>
      <c r="CPY20" s="135"/>
      <c r="CPZ20" s="135"/>
      <c r="CQA20" s="135"/>
      <c r="CQB20" s="135"/>
      <c r="CQC20" s="135"/>
      <c r="CQD20" s="135"/>
      <c r="CQE20" s="135"/>
      <c r="CQF20" s="135"/>
      <c r="CQG20" s="135"/>
      <c r="CQH20" s="135"/>
      <c r="CQI20" s="135"/>
      <c r="CQJ20" s="135"/>
      <c r="CQK20" s="135"/>
      <c r="CQL20" s="135"/>
      <c r="CQM20" s="135"/>
      <c r="CQN20" s="135"/>
      <c r="CQO20" s="135"/>
      <c r="CQP20" s="135"/>
      <c r="CQQ20" s="135"/>
      <c r="CQR20" s="135"/>
      <c r="CQS20" s="135"/>
      <c r="CQT20" s="135"/>
      <c r="CQU20" s="135"/>
      <c r="CQV20" s="135"/>
      <c r="CQW20" s="135"/>
      <c r="CQX20" s="135"/>
      <c r="CQY20" s="135"/>
      <c r="CQZ20" s="135"/>
      <c r="CRA20" s="135"/>
      <c r="CRB20" s="135"/>
      <c r="CRC20" s="135"/>
      <c r="CRD20" s="135"/>
      <c r="CRE20" s="135"/>
      <c r="CRF20" s="135"/>
      <c r="CRG20" s="135"/>
      <c r="CRH20" s="135"/>
      <c r="CRI20" s="135"/>
      <c r="CRJ20" s="135"/>
      <c r="CRK20" s="135"/>
      <c r="CRL20" s="135"/>
      <c r="CRM20" s="135"/>
      <c r="CRN20" s="135"/>
      <c r="CRO20" s="135"/>
      <c r="CRP20" s="135"/>
      <c r="CRQ20" s="135"/>
      <c r="CRR20" s="135"/>
      <c r="CRS20" s="135"/>
      <c r="CRT20" s="135"/>
      <c r="CRU20" s="135"/>
      <c r="CRV20" s="135"/>
      <c r="CRW20" s="135"/>
      <c r="CRX20" s="135"/>
      <c r="CRY20" s="135"/>
      <c r="CRZ20" s="135"/>
      <c r="CSA20" s="135"/>
      <c r="CSB20" s="135"/>
      <c r="CSC20" s="135"/>
      <c r="CSD20" s="135"/>
      <c r="CSE20" s="135"/>
      <c r="CSF20" s="135"/>
      <c r="CSG20" s="135"/>
      <c r="CSH20" s="135"/>
      <c r="CSI20" s="135"/>
      <c r="CSJ20" s="135"/>
      <c r="CSK20" s="135"/>
      <c r="CSL20" s="135"/>
      <c r="CSM20" s="135"/>
      <c r="CSN20" s="135"/>
      <c r="CSO20" s="135"/>
      <c r="CSP20" s="135"/>
      <c r="CSQ20" s="135"/>
      <c r="CSR20" s="135"/>
      <c r="CSS20" s="135"/>
      <c r="CST20" s="135"/>
      <c r="CSU20" s="135"/>
      <c r="CSV20" s="135"/>
      <c r="CSW20" s="135"/>
      <c r="CSX20" s="135"/>
      <c r="CSY20" s="135"/>
      <c r="CSZ20" s="135"/>
      <c r="CTA20" s="135"/>
      <c r="CTB20" s="135"/>
      <c r="CTC20" s="135"/>
      <c r="CTD20" s="135"/>
      <c r="CTE20" s="135"/>
      <c r="CTF20" s="135"/>
      <c r="CTG20" s="135"/>
      <c r="CTH20" s="135"/>
      <c r="CTI20" s="135"/>
      <c r="CTJ20" s="135"/>
      <c r="CTK20" s="135"/>
      <c r="CTL20" s="135"/>
      <c r="CTM20" s="135"/>
      <c r="CTN20" s="135"/>
      <c r="CTO20" s="135"/>
      <c r="CTP20" s="135"/>
      <c r="CTQ20" s="135"/>
      <c r="CTR20" s="135"/>
      <c r="CTS20" s="135"/>
      <c r="CTT20" s="135"/>
      <c r="CTU20" s="135"/>
      <c r="CTV20" s="135"/>
      <c r="CTW20" s="135"/>
      <c r="CTX20" s="135"/>
      <c r="CTY20" s="135"/>
      <c r="CTZ20" s="135"/>
      <c r="CUA20" s="135"/>
    </row>
    <row r="21" spans="1:2575" s="146" customFormat="1" ht="10.35" customHeight="1" x14ac:dyDescent="0.2">
      <c r="A21" s="204" t="s">
        <v>22</v>
      </c>
      <c r="B21" s="205">
        <f t="shared" ref="B21:BD21" si="2">B4</f>
        <v>46113</v>
      </c>
      <c r="C21" s="205">
        <f t="shared" si="2"/>
        <v>46114</v>
      </c>
      <c r="D21" s="205">
        <f t="shared" si="2"/>
        <v>46115</v>
      </c>
      <c r="E21" s="205">
        <f t="shared" si="2"/>
        <v>46116</v>
      </c>
      <c r="F21" s="205">
        <f t="shared" si="2"/>
        <v>46117</v>
      </c>
      <c r="G21" s="205">
        <f t="shared" si="2"/>
        <v>46118</v>
      </c>
      <c r="H21" s="205">
        <f t="shared" si="2"/>
        <v>46119</v>
      </c>
      <c r="I21" s="205">
        <f t="shared" si="2"/>
        <v>46120</v>
      </c>
      <c r="J21" s="205">
        <f t="shared" si="2"/>
        <v>46121</v>
      </c>
      <c r="K21" s="205">
        <f t="shared" si="2"/>
        <v>46122</v>
      </c>
      <c r="L21" s="205">
        <f t="shared" si="2"/>
        <v>46123</v>
      </c>
      <c r="M21" s="205">
        <f t="shared" si="2"/>
        <v>46124</v>
      </c>
      <c r="N21" s="211">
        <f t="shared" si="2"/>
        <v>46125</v>
      </c>
      <c r="O21" s="211">
        <f t="shared" si="2"/>
        <v>46126</v>
      </c>
      <c r="P21" s="211">
        <f t="shared" si="2"/>
        <v>46127</v>
      </c>
      <c r="Q21" s="211">
        <f t="shared" si="2"/>
        <v>46128</v>
      </c>
      <c r="R21" s="211">
        <f t="shared" si="2"/>
        <v>46129</v>
      </c>
      <c r="S21" s="211">
        <f t="shared" si="2"/>
        <v>46130</v>
      </c>
      <c r="T21" s="211">
        <f t="shared" si="2"/>
        <v>46131</v>
      </c>
      <c r="U21" s="211">
        <f t="shared" si="2"/>
        <v>46132</v>
      </c>
      <c r="V21" s="211">
        <f t="shared" si="2"/>
        <v>46133</v>
      </c>
      <c r="W21" s="211">
        <f t="shared" si="2"/>
        <v>46134</v>
      </c>
      <c r="X21" s="211">
        <f t="shared" si="2"/>
        <v>46135</v>
      </c>
      <c r="Y21" s="211">
        <f t="shared" si="2"/>
        <v>46136</v>
      </c>
      <c r="Z21" s="211">
        <f t="shared" si="2"/>
        <v>46137</v>
      </c>
      <c r="AA21" s="211">
        <f t="shared" si="2"/>
        <v>46138</v>
      </c>
      <c r="AB21" s="211">
        <f t="shared" si="2"/>
        <v>46139</v>
      </c>
      <c r="AC21" s="211">
        <f t="shared" si="2"/>
        <v>46140</v>
      </c>
      <c r="AD21" s="211">
        <f t="shared" si="2"/>
        <v>46141</v>
      </c>
      <c r="AE21" s="211">
        <f t="shared" si="2"/>
        <v>46142</v>
      </c>
      <c r="AF21" s="211">
        <f t="shared" si="2"/>
        <v>46143</v>
      </c>
      <c r="AG21" s="211">
        <f t="shared" si="2"/>
        <v>46144</v>
      </c>
      <c r="AH21" s="211">
        <f t="shared" si="2"/>
        <v>46145</v>
      </c>
      <c r="AI21" s="211">
        <f t="shared" si="2"/>
        <v>46146</v>
      </c>
      <c r="AJ21" s="211">
        <f t="shared" si="2"/>
        <v>46147</v>
      </c>
      <c r="AK21" s="211">
        <f t="shared" si="2"/>
        <v>46148</v>
      </c>
      <c r="AL21" s="211">
        <f t="shared" si="2"/>
        <v>46149</v>
      </c>
      <c r="AM21" s="211">
        <f t="shared" si="2"/>
        <v>46150</v>
      </c>
      <c r="AN21" s="211">
        <f t="shared" si="2"/>
        <v>46151</v>
      </c>
      <c r="AO21" s="211">
        <f t="shared" si="2"/>
        <v>46152</v>
      </c>
      <c r="AP21" s="211">
        <f t="shared" si="2"/>
        <v>46153</v>
      </c>
      <c r="AQ21" s="211">
        <f t="shared" si="2"/>
        <v>46154</v>
      </c>
      <c r="AR21" s="211">
        <f t="shared" si="2"/>
        <v>46155</v>
      </c>
      <c r="AS21" s="211">
        <f t="shared" si="2"/>
        <v>46156</v>
      </c>
      <c r="AT21" s="211">
        <f t="shared" si="2"/>
        <v>46157</v>
      </c>
      <c r="AU21" s="211">
        <f t="shared" si="2"/>
        <v>46158</v>
      </c>
      <c r="AV21" s="211">
        <f t="shared" si="2"/>
        <v>46159</v>
      </c>
      <c r="AW21" s="211">
        <f t="shared" si="2"/>
        <v>46160</v>
      </c>
      <c r="AX21" s="211">
        <f t="shared" si="2"/>
        <v>46161</v>
      </c>
      <c r="AY21" s="211">
        <f t="shared" si="2"/>
        <v>46162</v>
      </c>
      <c r="AZ21" s="211">
        <f t="shared" si="2"/>
        <v>46163</v>
      </c>
      <c r="BA21" s="211">
        <f t="shared" si="2"/>
        <v>46164</v>
      </c>
      <c r="BB21" s="211">
        <f t="shared" si="2"/>
        <v>46165</v>
      </c>
      <c r="BC21" s="211">
        <f t="shared" si="2"/>
        <v>46166</v>
      </c>
      <c r="BD21" s="211">
        <f t="shared" si="2"/>
        <v>46167</v>
      </c>
      <c r="BE21" s="211">
        <f t="shared" ref="BE21:BJ21" si="3">BE4</f>
        <v>46168</v>
      </c>
      <c r="BF21" s="211">
        <f t="shared" si="3"/>
        <v>46169</v>
      </c>
      <c r="BG21" s="211">
        <f t="shared" si="3"/>
        <v>46170</v>
      </c>
      <c r="BH21" s="211">
        <f t="shared" si="3"/>
        <v>46171</v>
      </c>
      <c r="BI21" s="211">
        <f t="shared" si="3"/>
        <v>46172</v>
      </c>
      <c r="BJ21" s="211">
        <f t="shared" si="3"/>
        <v>46173</v>
      </c>
    </row>
    <row r="22" spans="1:2575" s="146" customFormat="1" ht="20.100000000000001" customHeight="1" x14ac:dyDescent="0.2">
      <c r="A22" s="134"/>
      <c r="B22" s="205">
        <f t="shared" ref="B22:BD22" si="4">B5</f>
        <v>46113</v>
      </c>
      <c r="C22" s="205">
        <f t="shared" si="4"/>
        <v>46114</v>
      </c>
      <c r="D22" s="205">
        <f t="shared" si="4"/>
        <v>46115</v>
      </c>
      <c r="E22" s="205">
        <f t="shared" si="4"/>
        <v>46116</v>
      </c>
      <c r="F22" s="205">
        <f t="shared" si="4"/>
        <v>46117</v>
      </c>
      <c r="G22" s="205">
        <f t="shared" si="4"/>
        <v>46118</v>
      </c>
      <c r="H22" s="205">
        <f t="shared" si="4"/>
        <v>46119</v>
      </c>
      <c r="I22" s="205">
        <f t="shared" si="4"/>
        <v>46120</v>
      </c>
      <c r="J22" s="205">
        <f t="shared" si="4"/>
        <v>46121</v>
      </c>
      <c r="K22" s="205">
        <f t="shared" si="4"/>
        <v>46122</v>
      </c>
      <c r="L22" s="205">
        <f t="shared" si="4"/>
        <v>46123</v>
      </c>
      <c r="M22" s="205">
        <f t="shared" si="4"/>
        <v>46124</v>
      </c>
      <c r="N22" s="211">
        <f t="shared" si="4"/>
        <v>46125</v>
      </c>
      <c r="O22" s="211">
        <f t="shared" si="4"/>
        <v>46126</v>
      </c>
      <c r="P22" s="211">
        <f t="shared" si="4"/>
        <v>46127</v>
      </c>
      <c r="Q22" s="211">
        <f t="shared" si="4"/>
        <v>46128</v>
      </c>
      <c r="R22" s="211">
        <f t="shared" si="4"/>
        <v>46129</v>
      </c>
      <c r="S22" s="211">
        <f t="shared" si="4"/>
        <v>46130</v>
      </c>
      <c r="T22" s="211">
        <f t="shared" si="4"/>
        <v>46131</v>
      </c>
      <c r="U22" s="211">
        <f t="shared" si="4"/>
        <v>46132</v>
      </c>
      <c r="V22" s="211">
        <f t="shared" si="4"/>
        <v>46133</v>
      </c>
      <c r="W22" s="211">
        <f t="shared" si="4"/>
        <v>46134</v>
      </c>
      <c r="X22" s="211">
        <f t="shared" si="4"/>
        <v>46135</v>
      </c>
      <c r="Y22" s="211">
        <f t="shared" si="4"/>
        <v>46136</v>
      </c>
      <c r="Z22" s="211">
        <f t="shared" si="4"/>
        <v>46137</v>
      </c>
      <c r="AA22" s="211">
        <f t="shared" si="4"/>
        <v>46138</v>
      </c>
      <c r="AB22" s="211">
        <f t="shared" si="4"/>
        <v>46139</v>
      </c>
      <c r="AC22" s="211">
        <f t="shared" si="4"/>
        <v>46140</v>
      </c>
      <c r="AD22" s="211">
        <f t="shared" si="4"/>
        <v>46141</v>
      </c>
      <c r="AE22" s="211">
        <f t="shared" si="4"/>
        <v>46142</v>
      </c>
      <c r="AF22" s="211">
        <f t="shared" si="4"/>
        <v>46143</v>
      </c>
      <c r="AG22" s="211">
        <f t="shared" si="4"/>
        <v>46144</v>
      </c>
      <c r="AH22" s="211">
        <f t="shared" si="4"/>
        <v>46145</v>
      </c>
      <c r="AI22" s="211">
        <f t="shared" si="4"/>
        <v>46146</v>
      </c>
      <c r="AJ22" s="211">
        <f t="shared" si="4"/>
        <v>46147</v>
      </c>
      <c r="AK22" s="211">
        <f t="shared" si="4"/>
        <v>46148</v>
      </c>
      <c r="AL22" s="211">
        <f t="shared" si="4"/>
        <v>46149</v>
      </c>
      <c r="AM22" s="211">
        <f t="shared" si="4"/>
        <v>46150</v>
      </c>
      <c r="AN22" s="211">
        <f t="shared" si="4"/>
        <v>46151</v>
      </c>
      <c r="AO22" s="211">
        <f t="shared" si="4"/>
        <v>46152</v>
      </c>
      <c r="AP22" s="211">
        <f t="shared" si="4"/>
        <v>46153</v>
      </c>
      <c r="AQ22" s="211">
        <f t="shared" si="4"/>
        <v>46154</v>
      </c>
      <c r="AR22" s="211">
        <f t="shared" si="4"/>
        <v>46155</v>
      </c>
      <c r="AS22" s="211">
        <f t="shared" si="4"/>
        <v>46156</v>
      </c>
      <c r="AT22" s="211">
        <f t="shared" si="4"/>
        <v>46157</v>
      </c>
      <c r="AU22" s="211">
        <f t="shared" si="4"/>
        <v>46158</v>
      </c>
      <c r="AV22" s="211">
        <f t="shared" si="4"/>
        <v>46159</v>
      </c>
      <c r="AW22" s="211">
        <f t="shared" si="4"/>
        <v>46160</v>
      </c>
      <c r="AX22" s="211">
        <f t="shared" si="4"/>
        <v>46161</v>
      </c>
      <c r="AY22" s="211">
        <f t="shared" si="4"/>
        <v>46162</v>
      </c>
      <c r="AZ22" s="211">
        <f t="shared" si="4"/>
        <v>46163</v>
      </c>
      <c r="BA22" s="211">
        <f t="shared" si="4"/>
        <v>46164</v>
      </c>
      <c r="BB22" s="211">
        <f t="shared" si="4"/>
        <v>46165</v>
      </c>
      <c r="BC22" s="211">
        <f t="shared" si="4"/>
        <v>46166</v>
      </c>
      <c r="BD22" s="211">
        <f t="shared" si="4"/>
        <v>46167</v>
      </c>
      <c r="BE22" s="211">
        <f t="shared" ref="BE22:BJ22" si="5">BE5</f>
        <v>46168</v>
      </c>
      <c r="BF22" s="211">
        <f t="shared" si="5"/>
        <v>46169</v>
      </c>
      <c r="BG22" s="211">
        <f t="shared" si="5"/>
        <v>46170</v>
      </c>
      <c r="BH22" s="211">
        <f t="shared" si="5"/>
        <v>46171</v>
      </c>
      <c r="BI22" s="211">
        <f t="shared" si="5"/>
        <v>46172</v>
      </c>
      <c r="BJ22" s="211">
        <f t="shared" si="5"/>
        <v>46173</v>
      </c>
    </row>
    <row r="23" spans="1:2575" s="146" customFormat="1" ht="10.35" customHeight="1" x14ac:dyDescent="0.2">
      <c r="A23" s="38" t="s">
        <v>29</v>
      </c>
      <c r="B23" s="202"/>
      <c r="C23" s="202"/>
      <c r="D23" s="202"/>
      <c r="E23" s="202"/>
      <c r="F23" s="202"/>
      <c r="G23" s="202"/>
      <c r="H23" s="202"/>
      <c r="I23" s="202"/>
      <c r="J23" s="202"/>
      <c r="K23" s="202"/>
      <c r="L23" s="202"/>
      <c r="M23" s="202"/>
    </row>
    <row r="24" spans="1:2575" s="146" customFormat="1" ht="10.35" customHeight="1" x14ac:dyDescent="0.2">
      <c r="A24" s="9">
        <v>1</v>
      </c>
      <c r="B24" s="93">
        <f t="shared" ref="B24:BD24" si="6">ROUNDUP(B7*0.85,)+25</f>
        <v>6230</v>
      </c>
      <c r="C24" s="93">
        <f t="shared" si="6"/>
        <v>6230</v>
      </c>
      <c r="D24" s="93">
        <f t="shared" si="6"/>
        <v>5805</v>
      </c>
      <c r="E24" s="93">
        <f t="shared" si="6"/>
        <v>5805</v>
      </c>
      <c r="F24" s="93">
        <f t="shared" si="6"/>
        <v>6230</v>
      </c>
      <c r="G24" s="93">
        <f t="shared" si="6"/>
        <v>6230</v>
      </c>
      <c r="H24" s="93">
        <f t="shared" si="6"/>
        <v>5805</v>
      </c>
      <c r="I24" s="93">
        <f t="shared" si="6"/>
        <v>5805</v>
      </c>
      <c r="J24" s="93">
        <f t="shared" si="6"/>
        <v>6230</v>
      </c>
      <c r="K24" s="93">
        <f t="shared" si="6"/>
        <v>6230</v>
      </c>
      <c r="L24" s="93">
        <f t="shared" si="6"/>
        <v>5805</v>
      </c>
      <c r="M24" s="93">
        <f t="shared" si="6"/>
        <v>5805</v>
      </c>
      <c r="N24" s="38">
        <f t="shared" si="6"/>
        <v>5805</v>
      </c>
      <c r="O24" s="38">
        <f t="shared" si="6"/>
        <v>5805</v>
      </c>
      <c r="P24" s="38">
        <f t="shared" si="6"/>
        <v>6230</v>
      </c>
      <c r="Q24" s="38">
        <f t="shared" si="6"/>
        <v>6230</v>
      </c>
      <c r="R24" s="38">
        <f t="shared" si="6"/>
        <v>5805</v>
      </c>
      <c r="S24" s="38">
        <f t="shared" si="6"/>
        <v>5805</v>
      </c>
      <c r="T24" s="38">
        <f t="shared" si="6"/>
        <v>5805</v>
      </c>
      <c r="U24" s="38">
        <f t="shared" si="6"/>
        <v>5805</v>
      </c>
      <c r="V24" s="38">
        <f t="shared" si="6"/>
        <v>6230</v>
      </c>
      <c r="W24" s="38">
        <f t="shared" si="6"/>
        <v>6230</v>
      </c>
      <c r="X24" s="38">
        <f t="shared" si="6"/>
        <v>5805</v>
      </c>
      <c r="Y24" s="38">
        <f t="shared" si="6"/>
        <v>5805</v>
      </c>
      <c r="Z24" s="38">
        <f t="shared" si="6"/>
        <v>7845</v>
      </c>
      <c r="AA24" s="38">
        <f t="shared" si="6"/>
        <v>7845</v>
      </c>
      <c r="AB24" s="38">
        <f t="shared" si="6"/>
        <v>7845</v>
      </c>
      <c r="AC24" s="38">
        <f t="shared" si="6"/>
        <v>6230</v>
      </c>
      <c r="AD24" s="38">
        <f t="shared" si="6"/>
        <v>6230</v>
      </c>
      <c r="AE24" s="38">
        <f t="shared" si="6"/>
        <v>9290</v>
      </c>
      <c r="AF24" s="38">
        <f t="shared" si="6"/>
        <v>6825</v>
      </c>
      <c r="AG24" s="38">
        <f t="shared" si="6"/>
        <v>6825</v>
      </c>
      <c r="AH24" s="38">
        <f t="shared" si="6"/>
        <v>6825</v>
      </c>
      <c r="AI24" s="38">
        <f t="shared" si="6"/>
        <v>7250</v>
      </c>
      <c r="AJ24" s="38">
        <f t="shared" si="6"/>
        <v>7250</v>
      </c>
      <c r="AK24" s="38">
        <f t="shared" si="6"/>
        <v>7250</v>
      </c>
      <c r="AL24" s="38">
        <f t="shared" si="6"/>
        <v>6825</v>
      </c>
      <c r="AM24" s="38">
        <f t="shared" si="6"/>
        <v>6825</v>
      </c>
      <c r="AN24" s="38">
        <f t="shared" si="6"/>
        <v>6825</v>
      </c>
      <c r="AO24" s="38">
        <f t="shared" si="6"/>
        <v>6230</v>
      </c>
      <c r="AP24" s="38">
        <f t="shared" si="6"/>
        <v>6230</v>
      </c>
      <c r="AQ24" s="38">
        <f t="shared" si="6"/>
        <v>6230</v>
      </c>
      <c r="AR24" s="38">
        <f t="shared" si="6"/>
        <v>6230</v>
      </c>
      <c r="AS24" s="38">
        <f t="shared" si="6"/>
        <v>6230</v>
      </c>
      <c r="AT24" s="38">
        <f t="shared" si="6"/>
        <v>6230</v>
      </c>
      <c r="AU24" s="38">
        <f t="shared" si="6"/>
        <v>6230</v>
      </c>
      <c r="AV24" s="38">
        <f t="shared" si="6"/>
        <v>6230</v>
      </c>
      <c r="AW24" s="38">
        <f t="shared" si="6"/>
        <v>7250</v>
      </c>
      <c r="AX24" s="38">
        <f t="shared" si="6"/>
        <v>7250</v>
      </c>
      <c r="AY24" s="38">
        <f t="shared" si="6"/>
        <v>7250</v>
      </c>
      <c r="AZ24" s="38">
        <f t="shared" si="6"/>
        <v>7250</v>
      </c>
      <c r="BA24" s="38">
        <f t="shared" si="6"/>
        <v>7845</v>
      </c>
      <c r="BB24" s="38">
        <f t="shared" si="6"/>
        <v>6230</v>
      </c>
      <c r="BC24" s="38">
        <f t="shared" si="6"/>
        <v>6230</v>
      </c>
      <c r="BD24" s="38">
        <f t="shared" si="6"/>
        <v>6230</v>
      </c>
      <c r="BE24" s="38">
        <f t="shared" ref="BE24:BJ24" si="7">ROUNDUP(BE7*0.85,)+25</f>
        <v>6230</v>
      </c>
      <c r="BF24" s="38">
        <f t="shared" si="7"/>
        <v>6230</v>
      </c>
      <c r="BG24" s="38">
        <f t="shared" si="7"/>
        <v>6230</v>
      </c>
      <c r="BH24" s="38">
        <f t="shared" si="7"/>
        <v>6230</v>
      </c>
      <c r="BI24" s="38">
        <f t="shared" si="7"/>
        <v>6230</v>
      </c>
      <c r="BJ24" s="38">
        <f t="shared" si="7"/>
        <v>6230</v>
      </c>
    </row>
    <row r="25" spans="1:2575" s="146" customFormat="1" ht="10.35" customHeight="1" x14ac:dyDescent="0.2">
      <c r="A25" s="38" t="s">
        <v>30</v>
      </c>
      <c r="B25" s="93"/>
      <c r="C25" s="93"/>
      <c r="D25" s="93"/>
      <c r="E25" s="93"/>
      <c r="F25" s="93"/>
      <c r="G25" s="93"/>
      <c r="H25" s="93"/>
      <c r="I25" s="93"/>
      <c r="J25" s="93"/>
      <c r="K25" s="93"/>
      <c r="L25" s="93"/>
      <c r="M25" s="93"/>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row>
    <row r="26" spans="1:2575" s="146" customFormat="1" ht="10.35" customHeight="1" x14ac:dyDescent="0.2">
      <c r="A26" s="9">
        <v>1</v>
      </c>
      <c r="B26" s="93">
        <f t="shared" ref="B26:BD26" si="8">ROUNDUP(B9*0.85,)+25</f>
        <v>7080</v>
      </c>
      <c r="C26" s="93">
        <f t="shared" si="8"/>
        <v>7080</v>
      </c>
      <c r="D26" s="93">
        <f t="shared" si="8"/>
        <v>6655</v>
      </c>
      <c r="E26" s="93">
        <f t="shared" si="8"/>
        <v>6655</v>
      </c>
      <c r="F26" s="93">
        <f t="shared" si="8"/>
        <v>7080</v>
      </c>
      <c r="G26" s="93">
        <f t="shared" si="8"/>
        <v>7080</v>
      </c>
      <c r="H26" s="93">
        <f t="shared" si="8"/>
        <v>6655</v>
      </c>
      <c r="I26" s="93">
        <f t="shared" si="8"/>
        <v>6655</v>
      </c>
      <c r="J26" s="93">
        <f t="shared" si="8"/>
        <v>7080</v>
      </c>
      <c r="K26" s="93">
        <f t="shared" si="8"/>
        <v>7080</v>
      </c>
      <c r="L26" s="93">
        <f t="shared" si="8"/>
        <v>6655</v>
      </c>
      <c r="M26" s="93">
        <f t="shared" si="8"/>
        <v>6655</v>
      </c>
      <c r="N26" s="38">
        <f t="shared" si="8"/>
        <v>6655</v>
      </c>
      <c r="O26" s="38">
        <f t="shared" si="8"/>
        <v>6655</v>
      </c>
      <c r="P26" s="38">
        <f t="shared" si="8"/>
        <v>7080</v>
      </c>
      <c r="Q26" s="38">
        <f t="shared" si="8"/>
        <v>7080</v>
      </c>
      <c r="R26" s="38">
        <f t="shared" si="8"/>
        <v>6655</v>
      </c>
      <c r="S26" s="38">
        <f t="shared" si="8"/>
        <v>6655</v>
      </c>
      <c r="T26" s="38">
        <f t="shared" si="8"/>
        <v>6655</v>
      </c>
      <c r="U26" s="38">
        <f t="shared" si="8"/>
        <v>6655</v>
      </c>
      <c r="V26" s="38">
        <f t="shared" si="8"/>
        <v>7080</v>
      </c>
      <c r="W26" s="38">
        <f t="shared" si="8"/>
        <v>7080</v>
      </c>
      <c r="X26" s="38">
        <f t="shared" si="8"/>
        <v>6655</v>
      </c>
      <c r="Y26" s="38">
        <f t="shared" si="8"/>
        <v>6655</v>
      </c>
      <c r="Z26" s="38">
        <f t="shared" si="8"/>
        <v>8695</v>
      </c>
      <c r="AA26" s="38">
        <f t="shared" si="8"/>
        <v>8695</v>
      </c>
      <c r="AB26" s="38">
        <f t="shared" si="8"/>
        <v>8695</v>
      </c>
      <c r="AC26" s="38">
        <f t="shared" si="8"/>
        <v>7080</v>
      </c>
      <c r="AD26" s="38">
        <f t="shared" si="8"/>
        <v>7080</v>
      </c>
      <c r="AE26" s="38">
        <f t="shared" si="8"/>
        <v>10140</v>
      </c>
      <c r="AF26" s="38">
        <f t="shared" si="8"/>
        <v>7675</v>
      </c>
      <c r="AG26" s="38">
        <f t="shared" si="8"/>
        <v>7675</v>
      </c>
      <c r="AH26" s="38">
        <f t="shared" si="8"/>
        <v>7675</v>
      </c>
      <c r="AI26" s="38">
        <f t="shared" si="8"/>
        <v>8100</v>
      </c>
      <c r="AJ26" s="38">
        <f t="shared" si="8"/>
        <v>8100</v>
      </c>
      <c r="AK26" s="38">
        <f t="shared" si="8"/>
        <v>8100</v>
      </c>
      <c r="AL26" s="38">
        <f t="shared" si="8"/>
        <v>7675</v>
      </c>
      <c r="AM26" s="38">
        <f t="shared" si="8"/>
        <v>7675</v>
      </c>
      <c r="AN26" s="38">
        <f t="shared" si="8"/>
        <v>7675</v>
      </c>
      <c r="AO26" s="38">
        <f t="shared" si="8"/>
        <v>7080</v>
      </c>
      <c r="AP26" s="38">
        <f t="shared" si="8"/>
        <v>7080</v>
      </c>
      <c r="AQ26" s="38">
        <f t="shared" si="8"/>
        <v>7080</v>
      </c>
      <c r="AR26" s="38">
        <f t="shared" si="8"/>
        <v>7080</v>
      </c>
      <c r="AS26" s="38">
        <f t="shared" si="8"/>
        <v>7080</v>
      </c>
      <c r="AT26" s="38">
        <f t="shared" si="8"/>
        <v>7080</v>
      </c>
      <c r="AU26" s="38">
        <f t="shared" si="8"/>
        <v>7080</v>
      </c>
      <c r="AV26" s="38">
        <f t="shared" si="8"/>
        <v>7080</v>
      </c>
      <c r="AW26" s="38">
        <f t="shared" si="8"/>
        <v>8100</v>
      </c>
      <c r="AX26" s="38">
        <f t="shared" si="8"/>
        <v>8100</v>
      </c>
      <c r="AY26" s="38">
        <f t="shared" si="8"/>
        <v>8100</v>
      </c>
      <c r="AZ26" s="38">
        <f t="shared" si="8"/>
        <v>8100</v>
      </c>
      <c r="BA26" s="38">
        <f t="shared" si="8"/>
        <v>8695</v>
      </c>
      <c r="BB26" s="38">
        <f t="shared" si="8"/>
        <v>7080</v>
      </c>
      <c r="BC26" s="38">
        <f t="shared" si="8"/>
        <v>7080</v>
      </c>
      <c r="BD26" s="38">
        <f t="shared" si="8"/>
        <v>7080</v>
      </c>
      <c r="BE26" s="38">
        <f t="shared" ref="BE26:BJ26" si="9">ROUNDUP(BE9*0.85,)+25</f>
        <v>7080</v>
      </c>
      <c r="BF26" s="38">
        <f t="shared" si="9"/>
        <v>7080</v>
      </c>
      <c r="BG26" s="38">
        <f t="shared" si="9"/>
        <v>7080</v>
      </c>
      <c r="BH26" s="38">
        <f t="shared" si="9"/>
        <v>7080</v>
      </c>
      <c r="BI26" s="38">
        <f t="shared" si="9"/>
        <v>7080</v>
      </c>
      <c r="BJ26" s="38">
        <f t="shared" si="9"/>
        <v>7080</v>
      </c>
    </row>
    <row r="27" spans="1:2575" s="146" customFormat="1" ht="10.35" customHeight="1" x14ac:dyDescent="0.2">
      <c r="A27" s="38" t="s">
        <v>31</v>
      </c>
      <c r="B27" s="93"/>
      <c r="C27" s="93"/>
      <c r="D27" s="93"/>
      <c r="E27" s="93"/>
      <c r="F27" s="93"/>
      <c r="G27" s="93"/>
      <c r="H27" s="93"/>
      <c r="I27" s="93"/>
      <c r="J27" s="93"/>
      <c r="K27" s="93"/>
      <c r="L27" s="93"/>
      <c r="M27" s="93"/>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row>
    <row r="28" spans="1:2575" s="146" customFormat="1" ht="10.35" customHeight="1" x14ac:dyDescent="0.2">
      <c r="A28" s="9">
        <v>1</v>
      </c>
      <c r="B28" s="93">
        <f t="shared" ref="B28:BD28" si="10">ROUNDUP(B11*0.85,)+25</f>
        <v>7930</v>
      </c>
      <c r="C28" s="93">
        <f t="shared" si="10"/>
        <v>7930</v>
      </c>
      <c r="D28" s="93">
        <f t="shared" si="10"/>
        <v>7505</v>
      </c>
      <c r="E28" s="93">
        <f t="shared" si="10"/>
        <v>7505</v>
      </c>
      <c r="F28" s="93">
        <f t="shared" si="10"/>
        <v>7930</v>
      </c>
      <c r="G28" s="93">
        <f t="shared" si="10"/>
        <v>7930</v>
      </c>
      <c r="H28" s="93">
        <f t="shared" si="10"/>
        <v>7505</v>
      </c>
      <c r="I28" s="93">
        <f t="shared" si="10"/>
        <v>7505</v>
      </c>
      <c r="J28" s="93">
        <f t="shared" si="10"/>
        <v>7930</v>
      </c>
      <c r="K28" s="93">
        <f t="shared" si="10"/>
        <v>7930</v>
      </c>
      <c r="L28" s="93">
        <f t="shared" si="10"/>
        <v>7505</v>
      </c>
      <c r="M28" s="93">
        <f t="shared" si="10"/>
        <v>7505</v>
      </c>
      <c r="N28" s="38">
        <f t="shared" si="10"/>
        <v>7505</v>
      </c>
      <c r="O28" s="38">
        <f t="shared" si="10"/>
        <v>7505</v>
      </c>
      <c r="P28" s="38">
        <f t="shared" si="10"/>
        <v>7930</v>
      </c>
      <c r="Q28" s="38">
        <f t="shared" si="10"/>
        <v>7930</v>
      </c>
      <c r="R28" s="38">
        <f t="shared" si="10"/>
        <v>7505</v>
      </c>
      <c r="S28" s="38">
        <f t="shared" si="10"/>
        <v>7505</v>
      </c>
      <c r="T28" s="38">
        <f t="shared" si="10"/>
        <v>7505</v>
      </c>
      <c r="U28" s="38">
        <f t="shared" si="10"/>
        <v>7505</v>
      </c>
      <c r="V28" s="38">
        <f t="shared" si="10"/>
        <v>7930</v>
      </c>
      <c r="W28" s="38">
        <f t="shared" si="10"/>
        <v>7930</v>
      </c>
      <c r="X28" s="38">
        <f t="shared" si="10"/>
        <v>7505</v>
      </c>
      <c r="Y28" s="38">
        <f t="shared" si="10"/>
        <v>7505</v>
      </c>
      <c r="Z28" s="38">
        <f t="shared" si="10"/>
        <v>9545</v>
      </c>
      <c r="AA28" s="38">
        <f t="shared" si="10"/>
        <v>9545</v>
      </c>
      <c r="AB28" s="38">
        <f t="shared" si="10"/>
        <v>9545</v>
      </c>
      <c r="AC28" s="38">
        <f t="shared" si="10"/>
        <v>7930</v>
      </c>
      <c r="AD28" s="38">
        <f t="shared" si="10"/>
        <v>7930</v>
      </c>
      <c r="AE28" s="38">
        <f t="shared" si="10"/>
        <v>10990</v>
      </c>
      <c r="AF28" s="38">
        <f t="shared" si="10"/>
        <v>8525</v>
      </c>
      <c r="AG28" s="38">
        <f t="shared" si="10"/>
        <v>8525</v>
      </c>
      <c r="AH28" s="38">
        <f t="shared" si="10"/>
        <v>8525</v>
      </c>
      <c r="AI28" s="38">
        <f t="shared" si="10"/>
        <v>8950</v>
      </c>
      <c r="AJ28" s="38">
        <f t="shared" si="10"/>
        <v>8950</v>
      </c>
      <c r="AK28" s="38">
        <f t="shared" si="10"/>
        <v>8950</v>
      </c>
      <c r="AL28" s="38">
        <f t="shared" si="10"/>
        <v>8525</v>
      </c>
      <c r="AM28" s="38">
        <f t="shared" si="10"/>
        <v>8525</v>
      </c>
      <c r="AN28" s="38">
        <f t="shared" si="10"/>
        <v>8525</v>
      </c>
      <c r="AO28" s="38">
        <f t="shared" si="10"/>
        <v>7930</v>
      </c>
      <c r="AP28" s="38">
        <f t="shared" si="10"/>
        <v>7930</v>
      </c>
      <c r="AQ28" s="38">
        <f t="shared" si="10"/>
        <v>7930</v>
      </c>
      <c r="AR28" s="38">
        <f t="shared" si="10"/>
        <v>7930</v>
      </c>
      <c r="AS28" s="38">
        <f t="shared" si="10"/>
        <v>7930</v>
      </c>
      <c r="AT28" s="38">
        <f t="shared" si="10"/>
        <v>7930</v>
      </c>
      <c r="AU28" s="38">
        <f t="shared" si="10"/>
        <v>7930</v>
      </c>
      <c r="AV28" s="38">
        <f t="shared" si="10"/>
        <v>7930</v>
      </c>
      <c r="AW28" s="38">
        <f t="shared" si="10"/>
        <v>8950</v>
      </c>
      <c r="AX28" s="38">
        <f t="shared" si="10"/>
        <v>8950</v>
      </c>
      <c r="AY28" s="38">
        <f t="shared" si="10"/>
        <v>8950</v>
      </c>
      <c r="AZ28" s="38">
        <f t="shared" si="10"/>
        <v>8950</v>
      </c>
      <c r="BA28" s="38">
        <f t="shared" si="10"/>
        <v>9545</v>
      </c>
      <c r="BB28" s="38">
        <f t="shared" si="10"/>
        <v>7930</v>
      </c>
      <c r="BC28" s="38">
        <f t="shared" si="10"/>
        <v>7930</v>
      </c>
      <c r="BD28" s="38">
        <f t="shared" si="10"/>
        <v>7930</v>
      </c>
      <c r="BE28" s="38">
        <f t="shared" ref="BE28:BJ28" si="11">ROUNDUP(BE11*0.85,)+25</f>
        <v>7930</v>
      </c>
      <c r="BF28" s="38">
        <f t="shared" si="11"/>
        <v>7930</v>
      </c>
      <c r="BG28" s="38">
        <f t="shared" si="11"/>
        <v>7930</v>
      </c>
      <c r="BH28" s="38">
        <f t="shared" si="11"/>
        <v>7930</v>
      </c>
      <c r="BI28" s="38">
        <f t="shared" si="11"/>
        <v>7930</v>
      </c>
      <c r="BJ28" s="38">
        <f t="shared" si="11"/>
        <v>7930</v>
      </c>
    </row>
    <row r="29" spans="1:2575" s="146" customFormat="1" ht="10.35" customHeight="1" x14ac:dyDescent="0.2">
      <c r="A29" s="38" t="s">
        <v>32</v>
      </c>
      <c r="B29" s="93"/>
      <c r="C29" s="93"/>
      <c r="D29" s="93"/>
      <c r="E29" s="93"/>
      <c r="F29" s="93"/>
      <c r="G29" s="93"/>
      <c r="H29" s="93"/>
      <c r="I29" s="93"/>
      <c r="J29" s="93"/>
      <c r="K29" s="93"/>
      <c r="L29" s="93"/>
      <c r="M29" s="93"/>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row>
    <row r="30" spans="1:2575" s="146" customFormat="1" ht="10.35" customHeight="1" x14ac:dyDescent="0.2">
      <c r="A30" s="9">
        <v>1</v>
      </c>
      <c r="B30" s="93">
        <f t="shared" ref="B30:BD30" si="12">ROUNDUP(B13*0.85,)+25</f>
        <v>9205</v>
      </c>
      <c r="C30" s="93">
        <f t="shared" si="12"/>
        <v>9205</v>
      </c>
      <c r="D30" s="93">
        <f t="shared" si="12"/>
        <v>8780</v>
      </c>
      <c r="E30" s="93">
        <f t="shared" si="12"/>
        <v>8780</v>
      </c>
      <c r="F30" s="93">
        <f t="shared" si="12"/>
        <v>9205</v>
      </c>
      <c r="G30" s="93">
        <f t="shared" si="12"/>
        <v>9205</v>
      </c>
      <c r="H30" s="93">
        <f t="shared" si="12"/>
        <v>8780</v>
      </c>
      <c r="I30" s="93">
        <f t="shared" si="12"/>
        <v>8780</v>
      </c>
      <c r="J30" s="93">
        <f t="shared" si="12"/>
        <v>9205</v>
      </c>
      <c r="K30" s="93">
        <f t="shared" si="12"/>
        <v>9205</v>
      </c>
      <c r="L30" s="93">
        <f t="shared" si="12"/>
        <v>8780</v>
      </c>
      <c r="M30" s="93">
        <f t="shared" si="12"/>
        <v>8780</v>
      </c>
      <c r="N30" s="38">
        <f t="shared" si="12"/>
        <v>8780</v>
      </c>
      <c r="O30" s="38">
        <f t="shared" si="12"/>
        <v>8780</v>
      </c>
      <c r="P30" s="38">
        <f t="shared" si="12"/>
        <v>9205</v>
      </c>
      <c r="Q30" s="38">
        <f t="shared" si="12"/>
        <v>9205</v>
      </c>
      <c r="R30" s="38">
        <f t="shared" si="12"/>
        <v>8780</v>
      </c>
      <c r="S30" s="38">
        <f t="shared" si="12"/>
        <v>8780</v>
      </c>
      <c r="T30" s="38">
        <f t="shared" si="12"/>
        <v>8780</v>
      </c>
      <c r="U30" s="38">
        <f t="shared" si="12"/>
        <v>8780</v>
      </c>
      <c r="V30" s="38">
        <f t="shared" si="12"/>
        <v>9205</v>
      </c>
      <c r="W30" s="38">
        <f t="shared" si="12"/>
        <v>9205</v>
      </c>
      <c r="X30" s="38">
        <f t="shared" si="12"/>
        <v>8780</v>
      </c>
      <c r="Y30" s="38">
        <f t="shared" si="12"/>
        <v>8780</v>
      </c>
      <c r="Z30" s="38">
        <f t="shared" si="12"/>
        <v>10820</v>
      </c>
      <c r="AA30" s="38">
        <f t="shared" si="12"/>
        <v>10820</v>
      </c>
      <c r="AB30" s="38">
        <f t="shared" si="12"/>
        <v>10820</v>
      </c>
      <c r="AC30" s="38">
        <f t="shared" si="12"/>
        <v>9205</v>
      </c>
      <c r="AD30" s="38">
        <f t="shared" si="12"/>
        <v>9205</v>
      </c>
      <c r="AE30" s="38">
        <f t="shared" si="12"/>
        <v>12265</v>
      </c>
      <c r="AF30" s="38">
        <f t="shared" si="12"/>
        <v>9800</v>
      </c>
      <c r="AG30" s="38">
        <f t="shared" si="12"/>
        <v>9800</v>
      </c>
      <c r="AH30" s="38">
        <f t="shared" si="12"/>
        <v>9800</v>
      </c>
      <c r="AI30" s="38">
        <f t="shared" si="12"/>
        <v>10225</v>
      </c>
      <c r="AJ30" s="38">
        <f t="shared" si="12"/>
        <v>10225</v>
      </c>
      <c r="AK30" s="38">
        <f t="shared" si="12"/>
        <v>10225</v>
      </c>
      <c r="AL30" s="38">
        <f t="shared" si="12"/>
        <v>9800</v>
      </c>
      <c r="AM30" s="38">
        <f t="shared" si="12"/>
        <v>9800</v>
      </c>
      <c r="AN30" s="38">
        <f t="shared" si="12"/>
        <v>9800</v>
      </c>
      <c r="AO30" s="38">
        <f t="shared" si="12"/>
        <v>9205</v>
      </c>
      <c r="AP30" s="38">
        <f t="shared" si="12"/>
        <v>9205</v>
      </c>
      <c r="AQ30" s="38">
        <f t="shared" si="12"/>
        <v>9205</v>
      </c>
      <c r="AR30" s="38">
        <f t="shared" si="12"/>
        <v>9205</v>
      </c>
      <c r="AS30" s="38">
        <f t="shared" si="12"/>
        <v>9205</v>
      </c>
      <c r="AT30" s="38">
        <f t="shared" si="12"/>
        <v>9205</v>
      </c>
      <c r="AU30" s="38">
        <f t="shared" si="12"/>
        <v>9205</v>
      </c>
      <c r="AV30" s="38">
        <f t="shared" si="12"/>
        <v>9205</v>
      </c>
      <c r="AW30" s="38">
        <f t="shared" si="12"/>
        <v>10225</v>
      </c>
      <c r="AX30" s="38">
        <f t="shared" si="12"/>
        <v>10225</v>
      </c>
      <c r="AY30" s="38">
        <f t="shared" si="12"/>
        <v>10225</v>
      </c>
      <c r="AZ30" s="38">
        <f t="shared" si="12"/>
        <v>10225</v>
      </c>
      <c r="BA30" s="38">
        <f t="shared" si="12"/>
        <v>10820</v>
      </c>
      <c r="BB30" s="38">
        <f t="shared" si="12"/>
        <v>9205</v>
      </c>
      <c r="BC30" s="38">
        <f t="shared" si="12"/>
        <v>9205</v>
      </c>
      <c r="BD30" s="38">
        <f t="shared" si="12"/>
        <v>9205</v>
      </c>
      <c r="BE30" s="38">
        <f t="shared" ref="BE30:BJ30" si="13">ROUNDUP(BE13*0.85,)+25</f>
        <v>9205</v>
      </c>
      <c r="BF30" s="38">
        <f t="shared" si="13"/>
        <v>9205</v>
      </c>
      <c r="BG30" s="38">
        <f t="shared" si="13"/>
        <v>9205</v>
      </c>
      <c r="BH30" s="38">
        <f t="shared" si="13"/>
        <v>9205</v>
      </c>
      <c r="BI30" s="38">
        <f t="shared" si="13"/>
        <v>9205</v>
      </c>
      <c r="BJ30" s="38">
        <f t="shared" si="13"/>
        <v>9205</v>
      </c>
    </row>
    <row r="31" spans="1:2575" s="146" customFormat="1" ht="10.35" customHeight="1" x14ac:dyDescent="0.2">
      <c r="A31" s="89" t="s">
        <v>33</v>
      </c>
      <c r="B31" s="93"/>
      <c r="C31" s="93"/>
      <c r="D31" s="93"/>
      <c r="E31" s="93"/>
      <c r="F31" s="93"/>
      <c r="G31" s="93"/>
      <c r="H31" s="93"/>
      <c r="I31" s="93"/>
      <c r="J31" s="93"/>
      <c r="K31" s="93"/>
      <c r="L31" s="93"/>
      <c r="M31" s="93"/>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row>
    <row r="32" spans="1:2575" s="146" customFormat="1" ht="10.35" customHeight="1" x14ac:dyDescent="0.2">
      <c r="A32" s="9">
        <v>1</v>
      </c>
      <c r="B32" s="93">
        <f t="shared" ref="B32:BD32" si="14">B26</f>
        <v>7080</v>
      </c>
      <c r="C32" s="93">
        <f t="shared" si="14"/>
        <v>7080</v>
      </c>
      <c r="D32" s="93">
        <f t="shared" si="14"/>
        <v>6655</v>
      </c>
      <c r="E32" s="93">
        <f t="shared" si="14"/>
        <v>6655</v>
      </c>
      <c r="F32" s="93">
        <f t="shared" si="14"/>
        <v>7080</v>
      </c>
      <c r="G32" s="93">
        <f t="shared" si="14"/>
        <v>7080</v>
      </c>
      <c r="H32" s="93">
        <f t="shared" si="14"/>
        <v>6655</v>
      </c>
      <c r="I32" s="93">
        <f t="shared" si="14"/>
        <v>6655</v>
      </c>
      <c r="J32" s="93">
        <f t="shared" si="14"/>
        <v>7080</v>
      </c>
      <c r="K32" s="93">
        <f t="shared" si="14"/>
        <v>7080</v>
      </c>
      <c r="L32" s="93">
        <f t="shared" si="14"/>
        <v>6655</v>
      </c>
      <c r="M32" s="93">
        <f t="shared" si="14"/>
        <v>6655</v>
      </c>
      <c r="N32" s="38">
        <f t="shared" si="14"/>
        <v>6655</v>
      </c>
      <c r="O32" s="38">
        <f t="shared" si="14"/>
        <v>6655</v>
      </c>
      <c r="P32" s="38">
        <f t="shared" si="14"/>
        <v>7080</v>
      </c>
      <c r="Q32" s="38">
        <f t="shared" si="14"/>
        <v>7080</v>
      </c>
      <c r="R32" s="38">
        <f t="shared" si="14"/>
        <v>6655</v>
      </c>
      <c r="S32" s="38">
        <f t="shared" si="14"/>
        <v>6655</v>
      </c>
      <c r="T32" s="38">
        <f t="shared" si="14"/>
        <v>6655</v>
      </c>
      <c r="U32" s="38">
        <f t="shared" si="14"/>
        <v>6655</v>
      </c>
      <c r="V32" s="38">
        <f t="shared" si="14"/>
        <v>7080</v>
      </c>
      <c r="W32" s="38">
        <f t="shared" si="14"/>
        <v>7080</v>
      </c>
      <c r="X32" s="38">
        <f t="shared" si="14"/>
        <v>6655</v>
      </c>
      <c r="Y32" s="38">
        <f t="shared" si="14"/>
        <v>6655</v>
      </c>
      <c r="Z32" s="38">
        <f t="shared" si="14"/>
        <v>8695</v>
      </c>
      <c r="AA32" s="38">
        <f t="shared" si="14"/>
        <v>8695</v>
      </c>
      <c r="AB32" s="38">
        <f t="shared" si="14"/>
        <v>8695</v>
      </c>
      <c r="AC32" s="38">
        <f t="shared" si="14"/>
        <v>7080</v>
      </c>
      <c r="AD32" s="38">
        <f t="shared" si="14"/>
        <v>7080</v>
      </c>
      <c r="AE32" s="38">
        <f t="shared" si="14"/>
        <v>10140</v>
      </c>
      <c r="AF32" s="38">
        <f t="shared" si="14"/>
        <v>7675</v>
      </c>
      <c r="AG32" s="38">
        <f t="shared" si="14"/>
        <v>7675</v>
      </c>
      <c r="AH32" s="38">
        <f t="shared" si="14"/>
        <v>7675</v>
      </c>
      <c r="AI32" s="38">
        <f t="shared" si="14"/>
        <v>8100</v>
      </c>
      <c r="AJ32" s="38">
        <f t="shared" si="14"/>
        <v>8100</v>
      </c>
      <c r="AK32" s="38">
        <f t="shared" si="14"/>
        <v>8100</v>
      </c>
      <c r="AL32" s="38">
        <f t="shared" si="14"/>
        <v>7675</v>
      </c>
      <c r="AM32" s="38">
        <f t="shared" si="14"/>
        <v>7675</v>
      </c>
      <c r="AN32" s="38">
        <f t="shared" si="14"/>
        <v>7675</v>
      </c>
      <c r="AO32" s="38">
        <f t="shared" si="14"/>
        <v>7080</v>
      </c>
      <c r="AP32" s="38">
        <f t="shared" si="14"/>
        <v>7080</v>
      </c>
      <c r="AQ32" s="38">
        <f t="shared" si="14"/>
        <v>7080</v>
      </c>
      <c r="AR32" s="38">
        <f t="shared" si="14"/>
        <v>7080</v>
      </c>
      <c r="AS32" s="38">
        <f t="shared" si="14"/>
        <v>7080</v>
      </c>
      <c r="AT32" s="38">
        <f t="shared" si="14"/>
        <v>7080</v>
      </c>
      <c r="AU32" s="38">
        <f t="shared" si="14"/>
        <v>7080</v>
      </c>
      <c r="AV32" s="38">
        <f t="shared" si="14"/>
        <v>7080</v>
      </c>
      <c r="AW32" s="38">
        <f t="shared" si="14"/>
        <v>8100</v>
      </c>
      <c r="AX32" s="38">
        <f t="shared" si="14"/>
        <v>8100</v>
      </c>
      <c r="AY32" s="38">
        <f t="shared" si="14"/>
        <v>8100</v>
      </c>
      <c r="AZ32" s="38">
        <f t="shared" si="14"/>
        <v>8100</v>
      </c>
      <c r="BA32" s="38">
        <f t="shared" si="14"/>
        <v>8695</v>
      </c>
      <c r="BB32" s="38">
        <f t="shared" si="14"/>
        <v>7080</v>
      </c>
      <c r="BC32" s="38">
        <f t="shared" si="14"/>
        <v>7080</v>
      </c>
      <c r="BD32" s="38">
        <f t="shared" si="14"/>
        <v>7080</v>
      </c>
      <c r="BE32" s="38">
        <f t="shared" ref="BE32:BJ32" si="15">BE26</f>
        <v>7080</v>
      </c>
      <c r="BF32" s="38">
        <f t="shared" si="15"/>
        <v>7080</v>
      </c>
      <c r="BG32" s="38">
        <f t="shared" si="15"/>
        <v>7080</v>
      </c>
      <c r="BH32" s="38">
        <f t="shared" si="15"/>
        <v>7080</v>
      </c>
      <c r="BI32" s="38">
        <f t="shared" si="15"/>
        <v>7080</v>
      </c>
      <c r="BJ32" s="38">
        <f t="shared" si="15"/>
        <v>7080</v>
      </c>
    </row>
    <row r="33" spans="1:2575" s="146" customFormat="1" ht="10.35" customHeight="1" x14ac:dyDescent="0.2">
      <c r="A33" s="38" t="s">
        <v>34</v>
      </c>
      <c r="B33" s="93"/>
      <c r="C33" s="93"/>
      <c r="D33" s="93"/>
      <c r="E33" s="93"/>
      <c r="F33" s="93"/>
      <c r="G33" s="93"/>
      <c r="H33" s="93"/>
      <c r="I33" s="93"/>
      <c r="J33" s="93"/>
      <c r="K33" s="93"/>
      <c r="L33" s="93"/>
      <c r="M33" s="93"/>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row>
    <row r="34" spans="1:2575" s="146" customFormat="1" ht="10.35" customHeight="1" x14ac:dyDescent="0.2">
      <c r="A34" s="9">
        <v>1</v>
      </c>
      <c r="B34" s="93">
        <f t="shared" ref="B34:BD34" si="16">ROUNDUP(B17*0.85,)+25</f>
        <v>12180</v>
      </c>
      <c r="C34" s="93">
        <f t="shared" si="16"/>
        <v>12180</v>
      </c>
      <c r="D34" s="93">
        <f t="shared" si="16"/>
        <v>11755</v>
      </c>
      <c r="E34" s="93">
        <f t="shared" si="16"/>
        <v>11755</v>
      </c>
      <c r="F34" s="93">
        <f t="shared" si="16"/>
        <v>12180</v>
      </c>
      <c r="G34" s="93">
        <f t="shared" si="16"/>
        <v>12180</v>
      </c>
      <c r="H34" s="93">
        <f t="shared" si="16"/>
        <v>11755</v>
      </c>
      <c r="I34" s="93">
        <f t="shared" si="16"/>
        <v>11755</v>
      </c>
      <c r="J34" s="93">
        <f t="shared" si="16"/>
        <v>12180</v>
      </c>
      <c r="K34" s="93">
        <f t="shared" si="16"/>
        <v>12180</v>
      </c>
      <c r="L34" s="93">
        <f t="shared" si="16"/>
        <v>11755</v>
      </c>
      <c r="M34" s="93">
        <f t="shared" si="16"/>
        <v>11755</v>
      </c>
      <c r="N34" s="38">
        <f t="shared" si="16"/>
        <v>11755</v>
      </c>
      <c r="O34" s="38">
        <f t="shared" si="16"/>
        <v>11755</v>
      </c>
      <c r="P34" s="38">
        <f t="shared" si="16"/>
        <v>12180</v>
      </c>
      <c r="Q34" s="38">
        <f t="shared" si="16"/>
        <v>12180</v>
      </c>
      <c r="R34" s="38">
        <f t="shared" si="16"/>
        <v>11755</v>
      </c>
      <c r="S34" s="38">
        <f t="shared" si="16"/>
        <v>11755</v>
      </c>
      <c r="T34" s="38">
        <f t="shared" si="16"/>
        <v>11755</v>
      </c>
      <c r="U34" s="38">
        <f t="shared" si="16"/>
        <v>11755</v>
      </c>
      <c r="V34" s="38">
        <f t="shared" si="16"/>
        <v>12180</v>
      </c>
      <c r="W34" s="38">
        <f t="shared" si="16"/>
        <v>12180</v>
      </c>
      <c r="X34" s="38">
        <f t="shared" si="16"/>
        <v>11755</v>
      </c>
      <c r="Y34" s="38">
        <f t="shared" si="16"/>
        <v>11755</v>
      </c>
      <c r="Z34" s="38">
        <f t="shared" si="16"/>
        <v>13795</v>
      </c>
      <c r="AA34" s="38">
        <f t="shared" si="16"/>
        <v>13795</v>
      </c>
      <c r="AB34" s="38">
        <f t="shared" si="16"/>
        <v>13795</v>
      </c>
      <c r="AC34" s="38">
        <f t="shared" si="16"/>
        <v>12180</v>
      </c>
      <c r="AD34" s="38">
        <f t="shared" si="16"/>
        <v>12180</v>
      </c>
      <c r="AE34" s="38">
        <f t="shared" si="16"/>
        <v>15240</v>
      </c>
      <c r="AF34" s="38">
        <f t="shared" si="16"/>
        <v>12775</v>
      </c>
      <c r="AG34" s="38">
        <f t="shared" si="16"/>
        <v>12775</v>
      </c>
      <c r="AH34" s="38">
        <f t="shared" si="16"/>
        <v>12775</v>
      </c>
      <c r="AI34" s="38">
        <f t="shared" si="16"/>
        <v>13200</v>
      </c>
      <c r="AJ34" s="38">
        <f t="shared" si="16"/>
        <v>13200</v>
      </c>
      <c r="AK34" s="38">
        <f t="shared" si="16"/>
        <v>13200</v>
      </c>
      <c r="AL34" s="38">
        <f t="shared" si="16"/>
        <v>12775</v>
      </c>
      <c r="AM34" s="38">
        <f t="shared" si="16"/>
        <v>12775</v>
      </c>
      <c r="AN34" s="38">
        <f t="shared" si="16"/>
        <v>12775</v>
      </c>
      <c r="AO34" s="38">
        <f t="shared" si="16"/>
        <v>12180</v>
      </c>
      <c r="AP34" s="38">
        <f t="shared" si="16"/>
        <v>12180</v>
      </c>
      <c r="AQ34" s="38">
        <f t="shared" si="16"/>
        <v>12180</v>
      </c>
      <c r="AR34" s="38">
        <f t="shared" si="16"/>
        <v>12180</v>
      </c>
      <c r="AS34" s="38">
        <f t="shared" si="16"/>
        <v>12180</v>
      </c>
      <c r="AT34" s="38">
        <f t="shared" si="16"/>
        <v>12180</v>
      </c>
      <c r="AU34" s="38">
        <f t="shared" si="16"/>
        <v>12180</v>
      </c>
      <c r="AV34" s="38">
        <f t="shared" si="16"/>
        <v>12180</v>
      </c>
      <c r="AW34" s="38">
        <f t="shared" si="16"/>
        <v>13200</v>
      </c>
      <c r="AX34" s="38">
        <f t="shared" si="16"/>
        <v>13200</v>
      </c>
      <c r="AY34" s="38">
        <f t="shared" si="16"/>
        <v>13200</v>
      </c>
      <c r="AZ34" s="38">
        <f t="shared" si="16"/>
        <v>13200</v>
      </c>
      <c r="BA34" s="38">
        <f t="shared" si="16"/>
        <v>13795</v>
      </c>
      <c r="BB34" s="38">
        <f t="shared" si="16"/>
        <v>12180</v>
      </c>
      <c r="BC34" s="38">
        <f t="shared" si="16"/>
        <v>12180</v>
      </c>
      <c r="BD34" s="38">
        <f t="shared" si="16"/>
        <v>12180</v>
      </c>
      <c r="BE34" s="38">
        <f t="shared" ref="BE34:BJ34" si="17">ROUNDUP(BE17*0.85,)+25</f>
        <v>12180</v>
      </c>
      <c r="BF34" s="38">
        <f t="shared" si="17"/>
        <v>12180</v>
      </c>
      <c r="BG34" s="38">
        <f t="shared" si="17"/>
        <v>12180</v>
      </c>
      <c r="BH34" s="38">
        <f t="shared" si="17"/>
        <v>12180</v>
      </c>
      <c r="BI34" s="38">
        <f t="shared" si="17"/>
        <v>12180</v>
      </c>
      <c r="BJ34" s="38">
        <f t="shared" si="17"/>
        <v>12180</v>
      </c>
    </row>
    <row r="35" spans="1:2575" s="146" customFormat="1" ht="10.35" customHeight="1" x14ac:dyDescent="0.2">
      <c r="A35" s="38" t="s">
        <v>35</v>
      </c>
      <c r="B35" s="93"/>
      <c r="C35" s="93"/>
      <c r="D35" s="93"/>
      <c r="E35" s="93"/>
      <c r="F35" s="93"/>
      <c r="G35" s="93"/>
      <c r="H35" s="93"/>
      <c r="I35" s="93"/>
      <c r="J35" s="93"/>
      <c r="K35" s="93"/>
      <c r="L35" s="93"/>
      <c r="M35" s="93"/>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row>
    <row r="36" spans="1:2575" s="146" customFormat="1" ht="10.35" customHeight="1" x14ac:dyDescent="0.2">
      <c r="A36" s="9">
        <v>1</v>
      </c>
      <c r="B36" s="93">
        <f t="shared" ref="B36:BD36" si="18">ROUNDUP(B19*0.85,)+25</f>
        <v>23230</v>
      </c>
      <c r="C36" s="93">
        <f t="shared" si="18"/>
        <v>23230</v>
      </c>
      <c r="D36" s="93">
        <f t="shared" si="18"/>
        <v>22805</v>
      </c>
      <c r="E36" s="93">
        <f t="shared" si="18"/>
        <v>22805</v>
      </c>
      <c r="F36" s="93">
        <f t="shared" si="18"/>
        <v>23230</v>
      </c>
      <c r="G36" s="93">
        <f t="shared" si="18"/>
        <v>23230</v>
      </c>
      <c r="H36" s="93">
        <f t="shared" si="18"/>
        <v>22805</v>
      </c>
      <c r="I36" s="93">
        <f t="shared" si="18"/>
        <v>22805</v>
      </c>
      <c r="J36" s="93">
        <f t="shared" si="18"/>
        <v>23230</v>
      </c>
      <c r="K36" s="93">
        <f t="shared" si="18"/>
        <v>23230</v>
      </c>
      <c r="L36" s="93">
        <f t="shared" si="18"/>
        <v>22805</v>
      </c>
      <c r="M36" s="93">
        <f t="shared" si="18"/>
        <v>22805</v>
      </c>
      <c r="N36" s="38">
        <f t="shared" si="18"/>
        <v>22805</v>
      </c>
      <c r="O36" s="38">
        <f t="shared" si="18"/>
        <v>22805</v>
      </c>
      <c r="P36" s="38">
        <f t="shared" si="18"/>
        <v>23230</v>
      </c>
      <c r="Q36" s="38">
        <f t="shared" si="18"/>
        <v>23230</v>
      </c>
      <c r="R36" s="38">
        <f t="shared" si="18"/>
        <v>22805</v>
      </c>
      <c r="S36" s="38">
        <f t="shared" si="18"/>
        <v>22805</v>
      </c>
      <c r="T36" s="38">
        <f t="shared" si="18"/>
        <v>22805</v>
      </c>
      <c r="U36" s="38">
        <f t="shared" si="18"/>
        <v>22805</v>
      </c>
      <c r="V36" s="38">
        <f t="shared" si="18"/>
        <v>23230</v>
      </c>
      <c r="W36" s="38">
        <f t="shared" si="18"/>
        <v>23230</v>
      </c>
      <c r="X36" s="38">
        <f t="shared" si="18"/>
        <v>22805</v>
      </c>
      <c r="Y36" s="38">
        <f t="shared" si="18"/>
        <v>22805</v>
      </c>
      <c r="Z36" s="38">
        <f t="shared" si="18"/>
        <v>24845</v>
      </c>
      <c r="AA36" s="38">
        <f t="shared" si="18"/>
        <v>24845</v>
      </c>
      <c r="AB36" s="38">
        <f t="shared" si="18"/>
        <v>24845</v>
      </c>
      <c r="AC36" s="38">
        <f t="shared" si="18"/>
        <v>23230</v>
      </c>
      <c r="AD36" s="38">
        <f t="shared" si="18"/>
        <v>23230</v>
      </c>
      <c r="AE36" s="38">
        <f t="shared" si="18"/>
        <v>26290</v>
      </c>
      <c r="AF36" s="38">
        <f t="shared" si="18"/>
        <v>23825</v>
      </c>
      <c r="AG36" s="38">
        <f t="shared" si="18"/>
        <v>23825</v>
      </c>
      <c r="AH36" s="38">
        <f t="shared" si="18"/>
        <v>23825</v>
      </c>
      <c r="AI36" s="38">
        <f t="shared" si="18"/>
        <v>24250</v>
      </c>
      <c r="AJ36" s="38">
        <f t="shared" si="18"/>
        <v>24250</v>
      </c>
      <c r="AK36" s="38">
        <f t="shared" si="18"/>
        <v>24250</v>
      </c>
      <c r="AL36" s="38">
        <f t="shared" si="18"/>
        <v>23825</v>
      </c>
      <c r="AM36" s="38">
        <f t="shared" si="18"/>
        <v>23825</v>
      </c>
      <c r="AN36" s="38">
        <f t="shared" si="18"/>
        <v>23825</v>
      </c>
      <c r="AO36" s="38">
        <f t="shared" si="18"/>
        <v>23230</v>
      </c>
      <c r="AP36" s="38">
        <f t="shared" si="18"/>
        <v>23230</v>
      </c>
      <c r="AQ36" s="38">
        <f t="shared" si="18"/>
        <v>23230</v>
      </c>
      <c r="AR36" s="38">
        <f t="shared" si="18"/>
        <v>23230</v>
      </c>
      <c r="AS36" s="38">
        <f t="shared" si="18"/>
        <v>23230</v>
      </c>
      <c r="AT36" s="38">
        <f t="shared" si="18"/>
        <v>23230</v>
      </c>
      <c r="AU36" s="38">
        <f t="shared" si="18"/>
        <v>23230</v>
      </c>
      <c r="AV36" s="38">
        <f t="shared" si="18"/>
        <v>23230</v>
      </c>
      <c r="AW36" s="38">
        <f t="shared" si="18"/>
        <v>24250</v>
      </c>
      <c r="AX36" s="38">
        <f t="shared" si="18"/>
        <v>24250</v>
      </c>
      <c r="AY36" s="38">
        <f t="shared" si="18"/>
        <v>24250</v>
      </c>
      <c r="AZ36" s="38">
        <f t="shared" si="18"/>
        <v>24250</v>
      </c>
      <c r="BA36" s="38">
        <f t="shared" si="18"/>
        <v>24845</v>
      </c>
      <c r="BB36" s="38">
        <f t="shared" si="18"/>
        <v>23230</v>
      </c>
      <c r="BC36" s="38">
        <f t="shared" si="18"/>
        <v>23230</v>
      </c>
      <c r="BD36" s="38">
        <f t="shared" si="18"/>
        <v>23230</v>
      </c>
      <c r="BE36" s="38">
        <f t="shared" ref="BE36:BJ36" si="19">ROUNDUP(BE19*0.85,)+25</f>
        <v>23230</v>
      </c>
      <c r="BF36" s="38">
        <f t="shared" si="19"/>
        <v>23230</v>
      </c>
      <c r="BG36" s="38">
        <f t="shared" si="19"/>
        <v>23230</v>
      </c>
      <c r="BH36" s="38">
        <f t="shared" si="19"/>
        <v>23230</v>
      </c>
      <c r="BI36" s="38">
        <f t="shared" si="19"/>
        <v>23230</v>
      </c>
      <c r="BJ36" s="38">
        <f t="shared" si="19"/>
        <v>23230</v>
      </c>
    </row>
    <row r="37" spans="1:2575" s="146" customFormat="1" ht="10.35" customHeight="1" x14ac:dyDescent="0.2">
      <c r="A37" s="29"/>
      <c r="B37" s="206"/>
      <c r="C37" s="206"/>
      <c r="D37" s="206"/>
      <c r="E37" s="206"/>
      <c r="F37" s="206"/>
      <c r="G37" s="206"/>
      <c r="H37" s="206"/>
      <c r="I37" s="206"/>
      <c r="J37" s="206"/>
      <c r="K37" s="206"/>
      <c r="L37" s="206"/>
      <c r="M37" s="206"/>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c r="AP37" s="135"/>
      <c r="AQ37" s="135"/>
      <c r="AR37" s="135"/>
      <c r="AS37" s="135"/>
      <c r="AT37" s="135"/>
      <c r="AU37" s="135"/>
      <c r="AV37" s="13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c r="CP37" s="135"/>
      <c r="CQ37" s="135"/>
      <c r="CR37" s="135"/>
      <c r="CS37" s="135"/>
      <c r="CT37" s="135"/>
      <c r="CU37" s="135"/>
      <c r="CV37" s="135"/>
      <c r="CW37" s="135"/>
      <c r="CX37" s="135"/>
      <c r="CY37" s="135"/>
      <c r="CZ37" s="135"/>
      <c r="DA37" s="135"/>
      <c r="DB37" s="135"/>
      <c r="DC37" s="135"/>
      <c r="DD37" s="135"/>
      <c r="DE37" s="135"/>
      <c r="DF37" s="135"/>
      <c r="DG37" s="135"/>
      <c r="DH37" s="135"/>
      <c r="DI37" s="135"/>
      <c r="DJ37" s="135"/>
      <c r="DK37" s="135"/>
      <c r="DL37" s="135"/>
      <c r="DM37" s="135"/>
      <c r="DN37" s="135"/>
      <c r="DO37" s="135"/>
      <c r="DP37" s="135"/>
      <c r="DQ37" s="135"/>
      <c r="DR37" s="135"/>
      <c r="DS37" s="135"/>
      <c r="DT37" s="135"/>
      <c r="DU37" s="135"/>
      <c r="DV37" s="135"/>
      <c r="DW37" s="135"/>
      <c r="DX37" s="135"/>
      <c r="DY37" s="135"/>
      <c r="DZ37" s="135"/>
      <c r="EA37" s="135"/>
      <c r="EB37" s="135"/>
      <c r="EC37" s="135"/>
      <c r="ED37" s="135"/>
      <c r="EE37" s="135"/>
      <c r="EF37" s="135"/>
      <c r="EG37" s="135"/>
      <c r="EH37" s="135"/>
      <c r="EI37" s="135"/>
      <c r="EJ37" s="135"/>
      <c r="EK37" s="135"/>
      <c r="EL37" s="135"/>
      <c r="EM37" s="135"/>
      <c r="EN37" s="135"/>
      <c r="EO37" s="135"/>
      <c r="EP37" s="135"/>
      <c r="EQ37" s="135"/>
      <c r="ER37" s="135"/>
      <c r="ES37" s="135"/>
      <c r="ET37" s="135"/>
      <c r="EU37" s="135"/>
      <c r="EV37" s="135"/>
      <c r="EW37" s="135"/>
      <c r="EX37" s="135"/>
      <c r="EY37" s="135"/>
      <c r="EZ37" s="135"/>
      <c r="FA37" s="135"/>
      <c r="FB37" s="135"/>
      <c r="FC37" s="135"/>
      <c r="FD37" s="135"/>
      <c r="FE37" s="135"/>
      <c r="FF37" s="135"/>
      <c r="FG37" s="135"/>
      <c r="FH37" s="135"/>
      <c r="FI37" s="135"/>
      <c r="FJ37" s="135"/>
      <c r="FK37" s="135"/>
      <c r="FL37" s="135"/>
      <c r="FM37" s="135"/>
      <c r="FN37" s="135"/>
      <c r="FO37" s="135"/>
      <c r="FP37" s="135"/>
      <c r="FQ37" s="135"/>
      <c r="FR37" s="135"/>
      <c r="FS37" s="135"/>
      <c r="FT37" s="135"/>
      <c r="FU37" s="135"/>
      <c r="FV37" s="135"/>
      <c r="FW37" s="135"/>
      <c r="FX37" s="135"/>
      <c r="FY37" s="135"/>
      <c r="FZ37" s="135"/>
      <c r="GA37" s="135"/>
      <c r="GB37" s="135"/>
      <c r="GC37" s="135"/>
      <c r="GD37" s="135"/>
      <c r="GE37" s="135"/>
      <c r="GF37" s="135"/>
      <c r="GG37" s="135"/>
      <c r="GH37" s="135"/>
      <c r="GI37" s="135"/>
      <c r="GJ37" s="135"/>
      <c r="GK37" s="135"/>
      <c r="GL37" s="135"/>
      <c r="GM37" s="135"/>
      <c r="GN37" s="135"/>
      <c r="GO37" s="135"/>
      <c r="GP37" s="135"/>
      <c r="GQ37" s="135"/>
      <c r="GR37" s="135"/>
      <c r="GS37" s="135"/>
      <c r="GT37" s="135"/>
      <c r="GU37" s="135"/>
      <c r="GV37" s="135"/>
      <c r="GW37" s="135"/>
      <c r="GX37" s="135"/>
      <c r="GY37" s="135"/>
      <c r="GZ37" s="135"/>
      <c r="HA37" s="135"/>
      <c r="HB37" s="135"/>
      <c r="HC37" s="135"/>
      <c r="HD37" s="135"/>
      <c r="HE37" s="135"/>
      <c r="HF37" s="135"/>
      <c r="HG37" s="135"/>
      <c r="HH37" s="135"/>
      <c r="HI37" s="135"/>
      <c r="HJ37" s="135"/>
      <c r="HK37" s="135"/>
      <c r="HL37" s="135"/>
      <c r="HM37" s="135"/>
      <c r="HN37" s="135"/>
      <c r="HO37" s="135"/>
      <c r="HP37" s="135"/>
      <c r="HQ37" s="135"/>
      <c r="HR37" s="135"/>
      <c r="HS37" s="135"/>
      <c r="HT37" s="135"/>
      <c r="HU37" s="135"/>
      <c r="HV37" s="135"/>
      <c r="HW37" s="135"/>
      <c r="HX37" s="135"/>
      <c r="HY37" s="135"/>
      <c r="HZ37" s="135"/>
      <c r="IA37" s="135"/>
      <c r="IB37" s="135"/>
      <c r="IC37" s="135"/>
      <c r="ID37" s="135"/>
      <c r="IE37" s="135"/>
      <c r="IF37" s="135"/>
      <c r="IG37" s="135"/>
      <c r="IH37" s="135"/>
      <c r="II37" s="135"/>
      <c r="IJ37" s="135"/>
      <c r="IK37" s="135"/>
      <c r="IL37" s="135"/>
      <c r="IM37" s="135"/>
      <c r="IN37" s="135"/>
      <c r="IO37" s="135"/>
      <c r="IP37" s="135"/>
      <c r="IQ37" s="135"/>
      <c r="IR37" s="135"/>
      <c r="IS37" s="135"/>
      <c r="IT37" s="135"/>
      <c r="IU37" s="135"/>
      <c r="IV37" s="135"/>
      <c r="IW37" s="135"/>
      <c r="IX37" s="135"/>
      <c r="IY37" s="135"/>
      <c r="IZ37" s="135"/>
      <c r="JA37" s="135"/>
      <c r="JB37" s="135"/>
      <c r="JC37" s="135"/>
      <c r="JD37" s="135"/>
      <c r="JE37" s="135"/>
      <c r="JF37" s="135"/>
      <c r="JG37" s="135"/>
      <c r="JH37" s="135"/>
      <c r="JI37" s="135"/>
      <c r="JJ37" s="135"/>
      <c r="JK37" s="135"/>
      <c r="JL37" s="135"/>
      <c r="JM37" s="135"/>
      <c r="JN37" s="135"/>
      <c r="JO37" s="135"/>
      <c r="JP37" s="135"/>
      <c r="JQ37" s="135"/>
      <c r="JR37" s="135"/>
      <c r="JS37" s="135"/>
      <c r="JT37" s="135"/>
      <c r="JU37" s="135"/>
      <c r="JV37" s="135"/>
      <c r="JW37" s="135"/>
      <c r="JX37" s="135"/>
      <c r="JY37" s="135"/>
      <c r="JZ37" s="135"/>
      <c r="KA37" s="135"/>
      <c r="KB37" s="135"/>
      <c r="KC37" s="135"/>
      <c r="KD37" s="135"/>
      <c r="KE37" s="135"/>
      <c r="KF37" s="135"/>
      <c r="KG37" s="135"/>
      <c r="KH37" s="135"/>
      <c r="KI37" s="135"/>
      <c r="KJ37" s="135"/>
      <c r="KK37" s="135"/>
      <c r="KL37" s="135"/>
      <c r="KM37" s="135"/>
      <c r="KN37" s="135"/>
      <c r="KO37" s="135"/>
      <c r="KP37" s="135"/>
      <c r="KQ37" s="135"/>
      <c r="KR37" s="135"/>
      <c r="KS37" s="135"/>
      <c r="KT37" s="135"/>
      <c r="KU37" s="135"/>
      <c r="KV37" s="135"/>
      <c r="KW37" s="135"/>
      <c r="KX37" s="135"/>
      <c r="KY37" s="135"/>
      <c r="KZ37" s="135"/>
      <c r="LA37" s="135"/>
      <c r="LB37" s="135"/>
      <c r="LC37" s="135"/>
      <c r="LD37" s="135"/>
      <c r="LE37" s="135"/>
      <c r="LF37" s="135"/>
      <c r="LG37" s="135"/>
      <c r="LH37" s="135"/>
      <c r="LI37" s="135"/>
      <c r="LJ37" s="135"/>
      <c r="LK37" s="135"/>
      <c r="LL37" s="135"/>
      <c r="LM37" s="135"/>
      <c r="LN37" s="135"/>
      <c r="LO37" s="135"/>
      <c r="LP37" s="135"/>
      <c r="LQ37" s="135"/>
      <c r="LR37" s="135"/>
      <c r="LS37" s="135"/>
      <c r="LT37" s="135"/>
      <c r="LU37" s="135"/>
      <c r="LV37" s="135"/>
      <c r="LW37" s="135"/>
      <c r="LX37" s="135"/>
      <c r="LY37" s="135"/>
      <c r="LZ37" s="135"/>
      <c r="MA37" s="135"/>
      <c r="MB37" s="135"/>
      <c r="MC37" s="135"/>
      <c r="MD37" s="135"/>
      <c r="ME37" s="135"/>
      <c r="MF37" s="135"/>
      <c r="MG37" s="135"/>
      <c r="MH37" s="135"/>
      <c r="MI37" s="135"/>
      <c r="MJ37" s="135"/>
      <c r="MK37" s="135"/>
      <c r="ML37" s="135"/>
      <c r="MM37" s="135"/>
      <c r="MN37" s="135"/>
      <c r="MO37" s="135"/>
      <c r="MP37" s="135"/>
      <c r="MQ37" s="135"/>
      <c r="MR37" s="135"/>
      <c r="MS37" s="135"/>
      <c r="MT37" s="135"/>
      <c r="MU37" s="135"/>
      <c r="MV37" s="135"/>
      <c r="MW37" s="135"/>
      <c r="MX37" s="135"/>
      <c r="MY37" s="135"/>
      <c r="MZ37" s="135"/>
      <c r="NA37" s="135"/>
      <c r="NB37" s="135"/>
      <c r="NC37" s="135"/>
      <c r="ND37" s="135"/>
      <c r="NE37" s="135"/>
      <c r="NF37" s="135"/>
      <c r="NG37" s="135"/>
      <c r="NH37" s="135"/>
      <c r="NI37" s="135"/>
      <c r="NJ37" s="135"/>
      <c r="NK37" s="135"/>
      <c r="NL37" s="135"/>
      <c r="NM37" s="135"/>
      <c r="NN37" s="135"/>
      <c r="NO37" s="135"/>
      <c r="NP37" s="135"/>
      <c r="NQ37" s="135"/>
      <c r="NR37" s="135"/>
      <c r="NS37" s="135"/>
      <c r="NT37" s="135"/>
      <c r="NU37" s="135"/>
      <c r="NV37" s="135"/>
      <c r="NW37" s="135"/>
      <c r="NX37" s="135"/>
      <c r="NY37" s="135"/>
      <c r="NZ37" s="135"/>
      <c r="OA37" s="135"/>
      <c r="OB37" s="135"/>
      <c r="OC37" s="135"/>
      <c r="OD37" s="135"/>
      <c r="OE37" s="135"/>
      <c r="OF37" s="135"/>
      <c r="OG37" s="135"/>
      <c r="OH37" s="135"/>
      <c r="OI37" s="135"/>
      <c r="OJ37" s="135"/>
      <c r="OK37" s="135"/>
      <c r="OL37" s="135"/>
      <c r="OM37" s="135"/>
      <c r="ON37" s="135"/>
      <c r="OO37" s="135"/>
      <c r="OP37" s="135"/>
      <c r="OQ37" s="135"/>
      <c r="OR37" s="135"/>
      <c r="OS37" s="135"/>
      <c r="OT37" s="135"/>
      <c r="OU37" s="135"/>
      <c r="OV37" s="135"/>
      <c r="OW37" s="135"/>
      <c r="OX37" s="135"/>
      <c r="OY37" s="135"/>
      <c r="OZ37" s="135"/>
      <c r="PA37" s="135"/>
      <c r="PB37" s="135"/>
      <c r="PC37" s="135"/>
      <c r="PD37" s="135"/>
      <c r="PE37" s="135"/>
      <c r="PF37" s="135"/>
      <c r="PG37" s="135"/>
      <c r="PH37" s="135"/>
      <c r="PI37" s="135"/>
      <c r="PJ37" s="135"/>
      <c r="PK37" s="135"/>
      <c r="PL37" s="135"/>
      <c r="PM37" s="135"/>
      <c r="PN37" s="135"/>
      <c r="PO37" s="135"/>
      <c r="PP37" s="135"/>
      <c r="PQ37" s="135"/>
      <c r="PR37" s="135"/>
      <c r="PS37" s="135"/>
      <c r="PT37" s="135"/>
      <c r="PU37" s="135"/>
      <c r="PV37" s="135"/>
      <c r="PW37" s="135"/>
      <c r="PX37" s="135"/>
      <c r="PY37" s="135"/>
      <c r="PZ37" s="135"/>
      <c r="QA37" s="135"/>
      <c r="QB37" s="135"/>
      <c r="QC37" s="135"/>
      <c r="QD37" s="135"/>
      <c r="QE37" s="135"/>
      <c r="QF37" s="135"/>
      <c r="QG37" s="135"/>
      <c r="QH37" s="135"/>
      <c r="QI37" s="135"/>
      <c r="QJ37" s="135"/>
      <c r="QK37" s="135"/>
      <c r="QL37" s="135"/>
      <c r="QM37" s="135"/>
      <c r="QN37" s="135"/>
      <c r="QO37" s="135"/>
      <c r="QP37" s="135"/>
      <c r="QQ37" s="135"/>
      <c r="QR37" s="135"/>
      <c r="QS37" s="135"/>
      <c r="QT37" s="135"/>
      <c r="QU37" s="135"/>
      <c r="QV37" s="135"/>
      <c r="QW37" s="135"/>
      <c r="QX37" s="135"/>
      <c r="QY37" s="135"/>
      <c r="QZ37" s="135"/>
      <c r="RA37" s="135"/>
      <c r="RB37" s="135"/>
      <c r="RC37" s="135"/>
      <c r="RD37" s="135"/>
      <c r="RE37" s="135"/>
      <c r="RF37" s="135"/>
      <c r="RG37" s="135"/>
      <c r="RH37" s="135"/>
      <c r="RI37" s="135"/>
      <c r="RJ37" s="135"/>
      <c r="RK37" s="135"/>
      <c r="RL37" s="135"/>
      <c r="RM37" s="135"/>
      <c r="RN37" s="135"/>
      <c r="RO37" s="135"/>
      <c r="RP37" s="135"/>
      <c r="RQ37" s="135"/>
      <c r="RR37" s="135"/>
      <c r="RS37" s="135"/>
      <c r="RT37" s="135"/>
      <c r="RU37" s="135"/>
      <c r="RV37" s="135"/>
      <c r="RW37" s="135"/>
      <c r="RX37" s="135"/>
      <c r="RY37" s="135"/>
      <c r="RZ37" s="135"/>
      <c r="SA37" s="135"/>
      <c r="SB37" s="135"/>
      <c r="SC37" s="135"/>
      <c r="SD37" s="135"/>
      <c r="SE37" s="135"/>
      <c r="SF37" s="135"/>
      <c r="SG37" s="135"/>
      <c r="SH37" s="135"/>
      <c r="SI37" s="135"/>
      <c r="SJ37" s="135"/>
      <c r="SK37" s="135"/>
      <c r="SL37" s="135"/>
      <c r="SM37" s="135"/>
      <c r="SN37" s="135"/>
      <c r="SO37" s="135"/>
      <c r="SP37" s="135"/>
      <c r="SQ37" s="135"/>
      <c r="SR37" s="135"/>
      <c r="SS37" s="135"/>
      <c r="ST37" s="135"/>
      <c r="SU37" s="135"/>
      <c r="SV37" s="135"/>
      <c r="SW37" s="135"/>
      <c r="SX37" s="135"/>
      <c r="SY37" s="135"/>
      <c r="SZ37" s="135"/>
      <c r="TA37" s="135"/>
      <c r="TB37" s="135"/>
      <c r="TC37" s="135"/>
      <c r="TD37" s="135"/>
      <c r="TE37" s="135"/>
      <c r="TF37" s="135"/>
      <c r="TG37" s="135"/>
      <c r="TH37" s="135"/>
      <c r="TI37" s="135"/>
      <c r="TJ37" s="135"/>
      <c r="TK37" s="135"/>
      <c r="TL37" s="135"/>
      <c r="TM37" s="135"/>
      <c r="TN37" s="135"/>
      <c r="TO37" s="135"/>
      <c r="TP37" s="135"/>
      <c r="TQ37" s="135"/>
      <c r="TR37" s="135"/>
      <c r="TS37" s="135"/>
      <c r="TT37" s="135"/>
      <c r="TU37" s="135"/>
      <c r="TV37" s="135"/>
      <c r="TW37" s="135"/>
      <c r="TX37" s="135"/>
      <c r="TY37" s="135"/>
      <c r="TZ37" s="135"/>
      <c r="UA37" s="135"/>
      <c r="UB37" s="135"/>
      <c r="UC37" s="135"/>
      <c r="UD37" s="135"/>
      <c r="UE37" s="135"/>
      <c r="UF37" s="135"/>
      <c r="UG37" s="135"/>
      <c r="UH37" s="135"/>
      <c r="UI37" s="135"/>
      <c r="UJ37" s="135"/>
      <c r="UK37" s="135"/>
      <c r="UL37" s="135"/>
      <c r="UM37" s="135"/>
      <c r="UN37" s="135"/>
      <c r="UO37" s="135"/>
      <c r="UP37" s="135"/>
      <c r="UQ37" s="135"/>
      <c r="UR37" s="135"/>
      <c r="US37" s="135"/>
      <c r="UT37" s="135"/>
      <c r="UU37" s="135"/>
      <c r="UV37" s="135"/>
      <c r="UW37" s="135"/>
      <c r="UX37" s="135"/>
      <c r="UY37" s="135"/>
      <c r="UZ37" s="135"/>
      <c r="VA37" s="135"/>
      <c r="VB37" s="135"/>
      <c r="VC37" s="135"/>
      <c r="VD37" s="135"/>
      <c r="VE37" s="135"/>
      <c r="VF37" s="135"/>
      <c r="VG37" s="135"/>
      <c r="VH37" s="135"/>
      <c r="VI37" s="135"/>
      <c r="VJ37" s="135"/>
      <c r="VK37" s="135"/>
      <c r="VL37" s="135"/>
      <c r="VM37" s="135"/>
      <c r="VN37" s="135"/>
      <c r="VO37" s="135"/>
      <c r="VP37" s="135"/>
      <c r="VQ37" s="135"/>
      <c r="VR37" s="135"/>
      <c r="VS37" s="135"/>
      <c r="VT37" s="135"/>
      <c r="VU37" s="135"/>
      <c r="VV37" s="135"/>
      <c r="VW37" s="135"/>
      <c r="VX37" s="135"/>
      <c r="VY37" s="135"/>
      <c r="VZ37" s="135"/>
      <c r="WA37" s="135"/>
      <c r="WB37" s="135"/>
      <c r="WC37" s="135"/>
      <c r="WD37" s="135"/>
      <c r="WE37" s="135"/>
      <c r="WF37" s="135"/>
      <c r="WG37" s="135"/>
      <c r="WH37" s="135"/>
      <c r="WI37" s="135"/>
      <c r="WJ37" s="135"/>
      <c r="WK37" s="135"/>
      <c r="WL37" s="135"/>
      <c r="WM37" s="135"/>
      <c r="WN37" s="135"/>
      <c r="WO37" s="135"/>
      <c r="WP37" s="135"/>
      <c r="WQ37" s="135"/>
      <c r="WR37" s="135"/>
      <c r="WS37" s="135"/>
      <c r="WT37" s="135"/>
      <c r="WU37" s="135"/>
      <c r="WV37" s="135"/>
      <c r="WW37" s="135"/>
      <c r="WX37" s="135"/>
      <c r="WY37" s="135"/>
      <c r="WZ37" s="135"/>
      <c r="XA37" s="135"/>
      <c r="XB37" s="135"/>
      <c r="XC37" s="135"/>
      <c r="XD37" s="135"/>
      <c r="XE37" s="135"/>
      <c r="XF37" s="135"/>
      <c r="XG37" s="135"/>
      <c r="XH37" s="135"/>
      <c r="XI37" s="135"/>
      <c r="XJ37" s="135"/>
      <c r="XK37" s="135"/>
      <c r="XL37" s="135"/>
      <c r="XM37" s="135"/>
      <c r="XN37" s="135"/>
      <c r="XO37" s="135"/>
      <c r="XP37" s="135"/>
      <c r="XQ37" s="135"/>
      <c r="XR37" s="135"/>
      <c r="XS37" s="135"/>
      <c r="XT37" s="135"/>
      <c r="XU37" s="135"/>
      <c r="XV37" s="135"/>
      <c r="XW37" s="135"/>
      <c r="XX37" s="135"/>
      <c r="XY37" s="135"/>
      <c r="XZ37" s="135"/>
      <c r="YA37" s="135"/>
      <c r="YB37" s="135"/>
      <c r="YC37" s="135"/>
      <c r="YD37" s="135"/>
      <c r="YE37" s="135"/>
      <c r="YF37" s="135"/>
      <c r="YG37" s="135"/>
      <c r="YH37" s="135"/>
      <c r="YI37" s="135"/>
      <c r="YJ37" s="135"/>
      <c r="YK37" s="135"/>
      <c r="YL37" s="135"/>
      <c r="YM37" s="135"/>
      <c r="YN37" s="135"/>
      <c r="YO37" s="135"/>
      <c r="YP37" s="135"/>
      <c r="YQ37" s="135"/>
      <c r="YR37" s="135"/>
      <c r="YS37" s="135"/>
      <c r="YT37" s="135"/>
      <c r="YU37" s="135"/>
      <c r="YV37" s="135"/>
      <c r="YW37" s="135"/>
      <c r="YX37" s="135"/>
      <c r="YY37" s="135"/>
      <c r="YZ37" s="135"/>
      <c r="ZA37" s="135"/>
      <c r="ZB37" s="135"/>
      <c r="ZC37" s="135"/>
      <c r="ZD37" s="135"/>
      <c r="ZE37" s="135"/>
      <c r="ZF37" s="135"/>
      <c r="ZG37" s="135"/>
      <c r="ZH37" s="135"/>
      <c r="ZI37" s="135"/>
      <c r="ZJ37" s="135"/>
      <c r="ZK37" s="135"/>
      <c r="ZL37" s="135"/>
      <c r="ZM37" s="135"/>
      <c r="ZN37" s="135"/>
      <c r="ZO37" s="135"/>
      <c r="ZP37" s="135"/>
      <c r="ZQ37" s="135"/>
      <c r="ZR37" s="135"/>
      <c r="ZS37" s="135"/>
      <c r="ZT37" s="135"/>
      <c r="ZU37" s="135"/>
      <c r="ZV37" s="135"/>
      <c r="ZW37" s="135"/>
      <c r="ZX37" s="135"/>
      <c r="ZY37" s="135"/>
      <c r="ZZ37" s="135"/>
      <c r="AAA37" s="135"/>
      <c r="AAB37" s="135"/>
      <c r="AAC37" s="135"/>
      <c r="AAD37" s="135"/>
      <c r="AAE37" s="135"/>
      <c r="AAF37" s="135"/>
      <c r="AAG37" s="135"/>
      <c r="AAH37" s="135"/>
      <c r="AAI37" s="135"/>
      <c r="AAJ37" s="135"/>
      <c r="AAK37" s="135"/>
      <c r="AAL37" s="135"/>
      <c r="AAM37" s="135"/>
      <c r="AAN37" s="135"/>
      <c r="AAO37" s="135"/>
      <c r="AAP37" s="135"/>
      <c r="AAQ37" s="135"/>
      <c r="AAR37" s="135"/>
      <c r="AAS37" s="135"/>
      <c r="AAT37" s="135"/>
      <c r="AAU37" s="135"/>
      <c r="AAV37" s="135"/>
      <c r="AAW37" s="135"/>
      <c r="AAX37" s="135"/>
      <c r="AAY37" s="135"/>
      <c r="AAZ37" s="135"/>
      <c r="ABA37" s="135"/>
      <c r="ABB37" s="135"/>
      <c r="ABC37" s="135"/>
      <c r="ABD37" s="135"/>
      <c r="ABE37" s="135"/>
      <c r="ABF37" s="135"/>
      <c r="ABG37" s="135"/>
      <c r="ABH37" s="135"/>
      <c r="ABI37" s="135"/>
      <c r="ABJ37" s="135"/>
      <c r="ABK37" s="135"/>
      <c r="ABL37" s="135"/>
      <c r="ABM37" s="135"/>
      <c r="ABN37" s="135"/>
      <c r="ABO37" s="135"/>
      <c r="ABP37" s="135"/>
      <c r="ABQ37" s="135"/>
      <c r="ABR37" s="135"/>
      <c r="ABS37" s="135"/>
      <c r="ABT37" s="135"/>
      <c r="ABU37" s="135"/>
      <c r="ABV37" s="135"/>
      <c r="ABW37" s="135"/>
      <c r="ABX37" s="135"/>
      <c r="ABY37" s="135"/>
      <c r="ABZ37" s="135"/>
      <c r="ACA37" s="135"/>
      <c r="ACB37" s="135"/>
      <c r="ACC37" s="135"/>
      <c r="ACD37" s="135"/>
      <c r="ACE37" s="135"/>
      <c r="ACF37" s="135"/>
      <c r="ACG37" s="135"/>
      <c r="ACH37" s="135"/>
      <c r="ACI37" s="135"/>
      <c r="ACJ37" s="135"/>
      <c r="ACK37" s="135"/>
      <c r="ACL37" s="135"/>
      <c r="ACM37" s="135"/>
      <c r="ACN37" s="135"/>
      <c r="ACO37" s="135"/>
      <c r="ACP37" s="135"/>
      <c r="ACQ37" s="135"/>
      <c r="ACR37" s="135"/>
      <c r="ACS37" s="135"/>
      <c r="ACT37" s="135"/>
      <c r="ACU37" s="135"/>
      <c r="ACV37" s="135"/>
      <c r="ACW37" s="135"/>
      <c r="ACX37" s="135"/>
      <c r="ACY37" s="135"/>
      <c r="ACZ37" s="135"/>
      <c r="ADA37" s="135"/>
      <c r="ADB37" s="135"/>
      <c r="ADC37" s="135"/>
      <c r="ADD37" s="135"/>
      <c r="ADE37" s="135"/>
      <c r="ADF37" s="135"/>
      <c r="ADG37" s="135"/>
      <c r="ADH37" s="135"/>
      <c r="ADI37" s="135"/>
      <c r="ADJ37" s="135"/>
      <c r="ADK37" s="135"/>
      <c r="ADL37" s="135"/>
      <c r="ADM37" s="135"/>
      <c r="ADN37" s="135"/>
      <c r="ADO37" s="135"/>
      <c r="ADP37" s="135"/>
      <c r="ADQ37" s="135"/>
      <c r="ADR37" s="135"/>
      <c r="ADS37" s="135"/>
      <c r="ADT37" s="135"/>
      <c r="ADU37" s="135"/>
      <c r="ADV37" s="135"/>
      <c r="ADW37" s="135"/>
      <c r="ADX37" s="135"/>
      <c r="ADY37" s="135"/>
      <c r="ADZ37" s="135"/>
      <c r="AEA37" s="135"/>
      <c r="AEB37" s="135"/>
      <c r="AEC37" s="135"/>
      <c r="AED37" s="135"/>
      <c r="AEE37" s="135"/>
      <c r="AEF37" s="135"/>
      <c r="AEG37" s="135"/>
      <c r="AEH37" s="135"/>
      <c r="AEI37" s="135"/>
      <c r="AEJ37" s="135"/>
      <c r="AEK37" s="135"/>
      <c r="AEL37" s="135"/>
      <c r="AEM37" s="135"/>
      <c r="AEN37" s="135"/>
      <c r="AEO37" s="135"/>
      <c r="AEP37" s="135"/>
      <c r="AEQ37" s="135"/>
      <c r="AER37" s="135"/>
      <c r="AES37" s="135"/>
      <c r="AET37" s="135"/>
      <c r="AEU37" s="135"/>
      <c r="AEV37" s="135"/>
      <c r="AEW37" s="135"/>
      <c r="AEX37" s="135"/>
      <c r="AEY37" s="135"/>
      <c r="AEZ37" s="135"/>
      <c r="AFA37" s="135"/>
      <c r="AFB37" s="135"/>
      <c r="AFC37" s="135"/>
      <c r="AFD37" s="135"/>
      <c r="AFE37" s="135"/>
      <c r="AFF37" s="135"/>
      <c r="AFG37" s="135"/>
      <c r="AFH37" s="135"/>
      <c r="AFI37" s="135"/>
      <c r="AFJ37" s="135"/>
      <c r="AFK37" s="135"/>
      <c r="AFL37" s="135"/>
      <c r="AFM37" s="135"/>
      <c r="AFN37" s="135"/>
      <c r="AFO37" s="135"/>
      <c r="AFP37" s="135"/>
      <c r="AFQ37" s="135"/>
      <c r="AFR37" s="135"/>
      <c r="AFS37" s="135"/>
      <c r="AFT37" s="135"/>
      <c r="AFU37" s="135"/>
      <c r="AFV37" s="135"/>
      <c r="AFW37" s="135"/>
      <c r="AFX37" s="135"/>
      <c r="AFY37" s="135"/>
      <c r="AFZ37" s="135"/>
      <c r="AGA37" s="135"/>
      <c r="AGB37" s="135"/>
      <c r="AGC37" s="135"/>
      <c r="AGD37" s="135"/>
      <c r="AGE37" s="135"/>
      <c r="AGF37" s="135"/>
      <c r="AGG37" s="135"/>
      <c r="AGH37" s="135"/>
      <c r="AGI37" s="135"/>
      <c r="AGJ37" s="135"/>
      <c r="AGK37" s="135"/>
      <c r="AGL37" s="135"/>
      <c r="AGM37" s="135"/>
      <c r="AGN37" s="135"/>
      <c r="AGO37" s="135"/>
      <c r="AGP37" s="135"/>
      <c r="AGQ37" s="135"/>
      <c r="AGR37" s="135"/>
      <c r="AGS37" s="135"/>
      <c r="AGT37" s="135"/>
      <c r="AGU37" s="135"/>
      <c r="AGV37" s="135"/>
      <c r="AGW37" s="135"/>
      <c r="AGX37" s="135"/>
      <c r="AGY37" s="135"/>
      <c r="AGZ37" s="135"/>
      <c r="AHA37" s="135"/>
      <c r="AHB37" s="135"/>
      <c r="AHC37" s="135"/>
      <c r="AHD37" s="135"/>
      <c r="AHE37" s="135"/>
      <c r="AHF37" s="135"/>
      <c r="AHG37" s="135"/>
      <c r="AHH37" s="135"/>
      <c r="AHI37" s="135"/>
      <c r="AHJ37" s="135"/>
      <c r="AHK37" s="135"/>
      <c r="AHL37" s="135"/>
      <c r="AHM37" s="135"/>
      <c r="AHN37" s="135"/>
      <c r="AHO37" s="135"/>
      <c r="AHP37" s="135"/>
      <c r="AHQ37" s="135"/>
      <c r="AHR37" s="135"/>
      <c r="AHS37" s="135"/>
      <c r="AHT37" s="135"/>
      <c r="AHU37" s="135"/>
      <c r="AHV37" s="135"/>
      <c r="AHW37" s="135"/>
      <c r="AHX37" s="135"/>
      <c r="AHY37" s="135"/>
      <c r="AHZ37" s="135"/>
      <c r="AIA37" s="135"/>
      <c r="AIB37" s="135"/>
      <c r="AIC37" s="135"/>
      <c r="AID37" s="135"/>
      <c r="AIE37" s="135"/>
      <c r="AIF37" s="135"/>
      <c r="AIG37" s="135"/>
      <c r="AIH37" s="135"/>
      <c r="AII37" s="135"/>
      <c r="AIJ37" s="135"/>
      <c r="AIK37" s="135"/>
      <c r="AIL37" s="135"/>
      <c r="AIM37" s="135"/>
      <c r="AIN37" s="135"/>
      <c r="AIO37" s="135"/>
      <c r="AIP37" s="135"/>
      <c r="AIQ37" s="135"/>
      <c r="AIR37" s="135"/>
      <c r="AIS37" s="135"/>
      <c r="AIT37" s="135"/>
      <c r="AIU37" s="135"/>
      <c r="AIV37" s="135"/>
      <c r="AIW37" s="135"/>
      <c r="AIX37" s="135"/>
      <c r="AIY37" s="135"/>
      <c r="AIZ37" s="135"/>
      <c r="AJA37" s="135"/>
      <c r="AJB37" s="135"/>
      <c r="AJC37" s="135"/>
      <c r="AJD37" s="135"/>
      <c r="AJE37" s="135"/>
      <c r="AJF37" s="135"/>
      <c r="AJG37" s="135"/>
      <c r="AJH37" s="135"/>
      <c r="AJI37" s="135"/>
      <c r="AJJ37" s="135"/>
      <c r="AJK37" s="135"/>
      <c r="AJL37" s="135"/>
      <c r="AJM37" s="135"/>
      <c r="AJN37" s="135"/>
      <c r="AJO37" s="135"/>
      <c r="AJP37" s="135"/>
      <c r="AJQ37" s="135"/>
      <c r="AJR37" s="135"/>
      <c r="AJS37" s="135"/>
      <c r="AJT37" s="135"/>
      <c r="AJU37" s="135"/>
      <c r="AJV37" s="135"/>
      <c r="AJW37" s="135"/>
      <c r="AJX37" s="135"/>
      <c r="AJY37" s="135"/>
      <c r="AJZ37" s="135"/>
      <c r="AKA37" s="135"/>
      <c r="AKB37" s="135"/>
      <c r="AKC37" s="135"/>
      <c r="AKD37" s="135"/>
      <c r="AKE37" s="135"/>
      <c r="AKF37" s="135"/>
      <c r="AKG37" s="135"/>
      <c r="AKH37" s="135"/>
      <c r="AKI37" s="135"/>
      <c r="AKJ37" s="135"/>
      <c r="AKK37" s="135"/>
      <c r="AKL37" s="135"/>
      <c r="AKM37" s="135"/>
      <c r="AKN37" s="135"/>
      <c r="AKO37" s="135"/>
      <c r="AKP37" s="135"/>
      <c r="AKQ37" s="135"/>
      <c r="AKR37" s="135"/>
      <c r="AKS37" s="135"/>
      <c r="AKT37" s="135"/>
      <c r="AKU37" s="135"/>
      <c r="AKV37" s="135"/>
      <c r="AKW37" s="135"/>
      <c r="AKX37" s="135"/>
      <c r="AKY37" s="135"/>
      <c r="AKZ37" s="135"/>
      <c r="ALA37" s="135"/>
      <c r="ALB37" s="135"/>
      <c r="ALC37" s="135"/>
      <c r="ALD37" s="135"/>
      <c r="ALE37" s="135"/>
      <c r="ALF37" s="135"/>
      <c r="ALG37" s="135"/>
      <c r="ALH37" s="135"/>
      <c r="ALI37" s="135"/>
      <c r="ALJ37" s="135"/>
      <c r="ALK37" s="135"/>
      <c r="ALL37" s="135"/>
      <c r="ALM37" s="135"/>
      <c r="ALN37" s="135"/>
      <c r="ALO37" s="135"/>
      <c r="ALP37" s="135"/>
      <c r="ALQ37" s="135"/>
      <c r="ALR37" s="135"/>
      <c r="ALS37" s="135"/>
      <c r="ALT37" s="135"/>
      <c r="ALU37" s="135"/>
      <c r="ALV37" s="135"/>
      <c r="ALW37" s="135"/>
      <c r="ALX37" s="135"/>
      <c r="ALY37" s="135"/>
      <c r="ALZ37" s="135"/>
      <c r="AMA37" s="135"/>
      <c r="AMB37" s="135"/>
      <c r="AMC37" s="135"/>
      <c r="AMD37" s="135"/>
      <c r="AME37" s="135"/>
      <c r="AMF37" s="135"/>
      <c r="AMG37" s="135"/>
      <c r="AMH37" s="135"/>
      <c r="AMI37" s="135"/>
      <c r="AMJ37" s="135"/>
      <c r="AMK37" s="135"/>
      <c r="AML37" s="135"/>
      <c r="AMM37" s="135"/>
      <c r="AMN37" s="135"/>
      <c r="AMO37" s="135"/>
      <c r="AMP37" s="135"/>
      <c r="AMQ37" s="135"/>
      <c r="AMR37" s="135"/>
      <c r="AMS37" s="135"/>
      <c r="AMT37" s="135"/>
      <c r="AMU37" s="135"/>
      <c r="AMV37" s="135"/>
      <c r="AMW37" s="135"/>
      <c r="AMX37" s="135"/>
      <c r="AMY37" s="135"/>
      <c r="AMZ37" s="135"/>
      <c r="ANA37" s="135"/>
      <c r="ANB37" s="135"/>
      <c r="ANC37" s="135"/>
      <c r="AND37" s="135"/>
      <c r="ANE37" s="135"/>
      <c r="ANF37" s="135"/>
      <c r="ANG37" s="135"/>
      <c r="ANH37" s="135"/>
      <c r="ANI37" s="135"/>
      <c r="ANJ37" s="135"/>
      <c r="ANK37" s="135"/>
      <c r="ANL37" s="135"/>
      <c r="ANM37" s="135"/>
      <c r="ANN37" s="135"/>
      <c r="ANO37" s="135"/>
      <c r="ANP37" s="135"/>
      <c r="ANQ37" s="135"/>
      <c r="ANR37" s="135"/>
      <c r="ANS37" s="135"/>
      <c r="ANT37" s="135"/>
      <c r="ANU37" s="135"/>
      <c r="ANV37" s="135"/>
      <c r="ANW37" s="135"/>
      <c r="ANX37" s="135"/>
      <c r="ANY37" s="135"/>
      <c r="ANZ37" s="135"/>
      <c r="AOA37" s="135"/>
      <c r="AOB37" s="135"/>
      <c r="AOC37" s="135"/>
      <c r="AOD37" s="135"/>
      <c r="AOE37" s="135"/>
      <c r="AOF37" s="135"/>
      <c r="AOG37" s="135"/>
      <c r="AOH37" s="135"/>
      <c r="AOI37" s="135"/>
      <c r="AOJ37" s="135"/>
      <c r="AOK37" s="135"/>
      <c r="AOL37" s="135"/>
      <c r="AOM37" s="135"/>
      <c r="AON37" s="135"/>
      <c r="AOO37" s="135"/>
      <c r="AOP37" s="135"/>
      <c r="AOQ37" s="135"/>
      <c r="AOR37" s="135"/>
      <c r="AOS37" s="135"/>
      <c r="AOT37" s="135"/>
      <c r="AOU37" s="135"/>
      <c r="AOV37" s="135"/>
      <c r="AOW37" s="135"/>
      <c r="AOX37" s="135"/>
      <c r="AOY37" s="135"/>
      <c r="AOZ37" s="135"/>
      <c r="APA37" s="135"/>
      <c r="APB37" s="135"/>
      <c r="APC37" s="135"/>
      <c r="APD37" s="135"/>
      <c r="APE37" s="135"/>
      <c r="APF37" s="135"/>
      <c r="APG37" s="135"/>
      <c r="APH37" s="135"/>
      <c r="API37" s="135"/>
      <c r="APJ37" s="135"/>
      <c r="APK37" s="135"/>
      <c r="APL37" s="135"/>
      <c r="APM37" s="135"/>
      <c r="APN37" s="135"/>
      <c r="APO37" s="135"/>
      <c r="APP37" s="135"/>
      <c r="APQ37" s="135"/>
      <c r="APR37" s="135"/>
      <c r="APS37" s="135"/>
      <c r="APT37" s="135"/>
      <c r="APU37" s="135"/>
      <c r="APV37" s="135"/>
      <c r="APW37" s="135"/>
      <c r="APX37" s="135"/>
      <c r="APY37" s="135"/>
      <c r="APZ37" s="135"/>
      <c r="AQA37" s="135"/>
      <c r="AQB37" s="135"/>
      <c r="AQC37" s="135"/>
      <c r="AQD37" s="135"/>
      <c r="AQE37" s="135"/>
      <c r="AQF37" s="135"/>
      <c r="AQG37" s="135"/>
      <c r="AQH37" s="135"/>
      <c r="AQI37" s="135"/>
      <c r="AQJ37" s="135"/>
      <c r="AQK37" s="135"/>
      <c r="AQL37" s="135"/>
      <c r="AQM37" s="135"/>
      <c r="AQN37" s="135"/>
      <c r="AQO37" s="135"/>
      <c r="AQP37" s="135"/>
      <c r="AQQ37" s="135"/>
      <c r="AQR37" s="135"/>
      <c r="AQS37" s="135"/>
      <c r="AQT37" s="135"/>
      <c r="AQU37" s="135"/>
      <c r="AQV37" s="135"/>
      <c r="AQW37" s="135"/>
      <c r="AQX37" s="135"/>
      <c r="AQY37" s="135"/>
      <c r="AQZ37" s="135"/>
      <c r="ARA37" s="135"/>
      <c r="ARB37" s="135"/>
      <c r="ARC37" s="135"/>
      <c r="ARD37" s="135"/>
      <c r="ARE37" s="135"/>
      <c r="ARF37" s="135"/>
      <c r="ARG37" s="135"/>
      <c r="ARH37" s="135"/>
      <c r="ARI37" s="135"/>
      <c r="ARJ37" s="135"/>
      <c r="ARK37" s="135"/>
      <c r="ARL37" s="135"/>
      <c r="ARM37" s="135"/>
      <c r="ARN37" s="135"/>
      <c r="ARO37" s="135"/>
      <c r="ARP37" s="135"/>
      <c r="ARQ37" s="135"/>
      <c r="ARR37" s="135"/>
      <c r="ARS37" s="135"/>
      <c r="ART37" s="135"/>
      <c r="ARU37" s="135"/>
      <c r="ARV37" s="135"/>
      <c r="ARW37" s="135"/>
      <c r="ARX37" s="135"/>
      <c r="ARY37" s="135"/>
      <c r="ARZ37" s="135"/>
      <c r="ASA37" s="135"/>
      <c r="ASB37" s="135"/>
      <c r="ASC37" s="135"/>
      <c r="ASD37" s="135"/>
      <c r="ASE37" s="135"/>
      <c r="ASF37" s="135"/>
      <c r="ASG37" s="135"/>
      <c r="ASH37" s="135"/>
      <c r="ASI37" s="135"/>
      <c r="ASJ37" s="135"/>
      <c r="ASK37" s="135"/>
      <c r="ASL37" s="135"/>
      <c r="ASM37" s="135"/>
      <c r="ASN37" s="135"/>
      <c r="ASO37" s="135"/>
      <c r="ASP37" s="135"/>
      <c r="ASQ37" s="135"/>
      <c r="ASR37" s="135"/>
      <c r="ASS37" s="135"/>
      <c r="AST37" s="135"/>
      <c r="ASU37" s="135"/>
      <c r="ASV37" s="135"/>
      <c r="ASW37" s="135"/>
      <c r="ASX37" s="135"/>
      <c r="ASY37" s="135"/>
      <c r="ASZ37" s="135"/>
      <c r="ATA37" s="135"/>
      <c r="ATB37" s="135"/>
      <c r="ATC37" s="135"/>
      <c r="ATD37" s="135"/>
      <c r="ATE37" s="135"/>
      <c r="ATF37" s="135"/>
      <c r="ATG37" s="135"/>
      <c r="ATH37" s="135"/>
      <c r="ATI37" s="135"/>
      <c r="ATJ37" s="135"/>
      <c r="ATK37" s="135"/>
      <c r="ATL37" s="135"/>
      <c r="ATM37" s="135"/>
      <c r="ATN37" s="135"/>
      <c r="ATO37" s="135"/>
      <c r="ATP37" s="135"/>
      <c r="ATQ37" s="135"/>
      <c r="ATR37" s="135"/>
      <c r="ATS37" s="135"/>
      <c r="ATT37" s="135"/>
      <c r="ATU37" s="135"/>
      <c r="ATV37" s="135"/>
      <c r="ATW37" s="135"/>
      <c r="ATX37" s="135"/>
      <c r="ATY37" s="135"/>
      <c r="ATZ37" s="135"/>
      <c r="AUA37" s="135"/>
      <c r="AUB37" s="135"/>
      <c r="AUC37" s="135"/>
      <c r="AUD37" s="135"/>
      <c r="AUE37" s="135"/>
      <c r="AUF37" s="135"/>
      <c r="AUG37" s="135"/>
      <c r="AUH37" s="135"/>
      <c r="AUI37" s="135"/>
      <c r="AUJ37" s="135"/>
      <c r="AUK37" s="135"/>
      <c r="AUL37" s="135"/>
      <c r="AUM37" s="135"/>
      <c r="AUN37" s="135"/>
      <c r="AUO37" s="135"/>
      <c r="AUP37" s="135"/>
      <c r="AUQ37" s="135"/>
      <c r="AUR37" s="135"/>
      <c r="AUS37" s="135"/>
      <c r="AUT37" s="135"/>
      <c r="AUU37" s="135"/>
      <c r="AUV37" s="135"/>
      <c r="AUW37" s="135"/>
      <c r="AUX37" s="135"/>
      <c r="AUY37" s="135"/>
      <c r="AUZ37" s="135"/>
      <c r="AVA37" s="135"/>
      <c r="AVB37" s="135"/>
      <c r="AVC37" s="135"/>
      <c r="AVD37" s="135"/>
      <c r="AVE37" s="135"/>
      <c r="AVF37" s="135"/>
      <c r="AVG37" s="135"/>
      <c r="AVH37" s="135"/>
      <c r="AVI37" s="135"/>
      <c r="AVJ37" s="135"/>
      <c r="AVK37" s="135"/>
      <c r="AVL37" s="135"/>
      <c r="AVM37" s="135"/>
      <c r="AVN37" s="135"/>
      <c r="AVO37" s="135"/>
      <c r="AVP37" s="135"/>
      <c r="AVQ37" s="135"/>
      <c r="AVR37" s="135"/>
      <c r="AVS37" s="135"/>
      <c r="AVT37" s="135"/>
      <c r="AVU37" s="135"/>
      <c r="AVV37" s="135"/>
      <c r="AVW37" s="135"/>
      <c r="AVX37" s="135"/>
      <c r="AVY37" s="135"/>
      <c r="AVZ37" s="135"/>
      <c r="AWA37" s="135"/>
      <c r="AWB37" s="135"/>
      <c r="AWC37" s="135"/>
      <c r="AWD37" s="135"/>
      <c r="AWE37" s="135"/>
      <c r="AWF37" s="135"/>
      <c r="AWG37" s="135"/>
      <c r="AWH37" s="135"/>
      <c r="AWI37" s="135"/>
      <c r="AWJ37" s="135"/>
      <c r="AWK37" s="135"/>
      <c r="AWL37" s="135"/>
      <c r="AWM37" s="135"/>
      <c r="AWN37" s="135"/>
      <c r="AWO37" s="135"/>
      <c r="AWP37" s="135"/>
      <c r="AWQ37" s="135"/>
      <c r="AWR37" s="135"/>
      <c r="AWS37" s="135"/>
      <c r="AWT37" s="135"/>
      <c r="AWU37" s="135"/>
      <c r="AWV37" s="135"/>
      <c r="AWW37" s="135"/>
      <c r="AWX37" s="135"/>
      <c r="AWY37" s="135"/>
      <c r="AWZ37" s="135"/>
      <c r="AXA37" s="135"/>
      <c r="AXB37" s="135"/>
      <c r="AXC37" s="135"/>
      <c r="AXD37" s="135"/>
      <c r="AXE37" s="135"/>
      <c r="AXF37" s="135"/>
      <c r="AXG37" s="135"/>
      <c r="AXH37" s="135"/>
      <c r="AXI37" s="135"/>
      <c r="AXJ37" s="135"/>
      <c r="AXK37" s="135"/>
      <c r="AXL37" s="135"/>
      <c r="AXM37" s="135"/>
      <c r="AXN37" s="135"/>
      <c r="AXO37" s="135"/>
      <c r="AXP37" s="135"/>
      <c r="AXQ37" s="135"/>
      <c r="AXR37" s="135"/>
      <c r="AXS37" s="135"/>
      <c r="AXT37" s="135"/>
      <c r="AXU37" s="135"/>
      <c r="AXV37" s="135"/>
      <c r="AXW37" s="135"/>
      <c r="AXX37" s="135"/>
      <c r="AXY37" s="135"/>
      <c r="AXZ37" s="135"/>
      <c r="AYA37" s="135"/>
      <c r="AYB37" s="135"/>
      <c r="AYC37" s="135"/>
      <c r="AYD37" s="135"/>
      <c r="AYE37" s="135"/>
      <c r="AYF37" s="135"/>
      <c r="AYG37" s="135"/>
      <c r="AYH37" s="135"/>
      <c r="AYI37" s="135"/>
      <c r="AYJ37" s="135"/>
      <c r="AYK37" s="135"/>
      <c r="AYL37" s="135"/>
      <c r="AYM37" s="135"/>
      <c r="AYN37" s="135"/>
      <c r="AYO37" s="135"/>
      <c r="AYP37" s="135"/>
      <c r="AYQ37" s="135"/>
      <c r="AYR37" s="135"/>
      <c r="AYS37" s="135"/>
      <c r="AYT37" s="135"/>
      <c r="AYU37" s="135"/>
      <c r="AYV37" s="135"/>
      <c r="AYW37" s="135"/>
      <c r="AYX37" s="135"/>
      <c r="AYY37" s="135"/>
      <c r="AYZ37" s="135"/>
      <c r="AZA37" s="135"/>
      <c r="AZB37" s="135"/>
      <c r="AZC37" s="135"/>
      <c r="AZD37" s="135"/>
      <c r="AZE37" s="135"/>
      <c r="AZF37" s="135"/>
      <c r="AZG37" s="135"/>
      <c r="AZH37" s="135"/>
      <c r="AZI37" s="135"/>
      <c r="AZJ37" s="135"/>
      <c r="AZK37" s="135"/>
      <c r="AZL37" s="135"/>
      <c r="AZM37" s="135"/>
      <c r="AZN37" s="135"/>
      <c r="AZO37" s="135"/>
      <c r="AZP37" s="135"/>
      <c r="AZQ37" s="135"/>
      <c r="AZR37" s="135"/>
      <c r="AZS37" s="135"/>
      <c r="AZT37" s="135"/>
      <c r="AZU37" s="135"/>
      <c r="AZV37" s="135"/>
      <c r="AZW37" s="135"/>
      <c r="AZX37" s="135"/>
      <c r="AZY37" s="135"/>
      <c r="AZZ37" s="135"/>
      <c r="BAA37" s="135"/>
      <c r="BAB37" s="135"/>
      <c r="BAC37" s="135"/>
      <c r="BAD37" s="135"/>
      <c r="BAE37" s="135"/>
      <c r="BAF37" s="135"/>
      <c r="BAG37" s="135"/>
      <c r="BAH37" s="135"/>
      <c r="BAI37" s="135"/>
      <c r="BAJ37" s="135"/>
      <c r="BAK37" s="135"/>
      <c r="BAL37" s="135"/>
      <c r="BAM37" s="135"/>
      <c r="BAN37" s="135"/>
      <c r="BAO37" s="135"/>
      <c r="BAP37" s="135"/>
      <c r="BAQ37" s="135"/>
      <c r="BAR37" s="135"/>
      <c r="BAS37" s="135"/>
      <c r="BAT37" s="135"/>
      <c r="BAU37" s="135"/>
      <c r="BAV37" s="135"/>
      <c r="BAW37" s="135"/>
      <c r="BAX37" s="135"/>
      <c r="BAY37" s="135"/>
      <c r="BAZ37" s="135"/>
      <c r="BBA37" s="135"/>
      <c r="BBB37" s="135"/>
      <c r="BBC37" s="135"/>
      <c r="BBD37" s="135"/>
      <c r="BBE37" s="135"/>
      <c r="BBF37" s="135"/>
      <c r="BBG37" s="135"/>
      <c r="BBH37" s="135"/>
      <c r="BBI37" s="135"/>
      <c r="BBJ37" s="135"/>
      <c r="BBK37" s="135"/>
      <c r="BBL37" s="135"/>
      <c r="BBM37" s="135"/>
      <c r="BBN37" s="135"/>
      <c r="BBO37" s="135"/>
      <c r="BBP37" s="135"/>
      <c r="BBQ37" s="135"/>
      <c r="BBR37" s="135"/>
      <c r="BBS37" s="135"/>
      <c r="BBT37" s="135"/>
      <c r="BBU37" s="135"/>
      <c r="BBV37" s="135"/>
      <c r="BBW37" s="135"/>
      <c r="BBX37" s="135"/>
      <c r="BBY37" s="135"/>
      <c r="BBZ37" s="135"/>
      <c r="BCA37" s="135"/>
      <c r="BCB37" s="135"/>
      <c r="BCC37" s="135"/>
      <c r="BCD37" s="135"/>
      <c r="BCE37" s="135"/>
      <c r="BCF37" s="135"/>
      <c r="BCG37" s="135"/>
      <c r="BCH37" s="135"/>
      <c r="BCI37" s="135"/>
      <c r="BCJ37" s="135"/>
      <c r="BCK37" s="135"/>
      <c r="BCL37" s="135"/>
      <c r="BCM37" s="135"/>
      <c r="BCN37" s="135"/>
      <c r="BCO37" s="135"/>
      <c r="BCP37" s="135"/>
      <c r="BCQ37" s="135"/>
      <c r="BCR37" s="135"/>
      <c r="BCS37" s="135"/>
      <c r="BCT37" s="135"/>
      <c r="BCU37" s="135"/>
      <c r="BCV37" s="135"/>
      <c r="BCW37" s="135"/>
      <c r="BCX37" s="135"/>
      <c r="BCY37" s="135"/>
      <c r="BCZ37" s="135"/>
      <c r="BDA37" s="135"/>
      <c r="BDB37" s="135"/>
      <c r="BDC37" s="135"/>
      <c r="BDD37" s="135"/>
      <c r="BDE37" s="135"/>
      <c r="BDF37" s="135"/>
      <c r="BDG37" s="135"/>
      <c r="BDH37" s="135"/>
      <c r="BDI37" s="135"/>
      <c r="BDJ37" s="135"/>
      <c r="BDK37" s="135"/>
      <c r="BDL37" s="135"/>
      <c r="BDM37" s="135"/>
      <c r="BDN37" s="135"/>
      <c r="BDO37" s="135"/>
      <c r="BDP37" s="135"/>
      <c r="BDQ37" s="135"/>
      <c r="BDR37" s="135"/>
      <c r="BDS37" s="135"/>
      <c r="BDT37" s="135"/>
      <c r="BDU37" s="135"/>
      <c r="BDV37" s="135"/>
      <c r="BDW37" s="135"/>
      <c r="BDX37" s="135"/>
      <c r="BDY37" s="135"/>
      <c r="BDZ37" s="135"/>
      <c r="BEA37" s="135"/>
      <c r="BEB37" s="135"/>
      <c r="BEC37" s="135"/>
      <c r="BED37" s="135"/>
      <c r="BEE37" s="135"/>
      <c r="BEF37" s="135"/>
      <c r="BEG37" s="135"/>
      <c r="BEH37" s="135"/>
      <c r="BEI37" s="135"/>
      <c r="BEJ37" s="135"/>
      <c r="BEK37" s="135"/>
      <c r="BEL37" s="135"/>
      <c r="BEM37" s="135"/>
      <c r="BEN37" s="135"/>
      <c r="BEO37" s="135"/>
      <c r="BEP37" s="135"/>
      <c r="BEQ37" s="135"/>
      <c r="BER37" s="135"/>
      <c r="BES37" s="135"/>
      <c r="BET37" s="135"/>
      <c r="BEU37" s="135"/>
      <c r="BEV37" s="135"/>
      <c r="BEW37" s="135"/>
      <c r="BEX37" s="135"/>
      <c r="BEY37" s="135"/>
      <c r="BEZ37" s="135"/>
      <c r="BFA37" s="135"/>
      <c r="BFB37" s="135"/>
      <c r="BFC37" s="135"/>
      <c r="BFD37" s="135"/>
      <c r="BFE37" s="135"/>
      <c r="BFF37" s="135"/>
      <c r="BFG37" s="135"/>
      <c r="BFH37" s="135"/>
      <c r="BFI37" s="135"/>
      <c r="BFJ37" s="135"/>
      <c r="BFK37" s="135"/>
      <c r="BFL37" s="135"/>
      <c r="BFM37" s="135"/>
      <c r="BFN37" s="135"/>
      <c r="BFO37" s="135"/>
      <c r="BFP37" s="135"/>
      <c r="BFQ37" s="135"/>
      <c r="BFR37" s="135"/>
      <c r="BFS37" s="135"/>
      <c r="BFT37" s="135"/>
      <c r="BFU37" s="135"/>
      <c r="BFV37" s="135"/>
      <c r="BFW37" s="135"/>
      <c r="BFX37" s="135"/>
      <c r="BFY37" s="135"/>
      <c r="BFZ37" s="135"/>
      <c r="BGA37" s="135"/>
      <c r="BGB37" s="135"/>
      <c r="BGC37" s="135"/>
      <c r="BGD37" s="135"/>
      <c r="BGE37" s="135"/>
      <c r="BGF37" s="135"/>
      <c r="BGG37" s="135"/>
      <c r="BGH37" s="135"/>
      <c r="BGI37" s="135"/>
      <c r="BGJ37" s="135"/>
      <c r="BGK37" s="135"/>
      <c r="BGL37" s="135"/>
      <c r="BGM37" s="135"/>
      <c r="BGN37" s="135"/>
      <c r="BGO37" s="135"/>
      <c r="BGP37" s="135"/>
      <c r="BGQ37" s="135"/>
      <c r="BGR37" s="135"/>
      <c r="BGS37" s="135"/>
      <c r="BGT37" s="135"/>
      <c r="BGU37" s="135"/>
      <c r="BGV37" s="135"/>
      <c r="BGW37" s="135"/>
      <c r="BGX37" s="135"/>
      <c r="BGY37" s="135"/>
      <c r="BGZ37" s="135"/>
      <c r="BHA37" s="135"/>
      <c r="BHB37" s="135"/>
      <c r="BHC37" s="135"/>
      <c r="BHD37" s="135"/>
      <c r="BHE37" s="135"/>
      <c r="BHF37" s="135"/>
      <c r="BHG37" s="135"/>
      <c r="BHH37" s="135"/>
      <c r="BHI37" s="135"/>
      <c r="BHJ37" s="135"/>
      <c r="BHK37" s="135"/>
      <c r="BHL37" s="135"/>
      <c r="BHM37" s="135"/>
      <c r="BHN37" s="135"/>
      <c r="BHO37" s="135"/>
      <c r="BHP37" s="135"/>
      <c r="BHQ37" s="135"/>
      <c r="BHR37" s="135"/>
      <c r="BHS37" s="135"/>
      <c r="BHT37" s="135"/>
      <c r="BHU37" s="135"/>
      <c r="BHV37" s="135"/>
      <c r="BHW37" s="135"/>
      <c r="BHX37" s="135"/>
      <c r="BHY37" s="135"/>
      <c r="BHZ37" s="135"/>
      <c r="BIA37" s="135"/>
      <c r="BIB37" s="135"/>
      <c r="BIC37" s="135"/>
      <c r="BID37" s="135"/>
      <c r="BIE37" s="135"/>
      <c r="BIF37" s="135"/>
      <c r="BIG37" s="135"/>
      <c r="BIH37" s="135"/>
      <c r="BII37" s="135"/>
      <c r="BIJ37" s="135"/>
      <c r="BIK37" s="135"/>
      <c r="BIL37" s="135"/>
      <c r="BIM37" s="135"/>
      <c r="BIN37" s="135"/>
      <c r="BIO37" s="135"/>
      <c r="BIP37" s="135"/>
      <c r="BIQ37" s="135"/>
      <c r="BIR37" s="135"/>
      <c r="BIS37" s="135"/>
      <c r="BIT37" s="135"/>
      <c r="BIU37" s="135"/>
      <c r="BIV37" s="135"/>
      <c r="BIW37" s="135"/>
      <c r="BIX37" s="135"/>
      <c r="BIY37" s="135"/>
      <c r="BIZ37" s="135"/>
      <c r="BJA37" s="135"/>
      <c r="BJB37" s="135"/>
      <c r="BJC37" s="135"/>
      <c r="BJD37" s="135"/>
      <c r="BJE37" s="135"/>
      <c r="BJF37" s="135"/>
      <c r="BJG37" s="135"/>
      <c r="BJH37" s="135"/>
      <c r="BJI37" s="135"/>
      <c r="BJJ37" s="135"/>
      <c r="BJK37" s="135"/>
      <c r="BJL37" s="135"/>
      <c r="BJM37" s="135"/>
      <c r="BJN37" s="135"/>
      <c r="BJO37" s="135"/>
      <c r="BJP37" s="135"/>
      <c r="BJQ37" s="135"/>
      <c r="BJR37" s="135"/>
      <c r="BJS37" s="135"/>
      <c r="BJT37" s="135"/>
      <c r="BJU37" s="135"/>
      <c r="BJV37" s="135"/>
      <c r="BJW37" s="135"/>
      <c r="BJX37" s="135"/>
      <c r="BJY37" s="135"/>
      <c r="BJZ37" s="135"/>
      <c r="BKA37" s="135"/>
      <c r="BKB37" s="135"/>
      <c r="BKC37" s="135"/>
      <c r="BKD37" s="135"/>
      <c r="BKE37" s="135"/>
      <c r="BKF37" s="135"/>
      <c r="BKG37" s="135"/>
      <c r="BKH37" s="135"/>
      <c r="BKI37" s="135"/>
      <c r="BKJ37" s="135"/>
      <c r="BKK37" s="135"/>
      <c r="BKL37" s="135"/>
      <c r="BKM37" s="135"/>
      <c r="BKN37" s="135"/>
      <c r="BKO37" s="135"/>
      <c r="BKP37" s="135"/>
      <c r="BKQ37" s="135"/>
      <c r="BKR37" s="135"/>
      <c r="BKS37" s="135"/>
      <c r="BKT37" s="135"/>
      <c r="BKU37" s="135"/>
      <c r="BKV37" s="135"/>
      <c r="BKW37" s="135"/>
      <c r="BKX37" s="135"/>
      <c r="BKY37" s="135"/>
      <c r="BKZ37" s="135"/>
      <c r="BLA37" s="135"/>
      <c r="BLB37" s="135"/>
      <c r="BLC37" s="135"/>
      <c r="BLD37" s="135"/>
      <c r="BLE37" s="135"/>
      <c r="BLF37" s="135"/>
      <c r="BLG37" s="135"/>
      <c r="BLH37" s="135"/>
      <c r="BLI37" s="135"/>
      <c r="BLJ37" s="135"/>
      <c r="BLK37" s="135"/>
      <c r="BLL37" s="135"/>
      <c r="BLM37" s="135"/>
      <c r="BLN37" s="135"/>
      <c r="BLO37" s="135"/>
      <c r="BLP37" s="135"/>
      <c r="BLQ37" s="135"/>
      <c r="BLR37" s="135"/>
      <c r="BLS37" s="135"/>
      <c r="BLT37" s="135"/>
      <c r="BLU37" s="135"/>
      <c r="BLV37" s="135"/>
      <c r="BLW37" s="135"/>
      <c r="BLX37" s="135"/>
      <c r="BLY37" s="135"/>
      <c r="BLZ37" s="135"/>
      <c r="BMA37" s="135"/>
      <c r="BMB37" s="135"/>
      <c r="BMC37" s="135"/>
      <c r="BMD37" s="135"/>
      <c r="BME37" s="135"/>
      <c r="BMF37" s="135"/>
      <c r="BMG37" s="135"/>
      <c r="BMH37" s="135"/>
      <c r="BMI37" s="135"/>
      <c r="BMJ37" s="135"/>
      <c r="BMK37" s="135"/>
      <c r="BML37" s="135"/>
      <c r="BMM37" s="135"/>
      <c r="BMN37" s="135"/>
      <c r="BMO37" s="135"/>
      <c r="BMP37" s="135"/>
      <c r="BMQ37" s="135"/>
      <c r="BMR37" s="135"/>
      <c r="BMS37" s="135"/>
      <c r="BMT37" s="135"/>
      <c r="BMU37" s="135"/>
      <c r="BMV37" s="135"/>
      <c r="BMW37" s="135"/>
      <c r="BMX37" s="135"/>
      <c r="BMY37" s="135"/>
      <c r="BMZ37" s="135"/>
      <c r="BNA37" s="135"/>
      <c r="BNB37" s="135"/>
      <c r="BNC37" s="135"/>
      <c r="BND37" s="135"/>
      <c r="BNE37" s="135"/>
      <c r="BNF37" s="135"/>
      <c r="BNG37" s="135"/>
      <c r="BNH37" s="135"/>
      <c r="BNI37" s="135"/>
      <c r="BNJ37" s="135"/>
      <c r="BNK37" s="135"/>
      <c r="BNL37" s="135"/>
      <c r="BNM37" s="135"/>
      <c r="BNN37" s="135"/>
      <c r="BNO37" s="135"/>
      <c r="BNP37" s="135"/>
      <c r="BNQ37" s="135"/>
      <c r="BNR37" s="135"/>
      <c r="BNS37" s="135"/>
      <c r="BNT37" s="135"/>
      <c r="BNU37" s="135"/>
      <c r="BNV37" s="135"/>
      <c r="BNW37" s="135"/>
      <c r="BNX37" s="135"/>
      <c r="BNY37" s="135"/>
      <c r="BNZ37" s="135"/>
      <c r="BOA37" s="135"/>
      <c r="BOB37" s="135"/>
      <c r="BOC37" s="135"/>
      <c r="BOD37" s="135"/>
      <c r="BOE37" s="135"/>
      <c r="BOF37" s="135"/>
      <c r="BOG37" s="135"/>
      <c r="BOH37" s="135"/>
      <c r="BOI37" s="135"/>
      <c r="BOJ37" s="135"/>
      <c r="BOK37" s="135"/>
      <c r="BOL37" s="135"/>
      <c r="BOM37" s="135"/>
      <c r="BON37" s="135"/>
      <c r="BOO37" s="135"/>
      <c r="BOP37" s="135"/>
      <c r="BOQ37" s="135"/>
      <c r="BOR37" s="135"/>
      <c r="BOS37" s="135"/>
      <c r="BOT37" s="135"/>
      <c r="BOU37" s="135"/>
      <c r="BOV37" s="135"/>
      <c r="BOW37" s="135"/>
      <c r="BOX37" s="135"/>
      <c r="BOY37" s="135"/>
      <c r="BOZ37" s="135"/>
      <c r="BPA37" s="135"/>
      <c r="BPB37" s="135"/>
      <c r="BPC37" s="135"/>
      <c r="BPD37" s="135"/>
      <c r="BPE37" s="135"/>
      <c r="BPF37" s="135"/>
      <c r="BPG37" s="135"/>
      <c r="BPH37" s="135"/>
      <c r="BPI37" s="135"/>
      <c r="BPJ37" s="135"/>
      <c r="BPK37" s="135"/>
      <c r="BPL37" s="135"/>
      <c r="BPM37" s="135"/>
      <c r="BPN37" s="135"/>
      <c r="BPO37" s="135"/>
      <c r="BPP37" s="135"/>
      <c r="BPQ37" s="135"/>
      <c r="BPR37" s="135"/>
      <c r="BPS37" s="135"/>
      <c r="BPT37" s="135"/>
      <c r="BPU37" s="135"/>
      <c r="BPV37" s="135"/>
      <c r="BPW37" s="135"/>
      <c r="BPX37" s="135"/>
      <c r="BPY37" s="135"/>
      <c r="BPZ37" s="135"/>
      <c r="BQA37" s="135"/>
      <c r="BQB37" s="135"/>
      <c r="BQC37" s="135"/>
      <c r="BQD37" s="135"/>
      <c r="BQE37" s="135"/>
      <c r="BQF37" s="135"/>
      <c r="BQG37" s="135"/>
      <c r="BQH37" s="135"/>
      <c r="BQI37" s="135"/>
      <c r="BQJ37" s="135"/>
      <c r="BQK37" s="135"/>
      <c r="BQL37" s="135"/>
      <c r="BQM37" s="135"/>
      <c r="BQN37" s="135"/>
      <c r="BQO37" s="135"/>
      <c r="BQP37" s="135"/>
      <c r="BQQ37" s="135"/>
      <c r="BQR37" s="135"/>
      <c r="BQS37" s="135"/>
      <c r="BQT37" s="135"/>
      <c r="BQU37" s="135"/>
      <c r="BQV37" s="135"/>
      <c r="BQW37" s="135"/>
      <c r="BQX37" s="135"/>
      <c r="BQY37" s="135"/>
      <c r="BQZ37" s="135"/>
      <c r="BRA37" s="135"/>
      <c r="BRB37" s="135"/>
      <c r="BRC37" s="135"/>
      <c r="BRD37" s="135"/>
      <c r="BRE37" s="135"/>
      <c r="BRF37" s="135"/>
      <c r="BRG37" s="135"/>
      <c r="BRH37" s="135"/>
      <c r="BRI37" s="135"/>
      <c r="BRJ37" s="135"/>
      <c r="BRK37" s="135"/>
      <c r="BRL37" s="135"/>
      <c r="BRM37" s="135"/>
      <c r="BRN37" s="135"/>
      <c r="BRO37" s="135"/>
      <c r="BRP37" s="135"/>
      <c r="BRQ37" s="135"/>
      <c r="BRR37" s="135"/>
      <c r="BRS37" s="135"/>
      <c r="BRT37" s="135"/>
      <c r="BRU37" s="135"/>
      <c r="BRV37" s="135"/>
      <c r="BRW37" s="135"/>
      <c r="BRX37" s="135"/>
      <c r="BRY37" s="135"/>
      <c r="BRZ37" s="135"/>
      <c r="BSA37" s="135"/>
      <c r="BSB37" s="135"/>
      <c r="BSC37" s="135"/>
      <c r="BSD37" s="135"/>
      <c r="BSE37" s="135"/>
      <c r="BSF37" s="135"/>
      <c r="BSG37" s="135"/>
      <c r="BSH37" s="135"/>
      <c r="BSI37" s="135"/>
      <c r="BSJ37" s="135"/>
      <c r="BSK37" s="135"/>
      <c r="BSL37" s="135"/>
      <c r="BSM37" s="135"/>
      <c r="BSN37" s="135"/>
      <c r="BSO37" s="135"/>
      <c r="BSP37" s="135"/>
      <c r="BSQ37" s="135"/>
      <c r="BSR37" s="135"/>
      <c r="BSS37" s="135"/>
      <c r="BST37" s="135"/>
      <c r="BSU37" s="135"/>
      <c r="BSV37" s="135"/>
      <c r="BSW37" s="135"/>
      <c r="BSX37" s="135"/>
      <c r="BSY37" s="135"/>
      <c r="BSZ37" s="135"/>
      <c r="BTA37" s="135"/>
      <c r="BTB37" s="135"/>
      <c r="BTC37" s="135"/>
      <c r="BTD37" s="135"/>
      <c r="BTE37" s="135"/>
      <c r="BTF37" s="135"/>
      <c r="BTG37" s="135"/>
      <c r="BTH37" s="135"/>
      <c r="BTI37" s="135"/>
      <c r="BTJ37" s="135"/>
      <c r="BTK37" s="135"/>
      <c r="BTL37" s="135"/>
      <c r="BTM37" s="135"/>
      <c r="BTN37" s="135"/>
      <c r="BTO37" s="135"/>
      <c r="BTP37" s="135"/>
      <c r="BTQ37" s="135"/>
      <c r="BTR37" s="135"/>
      <c r="BTS37" s="135"/>
      <c r="BTT37" s="135"/>
      <c r="BTU37" s="135"/>
      <c r="BTV37" s="135"/>
      <c r="BTW37" s="135"/>
      <c r="BTX37" s="135"/>
      <c r="BTY37" s="135"/>
      <c r="BTZ37" s="135"/>
      <c r="BUA37" s="135"/>
      <c r="BUB37" s="135"/>
      <c r="BUC37" s="135"/>
      <c r="BUD37" s="135"/>
      <c r="BUE37" s="135"/>
      <c r="BUF37" s="135"/>
      <c r="BUG37" s="135"/>
      <c r="BUH37" s="135"/>
      <c r="BUI37" s="135"/>
      <c r="BUJ37" s="135"/>
      <c r="BUK37" s="135"/>
      <c r="BUL37" s="135"/>
      <c r="BUM37" s="135"/>
      <c r="BUN37" s="135"/>
      <c r="BUO37" s="135"/>
      <c r="BUP37" s="135"/>
      <c r="BUQ37" s="135"/>
      <c r="BUR37" s="135"/>
      <c r="BUS37" s="135"/>
      <c r="BUT37" s="135"/>
      <c r="BUU37" s="135"/>
      <c r="BUV37" s="135"/>
      <c r="BUW37" s="135"/>
      <c r="BUX37" s="135"/>
      <c r="BUY37" s="135"/>
      <c r="BUZ37" s="135"/>
      <c r="BVA37" s="135"/>
      <c r="BVB37" s="135"/>
      <c r="BVC37" s="135"/>
      <c r="BVD37" s="135"/>
      <c r="BVE37" s="135"/>
      <c r="BVF37" s="135"/>
      <c r="BVG37" s="135"/>
      <c r="BVH37" s="135"/>
      <c r="BVI37" s="135"/>
      <c r="BVJ37" s="135"/>
      <c r="BVK37" s="135"/>
      <c r="BVL37" s="135"/>
      <c r="BVM37" s="135"/>
      <c r="BVN37" s="135"/>
      <c r="BVO37" s="135"/>
      <c r="BVP37" s="135"/>
      <c r="BVQ37" s="135"/>
      <c r="BVR37" s="135"/>
      <c r="BVS37" s="135"/>
      <c r="BVT37" s="135"/>
      <c r="BVU37" s="135"/>
      <c r="BVV37" s="135"/>
      <c r="BVW37" s="135"/>
      <c r="BVX37" s="135"/>
      <c r="BVY37" s="135"/>
      <c r="BVZ37" s="135"/>
      <c r="BWA37" s="135"/>
      <c r="BWB37" s="135"/>
      <c r="BWC37" s="135"/>
      <c r="BWD37" s="135"/>
      <c r="BWE37" s="135"/>
      <c r="BWF37" s="135"/>
      <c r="BWG37" s="135"/>
      <c r="BWH37" s="135"/>
      <c r="BWI37" s="135"/>
      <c r="BWJ37" s="135"/>
      <c r="BWK37" s="135"/>
      <c r="BWL37" s="135"/>
      <c r="BWM37" s="135"/>
      <c r="BWN37" s="135"/>
      <c r="BWO37" s="135"/>
      <c r="BWP37" s="135"/>
      <c r="BWQ37" s="135"/>
      <c r="BWR37" s="135"/>
      <c r="BWS37" s="135"/>
      <c r="BWT37" s="135"/>
      <c r="BWU37" s="135"/>
      <c r="BWV37" s="135"/>
      <c r="BWW37" s="135"/>
      <c r="BWX37" s="135"/>
      <c r="BWY37" s="135"/>
      <c r="BWZ37" s="135"/>
      <c r="BXA37" s="135"/>
      <c r="BXB37" s="135"/>
      <c r="BXC37" s="135"/>
      <c r="BXD37" s="135"/>
      <c r="BXE37" s="135"/>
      <c r="BXF37" s="135"/>
      <c r="BXG37" s="135"/>
      <c r="BXH37" s="135"/>
      <c r="BXI37" s="135"/>
      <c r="BXJ37" s="135"/>
      <c r="BXK37" s="135"/>
      <c r="BXL37" s="135"/>
      <c r="BXM37" s="135"/>
      <c r="BXN37" s="135"/>
      <c r="BXO37" s="135"/>
      <c r="BXP37" s="135"/>
      <c r="BXQ37" s="135"/>
      <c r="BXR37" s="135"/>
      <c r="BXS37" s="135"/>
      <c r="BXT37" s="135"/>
      <c r="BXU37" s="135"/>
      <c r="BXV37" s="135"/>
      <c r="BXW37" s="135"/>
      <c r="BXX37" s="135"/>
      <c r="BXY37" s="135"/>
      <c r="BXZ37" s="135"/>
      <c r="BYA37" s="135"/>
      <c r="BYB37" s="135"/>
      <c r="BYC37" s="135"/>
      <c r="BYD37" s="135"/>
      <c r="BYE37" s="135"/>
      <c r="BYF37" s="135"/>
      <c r="BYG37" s="135"/>
      <c r="BYH37" s="135"/>
      <c r="BYI37" s="135"/>
      <c r="BYJ37" s="135"/>
      <c r="BYK37" s="135"/>
      <c r="BYL37" s="135"/>
      <c r="BYM37" s="135"/>
      <c r="BYN37" s="135"/>
      <c r="BYO37" s="135"/>
      <c r="BYP37" s="135"/>
      <c r="BYQ37" s="135"/>
      <c r="BYR37" s="135"/>
      <c r="BYS37" s="135"/>
      <c r="BYT37" s="135"/>
      <c r="BYU37" s="135"/>
      <c r="BYV37" s="135"/>
      <c r="BYW37" s="135"/>
      <c r="BYX37" s="135"/>
      <c r="BYY37" s="135"/>
      <c r="BYZ37" s="135"/>
      <c r="BZA37" s="135"/>
      <c r="BZB37" s="135"/>
      <c r="BZC37" s="135"/>
      <c r="BZD37" s="135"/>
      <c r="BZE37" s="135"/>
      <c r="BZF37" s="135"/>
      <c r="BZG37" s="135"/>
      <c r="BZH37" s="135"/>
      <c r="BZI37" s="135"/>
      <c r="BZJ37" s="135"/>
      <c r="BZK37" s="135"/>
      <c r="BZL37" s="135"/>
      <c r="BZM37" s="135"/>
      <c r="BZN37" s="135"/>
      <c r="BZO37" s="135"/>
      <c r="BZP37" s="135"/>
      <c r="BZQ37" s="135"/>
      <c r="BZR37" s="135"/>
      <c r="BZS37" s="135"/>
      <c r="BZT37" s="135"/>
      <c r="BZU37" s="135"/>
      <c r="BZV37" s="135"/>
      <c r="BZW37" s="135"/>
      <c r="BZX37" s="135"/>
      <c r="BZY37" s="135"/>
      <c r="BZZ37" s="135"/>
      <c r="CAA37" s="135"/>
      <c r="CAB37" s="135"/>
      <c r="CAC37" s="135"/>
      <c r="CAD37" s="135"/>
      <c r="CAE37" s="135"/>
      <c r="CAF37" s="135"/>
      <c r="CAG37" s="135"/>
      <c r="CAH37" s="135"/>
      <c r="CAI37" s="135"/>
      <c r="CAJ37" s="135"/>
      <c r="CAK37" s="135"/>
      <c r="CAL37" s="135"/>
      <c r="CAM37" s="135"/>
      <c r="CAN37" s="135"/>
      <c r="CAO37" s="135"/>
      <c r="CAP37" s="135"/>
      <c r="CAQ37" s="135"/>
      <c r="CAR37" s="135"/>
      <c r="CAS37" s="135"/>
      <c r="CAT37" s="135"/>
      <c r="CAU37" s="135"/>
      <c r="CAV37" s="135"/>
      <c r="CAW37" s="135"/>
      <c r="CAX37" s="135"/>
      <c r="CAY37" s="135"/>
      <c r="CAZ37" s="135"/>
      <c r="CBA37" s="135"/>
      <c r="CBB37" s="135"/>
      <c r="CBC37" s="135"/>
      <c r="CBD37" s="135"/>
      <c r="CBE37" s="135"/>
      <c r="CBF37" s="135"/>
      <c r="CBG37" s="135"/>
      <c r="CBH37" s="135"/>
      <c r="CBI37" s="135"/>
      <c r="CBJ37" s="135"/>
      <c r="CBK37" s="135"/>
      <c r="CBL37" s="135"/>
      <c r="CBM37" s="135"/>
      <c r="CBN37" s="135"/>
      <c r="CBO37" s="135"/>
      <c r="CBP37" s="135"/>
      <c r="CBQ37" s="135"/>
      <c r="CBR37" s="135"/>
      <c r="CBS37" s="135"/>
      <c r="CBT37" s="135"/>
      <c r="CBU37" s="135"/>
      <c r="CBV37" s="135"/>
      <c r="CBW37" s="135"/>
      <c r="CBX37" s="135"/>
      <c r="CBY37" s="135"/>
      <c r="CBZ37" s="135"/>
      <c r="CCA37" s="135"/>
      <c r="CCB37" s="135"/>
      <c r="CCC37" s="135"/>
      <c r="CCD37" s="135"/>
      <c r="CCE37" s="135"/>
      <c r="CCF37" s="135"/>
      <c r="CCG37" s="135"/>
      <c r="CCH37" s="135"/>
      <c r="CCI37" s="135"/>
      <c r="CCJ37" s="135"/>
      <c r="CCK37" s="135"/>
      <c r="CCL37" s="135"/>
      <c r="CCM37" s="135"/>
      <c r="CCN37" s="135"/>
      <c r="CCO37" s="135"/>
      <c r="CCP37" s="135"/>
      <c r="CCQ37" s="135"/>
      <c r="CCR37" s="135"/>
      <c r="CCS37" s="135"/>
      <c r="CCT37" s="135"/>
      <c r="CCU37" s="135"/>
      <c r="CCV37" s="135"/>
      <c r="CCW37" s="135"/>
      <c r="CCX37" s="135"/>
      <c r="CCY37" s="135"/>
      <c r="CCZ37" s="135"/>
      <c r="CDA37" s="135"/>
      <c r="CDB37" s="135"/>
      <c r="CDC37" s="135"/>
      <c r="CDD37" s="135"/>
      <c r="CDE37" s="135"/>
      <c r="CDF37" s="135"/>
      <c r="CDG37" s="135"/>
      <c r="CDH37" s="135"/>
      <c r="CDI37" s="135"/>
      <c r="CDJ37" s="135"/>
      <c r="CDK37" s="135"/>
      <c r="CDL37" s="135"/>
      <c r="CDM37" s="135"/>
      <c r="CDN37" s="135"/>
      <c r="CDO37" s="135"/>
      <c r="CDP37" s="135"/>
      <c r="CDQ37" s="135"/>
      <c r="CDR37" s="135"/>
      <c r="CDS37" s="135"/>
      <c r="CDT37" s="135"/>
      <c r="CDU37" s="135"/>
      <c r="CDV37" s="135"/>
      <c r="CDW37" s="135"/>
      <c r="CDX37" s="135"/>
      <c r="CDY37" s="135"/>
      <c r="CDZ37" s="135"/>
      <c r="CEA37" s="135"/>
      <c r="CEB37" s="135"/>
      <c r="CEC37" s="135"/>
      <c r="CED37" s="135"/>
      <c r="CEE37" s="135"/>
      <c r="CEF37" s="135"/>
      <c r="CEG37" s="135"/>
      <c r="CEH37" s="135"/>
      <c r="CEI37" s="135"/>
      <c r="CEJ37" s="135"/>
      <c r="CEK37" s="135"/>
      <c r="CEL37" s="135"/>
      <c r="CEM37" s="135"/>
      <c r="CEN37" s="135"/>
      <c r="CEO37" s="135"/>
      <c r="CEP37" s="135"/>
      <c r="CEQ37" s="135"/>
      <c r="CER37" s="135"/>
      <c r="CES37" s="135"/>
      <c r="CET37" s="135"/>
      <c r="CEU37" s="135"/>
      <c r="CEV37" s="135"/>
      <c r="CEW37" s="135"/>
      <c r="CEX37" s="135"/>
      <c r="CEY37" s="135"/>
      <c r="CEZ37" s="135"/>
      <c r="CFA37" s="135"/>
      <c r="CFB37" s="135"/>
      <c r="CFC37" s="135"/>
      <c r="CFD37" s="135"/>
      <c r="CFE37" s="135"/>
      <c r="CFF37" s="135"/>
      <c r="CFG37" s="135"/>
      <c r="CFH37" s="135"/>
      <c r="CFI37" s="135"/>
      <c r="CFJ37" s="135"/>
      <c r="CFK37" s="135"/>
      <c r="CFL37" s="135"/>
      <c r="CFM37" s="135"/>
      <c r="CFN37" s="135"/>
      <c r="CFO37" s="135"/>
      <c r="CFP37" s="135"/>
      <c r="CFQ37" s="135"/>
      <c r="CFR37" s="135"/>
      <c r="CFS37" s="135"/>
      <c r="CFT37" s="135"/>
      <c r="CFU37" s="135"/>
      <c r="CFV37" s="135"/>
      <c r="CFW37" s="135"/>
      <c r="CFX37" s="135"/>
      <c r="CFY37" s="135"/>
      <c r="CFZ37" s="135"/>
      <c r="CGA37" s="135"/>
      <c r="CGB37" s="135"/>
      <c r="CGC37" s="135"/>
      <c r="CGD37" s="135"/>
      <c r="CGE37" s="135"/>
      <c r="CGF37" s="135"/>
      <c r="CGG37" s="135"/>
      <c r="CGH37" s="135"/>
      <c r="CGI37" s="135"/>
      <c r="CGJ37" s="135"/>
      <c r="CGK37" s="135"/>
      <c r="CGL37" s="135"/>
      <c r="CGM37" s="135"/>
      <c r="CGN37" s="135"/>
      <c r="CGO37" s="135"/>
      <c r="CGP37" s="135"/>
      <c r="CGQ37" s="135"/>
      <c r="CGR37" s="135"/>
      <c r="CGS37" s="135"/>
      <c r="CGT37" s="135"/>
      <c r="CGU37" s="135"/>
      <c r="CGV37" s="135"/>
      <c r="CGW37" s="135"/>
      <c r="CGX37" s="135"/>
      <c r="CGY37" s="135"/>
      <c r="CGZ37" s="135"/>
      <c r="CHA37" s="135"/>
      <c r="CHB37" s="135"/>
      <c r="CHC37" s="135"/>
      <c r="CHD37" s="135"/>
      <c r="CHE37" s="135"/>
      <c r="CHF37" s="135"/>
      <c r="CHG37" s="135"/>
      <c r="CHH37" s="135"/>
      <c r="CHI37" s="135"/>
      <c r="CHJ37" s="135"/>
      <c r="CHK37" s="135"/>
      <c r="CHL37" s="135"/>
      <c r="CHM37" s="135"/>
      <c r="CHN37" s="135"/>
      <c r="CHO37" s="135"/>
      <c r="CHP37" s="135"/>
      <c r="CHQ37" s="135"/>
      <c r="CHR37" s="135"/>
      <c r="CHS37" s="135"/>
      <c r="CHT37" s="135"/>
      <c r="CHU37" s="135"/>
      <c r="CHV37" s="135"/>
      <c r="CHW37" s="135"/>
      <c r="CHX37" s="135"/>
      <c r="CHY37" s="135"/>
      <c r="CHZ37" s="135"/>
      <c r="CIA37" s="135"/>
      <c r="CIB37" s="135"/>
      <c r="CIC37" s="135"/>
      <c r="CID37" s="135"/>
      <c r="CIE37" s="135"/>
      <c r="CIF37" s="135"/>
      <c r="CIG37" s="135"/>
      <c r="CIH37" s="135"/>
      <c r="CII37" s="135"/>
      <c r="CIJ37" s="135"/>
      <c r="CIK37" s="135"/>
      <c r="CIL37" s="135"/>
      <c r="CIM37" s="135"/>
      <c r="CIN37" s="135"/>
      <c r="CIO37" s="135"/>
      <c r="CIP37" s="135"/>
      <c r="CIQ37" s="135"/>
      <c r="CIR37" s="135"/>
      <c r="CIS37" s="135"/>
      <c r="CIT37" s="135"/>
      <c r="CIU37" s="135"/>
      <c r="CIV37" s="135"/>
      <c r="CIW37" s="135"/>
      <c r="CIX37" s="135"/>
      <c r="CIY37" s="135"/>
      <c r="CIZ37" s="135"/>
      <c r="CJA37" s="135"/>
      <c r="CJB37" s="135"/>
      <c r="CJC37" s="135"/>
      <c r="CJD37" s="135"/>
      <c r="CJE37" s="135"/>
      <c r="CJF37" s="135"/>
      <c r="CJG37" s="135"/>
      <c r="CJH37" s="135"/>
      <c r="CJI37" s="135"/>
      <c r="CJJ37" s="135"/>
      <c r="CJK37" s="135"/>
      <c r="CJL37" s="135"/>
      <c r="CJM37" s="135"/>
      <c r="CJN37" s="135"/>
      <c r="CJO37" s="135"/>
      <c r="CJP37" s="135"/>
      <c r="CJQ37" s="135"/>
      <c r="CJR37" s="135"/>
      <c r="CJS37" s="135"/>
      <c r="CJT37" s="135"/>
      <c r="CJU37" s="135"/>
      <c r="CJV37" s="135"/>
      <c r="CJW37" s="135"/>
      <c r="CJX37" s="135"/>
      <c r="CJY37" s="135"/>
      <c r="CJZ37" s="135"/>
      <c r="CKA37" s="135"/>
      <c r="CKB37" s="135"/>
      <c r="CKC37" s="135"/>
      <c r="CKD37" s="135"/>
      <c r="CKE37" s="135"/>
      <c r="CKF37" s="135"/>
      <c r="CKG37" s="135"/>
      <c r="CKH37" s="135"/>
      <c r="CKI37" s="135"/>
      <c r="CKJ37" s="135"/>
      <c r="CKK37" s="135"/>
      <c r="CKL37" s="135"/>
      <c r="CKM37" s="135"/>
      <c r="CKN37" s="135"/>
      <c r="CKO37" s="135"/>
      <c r="CKP37" s="135"/>
      <c r="CKQ37" s="135"/>
      <c r="CKR37" s="135"/>
      <c r="CKS37" s="135"/>
      <c r="CKT37" s="135"/>
      <c r="CKU37" s="135"/>
      <c r="CKV37" s="135"/>
      <c r="CKW37" s="135"/>
      <c r="CKX37" s="135"/>
      <c r="CKY37" s="135"/>
      <c r="CKZ37" s="135"/>
      <c r="CLA37" s="135"/>
      <c r="CLB37" s="135"/>
      <c r="CLC37" s="135"/>
      <c r="CLD37" s="135"/>
      <c r="CLE37" s="135"/>
      <c r="CLF37" s="135"/>
      <c r="CLG37" s="135"/>
      <c r="CLH37" s="135"/>
      <c r="CLI37" s="135"/>
      <c r="CLJ37" s="135"/>
      <c r="CLK37" s="135"/>
      <c r="CLL37" s="135"/>
      <c r="CLM37" s="135"/>
      <c r="CLN37" s="135"/>
      <c r="CLO37" s="135"/>
      <c r="CLP37" s="135"/>
      <c r="CLQ37" s="135"/>
      <c r="CLR37" s="135"/>
      <c r="CLS37" s="135"/>
      <c r="CLT37" s="135"/>
      <c r="CLU37" s="135"/>
      <c r="CLV37" s="135"/>
      <c r="CLW37" s="135"/>
      <c r="CLX37" s="135"/>
      <c r="CLY37" s="135"/>
      <c r="CLZ37" s="135"/>
      <c r="CMA37" s="135"/>
      <c r="CMB37" s="135"/>
      <c r="CMC37" s="135"/>
      <c r="CMD37" s="135"/>
      <c r="CME37" s="135"/>
      <c r="CMF37" s="135"/>
      <c r="CMG37" s="135"/>
      <c r="CMH37" s="135"/>
      <c r="CMI37" s="135"/>
      <c r="CMJ37" s="135"/>
      <c r="CMK37" s="135"/>
      <c r="CML37" s="135"/>
      <c r="CMM37" s="135"/>
      <c r="CMN37" s="135"/>
      <c r="CMO37" s="135"/>
      <c r="CMP37" s="135"/>
      <c r="CMQ37" s="135"/>
      <c r="CMR37" s="135"/>
      <c r="CMS37" s="135"/>
      <c r="CMT37" s="135"/>
      <c r="CMU37" s="135"/>
      <c r="CMV37" s="135"/>
      <c r="CMW37" s="135"/>
      <c r="CMX37" s="135"/>
      <c r="CMY37" s="135"/>
      <c r="CMZ37" s="135"/>
      <c r="CNA37" s="135"/>
      <c r="CNB37" s="135"/>
      <c r="CNC37" s="135"/>
      <c r="CND37" s="135"/>
      <c r="CNE37" s="135"/>
      <c r="CNF37" s="135"/>
      <c r="CNG37" s="135"/>
      <c r="CNH37" s="135"/>
      <c r="CNI37" s="135"/>
      <c r="CNJ37" s="135"/>
      <c r="CNK37" s="135"/>
      <c r="CNL37" s="135"/>
      <c r="CNM37" s="135"/>
      <c r="CNN37" s="135"/>
      <c r="CNO37" s="135"/>
      <c r="CNP37" s="135"/>
      <c r="CNQ37" s="135"/>
      <c r="CNR37" s="135"/>
      <c r="CNS37" s="135"/>
      <c r="CNT37" s="135"/>
      <c r="CNU37" s="135"/>
      <c r="CNV37" s="135"/>
      <c r="CNW37" s="135"/>
      <c r="CNX37" s="135"/>
      <c r="CNY37" s="135"/>
      <c r="CNZ37" s="135"/>
      <c r="COA37" s="135"/>
      <c r="COB37" s="135"/>
      <c r="COC37" s="135"/>
      <c r="COD37" s="135"/>
      <c r="COE37" s="135"/>
      <c r="COF37" s="135"/>
      <c r="COG37" s="135"/>
      <c r="COH37" s="135"/>
      <c r="COI37" s="135"/>
      <c r="COJ37" s="135"/>
      <c r="COK37" s="135"/>
      <c r="COL37" s="135"/>
      <c r="COM37" s="135"/>
      <c r="CON37" s="135"/>
      <c r="COO37" s="135"/>
      <c r="COP37" s="135"/>
      <c r="COQ37" s="135"/>
      <c r="COR37" s="135"/>
      <c r="COS37" s="135"/>
      <c r="COT37" s="135"/>
      <c r="COU37" s="135"/>
      <c r="COV37" s="135"/>
      <c r="COW37" s="135"/>
      <c r="COX37" s="135"/>
      <c r="COY37" s="135"/>
      <c r="COZ37" s="135"/>
      <c r="CPA37" s="135"/>
      <c r="CPB37" s="135"/>
      <c r="CPC37" s="135"/>
      <c r="CPD37" s="135"/>
      <c r="CPE37" s="135"/>
      <c r="CPF37" s="135"/>
      <c r="CPG37" s="135"/>
      <c r="CPH37" s="135"/>
      <c r="CPI37" s="135"/>
      <c r="CPJ37" s="135"/>
      <c r="CPK37" s="135"/>
      <c r="CPL37" s="135"/>
      <c r="CPM37" s="135"/>
      <c r="CPN37" s="135"/>
      <c r="CPO37" s="135"/>
      <c r="CPP37" s="135"/>
      <c r="CPQ37" s="135"/>
      <c r="CPR37" s="135"/>
      <c r="CPS37" s="135"/>
      <c r="CPT37" s="135"/>
      <c r="CPU37" s="135"/>
      <c r="CPV37" s="135"/>
      <c r="CPW37" s="135"/>
      <c r="CPX37" s="135"/>
      <c r="CPY37" s="135"/>
      <c r="CPZ37" s="135"/>
      <c r="CQA37" s="135"/>
      <c r="CQB37" s="135"/>
      <c r="CQC37" s="135"/>
      <c r="CQD37" s="135"/>
      <c r="CQE37" s="135"/>
      <c r="CQF37" s="135"/>
      <c r="CQG37" s="135"/>
      <c r="CQH37" s="135"/>
      <c r="CQI37" s="135"/>
      <c r="CQJ37" s="135"/>
      <c r="CQK37" s="135"/>
      <c r="CQL37" s="135"/>
      <c r="CQM37" s="135"/>
      <c r="CQN37" s="135"/>
      <c r="CQO37" s="135"/>
      <c r="CQP37" s="135"/>
      <c r="CQQ37" s="135"/>
      <c r="CQR37" s="135"/>
      <c r="CQS37" s="135"/>
      <c r="CQT37" s="135"/>
      <c r="CQU37" s="135"/>
      <c r="CQV37" s="135"/>
      <c r="CQW37" s="135"/>
      <c r="CQX37" s="135"/>
      <c r="CQY37" s="135"/>
      <c r="CQZ37" s="135"/>
      <c r="CRA37" s="135"/>
      <c r="CRB37" s="135"/>
      <c r="CRC37" s="135"/>
      <c r="CRD37" s="135"/>
      <c r="CRE37" s="135"/>
      <c r="CRF37" s="135"/>
      <c r="CRG37" s="135"/>
      <c r="CRH37" s="135"/>
      <c r="CRI37" s="135"/>
      <c r="CRJ37" s="135"/>
      <c r="CRK37" s="135"/>
      <c r="CRL37" s="135"/>
      <c r="CRM37" s="135"/>
      <c r="CRN37" s="135"/>
      <c r="CRO37" s="135"/>
      <c r="CRP37" s="135"/>
      <c r="CRQ37" s="135"/>
      <c r="CRR37" s="135"/>
      <c r="CRS37" s="135"/>
      <c r="CRT37" s="135"/>
      <c r="CRU37" s="135"/>
      <c r="CRV37" s="135"/>
      <c r="CRW37" s="135"/>
      <c r="CRX37" s="135"/>
      <c r="CRY37" s="135"/>
      <c r="CRZ37" s="135"/>
      <c r="CSA37" s="135"/>
      <c r="CSB37" s="135"/>
      <c r="CSC37" s="135"/>
      <c r="CSD37" s="135"/>
      <c r="CSE37" s="135"/>
      <c r="CSF37" s="135"/>
      <c r="CSG37" s="135"/>
      <c r="CSH37" s="135"/>
      <c r="CSI37" s="135"/>
      <c r="CSJ37" s="135"/>
      <c r="CSK37" s="135"/>
      <c r="CSL37" s="135"/>
      <c r="CSM37" s="135"/>
      <c r="CSN37" s="135"/>
      <c r="CSO37" s="135"/>
      <c r="CSP37" s="135"/>
      <c r="CSQ37" s="135"/>
      <c r="CSR37" s="135"/>
      <c r="CSS37" s="135"/>
      <c r="CST37" s="135"/>
      <c r="CSU37" s="135"/>
      <c r="CSV37" s="135"/>
      <c r="CSW37" s="135"/>
      <c r="CSX37" s="135"/>
      <c r="CSY37" s="135"/>
      <c r="CSZ37" s="135"/>
      <c r="CTA37" s="135"/>
      <c r="CTB37" s="135"/>
      <c r="CTC37" s="135"/>
      <c r="CTD37" s="135"/>
      <c r="CTE37" s="135"/>
      <c r="CTF37" s="135"/>
      <c r="CTG37" s="135"/>
      <c r="CTH37" s="135"/>
      <c r="CTI37" s="135"/>
      <c r="CTJ37" s="135"/>
      <c r="CTK37" s="135"/>
      <c r="CTL37" s="135"/>
      <c r="CTM37" s="135"/>
      <c r="CTN37" s="135"/>
      <c r="CTO37" s="135"/>
      <c r="CTP37" s="135"/>
      <c r="CTQ37" s="135"/>
      <c r="CTR37" s="135"/>
      <c r="CTS37" s="135"/>
      <c r="CTT37" s="135"/>
      <c r="CTU37" s="135"/>
      <c r="CTV37" s="135"/>
      <c r="CTW37" s="135"/>
      <c r="CTX37" s="135"/>
      <c r="CTY37" s="135"/>
      <c r="CTZ37" s="135"/>
      <c r="CUA37" s="135"/>
    </row>
    <row r="38" spans="1:2575" x14ac:dyDescent="0.2">
      <c r="A38" s="45" t="s">
        <v>23</v>
      </c>
    </row>
    <row r="39" spans="1:2575" x14ac:dyDescent="0.2">
      <c r="A39" s="68" t="s">
        <v>9</v>
      </c>
    </row>
    <row r="40" spans="1:2575" x14ac:dyDescent="0.2">
      <c r="A40" s="68" t="s">
        <v>10</v>
      </c>
    </row>
    <row r="41" spans="1:2575" ht="11.45" customHeight="1" x14ac:dyDescent="0.2">
      <c r="A41" s="69" t="s">
        <v>11</v>
      </c>
    </row>
    <row r="42" spans="1:2575" x14ac:dyDescent="0.2">
      <c r="A42" s="46" t="s">
        <v>12</v>
      </c>
    </row>
    <row r="44" spans="1:2575" x14ac:dyDescent="0.2">
      <c r="A44" s="45" t="s">
        <v>20</v>
      </c>
    </row>
    <row r="45" spans="1:2575" ht="60" x14ac:dyDescent="0.2">
      <c r="A45" s="77" t="s">
        <v>46</v>
      </c>
    </row>
    <row r="46" spans="1:2575" x14ac:dyDescent="0.2">
      <c r="A46" s="212" t="str">
        <f>RO!A28</f>
        <v>Тариф доступен на период 13.04.26-30.09.26, включительно</v>
      </c>
    </row>
    <row r="47" spans="1:2575" x14ac:dyDescent="0.2">
      <c r="A47" s="213" t="str">
        <f>RO!A29</f>
        <v>Тариф не доступен на период 01.04.26-12.04.26, включительно</v>
      </c>
    </row>
  </sheetData>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249977111117893"/>
    <pageSetUpPr fitToPage="1"/>
  </sheetPr>
  <dimension ref="A1:GU48"/>
  <sheetViews>
    <sheetView zoomScale="90" zoomScaleNormal="90" workbookViewId="0">
      <pane xSplit="1" topLeftCell="B1" activePane="topRight" state="frozen"/>
      <selection pane="topRight" activeCell="A7" sqref="A7"/>
    </sheetView>
  </sheetViews>
  <sheetFormatPr defaultColWidth="9" defaultRowHeight="12" x14ac:dyDescent="0.2"/>
  <cols>
    <col min="1" max="1" width="81" style="33" customWidth="1"/>
    <col min="2" max="87" width="10.85546875" style="33" customWidth="1"/>
    <col min="88" max="92" width="10.85546875" style="87" customWidth="1"/>
    <col min="93" max="95" width="10.85546875" style="33" customWidth="1"/>
    <col min="96" max="99" width="10.85546875" style="32" customWidth="1"/>
    <col min="100" max="203" width="10.85546875" style="33" customWidth="1"/>
    <col min="204" max="16384" width="9" style="33"/>
  </cols>
  <sheetData>
    <row r="1" spans="1:203" ht="11.45" customHeight="1" x14ac:dyDescent="0.2">
      <c r="A1" s="2" t="s">
        <v>0</v>
      </c>
    </row>
    <row r="2" spans="1:203" ht="11.45" customHeight="1" x14ac:dyDescent="0.2">
      <c r="A2" s="34" t="s">
        <v>49</v>
      </c>
    </row>
    <row r="3" spans="1:203" ht="10.5" customHeight="1" x14ac:dyDescent="0.2">
      <c r="A3" s="4" t="s">
        <v>28</v>
      </c>
    </row>
    <row r="4" spans="1:203" ht="10.5" customHeight="1" x14ac:dyDescent="0.2">
      <c r="A4" s="40"/>
      <c r="B4" s="195">
        <f>'РБ BB 10% FIT18'!B4</f>
        <v>46094</v>
      </c>
      <c r="C4" s="195">
        <f>'РБ BB 10% FIT18'!C4</f>
        <v>46095</v>
      </c>
      <c r="D4" s="195">
        <f>'РБ BB 10% FIT18'!D4</f>
        <v>46096</v>
      </c>
      <c r="E4" s="195">
        <f>'РБ BB 10% FIT18'!E4</f>
        <v>46097</v>
      </c>
      <c r="F4" s="195">
        <f>'РБ BB 10% FIT18'!F4</f>
        <v>46098</v>
      </c>
      <c r="G4" s="195">
        <f>'РБ BB 10% FIT18'!G4</f>
        <v>46099</v>
      </c>
      <c r="H4" s="195">
        <f>'РБ BB 10% FIT18'!H4</f>
        <v>46100</v>
      </c>
      <c r="I4" s="195">
        <f>'РБ BB 10% FIT18'!I4</f>
        <v>46101</v>
      </c>
      <c r="J4" s="195">
        <f>'РБ BB 10% FIT18'!J4</f>
        <v>46102</v>
      </c>
      <c r="K4" s="195">
        <f>'РБ BB 10% FIT18'!K4</f>
        <v>46103</v>
      </c>
      <c r="L4" s="195">
        <f>'РБ BB 10% FIT18'!L4</f>
        <v>46104</v>
      </c>
      <c r="M4" s="195">
        <f>'РБ BB 10% FIT18'!M4</f>
        <v>46105</v>
      </c>
      <c r="N4" s="195">
        <f>'РБ BB 10% FIT18'!N4</f>
        <v>46106</v>
      </c>
      <c r="O4" s="195">
        <f>'РБ BB 10% FIT18'!O4</f>
        <v>46107</v>
      </c>
      <c r="P4" s="195">
        <f>'РБ BB 10% FIT18'!P4</f>
        <v>46108</v>
      </c>
      <c r="Q4" s="195">
        <f>'РБ BB 10% FIT18'!Q4</f>
        <v>46109</v>
      </c>
      <c r="R4" s="195">
        <f>'РБ BB 10% FIT18'!R4</f>
        <v>46110</v>
      </c>
      <c r="S4" s="195">
        <f>'РБ BB 10% FIT18'!S4</f>
        <v>46111</v>
      </c>
      <c r="T4" s="195">
        <f>'РБ BB 10% FIT18'!T4</f>
        <v>46112</v>
      </c>
      <c r="U4" s="195">
        <f>'РБ BB 10% FIT18'!U4</f>
        <v>46113</v>
      </c>
      <c r="V4" s="195">
        <f>'РБ BB 10% FIT18'!V4</f>
        <v>46114</v>
      </c>
      <c r="W4" s="195">
        <f>'РБ BB 10% FIT18'!W4</f>
        <v>46115</v>
      </c>
      <c r="X4" s="195">
        <f>'РБ BB 10% FIT18'!X4</f>
        <v>46116</v>
      </c>
      <c r="Y4" s="195">
        <f>'РБ BB 10% FIT18'!Y4</f>
        <v>46117</v>
      </c>
      <c r="Z4" s="195">
        <f>'РБ BB 10% FIT18'!Z4</f>
        <v>46118</v>
      </c>
      <c r="AA4" s="195">
        <f>'РБ BB 10% FIT18'!AA4</f>
        <v>46119</v>
      </c>
      <c r="AB4" s="195">
        <f>'РБ BB 10% FIT18'!AB4</f>
        <v>46120</v>
      </c>
      <c r="AC4" s="195">
        <f>'РБ BB 10% FIT18'!AC4</f>
        <v>46121</v>
      </c>
      <c r="AD4" s="195">
        <f>'РБ BB 10% FIT18'!AD4</f>
        <v>46122</v>
      </c>
      <c r="AE4" s="195">
        <f>'РБ BB 10% FIT18'!AE4</f>
        <v>46123</v>
      </c>
      <c r="AF4" s="195">
        <f>'РБ BB 10% FIT18'!AF4</f>
        <v>46124</v>
      </c>
      <c r="AG4" s="195">
        <f>'РБ BB 10% FIT18'!AG4</f>
        <v>46125</v>
      </c>
      <c r="AH4" s="195">
        <f>'РБ BB 10% FIT18'!AH4</f>
        <v>46126</v>
      </c>
      <c r="AI4" s="195">
        <f>'РБ BB 10% FIT18'!AI4</f>
        <v>46127</v>
      </c>
      <c r="AJ4" s="195">
        <f>'РБ BB 10% FIT18'!AJ4</f>
        <v>46128</v>
      </c>
      <c r="AK4" s="195">
        <f>'РБ BB 10% FIT18'!AK4</f>
        <v>46129</v>
      </c>
      <c r="AL4" s="195">
        <f>'РБ BB 10% FIT18'!AL4</f>
        <v>46130</v>
      </c>
      <c r="AM4" s="195">
        <f>'РБ BB 10% FIT18'!AM4</f>
        <v>46131</v>
      </c>
      <c r="AN4" s="195">
        <f>'РБ BB 10% FIT18'!AN4</f>
        <v>46132</v>
      </c>
      <c r="AO4" s="195">
        <f>'РБ BB 10% FIT18'!AO4</f>
        <v>46133</v>
      </c>
      <c r="AP4" s="195">
        <f>'РБ BB 10% FIT18'!AP4</f>
        <v>46134</v>
      </c>
      <c r="AQ4" s="195">
        <f>'РБ BB 10% FIT18'!AQ4</f>
        <v>46135</v>
      </c>
      <c r="AR4" s="195">
        <f>'РБ BB 10% FIT18'!AR4</f>
        <v>46136</v>
      </c>
      <c r="AS4" s="195">
        <f>'РБ BB 10% FIT18'!AS4</f>
        <v>46137</v>
      </c>
      <c r="AT4" s="195">
        <f>'РБ BB 10% FIT18'!AT4</f>
        <v>46138</v>
      </c>
      <c r="AU4" s="195">
        <f>'РБ BB 10% FIT18'!AU4</f>
        <v>46139</v>
      </c>
      <c r="AV4" s="195">
        <f>'РБ BB 10% FIT18'!AV4</f>
        <v>46140</v>
      </c>
      <c r="AW4" s="195">
        <f>'РБ BB 10% FIT18'!AW4</f>
        <v>46141</v>
      </c>
      <c r="AX4" s="195">
        <f>'РБ BB 10% FIT18'!AX4</f>
        <v>46142</v>
      </c>
      <c r="AY4" s="195">
        <f>'РБ BB 10% FIT18'!AY4</f>
        <v>46143</v>
      </c>
      <c r="AZ4" s="195">
        <f>'РБ BB 10% FIT18'!AZ4</f>
        <v>46144</v>
      </c>
      <c r="BA4" s="195">
        <f>'РБ BB 10% FIT18'!BA4</f>
        <v>46145</v>
      </c>
      <c r="BB4" s="195">
        <f>'РБ BB 10% FIT18'!BB4</f>
        <v>46146</v>
      </c>
      <c r="BC4" s="195">
        <f>'РБ BB 10% FIT18'!BC4</f>
        <v>46147</v>
      </c>
      <c r="BD4" s="195">
        <f>'РБ BB 10% FIT18'!BD4</f>
        <v>46148</v>
      </c>
      <c r="BE4" s="195">
        <f>'РБ BB 10% FIT18'!BE4</f>
        <v>46149</v>
      </c>
      <c r="BF4" s="195">
        <f>'РБ BB 10% FIT18'!BF4</f>
        <v>46150</v>
      </c>
      <c r="BG4" s="195">
        <f>'РБ BB 10% FIT18'!BG4</f>
        <v>46151</v>
      </c>
      <c r="BH4" s="195">
        <f>'РБ BB 10% FIT18'!BH4</f>
        <v>46152</v>
      </c>
      <c r="BI4" s="195">
        <f>'РБ BB 10% FIT18'!BI4</f>
        <v>46153</v>
      </c>
      <c r="BJ4" s="195">
        <f>'РБ BB 10% FIT18'!BJ4</f>
        <v>46154</v>
      </c>
      <c r="BK4" s="195">
        <f>'РБ BB 10% FIT18'!BK4</f>
        <v>46155</v>
      </c>
      <c r="BL4" s="195">
        <f>'РБ BB 10% FIT18'!BL4</f>
        <v>46156</v>
      </c>
      <c r="BM4" s="195">
        <f>'РБ BB 10% FIT18'!BM4</f>
        <v>46157</v>
      </c>
      <c r="BN4" s="195">
        <f>'РБ BB 10% FIT18'!BN4</f>
        <v>46158</v>
      </c>
      <c r="BO4" s="195">
        <f>'РБ BB 10% FIT18'!BO4</f>
        <v>46159</v>
      </c>
      <c r="BP4" s="195">
        <f>'РБ BB 10% FIT18'!BP4</f>
        <v>46160</v>
      </c>
      <c r="BQ4" s="195">
        <f>'РБ BB 10% FIT18'!BQ4</f>
        <v>46161</v>
      </c>
      <c r="BR4" s="195">
        <f>'РБ BB 10% FIT18'!BR4</f>
        <v>46162</v>
      </c>
      <c r="BS4" s="195">
        <f>'РБ BB 10% FIT18'!BS4</f>
        <v>46163</v>
      </c>
      <c r="BT4" s="195">
        <f>'РБ BB 10% FIT18'!BT4</f>
        <v>46164</v>
      </c>
      <c r="BU4" s="195">
        <f>'РБ BB 10% FIT18'!BU4</f>
        <v>46165</v>
      </c>
      <c r="BV4" s="195">
        <f>'РБ BB 10% FIT18'!BV4</f>
        <v>46166</v>
      </c>
      <c r="BW4" s="195">
        <f>'РБ BB 10% FIT18'!BW4</f>
        <v>46167</v>
      </c>
      <c r="BX4" s="195">
        <f>'РБ BB 10% FIT18'!BX4</f>
        <v>46168</v>
      </c>
      <c r="BY4" s="195">
        <f>'РБ BB 10% FIT18'!BY4</f>
        <v>46169</v>
      </c>
      <c r="BZ4" s="195">
        <f>'РБ BB 10% FIT18'!BZ4</f>
        <v>46170</v>
      </c>
      <c r="CA4" s="195">
        <f>'РБ BB 10% FIT18'!CA4</f>
        <v>46171</v>
      </c>
      <c r="CB4" s="195">
        <f>'РБ BB 10% FIT18'!CB4</f>
        <v>46172</v>
      </c>
      <c r="CC4" s="195">
        <f>'РБ BB 10% FIT18'!CC4</f>
        <v>46173</v>
      </c>
      <c r="CD4" s="195">
        <f>'РБ BB 10% FIT18'!CD4</f>
        <v>46174</v>
      </c>
      <c r="CE4" s="195">
        <f>'РБ BB 10% FIT18'!CE4</f>
        <v>46175</v>
      </c>
      <c r="CF4" s="195">
        <f>'РБ BB 10% FIT18'!CF4</f>
        <v>46176</v>
      </c>
      <c r="CG4" s="195">
        <f>'РБ BB 10% FIT18'!CG4</f>
        <v>46177</v>
      </c>
      <c r="CH4" s="195">
        <f>'РБ BB 10% FIT18'!CH4</f>
        <v>46178</v>
      </c>
      <c r="CI4" s="195">
        <f>'РБ BB 10% FIT18'!CI4</f>
        <v>46179</v>
      </c>
      <c r="CJ4" s="90">
        <f>'РБ BB 10% FIT18'!CJ4</f>
        <v>46180</v>
      </c>
      <c r="CK4" s="90">
        <f>'РБ BB 10% FIT18'!CK4</f>
        <v>46181</v>
      </c>
      <c r="CL4" s="90">
        <f>'РБ BB 10% FIT18'!CL4</f>
        <v>46182</v>
      </c>
      <c r="CM4" s="90">
        <f>'РБ BB 10% FIT18'!CM4</f>
        <v>46183</v>
      </c>
      <c r="CN4" s="90">
        <f>'РБ BB 10% FIT18'!CN4</f>
        <v>46184</v>
      </c>
      <c r="CO4" s="195">
        <f>'РБ BB 10% FIT18'!CO4</f>
        <v>46185</v>
      </c>
      <c r="CP4" s="195">
        <f>'РБ BB 10% FIT18'!CP4</f>
        <v>46186</v>
      </c>
      <c r="CQ4" s="195">
        <f>'РБ BB 10% FIT18'!CQ4</f>
        <v>46187</v>
      </c>
      <c r="CR4" s="88">
        <f>'РБ BB 10% FIT18'!CR4</f>
        <v>46188</v>
      </c>
      <c r="CS4" s="88">
        <f>'РБ BB 10% FIT18'!CS4</f>
        <v>46189</v>
      </c>
      <c r="CT4" s="88">
        <f>'РБ BB 10% FIT18'!CT4</f>
        <v>46190</v>
      </c>
      <c r="CU4" s="88">
        <f>'РБ BB 10% FIT18'!CU4</f>
        <v>46191</v>
      </c>
      <c r="CV4" s="195">
        <f>'РБ BB 10% FIT18'!CV4</f>
        <v>46192</v>
      </c>
      <c r="CW4" s="195">
        <f>'РБ BB 10% FIT18'!CW4</f>
        <v>46193</v>
      </c>
      <c r="CX4" s="195">
        <f>'РБ BB 10% FIT18'!CX4</f>
        <v>46194</v>
      </c>
      <c r="CY4" s="195">
        <f>'РБ BB 10% FIT18'!CY4</f>
        <v>46195</v>
      </c>
      <c r="CZ4" s="195">
        <f>'РБ BB 10% FIT18'!CZ4</f>
        <v>46196</v>
      </c>
      <c r="DA4" s="195">
        <f>'РБ BB 10% FIT18'!DA4</f>
        <v>46197</v>
      </c>
      <c r="DB4" s="195">
        <f>'РБ BB 10% FIT18'!DB4</f>
        <v>46198</v>
      </c>
      <c r="DC4" s="195">
        <f>'РБ BB 10% FIT18'!DC4</f>
        <v>46199</v>
      </c>
      <c r="DD4" s="195">
        <f>'РБ BB 10% FIT18'!DD4</f>
        <v>46200</v>
      </c>
      <c r="DE4" s="195">
        <f>'РБ BB 10% FIT18'!DE4</f>
        <v>46201</v>
      </c>
      <c r="DF4" s="195">
        <f>'РБ BB 10% FIT18'!DF4</f>
        <v>46202</v>
      </c>
      <c r="DG4" s="195">
        <f>'РБ BB 10% FIT18'!DG4</f>
        <v>46203</v>
      </c>
      <c r="DH4" s="195">
        <f>'РБ BB 10% FIT18'!DH4</f>
        <v>46204</v>
      </c>
      <c r="DI4" s="195">
        <f>'РБ BB 10% FIT18'!DI4</f>
        <v>46205</v>
      </c>
      <c r="DJ4" s="195">
        <f>'РБ BB 10% FIT18'!DJ4</f>
        <v>46206</v>
      </c>
      <c r="DK4" s="195">
        <f>'РБ BB 10% FIT18'!DK4</f>
        <v>46207</v>
      </c>
      <c r="DL4" s="195">
        <f>'РБ BB 10% FIT18'!DL4</f>
        <v>46208</v>
      </c>
      <c r="DM4" s="195">
        <f>'РБ BB 10% FIT18'!DM4</f>
        <v>46209</v>
      </c>
      <c r="DN4" s="195">
        <f>'РБ BB 10% FIT18'!DN4</f>
        <v>46210</v>
      </c>
      <c r="DO4" s="195">
        <f>'РБ BB 10% FIT18'!DO4</f>
        <v>46211</v>
      </c>
      <c r="DP4" s="195">
        <f>'РБ BB 10% FIT18'!DP4</f>
        <v>46212</v>
      </c>
      <c r="DQ4" s="195">
        <f>'РБ BB 10% FIT18'!DQ4</f>
        <v>46213</v>
      </c>
      <c r="DR4" s="195">
        <f>'РБ BB 10% FIT18'!DR4</f>
        <v>46214</v>
      </c>
      <c r="DS4" s="195">
        <f>'РБ BB 10% FIT18'!DS4</f>
        <v>46215</v>
      </c>
      <c r="DT4" s="195">
        <f>'РБ BB 10% FIT18'!DT4</f>
        <v>46216</v>
      </c>
      <c r="DU4" s="195">
        <f>'РБ BB 10% FIT18'!DU4</f>
        <v>46217</v>
      </c>
      <c r="DV4" s="195">
        <f>'РБ BB 10% FIT18'!DV4</f>
        <v>46218</v>
      </c>
      <c r="DW4" s="195">
        <f>'РБ BB 10% FIT18'!DW4</f>
        <v>46219</v>
      </c>
      <c r="DX4" s="195">
        <f>'РБ BB 10% FIT18'!DX4</f>
        <v>46220</v>
      </c>
      <c r="DY4" s="195">
        <f>'РБ BB 10% FIT18'!DY4</f>
        <v>46221</v>
      </c>
      <c r="DZ4" s="195">
        <f>'РБ BB 10% FIT18'!DZ4</f>
        <v>46222</v>
      </c>
      <c r="EA4" s="195">
        <f>'РБ BB 10% FIT18'!EA4</f>
        <v>46223</v>
      </c>
      <c r="EB4" s="195">
        <f>'РБ BB 10% FIT18'!EB4</f>
        <v>46224</v>
      </c>
      <c r="EC4" s="195">
        <f>'РБ BB 10% FIT18'!EC4</f>
        <v>46225</v>
      </c>
      <c r="ED4" s="195">
        <f>'РБ BB 10% FIT18'!ED4</f>
        <v>46226</v>
      </c>
      <c r="EE4" s="195">
        <f>'РБ BB 10% FIT18'!EE4</f>
        <v>46227</v>
      </c>
      <c r="EF4" s="195">
        <f>'РБ BB 10% FIT18'!EF4</f>
        <v>46228</v>
      </c>
      <c r="EG4" s="195">
        <f>'РБ BB 10% FIT18'!EG4</f>
        <v>46229</v>
      </c>
      <c r="EH4" s="195">
        <f>'РБ BB 10% FIT18'!EH4</f>
        <v>46230</v>
      </c>
      <c r="EI4" s="195">
        <f>'РБ BB 10% FIT18'!EI4</f>
        <v>46231</v>
      </c>
      <c r="EJ4" s="195">
        <f>'РБ BB 10% FIT18'!EJ4</f>
        <v>46232</v>
      </c>
      <c r="EK4" s="195">
        <f>'РБ BB 10% FIT18'!EK4</f>
        <v>46233</v>
      </c>
      <c r="EL4" s="195">
        <f>'РБ BB 10% FIT18'!EL4</f>
        <v>46234</v>
      </c>
      <c r="EM4" s="195">
        <f>'РБ BB 10% FIT18'!EM4</f>
        <v>46235</v>
      </c>
      <c r="EN4" s="195">
        <f>'РБ BB 10% FIT18'!EN4</f>
        <v>46236</v>
      </c>
      <c r="EO4" s="195">
        <f>'РБ BB 10% FIT18'!EO4</f>
        <v>46237</v>
      </c>
      <c r="EP4" s="195">
        <f>'РБ BB 10% FIT18'!EP4</f>
        <v>46238</v>
      </c>
      <c r="EQ4" s="195">
        <f>'РБ BB 10% FIT18'!EQ4</f>
        <v>46239</v>
      </c>
      <c r="ER4" s="195">
        <f>'РБ BB 10% FIT18'!ER4</f>
        <v>46240</v>
      </c>
      <c r="ES4" s="195">
        <f>'РБ BB 10% FIT18'!ES4</f>
        <v>46241</v>
      </c>
      <c r="ET4" s="195">
        <f>'РБ BB 10% FIT18'!ET4</f>
        <v>46242</v>
      </c>
      <c r="EU4" s="195">
        <f>'РБ BB 10% FIT18'!EU4</f>
        <v>46243</v>
      </c>
      <c r="EV4" s="195">
        <f>'РБ BB 10% FIT18'!EV4</f>
        <v>46244</v>
      </c>
      <c r="EW4" s="195">
        <f>'РБ BB 10% FIT18'!EW4</f>
        <v>46245</v>
      </c>
      <c r="EX4" s="195">
        <f>'РБ BB 10% FIT18'!EX4</f>
        <v>46246</v>
      </c>
      <c r="EY4" s="195">
        <f>'РБ BB 10% FIT18'!EY4</f>
        <v>46247</v>
      </c>
      <c r="EZ4" s="195">
        <f>'РБ BB 10% FIT18'!EZ4</f>
        <v>46248</v>
      </c>
      <c r="FA4" s="195">
        <f>'РБ BB 10% FIT18'!FA4</f>
        <v>46249</v>
      </c>
      <c r="FB4" s="195">
        <f>'РБ BB 10% FIT18'!FB4</f>
        <v>46250</v>
      </c>
      <c r="FC4" s="195">
        <f>'РБ BB 10% FIT18'!FC4</f>
        <v>46251</v>
      </c>
      <c r="FD4" s="195">
        <f>'РБ BB 10% FIT18'!FD4</f>
        <v>46252</v>
      </c>
      <c r="FE4" s="195">
        <f>'РБ BB 10% FIT18'!FE4</f>
        <v>46253</v>
      </c>
      <c r="FF4" s="195">
        <f>'РБ BB 10% FIT18'!FF4</f>
        <v>46254</v>
      </c>
      <c r="FG4" s="195">
        <f>'РБ BB 10% FIT18'!FG4</f>
        <v>46255</v>
      </c>
      <c r="FH4" s="195">
        <f>'РБ BB 10% FIT18'!FH4</f>
        <v>46256</v>
      </c>
      <c r="FI4" s="195">
        <f>'РБ BB 10% FIT18'!FI4</f>
        <v>46257</v>
      </c>
      <c r="FJ4" s="195">
        <f>'РБ BB 10% FIT18'!FJ4</f>
        <v>46258</v>
      </c>
      <c r="FK4" s="195">
        <f>'РБ BB 10% FIT18'!FK4</f>
        <v>46259</v>
      </c>
      <c r="FL4" s="195">
        <f>'РБ BB 10% FIT18'!FL4</f>
        <v>46260</v>
      </c>
      <c r="FM4" s="195">
        <f>'РБ BB 10% FIT18'!FM4</f>
        <v>46261</v>
      </c>
      <c r="FN4" s="195">
        <f>'РБ BB 10% FIT18'!FN4</f>
        <v>46262</v>
      </c>
      <c r="FO4" s="195">
        <f>'РБ BB 10% FIT18'!FO4</f>
        <v>46263</v>
      </c>
      <c r="FP4" s="195">
        <f>'РБ BB 10% FIT18'!FP4</f>
        <v>46264</v>
      </c>
      <c r="FQ4" s="195">
        <f>'РБ BB 10% FIT18'!FQ4</f>
        <v>46265</v>
      </c>
      <c r="FR4" s="195">
        <f>'РБ BB 10% FIT18'!FR4</f>
        <v>46266</v>
      </c>
      <c r="FS4" s="195">
        <f>'РБ BB 10% FIT18'!FS4</f>
        <v>46267</v>
      </c>
      <c r="FT4" s="195">
        <f>'РБ BB 10% FIT18'!FT4</f>
        <v>46268</v>
      </c>
      <c r="FU4" s="195">
        <f>'РБ BB 10% FIT18'!FU4</f>
        <v>46269</v>
      </c>
      <c r="FV4" s="195">
        <f>'РБ BB 10% FIT18'!FV4</f>
        <v>46270</v>
      </c>
      <c r="FW4" s="195">
        <f>'РБ BB 10% FIT18'!FW4</f>
        <v>46271</v>
      </c>
      <c r="FX4" s="195">
        <f>'РБ BB 10% FIT18'!FX4</f>
        <v>46272</v>
      </c>
      <c r="FY4" s="195">
        <f>'РБ BB 10% FIT18'!FY4</f>
        <v>46273</v>
      </c>
      <c r="FZ4" s="195">
        <f>'РБ BB 10% FIT18'!FZ4</f>
        <v>46274</v>
      </c>
      <c r="GA4" s="195">
        <f>'РБ BB 10% FIT18'!GA4</f>
        <v>46275</v>
      </c>
      <c r="GB4" s="195">
        <f>'РБ BB 10% FIT18'!GB4</f>
        <v>46276</v>
      </c>
      <c r="GC4" s="195">
        <f>'РБ BB 10% FIT18'!GC4</f>
        <v>46277</v>
      </c>
      <c r="GD4" s="195">
        <f>'РБ BB 10% FIT18'!GD4</f>
        <v>46278</v>
      </c>
      <c r="GE4" s="195">
        <f>'РБ BB 10% FIT18'!GE4</f>
        <v>46279</v>
      </c>
      <c r="GF4" s="195">
        <f>'РБ BB 10% FIT18'!GF4</f>
        <v>46280</v>
      </c>
      <c r="GG4" s="195">
        <f>'РБ BB 10% FIT18'!GG4</f>
        <v>46281</v>
      </c>
      <c r="GH4" s="195">
        <f>'РБ BB 10% FIT18'!GH4</f>
        <v>46282</v>
      </c>
      <c r="GI4" s="195">
        <f>'РБ BB 10% FIT18'!GI4</f>
        <v>46283</v>
      </c>
      <c r="GJ4" s="195">
        <f>'РБ BB 10% FIT18'!GJ4</f>
        <v>46284</v>
      </c>
      <c r="GK4" s="195">
        <f>'РБ BB 10% FIT18'!GK4</f>
        <v>46285</v>
      </c>
      <c r="GL4" s="195">
        <f>'РБ BB 10% FIT18'!GL4</f>
        <v>46286</v>
      </c>
      <c r="GM4" s="195">
        <f>'РБ BB 10% FIT18'!GM4</f>
        <v>46287</v>
      </c>
      <c r="GN4" s="195">
        <f>'РБ BB 10% FIT18'!GN4</f>
        <v>46288</v>
      </c>
      <c r="GO4" s="195">
        <f>'РБ BB 10% FIT18'!GO4</f>
        <v>46289</v>
      </c>
      <c r="GP4" s="195">
        <f>'РБ BB 10% FIT18'!GP4</f>
        <v>46290</v>
      </c>
      <c r="GQ4" s="195">
        <f>'РБ BB 10% FIT18'!GQ4</f>
        <v>46291</v>
      </c>
      <c r="GR4" s="195">
        <f>'РБ BB 10% FIT18'!GR4</f>
        <v>46292</v>
      </c>
      <c r="GS4" s="195">
        <f>'РБ BB 10% FIT18'!GS4</f>
        <v>46293</v>
      </c>
      <c r="GT4" s="195">
        <f>'РБ BB 10% FIT18'!GT4</f>
        <v>46294</v>
      </c>
      <c r="GU4" s="195">
        <f>'РБ BB 10% FIT18'!GU4</f>
        <v>46295</v>
      </c>
    </row>
    <row r="5" spans="1:203" ht="24.6" customHeight="1" x14ac:dyDescent="0.2">
      <c r="A5" s="37" t="s">
        <v>3</v>
      </c>
      <c r="B5" s="195">
        <f>'РБ BB 10% FIT18'!B5</f>
        <v>46094</v>
      </c>
      <c r="C5" s="195">
        <f>'РБ BB 10% FIT18'!C5</f>
        <v>46095</v>
      </c>
      <c r="D5" s="195">
        <f>'РБ BB 10% FIT18'!D5</f>
        <v>46096</v>
      </c>
      <c r="E5" s="195">
        <f>'РБ BB 10% FIT18'!E5</f>
        <v>46097</v>
      </c>
      <c r="F5" s="195">
        <f>'РБ BB 10% FIT18'!F5</f>
        <v>46098</v>
      </c>
      <c r="G5" s="195">
        <f>'РБ BB 10% FIT18'!G5</f>
        <v>46099</v>
      </c>
      <c r="H5" s="195">
        <f>'РБ BB 10% FIT18'!H5</f>
        <v>46100</v>
      </c>
      <c r="I5" s="195">
        <f>'РБ BB 10% FIT18'!I5</f>
        <v>46101</v>
      </c>
      <c r="J5" s="195">
        <f>'РБ BB 10% FIT18'!J5</f>
        <v>46102</v>
      </c>
      <c r="K5" s="195">
        <f>'РБ BB 10% FIT18'!K5</f>
        <v>46103</v>
      </c>
      <c r="L5" s="195">
        <f>'РБ BB 10% FIT18'!L5</f>
        <v>46104</v>
      </c>
      <c r="M5" s="195">
        <f>'РБ BB 10% FIT18'!M5</f>
        <v>46105</v>
      </c>
      <c r="N5" s="195">
        <f>'РБ BB 10% FIT18'!N5</f>
        <v>46106</v>
      </c>
      <c r="O5" s="195">
        <f>'РБ BB 10% FIT18'!O5</f>
        <v>46107</v>
      </c>
      <c r="P5" s="195">
        <f>'РБ BB 10% FIT18'!P5</f>
        <v>46108</v>
      </c>
      <c r="Q5" s="195">
        <f>'РБ BB 10% FIT18'!Q5</f>
        <v>46109</v>
      </c>
      <c r="R5" s="195">
        <f>'РБ BB 10% FIT18'!R5</f>
        <v>46110</v>
      </c>
      <c r="S5" s="195">
        <f>'РБ BB 10% FIT18'!S5</f>
        <v>46111</v>
      </c>
      <c r="T5" s="195">
        <f>'РБ BB 10% FIT18'!T5</f>
        <v>46112</v>
      </c>
      <c r="U5" s="195">
        <f>'РБ BB 10% FIT18'!U5</f>
        <v>46113</v>
      </c>
      <c r="V5" s="195">
        <f>'РБ BB 10% FIT18'!V5</f>
        <v>46114</v>
      </c>
      <c r="W5" s="195">
        <f>'РБ BB 10% FIT18'!W5</f>
        <v>46115</v>
      </c>
      <c r="X5" s="195">
        <f>'РБ BB 10% FIT18'!X5</f>
        <v>46116</v>
      </c>
      <c r="Y5" s="195">
        <f>'РБ BB 10% FIT18'!Y5</f>
        <v>46117</v>
      </c>
      <c r="Z5" s="195">
        <f>'РБ BB 10% FIT18'!Z5</f>
        <v>46118</v>
      </c>
      <c r="AA5" s="195">
        <f>'РБ BB 10% FIT18'!AA5</f>
        <v>46119</v>
      </c>
      <c r="AB5" s="195">
        <f>'РБ BB 10% FIT18'!AB5</f>
        <v>46120</v>
      </c>
      <c r="AC5" s="195">
        <f>'РБ BB 10% FIT18'!AC5</f>
        <v>46121</v>
      </c>
      <c r="AD5" s="195">
        <f>'РБ BB 10% FIT18'!AD5</f>
        <v>46122</v>
      </c>
      <c r="AE5" s="195">
        <f>'РБ BB 10% FIT18'!AE5</f>
        <v>46123</v>
      </c>
      <c r="AF5" s="195">
        <f>'РБ BB 10% FIT18'!AF5</f>
        <v>46124</v>
      </c>
      <c r="AG5" s="195">
        <f>'РБ BB 10% FIT18'!AG5</f>
        <v>46125</v>
      </c>
      <c r="AH5" s="195">
        <f>'РБ BB 10% FIT18'!AH5</f>
        <v>46126</v>
      </c>
      <c r="AI5" s="195">
        <f>'РБ BB 10% FIT18'!AI5</f>
        <v>46127</v>
      </c>
      <c r="AJ5" s="195">
        <f>'РБ BB 10% FIT18'!AJ5</f>
        <v>46128</v>
      </c>
      <c r="AK5" s="195">
        <f>'РБ BB 10% FIT18'!AK5</f>
        <v>46129</v>
      </c>
      <c r="AL5" s="195">
        <f>'РБ BB 10% FIT18'!AL5</f>
        <v>46130</v>
      </c>
      <c r="AM5" s="195">
        <f>'РБ BB 10% FIT18'!AM5</f>
        <v>46131</v>
      </c>
      <c r="AN5" s="195">
        <f>'РБ BB 10% FIT18'!AN5</f>
        <v>46132</v>
      </c>
      <c r="AO5" s="195">
        <f>'РБ BB 10% FIT18'!AO5</f>
        <v>46133</v>
      </c>
      <c r="AP5" s="195">
        <f>'РБ BB 10% FIT18'!AP5</f>
        <v>46134</v>
      </c>
      <c r="AQ5" s="195">
        <f>'РБ BB 10% FIT18'!AQ5</f>
        <v>46135</v>
      </c>
      <c r="AR5" s="195">
        <f>'РБ BB 10% FIT18'!AR5</f>
        <v>46136</v>
      </c>
      <c r="AS5" s="195">
        <f>'РБ BB 10% FIT18'!AS5</f>
        <v>46137</v>
      </c>
      <c r="AT5" s="195">
        <f>'РБ BB 10% FIT18'!AT5</f>
        <v>46138</v>
      </c>
      <c r="AU5" s="195">
        <f>'РБ BB 10% FIT18'!AU5</f>
        <v>46139</v>
      </c>
      <c r="AV5" s="195">
        <f>'РБ BB 10% FIT18'!AV5</f>
        <v>46140</v>
      </c>
      <c r="AW5" s="195">
        <f>'РБ BB 10% FIT18'!AW5</f>
        <v>46141</v>
      </c>
      <c r="AX5" s="195">
        <f>'РБ BB 10% FIT18'!AX5</f>
        <v>46142</v>
      </c>
      <c r="AY5" s="195">
        <f>'РБ BB 10% FIT18'!AY5</f>
        <v>46143</v>
      </c>
      <c r="AZ5" s="195">
        <f>'РБ BB 10% FIT18'!AZ5</f>
        <v>46144</v>
      </c>
      <c r="BA5" s="195">
        <f>'РБ BB 10% FIT18'!BA5</f>
        <v>46145</v>
      </c>
      <c r="BB5" s="195">
        <f>'РБ BB 10% FIT18'!BB5</f>
        <v>46146</v>
      </c>
      <c r="BC5" s="195">
        <f>'РБ BB 10% FIT18'!BC5</f>
        <v>46147</v>
      </c>
      <c r="BD5" s="195">
        <f>'РБ BB 10% FIT18'!BD5</f>
        <v>46148</v>
      </c>
      <c r="BE5" s="195">
        <f>'РБ BB 10% FIT18'!BE5</f>
        <v>46149</v>
      </c>
      <c r="BF5" s="195">
        <f>'РБ BB 10% FIT18'!BF5</f>
        <v>46150</v>
      </c>
      <c r="BG5" s="195">
        <f>'РБ BB 10% FIT18'!BG5</f>
        <v>46151</v>
      </c>
      <c r="BH5" s="195">
        <f>'РБ BB 10% FIT18'!BH5</f>
        <v>46152</v>
      </c>
      <c r="BI5" s="195">
        <f>'РБ BB 10% FIT18'!BI5</f>
        <v>46153</v>
      </c>
      <c r="BJ5" s="195">
        <f>'РБ BB 10% FIT18'!BJ5</f>
        <v>46154</v>
      </c>
      <c r="BK5" s="195">
        <f>'РБ BB 10% FIT18'!BK5</f>
        <v>46155</v>
      </c>
      <c r="BL5" s="195">
        <f>'РБ BB 10% FIT18'!BL5</f>
        <v>46156</v>
      </c>
      <c r="BM5" s="195">
        <f>'РБ BB 10% FIT18'!BM5</f>
        <v>46157</v>
      </c>
      <c r="BN5" s="195">
        <f>'РБ BB 10% FIT18'!BN5</f>
        <v>46158</v>
      </c>
      <c r="BO5" s="195">
        <f>'РБ BB 10% FIT18'!BO5</f>
        <v>46159</v>
      </c>
      <c r="BP5" s="195">
        <f>'РБ BB 10% FIT18'!BP5</f>
        <v>46160</v>
      </c>
      <c r="BQ5" s="195">
        <f>'РБ BB 10% FIT18'!BQ5</f>
        <v>46161</v>
      </c>
      <c r="BR5" s="195">
        <f>'РБ BB 10% FIT18'!BR5</f>
        <v>46162</v>
      </c>
      <c r="BS5" s="195">
        <f>'РБ BB 10% FIT18'!BS5</f>
        <v>46163</v>
      </c>
      <c r="BT5" s="195">
        <f>'РБ BB 10% FIT18'!BT5</f>
        <v>46164</v>
      </c>
      <c r="BU5" s="195">
        <f>'РБ BB 10% FIT18'!BU5</f>
        <v>46165</v>
      </c>
      <c r="BV5" s="195">
        <f>'РБ BB 10% FIT18'!BV5</f>
        <v>46166</v>
      </c>
      <c r="BW5" s="195">
        <f>'РБ BB 10% FIT18'!BW5</f>
        <v>46167</v>
      </c>
      <c r="BX5" s="195">
        <f>'РБ BB 10% FIT18'!BX5</f>
        <v>46168</v>
      </c>
      <c r="BY5" s="195">
        <f>'РБ BB 10% FIT18'!BY5</f>
        <v>46169</v>
      </c>
      <c r="BZ5" s="195">
        <f>'РБ BB 10% FIT18'!BZ5</f>
        <v>46170</v>
      </c>
      <c r="CA5" s="195">
        <f>'РБ BB 10% FIT18'!CA5</f>
        <v>46171</v>
      </c>
      <c r="CB5" s="195">
        <f>'РБ BB 10% FIT18'!CB5</f>
        <v>46172</v>
      </c>
      <c r="CC5" s="195">
        <f>'РБ BB 10% FIT18'!CC5</f>
        <v>46173</v>
      </c>
      <c r="CD5" s="195">
        <f>'РБ BB 10% FIT18'!CD5</f>
        <v>46174</v>
      </c>
      <c r="CE5" s="195">
        <f>'РБ BB 10% FIT18'!CE5</f>
        <v>46175</v>
      </c>
      <c r="CF5" s="195">
        <f>'РБ BB 10% FIT18'!CF5</f>
        <v>46176</v>
      </c>
      <c r="CG5" s="195">
        <f>'РБ BB 10% FIT18'!CG5</f>
        <v>46177</v>
      </c>
      <c r="CH5" s="195">
        <f>'РБ BB 10% FIT18'!CH5</f>
        <v>46178</v>
      </c>
      <c r="CI5" s="195">
        <f>'РБ BB 10% FIT18'!CI5</f>
        <v>46179</v>
      </c>
      <c r="CJ5" s="90">
        <f>'РБ BB 10% FIT18'!CJ5</f>
        <v>46180</v>
      </c>
      <c r="CK5" s="90">
        <f>'РБ BB 10% FIT18'!CK5</f>
        <v>46181</v>
      </c>
      <c r="CL5" s="90">
        <f>'РБ BB 10% FIT18'!CL5</f>
        <v>46182</v>
      </c>
      <c r="CM5" s="90">
        <f>'РБ BB 10% FIT18'!CM5</f>
        <v>46183</v>
      </c>
      <c r="CN5" s="90">
        <f>'РБ BB 10% FIT18'!CN5</f>
        <v>46184</v>
      </c>
      <c r="CO5" s="195">
        <f>'РБ BB 10% FIT18'!CO5</f>
        <v>46185</v>
      </c>
      <c r="CP5" s="195">
        <f>'РБ BB 10% FIT18'!CP5</f>
        <v>46186</v>
      </c>
      <c r="CQ5" s="195">
        <f>'РБ BB 10% FIT18'!CQ5</f>
        <v>46187</v>
      </c>
      <c r="CR5" s="88">
        <f>'РБ BB 10% FIT18'!CR5</f>
        <v>46188</v>
      </c>
      <c r="CS5" s="88">
        <f>'РБ BB 10% FIT18'!CS5</f>
        <v>46189</v>
      </c>
      <c r="CT5" s="88">
        <f>'РБ BB 10% FIT18'!CT5</f>
        <v>46190</v>
      </c>
      <c r="CU5" s="88">
        <f>'РБ BB 10% FIT18'!CU5</f>
        <v>46191</v>
      </c>
      <c r="CV5" s="195">
        <f>'РБ BB 10% FIT18'!CV5</f>
        <v>46192</v>
      </c>
      <c r="CW5" s="195">
        <f>'РБ BB 10% FIT18'!CW5</f>
        <v>46193</v>
      </c>
      <c r="CX5" s="195">
        <f>'РБ BB 10% FIT18'!CX5</f>
        <v>46194</v>
      </c>
      <c r="CY5" s="195">
        <f>'РБ BB 10% FIT18'!CY5</f>
        <v>46195</v>
      </c>
      <c r="CZ5" s="195">
        <f>'РБ BB 10% FIT18'!CZ5</f>
        <v>46196</v>
      </c>
      <c r="DA5" s="195">
        <f>'РБ BB 10% FIT18'!DA5</f>
        <v>46197</v>
      </c>
      <c r="DB5" s="195">
        <f>'РБ BB 10% FIT18'!DB5</f>
        <v>46198</v>
      </c>
      <c r="DC5" s="195">
        <f>'РБ BB 10% FIT18'!DC5</f>
        <v>46199</v>
      </c>
      <c r="DD5" s="195">
        <f>'РБ BB 10% FIT18'!DD5</f>
        <v>46200</v>
      </c>
      <c r="DE5" s="195">
        <f>'РБ BB 10% FIT18'!DE5</f>
        <v>46201</v>
      </c>
      <c r="DF5" s="195">
        <f>'РБ BB 10% FIT18'!DF5</f>
        <v>46202</v>
      </c>
      <c r="DG5" s="195">
        <f>'РБ BB 10% FIT18'!DG5</f>
        <v>46203</v>
      </c>
      <c r="DH5" s="195">
        <f>'РБ BB 10% FIT18'!DH5</f>
        <v>46204</v>
      </c>
      <c r="DI5" s="195">
        <f>'РБ BB 10% FIT18'!DI5</f>
        <v>46205</v>
      </c>
      <c r="DJ5" s="195">
        <f>'РБ BB 10% FIT18'!DJ5</f>
        <v>46206</v>
      </c>
      <c r="DK5" s="195">
        <f>'РБ BB 10% FIT18'!DK5</f>
        <v>46207</v>
      </c>
      <c r="DL5" s="195">
        <f>'РБ BB 10% FIT18'!DL5</f>
        <v>46208</v>
      </c>
      <c r="DM5" s="195">
        <f>'РБ BB 10% FIT18'!DM5</f>
        <v>46209</v>
      </c>
      <c r="DN5" s="195">
        <f>'РБ BB 10% FIT18'!DN5</f>
        <v>46210</v>
      </c>
      <c r="DO5" s="195">
        <f>'РБ BB 10% FIT18'!DO5</f>
        <v>46211</v>
      </c>
      <c r="DP5" s="195">
        <f>'РБ BB 10% FIT18'!DP5</f>
        <v>46212</v>
      </c>
      <c r="DQ5" s="195">
        <f>'РБ BB 10% FIT18'!DQ5</f>
        <v>46213</v>
      </c>
      <c r="DR5" s="195">
        <f>'РБ BB 10% FIT18'!DR5</f>
        <v>46214</v>
      </c>
      <c r="DS5" s="195">
        <f>'РБ BB 10% FIT18'!DS5</f>
        <v>46215</v>
      </c>
      <c r="DT5" s="195">
        <f>'РБ BB 10% FIT18'!DT5</f>
        <v>46216</v>
      </c>
      <c r="DU5" s="195">
        <f>'РБ BB 10% FIT18'!DU5</f>
        <v>46217</v>
      </c>
      <c r="DV5" s="195">
        <f>'РБ BB 10% FIT18'!DV5</f>
        <v>46218</v>
      </c>
      <c r="DW5" s="195">
        <f>'РБ BB 10% FIT18'!DW5</f>
        <v>46219</v>
      </c>
      <c r="DX5" s="195">
        <f>'РБ BB 10% FIT18'!DX5</f>
        <v>46220</v>
      </c>
      <c r="DY5" s="195">
        <f>'РБ BB 10% FIT18'!DY5</f>
        <v>46221</v>
      </c>
      <c r="DZ5" s="195">
        <f>'РБ BB 10% FIT18'!DZ5</f>
        <v>46222</v>
      </c>
      <c r="EA5" s="195">
        <f>'РБ BB 10% FIT18'!EA5</f>
        <v>46223</v>
      </c>
      <c r="EB5" s="195">
        <f>'РБ BB 10% FIT18'!EB5</f>
        <v>46224</v>
      </c>
      <c r="EC5" s="195">
        <f>'РБ BB 10% FIT18'!EC5</f>
        <v>46225</v>
      </c>
      <c r="ED5" s="195">
        <f>'РБ BB 10% FIT18'!ED5</f>
        <v>46226</v>
      </c>
      <c r="EE5" s="195">
        <f>'РБ BB 10% FIT18'!EE5</f>
        <v>46227</v>
      </c>
      <c r="EF5" s="195">
        <f>'РБ BB 10% FIT18'!EF5</f>
        <v>46228</v>
      </c>
      <c r="EG5" s="195">
        <f>'РБ BB 10% FIT18'!EG5</f>
        <v>46229</v>
      </c>
      <c r="EH5" s="195">
        <f>'РБ BB 10% FIT18'!EH5</f>
        <v>46230</v>
      </c>
      <c r="EI5" s="195">
        <f>'РБ BB 10% FIT18'!EI5</f>
        <v>46231</v>
      </c>
      <c r="EJ5" s="195">
        <f>'РБ BB 10% FIT18'!EJ5</f>
        <v>46232</v>
      </c>
      <c r="EK5" s="195">
        <f>'РБ BB 10% FIT18'!EK5</f>
        <v>46233</v>
      </c>
      <c r="EL5" s="195">
        <f>'РБ BB 10% FIT18'!EL5</f>
        <v>46234</v>
      </c>
      <c r="EM5" s="195">
        <f>'РБ BB 10% FIT18'!EM5</f>
        <v>46235</v>
      </c>
      <c r="EN5" s="195">
        <f>'РБ BB 10% FIT18'!EN5</f>
        <v>46236</v>
      </c>
      <c r="EO5" s="195">
        <f>'РБ BB 10% FIT18'!EO5</f>
        <v>46237</v>
      </c>
      <c r="EP5" s="195">
        <f>'РБ BB 10% FIT18'!EP5</f>
        <v>46238</v>
      </c>
      <c r="EQ5" s="195">
        <f>'РБ BB 10% FIT18'!EQ5</f>
        <v>46239</v>
      </c>
      <c r="ER5" s="195">
        <f>'РБ BB 10% FIT18'!ER5</f>
        <v>46240</v>
      </c>
      <c r="ES5" s="195">
        <f>'РБ BB 10% FIT18'!ES5</f>
        <v>46241</v>
      </c>
      <c r="ET5" s="195">
        <f>'РБ BB 10% FIT18'!ET5</f>
        <v>46242</v>
      </c>
      <c r="EU5" s="195">
        <f>'РБ BB 10% FIT18'!EU5</f>
        <v>46243</v>
      </c>
      <c r="EV5" s="195">
        <f>'РБ BB 10% FIT18'!EV5</f>
        <v>46244</v>
      </c>
      <c r="EW5" s="195">
        <f>'РБ BB 10% FIT18'!EW5</f>
        <v>46245</v>
      </c>
      <c r="EX5" s="195">
        <f>'РБ BB 10% FIT18'!EX5</f>
        <v>46246</v>
      </c>
      <c r="EY5" s="195">
        <f>'РБ BB 10% FIT18'!EY5</f>
        <v>46247</v>
      </c>
      <c r="EZ5" s="195">
        <f>'РБ BB 10% FIT18'!EZ5</f>
        <v>46248</v>
      </c>
      <c r="FA5" s="195">
        <f>'РБ BB 10% FIT18'!FA5</f>
        <v>46249</v>
      </c>
      <c r="FB5" s="195">
        <f>'РБ BB 10% FIT18'!FB5</f>
        <v>46250</v>
      </c>
      <c r="FC5" s="195">
        <f>'РБ BB 10% FIT18'!FC5</f>
        <v>46251</v>
      </c>
      <c r="FD5" s="195">
        <f>'РБ BB 10% FIT18'!FD5</f>
        <v>46252</v>
      </c>
      <c r="FE5" s="195">
        <f>'РБ BB 10% FIT18'!FE5</f>
        <v>46253</v>
      </c>
      <c r="FF5" s="195">
        <f>'РБ BB 10% FIT18'!FF5</f>
        <v>46254</v>
      </c>
      <c r="FG5" s="195">
        <f>'РБ BB 10% FIT18'!FG5</f>
        <v>46255</v>
      </c>
      <c r="FH5" s="195">
        <f>'РБ BB 10% FIT18'!FH5</f>
        <v>46256</v>
      </c>
      <c r="FI5" s="195">
        <f>'РБ BB 10% FIT18'!FI5</f>
        <v>46257</v>
      </c>
      <c r="FJ5" s="195">
        <f>'РБ BB 10% FIT18'!FJ5</f>
        <v>46258</v>
      </c>
      <c r="FK5" s="195">
        <f>'РБ BB 10% FIT18'!FK5</f>
        <v>46259</v>
      </c>
      <c r="FL5" s="195">
        <f>'РБ BB 10% FIT18'!FL5</f>
        <v>46260</v>
      </c>
      <c r="FM5" s="195">
        <f>'РБ BB 10% FIT18'!FM5</f>
        <v>46261</v>
      </c>
      <c r="FN5" s="195">
        <f>'РБ BB 10% FIT18'!FN5</f>
        <v>46262</v>
      </c>
      <c r="FO5" s="195">
        <f>'РБ BB 10% FIT18'!FO5</f>
        <v>46263</v>
      </c>
      <c r="FP5" s="195">
        <f>'РБ BB 10% FIT18'!FP5</f>
        <v>46264</v>
      </c>
      <c r="FQ5" s="195">
        <f>'РБ BB 10% FIT18'!FQ5</f>
        <v>46265</v>
      </c>
      <c r="FR5" s="195">
        <f>'РБ BB 10% FIT18'!FR5</f>
        <v>46266</v>
      </c>
      <c r="FS5" s="195">
        <f>'РБ BB 10% FIT18'!FS5</f>
        <v>46267</v>
      </c>
      <c r="FT5" s="195">
        <f>'РБ BB 10% FIT18'!FT5</f>
        <v>46268</v>
      </c>
      <c r="FU5" s="195">
        <f>'РБ BB 10% FIT18'!FU5</f>
        <v>46269</v>
      </c>
      <c r="FV5" s="195">
        <f>'РБ BB 10% FIT18'!FV5</f>
        <v>46270</v>
      </c>
      <c r="FW5" s="195">
        <f>'РБ BB 10% FIT18'!FW5</f>
        <v>46271</v>
      </c>
      <c r="FX5" s="195">
        <f>'РБ BB 10% FIT18'!FX5</f>
        <v>46272</v>
      </c>
      <c r="FY5" s="195">
        <f>'РБ BB 10% FIT18'!FY5</f>
        <v>46273</v>
      </c>
      <c r="FZ5" s="195">
        <f>'РБ BB 10% FIT18'!FZ5</f>
        <v>46274</v>
      </c>
      <c r="GA5" s="195">
        <f>'РБ BB 10% FIT18'!GA5</f>
        <v>46275</v>
      </c>
      <c r="GB5" s="195">
        <f>'РБ BB 10% FIT18'!GB5</f>
        <v>46276</v>
      </c>
      <c r="GC5" s="195">
        <f>'РБ BB 10% FIT18'!GC5</f>
        <v>46277</v>
      </c>
      <c r="GD5" s="195">
        <f>'РБ BB 10% FIT18'!GD5</f>
        <v>46278</v>
      </c>
      <c r="GE5" s="195">
        <f>'РБ BB 10% FIT18'!GE5</f>
        <v>46279</v>
      </c>
      <c r="GF5" s="195">
        <f>'РБ BB 10% FIT18'!GF5</f>
        <v>46280</v>
      </c>
      <c r="GG5" s="195">
        <f>'РБ BB 10% FIT18'!GG5</f>
        <v>46281</v>
      </c>
      <c r="GH5" s="195">
        <f>'РБ BB 10% FIT18'!GH5</f>
        <v>46282</v>
      </c>
      <c r="GI5" s="195">
        <f>'РБ BB 10% FIT18'!GI5</f>
        <v>46283</v>
      </c>
      <c r="GJ5" s="195">
        <f>'РБ BB 10% FIT18'!GJ5</f>
        <v>46284</v>
      </c>
      <c r="GK5" s="195">
        <f>'РБ BB 10% FIT18'!GK5</f>
        <v>46285</v>
      </c>
      <c r="GL5" s="195">
        <f>'РБ BB 10% FIT18'!GL5</f>
        <v>46286</v>
      </c>
      <c r="GM5" s="195">
        <f>'РБ BB 10% FIT18'!GM5</f>
        <v>46287</v>
      </c>
      <c r="GN5" s="195">
        <f>'РБ BB 10% FIT18'!GN5</f>
        <v>46288</v>
      </c>
      <c r="GO5" s="195">
        <f>'РБ BB 10% FIT18'!GO5</f>
        <v>46289</v>
      </c>
      <c r="GP5" s="195">
        <f>'РБ BB 10% FIT18'!GP5</f>
        <v>46290</v>
      </c>
      <c r="GQ5" s="195">
        <f>'РБ BB 10% FIT18'!GQ5</f>
        <v>46291</v>
      </c>
      <c r="GR5" s="195">
        <f>'РБ BB 10% FIT18'!GR5</f>
        <v>46292</v>
      </c>
      <c r="GS5" s="195">
        <f>'РБ BB 10% FIT18'!GS5</f>
        <v>46293</v>
      </c>
      <c r="GT5" s="195">
        <f>'РБ BB 10% FIT18'!GT5</f>
        <v>46294</v>
      </c>
      <c r="GU5" s="195">
        <f>'РБ BB 10% FIT18'!GU5</f>
        <v>46295</v>
      </c>
    </row>
    <row r="6" spans="1:203" ht="10.5" customHeight="1" x14ac:dyDescent="0.2">
      <c r="A6" s="38" t="s">
        <v>29</v>
      </c>
      <c r="B6" s="84"/>
      <c r="C6" s="84"/>
      <c r="D6" s="84"/>
      <c r="E6" s="84"/>
      <c r="F6" s="84"/>
      <c r="G6" s="84"/>
      <c r="H6" s="84"/>
      <c r="I6" s="84"/>
      <c r="J6" s="84"/>
      <c r="K6" s="84"/>
      <c r="L6" s="84"/>
      <c r="M6" s="84"/>
      <c r="N6" s="84"/>
      <c r="O6" s="84"/>
      <c r="P6" s="84"/>
      <c r="Q6" s="84"/>
      <c r="R6" s="84"/>
      <c r="S6" s="84"/>
      <c r="T6" s="84"/>
      <c r="U6" s="84"/>
      <c r="V6" s="84"/>
      <c r="W6" s="84"/>
      <c r="X6" s="84"/>
      <c r="Y6" s="84"/>
      <c r="Z6" s="84"/>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c r="CA6" s="84"/>
      <c r="CB6" s="84"/>
      <c r="CC6" s="84"/>
      <c r="CD6" s="84"/>
      <c r="CE6" s="84"/>
      <c r="CF6" s="84"/>
      <c r="CG6" s="84"/>
      <c r="CH6" s="84"/>
      <c r="CI6" s="84"/>
      <c r="CJ6" s="96"/>
      <c r="CK6" s="96"/>
      <c r="CL6" s="96"/>
      <c r="CM6" s="96"/>
      <c r="CN6" s="96"/>
      <c r="CO6" s="84"/>
      <c r="CP6" s="84"/>
      <c r="CQ6" s="84"/>
      <c r="CR6" s="126"/>
      <c r="CS6" s="126"/>
      <c r="CT6" s="126"/>
      <c r="CU6" s="126"/>
      <c r="CV6" s="84"/>
      <c r="CW6" s="84"/>
      <c r="CX6" s="84"/>
      <c r="CY6" s="84"/>
      <c r="CZ6" s="84"/>
      <c r="DA6" s="84"/>
      <c r="DB6" s="84"/>
      <c r="DC6" s="84"/>
      <c r="DD6" s="84"/>
      <c r="DE6" s="84"/>
      <c r="DF6" s="84"/>
      <c r="DG6" s="84"/>
      <c r="DH6" s="84"/>
      <c r="DI6" s="84"/>
      <c r="DJ6" s="84"/>
      <c r="DK6" s="84"/>
      <c r="DL6" s="84"/>
      <c r="DM6" s="84"/>
      <c r="DN6" s="84"/>
      <c r="DO6" s="84"/>
      <c r="DP6" s="84"/>
      <c r="DQ6" s="84"/>
      <c r="DR6" s="84"/>
      <c r="DS6" s="84"/>
      <c r="DT6" s="84"/>
      <c r="DU6" s="84"/>
      <c r="DV6" s="84"/>
      <c r="DW6" s="84"/>
      <c r="DX6" s="84"/>
      <c r="DY6" s="84"/>
      <c r="DZ6" s="84"/>
      <c r="EA6" s="84"/>
      <c r="EB6" s="84"/>
      <c r="EC6" s="84"/>
      <c r="ED6" s="84"/>
      <c r="EE6" s="84"/>
      <c r="EF6" s="84"/>
      <c r="EG6" s="84"/>
      <c r="EH6" s="84"/>
      <c r="EI6" s="84"/>
      <c r="EJ6" s="84"/>
      <c r="EK6" s="84"/>
      <c r="EL6" s="84"/>
      <c r="EM6" s="84"/>
      <c r="EN6" s="84"/>
      <c r="EO6" s="84"/>
      <c r="EP6" s="84"/>
      <c r="EQ6" s="84"/>
      <c r="ER6" s="84"/>
      <c r="ES6" s="84"/>
      <c r="ET6" s="84"/>
      <c r="EU6" s="84"/>
      <c r="EV6" s="84"/>
      <c r="EW6" s="84"/>
      <c r="EX6" s="84"/>
      <c r="EY6" s="84"/>
      <c r="EZ6" s="84"/>
      <c r="FA6" s="84"/>
      <c r="FB6" s="84"/>
      <c r="FC6" s="84"/>
      <c r="FD6" s="84"/>
      <c r="FE6" s="84"/>
      <c r="FF6" s="84"/>
      <c r="FG6" s="84"/>
      <c r="FH6" s="84"/>
      <c r="FI6" s="84"/>
      <c r="FJ6" s="84"/>
      <c r="FK6" s="84"/>
      <c r="FL6" s="84"/>
      <c r="FM6" s="84"/>
      <c r="FN6" s="84"/>
      <c r="FO6" s="84"/>
      <c r="FP6" s="84"/>
      <c r="FQ6" s="84"/>
      <c r="FR6" s="84"/>
      <c r="FS6" s="84"/>
      <c r="FT6" s="84"/>
      <c r="FU6" s="84"/>
      <c r="FV6" s="84"/>
      <c r="FW6" s="84"/>
      <c r="FX6" s="84"/>
      <c r="FY6" s="84"/>
      <c r="FZ6" s="84"/>
      <c r="GA6" s="84"/>
      <c r="GB6" s="84"/>
      <c r="GC6" s="84"/>
      <c r="GD6" s="84"/>
      <c r="GE6" s="84"/>
      <c r="GF6" s="84"/>
      <c r="GG6" s="84"/>
      <c r="GH6" s="84"/>
      <c r="GI6" s="84"/>
      <c r="GJ6" s="84"/>
      <c r="GK6" s="84"/>
      <c r="GL6" s="84"/>
      <c r="GM6" s="84"/>
      <c r="GN6" s="84"/>
      <c r="GO6" s="84"/>
      <c r="GP6" s="84"/>
      <c r="GQ6" s="84"/>
      <c r="GR6" s="84"/>
      <c r="GS6" s="84"/>
      <c r="GT6" s="84"/>
      <c r="GU6" s="84"/>
    </row>
    <row r="7" spans="1:203" ht="10.5" customHeight="1" x14ac:dyDescent="0.2">
      <c r="A7" s="9">
        <v>1</v>
      </c>
      <c r="B7" s="244">
        <f>'РБ BB 10% FIT18'!B34+25</f>
        <v>13845</v>
      </c>
      <c r="C7" s="244">
        <f>'РБ BB 10% FIT18'!C34+25</f>
        <v>12279</v>
      </c>
      <c r="D7" s="244">
        <f>'РБ BB 10% FIT18'!D34+25</f>
        <v>13845</v>
      </c>
      <c r="E7" s="244">
        <f>'РБ BB 10% FIT18'!E34+25</f>
        <v>13845</v>
      </c>
      <c r="F7" s="244">
        <f>'РБ BB 10% FIT18'!F34+25</f>
        <v>11105</v>
      </c>
      <c r="G7" s="244">
        <f>'РБ BB 10% FIT18'!G34+25</f>
        <v>11105</v>
      </c>
      <c r="H7" s="244">
        <f>'РБ BB 10% FIT18'!H34+25</f>
        <v>11105</v>
      </c>
      <c r="I7" s="244">
        <f>'РБ BB 10% FIT18'!I34+25</f>
        <v>11105</v>
      </c>
      <c r="J7" s="244">
        <f>'РБ BB 10% FIT18'!J34+25</f>
        <v>11105</v>
      </c>
      <c r="K7" s="244">
        <f>'РБ BB 10% FIT18'!K34+25</f>
        <v>11105</v>
      </c>
      <c r="L7" s="244">
        <f>'РБ BB 10% FIT18'!L34+25</f>
        <v>9930</v>
      </c>
      <c r="M7" s="244">
        <f>'РБ BB 10% FIT18'!M34+25</f>
        <v>9930</v>
      </c>
      <c r="N7" s="244">
        <f>'РБ BB 10% FIT18'!N34+25</f>
        <v>9930</v>
      </c>
      <c r="O7" s="244">
        <f>'РБ BB 10% FIT18'!O34+25</f>
        <v>9930</v>
      </c>
      <c r="P7" s="244">
        <f>'РБ BB 10% FIT18'!P34+25</f>
        <v>13845</v>
      </c>
      <c r="Q7" s="244">
        <f>'РБ BB 10% FIT18'!Q34+25</f>
        <v>13845</v>
      </c>
      <c r="R7" s="244">
        <f>'РБ BB 10% FIT18'!R34+25</f>
        <v>12279</v>
      </c>
      <c r="S7" s="244">
        <f>'РБ BB 10% FIT18'!S34+25</f>
        <v>11105</v>
      </c>
      <c r="T7" s="244">
        <f>'РБ BB 10% FIT18'!T34+25</f>
        <v>9930</v>
      </c>
      <c r="U7" s="244">
        <f>'РБ BB 10% FIT18'!U34+25</f>
        <v>7464</v>
      </c>
      <c r="V7" s="244">
        <f>'РБ BB 10% FIT18'!V34+25</f>
        <v>7464</v>
      </c>
      <c r="W7" s="244">
        <f>'РБ BB 10% FIT18'!W34+25</f>
        <v>7072</v>
      </c>
      <c r="X7" s="244">
        <f>'РБ BB 10% FIT18'!X34+25</f>
        <v>7072</v>
      </c>
      <c r="Y7" s="244">
        <f>'РБ BB 10% FIT18'!Y34+25</f>
        <v>7464</v>
      </c>
      <c r="Z7" s="244">
        <f>'РБ BB 10% FIT18'!Z34+25</f>
        <v>7464</v>
      </c>
      <c r="AA7" s="244">
        <f>'РБ BB 10% FIT18'!AA34+25</f>
        <v>7072</v>
      </c>
      <c r="AB7" s="244">
        <f>'РБ BB 10% FIT18'!AB34+25</f>
        <v>7072</v>
      </c>
      <c r="AC7" s="244">
        <f>'РБ BB 10% FIT18'!AC34+25</f>
        <v>7464</v>
      </c>
      <c r="AD7" s="244">
        <f>'РБ BB 10% FIT18'!AD34+25</f>
        <v>7464</v>
      </c>
      <c r="AE7" s="244">
        <f>'РБ BB 10% FIT18'!AE34+25</f>
        <v>7072</v>
      </c>
      <c r="AF7" s="244">
        <f>'РБ BB 10% FIT18'!AF34+25</f>
        <v>7072</v>
      </c>
      <c r="AG7" s="244">
        <f>'РБ BB 10% FIT18'!AG34+25</f>
        <v>7072</v>
      </c>
      <c r="AH7" s="244">
        <f>'РБ BB 10% FIT18'!AH34+25</f>
        <v>7072</v>
      </c>
      <c r="AI7" s="244">
        <f>'РБ BB 10% FIT18'!AI34+25</f>
        <v>7464</v>
      </c>
      <c r="AJ7" s="244">
        <f>'РБ BB 10% FIT18'!AJ34+25</f>
        <v>7464</v>
      </c>
      <c r="AK7" s="244">
        <f>'РБ BB 10% FIT18'!AK34+25</f>
        <v>7072</v>
      </c>
      <c r="AL7" s="244">
        <f>'РБ BB 10% FIT18'!AL34+25</f>
        <v>7072</v>
      </c>
      <c r="AM7" s="244">
        <f>'РБ BB 10% FIT18'!AM34+25</f>
        <v>7072</v>
      </c>
      <c r="AN7" s="244">
        <f>'РБ BB 10% FIT18'!AN34+25</f>
        <v>7072</v>
      </c>
      <c r="AO7" s="244">
        <f>'РБ BB 10% FIT18'!AO34+25</f>
        <v>7464</v>
      </c>
      <c r="AP7" s="244">
        <f>'РБ BB 10% FIT18'!AP34+25</f>
        <v>7464</v>
      </c>
      <c r="AQ7" s="244">
        <f>'РБ BB 10% FIT18'!AQ34+25</f>
        <v>7072</v>
      </c>
      <c r="AR7" s="244">
        <f>'РБ BB 10% FIT18'!AR34+25</f>
        <v>7072</v>
      </c>
      <c r="AS7" s="244">
        <f>'РБ BB 10% FIT18'!AS34+25</f>
        <v>8952</v>
      </c>
      <c r="AT7" s="244">
        <f>'РБ BB 10% FIT18'!AT34+25</f>
        <v>8952</v>
      </c>
      <c r="AU7" s="244">
        <f>'РБ BB 10% FIT18'!AU34+25</f>
        <v>8952</v>
      </c>
      <c r="AV7" s="244">
        <f>'РБ BB 10% FIT18'!AV34+25</f>
        <v>7464</v>
      </c>
      <c r="AW7" s="244">
        <f>'РБ BB 10% FIT18'!AW34+25</f>
        <v>7464</v>
      </c>
      <c r="AX7" s="244">
        <f>'РБ BB 10% FIT18'!AX34+25</f>
        <v>10283</v>
      </c>
      <c r="AY7" s="244">
        <f>'РБ BB 10% FIT18'!AY34+25</f>
        <v>8012</v>
      </c>
      <c r="AZ7" s="244">
        <f>'РБ BB 10% FIT18'!AZ34+25</f>
        <v>8012</v>
      </c>
      <c r="BA7" s="244">
        <f>'РБ BB 10% FIT18'!BA34+25</f>
        <v>8012</v>
      </c>
      <c r="BB7" s="244">
        <f>'РБ BB 10% FIT18'!BB34+25</f>
        <v>8404</v>
      </c>
      <c r="BC7" s="244">
        <f>'РБ BB 10% FIT18'!BC34+25</f>
        <v>8404</v>
      </c>
      <c r="BD7" s="244">
        <f>'РБ BB 10% FIT18'!BD34+25</f>
        <v>8404</v>
      </c>
      <c r="BE7" s="244">
        <f>'РБ BB 10% FIT18'!BE34+25</f>
        <v>8012</v>
      </c>
      <c r="BF7" s="244">
        <f>'РБ BB 10% FIT18'!BF34+25</f>
        <v>8012</v>
      </c>
      <c r="BG7" s="244">
        <f>'РБ BB 10% FIT18'!BG34+25</f>
        <v>8012</v>
      </c>
      <c r="BH7" s="244">
        <f>'РБ BB 10% FIT18'!BH34+25</f>
        <v>7464</v>
      </c>
      <c r="BI7" s="244">
        <f>'РБ BB 10% FIT18'!BI34+25</f>
        <v>7464</v>
      </c>
      <c r="BJ7" s="244">
        <f>'РБ BB 10% FIT18'!BJ34+25</f>
        <v>7464</v>
      </c>
      <c r="BK7" s="244">
        <f>'РБ BB 10% FIT18'!BK34+25</f>
        <v>7464</v>
      </c>
      <c r="BL7" s="244">
        <f>'РБ BB 10% FIT18'!BL34+25</f>
        <v>7464</v>
      </c>
      <c r="BM7" s="244">
        <f>'РБ BB 10% FIT18'!BM34+25</f>
        <v>7464</v>
      </c>
      <c r="BN7" s="244">
        <f>'РБ BB 10% FIT18'!BN34+25</f>
        <v>7464</v>
      </c>
      <c r="BO7" s="244">
        <f>'РБ BB 10% FIT18'!BO34+25</f>
        <v>7464</v>
      </c>
      <c r="BP7" s="244">
        <f>'РБ BB 10% FIT18'!BP34+25</f>
        <v>8404</v>
      </c>
      <c r="BQ7" s="244">
        <f>'РБ BB 10% FIT18'!BQ34+25</f>
        <v>8404</v>
      </c>
      <c r="BR7" s="244">
        <f>'РБ BB 10% FIT18'!BR34+25</f>
        <v>8404</v>
      </c>
      <c r="BS7" s="244">
        <f>'РБ BB 10% FIT18'!BS34+25</f>
        <v>8404</v>
      </c>
      <c r="BT7" s="244">
        <f>'РБ BB 10% FIT18'!BT34+25</f>
        <v>8952</v>
      </c>
      <c r="BU7" s="244">
        <f>'РБ BB 10% FIT18'!BU34+25</f>
        <v>7464</v>
      </c>
      <c r="BV7" s="244">
        <f>'РБ BB 10% FIT18'!BV34+25</f>
        <v>7464</v>
      </c>
      <c r="BW7" s="244">
        <f>'РБ BB 10% FIT18'!BW34+25</f>
        <v>7464</v>
      </c>
      <c r="BX7" s="244">
        <f>'РБ BB 10% FIT18'!BX34+25</f>
        <v>7464</v>
      </c>
      <c r="BY7" s="244">
        <f>'РБ BB 10% FIT18'!BY34+25</f>
        <v>7464</v>
      </c>
      <c r="BZ7" s="244">
        <f>'РБ BB 10% FIT18'!BZ34+25</f>
        <v>7464</v>
      </c>
      <c r="CA7" s="244">
        <f>'РБ BB 10% FIT18'!CA34+25</f>
        <v>7464</v>
      </c>
      <c r="CB7" s="244">
        <f>'РБ BB 10% FIT18'!CB34+25</f>
        <v>7464</v>
      </c>
      <c r="CC7" s="244">
        <f>'РБ BB 10% FIT18'!CC34+25</f>
        <v>7464</v>
      </c>
      <c r="CD7" s="244">
        <f>'РБ BB 10% FIT18'!CD34+25</f>
        <v>9891</v>
      </c>
      <c r="CE7" s="244">
        <f>'РБ BB 10% FIT18'!CE34+25</f>
        <v>9891</v>
      </c>
      <c r="CF7" s="244">
        <f>'РБ BB 10% FIT18'!CF34+25</f>
        <v>9891</v>
      </c>
      <c r="CG7" s="244">
        <f>'РБ BB 10% FIT18'!CG34+25</f>
        <v>9891</v>
      </c>
      <c r="CH7" s="244">
        <f>'РБ BB 10% FIT18'!CH34+25</f>
        <v>14276</v>
      </c>
      <c r="CI7" s="244">
        <f>'РБ BB 10% FIT18'!CI34+25</f>
        <v>14276</v>
      </c>
      <c r="CJ7" s="245">
        <f>'РБ BB 10% FIT18'!CJ34+25</f>
        <v>14276</v>
      </c>
      <c r="CK7" s="245">
        <f>'РБ BB 10% FIT18'!CK34+25</f>
        <v>14276</v>
      </c>
      <c r="CL7" s="245">
        <f>'РБ BB 10% FIT18'!CL34+25</f>
        <v>14276</v>
      </c>
      <c r="CM7" s="245">
        <f>'РБ BB 10% FIT18'!CM34+25</f>
        <v>14276</v>
      </c>
      <c r="CN7" s="245">
        <f>'РБ BB 10% FIT18'!CN34+25</f>
        <v>14276</v>
      </c>
      <c r="CO7" s="244">
        <f>'РБ BB 10% FIT18'!CO34+25</f>
        <v>8404</v>
      </c>
      <c r="CP7" s="244">
        <f>'РБ BB 10% FIT18'!CP34+25</f>
        <v>8404</v>
      </c>
      <c r="CQ7" s="244">
        <f>'РБ BB 10% FIT18'!CQ34+25</f>
        <v>8404</v>
      </c>
      <c r="CR7" s="246">
        <f>'РБ BB 10% FIT18'!CR34+25</f>
        <v>10831</v>
      </c>
      <c r="CS7" s="246">
        <f>'РБ BB 10% FIT18'!CS34+25</f>
        <v>10831</v>
      </c>
      <c r="CT7" s="246">
        <f>'РБ BB 10% FIT18'!CT34+25</f>
        <v>10831</v>
      </c>
      <c r="CU7" s="246">
        <f>'РБ BB 10% FIT18'!CU34+25</f>
        <v>10831</v>
      </c>
      <c r="CV7" s="244">
        <f>'РБ BB 10% FIT18'!CV34+25</f>
        <v>10831</v>
      </c>
      <c r="CW7" s="244">
        <f>'РБ BB 10% FIT18'!CW34+25</f>
        <v>10831</v>
      </c>
      <c r="CX7" s="244">
        <f>'РБ BB 10% FIT18'!CX34+25</f>
        <v>10283</v>
      </c>
      <c r="CY7" s="244">
        <f>'РБ BB 10% FIT18'!CY34+25</f>
        <v>10283</v>
      </c>
      <c r="CZ7" s="244">
        <f>'РБ BB 10% FIT18'!CZ34+25</f>
        <v>10283</v>
      </c>
      <c r="DA7" s="244">
        <f>'РБ BB 10% FIT18'!DA34+25</f>
        <v>10283</v>
      </c>
      <c r="DB7" s="244">
        <f>'РБ BB 10% FIT18'!DB34+25</f>
        <v>10283</v>
      </c>
      <c r="DC7" s="244">
        <f>'РБ BB 10% FIT18'!DC34+25</f>
        <v>10831</v>
      </c>
      <c r="DD7" s="244">
        <f>'РБ BB 10% FIT18'!DD34+25</f>
        <v>10831</v>
      </c>
      <c r="DE7" s="244">
        <f>'РБ BB 10% FIT18'!DE34+25</f>
        <v>10283</v>
      </c>
      <c r="DF7" s="244">
        <f>'РБ BB 10% FIT18'!DF34+25</f>
        <v>10283</v>
      </c>
      <c r="DG7" s="244">
        <f>'РБ BB 10% FIT18'!DG34+25</f>
        <v>12945</v>
      </c>
      <c r="DH7" s="244">
        <f>'РБ BB 10% FIT18'!DH34+25</f>
        <v>12945</v>
      </c>
      <c r="DI7" s="244">
        <f>'РБ BB 10% FIT18'!DI34+25</f>
        <v>12945</v>
      </c>
      <c r="DJ7" s="244">
        <f>'РБ BB 10% FIT18'!DJ34+25</f>
        <v>12945</v>
      </c>
      <c r="DK7" s="244">
        <f>'РБ BB 10% FIT18'!DK34+25</f>
        <v>12945</v>
      </c>
      <c r="DL7" s="244">
        <f>'РБ BB 10% FIT18'!DL34+25</f>
        <v>12945</v>
      </c>
      <c r="DM7" s="244">
        <f>'РБ BB 10% FIT18'!DM34+25</f>
        <v>12945</v>
      </c>
      <c r="DN7" s="244">
        <f>'РБ BB 10% FIT18'!DN34+25</f>
        <v>12945</v>
      </c>
      <c r="DO7" s="244">
        <f>'РБ BB 10% FIT18'!DO34+25</f>
        <v>12945</v>
      </c>
      <c r="DP7" s="244">
        <f>'РБ BB 10% FIT18'!DP34+25</f>
        <v>12945</v>
      </c>
      <c r="DQ7" s="244">
        <f>'РБ BB 10% FIT18'!DQ34+25</f>
        <v>12945</v>
      </c>
      <c r="DR7" s="244">
        <f>'РБ BB 10% FIT18'!DR34+25</f>
        <v>10831</v>
      </c>
      <c r="DS7" s="244">
        <f>'РБ BB 10% FIT18'!DS34+25</f>
        <v>10831</v>
      </c>
      <c r="DT7" s="244">
        <f>'РБ BB 10% FIT18'!DT34+25</f>
        <v>11614</v>
      </c>
      <c r="DU7" s="244">
        <f>'РБ BB 10% FIT18'!DU34+25</f>
        <v>11614</v>
      </c>
      <c r="DV7" s="244">
        <f>'РБ BB 10% FIT18'!DV34+25</f>
        <v>11614</v>
      </c>
      <c r="DW7" s="244">
        <f>'РБ BB 10% FIT18'!DW34+25</f>
        <v>11614</v>
      </c>
      <c r="DX7" s="244">
        <f>'РБ BB 10% FIT18'!DX34+25</f>
        <v>12162</v>
      </c>
      <c r="DY7" s="244">
        <f>'РБ BB 10% FIT18'!DY34+25</f>
        <v>12162</v>
      </c>
      <c r="DZ7" s="244">
        <f>'РБ BB 10% FIT18'!DZ34+25</f>
        <v>11614</v>
      </c>
      <c r="EA7" s="244">
        <f>'РБ BB 10% FIT18'!EA34+25</f>
        <v>11614</v>
      </c>
      <c r="EB7" s="244">
        <f>'РБ BB 10% FIT18'!EB34+25</f>
        <v>11614</v>
      </c>
      <c r="EC7" s="244">
        <f>'РБ BB 10% FIT18'!EC34+25</f>
        <v>11614</v>
      </c>
      <c r="ED7" s="244">
        <f>'РБ BB 10% FIT18'!ED34+25</f>
        <v>11614</v>
      </c>
      <c r="EE7" s="244">
        <f>'РБ BB 10% FIT18'!EE34+25</f>
        <v>12162</v>
      </c>
      <c r="EF7" s="244">
        <f>'РБ BB 10% FIT18'!EF34+25</f>
        <v>12162</v>
      </c>
      <c r="EG7" s="244">
        <f>'РБ BB 10% FIT18'!EG34+25</f>
        <v>11614</v>
      </c>
      <c r="EH7" s="244">
        <f>'РБ BB 10% FIT18'!EH34+25</f>
        <v>11614</v>
      </c>
      <c r="EI7" s="244">
        <f>'РБ BB 10% FIT18'!EI34+25</f>
        <v>11614</v>
      </c>
      <c r="EJ7" s="244">
        <f>'РБ BB 10% FIT18'!EJ34+25</f>
        <v>11614</v>
      </c>
      <c r="EK7" s="244">
        <f>'РБ BB 10% FIT18'!EK34+25</f>
        <v>11614</v>
      </c>
      <c r="EL7" s="244">
        <f>'РБ BB 10% FIT18'!EL34+25</f>
        <v>7464</v>
      </c>
      <c r="EM7" s="244">
        <f>'РБ BB 10% FIT18'!EM34+25</f>
        <v>12162</v>
      </c>
      <c r="EN7" s="244">
        <f>'РБ BB 10% FIT18'!EN34+25</f>
        <v>12162</v>
      </c>
      <c r="EO7" s="244">
        <f>'РБ BB 10% FIT18'!EO34+25</f>
        <v>12162</v>
      </c>
      <c r="EP7" s="244">
        <f>'РБ BB 10% FIT18'!EP34+25</f>
        <v>12162</v>
      </c>
      <c r="EQ7" s="244">
        <f>'РБ BB 10% FIT18'!EQ34+25</f>
        <v>12162</v>
      </c>
      <c r="ER7" s="244">
        <f>'РБ BB 10% FIT18'!ER34+25</f>
        <v>12162</v>
      </c>
      <c r="ES7" s="244">
        <f>'РБ BB 10% FIT18'!ES34+25</f>
        <v>12162</v>
      </c>
      <c r="ET7" s="244">
        <f>'РБ BB 10% FIT18'!ET34+25</f>
        <v>12162</v>
      </c>
      <c r="EU7" s="244">
        <f>'РБ BB 10% FIT18'!EU34+25</f>
        <v>12162</v>
      </c>
      <c r="EV7" s="244">
        <f>'РБ BB 10% FIT18'!EV34+25</f>
        <v>12162</v>
      </c>
      <c r="EW7" s="244">
        <f>'РБ BB 10% FIT18'!EW34+25</f>
        <v>12162</v>
      </c>
      <c r="EX7" s="244">
        <f>'РБ BB 10% FIT18'!EX34+25</f>
        <v>12162</v>
      </c>
      <c r="EY7" s="244">
        <f>'РБ BB 10% FIT18'!EY34+25</f>
        <v>12162</v>
      </c>
      <c r="EZ7" s="244">
        <f>'РБ BB 10% FIT18'!EZ34+25</f>
        <v>12162</v>
      </c>
      <c r="FA7" s="244">
        <f>'РБ BB 10% FIT18'!FA34+25</f>
        <v>12162</v>
      </c>
      <c r="FB7" s="244">
        <f>'РБ BB 10% FIT18'!FB34+25</f>
        <v>12162</v>
      </c>
      <c r="FC7" s="244">
        <f>'РБ BB 10% FIT18'!FC34+25</f>
        <v>12162</v>
      </c>
      <c r="FD7" s="244">
        <f>'РБ BB 10% FIT18'!FD34+25</f>
        <v>12162</v>
      </c>
      <c r="FE7" s="244">
        <f>'РБ BB 10% FIT18'!FE34+25</f>
        <v>12162</v>
      </c>
      <c r="FF7" s="244">
        <f>'РБ BB 10% FIT18'!FF34+25</f>
        <v>12162</v>
      </c>
      <c r="FG7" s="244">
        <f>'РБ BB 10% FIT18'!FG34+25</f>
        <v>12162</v>
      </c>
      <c r="FH7" s="244">
        <f>'РБ BB 10% FIT18'!FH34+25</f>
        <v>12162</v>
      </c>
      <c r="FI7" s="244">
        <f>'РБ BB 10% FIT18'!FI34+25</f>
        <v>12162</v>
      </c>
      <c r="FJ7" s="244">
        <f>'РБ BB 10% FIT18'!FJ34+25</f>
        <v>12162</v>
      </c>
      <c r="FK7" s="244">
        <f>'РБ BB 10% FIT18'!FK34+25</f>
        <v>12162</v>
      </c>
      <c r="FL7" s="244">
        <f>'РБ BB 10% FIT18'!FL34+25</f>
        <v>12162</v>
      </c>
      <c r="FM7" s="244">
        <f>'РБ BB 10% FIT18'!FM34+25</f>
        <v>12162</v>
      </c>
      <c r="FN7" s="244">
        <f>'РБ BB 10% FIT18'!FN34+25</f>
        <v>12162</v>
      </c>
      <c r="FO7" s="244">
        <f>'РБ BB 10% FIT18'!FO34+25</f>
        <v>12162</v>
      </c>
      <c r="FP7" s="244">
        <f>'РБ BB 10% FIT18'!FP34+25</f>
        <v>12162</v>
      </c>
      <c r="FQ7" s="244">
        <f>'РБ BB 10% FIT18'!FQ34+25</f>
        <v>7464</v>
      </c>
      <c r="FR7" s="244">
        <f>'РБ BB 10% FIT18'!FR34+25</f>
        <v>10283</v>
      </c>
      <c r="FS7" s="244">
        <f>'РБ BB 10% FIT18'!FS34+25</f>
        <v>10283</v>
      </c>
      <c r="FT7" s="244">
        <f>'РБ BB 10% FIT18'!FT34+25</f>
        <v>10283</v>
      </c>
      <c r="FU7" s="244">
        <f>'РБ BB 10% FIT18'!FU34+25</f>
        <v>10831</v>
      </c>
      <c r="FV7" s="244">
        <f>'РБ BB 10% FIT18'!FV34+25</f>
        <v>10831</v>
      </c>
      <c r="FW7" s="244">
        <f>'РБ BB 10% FIT18'!FW34+25</f>
        <v>10283</v>
      </c>
      <c r="FX7" s="244">
        <f>'РБ BB 10% FIT18'!FX34+25</f>
        <v>10283</v>
      </c>
      <c r="FY7" s="244">
        <f>'РБ BB 10% FIT18'!FY34+25</f>
        <v>10283</v>
      </c>
      <c r="FZ7" s="244">
        <f>'РБ BB 10% FIT18'!FZ34+25</f>
        <v>10283</v>
      </c>
      <c r="GA7" s="244">
        <f>'РБ BB 10% FIT18'!GA34+25</f>
        <v>10283</v>
      </c>
      <c r="GB7" s="244">
        <f>'РБ BB 10% FIT18'!GB34+25</f>
        <v>10831</v>
      </c>
      <c r="GC7" s="244">
        <f>'РБ BB 10% FIT18'!GC34+25</f>
        <v>10831</v>
      </c>
      <c r="GD7" s="244">
        <f>'РБ BB 10% FIT18'!GD34+25</f>
        <v>10283</v>
      </c>
      <c r="GE7" s="244">
        <f>'РБ BB 10% FIT18'!GE34+25</f>
        <v>10283</v>
      </c>
      <c r="GF7" s="244">
        <f>'РБ BB 10% FIT18'!GF34+25</f>
        <v>10283</v>
      </c>
      <c r="GG7" s="244">
        <f>'РБ BB 10% FIT18'!GG34+25</f>
        <v>10283</v>
      </c>
      <c r="GH7" s="244">
        <f>'РБ BB 10% FIT18'!GH34+25</f>
        <v>10283</v>
      </c>
      <c r="GI7" s="244">
        <f>'РБ BB 10% FIT18'!GI34+25</f>
        <v>10831</v>
      </c>
      <c r="GJ7" s="244">
        <f>'РБ BB 10% FIT18'!GJ34+25</f>
        <v>10831</v>
      </c>
      <c r="GK7" s="244">
        <f>'РБ BB 10% FIT18'!GK34+25</f>
        <v>10283</v>
      </c>
      <c r="GL7" s="244">
        <f>'РБ BB 10% FIT18'!GL34+25</f>
        <v>12945</v>
      </c>
      <c r="GM7" s="244">
        <f>'РБ BB 10% FIT18'!GM34+25</f>
        <v>12945</v>
      </c>
      <c r="GN7" s="244">
        <f>'РБ BB 10% FIT18'!GN34+25</f>
        <v>12945</v>
      </c>
      <c r="GO7" s="244">
        <f>'РБ BB 10% FIT18'!GO34+25</f>
        <v>12945</v>
      </c>
      <c r="GP7" s="244">
        <f>'РБ BB 10% FIT18'!GP34+25</f>
        <v>12945</v>
      </c>
      <c r="GQ7" s="244">
        <f>'РБ BB 10% FIT18'!GQ34+25</f>
        <v>11614</v>
      </c>
      <c r="GR7" s="244">
        <f>'РБ BB 10% FIT18'!GR34+25</f>
        <v>10831</v>
      </c>
      <c r="GS7" s="244">
        <f>'РБ BB 10% FIT18'!GS34+25</f>
        <v>10831</v>
      </c>
      <c r="GT7" s="244">
        <f>'РБ BB 10% FIT18'!GT34+25</f>
        <v>12945</v>
      </c>
      <c r="GU7" s="244">
        <f>'РБ BB 10% FIT18'!GU34+25</f>
        <v>12945</v>
      </c>
    </row>
    <row r="8" spans="1:203" ht="10.5" customHeight="1" x14ac:dyDescent="0.2">
      <c r="A8" s="9">
        <v>2</v>
      </c>
      <c r="B8" s="244">
        <f>'РБ BB 10% FIT18'!B35+25</f>
        <v>15920</v>
      </c>
      <c r="C8" s="244">
        <f>'РБ BB 10% FIT18'!C35+25</f>
        <v>14354</v>
      </c>
      <c r="D8" s="244">
        <f>'РБ BB 10% FIT18'!D35+25</f>
        <v>15920</v>
      </c>
      <c r="E8" s="244">
        <f>'РБ BB 10% FIT18'!E35+25</f>
        <v>15920</v>
      </c>
      <c r="F8" s="244">
        <f>'РБ BB 10% FIT18'!F35+25</f>
        <v>13180</v>
      </c>
      <c r="G8" s="244">
        <f>'РБ BB 10% FIT18'!G35+25</f>
        <v>13180</v>
      </c>
      <c r="H8" s="244">
        <f>'РБ BB 10% FIT18'!H35+25</f>
        <v>13180</v>
      </c>
      <c r="I8" s="244">
        <f>'РБ BB 10% FIT18'!I35+25</f>
        <v>13180</v>
      </c>
      <c r="J8" s="244">
        <f>'РБ BB 10% FIT18'!J35+25</f>
        <v>13180</v>
      </c>
      <c r="K8" s="244">
        <f>'РБ BB 10% FIT18'!K35+25</f>
        <v>13180</v>
      </c>
      <c r="L8" s="244">
        <f>'РБ BB 10% FIT18'!L35+25</f>
        <v>12005</v>
      </c>
      <c r="M8" s="244">
        <f>'РБ BB 10% FIT18'!M35+25</f>
        <v>12005</v>
      </c>
      <c r="N8" s="244">
        <f>'РБ BB 10% FIT18'!N35+25</f>
        <v>12005</v>
      </c>
      <c r="O8" s="244">
        <f>'РБ BB 10% FIT18'!O35+25</f>
        <v>12005</v>
      </c>
      <c r="P8" s="244">
        <f>'РБ BB 10% FIT18'!P35+25</f>
        <v>15920</v>
      </c>
      <c r="Q8" s="244">
        <f>'РБ BB 10% FIT18'!Q35+25</f>
        <v>15920</v>
      </c>
      <c r="R8" s="244">
        <f>'РБ BB 10% FIT18'!R35+25</f>
        <v>14354</v>
      </c>
      <c r="S8" s="244">
        <f>'РБ BB 10% FIT18'!S35+25</f>
        <v>13180</v>
      </c>
      <c r="T8" s="244">
        <f>'РБ BB 10% FIT18'!T35+25</f>
        <v>12005</v>
      </c>
      <c r="U8" s="244">
        <f>'РБ BB 10% FIT18'!U35+25</f>
        <v>9187</v>
      </c>
      <c r="V8" s="244">
        <f>'РБ BB 10% FIT18'!V35+25</f>
        <v>9187</v>
      </c>
      <c r="W8" s="244">
        <f>'РБ BB 10% FIT18'!W35+25</f>
        <v>8795</v>
      </c>
      <c r="X8" s="244">
        <f>'РБ BB 10% FIT18'!X35+25</f>
        <v>8795</v>
      </c>
      <c r="Y8" s="244">
        <f>'РБ BB 10% FIT18'!Y35+25</f>
        <v>9187</v>
      </c>
      <c r="Z8" s="244">
        <f>'РБ BB 10% FIT18'!Z35+25</f>
        <v>9187</v>
      </c>
      <c r="AA8" s="244">
        <f>'РБ BB 10% FIT18'!AA35+25</f>
        <v>8795</v>
      </c>
      <c r="AB8" s="244">
        <f>'РБ BB 10% FIT18'!AB35+25</f>
        <v>8795</v>
      </c>
      <c r="AC8" s="244">
        <f>'РБ BB 10% FIT18'!AC35+25</f>
        <v>9187</v>
      </c>
      <c r="AD8" s="244">
        <f>'РБ BB 10% FIT18'!AD35+25</f>
        <v>9187</v>
      </c>
      <c r="AE8" s="244">
        <f>'РБ BB 10% FIT18'!AE35+25</f>
        <v>8795</v>
      </c>
      <c r="AF8" s="244">
        <f>'РБ BB 10% FIT18'!AF35+25</f>
        <v>8795</v>
      </c>
      <c r="AG8" s="244">
        <f>'РБ BB 10% FIT18'!AG35+25</f>
        <v>8795</v>
      </c>
      <c r="AH8" s="244">
        <f>'РБ BB 10% FIT18'!AH35+25</f>
        <v>8795</v>
      </c>
      <c r="AI8" s="244">
        <f>'РБ BB 10% FIT18'!AI35+25</f>
        <v>9187</v>
      </c>
      <c r="AJ8" s="244">
        <f>'РБ BB 10% FIT18'!AJ35+25</f>
        <v>9187</v>
      </c>
      <c r="AK8" s="244">
        <f>'РБ BB 10% FIT18'!AK35+25</f>
        <v>8795</v>
      </c>
      <c r="AL8" s="244">
        <f>'РБ BB 10% FIT18'!AL35+25</f>
        <v>8795</v>
      </c>
      <c r="AM8" s="244">
        <f>'РБ BB 10% FIT18'!AM35+25</f>
        <v>8795</v>
      </c>
      <c r="AN8" s="244">
        <f>'РБ BB 10% FIT18'!AN35+25</f>
        <v>8795</v>
      </c>
      <c r="AO8" s="244">
        <f>'РБ BB 10% FIT18'!AO35+25</f>
        <v>9187</v>
      </c>
      <c r="AP8" s="244">
        <f>'РБ BB 10% FIT18'!AP35+25</f>
        <v>9187</v>
      </c>
      <c r="AQ8" s="244">
        <f>'РБ BB 10% FIT18'!AQ35+25</f>
        <v>8795</v>
      </c>
      <c r="AR8" s="244">
        <f>'РБ BB 10% FIT18'!AR35+25</f>
        <v>8795</v>
      </c>
      <c r="AS8" s="244">
        <f>'РБ BB 10% FIT18'!AS35+25</f>
        <v>10674</v>
      </c>
      <c r="AT8" s="244">
        <f>'РБ BB 10% FIT18'!AT35+25</f>
        <v>10674</v>
      </c>
      <c r="AU8" s="244">
        <f>'РБ BB 10% FIT18'!AU35+25</f>
        <v>10674</v>
      </c>
      <c r="AV8" s="244">
        <f>'РБ BB 10% FIT18'!AV35+25</f>
        <v>9187</v>
      </c>
      <c r="AW8" s="244">
        <f>'РБ BB 10% FIT18'!AW35+25</f>
        <v>9187</v>
      </c>
      <c r="AX8" s="244">
        <f>'РБ BB 10% FIT18'!AX35+25</f>
        <v>12005</v>
      </c>
      <c r="AY8" s="244">
        <f>'РБ BB 10% FIT18'!AY35+25</f>
        <v>9735</v>
      </c>
      <c r="AZ8" s="244">
        <f>'РБ BB 10% FIT18'!AZ35+25</f>
        <v>9735</v>
      </c>
      <c r="BA8" s="244">
        <f>'РБ BB 10% FIT18'!BA35+25</f>
        <v>9735</v>
      </c>
      <c r="BB8" s="244">
        <f>'РБ BB 10% FIT18'!BB35+25</f>
        <v>10126</v>
      </c>
      <c r="BC8" s="244">
        <f>'РБ BB 10% FIT18'!BC35+25</f>
        <v>10126</v>
      </c>
      <c r="BD8" s="244">
        <f>'РБ BB 10% FIT18'!BD35+25</f>
        <v>10126</v>
      </c>
      <c r="BE8" s="244">
        <f>'РБ BB 10% FIT18'!BE35+25</f>
        <v>9735</v>
      </c>
      <c r="BF8" s="244">
        <f>'РБ BB 10% FIT18'!BF35+25</f>
        <v>9735</v>
      </c>
      <c r="BG8" s="244">
        <f>'РБ BB 10% FIT18'!BG35+25</f>
        <v>9735</v>
      </c>
      <c r="BH8" s="244">
        <f>'РБ BB 10% FIT18'!BH35+25</f>
        <v>9187</v>
      </c>
      <c r="BI8" s="244">
        <f>'РБ BB 10% FIT18'!BI35+25</f>
        <v>9187</v>
      </c>
      <c r="BJ8" s="244">
        <f>'РБ BB 10% FIT18'!BJ35+25</f>
        <v>9187</v>
      </c>
      <c r="BK8" s="244">
        <f>'РБ BB 10% FIT18'!BK35+25</f>
        <v>9187</v>
      </c>
      <c r="BL8" s="244">
        <f>'РБ BB 10% FIT18'!BL35+25</f>
        <v>9187</v>
      </c>
      <c r="BM8" s="244">
        <f>'РБ BB 10% FIT18'!BM35+25</f>
        <v>9187</v>
      </c>
      <c r="BN8" s="244">
        <f>'РБ BB 10% FIT18'!BN35+25</f>
        <v>9187</v>
      </c>
      <c r="BO8" s="244">
        <f>'РБ BB 10% FIT18'!BO35+25</f>
        <v>9187</v>
      </c>
      <c r="BP8" s="244">
        <f>'РБ BB 10% FIT18'!BP35+25</f>
        <v>10126</v>
      </c>
      <c r="BQ8" s="244">
        <f>'РБ BB 10% FIT18'!BQ35+25</f>
        <v>10126</v>
      </c>
      <c r="BR8" s="244">
        <f>'РБ BB 10% FIT18'!BR35+25</f>
        <v>10126</v>
      </c>
      <c r="BS8" s="244">
        <f>'РБ BB 10% FIT18'!BS35+25</f>
        <v>10126</v>
      </c>
      <c r="BT8" s="244">
        <f>'РБ BB 10% FIT18'!BT35+25</f>
        <v>10674</v>
      </c>
      <c r="BU8" s="244">
        <f>'РБ BB 10% FIT18'!BU35+25</f>
        <v>9187</v>
      </c>
      <c r="BV8" s="244">
        <f>'РБ BB 10% FIT18'!BV35+25</f>
        <v>9187</v>
      </c>
      <c r="BW8" s="244">
        <f>'РБ BB 10% FIT18'!BW35+25</f>
        <v>9187</v>
      </c>
      <c r="BX8" s="244">
        <f>'РБ BB 10% FIT18'!BX35+25</f>
        <v>9187</v>
      </c>
      <c r="BY8" s="244">
        <f>'РБ BB 10% FIT18'!BY35+25</f>
        <v>9187</v>
      </c>
      <c r="BZ8" s="244">
        <f>'РБ BB 10% FIT18'!BZ35+25</f>
        <v>9187</v>
      </c>
      <c r="CA8" s="244">
        <f>'РБ BB 10% FIT18'!CA35+25</f>
        <v>9187</v>
      </c>
      <c r="CB8" s="244">
        <f>'РБ BB 10% FIT18'!CB35+25</f>
        <v>9187</v>
      </c>
      <c r="CC8" s="244">
        <f>'РБ BB 10% FIT18'!CC35+25</f>
        <v>9187</v>
      </c>
      <c r="CD8" s="244">
        <f>'РБ BB 10% FIT18'!CD35+25</f>
        <v>11614</v>
      </c>
      <c r="CE8" s="244">
        <f>'РБ BB 10% FIT18'!CE35+25</f>
        <v>11614</v>
      </c>
      <c r="CF8" s="244">
        <f>'РБ BB 10% FIT18'!CF35+25</f>
        <v>11614</v>
      </c>
      <c r="CG8" s="244">
        <f>'РБ BB 10% FIT18'!CG35+25</f>
        <v>11614</v>
      </c>
      <c r="CH8" s="244">
        <f>'РБ BB 10% FIT18'!CH35+25</f>
        <v>15999</v>
      </c>
      <c r="CI8" s="244">
        <f>'РБ BB 10% FIT18'!CI35+25</f>
        <v>15999</v>
      </c>
      <c r="CJ8" s="245">
        <f>'РБ BB 10% FIT18'!CJ35+25</f>
        <v>15999</v>
      </c>
      <c r="CK8" s="245">
        <f>'РБ BB 10% FIT18'!CK35+25</f>
        <v>15999</v>
      </c>
      <c r="CL8" s="245">
        <f>'РБ BB 10% FIT18'!CL35+25</f>
        <v>15999</v>
      </c>
      <c r="CM8" s="245">
        <f>'РБ BB 10% FIT18'!CM35+25</f>
        <v>15999</v>
      </c>
      <c r="CN8" s="245">
        <f>'РБ BB 10% FIT18'!CN35+25</f>
        <v>15999</v>
      </c>
      <c r="CO8" s="244">
        <f>'РБ BB 10% FIT18'!CO35+25</f>
        <v>10126</v>
      </c>
      <c r="CP8" s="244">
        <f>'РБ BB 10% FIT18'!CP35+25</f>
        <v>10126</v>
      </c>
      <c r="CQ8" s="244">
        <f>'РБ BB 10% FIT18'!CQ35+25</f>
        <v>10126</v>
      </c>
      <c r="CR8" s="246">
        <f>'РБ BB 10% FIT18'!CR35+25</f>
        <v>12553</v>
      </c>
      <c r="CS8" s="246">
        <f>'РБ BB 10% FIT18'!CS35+25</f>
        <v>12553</v>
      </c>
      <c r="CT8" s="246">
        <f>'РБ BB 10% FIT18'!CT35+25</f>
        <v>12553</v>
      </c>
      <c r="CU8" s="246">
        <f>'РБ BB 10% FIT18'!CU35+25</f>
        <v>12553</v>
      </c>
      <c r="CV8" s="244">
        <f>'РБ BB 10% FIT18'!CV35+25</f>
        <v>12553</v>
      </c>
      <c r="CW8" s="244">
        <f>'РБ BB 10% FIT18'!CW35+25</f>
        <v>12553</v>
      </c>
      <c r="CX8" s="244">
        <f>'РБ BB 10% FIT18'!CX35+25</f>
        <v>12005</v>
      </c>
      <c r="CY8" s="244">
        <f>'РБ BB 10% FIT18'!CY35+25</f>
        <v>12005</v>
      </c>
      <c r="CZ8" s="244">
        <f>'РБ BB 10% FIT18'!CZ35+25</f>
        <v>12005</v>
      </c>
      <c r="DA8" s="244">
        <f>'РБ BB 10% FIT18'!DA35+25</f>
        <v>12005</v>
      </c>
      <c r="DB8" s="244">
        <f>'РБ BB 10% FIT18'!DB35+25</f>
        <v>12005</v>
      </c>
      <c r="DC8" s="244">
        <f>'РБ BB 10% FIT18'!DC35+25</f>
        <v>12553</v>
      </c>
      <c r="DD8" s="244">
        <f>'РБ BB 10% FIT18'!DD35+25</f>
        <v>12553</v>
      </c>
      <c r="DE8" s="244">
        <f>'РБ BB 10% FIT18'!DE35+25</f>
        <v>12005</v>
      </c>
      <c r="DF8" s="244">
        <f>'РБ BB 10% FIT18'!DF35+25</f>
        <v>12005</v>
      </c>
      <c r="DG8" s="244">
        <f>'РБ BB 10% FIT18'!DG35+25</f>
        <v>14668</v>
      </c>
      <c r="DH8" s="244">
        <f>'РБ BB 10% FIT18'!DH35+25</f>
        <v>14668</v>
      </c>
      <c r="DI8" s="244">
        <f>'РБ BB 10% FIT18'!DI35+25</f>
        <v>14668</v>
      </c>
      <c r="DJ8" s="244">
        <f>'РБ BB 10% FIT18'!DJ35+25</f>
        <v>14668</v>
      </c>
      <c r="DK8" s="244">
        <f>'РБ BB 10% FIT18'!DK35+25</f>
        <v>14668</v>
      </c>
      <c r="DL8" s="244">
        <f>'РБ BB 10% FIT18'!DL35+25</f>
        <v>14668</v>
      </c>
      <c r="DM8" s="244">
        <f>'РБ BB 10% FIT18'!DM35+25</f>
        <v>14668</v>
      </c>
      <c r="DN8" s="244">
        <f>'РБ BB 10% FIT18'!DN35+25</f>
        <v>14668</v>
      </c>
      <c r="DO8" s="244">
        <f>'РБ BB 10% FIT18'!DO35+25</f>
        <v>14668</v>
      </c>
      <c r="DP8" s="244">
        <f>'РБ BB 10% FIT18'!DP35+25</f>
        <v>14668</v>
      </c>
      <c r="DQ8" s="244">
        <f>'РБ BB 10% FIT18'!DQ35+25</f>
        <v>14668</v>
      </c>
      <c r="DR8" s="244">
        <f>'РБ BB 10% FIT18'!DR35+25</f>
        <v>12553</v>
      </c>
      <c r="DS8" s="244">
        <f>'РБ BB 10% FIT18'!DS35+25</f>
        <v>12553</v>
      </c>
      <c r="DT8" s="244">
        <f>'РБ BB 10% FIT18'!DT35+25</f>
        <v>13336</v>
      </c>
      <c r="DU8" s="244">
        <f>'РБ BB 10% FIT18'!DU35+25</f>
        <v>13336</v>
      </c>
      <c r="DV8" s="244">
        <f>'РБ BB 10% FIT18'!DV35+25</f>
        <v>13336</v>
      </c>
      <c r="DW8" s="244">
        <f>'РБ BB 10% FIT18'!DW35+25</f>
        <v>13336</v>
      </c>
      <c r="DX8" s="244">
        <f>'РБ BB 10% FIT18'!DX35+25</f>
        <v>13885</v>
      </c>
      <c r="DY8" s="244">
        <f>'РБ BB 10% FIT18'!DY35+25</f>
        <v>13885</v>
      </c>
      <c r="DZ8" s="244">
        <f>'РБ BB 10% FIT18'!DZ35+25</f>
        <v>13336</v>
      </c>
      <c r="EA8" s="244">
        <f>'РБ BB 10% FIT18'!EA35+25</f>
        <v>13336</v>
      </c>
      <c r="EB8" s="244">
        <f>'РБ BB 10% FIT18'!EB35+25</f>
        <v>13336</v>
      </c>
      <c r="EC8" s="244">
        <f>'РБ BB 10% FIT18'!EC35+25</f>
        <v>13336</v>
      </c>
      <c r="ED8" s="244">
        <f>'РБ BB 10% FIT18'!ED35+25</f>
        <v>13336</v>
      </c>
      <c r="EE8" s="244">
        <f>'РБ BB 10% FIT18'!EE35+25</f>
        <v>13885</v>
      </c>
      <c r="EF8" s="244">
        <f>'РБ BB 10% FIT18'!EF35+25</f>
        <v>13885</v>
      </c>
      <c r="EG8" s="244">
        <f>'РБ BB 10% FIT18'!EG35+25</f>
        <v>13336</v>
      </c>
      <c r="EH8" s="244">
        <f>'РБ BB 10% FIT18'!EH35+25</f>
        <v>13336</v>
      </c>
      <c r="EI8" s="244">
        <f>'РБ BB 10% FIT18'!EI35+25</f>
        <v>13336</v>
      </c>
      <c r="EJ8" s="244">
        <f>'РБ BB 10% FIT18'!EJ35+25</f>
        <v>13336</v>
      </c>
      <c r="EK8" s="244">
        <f>'РБ BB 10% FIT18'!EK35+25</f>
        <v>13336</v>
      </c>
      <c r="EL8" s="244">
        <f>'РБ BB 10% FIT18'!EL35+25</f>
        <v>9187</v>
      </c>
      <c r="EM8" s="244">
        <f>'РБ BB 10% FIT18'!EM35+25</f>
        <v>13885</v>
      </c>
      <c r="EN8" s="244">
        <f>'РБ BB 10% FIT18'!EN35+25</f>
        <v>13885</v>
      </c>
      <c r="EO8" s="244">
        <f>'РБ BB 10% FIT18'!EO35+25</f>
        <v>13885</v>
      </c>
      <c r="EP8" s="244">
        <f>'РБ BB 10% FIT18'!EP35+25</f>
        <v>13885</v>
      </c>
      <c r="EQ8" s="244">
        <f>'РБ BB 10% FIT18'!EQ35+25</f>
        <v>13885</v>
      </c>
      <c r="ER8" s="244">
        <f>'РБ BB 10% FIT18'!ER35+25</f>
        <v>13885</v>
      </c>
      <c r="ES8" s="244">
        <f>'РБ BB 10% FIT18'!ES35+25</f>
        <v>13885</v>
      </c>
      <c r="ET8" s="244">
        <f>'РБ BB 10% FIT18'!ET35+25</f>
        <v>13885</v>
      </c>
      <c r="EU8" s="244">
        <f>'РБ BB 10% FIT18'!EU35+25</f>
        <v>13885</v>
      </c>
      <c r="EV8" s="244">
        <f>'РБ BB 10% FIT18'!EV35+25</f>
        <v>13885</v>
      </c>
      <c r="EW8" s="244">
        <f>'РБ BB 10% FIT18'!EW35+25</f>
        <v>13885</v>
      </c>
      <c r="EX8" s="244">
        <f>'РБ BB 10% FIT18'!EX35+25</f>
        <v>13885</v>
      </c>
      <c r="EY8" s="244">
        <f>'РБ BB 10% FIT18'!EY35+25</f>
        <v>13885</v>
      </c>
      <c r="EZ8" s="244">
        <f>'РБ BB 10% FIT18'!EZ35+25</f>
        <v>13885</v>
      </c>
      <c r="FA8" s="244">
        <f>'РБ BB 10% FIT18'!FA35+25</f>
        <v>13885</v>
      </c>
      <c r="FB8" s="244">
        <f>'РБ BB 10% FIT18'!FB35+25</f>
        <v>13885</v>
      </c>
      <c r="FC8" s="244">
        <f>'РБ BB 10% FIT18'!FC35+25</f>
        <v>13885</v>
      </c>
      <c r="FD8" s="244">
        <f>'РБ BB 10% FIT18'!FD35+25</f>
        <v>13885</v>
      </c>
      <c r="FE8" s="244">
        <f>'РБ BB 10% FIT18'!FE35+25</f>
        <v>13885</v>
      </c>
      <c r="FF8" s="244">
        <f>'РБ BB 10% FIT18'!FF35+25</f>
        <v>13885</v>
      </c>
      <c r="FG8" s="244">
        <f>'РБ BB 10% FIT18'!FG35+25</f>
        <v>13885</v>
      </c>
      <c r="FH8" s="244">
        <f>'РБ BB 10% FIT18'!FH35+25</f>
        <v>13885</v>
      </c>
      <c r="FI8" s="244">
        <f>'РБ BB 10% FIT18'!FI35+25</f>
        <v>13885</v>
      </c>
      <c r="FJ8" s="244">
        <f>'РБ BB 10% FIT18'!FJ35+25</f>
        <v>13885</v>
      </c>
      <c r="FK8" s="244">
        <f>'РБ BB 10% FIT18'!FK35+25</f>
        <v>13885</v>
      </c>
      <c r="FL8" s="244">
        <f>'РБ BB 10% FIT18'!FL35+25</f>
        <v>13885</v>
      </c>
      <c r="FM8" s="244">
        <f>'РБ BB 10% FIT18'!FM35+25</f>
        <v>13885</v>
      </c>
      <c r="FN8" s="244">
        <f>'РБ BB 10% FIT18'!FN35+25</f>
        <v>13885</v>
      </c>
      <c r="FO8" s="244">
        <f>'РБ BB 10% FIT18'!FO35+25</f>
        <v>13885</v>
      </c>
      <c r="FP8" s="244">
        <f>'РБ BB 10% FIT18'!FP35+25</f>
        <v>13885</v>
      </c>
      <c r="FQ8" s="244">
        <f>'РБ BB 10% FIT18'!FQ35+25</f>
        <v>9187</v>
      </c>
      <c r="FR8" s="244">
        <f>'РБ BB 10% FIT18'!FR35+25</f>
        <v>12005</v>
      </c>
      <c r="FS8" s="244">
        <f>'РБ BB 10% FIT18'!FS35+25</f>
        <v>12005</v>
      </c>
      <c r="FT8" s="244">
        <f>'РБ BB 10% FIT18'!FT35+25</f>
        <v>12005</v>
      </c>
      <c r="FU8" s="244">
        <f>'РБ BB 10% FIT18'!FU35+25</f>
        <v>12553</v>
      </c>
      <c r="FV8" s="244">
        <f>'РБ BB 10% FIT18'!FV35+25</f>
        <v>12553</v>
      </c>
      <c r="FW8" s="244">
        <f>'РБ BB 10% FIT18'!FW35+25</f>
        <v>12005</v>
      </c>
      <c r="FX8" s="244">
        <f>'РБ BB 10% FIT18'!FX35+25</f>
        <v>12005</v>
      </c>
      <c r="FY8" s="244">
        <f>'РБ BB 10% FIT18'!FY35+25</f>
        <v>12005</v>
      </c>
      <c r="FZ8" s="244">
        <f>'РБ BB 10% FIT18'!FZ35+25</f>
        <v>12005</v>
      </c>
      <c r="GA8" s="244">
        <f>'РБ BB 10% FIT18'!GA35+25</f>
        <v>12005</v>
      </c>
      <c r="GB8" s="244">
        <f>'РБ BB 10% FIT18'!GB35+25</f>
        <v>12553</v>
      </c>
      <c r="GC8" s="244">
        <f>'РБ BB 10% FIT18'!GC35+25</f>
        <v>12553</v>
      </c>
      <c r="GD8" s="244">
        <f>'РБ BB 10% FIT18'!GD35+25</f>
        <v>12005</v>
      </c>
      <c r="GE8" s="244">
        <f>'РБ BB 10% FIT18'!GE35+25</f>
        <v>12005</v>
      </c>
      <c r="GF8" s="244">
        <f>'РБ BB 10% FIT18'!GF35+25</f>
        <v>12005</v>
      </c>
      <c r="GG8" s="244">
        <f>'РБ BB 10% FIT18'!GG35+25</f>
        <v>12005</v>
      </c>
      <c r="GH8" s="244">
        <f>'РБ BB 10% FIT18'!GH35+25</f>
        <v>12005</v>
      </c>
      <c r="GI8" s="244">
        <f>'РБ BB 10% FIT18'!GI35+25</f>
        <v>12553</v>
      </c>
      <c r="GJ8" s="244">
        <f>'РБ BB 10% FIT18'!GJ35+25</f>
        <v>12553</v>
      </c>
      <c r="GK8" s="244">
        <f>'РБ BB 10% FIT18'!GK35+25</f>
        <v>12005</v>
      </c>
      <c r="GL8" s="244">
        <f>'РБ BB 10% FIT18'!GL35+25</f>
        <v>14668</v>
      </c>
      <c r="GM8" s="244">
        <f>'РБ BB 10% FIT18'!GM35+25</f>
        <v>14668</v>
      </c>
      <c r="GN8" s="244">
        <f>'РБ BB 10% FIT18'!GN35+25</f>
        <v>14668</v>
      </c>
      <c r="GO8" s="244">
        <f>'РБ BB 10% FIT18'!GO35+25</f>
        <v>14668</v>
      </c>
      <c r="GP8" s="244">
        <f>'РБ BB 10% FIT18'!GP35+25</f>
        <v>14668</v>
      </c>
      <c r="GQ8" s="244">
        <f>'РБ BB 10% FIT18'!GQ35+25</f>
        <v>13336</v>
      </c>
      <c r="GR8" s="244">
        <f>'РБ BB 10% FIT18'!GR35+25</f>
        <v>12553</v>
      </c>
      <c r="GS8" s="244">
        <f>'РБ BB 10% FIT18'!GS35+25</f>
        <v>12553</v>
      </c>
      <c r="GT8" s="244">
        <f>'РБ BB 10% FIT18'!GT35+25</f>
        <v>14668</v>
      </c>
      <c r="GU8" s="244">
        <f>'РБ BB 10% FIT18'!GU35+25</f>
        <v>14668</v>
      </c>
    </row>
    <row r="9" spans="1:203" ht="10.5" customHeight="1" x14ac:dyDescent="0.2">
      <c r="A9" s="38" t="s">
        <v>30</v>
      </c>
      <c r="B9" s="244"/>
      <c r="C9" s="244"/>
      <c r="D9" s="244"/>
      <c r="E9" s="244"/>
      <c r="F9" s="244"/>
      <c r="G9" s="244"/>
      <c r="H9" s="244"/>
      <c r="I9" s="244"/>
      <c r="J9" s="244"/>
      <c r="K9" s="244"/>
      <c r="L9" s="244"/>
      <c r="M9" s="244"/>
      <c r="N9" s="244"/>
      <c r="O9" s="244"/>
      <c r="P9" s="244"/>
      <c r="Q9" s="244"/>
      <c r="R9" s="244"/>
      <c r="S9" s="244"/>
      <c r="T9" s="244"/>
      <c r="U9" s="244"/>
      <c r="V9" s="244"/>
      <c r="W9" s="244"/>
      <c r="X9" s="244"/>
      <c r="Y9" s="244"/>
      <c r="Z9" s="244"/>
      <c r="AA9" s="244"/>
      <c r="AB9" s="244"/>
      <c r="AC9" s="244"/>
      <c r="AD9" s="244"/>
      <c r="AE9" s="244"/>
      <c r="AF9" s="244"/>
      <c r="AG9" s="244"/>
      <c r="AH9" s="244"/>
      <c r="AI9" s="244"/>
      <c r="AJ9" s="244"/>
      <c r="AK9" s="244"/>
      <c r="AL9" s="244"/>
      <c r="AM9" s="244"/>
      <c r="AN9" s="244"/>
      <c r="AO9" s="244"/>
      <c r="AP9" s="244"/>
      <c r="AQ9" s="244"/>
      <c r="AR9" s="244"/>
      <c r="AS9" s="244"/>
      <c r="AT9" s="244"/>
      <c r="AU9" s="244"/>
      <c r="AV9" s="244"/>
      <c r="AW9" s="244"/>
      <c r="AX9" s="244"/>
      <c r="AY9" s="244"/>
      <c r="AZ9" s="244"/>
      <c r="BA9" s="244"/>
      <c r="BB9" s="244"/>
      <c r="BC9" s="244"/>
      <c r="BD9" s="244"/>
      <c r="BE9" s="244"/>
      <c r="BF9" s="244"/>
      <c r="BG9" s="244"/>
      <c r="BH9" s="244"/>
      <c r="BI9" s="244"/>
      <c r="BJ9" s="244"/>
      <c r="BK9" s="244"/>
      <c r="BL9" s="244"/>
      <c r="BM9" s="244"/>
      <c r="BN9" s="244"/>
      <c r="BO9" s="244"/>
      <c r="BP9" s="244"/>
      <c r="BQ9" s="244"/>
      <c r="BR9" s="244"/>
      <c r="BS9" s="244"/>
      <c r="BT9" s="244"/>
      <c r="BU9" s="244"/>
      <c r="BV9" s="244"/>
      <c r="BW9" s="244"/>
      <c r="BX9" s="244"/>
      <c r="BY9" s="244"/>
      <c r="BZ9" s="244"/>
      <c r="CA9" s="244"/>
      <c r="CB9" s="244"/>
      <c r="CC9" s="244"/>
      <c r="CD9" s="244"/>
      <c r="CE9" s="244"/>
      <c r="CF9" s="244"/>
      <c r="CG9" s="244"/>
      <c r="CH9" s="244"/>
      <c r="CI9" s="244"/>
      <c r="CJ9" s="245"/>
      <c r="CK9" s="245"/>
      <c r="CL9" s="245"/>
      <c r="CM9" s="245"/>
      <c r="CN9" s="245"/>
      <c r="CO9" s="244"/>
      <c r="CP9" s="244"/>
      <c r="CQ9" s="244"/>
      <c r="CR9" s="246"/>
      <c r="CS9" s="246"/>
      <c r="CT9" s="246"/>
      <c r="CU9" s="246"/>
      <c r="CV9" s="244"/>
      <c r="CW9" s="244"/>
      <c r="CX9" s="244"/>
      <c r="CY9" s="244"/>
      <c r="CZ9" s="244"/>
      <c r="DA9" s="244"/>
      <c r="DB9" s="244"/>
      <c r="DC9" s="244"/>
      <c r="DD9" s="244"/>
      <c r="DE9" s="244"/>
      <c r="DF9" s="244"/>
      <c r="DG9" s="244"/>
      <c r="DH9" s="244"/>
      <c r="DI9" s="244"/>
      <c r="DJ9" s="244"/>
      <c r="DK9" s="244"/>
      <c r="DL9" s="244"/>
      <c r="DM9" s="244"/>
      <c r="DN9" s="244"/>
      <c r="DO9" s="244"/>
      <c r="DP9" s="244"/>
      <c r="DQ9" s="244"/>
      <c r="DR9" s="244"/>
      <c r="DS9" s="244"/>
      <c r="DT9" s="244"/>
      <c r="DU9" s="244"/>
      <c r="DV9" s="244"/>
      <c r="DW9" s="244"/>
      <c r="DX9" s="244"/>
      <c r="DY9" s="244"/>
      <c r="DZ9" s="244"/>
      <c r="EA9" s="244"/>
      <c r="EB9" s="244"/>
      <c r="EC9" s="244"/>
      <c r="ED9" s="244"/>
      <c r="EE9" s="244"/>
      <c r="EF9" s="244"/>
      <c r="EG9" s="244"/>
      <c r="EH9" s="244"/>
      <c r="EI9" s="244"/>
      <c r="EJ9" s="244"/>
      <c r="EK9" s="244"/>
      <c r="EL9" s="244"/>
      <c r="EM9" s="244"/>
      <c r="EN9" s="244"/>
      <c r="EO9" s="244"/>
      <c r="EP9" s="244"/>
      <c r="EQ9" s="244"/>
      <c r="ER9" s="244"/>
      <c r="ES9" s="244"/>
      <c r="ET9" s="244"/>
      <c r="EU9" s="244"/>
      <c r="EV9" s="244"/>
      <c r="EW9" s="244"/>
      <c r="EX9" s="244"/>
      <c r="EY9" s="244"/>
      <c r="EZ9" s="244"/>
      <c r="FA9" s="244"/>
      <c r="FB9" s="244"/>
      <c r="FC9" s="244"/>
      <c r="FD9" s="244"/>
      <c r="FE9" s="244"/>
      <c r="FF9" s="244"/>
      <c r="FG9" s="244"/>
      <c r="FH9" s="244"/>
      <c r="FI9" s="244"/>
      <c r="FJ9" s="244"/>
      <c r="FK9" s="244"/>
      <c r="FL9" s="244"/>
      <c r="FM9" s="244"/>
      <c r="FN9" s="244"/>
      <c r="FO9" s="244"/>
      <c r="FP9" s="244"/>
      <c r="FQ9" s="244"/>
      <c r="FR9" s="244"/>
      <c r="FS9" s="244"/>
      <c r="FT9" s="244"/>
      <c r="FU9" s="244"/>
      <c r="FV9" s="244"/>
      <c r="FW9" s="244"/>
      <c r="FX9" s="244"/>
      <c r="FY9" s="244"/>
      <c r="FZ9" s="244"/>
      <c r="GA9" s="244"/>
      <c r="GB9" s="244"/>
      <c r="GC9" s="244"/>
      <c r="GD9" s="244"/>
      <c r="GE9" s="244"/>
      <c r="GF9" s="244"/>
      <c r="GG9" s="244"/>
      <c r="GH9" s="244"/>
      <c r="GI9" s="244"/>
      <c r="GJ9" s="244"/>
      <c r="GK9" s="244"/>
      <c r="GL9" s="244"/>
      <c r="GM9" s="244"/>
      <c r="GN9" s="244"/>
      <c r="GO9" s="244"/>
      <c r="GP9" s="244"/>
      <c r="GQ9" s="244"/>
      <c r="GR9" s="244"/>
      <c r="GS9" s="244"/>
      <c r="GT9" s="244"/>
      <c r="GU9" s="244"/>
    </row>
    <row r="10" spans="1:203" ht="10.5" customHeight="1" x14ac:dyDescent="0.2">
      <c r="A10" s="9">
        <v>1</v>
      </c>
      <c r="B10" s="244">
        <f>'РБ BB 10% FIT18'!B37+25</f>
        <v>14628</v>
      </c>
      <c r="C10" s="244">
        <f>'РБ BB 10% FIT18'!C37+25</f>
        <v>13062</v>
      </c>
      <c r="D10" s="244">
        <f>'РБ BB 10% FIT18'!D37+25</f>
        <v>14628</v>
      </c>
      <c r="E10" s="244">
        <f>'РБ BB 10% FIT18'!E37+25</f>
        <v>14628</v>
      </c>
      <c r="F10" s="244">
        <f>'РБ BB 10% FIT18'!F37+25</f>
        <v>11888</v>
      </c>
      <c r="G10" s="244">
        <f>'РБ BB 10% FIT18'!G37+25</f>
        <v>11888</v>
      </c>
      <c r="H10" s="244">
        <f>'РБ BB 10% FIT18'!H37+25</f>
        <v>11888</v>
      </c>
      <c r="I10" s="244">
        <f>'РБ BB 10% FIT18'!I37+25</f>
        <v>11888</v>
      </c>
      <c r="J10" s="244">
        <f>'РБ BB 10% FIT18'!J37+25</f>
        <v>11888</v>
      </c>
      <c r="K10" s="244">
        <f>'РБ BB 10% FIT18'!K37+25</f>
        <v>11888</v>
      </c>
      <c r="L10" s="244">
        <f>'РБ BB 10% FIT18'!L37+25</f>
        <v>10713</v>
      </c>
      <c r="M10" s="244">
        <f>'РБ BB 10% FIT18'!M37+25</f>
        <v>10713</v>
      </c>
      <c r="N10" s="244">
        <f>'РБ BB 10% FIT18'!N37+25</f>
        <v>10713</v>
      </c>
      <c r="O10" s="244">
        <f>'РБ BB 10% FIT18'!O37+25</f>
        <v>10713</v>
      </c>
      <c r="P10" s="244">
        <f>'РБ BB 10% FIT18'!P37+25</f>
        <v>14628</v>
      </c>
      <c r="Q10" s="244">
        <f>'РБ BB 10% FIT18'!Q37+25</f>
        <v>14628</v>
      </c>
      <c r="R10" s="244">
        <f>'РБ BB 10% FIT18'!R37+25</f>
        <v>13062</v>
      </c>
      <c r="S10" s="244">
        <f>'РБ BB 10% FIT18'!S37+25</f>
        <v>11888</v>
      </c>
      <c r="T10" s="244">
        <f>'РБ BB 10% FIT18'!T37+25</f>
        <v>10713</v>
      </c>
      <c r="U10" s="244">
        <f>'РБ BB 10% FIT18'!U37+25</f>
        <v>8247</v>
      </c>
      <c r="V10" s="244">
        <f>'РБ BB 10% FIT18'!V37+25</f>
        <v>8247</v>
      </c>
      <c r="W10" s="244">
        <f>'РБ BB 10% FIT18'!W37+25</f>
        <v>7855</v>
      </c>
      <c r="X10" s="244">
        <f>'РБ BB 10% FIT18'!X37+25</f>
        <v>7855</v>
      </c>
      <c r="Y10" s="244">
        <f>'РБ BB 10% FIT18'!Y37+25</f>
        <v>8247</v>
      </c>
      <c r="Z10" s="244">
        <f>'РБ BB 10% FIT18'!Z37+25</f>
        <v>8247</v>
      </c>
      <c r="AA10" s="244">
        <f>'РБ BB 10% FIT18'!AA37+25</f>
        <v>7855</v>
      </c>
      <c r="AB10" s="244">
        <f>'РБ BB 10% FIT18'!AB37+25</f>
        <v>7855</v>
      </c>
      <c r="AC10" s="244">
        <f>'РБ BB 10% FIT18'!AC37+25</f>
        <v>8247</v>
      </c>
      <c r="AD10" s="244">
        <f>'РБ BB 10% FIT18'!AD37+25</f>
        <v>8247</v>
      </c>
      <c r="AE10" s="244">
        <f>'РБ BB 10% FIT18'!AE37+25</f>
        <v>7855</v>
      </c>
      <c r="AF10" s="244">
        <f>'РБ BB 10% FIT18'!AF37+25</f>
        <v>7855</v>
      </c>
      <c r="AG10" s="244">
        <f>'РБ BB 10% FIT18'!AG37+25</f>
        <v>7855</v>
      </c>
      <c r="AH10" s="244">
        <f>'РБ BB 10% FIT18'!AH37+25</f>
        <v>7855</v>
      </c>
      <c r="AI10" s="244">
        <f>'РБ BB 10% FIT18'!AI37+25</f>
        <v>8247</v>
      </c>
      <c r="AJ10" s="244">
        <f>'РБ BB 10% FIT18'!AJ37+25</f>
        <v>8247</v>
      </c>
      <c r="AK10" s="244">
        <f>'РБ BB 10% FIT18'!AK37+25</f>
        <v>7855</v>
      </c>
      <c r="AL10" s="244">
        <f>'РБ BB 10% FIT18'!AL37+25</f>
        <v>7855</v>
      </c>
      <c r="AM10" s="244">
        <f>'РБ BB 10% FIT18'!AM37+25</f>
        <v>7855</v>
      </c>
      <c r="AN10" s="244">
        <f>'РБ BB 10% FIT18'!AN37+25</f>
        <v>7855</v>
      </c>
      <c r="AO10" s="244">
        <f>'РБ BB 10% FIT18'!AO37+25</f>
        <v>8247</v>
      </c>
      <c r="AP10" s="244">
        <f>'РБ BB 10% FIT18'!AP37+25</f>
        <v>8247</v>
      </c>
      <c r="AQ10" s="244">
        <f>'РБ BB 10% FIT18'!AQ37+25</f>
        <v>7855</v>
      </c>
      <c r="AR10" s="244">
        <f>'РБ BB 10% FIT18'!AR37+25</f>
        <v>7855</v>
      </c>
      <c r="AS10" s="244">
        <f>'РБ BB 10% FIT18'!AS37+25</f>
        <v>9735</v>
      </c>
      <c r="AT10" s="244">
        <f>'РБ BB 10% FIT18'!AT37+25</f>
        <v>9735</v>
      </c>
      <c r="AU10" s="244">
        <f>'РБ BB 10% FIT18'!AU37+25</f>
        <v>9735</v>
      </c>
      <c r="AV10" s="244">
        <f>'РБ BB 10% FIT18'!AV37+25</f>
        <v>8247</v>
      </c>
      <c r="AW10" s="244">
        <f>'РБ BB 10% FIT18'!AW37+25</f>
        <v>8247</v>
      </c>
      <c r="AX10" s="244">
        <f>'РБ BB 10% FIT18'!AX37+25</f>
        <v>11066</v>
      </c>
      <c r="AY10" s="244">
        <f>'РБ BB 10% FIT18'!AY37+25</f>
        <v>8795</v>
      </c>
      <c r="AZ10" s="244">
        <f>'РБ BB 10% FIT18'!AZ37+25</f>
        <v>8795</v>
      </c>
      <c r="BA10" s="244">
        <f>'РБ BB 10% FIT18'!BA37+25</f>
        <v>8795</v>
      </c>
      <c r="BB10" s="244">
        <f>'РБ BB 10% FIT18'!BB37+25</f>
        <v>9187</v>
      </c>
      <c r="BC10" s="244">
        <f>'РБ BB 10% FIT18'!BC37+25</f>
        <v>9187</v>
      </c>
      <c r="BD10" s="244">
        <f>'РБ BB 10% FIT18'!BD37+25</f>
        <v>9187</v>
      </c>
      <c r="BE10" s="244">
        <f>'РБ BB 10% FIT18'!BE37+25</f>
        <v>8795</v>
      </c>
      <c r="BF10" s="244">
        <f>'РБ BB 10% FIT18'!BF37+25</f>
        <v>8795</v>
      </c>
      <c r="BG10" s="244">
        <f>'РБ BB 10% FIT18'!BG37+25</f>
        <v>8795</v>
      </c>
      <c r="BH10" s="244">
        <f>'РБ BB 10% FIT18'!BH37+25</f>
        <v>8247</v>
      </c>
      <c r="BI10" s="244">
        <f>'РБ BB 10% FIT18'!BI37+25</f>
        <v>8247</v>
      </c>
      <c r="BJ10" s="244">
        <f>'РБ BB 10% FIT18'!BJ37+25</f>
        <v>8247</v>
      </c>
      <c r="BK10" s="244">
        <f>'РБ BB 10% FIT18'!BK37+25</f>
        <v>8247</v>
      </c>
      <c r="BL10" s="244">
        <f>'РБ BB 10% FIT18'!BL37+25</f>
        <v>8247</v>
      </c>
      <c r="BM10" s="244">
        <f>'РБ BB 10% FIT18'!BM37+25</f>
        <v>8247</v>
      </c>
      <c r="BN10" s="244">
        <f>'РБ BB 10% FIT18'!BN37+25</f>
        <v>8247</v>
      </c>
      <c r="BO10" s="244">
        <f>'РБ BB 10% FIT18'!BO37+25</f>
        <v>8247</v>
      </c>
      <c r="BP10" s="244">
        <f>'РБ BB 10% FIT18'!BP37+25</f>
        <v>9187</v>
      </c>
      <c r="BQ10" s="244">
        <f>'РБ BB 10% FIT18'!BQ37+25</f>
        <v>9187</v>
      </c>
      <c r="BR10" s="244">
        <f>'РБ BB 10% FIT18'!BR37+25</f>
        <v>9187</v>
      </c>
      <c r="BS10" s="244">
        <f>'РБ BB 10% FIT18'!BS37+25</f>
        <v>9187</v>
      </c>
      <c r="BT10" s="244">
        <f>'РБ BB 10% FIT18'!BT37+25</f>
        <v>9735</v>
      </c>
      <c r="BU10" s="244">
        <f>'РБ BB 10% FIT18'!BU37+25</f>
        <v>8247</v>
      </c>
      <c r="BV10" s="244">
        <f>'РБ BB 10% FIT18'!BV37+25</f>
        <v>8247</v>
      </c>
      <c r="BW10" s="244">
        <f>'РБ BB 10% FIT18'!BW37+25</f>
        <v>8247</v>
      </c>
      <c r="BX10" s="244">
        <f>'РБ BB 10% FIT18'!BX37+25</f>
        <v>8247</v>
      </c>
      <c r="BY10" s="244">
        <f>'РБ BB 10% FIT18'!BY37+25</f>
        <v>8247</v>
      </c>
      <c r="BZ10" s="244">
        <f>'РБ BB 10% FIT18'!BZ37+25</f>
        <v>8247</v>
      </c>
      <c r="CA10" s="244">
        <f>'РБ BB 10% FIT18'!CA37+25</f>
        <v>8247</v>
      </c>
      <c r="CB10" s="244">
        <f>'РБ BB 10% FIT18'!CB37+25</f>
        <v>8247</v>
      </c>
      <c r="CC10" s="244">
        <f>'РБ BB 10% FIT18'!CC37+25</f>
        <v>8247</v>
      </c>
      <c r="CD10" s="244">
        <f>'РБ BB 10% FIT18'!CD37+25</f>
        <v>10674</v>
      </c>
      <c r="CE10" s="244">
        <f>'РБ BB 10% FIT18'!CE37+25</f>
        <v>10674</v>
      </c>
      <c r="CF10" s="244">
        <f>'РБ BB 10% FIT18'!CF37+25</f>
        <v>10674</v>
      </c>
      <c r="CG10" s="244">
        <f>'РБ BB 10% FIT18'!CG37+25</f>
        <v>10674</v>
      </c>
      <c r="CH10" s="244">
        <f>'РБ BB 10% FIT18'!CH37+25</f>
        <v>15059</v>
      </c>
      <c r="CI10" s="244">
        <f>'РБ BB 10% FIT18'!CI37+25</f>
        <v>15059</v>
      </c>
      <c r="CJ10" s="245">
        <f>'РБ BB 10% FIT18'!CJ37+25</f>
        <v>15059</v>
      </c>
      <c r="CK10" s="245">
        <f>'РБ BB 10% FIT18'!CK37+25</f>
        <v>15059</v>
      </c>
      <c r="CL10" s="245">
        <f>'РБ BB 10% FIT18'!CL37+25</f>
        <v>15059</v>
      </c>
      <c r="CM10" s="245">
        <f>'РБ BB 10% FIT18'!CM37+25</f>
        <v>15059</v>
      </c>
      <c r="CN10" s="245">
        <f>'РБ BB 10% FIT18'!CN37+25</f>
        <v>15059</v>
      </c>
      <c r="CO10" s="244">
        <f>'РБ BB 10% FIT18'!CO37+25</f>
        <v>9187</v>
      </c>
      <c r="CP10" s="244">
        <f>'РБ BB 10% FIT18'!CP37+25</f>
        <v>9187</v>
      </c>
      <c r="CQ10" s="244">
        <f>'РБ BB 10% FIT18'!CQ37+25</f>
        <v>9187</v>
      </c>
      <c r="CR10" s="246">
        <f>'РБ BB 10% FIT18'!CR37+25</f>
        <v>11614</v>
      </c>
      <c r="CS10" s="246">
        <f>'РБ BB 10% FIT18'!CS37+25</f>
        <v>11614</v>
      </c>
      <c r="CT10" s="246">
        <f>'РБ BB 10% FIT18'!CT37+25</f>
        <v>11614</v>
      </c>
      <c r="CU10" s="246">
        <f>'РБ BB 10% FIT18'!CU37+25</f>
        <v>11614</v>
      </c>
      <c r="CV10" s="244">
        <f>'РБ BB 10% FIT18'!CV37+25</f>
        <v>11614</v>
      </c>
      <c r="CW10" s="244">
        <f>'РБ BB 10% FIT18'!CW37+25</f>
        <v>11614</v>
      </c>
      <c r="CX10" s="244">
        <f>'РБ BB 10% FIT18'!CX37+25</f>
        <v>11066</v>
      </c>
      <c r="CY10" s="244">
        <f>'РБ BB 10% FIT18'!CY37+25</f>
        <v>11066</v>
      </c>
      <c r="CZ10" s="244">
        <f>'РБ BB 10% FIT18'!CZ37+25</f>
        <v>11066</v>
      </c>
      <c r="DA10" s="244">
        <f>'РБ BB 10% FIT18'!DA37+25</f>
        <v>11066</v>
      </c>
      <c r="DB10" s="244">
        <f>'РБ BB 10% FIT18'!DB37+25</f>
        <v>11066</v>
      </c>
      <c r="DC10" s="244">
        <f>'РБ BB 10% FIT18'!DC37+25</f>
        <v>11614</v>
      </c>
      <c r="DD10" s="244">
        <f>'РБ BB 10% FIT18'!DD37+25</f>
        <v>11614</v>
      </c>
      <c r="DE10" s="244">
        <f>'РБ BB 10% FIT18'!DE37+25</f>
        <v>11066</v>
      </c>
      <c r="DF10" s="244">
        <f>'РБ BB 10% FIT18'!DF37+25</f>
        <v>11066</v>
      </c>
      <c r="DG10" s="244">
        <f>'РБ BB 10% FIT18'!DG37+25</f>
        <v>13728</v>
      </c>
      <c r="DH10" s="244">
        <f>'РБ BB 10% FIT18'!DH37+25</f>
        <v>13728</v>
      </c>
      <c r="DI10" s="244">
        <f>'РБ BB 10% FIT18'!DI37+25</f>
        <v>13728</v>
      </c>
      <c r="DJ10" s="244">
        <f>'РБ BB 10% FIT18'!DJ37+25</f>
        <v>13728</v>
      </c>
      <c r="DK10" s="244">
        <f>'РБ BB 10% FIT18'!DK37+25</f>
        <v>13728</v>
      </c>
      <c r="DL10" s="244">
        <f>'РБ BB 10% FIT18'!DL37+25</f>
        <v>13728</v>
      </c>
      <c r="DM10" s="244">
        <f>'РБ BB 10% FIT18'!DM37+25</f>
        <v>13728</v>
      </c>
      <c r="DN10" s="244">
        <f>'РБ BB 10% FIT18'!DN37+25</f>
        <v>13728</v>
      </c>
      <c r="DO10" s="244">
        <f>'РБ BB 10% FIT18'!DO37+25</f>
        <v>13728</v>
      </c>
      <c r="DP10" s="244">
        <f>'РБ BB 10% FIT18'!DP37+25</f>
        <v>13728</v>
      </c>
      <c r="DQ10" s="244">
        <f>'РБ BB 10% FIT18'!DQ37+25</f>
        <v>13728</v>
      </c>
      <c r="DR10" s="244">
        <f>'РБ BB 10% FIT18'!DR37+25</f>
        <v>11614</v>
      </c>
      <c r="DS10" s="244">
        <f>'РБ BB 10% FIT18'!DS37+25</f>
        <v>11614</v>
      </c>
      <c r="DT10" s="244">
        <f>'РБ BB 10% FIT18'!DT37+25</f>
        <v>12397</v>
      </c>
      <c r="DU10" s="244">
        <f>'РБ BB 10% FIT18'!DU37+25</f>
        <v>12397</v>
      </c>
      <c r="DV10" s="244">
        <f>'РБ BB 10% FIT18'!DV37+25</f>
        <v>12397</v>
      </c>
      <c r="DW10" s="244">
        <f>'РБ BB 10% FIT18'!DW37+25</f>
        <v>12397</v>
      </c>
      <c r="DX10" s="244">
        <f>'РБ BB 10% FIT18'!DX37+25</f>
        <v>12945</v>
      </c>
      <c r="DY10" s="244">
        <f>'РБ BB 10% FIT18'!DY37+25</f>
        <v>12945</v>
      </c>
      <c r="DZ10" s="244">
        <f>'РБ BB 10% FIT18'!DZ37+25</f>
        <v>12397</v>
      </c>
      <c r="EA10" s="244">
        <f>'РБ BB 10% FIT18'!EA37+25</f>
        <v>12397</v>
      </c>
      <c r="EB10" s="244">
        <f>'РБ BB 10% FIT18'!EB37+25</f>
        <v>12397</v>
      </c>
      <c r="EC10" s="244">
        <f>'РБ BB 10% FIT18'!EC37+25</f>
        <v>12397</v>
      </c>
      <c r="ED10" s="244">
        <f>'РБ BB 10% FIT18'!ED37+25</f>
        <v>12397</v>
      </c>
      <c r="EE10" s="244">
        <f>'РБ BB 10% FIT18'!EE37+25</f>
        <v>12945</v>
      </c>
      <c r="EF10" s="244">
        <f>'РБ BB 10% FIT18'!EF37+25</f>
        <v>12945</v>
      </c>
      <c r="EG10" s="244">
        <f>'РБ BB 10% FIT18'!EG37+25</f>
        <v>12397</v>
      </c>
      <c r="EH10" s="244">
        <f>'РБ BB 10% FIT18'!EH37+25</f>
        <v>12397</v>
      </c>
      <c r="EI10" s="244">
        <f>'РБ BB 10% FIT18'!EI37+25</f>
        <v>12397</v>
      </c>
      <c r="EJ10" s="244">
        <f>'РБ BB 10% FIT18'!EJ37+25</f>
        <v>12397</v>
      </c>
      <c r="EK10" s="244">
        <f>'РБ BB 10% FIT18'!EK37+25</f>
        <v>12397</v>
      </c>
      <c r="EL10" s="244">
        <f>'РБ BB 10% FIT18'!EL37+25</f>
        <v>8247</v>
      </c>
      <c r="EM10" s="244">
        <f>'РБ BB 10% FIT18'!EM37+25</f>
        <v>12945</v>
      </c>
      <c r="EN10" s="244">
        <f>'РБ BB 10% FIT18'!EN37+25</f>
        <v>12945</v>
      </c>
      <c r="EO10" s="244">
        <f>'РБ BB 10% FIT18'!EO37+25</f>
        <v>12945</v>
      </c>
      <c r="EP10" s="244">
        <f>'РБ BB 10% FIT18'!EP37+25</f>
        <v>12945</v>
      </c>
      <c r="EQ10" s="244">
        <f>'РБ BB 10% FIT18'!EQ37+25</f>
        <v>12945</v>
      </c>
      <c r="ER10" s="244">
        <f>'РБ BB 10% FIT18'!ER37+25</f>
        <v>12945</v>
      </c>
      <c r="ES10" s="244">
        <f>'РБ BB 10% FIT18'!ES37+25</f>
        <v>12945</v>
      </c>
      <c r="ET10" s="244">
        <f>'РБ BB 10% FIT18'!ET37+25</f>
        <v>12945</v>
      </c>
      <c r="EU10" s="244">
        <f>'РБ BB 10% FIT18'!EU37+25</f>
        <v>12945</v>
      </c>
      <c r="EV10" s="244">
        <f>'РБ BB 10% FIT18'!EV37+25</f>
        <v>12945</v>
      </c>
      <c r="EW10" s="244">
        <f>'РБ BB 10% FIT18'!EW37+25</f>
        <v>12945</v>
      </c>
      <c r="EX10" s="244">
        <f>'РБ BB 10% FIT18'!EX37+25</f>
        <v>12945</v>
      </c>
      <c r="EY10" s="244">
        <f>'РБ BB 10% FIT18'!EY37+25</f>
        <v>12945</v>
      </c>
      <c r="EZ10" s="244">
        <f>'РБ BB 10% FIT18'!EZ37+25</f>
        <v>12945</v>
      </c>
      <c r="FA10" s="244">
        <f>'РБ BB 10% FIT18'!FA37+25</f>
        <v>12945</v>
      </c>
      <c r="FB10" s="244">
        <f>'РБ BB 10% FIT18'!FB37+25</f>
        <v>12945</v>
      </c>
      <c r="FC10" s="244">
        <f>'РБ BB 10% FIT18'!FC37+25</f>
        <v>12945</v>
      </c>
      <c r="FD10" s="244">
        <f>'РБ BB 10% FIT18'!FD37+25</f>
        <v>12945</v>
      </c>
      <c r="FE10" s="244">
        <f>'РБ BB 10% FIT18'!FE37+25</f>
        <v>12945</v>
      </c>
      <c r="FF10" s="244">
        <f>'РБ BB 10% FIT18'!FF37+25</f>
        <v>12945</v>
      </c>
      <c r="FG10" s="244">
        <f>'РБ BB 10% FIT18'!FG37+25</f>
        <v>12945</v>
      </c>
      <c r="FH10" s="244">
        <f>'РБ BB 10% FIT18'!FH37+25</f>
        <v>12945</v>
      </c>
      <c r="FI10" s="244">
        <f>'РБ BB 10% FIT18'!FI37+25</f>
        <v>12945</v>
      </c>
      <c r="FJ10" s="244">
        <f>'РБ BB 10% FIT18'!FJ37+25</f>
        <v>12945</v>
      </c>
      <c r="FK10" s="244">
        <f>'РБ BB 10% FIT18'!FK37+25</f>
        <v>12945</v>
      </c>
      <c r="FL10" s="244">
        <f>'РБ BB 10% FIT18'!FL37+25</f>
        <v>12945</v>
      </c>
      <c r="FM10" s="244">
        <f>'РБ BB 10% FIT18'!FM37+25</f>
        <v>12945</v>
      </c>
      <c r="FN10" s="244">
        <f>'РБ BB 10% FIT18'!FN37+25</f>
        <v>12945</v>
      </c>
      <c r="FO10" s="244">
        <f>'РБ BB 10% FIT18'!FO37+25</f>
        <v>12945</v>
      </c>
      <c r="FP10" s="244">
        <f>'РБ BB 10% FIT18'!FP37+25</f>
        <v>12945</v>
      </c>
      <c r="FQ10" s="244">
        <f>'РБ BB 10% FIT18'!FQ37+25</f>
        <v>8247</v>
      </c>
      <c r="FR10" s="244">
        <f>'РБ BB 10% FIT18'!FR37+25</f>
        <v>11066</v>
      </c>
      <c r="FS10" s="244">
        <f>'РБ BB 10% FIT18'!FS37+25</f>
        <v>11066</v>
      </c>
      <c r="FT10" s="244">
        <f>'РБ BB 10% FIT18'!FT37+25</f>
        <v>11066</v>
      </c>
      <c r="FU10" s="244">
        <f>'РБ BB 10% FIT18'!FU37+25</f>
        <v>11614</v>
      </c>
      <c r="FV10" s="244">
        <f>'РБ BB 10% FIT18'!FV37+25</f>
        <v>11614</v>
      </c>
      <c r="FW10" s="244">
        <f>'РБ BB 10% FIT18'!FW37+25</f>
        <v>11066</v>
      </c>
      <c r="FX10" s="244">
        <f>'РБ BB 10% FIT18'!FX37+25</f>
        <v>11066</v>
      </c>
      <c r="FY10" s="244">
        <f>'РБ BB 10% FIT18'!FY37+25</f>
        <v>11066</v>
      </c>
      <c r="FZ10" s="244">
        <f>'РБ BB 10% FIT18'!FZ37+25</f>
        <v>11066</v>
      </c>
      <c r="GA10" s="244">
        <f>'РБ BB 10% FIT18'!GA37+25</f>
        <v>11066</v>
      </c>
      <c r="GB10" s="244">
        <f>'РБ BB 10% FIT18'!GB37+25</f>
        <v>11614</v>
      </c>
      <c r="GC10" s="244">
        <f>'РБ BB 10% FIT18'!GC37+25</f>
        <v>11614</v>
      </c>
      <c r="GD10" s="244">
        <f>'РБ BB 10% FIT18'!GD37+25</f>
        <v>11066</v>
      </c>
      <c r="GE10" s="244">
        <f>'РБ BB 10% FIT18'!GE37+25</f>
        <v>11066</v>
      </c>
      <c r="GF10" s="244">
        <f>'РБ BB 10% FIT18'!GF37+25</f>
        <v>11066</v>
      </c>
      <c r="GG10" s="244">
        <f>'РБ BB 10% FIT18'!GG37+25</f>
        <v>11066</v>
      </c>
      <c r="GH10" s="244">
        <f>'РБ BB 10% FIT18'!GH37+25</f>
        <v>11066</v>
      </c>
      <c r="GI10" s="244">
        <f>'РБ BB 10% FIT18'!GI37+25</f>
        <v>11614</v>
      </c>
      <c r="GJ10" s="244">
        <f>'РБ BB 10% FIT18'!GJ37+25</f>
        <v>11614</v>
      </c>
      <c r="GK10" s="244">
        <f>'РБ BB 10% FIT18'!GK37+25</f>
        <v>11066</v>
      </c>
      <c r="GL10" s="244">
        <f>'РБ BB 10% FIT18'!GL37+25</f>
        <v>13728</v>
      </c>
      <c r="GM10" s="244">
        <f>'РБ BB 10% FIT18'!GM37+25</f>
        <v>13728</v>
      </c>
      <c r="GN10" s="244">
        <f>'РБ BB 10% FIT18'!GN37+25</f>
        <v>13728</v>
      </c>
      <c r="GO10" s="244">
        <f>'РБ BB 10% FIT18'!GO37+25</f>
        <v>13728</v>
      </c>
      <c r="GP10" s="244">
        <f>'РБ BB 10% FIT18'!GP37+25</f>
        <v>13728</v>
      </c>
      <c r="GQ10" s="244">
        <f>'РБ BB 10% FIT18'!GQ37+25</f>
        <v>12397</v>
      </c>
      <c r="GR10" s="244">
        <f>'РБ BB 10% FIT18'!GR37+25</f>
        <v>11614</v>
      </c>
      <c r="GS10" s="244">
        <f>'РБ BB 10% FIT18'!GS37+25</f>
        <v>11614</v>
      </c>
      <c r="GT10" s="244">
        <f>'РБ BB 10% FIT18'!GT37+25</f>
        <v>13728</v>
      </c>
      <c r="GU10" s="244">
        <f>'РБ BB 10% FIT18'!GU37+25</f>
        <v>13728</v>
      </c>
    </row>
    <row r="11" spans="1:203" ht="10.5" customHeight="1" x14ac:dyDescent="0.2">
      <c r="A11" s="9">
        <v>2</v>
      </c>
      <c r="B11" s="244">
        <f>'РБ BB 10% FIT18'!B38+25</f>
        <v>16703</v>
      </c>
      <c r="C11" s="244">
        <f>'РБ BB 10% FIT18'!C38+25</f>
        <v>15137</v>
      </c>
      <c r="D11" s="244">
        <f>'РБ BB 10% FIT18'!D38+25</f>
        <v>16703</v>
      </c>
      <c r="E11" s="244">
        <f>'РБ BB 10% FIT18'!E38+25</f>
        <v>16703</v>
      </c>
      <c r="F11" s="244">
        <f>'РБ BB 10% FIT18'!F38+25</f>
        <v>13963</v>
      </c>
      <c r="G11" s="244">
        <f>'РБ BB 10% FIT18'!G38+25</f>
        <v>13963</v>
      </c>
      <c r="H11" s="244">
        <f>'РБ BB 10% FIT18'!H38+25</f>
        <v>13963</v>
      </c>
      <c r="I11" s="244">
        <f>'РБ BB 10% FIT18'!I38+25</f>
        <v>13963</v>
      </c>
      <c r="J11" s="244">
        <f>'РБ BB 10% FIT18'!J38+25</f>
        <v>13963</v>
      </c>
      <c r="K11" s="244">
        <f>'РБ BB 10% FIT18'!K38+25</f>
        <v>13963</v>
      </c>
      <c r="L11" s="244">
        <f>'РБ BB 10% FIT18'!L38+25</f>
        <v>12788</v>
      </c>
      <c r="M11" s="244">
        <f>'РБ BB 10% FIT18'!M38+25</f>
        <v>12788</v>
      </c>
      <c r="N11" s="244">
        <f>'РБ BB 10% FIT18'!N38+25</f>
        <v>12788</v>
      </c>
      <c r="O11" s="244">
        <f>'РБ BB 10% FIT18'!O38+25</f>
        <v>12788</v>
      </c>
      <c r="P11" s="244">
        <f>'РБ BB 10% FIT18'!P38+25</f>
        <v>16703</v>
      </c>
      <c r="Q11" s="244">
        <f>'РБ BB 10% FIT18'!Q38+25</f>
        <v>16703</v>
      </c>
      <c r="R11" s="244">
        <f>'РБ BB 10% FIT18'!R38+25</f>
        <v>15137</v>
      </c>
      <c r="S11" s="244">
        <f>'РБ BB 10% FIT18'!S38+25</f>
        <v>13963</v>
      </c>
      <c r="T11" s="244">
        <f>'РБ BB 10% FIT18'!T38+25</f>
        <v>12788</v>
      </c>
      <c r="U11" s="244">
        <f>'РБ BB 10% FIT18'!U38+25</f>
        <v>9970</v>
      </c>
      <c r="V11" s="244">
        <f>'РБ BB 10% FIT18'!V38+25</f>
        <v>9970</v>
      </c>
      <c r="W11" s="244">
        <f>'РБ BB 10% FIT18'!W38+25</f>
        <v>9578</v>
      </c>
      <c r="X11" s="244">
        <f>'РБ BB 10% FIT18'!X38+25</f>
        <v>9578</v>
      </c>
      <c r="Y11" s="244">
        <f>'РБ BB 10% FIT18'!Y38+25</f>
        <v>9970</v>
      </c>
      <c r="Z11" s="244">
        <f>'РБ BB 10% FIT18'!Z38+25</f>
        <v>9970</v>
      </c>
      <c r="AA11" s="244">
        <f>'РБ BB 10% FIT18'!AA38+25</f>
        <v>9578</v>
      </c>
      <c r="AB11" s="244">
        <f>'РБ BB 10% FIT18'!AB38+25</f>
        <v>9578</v>
      </c>
      <c r="AC11" s="244">
        <f>'РБ BB 10% FIT18'!AC38+25</f>
        <v>9970</v>
      </c>
      <c r="AD11" s="244">
        <f>'РБ BB 10% FIT18'!AD38+25</f>
        <v>9970</v>
      </c>
      <c r="AE11" s="244">
        <f>'РБ BB 10% FIT18'!AE38+25</f>
        <v>9578</v>
      </c>
      <c r="AF11" s="244">
        <f>'РБ BB 10% FIT18'!AF38+25</f>
        <v>9578</v>
      </c>
      <c r="AG11" s="244">
        <f>'РБ BB 10% FIT18'!AG38+25</f>
        <v>9578</v>
      </c>
      <c r="AH11" s="244">
        <f>'РБ BB 10% FIT18'!AH38+25</f>
        <v>9578</v>
      </c>
      <c r="AI11" s="244">
        <f>'РБ BB 10% FIT18'!AI38+25</f>
        <v>9970</v>
      </c>
      <c r="AJ11" s="244">
        <f>'РБ BB 10% FIT18'!AJ38+25</f>
        <v>9970</v>
      </c>
      <c r="AK11" s="244">
        <f>'РБ BB 10% FIT18'!AK38+25</f>
        <v>9578</v>
      </c>
      <c r="AL11" s="244">
        <f>'РБ BB 10% FIT18'!AL38+25</f>
        <v>9578</v>
      </c>
      <c r="AM11" s="244">
        <f>'РБ BB 10% FIT18'!AM38+25</f>
        <v>9578</v>
      </c>
      <c r="AN11" s="244">
        <f>'РБ BB 10% FIT18'!AN38+25</f>
        <v>9578</v>
      </c>
      <c r="AO11" s="244">
        <f>'РБ BB 10% FIT18'!AO38+25</f>
        <v>9970</v>
      </c>
      <c r="AP11" s="244">
        <f>'РБ BB 10% FIT18'!AP38+25</f>
        <v>9970</v>
      </c>
      <c r="AQ11" s="244">
        <f>'РБ BB 10% FIT18'!AQ38+25</f>
        <v>9578</v>
      </c>
      <c r="AR11" s="244">
        <f>'РБ BB 10% FIT18'!AR38+25</f>
        <v>9578</v>
      </c>
      <c r="AS11" s="244">
        <f>'РБ BB 10% FIT18'!AS38+25</f>
        <v>11457</v>
      </c>
      <c r="AT11" s="244">
        <f>'РБ BB 10% FIT18'!AT38+25</f>
        <v>11457</v>
      </c>
      <c r="AU11" s="244">
        <f>'РБ BB 10% FIT18'!AU38+25</f>
        <v>11457</v>
      </c>
      <c r="AV11" s="244">
        <f>'РБ BB 10% FIT18'!AV38+25</f>
        <v>9970</v>
      </c>
      <c r="AW11" s="244">
        <f>'РБ BB 10% FIT18'!AW38+25</f>
        <v>9970</v>
      </c>
      <c r="AX11" s="244">
        <f>'РБ BB 10% FIT18'!AX38+25</f>
        <v>12788</v>
      </c>
      <c r="AY11" s="244">
        <f>'РБ BB 10% FIT18'!AY38+25</f>
        <v>10518</v>
      </c>
      <c r="AZ11" s="244">
        <f>'РБ BB 10% FIT18'!AZ38+25</f>
        <v>10518</v>
      </c>
      <c r="BA11" s="244">
        <f>'РБ BB 10% FIT18'!BA38+25</f>
        <v>10518</v>
      </c>
      <c r="BB11" s="244">
        <f>'РБ BB 10% FIT18'!BB38+25</f>
        <v>10909</v>
      </c>
      <c r="BC11" s="244">
        <f>'РБ BB 10% FIT18'!BC38+25</f>
        <v>10909</v>
      </c>
      <c r="BD11" s="244">
        <f>'РБ BB 10% FIT18'!BD38+25</f>
        <v>10909</v>
      </c>
      <c r="BE11" s="244">
        <f>'РБ BB 10% FIT18'!BE38+25</f>
        <v>10518</v>
      </c>
      <c r="BF11" s="244">
        <f>'РБ BB 10% FIT18'!BF38+25</f>
        <v>10518</v>
      </c>
      <c r="BG11" s="244">
        <f>'РБ BB 10% FIT18'!BG38+25</f>
        <v>10518</v>
      </c>
      <c r="BH11" s="244">
        <f>'РБ BB 10% FIT18'!BH38+25</f>
        <v>9970</v>
      </c>
      <c r="BI11" s="244">
        <f>'РБ BB 10% FIT18'!BI38+25</f>
        <v>9970</v>
      </c>
      <c r="BJ11" s="244">
        <f>'РБ BB 10% FIT18'!BJ38+25</f>
        <v>9970</v>
      </c>
      <c r="BK11" s="244">
        <f>'РБ BB 10% FIT18'!BK38+25</f>
        <v>9970</v>
      </c>
      <c r="BL11" s="244">
        <f>'РБ BB 10% FIT18'!BL38+25</f>
        <v>9970</v>
      </c>
      <c r="BM11" s="244">
        <f>'РБ BB 10% FIT18'!BM38+25</f>
        <v>9970</v>
      </c>
      <c r="BN11" s="244">
        <f>'РБ BB 10% FIT18'!BN38+25</f>
        <v>9970</v>
      </c>
      <c r="BO11" s="244">
        <f>'РБ BB 10% FIT18'!BO38+25</f>
        <v>9970</v>
      </c>
      <c r="BP11" s="244">
        <f>'РБ BB 10% FIT18'!BP38+25</f>
        <v>10909</v>
      </c>
      <c r="BQ11" s="244">
        <f>'РБ BB 10% FIT18'!BQ38+25</f>
        <v>10909</v>
      </c>
      <c r="BR11" s="244">
        <f>'РБ BB 10% FIT18'!BR38+25</f>
        <v>10909</v>
      </c>
      <c r="BS11" s="244">
        <f>'РБ BB 10% FIT18'!BS38+25</f>
        <v>10909</v>
      </c>
      <c r="BT11" s="244">
        <f>'РБ BB 10% FIT18'!BT38+25</f>
        <v>11457</v>
      </c>
      <c r="BU11" s="244">
        <f>'РБ BB 10% FIT18'!BU38+25</f>
        <v>9970</v>
      </c>
      <c r="BV11" s="244">
        <f>'РБ BB 10% FIT18'!BV38+25</f>
        <v>9970</v>
      </c>
      <c r="BW11" s="244">
        <f>'РБ BB 10% FIT18'!BW38+25</f>
        <v>9970</v>
      </c>
      <c r="BX11" s="244">
        <f>'РБ BB 10% FIT18'!BX38+25</f>
        <v>9970</v>
      </c>
      <c r="BY11" s="244">
        <f>'РБ BB 10% FIT18'!BY38+25</f>
        <v>9970</v>
      </c>
      <c r="BZ11" s="244">
        <f>'РБ BB 10% FIT18'!BZ38+25</f>
        <v>9970</v>
      </c>
      <c r="CA11" s="244">
        <f>'РБ BB 10% FIT18'!CA38+25</f>
        <v>9970</v>
      </c>
      <c r="CB11" s="244">
        <f>'РБ BB 10% FIT18'!CB38+25</f>
        <v>9970</v>
      </c>
      <c r="CC11" s="244">
        <f>'РБ BB 10% FIT18'!CC38+25</f>
        <v>9970</v>
      </c>
      <c r="CD11" s="244">
        <f>'РБ BB 10% FIT18'!CD38+25</f>
        <v>12397</v>
      </c>
      <c r="CE11" s="244">
        <f>'РБ BB 10% FIT18'!CE38+25</f>
        <v>12397</v>
      </c>
      <c r="CF11" s="244">
        <f>'РБ BB 10% FIT18'!CF38+25</f>
        <v>12397</v>
      </c>
      <c r="CG11" s="244">
        <f>'РБ BB 10% FIT18'!CG38+25</f>
        <v>12397</v>
      </c>
      <c r="CH11" s="244">
        <f>'РБ BB 10% FIT18'!CH38+25</f>
        <v>16782</v>
      </c>
      <c r="CI11" s="244">
        <f>'РБ BB 10% FIT18'!CI38+25</f>
        <v>16782</v>
      </c>
      <c r="CJ11" s="245">
        <f>'РБ BB 10% FIT18'!CJ38+25</f>
        <v>16782</v>
      </c>
      <c r="CK11" s="245">
        <f>'РБ BB 10% FIT18'!CK38+25</f>
        <v>16782</v>
      </c>
      <c r="CL11" s="245">
        <f>'РБ BB 10% FIT18'!CL38+25</f>
        <v>16782</v>
      </c>
      <c r="CM11" s="245">
        <f>'РБ BB 10% FIT18'!CM38+25</f>
        <v>16782</v>
      </c>
      <c r="CN11" s="245">
        <f>'РБ BB 10% FIT18'!CN38+25</f>
        <v>16782</v>
      </c>
      <c r="CO11" s="244">
        <f>'РБ BB 10% FIT18'!CO38+25</f>
        <v>10909</v>
      </c>
      <c r="CP11" s="244">
        <f>'РБ BB 10% FIT18'!CP38+25</f>
        <v>10909</v>
      </c>
      <c r="CQ11" s="244">
        <f>'РБ BB 10% FIT18'!CQ38+25</f>
        <v>10909</v>
      </c>
      <c r="CR11" s="246">
        <f>'РБ BB 10% FIT18'!CR38+25</f>
        <v>13336</v>
      </c>
      <c r="CS11" s="246">
        <f>'РБ BB 10% FIT18'!CS38+25</f>
        <v>13336</v>
      </c>
      <c r="CT11" s="246">
        <f>'РБ BB 10% FIT18'!CT38+25</f>
        <v>13336</v>
      </c>
      <c r="CU11" s="246">
        <f>'РБ BB 10% FIT18'!CU38+25</f>
        <v>13336</v>
      </c>
      <c r="CV11" s="244">
        <f>'РБ BB 10% FIT18'!CV38+25</f>
        <v>13336</v>
      </c>
      <c r="CW11" s="244">
        <f>'РБ BB 10% FIT18'!CW38+25</f>
        <v>13336</v>
      </c>
      <c r="CX11" s="244">
        <f>'РБ BB 10% FIT18'!CX38+25</f>
        <v>12788</v>
      </c>
      <c r="CY11" s="244">
        <f>'РБ BB 10% FIT18'!CY38+25</f>
        <v>12788</v>
      </c>
      <c r="CZ11" s="244">
        <f>'РБ BB 10% FIT18'!CZ38+25</f>
        <v>12788</v>
      </c>
      <c r="DA11" s="244">
        <f>'РБ BB 10% FIT18'!DA38+25</f>
        <v>12788</v>
      </c>
      <c r="DB11" s="244">
        <f>'РБ BB 10% FIT18'!DB38+25</f>
        <v>12788</v>
      </c>
      <c r="DC11" s="244">
        <f>'РБ BB 10% FIT18'!DC38+25</f>
        <v>13336</v>
      </c>
      <c r="DD11" s="244">
        <f>'РБ BB 10% FIT18'!DD38+25</f>
        <v>13336</v>
      </c>
      <c r="DE11" s="244">
        <f>'РБ BB 10% FIT18'!DE38+25</f>
        <v>12788</v>
      </c>
      <c r="DF11" s="244">
        <f>'РБ BB 10% FIT18'!DF38+25</f>
        <v>12788</v>
      </c>
      <c r="DG11" s="244">
        <f>'РБ BB 10% FIT18'!DG38+25</f>
        <v>15451</v>
      </c>
      <c r="DH11" s="244">
        <f>'РБ BB 10% FIT18'!DH38+25</f>
        <v>15451</v>
      </c>
      <c r="DI11" s="244">
        <f>'РБ BB 10% FIT18'!DI38+25</f>
        <v>15451</v>
      </c>
      <c r="DJ11" s="244">
        <f>'РБ BB 10% FIT18'!DJ38+25</f>
        <v>15451</v>
      </c>
      <c r="DK11" s="244">
        <f>'РБ BB 10% FIT18'!DK38+25</f>
        <v>15451</v>
      </c>
      <c r="DL11" s="244">
        <f>'РБ BB 10% FIT18'!DL38+25</f>
        <v>15451</v>
      </c>
      <c r="DM11" s="244">
        <f>'РБ BB 10% FIT18'!DM38+25</f>
        <v>15451</v>
      </c>
      <c r="DN11" s="244">
        <f>'РБ BB 10% FIT18'!DN38+25</f>
        <v>15451</v>
      </c>
      <c r="DO11" s="244">
        <f>'РБ BB 10% FIT18'!DO38+25</f>
        <v>15451</v>
      </c>
      <c r="DP11" s="244">
        <f>'РБ BB 10% FIT18'!DP38+25</f>
        <v>15451</v>
      </c>
      <c r="DQ11" s="244">
        <f>'РБ BB 10% FIT18'!DQ38+25</f>
        <v>15451</v>
      </c>
      <c r="DR11" s="244">
        <f>'РБ BB 10% FIT18'!DR38+25</f>
        <v>13336</v>
      </c>
      <c r="DS11" s="244">
        <f>'РБ BB 10% FIT18'!DS38+25</f>
        <v>13336</v>
      </c>
      <c r="DT11" s="244">
        <f>'РБ BB 10% FIT18'!DT38+25</f>
        <v>14119</v>
      </c>
      <c r="DU11" s="244">
        <f>'РБ BB 10% FIT18'!DU38+25</f>
        <v>14119</v>
      </c>
      <c r="DV11" s="244">
        <f>'РБ BB 10% FIT18'!DV38+25</f>
        <v>14119</v>
      </c>
      <c r="DW11" s="244">
        <f>'РБ BB 10% FIT18'!DW38+25</f>
        <v>14119</v>
      </c>
      <c r="DX11" s="244">
        <f>'РБ BB 10% FIT18'!DX38+25</f>
        <v>14668</v>
      </c>
      <c r="DY11" s="244">
        <f>'РБ BB 10% FIT18'!DY38+25</f>
        <v>14668</v>
      </c>
      <c r="DZ11" s="244">
        <f>'РБ BB 10% FIT18'!DZ38+25</f>
        <v>14119</v>
      </c>
      <c r="EA11" s="244">
        <f>'РБ BB 10% FIT18'!EA38+25</f>
        <v>14119</v>
      </c>
      <c r="EB11" s="244">
        <f>'РБ BB 10% FIT18'!EB38+25</f>
        <v>14119</v>
      </c>
      <c r="EC11" s="244">
        <f>'РБ BB 10% FIT18'!EC38+25</f>
        <v>14119</v>
      </c>
      <c r="ED11" s="244">
        <f>'РБ BB 10% FIT18'!ED38+25</f>
        <v>14119</v>
      </c>
      <c r="EE11" s="244">
        <f>'РБ BB 10% FIT18'!EE38+25</f>
        <v>14668</v>
      </c>
      <c r="EF11" s="244">
        <f>'РБ BB 10% FIT18'!EF38+25</f>
        <v>14668</v>
      </c>
      <c r="EG11" s="244">
        <f>'РБ BB 10% FIT18'!EG38+25</f>
        <v>14119</v>
      </c>
      <c r="EH11" s="244">
        <f>'РБ BB 10% FIT18'!EH38+25</f>
        <v>14119</v>
      </c>
      <c r="EI11" s="244">
        <f>'РБ BB 10% FIT18'!EI38+25</f>
        <v>14119</v>
      </c>
      <c r="EJ11" s="244">
        <f>'РБ BB 10% FIT18'!EJ38+25</f>
        <v>14119</v>
      </c>
      <c r="EK11" s="244">
        <f>'РБ BB 10% FIT18'!EK38+25</f>
        <v>14119</v>
      </c>
      <c r="EL11" s="244">
        <f>'РБ BB 10% FIT18'!EL38+25</f>
        <v>9970</v>
      </c>
      <c r="EM11" s="244">
        <f>'РБ BB 10% FIT18'!EM38+25</f>
        <v>14668</v>
      </c>
      <c r="EN11" s="244">
        <f>'РБ BB 10% FIT18'!EN38+25</f>
        <v>14668</v>
      </c>
      <c r="EO11" s="244">
        <f>'РБ BB 10% FIT18'!EO38+25</f>
        <v>14668</v>
      </c>
      <c r="EP11" s="244">
        <f>'РБ BB 10% FIT18'!EP38+25</f>
        <v>14668</v>
      </c>
      <c r="EQ11" s="244">
        <f>'РБ BB 10% FIT18'!EQ38+25</f>
        <v>14668</v>
      </c>
      <c r="ER11" s="244">
        <f>'РБ BB 10% FIT18'!ER38+25</f>
        <v>14668</v>
      </c>
      <c r="ES11" s="244">
        <f>'РБ BB 10% FIT18'!ES38+25</f>
        <v>14668</v>
      </c>
      <c r="ET11" s="244">
        <f>'РБ BB 10% FIT18'!ET38+25</f>
        <v>14668</v>
      </c>
      <c r="EU11" s="244">
        <f>'РБ BB 10% FIT18'!EU38+25</f>
        <v>14668</v>
      </c>
      <c r="EV11" s="244">
        <f>'РБ BB 10% FIT18'!EV38+25</f>
        <v>14668</v>
      </c>
      <c r="EW11" s="244">
        <f>'РБ BB 10% FIT18'!EW38+25</f>
        <v>14668</v>
      </c>
      <c r="EX11" s="244">
        <f>'РБ BB 10% FIT18'!EX38+25</f>
        <v>14668</v>
      </c>
      <c r="EY11" s="244">
        <f>'РБ BB 10% FIT18'!EY38+25</f>
        <v>14668</v>
      </c>
      <c r="EZ11" s="244">
        <f>'РБ BB 10% FIT18'!EZ38+25</f>
        <v>14668</v>
      </c>
      <c r="FA11" s="244">
        <f>'РБ BB 10% FIT18'!FA38+25</f>
        <v>14668</v>
      </c>
      <c r="FB11" s="244">
        <f>'РБ BB 10% FIT18'!FB38+25</f>
        <v>14668</v>
      </c>
      <c r="FC11" s="244">
        <f>'РБ BB 10% FIT18'!FC38+25</f>
        <v>14668</v>
      </c>
      <c r="FD11" s="244">
        <f>'РБ BB 10% FIT18'!FD38+25</f>
        <v>14668</v>
      </c>
      <c r="FE11" s="244">
        <f>'РБ BB 10% FIT18'!FE38+25</f>
        <v>14668</v>
      </c>
      <c r="FF11" s="244">
        <f>'РБ BB 10% FIT18'!FF38+25</f>
        <v>14668</v>
      </c>
      <c r="FG11" s="244">
        <f>'РБ BB 10% FIT18'!FG38+25</f>
        <v>14668</v>
      </c>
      <c r="FH11" s="244">
        <f>'РБ BB 10% FIT18'!FH38+25</f>
        <v>14668</v>
      </c>
      <c r="FI11" s="244">
        <f>'РБ BB 10% FIT18'!FI38+25</f>
        <v>14668</v>
      </c>
      <c r="FJ11" s="244">
        <f>'РБ BB 10% FIT18'!FJ38+25</f>
        <v>14668</v>
      </c>
      <c r="FK11" s="244">
        <f>'РБ BB 10% FIT18'!FK38+25</f>
        <v>14668</v>
      </c>
      <c r="FL11" s="244">
        <f>'РБ BB 10% FIT18'!FL38+25</f>
        <v>14668</v>
      </c>
      <c r="FM11" s="244">
        <f>'РБ BB 10% FIT18'!FM38+25</f>
        <v>14668</v>
      </c>
      <c r="FN11" s="244">
        <f>'РБ BB 10% FIT18'!FN38+25</f>
        <v>14668</v>
      </c>
      <c r="FO11" s="244">
        <f>'РБ BB 10% FIT18'!FO38+25</f>
        <v>14668</v>
      </c>
      <c r="FP11" s="244">
        <f>'РБ BB 10% FIT18'!FP38+25</f>
        <v>14668</v>
      </c>
      <c r="FQ11" s="244">
        <f>'РБ BB 10% FIT18'!FQ38+25</f>
        <v>9970</v>
      </c>
      <c r="FR11" s="244">
        <f>'РБ BB 10% FIT18'!FR38+25</f>
        <v>12788</v>
      </c>
      <c r="FS11" s="244">
        <f>'РБ BB 10% FIT18'!FS38+25</f>
        <v>12788</v>
      </c>
      <c r="FT11" s="244">
        <f>'РБ BB 10% FIT18'!FT38+25</f>
        <v>12788</v>
      </c>
      <c r="FU11" s="244">
        <f>'РБ BB 10% FIT18'!FU38+25</f>
        <v>13336</v>
      </c>
      <c r="FV11" s="244">
        <f>'РБ BB 10% FIT18'!FV38+25</f>
        <v>13336</v>
      </c>
      <c r="FW11" s="244">
        <f>'РБ BB 10% FIT18'!FW38+25</f>
        <v>12788</v>
      </c>
      <c r="FX11" s="244">
        <f>'РБ BB 10% FIT18'!FX38+25</f>
        <v>12788</v>
      </c>
      <c r="FY11" s="244">
        <f>'РБ BB 10% FIT18'!FY38+25</f>
        <v>12788</v>
      </c>
      <c r="FZ11" s="244">
        <f>'РБ BB 10% FIT18'!FZ38+25</f>
        <v>12788</v>
      </c>
      <c r="GA11" s="244">
        <f>'РБ BB 10% FIT18'!GA38+25</f>
        <v>12788</v>
      </c>
      <c r="GB11" s="244">
        <f>'РБ BB 10% FIT18'!GB38+25</f>
        <v>13336</v>
      </c>
      <c r="GC11" s="244">
        <f>'РБ BB 10% FIT18'!GC38+25</f>
        <v>13336</v>
      </c>
      <c r="GD11" s="244">
        <f>'РБ BB 10% FIT18'!GD38+25</f>
        <v>12788</v>
      </c>
      <c r="GE11" s="244">
        <f>'РБ BB 10% FIT18'!GE38+25</f>
        <v>12788</v>
      </c>
      <c r="GF11" s="244">
        <f>'РБ BB 10% FIT18'!GF38+25</f>
        <v>12788</v>
      </c>
      <c r="GG11" s="244">
        <f>'РБ BB 10% FIT18'!GG38+25</f>
        <v>12788</v>
      </c>
      <c r="GH11" s="244">
        <f>'РБ BB 10% FIT18'!GH38+25</f>
        <v>12788</v>
      </c>
      <c r="GI11" s="244">
        <f>'РБ BB 10% FIT18'!GI38+25</f>
        <v>13336</v>
      </c>
      <c r="GJ11" s="244">
        <f>'РБ BB 10% FIT18'!GJ38+25</f>
        <v>13336</v>
      </c>
      <c r="GK11" s="244">
        <f>'РБ BB 10% FIT18'!GK38+25</f>
        <v>12788</v>
      </c>
      <c r="GL11" s="244">
        <f>'РБ BB 10% FIT18'!GL38+25</f>
        <v>15451</v>
      </c>
      <c r="GM11" s="244">
        <f>'РБ BB 10% FIT18'!GM38+25</f>
        <v>15451</v>
      </c>
      <c r="GN11" s="244">
        <f>'РБ BB 10% FIT18'!GN38+25</f>
        <v>15451</v>
      </c>
      <c r="GO11" s="244">
        <f>'РБ BB 10% FIT18'!GO38+25</f>
        <v>15451</v>
      </c>
      <c r="GP11" s="244">
        <f>'РБ BB 10% FIT18'!GP38+25</f>
        <v>15451</v>
      </c>
      <c r="GQ11" s="244">
        <f>'РБ BB 10% FIT18'!GQ38+25</f>
        <v>14119</v>
      </c>
      <c r="GR11" s="244">
        <f>'РБ BB 10% FIT18'!GR38+25</f>
        <v>13336</v>
      </c>
      <c r="GS11" s="244">
        <f>'РБ BB 10% FIT18'!GS38+25</f>
        <v>13336</v>
      </c>
      <c r="GT11" s="244">
        <f>'РБ BB 10% FIT18'!GT38+25</f>
        <v>15451</v>
      </c>
      <c r="GU11" s="244">
        <f>'РБ BB 10% FIT18'!GU38+25</f>
        <v>15451</v>
      </c>
    </row>
    <row r="12" spans="1:203" ht="10.5" customHeight="1" x14ac:dyDescent="0.2">
      <c r="A12" s="38" t="s">
        <v>31</v>
      </c>
      <c r="B12" s="244"/>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244"/>
      <c r="AA12" s="244"/>
      <c r="AB12" s="244"/>
      <c r="AC12" s="244"/>
      <c r="AD12" s="244"/>
      <c r="AE12" s="244"/>
      <c r="AF12" s="244"/>
      <c r="AG12" s="244"/>
      <c r="AH12" s="244"/>
      <c r="AI12" s="244"/>
      <c r="AJ12" s="244"/>
      <c r="AK12" s="244"/>
      <c r="AL12" s="244"/>
      <c r="AM12" s="244"/>
      <c r="AN12" s="244"/>
      <c r="AO12" s="244"/>
      <c r="AP12" s="244"/>
      <c r="AQ12" s="244"/>
      <c r="AR12" s="244"/>
      <c r="AS12" s="244"/>
      <c r="AT12" s="244"/>
      <c r="AU12" s="244"/>
      <c r="AV12" s="244"/>
      <c r="AW12" s="244"/>
      <c r="AX12" s="244"/>
      <c r="AY12" s="244"/>
      <c r="AZ12" s="244"/>
      <c r="BA12" s="244"/>
      <c r="BB12" s="244"/>
      <c r="BC12" s="244"/>
      <c r="BD12" s="244"/>
      <c r="BE12" s="244"/>
      <c r="BF12" s="244"/>
      <c r="BG12" s="244"/>
      <c r="BH12" s="244"/>
      <c r="BI12" s="244"/>
      <c r="BJ12" s="244"/>
      <c r="BK12" s="244"/>
      <c r="BL12" s="244"/>
      <c r="BM12" s="244"/>
      <c r="BN12" s="244"/>
      <c r="BO12" s="244"/>
      <c r="BP12" s="244"/>
      <c r="BQ12" s="244"/>
      <c r="BR12" s="244"/>
      <c r="BS12" s="244"/>
      <c r="BT12" s="244"/>
      <c r="BU12" s="244"/>
      <c r="BV12" s="244"/>
      <c r="BW12" s="244"/>
      <c r="BX12" s="244"/>
      <c r="BY12" s="244"/>
      <c r="BZ12" s="244"/>
      <c r="CA12" s="244"/>
      <c r="CB12" s="244"/>
      <c r="CC12" s="244"/>
      <c r="CD12" s="244"/>
      <c r="CE12" s="244"/>
      <c r="CF12" s="244"/>
      <c r="CG12" s="244"/>
      <c r="CH12" s="244"/>
      <c r="CI12" s="244"/>
      <c r="CJ12" s="245"/>
      <c r="CK12" s="245"/>
      <c r="CL12" s="245"/>
      <c r="CM12" s="245"/>
      <c r="CN12" s="245"/>
      <c r="CO12" s="244"/>
      <c r="CP12" s="244"/>
      <c r="CQ12" s="244"/>
      <c r="CR12" s="246"/>
      <c r="CS12" s="246"/>
      <c r="CT12" s="246"/>
      <c r="CU12" s="246"/>
      <c r="CV12" s="244"/>
      <c r="CW12" s="244"/>
      <c r="CX12" s="244"/>
      <c r="CY12" s="244"/>
      <c r="CZ12" s="244"/>
      <c r="DA12" s="244"/>
      <c r="DB12" s="244"/>
      <c r="DC12" s="244"/>
      <c r="DD12" s="244"/>
      <c r="DE12" s="244"/>
      <c r="DF12" s="244"/>
      <c r="DG12" s="244"/>
      <c r="DH12" s="244"/>
      <c r="DI12" s="244"/>
      <c r="DJ12" s="244"/>
      <c r="DK12" s="244"/>
      <c r="DL12" s="244"/>
      <c r="DM12" s="244"/>
      <c r="DN12" s="244"/>
      <c r="DO12" s="244"/>
      <c r="DP12" s="244"/>
      <c r="DQ12" s="244"/>
      <c r="DR12" s="244"/>
      <c r="DS12" s="244"/>
      <c r="DT12" s="244"/>
      <c r="DU12" s="244"/>
      <c r="DV12" s="244"/>
      <c r="DW12" s="244"/>
      <c r="DX12" s="244"/>
      <c r="DY12" s="244"/>
      <c r="DZ12" s="244"/>
      <c r="EA12" s="244"/>
      <c r="EB12" s="244"/>
      <c r="EC12" s="244"/>
      <c r="ED12" s="244"/>
      <c r="EE12" s="244"/>
      <c r="EF12" s="244"/>
      <c r="EG12" s="244"/>
      <c r="EH12" s="244"/>
      <c r="EI12" s="244"/>
      <c r="EJ12" s="244"/>
      <c r="EK12" s="244"/>
      <c r="EL12" s="244"/>
      <c r="EM12" s="244"/>
      <c r="EN12" s="244"/>
      <c r="EO12" s="244"/>
      <c r="EP12" s="244"/>
      <c r="EQ12" s="244"/>
      <c r="ER12" s="244"/>
      <c r="ES12" s="244"/>
      <c r="ET12" s="244"/>
      <c r="EU12" s="244"/>
      <c r="EV12" s="244"/>
      <c r="EW12" s="244"/>
      <c r="EX12" s="244"/>
      <c r="EY12" s="244"/>
      <c r="EZ12" s="244"/>
      <c r="FA12" s="244"/>
      <c r="FB12" s="244"/>
      <c r="FC12" s="244"/>
      <c r="FD12" s="244"/>
      <c r="FE12" s="244"/>
      <c r="FF12" s="244"/>
      <c r="FG12" s="244"/>
      <c r="FH12" s="244"/>
      <c r="FI12" s="244"/>
      <c r="FJ12" s="244"/>
      <c r="FK12" s="244"/>
      <c r="FL12" s="244"/>
      <c r="FM12" s="244"/>
      <c r="FN12" s="244"/>
      <c r="FO12" s="244"/>
      <c r="FP12" s="244"/>
      <c r="FQ12" s="244"/>
      <c r="FR12" s="244"/>
      <c r="FS12" s="244"/>
      <c r="FT12" s="244"/>
      <c r="FU12" s="244"/>
      <c r="FV12" s="244"/>
      <c r="FW12" s="244"/>
      <c r="FX12" s="244"/>
      <c r="FY12" s="244"/>
      <c r="FZ12" s="244"/>
      <c r="GA12" s="244"/>
      <c r="GB12" s="244"/>
      <c r="GC12" s="244"/>
      <c r="GD12" s="244"/>
      <c r="GE12" s="244"/>
      <c r="GF12" s="244"/>
      <c r="GG12" s="244"/>
      <c r="GH12" s="244"/>
      <c r="GI12" s="244"/>
      <c r="GJ12" s="244"/>
      <c r="GK12" s="244"/>
      <c r="GL12" s="244"/>
      <c r="GM12" s="244"/>
      <c r="GN12" s="244"/>
      <c r="GO12" s="244"/>
      <c r="GP12" s="244"/>
      <c r="GQ12" s="244"/>
      <c r="GR12" s="244"/>
      <c r="GS12" s="244"/>
      <c r="GT12" s="244"/>
      <c r="GU12" s="244"/>
    </row>
    <row r="13" spans="1:203" ht="10.5" customHeight="1" x14ac:dyDescent="0.2">
      <c r="A13" s="9">
        <v>1</v>
      </c>
      <c r="B13" s="244">
        <f>'РБ BB 10% FIT18'!B40+25</f>
        <v>15411</v>
      </c>
      <c r="C13" s="244">
        <f>'РБ BB 10% FIT18'!C40+25</f>
        <v>13845</v>
      </c>
      <c r="D13" s="244">
        <f>'РБ BB 10% FIT18'!D40+25</f>
        <v>15411</v>
      </c>
      <c r="E13" s="244">
        <f>'РБ BB 10% FIT18'!E40+25</f>
        <v>15411</v>
      </c>
      <c r="F13" s="244">
        <f>'РБ BB 10% FIT18'!F40+25</f>
        <v>12671</v>
      </c>
      <c r="G13" s="244">
        <f>'РБ BB 10% FIT18'!G40+25</f>
        <v>12671</v>
      </c>
      <c r="H13" s="244">
        <f>'РБ BB 10% FIT18'!H40+25</f>
        <v>12671</v>
      </c>
      <c r="I13" s="244">
        <f>'РБ BB 10% FIT18'!I40+25</f>
        <v>12671</v>
      </c>
      <c r="J13" s="244">
        <f>'РБ BB 10% FIT18'!J40+25</f>
        <v>12671</v>
      </c>
      <c r="K13" s="244">
        <f>'РБ BB 10% FIT18'!K40+25</f>
        <v>12671</v>
      </c>
      <c r="L13" s="244">
        <f>'РБ BB 10% FIT18'!L40+25</f>
        <v>11496</v>
      </c>
      <c r="M13" s="244">
        <f>'РБ BB 10% FIT18'!M40+25</f>
        <v>11496</v>
      </c>
      <c r="N13" s="244">
        <f>'РБ BB 10% FIT18'!N40+25</f>
        <v>11496</v>
      </c>
      <c r="O13" s="244">
        <f>'РБ BB 10% FIT18'!O40+25</f>
        <v>11496</v>
      </c>
      <c r="P13" s="244">
        <f>'РБ BB 10% FIT18'!P40+25</f>
        <v>15411</v>
      </c>
      <c r="Q13" s="244">
        <f>'РБ BB 10% FIT18'!Q40+25</f>
        <v>15411</v>
      </c>
      <c r="R13" s="244">
        <f>'РБ BB 10% FIT18'!R40+25</f>
        <v>13845</v>
      </c>
      <c r="S13" s="244">
        <f>'РБ BB 10% FIT18'!S40+25</f>
        <v>12671</v>
      </c>
      <c r="T13" s="244">
        <f>'РБ BB 10% FIT18'!T40+25</f>
        <v>11496</v>
      </c>
      <c r="U13" s="244">
        <f>'РБ BB 10% FIT18'!U40+25</f>
        <v>9030</v>
      </c>
      <c r="V13" s="244">
        <f>'РБ BB 10% FIT18'!V40+25</f>
        <v>9030</v>
      </c>
      <c r="W13" s="244">
        <f>'РБ BB 10% FIT18'!W40+25</f>
        <v>8638</v>
      </c>
      <c r="X13" s="244">
        <f>'РБ BB 10% FIT18'!X40+25</f>
        <v>8638</v>
      </c>
      <c r="Y13" s="244">
        <f>'РБ BB 10% FIT18'!Y40+25</f>
        <v>9030</v>
      </c>
      <c r="Z13" s="244">
        <f>'РБ BB 10% FIT18'!Z40+25</f>
        <v>9030</v>
      </c>
      <c r="AA13" s="244">
        <f>'РБ BB 10% FIT18'!AA40+25</f>
        <v>8638</v>
      </c>
      <c r="AB13" s="244">
        <f>'РБ BB 10% FIT18'!AB40+25</f>
        <v>8638</v>
      </c>
      <c r="AC13" s="244">
        <f>'РБ BB 10% FIT18'!AC40+25</f>
        <v>9030</v>
      </c>
      <c r="AD13" s="244">
        <f>'РБ BB 10% FIT18'!AD40+25</f>
        <v>9030</v>
      </c>
      <c r="AE13" s="244">
        <f>'РБ BB 10% FIT18'!AE40+25</f>
        <v>8638</v>
      </c>
      <c r="AF13" s="244">
        <f>'РБ BB 10% FIT18'!AF40+25</f>
        <v>8638</v>
      </c>
      <c r="AG13" s="244">
        <f>'РБ BB 10% FIT18'!AG40+25</f>
        <v>8638</v>
      </c>
      <c r="AH13" s="244">
        <f>'РБ BB 10% FIT18'!AH40+25</f>
        <v>8638</v>
      </c>
      <c r="AI13" s="244">
        <f>'РБ BB 10% FIT18'!AI40+25</f>
        <v>9030</v>
      </c>
      <c r="AJ13" s="244">
        <f>'РБ BB 10% FIT18'!AJ40+25</f>
        <v>9030</v>
      </c>
      <c r="AK13" s="244">
        <f>'РБ BB 10% FIT18'!AK40+25</f>
        <v>8638</v>
      </c>
      <c r="AL13" s="244">
        <f>'РБ BB 10% FIT18'!AL40+25</f>
        <v>8638</v>
      </c>
      <c r="AM13" s="244">
        <f>'РБ BB 10% FIT18'!AM40+25</f>
        <v>8638</v>
      </c>
      <c r="AN13" s="244">
        <f>'РБ BB 10% FIT18'!AN40+25</f>
        <v>8638</v>
      </c>
      <c r="AO13" s="244">
        <f>'РБ BB 10% FIT18'!AO40+25</f>
        <v>9030</v>
      </c>
      <c r="AP13" s="244">
        <f>'РБ BB 10% FIT18'!AP40+25</f>
        <v>9030</v>
      </c>
      <c r="AQ13" s="244">
        <f>'РБ BB 10% FIT18'!AQ40+25</f>
        <v>8638</v>
      </c>
      <c r="AR13" s="244">
        <f>'РБ BB 10% FIT18'!AR40+25</f>
        <v>8638</v>
      </c>
      <c r="AS13" s="244">
        <f>'РБ BB 10% FIT18'!AS40+25</f>
        <v>10518</v>
      </c>
      <c r="AT13" s="244">
        <f>'РБ BB 10% FIT18'!AT40+25</f>
        <v>10518</v>
      </c>
      <c r="AU13" s="244">
        <f>'РБ BB 10% FIT18'!AU40+25</f>
        <v>10518</v>
      </c>
      <c r="AV13" s="244">
        <f>'РБ BB 10% FIT18'!AV40+25</f>
        <v>9030</v>
      </c>
      <c r="AW13" s="244">
        <f>'РБ BB 10% FIT18'!AW40+25</f>
        <v>9030</v>
      </c>
      <c r="AX13" s="244">
        <f>'РБ BB 10% FIT18'!AX40+25</f>
        <v>11849</v>
      </c>
      <c r="AY13" s="244">
        <f>'РБ BB 10% FIT18'!AY40+25</f>
        <v>9578</v>
      </c>
      <c r="AZ13" s="244">
        <f>'РБ BB 10% FIT18'!AZ40+25</f>
        <v>9578</v>
      </c>
      <c r="BA13" s="244">
        <f>'РБ BB 10% FIT18'!BA40+25</f>
        <v>9578</v>
      </c>
      <c r="BB13" s="244">
        <f>'РБ BB 10% FIT18'!BB40+25</f>
        <v>9970</v>
      </c>
      <c r="BC13" s="244">
        <f>'РБ BB 10% FIT18'!BC40+25</f>
        <v>9970</v>
      </c>
      <c r="BD13" s="244">
        <f>'РБ BB 10% FIT18'!BD40+25</f>
        <v>9970</v>
      </c>
      <c r="BE13" s="244">
        <f>'РБ BB 10% FIT18'!BE40+25</f>
        <v>9578</v>
      </c>
      <c r="BF13" s="244">
        <f>'РБ BB 10% FIT18'!BF40+25</f>
        <v>9578</v>
      </c>
      <c r="BG13" s="244">
        <f>'РБ BB 10% FIT18'!BG40+25</f>
        <v>9578</v>
      </c>
      <c r="BH13" s="244">
        <f>'РБ BB 10% FIT18'!BH40+25</f>
        <v>9030</v>
      </c>
      <c r="BI13" s="244">
        <f>'РБ BB 10% FIT18'!BI40+25</f>
        <v>9030</v>
      </c>
      <c r="BJ13" s="244">
        <f>'РБ BB 10% FIT18'!BJ40+25</f>
        <v>9030</v>
      </c>
      <c r="BK13" s="244">
        <f>'РБ BB 10% FIT18'!BK40+25</f>
        <v>9030</v>
      </c>
      <c r="BL13" s="244">
        <f>'РБ BB 10% FIT18'!BL40+25</f>
        <v>9030</v>
      </c>
      <c r="BM13" s="244">
        <f>'РБ BB 10% FIT18'!BM40+25</f>
        <v>9030</v>
      </c>
      <c r="BN13" s="244">
        <f>'РБ BB 10% FIT18'!BN40+25</f>
        <v>9030</v>
      </c>
      <c r="BO13" s="244">
        <f>'РБ BB 10% FIT18'!BO40+25</f>
        <v>9030</v>
      </c>
      <c r="BP13" s="244">
        <f>'РБ BB 10% FIT18'!BP40+25</f>
        <v>9970</v>
      </c>
      <c r="BQ13" s="244">
        <f>'РБ BB 10% FIT18'!BQ40+25</f>
        <v>9970</v>
      </c>
      <c r="BR13" s="244">
        <f>'РБ BB 10% FIT18'!BR40+25</f>
        <v>9970</v>
      </c>
      <c r="BS13" s="244">
        <f>'РБ BB 10% FIT18'!BS40+25</f>
        <v>9970</v>
      </c>
      <c r="BT13" s="244">
        <f>'РБ BB 10% FIT18'!BT40+25</f>
        <v>10518</v>
      </c>
      <c r="BU13" s="244">
        <f>'РБ BB 10% FIT18'!BU40+25</f>
        <v>9030</v>
      </c>
      <c r="BV13" s="244">
        <f>'РБ BB 10% FIT18'!BV40+25</f>
        <v>9030</v>
      </c>
      <c r="BW13" s="244">
        <f>'РБ BB 10% FIT18'!BW40+25</f>
        <v>9030</v>
      </c>
      <c r="BX13" s="244">
        <f>'РБ BB 10% FIT18'!BX40+25</f>
        <v>9030</v>
      </c>
      <c r="BY13" s="244">
        <f>'РБ BB 10% FIT18'!BY40+25</f>
        <v>9030</v>
      </c>
      <c r="BZ13" s="244">
        <f>'РБ BB 10% FIT18'!BZ40+25</f>
        <v>9030</v>
      </c>
      <c r="CA13" s="244">
        <f>'РБ BB 10% FIT18'!CA40+25</f>
        <v>9030</v>
      </c>
      <c r="CB13" s="244">
        <f>'РБ BB 10% FIT18'!CB40+25</f>
        <v>9030</v>
      </c>
      <c r="CC13" s="244">
        <f>'РБ BB 10% FIT18'!CC40+25</f>
        <v>9030</v>
      </c>
      <c r="CD13" s="244">
        <f>'РБ BB 10% FIT18'!CD40+25</f>
        <v>11457</v>
      </c>
      <c r="CE13" s="244">
        <f>'РБ BB 10% FIT18'!CE40+25</f>
        <v>11457</v>
      </c>
      <c r="CF13" s="244">
        <f>'РБ BB 10% FIT18'!CF40+25</f>
        <v>11457</v>
      </c>
      <c r="CG13" s="244">
        <f>'РБ BB 10% FIT18'!CG40+25</f>
        <v>11457</v>
      </c>
      <c r="CH13" s="244">
        <f>'РБ BB 10% FIT18'!CH40+25</f>
        <v>15842</v>
      </c>
      <c r="CI13" s="244">
        <f>'РБ BB 10% FIT18'!CI40+25</f>
        <v>15842</v>
      </c>
      <c r="CJ13" s="245">
        <f>'РБ BB 10% FIT18'!CJ40+25</f>
        <v>15842</v>
      </c>
      <c r="CK13" s="245">
        <f>'РБ BB 10% FIT18'!CK40+25</f>
        <v>15842</v>
      </c>
      <c r="CL13" s="245">
        <f>'РБ BB 10% FIT18'!CL40+25</f>
        <v>15842</v>
      </c>
      <c r="CM13" s="245">
        <f>'РБ BB 10% FIT18'!CM40+25</f>
        <v>15842</v>
      </c>
      <c r="CN13" s="245">
        <f>'РБ BB 10% FIT18'!CN40+25</f>
        <v>15842</v>
      </c>
      <c r="CO13" s="244">
        <f>'РБ BB 10% FIT18'!CO40+25</f>
        <v>9970</v>
      </c>
      <c r="CP13" s="244">
        <f>'РБ BB 10% FIT18'!CP40+25</f>
        <v>9970</v>
      </c>
      <c r="CQ13" s="244">
        <f>'РБ BB 10% FIT18'!CQ40+25</f>
        <v>9970</v>
      </c>
      <c r="CR13" s="246">
        <f>'РБ BB 10% FIT18'!CR40+25</f>
        <v>12397</v>
      </c>
      <c r="CS13" s="246">
        <f>'РБ BB 10% FIT18'!CS40+25</f>
        <v>12397</v>
      </c>
      <c r="CT13" s="246">
        <f>'РБ BB 10% FIT18'!CT40+25</f>
        <v>12397</v>
      </c>
      <c r="CU13" s="246">
        <f>'РБ BB 10% FIT18'!CU40+25</f>
        <v>12397</v>
      </c>
      <c r="CV13" s="244">
        <f>'РБ BB 10% FIT18'!CV40+25</f>
        <v>12397</v>
      </c>
      <c r="CW13" s="244">
        <f>'РБ BB 10% FIT18'!CW40+25</f>
        <v>12397</v>
      </c>
      <c r="CX13" s="244">
        <f>'РБ BB 10% FIT18'!CX40+25</f>
        <v>11849</v>
      </c>
      <c r="CY13" s="244">
        <f>'РБ BB 10% FIT18'!CY40+25</f>
        <v>11849</v>
      </c>
      <c r="CZ13" s="244">
        <f>'РБ BB 10% FIT18'!CZ40+25</f>
        <v>11849</v>
      </c>
      <c r="DA13" s="244">
        <f>'РБ BB 10% FIT18'!DA40+25</f>
        <v>11849</v>
      </c>
      <c r="DB13" s="244">
        <f>'РБ BB 10% FIT18'!DB40+25</f>
        <v>11849</v>
      </c>
      <c r="DC13" s="244">
        <f>'РБ BB 10% FIT18'!DC40+25</f>
        <v>12397</v>
      </c>
      <c r="DD13" s="244">
        <f>'РБ BB 10% FIT18'!DD40+25</f>
        <v>12397</v>
      </c>
      <c r="DE13" s="244">
        <f>'РБ BB 10% FIT18'!DE40+25</f>
        <v>11849</v>
      </c>
      <c r="DF13" s="244">
        <f>'РБ BB 10% FIT18'!DF40+25</f>
        <v>11849</v>
      </c>
      <c r="DG13" s="244">
        <f>'РБ BB 10% FIT18'!DG40+25</f>
        <v>14511</v>
      </c>
      <c r="DH13" s="244">
        <f>'РБ BB 10% FIT18'!DH40+25</f>
        <v>14511</v>
      </c>
      <c r="DI13" s="244">
        <f>'РБ BB 10% FIT18'!DI40+25</f>
        <v>14511</v>
      </c>
      <c r="DJ13" s="244">
        <f>'РБ BB 10% FIT18'!DJ40+25</f>
        <v>14511</v>
      </c>
      <c r="DK13" s="244">
        <f>'РБ BB 10% FIT18'!DK40+25</f>
        <v>14511</v>
      </c>
      <c r="DL13" s="244">
        <f>'РБ BB 10% FIT18'!DL40+25</f>
        <v>14511</v>
      </c>
      <c r="DM13" s="244">
        <f>'РБ BB 10% FIT18'!DM40+25</f>
        <v>14511</v>
      </c>
      <c r="DN13" s="244">
        <f>'РБ BB 10% FIT18'!DN40+25</f>
        <v>14511</v>
      </c>
      <c r="DO13" s="244">
        <f>'РБ BB 10% FIT18'!DO40+25</f>
        <v>14511</v>
      </c>
      <c r="DP13" s="244">
        <f>'РБ BB 10% FIT18'!DP40+25</f>
        <v>14511</v>
      </c>
      <c r="DQ13" s="244">
        <f>'РБ BB 10% FIT18'!DQ40+25</f>
        <v>14511</v>
      </c>
      <c r="DR13" s="244">
        <f>'РБ BB 10% FIT18'!DR40+25</f>
        <v>12397</v>
      </c>
      <c r="DS13" s="244">
        <f>'РБ BB 10% FIT18'!DS40+25</f>
        <v>12397</v>
      </c>
      <c r="DT13" s="244">
        <f>'РБ BB 10% FIT18'!DT40+25</f>
        <v>13180</v>
      </c>
      <c r="DU13" s="244">
        <f>'РБ BB 10% FIT18'!DU40+25</f>
        <v>13180</v>
      </c>
      <c r="DV13" s="244">
        <f>'РБ BB 10% FIT18'!DV40+25</f>
        <v>13180</v>
      </c>
      <c r="DW13" s="244">
        <f>'РБ BB 10% FIT18'!DW40+25</f>
        <v>13180</v>
      </c>
      <c r="DX13" s="244">
        <f>'РБ BB 10% FIT18'!DX40+25</f>
        <v>13728</v>
      </c>
      <c r="DY13" s="244">
        <f>'РБ BB 10% FIT18'!DY40+25</f>
        <v>13728</v>
      </c>
      <c r="DZ13" s="244">
        <f>'РБ BB 10% FIT18'!DZ40+25</f>
        <v>13180</v>
      </c>
      <c r="EA13" s="244">
        <f>'РБ BB 10% FIT18'!EA40+25</f>
        <v>13180</v>
      </c>
      <c r="EB13" s="244">
        <f>'РБ BB 10% FIT18'!EB40+25</f>
        <v>13180</v>
      </c>
      <c r="EC13" s="244">
        <f>'РБ BB 10% FIT18'!EC40+25</f>
        <v>13180</v>
      </c>
      <c r="ED13" s="244">
        <f>'РБ BB 10% FIT18'!ED40+25</f>
        <v>13180</v>
      </c>
      <c r="EE13" s="244">
        <f>'РБ BB 10% FIT18'!EE40+25</f>
        <v>13728</v>
      </c>
      <c r="EF13" s="244">
        <f>'РБ BB 10% FIT18'!EF40+25</f>
        <v>13728</v>
      </c>
      <c r="EG13" s="244">
        <f>'РБ BB 10% FIT18'!EG40+25</f>
        <v>13180</v>
      </c>
      <c r="EH13" s="244">
        <f>'РБ BB 10% FIT18'!EH40+25</f>
        <v>13180</v>
      </c>
      <c r="EI13" s="244">
        <f>'РБ BB 10% FIT18'!EI40+25</f>
        <v>13180</v>
      </c>
      <c r="EJ13" s="244">
        <f>'РБ BB 10% FIT18'!EJ40+25</f>
        <v>13180</v>
      </c>
      <c r="EK13" s="244">
        <f>'РБ BB 10% FIT18'!EK40+25</f>
        <v>13180</v>
      </c>
      <c r="EL13" s="244">
        <f>'РБ BB 10% FIT18'!EL40+25</f>
        <v>9030</v>
      </c>
      <c r="EM13" s="244">
        <f>'РБ BB 10% FIT18'!EM40+25</f>
        <v>13728</v>
      </c>
      <c r="EN13" s="244">
        <f>'РБ BB 10% FIT18'!EN40+25</f>
        <v>13728</v>
      </c>
      <c r="EO13" s="244">
        <f>'РБ BB 10% FIT18'!EO40+25</f>
        <v>13728</v>
      </c>
      <c r="EP13" s="244">
        <f>'РБ BB 10% FIT18'!EP40+25</f>
        <v>13728</v>
      </c>
      <c r="EQ13" s="244">
        <f>'РБ BB 10% FIT18'!EQ40+25</f>
        <v>13728</v>
      </c>
      <c r="ER13" s="244">
        <f>'РБ BB 10% FIT18'!ER40+25</f>
        <v>13728</v>
      </c>
      <c r="ES13" s="244">
        <f>'РБ BB 10% FIT18'!ES40+25</f>
        <v>13728</v>
      </c>
      <c r="ET13" s="244">
        <f>'РБ BB 10% FIT18'!ET40+25</f>
        <v>13728</v>
      </c>
      <c r="EU13" s="244">
        <f>'РБ BB 10% FIT18'!EU40+25</f>
        <v>13728</v>
      </c>
      <c r="EV13" s="244">
        <f>'РБ BB 10% FIT18'!EV40+25</f>
        <v>13728</v>
      </c>
      <c r="EW13" s="244">
        <f>'РБ BB 10% FIT18'!EW40+25</f>
        <v>13728</v>
      </c>
      <c r="EX13" s="244">
        <f>'РБ BB 10% FIT18'!EX40+25</f>
        <v>13728</v>
      </c>
      <c r="EY13" s="244">
        <f>'РБ BB 10% FIT18'!EY40+25</f>
        <v>13728</v>
      </c>
      <c r="EZ13" s="244">
        <f>'РБ BB 10% FIT18'!EZ40+25</f>
        <v>13728</v>
      </c>
      <c r="FA13" s="244">
        <f>'РБ BB 10% FIT18'!FA40+25</f>
        <v>13728</v>
      </c>
      <c r="FB13" s="244">
        <f>'РБ BB 10% FIT18'!FB40+25</f>
        <v>13728</v>
      </c>
      <c r="FC13" s="244">
        <f>'РБ BB 10% FIT18'!FC40+25</f>
        <v>13728</v>
      </c>
      <c r="FD13" s="244">
        <f>'РБ BB 10% FIT18'!FD40+25</f>
        <v>13728</v>
      </c>
      <c r="FE13" s="244">
        <f>'РБ BB 10% FIT18'!FE40+25</f>
        <v>13728</v>
      </c>
      <c r="FF13" s="244">
        <f>'РБ BB 10% FIT18'!FF40+25</f>
        <v>13728</v>
      </c>
      <c r="FG13" s="244">
        <f>'РБ BB 10% FIT18'!FG40+25</f>
        <v>13728</v>
      </c>
      <c r="FH13" s="244">
        <f>'РБ BB 10% FIT18'!FH40+25</f>
        <v>13728</v>
      </c>
      <c r="FI13" s="244">
        <f>'РБ BB 10% FIT18'!FI40+25</f>
        <v>13728</v>
      </c>
      <c r="FJ13" s="244">
        <f>'РБ BB 10% FIT18'!FJ40+25</f>
        <v>13728</v>
      </c>
      <c r="FK13" s="244">
        <f>'РБ BB 10% FIT18'!FK40+25</f>
        <v>13728</v>
      </c>
      <c r="FL13" s="244">
        <f>'РБ BB 10% FIT18'!FL40+25</f>
        <v>13728</v>
      </c>
      <c r="FM13" s="244">
        <f>'РБ BB 10% FIT18'!FM40+25</f>
        <v>13728</v>
      </c>
      <c r="FN13" s="244">
        <f>'РБ BB 10% FIT18'!FN40+25</f>
        <v>13728</v>
      </c>
      <c r="FO13" s="244">
        <f>'РБ BB 10% FIT18'!FO40+25</f>
        <v>13728</v>
      </c>
      <c r="FP13" s="244">
        <f>'РБ BB 10% FIT18'!FP40+25</f>
        <v>13728</v>
      </c>
      <c r="FQ13" s="244">
        <f>'РБ BB 10% FIT18'!FQ40+25</f>
        <v>9030</v>
      </c>
      <c r="FR13" s="244">
        <f>'РБ BB 10% FIT18'!FR40+25</f>
        <v>11849</v>
      </c>
      <c r="FS13" s="244">
        <f>'РБ BB 10% FIT18'!FS40+25</f>
        <v>11849</v>
      </c>
      <c r="FT13" s="244">
        <f>'РБ BB 10% FIT18'!FT40+25</f>
        <v>11849</v>
      </c>
      <c r="FU13" s="244">
        <f>'РБ BB 10% FIT18'!FU40+25</f>
        <v>12397</v>
      </c>
      <c r="FV13" s="244">
        <f>'РБ BB 10% FIT18'!FV40+25</f>
        <v>12397</v>
      </c>
      <c r="FW13" s="244">
        <f>'РБ BB 10% FIT18'!FW40+25</f>
        <v>11849</v>
      </c>
      <c r="FX13" s="244">
        <f>'РБ BB 10% FIT18'!FX40+25</f>
        <v>11849</v>
      </c>
      <c r="FY13" s="244">
        <f>'РБ BB 10% FIT18'!FY40+25</f>
        <v>11849</v>
      </c>
      <c r="FZ13" s="244">
        <f>'РБ BB 10% FIT18'!FZ40+25</f>
        <v>11849</v>
      </c>
      <c r="GA13" s="244">
        <f>'РБ BB 10% FIT18'!GA40+25</f>
        <v>11849</v>
      </c>
      <c r="GB13" s="244">
        <f>'РБ BB 10% FIT18'!GB40+25</f>
        <v>12397</v>
      </c>
      <c r="GC13" s="244">
        <f>'РБ BB 10% FIT18'!GC40+25</f>
        <v>12397</v>
      </c>
      <c r="GD13" s="244">
        <f>'РБ BB 10% FIT18'!GD40+25</f>
        <v>11849</v>
      </c>
      <c r="GE13" s="244">
        <f>'РБ BB 10% FIT18'!GE40+25</f>
        <v>11849</v>
      </c>
      <c r="GF13" s="244">
        <f>'РБ BB 10% FIT18'!GF40+25</f>
        <v>11849</v>
      </c>
      <c r="GG13" s="244">
        <f>'РБ BB 10% FIT18'!GG40+25</f>
        <v>11849</v>
      </c>
      <c r="GH13" s="244">
        <f>'РБ BB 10% FIT18'!GH40+25</f>
        <v>11849</v>
      </c>
      <c r="GI13" s="244">
        <f>'РБ BB 10% FIT18'!GI40+25</f>
        <v>12397</v>
      </c>
      <c r="GJ13" s="244">
        <f>'РБ BB 10% FIT18'!GJ40+25</f>
        <v>12397</v>
      </c>
      <c r="GK13" s="244">
        <f>'РБ BB 10% FIT18'!GK40+25</f>
        <v>11849</v>
      </c>
      <c r="GL13" s="244">
        <f>'РБ BB 10% FIT18'!GL40+25</f>
        <v>14511</v>
      </c>
      <c r="GM13" s="244">
        <f>'РБ BB 10% FIT18'!GM40+25</f>
        <v>14511</v>
      </c>
      <c r="GN13" s="244">
        <f>'РБ BB 10% FIT18'!GN40+25</f>
        <v>14511</v>
      </c>
      <c r="GO13" s="244">
        <f>'РБ BB 10% FIT18'!GO40+25</f>
        <v>14511</v>
      </c>
      <c r="GP13" s="244">
        <f>'РБ BB 10% FIT18'!GP40+25</f>
        <v>14511</v>
      </c>
      <c r="GQ13" s="244">
        <f>'РБ BB 10% FIT18'!GQ40+25</f>
        <v>13180</v>
      </c>
      <c r="GR13" s="244">
        <f>'РБ BB 10% FIT18'!GR40+25</f>
        <v>12397</v>
      </c>
      <c r="GS13" s="244">
        <f>'РБ BB 10% FIT18'!GS40+25</f>
        <v>12397</v>
      </c>
      <c r="GT13" s="244">
        <f>'РБ BB 10% FIT18'!GT40+25</f>
        <v>14511</v>
      </c>
      <c r="GU13" s="244">
        <f>'РБ BB 10% FIT18'!GU40+25</f>
        <v>14511</v>
      </c>
    </row>
    <row r="14" spans="1:203" ht="10.5" customHeight="1" x14ac:dyDescent="0.2">
      <c r="A14" s="9">
        <v>2</v>
      </c>
      <c r="B14" s="244">
        <f>'РБ BB 10% FIT18'!B41+25</f>
        <v>17486</v>
      </c>
      <c r="C14" s="244">
        <f>'РБ BB 10% FIT18'!C41+25</f>
        <v>15920</v>
      </c>
      <c r="D14" s="244">
        <f>'РБ BB 10% FIT18'!D41+25</f>
        <v>17486</v>
      </c>
      <c r="E14" s="244">
        <f>'РБ BB 10% FIT18'!E41+25</f>
        <v>17486</v>
      </c>
      <c r="F14" s="244">
        <f>'РБ BB 10% FIT18'!F41+25</f>
        <v>14746</v>
      </c>
      <c r="G14" s="244">
        <f>'РБ BB 10% FIT18'!G41+25</f>
        <v>14746</v>
      </c>
      <c r="H14" s="244">
        <f>'РБ BB 10% FIT18'!H41+25</f>
        <v>14746</v>
      </c>
      <c r="I14" s="244">
        <f>'РБ BB 10% FIT18'!I41+25</f>
        <v>14746</v>
      </c>
      <c r="J14" s="244">
        <f>'РБ BB 10% FIT18'!J41+25</f>
        <v>14746</v>
      </c>
      <c r="K14" s="244">
        <f>'РБ BB 10% FIT18'!K41+25</f>
        <v>14746</v>
      </c>
      <c r="L14" s="244">
        <f>'РБ BB 10% FIT18'!L41+25</f>
        <v>13571</v>
      </c>
      <c r="M14" s="244">
        <f>'РБ BB 10% FIT18'!M41+25</f>
        <v>13571</v>
      </c>
      <c r="N14" s="244">
        <f>'РБ BB 10% FIT18'!N41+25</f>
        <v>13571</v>
      </c>
      <c r="O14" s="244">
        <f>'РБ BB 10% FIT18'!O41+25</f>
        <v>13571</v>
      </c>
      <c r="P14" s="244">
        <f>'РБ BB 10% FIT18'!P41+25</f>
        <v>17486</v>
      </c>
      <c r="Q14" s="244">
        <f>'РБ BB 10% FIT18'!Q41+25</f>
        <v>17486</v>
      </c>
      <c r="R14" s="244">
        <f>'РБ BB 10% FIT18'!R41+25</f>
        <v>15920</v>
      </c>
      <c r="S14" s="244">
        <f>'РБ BB 10% FIT18'!S41+25</f>
        <v>14746</v>
      </c>
      <c r="T14" s="244">
        <f>'РБ BB 10% FIT18'!T41+25</f>
        <v>13571</v>
      </c>
      <c r="U14" s="244">
        <f>'РБ BB 10% FIT18'!U41+25</f>
        <v>10753</v>
      </c>
      <c r="V14" s="244">
        <f>'РБ BB 10% FIT18'!V41+25</f>
        <v>10753</v>
      </c>
      <c r="W14" s="244">
        <f>'РБ BB 10% FIT18'!W41+25</f>
        <v>10361</v>
      </c>
      <c r="X14" s="244">
        <f>'РБ BB 10% FIT18'!X41+25</f>
        <v>10361</v>
      </c>
      <c r="Y14" s="244">
        <f>'РБ BB 10% FIT18'!Y41+25</f>
        <v>10753</v>
      </c>
      <c r="Z14" s="244">
        <f>'РБ BB 10% FIT18'!Z41+25</f>
        <v>10753</v>
      </c>
      <c r="AA14" s="244">
        <f>'РБ BB 10% FIT18'!AA41+25</f>
        <v>10361</v>
      </c>
      <c r="AB14" s="244">
        <f>'РБ BB 10% FIT18'!AB41+25</f>
        <v>10361</v>
      </c>
      <c r="AC14" s="244">
        <f>'РБ BB 10% FIT18'!AC41+25</f>
        <v>10753</v>
      </c>
      <c r="AD14" s="244">
        <f>'РБ BB 10% FIT18'!AD41+25</f>
        <v>10753</v>
      </c>
      <c r="AE14" s="244">
        <f>'РБ BB 10% FIT18'!AE41+25</f>
        <v>10361</v>
      </c>
      <c r="AF14" s="244">
        <f>'РБ BB 10% FIT18'!AF41+25</f>
        <v>10361</v>
      </c>
      <c r="AG14" s="244">
        <f>'РБ BB 10% FIT18'!AG41+25</f>
        <v>10361</v>
      </c>
      <c r="AH14" s="244">
        <f>'РБ BB 10% FIT18'!AH41+25</f>
        <v>10361</v>
      </c>
      <c r="AI14" s="244">
        <f>'РБ BB 10% FIT18'!AI41+25</f>
        <v>10753</v>
      </c>
      <c r="AJ14" s="244">
        <f>'РБ BB 10% FIT18'!AJ41+25</f>
        <v>10753</v>
      </c>
      <c r="AK14" s="244">
        <f>'РБ BB 10% FIT18'!AK41+25</f>
        <v>10361</v>
      </c>
      <c r="AL14" s="244">
        <f>'РБ BB 10% FIT18'!AL41+25</f>
        <v>10361</v>
      </c>
      <c r="AM14" s="244">
        <f>'РБ BB 10% FIT18'!AM41+25</f>
        <v>10361</v>
      </c>
      <c r="AN14" s="244">
        <f>'РБ BB 10% FIT18'!AN41+25</f>
        <v>10361</v>
      </c>
      <c r="AO14" s="244">
        <f>'РБ BB 10% FIT18'!AO41+25</f>
        <v>10753</v>
      </c>
      <c r="AP14" s="244">
        <f>'РБ BB 10% FIT18'!AP41+25</f>
        <v>10753</v>
      </c>
      <c r="AQ14" s="244">
        <f>'РБ BB 10% FIT18'!AQ41+25</f>
        <v>10361</v>
      </c>
      <c r="AR14" s="244">
        <f>'РБ BB 10% FIT18'!AR41+25</f>
        <v>10361</v>
      </c>
      <c r="AS14" s="244">
        <f>'РБ BB 10% FIT18'!AS41+25</f>
        <v>12240</v>
      </c>
      <c r="AT14" s="244">
        <f>'РБ BB 10% FIT18'!AT41+25</f>
        <v>12240</v>
      </c>
      <c r="AU14" s="244">
        <f>'РБ BB 10% FIT18'!AU41+25</f>
        <v>12240</v>
      </c>
      <c r="AV14" s="244">
        <f>'РБ BB 10% FIT18'!AV41+25</f>
        <v>10753</v>
      </c>
      <c r="AW14" s="244">
        <f>'РБ BB 10% FIT18'!AW41+25</f>
        <v>10753</v>
      </c>
      <c r="AX14" s="244">
        <f>'РБ BB 10% FIT18'!AX41+25</f>
        <v>13571</v>
      </c>
      <c r="AY14" s="244">
        <f>'РБ BB 10% FIT18'!AY41+25</f>
        <v>11301</v>
      </c>
      <c r="AZ14" s="244">
        <f>'РБ BB 10% FIT18'!AZ41+25</f>
        <v>11301</v>
      </c>
      <c r="BA14" s="244">
        <f>'РБ BB 10% FIT18'!BA41+25</f>
        <v>11301</v>
      </c>
      <c r="BB14" s="244">
        <f>'РБ BB 10% FIT18'!BB41+25</f>
        <v>11692</v>
      </c>
      <c r="BC14" s="244">
        <f>'РБ BB 10% FIT18'!BC41+25</f>
        <v>11692</v>
      </c>
      <c r="BD14" s="244">
        <f>'РБ BB 10% FIT18'!BD41+25</f>
        <v>11692</v>
      </c>
      <c r="BE14" s="244">
        <f>'РБ BB 10% FIT18'!BE41+25</f>
        <v>11301</v>
      </c>
      <c r="BF14" s="244">
        <f>'РБ BB 10% FIT18'!BF41+25</f>
        <v>11301</v>
      </c>
      <c r="BG14" s="244">
        <f>'РБ BB 10% FIT18'!BG41+25</f>
        <v>11301</v>
      </c>
      <c r="BH14" s="244">
        <f>'РБ BB 10% FIT18'!BH41+25</f>
        <v>10753</v>
      </c>
      <c r="BI14" s="244">
        <f>'РБ BB 10% FIT18'!BI41+25</f>
        <v>10753</v>
      </c>
      <c r="BJ14" s="244">
        <f>'РБ BB 10% FIT18'!BJ41+25</f>
        <v>10753</v>
      </c>
      <c r="BK14" s="244">
        <f>'РБ BB 10% FIT18'!BK41+25</f>
        <v>10753</v>
      </c>
      <c r="BL14" s="244">
        <f>'РБ BB 10% FIT18'!BL41+25</f>
        <v>10753</v>
      </c>
      <c r="BM14" s="244">
        <f>'РБ BB 10% FIT18'!BM41+25</f>
        <v>10753</v>
      </c>
      <c r="BN14" s="244">
        <f>'РБ BB 10% FIT18'!BN41+25</f>
        <v>10753</v>
      </c>
      <c r="BO14" s="244">
        <f>'РБ BB 10% FIT18'!BO41+25</f>
        <v>10753</v>
      </c>
      <c r="BP14" s="244">
        <f>'РБ BB 10% FIT18'!BP41+25</f>
        <v>11692</v>
      </c>
      <c r="BQ14" s="244">
        <f>'РБ BB 10% FIT18'!BQ41+25</f>
        <v>11692</v>
      </c>
      <c r="BR14" s="244">
        <f>'РБ BB 10% FIT18'!BR41+25</f>
        <v>11692</v>
      </c>
      <c r="BS14" s="244">
        <f>'РБ BB 10% FIT18'!BS41+25</f>
        <v>11692</v>
      </c>
      <c r="BT14" s="244">
        <f>'РБ BB 10% FIT18'!BT41+25</f>
        <v>12240</v>
      </c>
      <c r="BU14" s="244">
        <f>'РБ BB 10% FIT18'!BU41+25</f>
        <v>10753</v>
      </c>
      <c r="BV14" s="244">
        <f>'РБ BB 10% FIT18'!BV41+25</f>
        <v>10753</v>
      </c>
      <c r="BW14" s="244">
        <f>'РБ BB 10% FIT18'!BW41+25</f>
        <v>10753</v>
      </c>
      <c r="BX14" s="244">
        <f>'РБ BB 10% FIT18'!BX41+25</f>
        <v>10753</v>
      </c>
      <c r="BY14" s="244">
        <f>'РБ BB 10% FIT18'!BY41+25</f>
        <v>10753</v>
      </c>
      <c r="BZ14" s="244">
        <f>'РБ BB 10% FIT18'!BZ41+25</f>
        <v>10753</v>
      </c>
      <c r="CA14" s="244">
        <f>'РБ BB 10% FIT18'!CA41+25</f>
        <v>10753</v>
      </c>
      <c r="CB14" s="244">
        <f>'РБ BB 10% FIT18'!CB41+25</f>
        <v>10753</v>
      </c>
      <c r="CC14" s="244">
        <f>'РБ BB 10% FIT18'!CC41+25</f>
        <v>10753</v>
      </c>
      <c r="CD14" s="244">
        <f>'РБ BB 10% FIT18'!CD41+25</f>
        <v>13180</v>
      </c>
      <c r="CE14" s="244">
        <f>'РБ BB 10% FIT18'!CE41+25</f>
        <v>13180</v>
      </c>
      <c r="CF14" s="244">
        <f>'РБ BB 10% FIT18'!CF41+25</f>
        <v>13180</v>
      </c>
      <c r="CG14" s="244">
        <f>'РБ BB 10% FIT18'!CG41+25</f>
        <v>13180</v>
      </c>
      <c r="CH14" s="244">
        <f>'РБ BB 10% FIT18'!CH41+25</f>
        <v>17565</v>
      </c>
      <c r="CI14" s="244">
        <f>'РБ BB 10% FIT18'!CI41+25</f>
        <v>17565</v>
      </c>
      <c r="CJ14" s="245">
        <f>'РБ BB 10% FIT18'!CJ41+25</f>
        <v>17565</v>
      </c>
      <c r="CK14" s="245">
        <f>'РБ BB 10% FIT18'!CK41+25</f>
        <v>17565</v>
      </c>
      <c r="CL14" s="245">
        <f>'РБ BB 10% FIT18'!CL41+25</f>
        <v>17565</v>
      </c>
      <c r="CM14" s="245">
        <f>'РБ BB 10% FIT18'!CM41+25</f>
        <v>17565</v>
      </c>
      <c r="CN14" s="245">
        <f>'РБ BB 10% FIT18'!CN41+25</f>
        <v>17565</v>
      </c>
      <c r="CO14" s="244">
        <f>'РБ BB 10% FIT18'!CO41+25</f>
        <v>11692</v>
      </c>
      <c r="CP14" s="244">
        <f>'РБ BB 10% FIT18'!CP41+25</f>
        <v>11692</v>
      </c>
      <c r="CQ14" s="244">
        <f>'РБ BB 10% FIT18'!CQ41+25</f>
        <v>11692</v>
      </c>
      <c r="CR14" s="246">
        <f>'РБ BB 10% FIT18'!CR41+25</f>
        <v>14119</v>
      </c>
      <c r="CS14" s="246">
        <f>'РБ BB 10% FIT18'!CS41+25</f>
        <v>14119</v>
      </c>
      <c r="CT14" s="246">
        <f>'РБ BB 10% FIT18'!CT41+25</f>
        <v>14119</v>
      </c>
      <c r="CU14" s="246">
        <f>'РБ BB 10% FIT18'!CU41+25</f>
        <v>14119</v>
      </c>
      <c r="CV14" s="244">
        <f>'РБ BB 10% FIT18'!CV41+25</f>
        <v>14119</v>
      </c>
      <c r="CW14" s="244">
        <f>'РБ BB 10% FIT18'!CW41+25</f>
        <v>14119</v>
      </c>
      <c r="CX14" s="244">
        <f>'РБ BB 10% FIT18'!CX41+25</f>
        <v>13571</v>
      </c>
      <c r="CY14" s="244">
        <f>'РБ BB 10% FIT18'!CY41+25</f>
        <v>13571</v>
      </c>
      <c r="CZ14" s="244">
        <f>'РБ BB 10% FIT18'!CZ41+25</f>
        <v>13571</v>
      </c>
      <c r="DA14" s="244">
        <f>'РБ BB 10% FIT18'!DA41+25</f>
        <v>13571</v>
      </c>
      <c r="DB14" s="244">
        <f>'РБ BB 10% FIT18'!DB41+25</f>
        <v>13571</v>
      </c>
      <c r="DC14" s="244">
        <f>'РБ BB 10% FIT18'!DC41+25</f>
        <v>14119</v>
      </c>
      <c r="DD14" s="244">
        <f>'РБ BB 10% FIT18'!DD41+25</f>
        <v>14119</v>
      </c>
      <c r="DE14" s="244">
        <f>'РБ BB 10% FIT18'!DE41+25</f>
        <v>13571</v>
      </c>
      <c r="DF14" s="244">
        <f>'РБ BB 10% FIT18'!DF41+25</f>
        <v>13571</v>
      </c>
      <c r="DG14" s="244">
        <f>'РБ BB 10% FIT18'!DG41+25</f>
        <v>16234</v>
      </c>
      <c r="DH14" s="244">
        <f>'РБ BB 10% FIT18'!DH41+25</f>
        <v>16234</v>
      </c>
      <c r="DI14" s="244">
        <f>'РБ BB 10% FIT18'!DI41+25</f>
        <v>16234</v>
      </c>
      <c r="DJ14" s="244">
        <f>'РБ BB 10% FIT18'!DJ41+25</f>
        <v>16234</v>
      </c>
      <c r="DK14" s="244">
        <f>'РБ BB 10% FIT18'!DK41+25</f>
        <v>16234</v>
      </c>
      <c r="DL14" s="244">
        <f>'РБ BB 10% FIT18'!DL41+25</f>
        <v>16234</v>
      </c>
      <c r="DM14" s="244">
        <f>'РБ BB 10% FIT18'!DM41+25</f>
        <v>16234</v>
      </c>
      <c r="DN14" s="244">
        <f>'РБ BB 10% FIT18'!DN41+25</f>
        <v>16234</v>
      </c>
      <c r="DO14" s="244">
        <f>'РБ BB 10% FIT18'!DO41+25</f>
        <v>16234</v>
      </c>
      <c r="DP14" s="244">
        <f>'РБ BB 10% FIT18'!DP41+25</f>
        <v>16234</v>
      </c>
      <c r="DQ14" s="244">
        <f>'РБ BB 10% FIT18'!DQ41+25</f>
        <v>16234</v>
      </c>
      <c r="DR14" s="244">
        <f>'РБ BB 10% FIT18'!DR41+25</f>
        <v>14119</v>
      </c>
      <c r="DS14" s="244">
        <f>'РБ BB 10% FIT18'!DS41+25</f>
        <v>14119</v>
      </c>
      <c r="DT14" s="244">
        <f>'РБ BB 10% FIT18'!DT41+25</f>
        <v>14902</v>
      </c>
      <c r="DU14" s="244">
        <f>'РБ BB 10% FIT18'!DU41+25</f>
        <v>14902</v>
      </c>
      <c r="DV14" s="244">
        <f>'РБ BB 10% FIT18'!DV41+25</f>
        <v>14902</v>
      </c>
      <c r="DW14" s="244">
        <f>'РБ BB 10% FIT18'!DW41+25</f>
        <v>14902</v>
      </c>
      <c r="DX14" s="244">
        <f>'РБ BB 10% FIT18'!DX41+25</f>
        <v>15451</v>
      </c>
      <c r="DY14" s="244">
        <f>'РБ BB 10% FIT18'!DY41+25</f>
        <v>15451</v>
      </c>
      <c r="DZ14" s="244">
        <f>'РБ BB 10% FIT18'!DZ41+25</f>
        <v>14902</v>
      </c>
      <c r="EA14" s="244">
        <f>'РБ BB 10% FIT18'!EA41+25</f>
        <v>14902</v>
      </c>
      <c r="EB14" s="244">
        <f>'РБ BB 10% FIT18'!EB41+25</f>
        <v>14902</v>
      </c>
      <c r="EC14" s="244">
        <f>'РБ BB 10% FIT18'!EC41+25</f>
        <v>14902</v>
      </c>
      <c r="ED14" s="244">
        <f>'РБ BB 10% FIT18'!ED41+25</f>
        <v>14902</v>
      </c>
      <c r="EE14" s="244">
        <f>'РБ BB 10% FIT18'!EE41+25</f>
        <v>15451</v>
      </c>
      <c r="EF14" s="244">
        <f>'РБ BB 10% FIT18'!EF41+25</f>
        <v>15451</v>
      </c>
      <c r="EG14" s="244">
        <f>'РБ BB 10% FIT18'!EG41+25</f>
        <v>14902</v>
      </c>
      <c r="EH14" s="244">
        <f>'РБ BB 10% FIT18'!EH41+25</f>
        <v>14902</v>
      </c>
      <c r="EI14" s="244">
        <f>'РБ BB 10% FIT18'!EI41+25</f>
        <v>14902</v>
      </c>
      <c r="EJ14" s="244">
        <f>'РБ BB 10% FIT18'!EJ41+25</f>
        <v>14902</v>
      </c>
      <c r="EK14" s="244">
        <f>'РБ BB 10% FIT18'!EK41+25</f>
        <v>14902</v>
      </c>
      <c r="EL14" s="244">
        <f>'РБ BB 10% FIT18'!EL41+25</f>
        <v>10753</v>
      </c>
      <c r="EM14" s="244">
        <f>'РБ BB 10% FIT18'!EM41+25</f>
        <v>15451</v>
      </c>
      <c r="EN14" s="244">
        <f>'РБ BB 10% FIT18'!EN41+25</f>
        <v>15451</v>
      </c>
      <c r="EO14" s="244">
        <f>'РБ BB 10% FIT18'!EO41+25</f>
        <v>15451</v>
      </c>
      <c r="EP14" s="244">
        <f>'РБ BB 10% FIT18'!EP41+25</f>
        <v>15451</v>
      </c>
      <c r="EQ14" s="244">
        <f>'РБ BB 10% FIT18'!EQ41+25</f>
        <v>15451</v>
      </c>
      <c r="ER14" s="244">
        <f>'РБ BB 10% FIT18'!ER41+25</f>
        <v>15451</v>
      </c>
      <c r="ES14" s="244">
        <f>'РБ BB 10% FIT18'!ES41+25</f>
        <v>15451</v>
      </c>
      <c r="ET14" s="244">
        <f>'РБ BB 10% FIT18'!ET41+25</f>
        <v>15451</v>
      </c>
      <c r="EU14" s="244">
        <f>'РБ BB 10% FIT18'!EU41+25</f>
        <v>15451</v>
      </c>
      <c r="EV14" s="244">
        <f>'РБ BB 10% FIT18'!EV41+25</f>
        <v>15451</v>
      </c>
      <c r="EW14" s="244">
        <f>'РБ BB 10% FIT18'!EW41+25</f>
        <v>15451</v>
      </c>
      <c r="EX14" s="244">
        <f>'РБ BB 10% FIT18'!EX41+25</f>
        <v>15451</v>
      </c>
      <c r="EY14" s="244">
        <f>'РБ BB 10% FIT18'!EY41+25</f>
        <v>15451</v>
      </c>
      <c r="EZ14" s="244">
        <f>'РБ BB 10% FIT18'!EZ41+25</f>
        <v>15451</v>
      </c>
      <c r="FA14" s="244">
        <f>'РБ BB 10% FIT18'!FA41+25</f>
        <v>15451</v>
      </c>
      <c r="FB14" s="244">
        <f>'РБ BB 10% FIT18'!FB41+25</f>
        <v>15451</v>
      </c>
      <c r="FC14" s="244">
        <f>'РБ BB 10% FIT18'!FC41+25</f>
        <v>15451</v>
      </c>
      <c r="FD14" s="244">
        <f>'РБ BB 10% FIT18'!FD41+25</f>
        <v>15451</v>
      </c>
      <c r="FE14" s="244">
        <f>'РБ BB 10% FIT18'!FE41+25</f>
        <v>15451</v>
      </c>
      <c r="FF14" s="244">
        <f>'РБ BB 10% FIT18'!FF41+25</f>
        <v>15451</v>
      </c>
      <c r="FG14" s="244">
        <f>'РБ BB 10% FIT18'!FG41+25</f>
        <v>15451</v>
      </c>
      <c r="FH14" s="244">
        <f>'РБ BB 10% FIT18'!FH41+25</f>
        <v>15451</v>
      </c>
      <c r="FI14" s="244">
        <f>'РБ BB 10% FIT18'!FI41+25</f>
        <v>15451</v>
      </c>
      <c r="FJ14" s="244">
        <f>'РБ BB 10% FIT18'!FJ41+25</f>
        <v>15451</v>
      </c>
      <c r="FK14" s="244">
        <f>'РБ BB 10% FIT18'!FK41+25</f>
        <v>15451</v>
      </c>
      <c r="FL14" s="244">
        <f>'РБ BB 10% FIT18'!FL41+25</f>
        <v>15451</v>
      </c>
      <c r="FM14" s="244">
        <f>'РБ BB 10% FIT18'!FM41+25</f>
        <v>15451</v>
      </c>
      <c r="FN14" s="244">
        <f>'РБ BB 10% FIT18'!FN41+25</f>
        <v>15451</v>
      </c>
      <c r="FO14" s="244">
        <f>'РБ BB 10% FIT18'!FO41+25</f>
        <v>15451</v>
      </c>
      <c r="FP14" s="244">
        <f>'РБ BB 10% FIT18'!FP41+25</f>
        <v>15451</v>
      </c>
      <c r="FQ14" s="244">
        <f>'РБ BB 10% FIT18'!FQ41+25</f>
        <v>10753</v>
      </c>
      <c r="FR14" s="244">
        <f>'РБ BB 10% FIT18'!FR41+25</f>
        <v>13571</v>
      </c>
      <c r="FS14" s="244">
        <f>'РБ BB 10% FIT18'!FS41+25</f>
        <v>13571</v>
      </c>
      <c r="FT14" s="244">
        <f>'РБ BB 10% FIT18'!FT41+25</f>
        <v>13571</v>
      </c>
      <c r="FU14" s="244">
        <f>'РБ BB 10% FIT18'!FU41+25</f>
        <v>14119</v>
      </c>
      <c r="FV14" s="244">
        <f>'РБ BB 10% FIT18'!FV41+25</f>
        <v>14119</v>
      </c>
      <c r="FW14" s="244">
        <f>'РБ BB 10% FIT18'!FW41+25</f>
        <v>13571</v>
      </c>
      <c r="FX14" s="244">
        <f>'РБ BB 10% FIT18'!FX41+25</f>
        <v>13571</v>
      </c>
      <c r="FY14" s="244">
        <f>'РБ BB 10% FIT18'!FY41+25</f>
        <v>13571</v>
      </c>
      <c r="FZ14" s="244">
        <f>'РБ BB 10% FIT18'!FZ41+25</f>
        <v>13571</v>
      </c>
      <c r="GA14" s="244">
        <f>'РБ BB 10% FIT18'!GA41+25</f>
        <v>13571</v>
      </c>
      <c r="GB14" s="244">
        <f>'РБ BB 10% FIT18'!GB41+25</f>
        <v>14119</v>
      </c>
      <c r="GC14" s="244">
        <f>'РБ BB 10% FIT18'!GC41+25</f>
        <v>14119</v>
      </c>
      <c r="GD14" s="244">
        <f>'РБ BB 10% FIT18'!GD41+25</f>
        <v>13571</v>
      </c>
      <c r="GE14" s="244">
        <f>'РБ BB 10% FIT18'!GE41+25</f>
        <v>13571</v>
      </c>
      <c r="GF14" s="244">
        <f>'РБ BB 10% FIT18'!GF41+25</f>
        <v>13571</v>
      </c>
      <c r="GG14" s="244">
        <f>'РБ BB 10% FIT18'!GG41+25</f>
        <v>13571</v>
      </c>
      <c r="GH14" s="244">
        <f>'РБ BB 10% FIT18'!GH41+25</f>
        <v>13571</v>
      </c>
      <c r="GI14" s="244">
        <f>'РБ BB 10% FIT18'!GI41+25</f>
        <v>14119</v>
      </c>
      <c r="GJ14" s="244">
        <f>'РБ BB 10% FIT18'!GJ41+25</f>
        <v>14119</v>
      </c>
      <c r="GK14" s="244">
        <f>'РБ BB 10% FIT18'!GK41+25</f>
        <v>13571</v>
      </c>
      <c r="GL14" s="244">
        <f>'РБ BB 10% FIT18'!GL41+25</f>
        <v>16234</v>
      </c>
      <c r="GM14" s="244">
        <f>'РБ BB 10% FIT18'!GM41+25</f>
        <v>16234</v>
      </c>
      <c r="GN14" s="244">
        <f>'РБ BB 10% FIT18'!GN41+25</f>
        <v>16234</v>
      </c>
      <c r="GO14" s="244">
        <f>'РБ BB 10% FIT18'!GO41+25</f>
        <v>16234</v>
      </c>
      <c r="GP14" s="244">
        <f>'РБ BB 10% FIT18'!GP41+25</f>
        <v>16234</v>
      </c>
      <c r="GQ14" s="244">
        <f>'РБ BB 10% FIT18'!GQ41+25</f>
        <v>14902</v>
      </c>
      <c r="GR14" s="244">
        <f>'РБ BB 10% FIT18'!GR41+25</f>
        <v>14119</v>
      </c>
      <c r="GS14" s="244">
        <f>'РБ BB 10% FIT18'!GS41+25</f>
        <v>14119</v>
      </c>
      <c r="GT14" s="244">
        <f>'РБ BB 10% FIT18'!GT41+25</f>
        <v>16234</v>
      </c>
      <c r="GU14" s="244">
        <f>'РБ BB 10% FIT18'!GU41+25</f>
        <v>16234</v>
      </c>
    </row>
    <row r="15" spans="1:203" ht="10.5" customHeight="1" x14ac:dyDescent="0.2">
      <c r="A15" s="38" t="s">
        <v>32</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s="244"/>
      <c r="AG15" s="244"/>
      <c r="AH15" s="244"/>
      <c r="AI15" s="244"/>
      <c r="AJ15" s="244"/>
      <c r="AK15" s="244"/>
      <c r="AL15" s="244"/>
      <c r="AM15" s="244"/>
      <c r="AN15" s="244"/>
      <c r="AO15" s="244"/>
      <c r="AP15" s="244"/>
      <c r="AQ15" s="244"/>
      <c r="AR15" s="244"/>
      <c r="AS15" s="244"/>
      <c r="AT15" s="244"/>
      <c r="AU15" s="244"/>
      <c r="AV15" s="244"/>
      <c r="AW15" s="244"/>
      <c r="AX15" s="244"/>
      <c r="AY15" s="244"/>
      <c r="AZ15" s="244"/>
      <c r="BA15" s="244"/>
      <c r="BB15" s="244"/>
      <c r="BC15" s="244"/>
      <c r="BD15" s="244"/>
      <c r="BE15" s="244"/>
      <c r="BF15" s="244"/>
      <c r="BG15" s="244"/>
      <c r="BH15" s="244"/>
      <c r="BI15" s="244"/>
      <c r="BJ15" s="244"/>
      <c r="BK15" s="244"/>
      <c r="BL15" s="244"/>
      <c r="BM15" s="244"/>
      <c r="BN15" s="244"/>
      <c r="BO15" s="244"/>
      <c r="BP15" s="244"/>
      <c r="BQ15" s="244"/>
      <c r="BR15" s="244"/>
      <c r="BS15" s="244"/>
      <c r="BT15" s="244"/>
      <c r="BU15" s="244"/>
      <c r="BV15" s="244"/>
      <c r="BW15" s="244"/>
      <c r="BX15" s="244"/>
      <c r="BY15" s="244"/>
      <c r="BZ15" s="244"/>
      <c r="CA15" s="244"/>
      <c r="CB15" s="244"/>
      <c r="CC15" s="244"/>
      <c r="CD15" s="244"/>
      <c r="CE15" s="244"/>
      <c r="CF15" s="244"/>
      <c r="CG15" s="244"/>
      <c r="CH15" s="244"/>
      <c r="CI15" s="244"/>
      <c r="CJ15" s="245"/>
      <c r="CK15" s="245"/>
      <c r="CL15" s="245"/>
      <c r="CM15" s="245"/>
      <c r="CN15" s="245"/>
      <c r="CO15" s="244"/>
      <c r="CP15" s="244"/>
      <c r="CQ15" s="244"/>
      <c r="CR15" s="246"/>
      <c r="CS15" s="246"/>
      <c r="CT15" s="246"/>
      <c r="CU15" s="246"/>
      <c r="CV15" s="244"/>
      <c r="CW15" s="244"/>
      <c r="CX15" s="244"/>
      <c r="CY15" s="244"/>
      <c r="CZ15" s="244"/>
      <c r="DA15" s="244"/>
      <c r="DB15" s="244"/>
      <c r="DC15" s="244"/>
      <c r="DD15" s="244"/>
      <c r="DE15" s="244"/>
      <c r="DF15" s="244"/>
      <c r="DG15" s="244"/>
      <c r="DH15" s="244"/>
      <c r="DI15" s="244"/>
      <c r="DJ15" s="244"/>
      <c r="DK15" s="244"/>
      <c r="DL15" s="244"/>
      <c r="DM15" s="244"/>
      <c r="DN15" s="244"/>
      <c r="DO15" s="244"/>
      <c r="DP15" s="244"/>
      <c r="DQ15" s="244"/>
      <c r="DR15" s="244"/>
      <c r="DS15" s="244"/>
      <c r="DT15" s="244"/>
      <c r="DU15" s="244"/>
      <c r="DV15" s="244"/>
      <c r="DW15" s="244"/>
      <c r="DX15" s="244"/>
      <c r="DY15" s="244"/>
      <c r="DZ15" s="244"/>
      <c r="EA15" s="244"/>
      <c r="EB15" s="244"/>
      <c r="EC15" s="244"/>
      <c r="ED15" s="244"/>
      <c r="EE15" s="244"/>
      <c r="EF15" s="244"/>
      <c r="EG15" s="244"/>
      <c r="EH15" s="244"/>
      <c r="EI15" s="244"/>
      <c r="EJ15" s="244"/>
      <c r="EK15" s="244"/>
      <c r="EL15" s="244"/>
      <c r="EM15" s="244"/>
      <c r="EN15" s="244"/>
      <c r="EO15" s="244"/>
      <c r="EP15" s="244"/>
      <c r="EQ15" s="244"/>
      <c r="ER15" s="244"/>
      <c r="ES15" s="244"/>
      <c r="ET15" s="244"/>
      <c r="EU15" s="244"/>
      <c r="EV15" s="244"/>
      <c r="EW15" s="244"/>
      <c r="EX15" s="244"/>
      <c r="EY15" s="244"/>
      <c r="EZ15" s="244"/>
      <c r="FA15" s="244"/>
      <c r="FB15" s="244"/>
      <c r="FC15" s="244"/>
      <c r="FD15" s="244"/>
      <c r="FE15" s="244"/>
      <c r="FF15" s="244"/>
      <c r="FG15" s="244"/>
      <c r="FH15" s="244"/>
      <c r="FI15" s="244"/>
      <c r="FJ15" s="244"/>
      <c r="FK15" s="244"/>
      <c r="FL15" s="244"/>
      <c r="FM15" s="244"/>
      <c r="FN15" s="244"/>
      <c r="FO15" s="244"/>
      <c r="FP15" s="244"/>
      <c r="FQ15" s="244"/>
      <c r="FR15" s="244"/>
      <c r="FS15" s="244"/>
      <c r="FT15" s="244"/>
      <c r="FU15" s="244"/>
      <c r="FV15" s="244"/>
      <c r="FW15" s="244"/>
      <c r="FX15" s="244"/>
      <c r="FY15" s="244"/>
      <c r="FZ15" s="244"/>
      <c r="GA15" s="244"/>
      <c r="GB15" s="244"/>
      <c r="GC15" s="244"/>
      <c r="GD15" s="244"/>
      <c r="GE15" s="244"/>
      <c r="GF15" s="244"/>
      <c r="GG15" s="244"/>
      <c r="GH15" s="244"/>
      <c r="GI15" s="244"/>
      <c r="GJ15" s="244"/>
      <c r="GK15" s="244"/>
      <c r="GL15" s="244"/>
      <c r="GM15" s="244"/>
      <c r="GN15" s="244"/>
      <c r="GO15" s="244"/>
      <c r="GP15" s="244"/>
      <c r="GQ15" s="244"/>
      <c r="GR15" s="244"/>
      <c r="GS15" s="244"/>
      <c r="GT15" s="244"/>
      <c r="GU15" s="244"/>
    </row>
    <row r="16" spans="1:203" ht="10.5" customHeight="1" x14ac:dyDescent="0.2">
      <c r="A16" s="9">
        <v>1</v>
      </c>
      <c r="B16" s="244">
        <f>'РБ BB 10% FIT18'!B43+25</f>
        <v>16586</v>
      </c>
      <c r="C16" s="244">
        <f>'РБ BB 10% FIT18'!C43+25</f>
        <v>15020</v>
      </c>
      <c r="D16" s="244">
        <f>'РБ BB 10% FIT18'!D43+25</f>
        <v>16586</v>
      </c>
      <c r="E16" s="244">
        <f>'РБ BB 10% FIT18'!E43+25</f>
        <v>16586</v>
      </c>
      <c r="F16" s="244">
        <f>'РБ BB 10% FIT18'!F43+25</f>
        <v>13845</v>
      </c>
      <c r="G16" s="244">
        <f>'РБ BB 10% FIT18'!G43+25</f>
        <v>13845</v>
      </c>
      <c r="H16" s="244">
        <f>'РБ BB 10% FIT18'!H43+25</f>
        <v>13845</v>
      </c>
      <c r="I16" s="244">
        <f>'РБ BB 10% FIT18'!I43+25</f>
        <v>13845</v>
      </c>
      <c r="J16" s="244">
        <f>'РБ BB 10% FIT18'!J43+25</f>
        <v>13845</v>
      </c>
      <c r="K16" s="244">
        <f>'РБ BB 10% FIT18'!K43+25</f>
        <v>13845</v>
      </c>
      <c r="L16" s="244">
        <f>'РБ BB 10% FIT18'!L43+25</f>
        <v>12671</v>
      </c>
      <c r="M16" s="244">
        <f>'РБ BB 10% FIT18'!M43+25</f>
        <v>12671</v>
      </c>
      <c r="N16" s="244">
        <f>'РБ BB 10% FIT18'!N43+25</f>
        <v>12671</v>
      </c>
      <c r="O16" s="244">
        <f>'РБ BB 10% FIT18'!O43+25</f>
        <v>12671</v>
      </c>
      <c r="P16" s="244">
        <f>'РБ BB 10% FIT18'!P43+25</f>
        <v>16586</v>
      </c>
      <c r="Q16" s="244">
        <f>'РБ BB 10% FIT18'!Q43+25</f>
        <v>16586</v>
      </c>
      <c r="R16" s="244">
        <f>'РБ BB 10% FIT18'!R43+25</f>
        <v>15020</v>
      </c>
      <c r="S16" s="244">
        <f>'РБ BB 10% FIT18'!S43+25</f>
        <v>13845</v>
      </c>
      <c r="T16" s="244">
        <f>'РБ BB 10% FIT18'!T43+25</f>
        <v>12671</v>
      </c>
      <c r="U16" s="244">
        <f>'РБ BB 10% FIT18'!U43+25</f>
        <v>10204</v>
      </c>
      <c r="V16" s="244">
        <f>'РБ BB 10% FIT18'!V43+25</f>
        <v>10204</v>
      </c>
      <c r="W16" s="244">
        <f>'РБ BB 10% FIT18'!W43+25</f>
        <v>9813</v>
      </c>
      <c r="X16" s="244">
        <f>'РБ BB 10% FIT18'!X43+25</f>
        <v>9813</v>
      </c>
      <c r="Y16" s="244">
        <f>'РБ BB 10% FIT18'!Y43+25</f>
        <v>10204</v>
      </c>
      <c r="Z16" s="244">
        <f>'РБ BB 10% FIT18'!Z43+25</f>
        <v>10204</v>
      </c>
      <c r="AA16" s="244">
        <f>'РБ BB 10% FIT18'!AA43+25</f>
        <v>9813</v>
      </c>
      <c r="AB16" s="244">
        <f>'РБ BB 10% FIT18'!AB43+25</f>
        <v>9813</v>
      </c>
      <c r="AC16" s="244">
        <f>'РБ BB 10% FIT18'!AC43+25</f>
        <v>10204</v>
      </c>
      <c r="AD16" s="244">
        <f>'РБ BB 10% FIT18'!AD43+25</f>
        <v>10204</v>
      </c>
      <c r="AE16" s="244">
        <f>'РБ BB 10% FIT18'!AE43+25</f>
        <v>9813</v>
      </c>
      <c r="AF16" s="244">
        <f>'РБ BB 10% FIT18'!AF43+25</f>
        <v>9813</v>
      </c>
      <c r="AG16" s="244">
        <f>'РБ BB 10% FIT18'!AG43+25</f>
        <v>9813</v>
      </c>
      <c r="AH16" s="244">
        <f>'РБ BB 10% FIT18'!AH43+25</f>
        <v>9813</v>
      </c>
      <c r="AI16" s="244">
        <f>'РБ BB 10% FIT18'!AI43+25</f>
        <v>10204</v>
      </c>
      <c r="AJ16" s="244">
        <f>'РБ BB 10% FIT18'!AJ43+25</f>
        <v>10204</v>
      </c>
      <c r="AK16" s="244">
        <f>'РБ BB 10% FIT18'!AK43+25</f>
        <v>9813</v>
      </c>
      <c r="AL16" s="244">
        <f>'РБ BB 10% FIT18'!AL43+25</f>
        <v>9813</v>
      </c>
      <c r="AM16" s="244">
        <f>'РБ BB 10% FIT18'!AM43+25</f>
        <v>9813</v>
      </c>
      <c r="AN16" s="244">
        <f>'РБ BB 10% FIT18'!AN43+25</f>
        <v>9813</v>
      </c>
      <c r="AO16" s="244">
        <f>'РБ BB 10% FIT18'!AO43+25</f>
        <v>10204</v>
      </c>
      <c r="AP16" s="244">
        <f>'РБ BB 10% FIT18'!AP43+25</f>
        <v>10204</v>
      </c>
      <c r="AQ16" s="244">
        <f>'РБ BB 10% FIT18'!AQ43+25</f>
        <v>9813</v>
      </c>
      <c r="AR16" s="244">
        <f>'РБ BB 10% FIT18'!AR43+25</f>
        <v>9813</v>
      </c>
      <c r="AS16" s="244">
        <f>'РБ BB 10% FIT18'!AS43+25</f>
        <v>11692</v>
      </c>
      <c r="AT16" s="244">
        <f>'РБ BB 10% FIT18'!AT43+25</f>
        <v>11692</v>
      </c>
      <c r="AU16" s="244">
        <f>'РБ BB 10% FIT18'!AU43+25</f>
        <v>11692</v>
      </c>
      <c r="AV16" s="244">
        <f>'РБ BB 10% FIT18'!AV43+25</f>
        <v>10204</v>
      </c>
      <c r="AW16" s="244">
        <f>'РБ BB 10% FIT18'!AW43+25</f>
        <v>10204</v>
      </c>
      <c r="AX16" s="244">
        <f>'РБ BB 10% FIT18'!AX43+25</f>
        <v>13023</v>
      </c>
      <c r="AY16" s="244">
        <f>'РБ BB 10% FIT18'!AY43+25</f>
        <v>10753</v>
      </c>
      <c r="AZ16" s="244">
        <f>'РБ BB 10% FIT18'!AZ43+25</f>
        <v>10753</v>
      </c>
      <c r="BA16" s="244">
        <f>'РБ BB 10% FIT18'!BA43+25</f>
        <v>10753</v>
      </c>
      <c r="BB16" s="244">
        <f>'РБ BB 10% FIT18'!BB43+25</f>
        <v>11144</v>
      </c>
      <c r="BC16" s="244">
        <f>'РБ BB 10% FIT18'!BC43+25</f>
        <v>11144</v>
      </c>
      <c r="BD16" s="244">
        <f>'РБ BB 10% FIT18'!BD43+25</f>
        <v>11144</v>
      </c>
      <c r="BE16" s="244">
        <f>'РБ BB 10% FIT18'!BE43+25</f>
        <v>10753</v>
      </c>
      <c r="BF16" s="244">
        <f>'РБ BB 10% FIT18'!BF43+25</f>
        <v>10753</v>
      </c>
      <c r="BG16" s="244">
        <f>'РБ BB 10% FIT18'!BG43+25</f>
        <v>10753</v>
      </c>
      <c r="BH16" s="244">
        <f>'РБ BB 10% FIT18'!BH43+25</f>
        <v>10204</v>
      </c>
      <c r="BI16" s="244">
        <f>'РБ BB 10% FIT18'!BI43+25</f>
        <v>10204</v>
      </c>
      <c r="BJ16" s="244">
        <f>'РБ BB 10% FIT18'!BJ43+25</f>
        <v>10204</v>
      </c>
      <c r="BK16" s="244">
        <f>'РБ BB 10% FIT18'!BK43+25</f>
        <v>10204</v>
      </c>
      <c r="BL16" s="244">
        <f>'РБ BB 10% FIT18'!BL43+25</f>
        <v>10204</v>
      </c>
      <c r="BM16" s="244">
        <f>'РБ BB 10% FIT18'!BM43+25</f>
        <v>10204</v>
      </c>
      <c r="BN16" s="244">
        <f>'РБ BB 10% FIT18'!BN43+25</f>
        <v>10204</v>
      </c>
      <c r="BO16" s="244">
        <f>'РБ BB 10% FIT18'!BO43+25</f>
        <v>10204</v>
      </c>
      <c r="BP16" s="244">
        <f>'РБ BB 10% FIT18'!BP43+25</f>
        <v>11144</v>
      </c>
      <c r="BQ16" s="244">
        <f>'РБ BB 10% FIT18'!BQ43+25</f>
        <v>11144</v>
      </c>
      <c r="BR16" s="244">
        <f>'РБ BB 10% FIT18'!BR43+25</f>
        <v>11144</v>
      </c>
      <c r="BS16" s="244">
        <f>'РБ BB 10% FIT18'!BS43+25</f>
        <v>11144</v>
      </c>
      <c r="BT16" s="244">
        <f>'РБ BB 10% FIT18'!BT43+25</f>
        <v>11692</v>
      </c>
      <c r="BU16" s="244">
        <f>'РБ BB 10% FIT18'!BU43+25</f>
        <v>10204</v>
      </c>
      <c r="BV16" s="244">
        <f>'РБ BB 10% FIT18'!BV43+25</f>
        <v>10204</v>
      </c>
      <c r="BW16" s="244">
        <f>'РБ BB 10% FIT18'!BW43+25</f>
        <v>10204</v>
      </c>
      <c r="BX16" s="244">
        <f>'РБ BB 10% FIT18'!BX43+25</f>
        <v>10204</v>
      </c>
      <c r="BY16" s="244">
        <f>'РБ BB 10% FIT18'!BY43+25</f>
        <v>10204</v>
      </c>
      <c r="BZ16" s="244">
        <f>'РБ BB 10% FIT18'!BZ43+25</f>
        <v>10204</v>
      </c>
      <c r="CA16" s="244">
        <f>'РБ BB 10% FIT18'!CA43+25</f>
        <v>10204</v>
      </c>
      <c r="CB16" s="244">
        <f>'РБ BB 10% FIT18'!CB43+25</f>
        <v>10204</v>
      </c>
      <c r="CC16" s="244">
        <f>'РБ BB 10% FIT18'!CC43+25</f>
        <v>10204</v>
      </c>
      <c r="CD16" s="244">
        <f>'РБ BB 10% FIT18'!CD43+25</f>
        <v>12632</v>
      </c>
      <c r="CE16" s="244">
        <f>'РБ BB 10% FIT18'!CE43+25</f>
        <v>12632</v>
      </c>
      <c r="CF16" s="244">
        <f>'РБ BB 10% FIT18'!CF43+25</f>
        <v>12632</v>
      </c>
      <c r="CG16" s="244">
        <f>'РБ BB 10% FIT18'!CG43+25</f>
        <v>12632</v>
      </c>
      <c r="CH16" s="244">
        <f>'РБ BB 10% FIT18'!CH43+25</f>
        <v>17017</v>
      </c>
      <c r="CI16" s="244">
        <f>'РБ BB 10% FIT18'!CI43+25</f>
        <v>17017</v>
      </c>
      <c r="CJ16" s="245">
        <f>'РБ BB 10% FIT18'!CJ43+25</f>
        <v>17017</v>
      </c>
      <c r="CK16" s="245">
        <f>'РБ BB 10% FIT18'!CK43+25</f>
        <v>17017</v>
      </c>
      <c r="CL16" s="245">
        <f>'РБ BB 10% FIT18'!CL43+25</f>
        <v>17017</v>
      </c>
      <c r="CM16" s="245">
        <f>'РБ BB 10% FIT18'!CM43+25</f>
        <v>17017</v>
      </c>
      <c r="CN16" s="245">
        <f>'РБ BB 10% FIT18'!CN43+25</f>
        <v>17017</v>
      </c>
      <c r="CO16" s="244">
        <f>'РБ BB 10% FIT18'!CO43+25</f>
        <v>11144</v>
      </c>
      <c r="CP16" s="244">
        <f>'РБ BB 10% FIT18'!CP43+25</f>
        <v>11144</v>
      </c>
      <c r="CQ16" s="244">
        <f>'РБ BB 10% FIT18'!CQ43+25</f>
        <v>11144</v>
      </c>
      <c r="CR16" s="246">
        <f>'РБ BB 10% FIT18'!CR43+25</f>
        <v>13571</v>
      </c>
      <c r="CS16" s="246">
        <f>'РБ BB 10% FIT18'!CS43+25</f>
        <v>13571</v>
      </c>
      <c r="CT16" s="246">
        <f>'РБ BB 10% FIT18'!CT43+25</f>
        <v>13571</v>
      </c>
      <c r="CU16" s="246">
        <f>'РБ BB 10% FIT18'!CU43+25</f>
        <v>13571</v>
      </c>
      <c r="CV16" s="244">
        <f>'РБ BB 10% FIT18'!CV43+25</f>
        <v>13571</v>
      </c>
      <c r="CW16" s="244">
        <f>'РБ BB 10% FIT18'!CW43+25</f>
        <v>13571</v>
      </c>
      <c r="CX16" s="244">
        <f>'РБ BB 10% FIT18'!CX43+25</f>
        <v>13023</v>
      </c>
      <c r="CY16" s="244">
        <f>'РБ BB 10% FIT18'!CY43+25</f>
        <v>13023</v>
      </c>
      <c r="CZ16" s="244">
        <f>'РБ BB 10% FIT18'!CZ43+25</f>
        <v>13023</v>
      </c>
      <c r="DA16" s="244">
        <f>'РБ BB 10% FIT18'!DA43+25</f>
        <v>13023</v>
      </c>
      <c r="DB16" s="244">
        <f>'РБ BB 10% FIT18'!DB43+25</f>
        <v>13023</v>
      </c>
      <c r="DC16" s="244">
        <f>'РБ BB 10% FIT18'!DC43+25</f>
        <v>13571</v>
      </c>
      <c r="DD16" s="244">
        <f>'РБ BB 10% FIT18'!DD43+25</f>
        <v>13571</v>
      </c>
      <c r="DE16" s="244">
        <f>'РБ BB 10% FIT18'!DE43+25</f>
        <v>13023</v>
      </c>
      <c r="DF16" s="244">
        <f>'РБ BB 10% FIT18'!DF43+25</f>
        <v>13023</v>
      </c>
      <c r="DG16" s="244">
        <f>'РБ BB 10% FIT18'!DG43+25</f>
        <v>15685</v>
      </c>
      <c r="DH16" s="244">
        <f>'РБ BB 10% FIT18'!DH43+25</f>
        <v>15685</v>
      </c>
      <c r="DI16" s="244">
        <f>'РБ BB 10% FIT18'!DI43+25</f>
        <v>15685</v>
      </c>
      <c r="DJ16" s="244">
        <f>'РБ BB 10% FIT18'!DJ43+25</f>
        <v>15685</v>
      </c>
      <c r="DK16" s="244">
        <f>'РБ BB 10% FIT18'!DK43+25</f>
        <v>15685</v>
      </c>
      <c r="DL16" s="244">
        <f>'РБ BB 10% FIT18'!DL43+25</f>
        <v>15685</v>
      </c>
      <c r="DM16" s="244">
        <f>'РБ BB 10% FIT18'!DM43+25</f>
        <v>15685</v>
      </c>
      <c r="DN16" s="244">
        <f>'РБ BB 10% FIT18'!DN43+25</f>
        <v>15685</v>
      </c>
      <c r="DO16" s="244">
        <f>'РБ BB 10% FIT18'!DO43+25</f>
        <v>15685</v>
      </c>
      <c r="DP16" s="244">
        <f>'РБ BB 10% FIT18'!DP43+25</f>
        <v>15685</v>
      </c>
      <c r="DQ16" s="244">
        <f>'РБ BB 10% FIT18'!DQ43+25</f>
        <v>15685</v>
      </c>
      <c r="DR16" s="244">
        <f>'РБ BB 10% FIT18'!DR43+25</f>
        <v>13571</v>
      </c>
      <c r="DS16" s="244">
        <f>'РБ BB 10% FIT18'!DS43+25</f>
        <v>13571</v>
      </c>
      <c r="DT16" s="244">
        <f>'РБ BB 10% FIT18'!DT43+25</f>
        <v>14354</v>
      </c>
      <c r="DU16" s="244">
        <f>'РБ BB 10% FIT18'!DU43+25</f>
        <v>14354</v>
      </c>
      <c r="DV16" s="244">
        <f>'РБ BB 10% FIT18'!DV43+25</f>
        <v>14354</v>
      </c>
      <c r="DW16" s="244">
        <f>'РБ BB 10% FIT18'!DW43+25</f>
        <v>14354</v>
      </c>
      <c r="DX16" s="244">
        <f>'РБ BB 10% FIT18'!DX43+25</f>
        <v>14902</v>
      </c>
      <c r="DY16" s="244">
        <f>'РБ BB 10% FIT18'!DY43+25</f>
        <v>14902</v>
      </c>
      <c r="DZ16" s="244">
        <f>'РБ BB 10% FIT18'!DZ43+25</f>
        <v>14354</v>
      </c>
      <c r="EA16" s="244">
        <f>'РБ BB 10% FIT18'!EA43+25</f>
        <v>14354</v>
      </c>
      <c r="EB16" s="244">
        <f>'РБ BB 10% FIT18'!EB43+25</f>
        <v>14354</v>
      </c>
      <c r="EC16" s="244">
        <f>'РБ BB 10% FIT18'!EC43+25</f>
        <v>14354</v>
      </c>
      <c r="ED16" s="244">
        <f>'РБ BB 10% FIT18'!ED43+25</f>
        <v>14354</v>
      </c>
      <c r="EE16" s="244">
        <f>'РБ BB 10% FIT18'!EE43+25</f>
        <v>14902</v>
      </c>
      <c r="EF16" s="244">
        <f>'РБ BB 10% FIT18'!EF43+25</f>
        <v>14902</v>
      </c>
      <c r="EG16" s="244">
        <f>'РБ BB 10% FIT18'!EG43+25</f>
        <v>14354</v>
      </c>
      <c r="EH16" s="244">
        <f>'РБ BB 10% FIT18'!EH43+25</f>
        <v>14354</v>
      </c>
      <c r="EI16" s="244">
        <f>'РБ BB 10% FIT18'!EI43+25</f>
        <v>14354</v>
      </c>
      <c r="EJ16" s="244">
        <f>'РБ BB 10% FIT18'!EJ43+25</f>
        <v>14354</v>
      </c>
      <c r="EK16" s="244">
        <f>'РБ BB 10% FIT18'!EK43+25</f>
        <v>14354</v>
      </c>
      <c r="EL16" s="244">
        <f>'РБ BB 10% FIT18'!EL43+25</f>
        <v>10204</v>
      </c>
      <c r="EM16" s="244">
        <f>'РБ BB 10% FIT18'!EM43+25</f>
        <v>14902</v>
      </c>
      <c r="EN16" s="244">
        <f>'РБ BB 10% FIT18'!EN43+25</f>
        <v>14902</v>
      </c>
      <c r="EO16" s="244">
        <f>'РБ BB 10% FIT18'!EO43+25</f>
        <v>14902</v>
      </c>
      <c r="EP16" s="244">
        <f>'РБ BB 10% FIT18'!EP43+25</f>
        <v>14902</v>
      </c>
      <c r="EQ16" s="244">
        <f>'РБ BB 10% FIT18'!EQ43+25</f>
        <v>14902</v>
      </c>
      <c r="ER16" s="244">
        <f>'РБ BB 10% FIT18'!ER43+25</f>
        <v>14902</v>
      </c>
      <c r="ES16" s="244">
        <f>'РБ BB 10% FIT18'!ES43+25</f>
        <v>14902</v>
      </c>
      <c r="ET16" s="244">
        <f>'РБ BB 10% FIT18'!ET43+25</f>
        <v>14902</v>
      </c>
      <c r="EU16" s="244">
        <f>'РБ BB 10% FIT18'!EU43+25</f>
        <v>14902</v>
      </c>
      <c r="EV16" s="244">
        <f>'РБ BB 10% FIT18'!EV43+25</f>
        <v>14902</v>
      </c>
      <c r="EW16" s="244">
        <f>'РБ BB 10% FIT18'!EW43+25</f>
        <v>14902</v>
      </c>
      <c r="EX16" s="244">
        <f>'РБ BB 10% FIT18'!EX43+25</f>
        <v>14902</v>
      </c>
      <c r="EY16" s="244">
        <f>'РБ BB 10% FIT18'!EY43+25</f>
        <v>14902</v>
      </c>
      <c r="EZ16" s="244">
        <f>'РБ BB 10% FIT18'!EZ43+25</f>
        <v>14902</v>
      </c>
      <c r="FA16" s="244">
        <f>'РБ BB 10% FIT18'!FA43+25</f>
        <v>14902</v>
      </c>
      <c r="FB16" s="244">
        <f>'РБ BB 10% FIT18'!FB43+25</f>
        <v>14902</v>
      </c>
      <c r="FC16" s="244">
        <f>'РБ BB 10% FIT18'!FC43+25</f>
        <v>14902</v>
      </c>
      <c r="FD16" s="244">
        <f>'РБ BB 10% FIT18'!FD43+25</f>
        <v>14902</v>
      </c>
      <c r="FE16" s="244">
        <f>'РБ BB 10% FIT18'!FE43+25</f>
        <v>14902</v>
      </c>
      <c r="FF16" s="244">
        <f>'РБ BB 10% FIT18'!FF43+25</f>
        <v>14902</v>
      </c>
      <c r="FG16" s="244">
        <f>'РБ BB 10% FIT18'!FG43+25</f>
        <v>14902</v>
      </c>
      <c r="FH16" s="244">
        <f>'РБ BB 10% FIT18'!FH43+25</f>
        <v>14902</v>
      </c>
      <c r="FI16" s="244">
        <f>'РБ BB 10% FIT18'!FI43+25</f>
        <v>14902</v>
      </c>
      <c r="FJ16" s="244">
        <f>'РБ BB 10% FIT18'!FJ43+25</f>
        <v>14902</v>
      </c>
      <c r="FK16" s="244">
        <f>'РБ BB 10% FIT18'!FK43+25</f>
        <v>14902</v>
      </c>
      <c r="FL16" s="244">
        <f>'РБ BB 10% FIT18'!FL43+25</f>
        <v>14902</v>
      </c>
      <c r="FM16" s="244">
        <f>'РБ BB 10% FIT18'!FM43+25</f>
        <v>14902</v>
      </c>
      <c r="FN16" s="244">
        <f>'РБ BB 10% FIT18'!FN43+25</f>
        <v>14902</v>
      </c>
      <c r="FO16" s="244">
        <f>'РБ BB 10% FIT18'!FO43+25</f>
        <v>14902</v>
      </c>
      <c r="FP16" s="244">
        <f>'РБ BB 10% FIT18'!FP43+25</f>
        <v>14902</v>
      </c>
      <c r="FQ16" s="244">
        <f>'РБ BB 10% FIT18'!FQ43+25</f>
        <v>10204</v>
      </c>
      <c r="FR16" s="244">
        <f>'РБ BB 10% FIT18'!FR43+25</f>
        <v>13023</v>
      </c>
      <c r="FS16" s="244">
        <f>'РБ BB 10% FIT18'!FS43+25</f>
        <v>13023</v>
      </c>
      <c r="FT16" s="244">
        <f>'РБ BB 10% FIT18'!FT43+25</f>
        <v>13023</v>
      </c>
      <c r="FU16" s="244">
        <f>'РБ BB 10% FIT18'!FU43+25</f>
        <v>13571</v>
      </c>
      <c r="FV16" s="244">
        <f>'РБ BB 10% FIT18'!FV43+25</f>
        <v>13571</v>
      </c>
      <c r="FW16" s="244">
        <f>'РБ BB 10% FIT18'!FW43+25</f>
        <v>13023</v>
      </c>
      <c r="FX16" s="244">
        <f>'РБ BB 10% FIT18'!FX43+25</f>
        <v>13023</v>
      </c>
      <c r="FY16" s="244">
        <f>'РБ BB 10% FIT18'!FY43+25</f>
        <v>13023</v>
      </c>
      <c r="FZ16" s="244">
        <f>'РБ BB 10% FIT18'!FZ43+25</f>
        <v>13023</v>
      </c>
      <c r="GA16" s="244">
        <f>'РБ BB 10% FIT18'!GA43+25</f>
        <v>13023</v>
      </c>
      <c r="GB16" s="244">
        <f>'РБ BB 10% FIT18'!GB43+25</f>
        <v>13571</v>
      </c>
      <c r="GC16" s="244">
        <f>'РБ BB 10% FIT18'!GC43+25</f>
        <v>13571</v>
      </c>
      <c r="GD16" s="244">
        <f>'РБ BB 10% FIT18'!GD43+25</f>
        <v>13023</v>
      </c>
      <c r="GE16" s="244">
        <f>'РБ BB 10% FIT18'!GE43+25</f>
        <v>13023</v>
      </c>
      <c r="GF16" s="244">
        <f>'РБ BB 10% FIT18'!GF43+25</f>
        <v>13023</v>
      </c>
      <c r="GG16" s="244">
        <f>'РБ BB 10% FIT18'!GG43+25</f>
        <v>13023</v>
      </c>
      <c r="GH16" s="244">
        <f>'РБ BB 10% FIT18'!GH43+25</f>
        <v>13023</v>
      </c>
      <c r="GI16" s="244">
        <f>'РБ BB 10% FIT18'!GI43+25</f>
        <v>13571</v>
      </c>
      <c r="GJ16" s="244">
        <f>'РБ BB 10% FIT18'!GJ43+25</f>
        <v>13571</v>
      </c>
      <c r="GK16" s="244">
        <f>'РБ BB 10% FIT18'!GK43+25</f>
        <v>13023</v>
      </c>
      <c r="GL16" s="244">
        <f>'РБ BB 10% FIT18'!GL43+25</f>
        <v>15685</v>
      </c>
      <c r="GM16" s="244">
        <f>'РБ BB 10% FIT18'!GM43+25</f>
        <v>15685</v>
      </c>
      <c r="GN16" s="244">
        <f>'РБ BB 10% FIT18'!GN43+25</f>
        <v>15685</v>
      </c>
      <c r="GO16" s="244">
        <f>'РБ BB 10% FIT18'!GO43+25</f>
        <v>15685</v>
      </c>
      <c r="GP16" s="244">
        <f>'РБ BB 10% FIT18'!GP43+25</f>
        <v>15685</v>
      </c>
      <c r="GQ16" s="244">
        <f>'РБ BB 10% FIT18'!GQ43+25</f>
        <v>14354</v>
      </c>
      <c r="GR16" s="244">
        <f>'РБ BB 10% FIT18'!GR43+25</f>
        <v>13571</v>
      </c>
      <c r="GS16" s="244">
        <f>'РБ BB 10% FIT18'!GS43+25</f>
        <v>13571</v>
      </c>
      <c r="GT16" s="244">
        <f>'РБ BB 10% FIT18'!GT43+25</f>
        <v>15685</v>
      </c>
      <c r="GU16" s="244">
        <f>'РБ BB 10% FIT18'!GU43+25</f>
        <v>15685</v>
      </c>
    </row>
    <row r="17" spans="1:203" ht="10.7" customHeight="1" x14ac:dyDescent="0.2">
      <c r="A17" s="9">
        <v>2</v>
      </c>
      <c r="B17" s="244">
        <f>'РБ BB 10% FIT18'!B44+25</f>
        <v>18661</v>
      </c>
      <c r="C17" s="244">
        <f>'РБ BB 10% FIT18'!C44+25</f>
        <v>17095</v>
      </c>
      <c r="D17" s="244">
        <f>'РБ BB 10% FIT18'!D44+25</f>
        <v>18661</v>
      </c>
      <c r="E17" s="244">
        <f>'РБ BB 10% FIT18'!E44+25</f>
        <v>18661</v>
      </c>
      <c r="F17" s="244">
        <f>'РБ BB 10% FIT18'!F44+25</f>
        <v>15920</v>
      </c>
      <c r="G17" s="244">
        <f>'РБ BB 10% FIT18'!G44+25</f>
        <v>15920</v>
      </c>
      <c r="H17" s="244">
        <f>'РБ BB 10% FIT18'!H44+25</f>
        <v>15920</v>
      </c>
      <c r="I17" s="244">
        <f>'РБ BB 10% FIT18'!I44+25</f>
        <v>15920</v>
      </c>
      <c r="J17" s="244">
        <f>'РБ BB 10% FIT18'!J44+25</f>
        <v>15920</v>
      </c>
      <c r="K17" s="244">
        <f>'РБ BB 10% FIT18'!K44+25</f>
        <v>15920</v>
      </c>
      <c r="L17" s="244">
        <f>'РБ BB 10% FIT18'!L44+25</f>
        <v>14746</v>
      </c>
      <c r="M17" s="244">
        <f>'РБ BB 10% FIT18'!M44+25</f>
        <v>14746</v>
      </c>
      <c r="N17" s="244">
        <f>'РБ BB 10% FIT18'!N44+25</f>
        <v>14746</v>
      </c>
      <c r="O17" s="244">
        <f>'РБ BB 10% FIT18'!O44+25</f>
        <v>14746</v>
      </c>
      <c r="P17" s="244">
        <f>'РБ BB 10% FIT18'!P44+25</f>
        <v>18661</v>
      </c>
      <c r="Q17" s="244">
        <f>'РБ BB 10% FIT18'!Q44+25</f>
        <v>18661</v>
      </c>
      <c r="R17" s="244">
        <f>'РБ BB 10% FIT18'!R44+25</f>
        <v>17095</v>
      </c>
      <c r="S17" s="244">
        <f>'РБ BB 10% FIT18'!S44+25</f>
        <v>15920</v>
      </c>
      <c r="T17" s="244">
        <f>'РБ BB 10% FIT18'!T44+25</f>
        <v>14746</v>
      </c>
      <c r="U17" s="244">
        <f>'РБ BB 10% FIT18'!U44+25</f>
        <v>11927</v>
      </c>
      <c r="V17" s="244">
        <f>'РБ BB 10% FIT18'!V44+25</f>
        <v>11927</v>
      </c>
      <c r="W17" s="244">
        <f>'РБ BB 10% FIT18'!W44+25</f>
        <v>11536</v>
      </c>
      <c r="X17" s="244">
        <f>'РБ BB 10% FIT18'!X44+25</f>
        <v>11536</v>
      </c>
      <c r="Y17" s="244">
        <f>'РБ BB 10% FIT18'!Y44+25</f>
        <v>11927</v>
      </c>
      <c r="Z17" s="244">
        <f>'РБ BB 10% FIT18'!Z44+25</f>
        <v>11927</v>
      </c>
      <c r="AA17" s="244">
        <f>'РБ BB 10% FIT18'!AA44+25</f>
        <v>11536</v>
      </c>
      <c r="AB17" s="244">
        <f>'РБ BB 10% FIT18'!AB44+25</f>
        <v>11536</v>
      </c>
      <c r="AC17" s="244">
        <f>'РБ BB 10% FIT18'!AC44+25</f>
        <v>11927</v>
      </c>
      <c r="AD17" s="244">
        <f>'РБ BB 10% FIT18'!AD44+25</f>
        <v>11927</v>
      </c>
      <c r="AE17" s="244">
        <f>'РБ BB 10% FIT18'!AE44+25</f>
        <v>11536</v>
      </c>
      <c r="AF17" s="244">
        <f>'РБ BB 10% FIT18'!AF44+25</f>
        <v>11536</v>
      </c>
      <c r="AG17" s="244">
        <f>'РБ BB 10% FIT18'!AG44+25</f>
        <v>11536</v>
      </c>
      <c r="AH17" s="244">
        <f>'РБ BB 10% FIT18'!AH44+25</f>
        <v>11536</v>
      </c>
      <c r="AI17" s="244">
        <f>'РБ BB 10% FIT18'!AI44+25</f>
        <v>11927</v>
      </c>
      <c r="AJ17" s="244">
        <f>'РБ BB 10% FIT18'!AJ44+25</f>
        <v>11927</v>
      </c>
      <c r="AK17" s="244">
        <f>'РБ BB 10% FIT18'!AK44+25</f>
        <v>11536</v>
      </c>
      <c r="AL17" s="244">
        <f>'РБ BB 10% FIT18'!AL44+25</f>
        <v>11536</v>
      </c>
      <c r="AM17" s="244">
        <f>'РБ BB 10% FIT18'!AM44+25</f>
        <v>11536</v>
      </c>
      <c r="AN17" s="244">
        <f>'РБ BB 10% FIT18'!AN44+25</f>
        <v>11536</v>
      </c>
      <c r="AO17" s="244">
        <f>'РБ BB 10% FIT18'!AO44+25</f>
        <v>11927</v>
      </c>
      <c r="AP17" s="244">
        <f>'РБ BB 10% FIT18'!AP44+25</f>
        <v>11927</v>
      </c>
      <c r="AQ17" s="244">
        <f>'РБ BB 10% FIT18'!AQ44+25</f>
        <v>11536</v>
      </c>
      <c r="AR17" s="244">
        <f>'РБ BB 10% FIT18'!AR44+25</f>
        <v>11536</v>
      </c>
      <c r="AS17" s="244">
        <f>'РБ BB 10% FIT18'!AS44+25</f>
        <v>13415</v>
      </c>
      <c r="AT17" s="244">
        <f>'РБ BB 10% FIT18'!AT44+25</f>
        <v>13415</v>
      </c>
      <c r="AU17" s="244">
        <f>'РБ BB 10% FIT18'!AU44+25</f>
        <v>13415</v>
      </c>
      <c r="AV17" s="244">
        <f>'РБ BB 10% FIT18'!AV44+25</f>
        <v>11927</v>
      </c>
      <c r="AW17" s="244">
        <f>'РБ BB 10% FIT18'!AW44+25</f>
        <v>11927</v>
      </c>
      <c r="AX17" s="244">
        <f>'РБ BB 10% FIT18'!AX44+25</f>
        <v>14746</v>
      </c>
      <c r="AY17" s="244">
        <f>'РБ BB 10% FIT18'!AY44+25</f>
        <v>12475</v>
      </c>
      <c r="AZ17" s="244">
        <f>'РБ BB 10% FIT18'!AZ44+25</f>
        <v>12475</v>
      </c>
      <c r="BA17" s="244">
        <f>'РБ BB 10% FIT18'!BA44+25</f>
        <v>12475</v>
      </c>
      <c r="BB17" s="244">
        <f>'РБ BB 10% FIT18'!BB44+25</f>
        <v>12867</v>
      </c>
      <c r="BC17" s="244">
        <f>'РБ BB 10% FIT18'!BC44+25</f>
        <v>12867</v>
      </c>
      <c r="BD17" s="244">
        <f>'РБ BB 10% FIT18'!BD44+25</f>
        <v>12867</v>
      </c>
      <c r="BE17" s="244">
        <f>'РБ BB 10% FIT18'!BE44+25</f>
        <v>12475</v>
      </c>
      <c r="BF17" s="244">
        <f>'РБ BB 10% FIT18'!BF44+25</f>
        <v>12475</v>
      </c>
      <c r="BG17" s="244">
        <f>'РБ BB 10% FIT18'!BG44+25</f>
        <v>12475</v>
      </c>
      <c r="BH17" s="244">
        <f>'РБ BB 10% FIT18'!BH44+25</f>
        <v>11927</v>
      </c>
      <c r="BI17" s="244">
        <f>'РБ BB 10% FIT18'!BI44+25</f>
        <v>11927</v>
      </c>
      <c r="BJ17" s="244">
        <f>'РБ BB 10% FIT18'!BJ44+25</f>
        <v>11927</v>
      </c>
      <c r="BK17" s="244">
        <f>'РБ BB 10% FIT18'!BK44+25</f>
        <v>11927</v>
      </c>
      <c r="BL17" s="244">
        <f>'РБ BB 10% FIT18'!BL44+25</f>
        <v>11927</v>
      </c>
      <c r="BM17" s="244">
        <f>'РБ BB 10% FIT18'!BM44+25</f>
        <v>11927</v>
      </c>
      <c r="BN17" s="244">
        <f>'РБ BB 10% FIT18'!BN44+25</f>
        <v>11927</v>
      </c>
      <c r="BO17" s="244">
        <f>'РБ BB 10% FIT18'!BO44+25</f>
        <v>11927</v>
      </c>
      <c r="BP17" s="244">
        <f>'РБ BB 10% FIT18'!BP44+25</f>
        <v>12867</v>
      </c>
      <c r="BQ17" s="244">
        <f>'РБ BB 10% FIT18'!BQ44+25</f>
        <v>12867</v>
      </c>
      <c r="BR17" s="244">
        <f>'РБ BB 10% FIT18'!BR44+25</f>
        <v>12867</v>
      </c>
      <c r="BS17" s="244">
        <f>'РБ BB 10% FIT18'!BS44+25</f>
        <v>12867</v>
      </c>
      <c r="BT17" s="244">
        <f>'РБ BB 10% FIT18'!BT44+25</f>
        <v>13415</v>
      </c>
      <c r="BU17" s="244">
        <f>'РБ BB 10% FIT18'!BU44+25</f>
        <v>11927</v>
      </c>
      <c r="BV17" s="244">
        <f>'РБ BB 10% FIT18'!BV44+25</f>
        <v>11927</v>
      </c>
      <c r="BW17" s="244">
        <f>'РБ BB 10% FIT18'!BW44+25</f>
        <v>11927</v>
      </c>
      <c r="BX17" s="244">
        <f>'РБ BB 10% FIT18'!BX44+25</f>
        <v>11927</v>
      </c>
      <c r="BY17" s="244">
        <f>'РБ BB 10% FIT18'!BY44+25</f>
        <v>11927</v>
      </c>
      <c r="BZ17" s="244">
        <f>'РБ BB 10% FIT18'!BZ44+25</f>
        <v>11927</v>
      </c>
      <c r="CA17" s="244">
        <f>'РБ BB 10% FIT18'!CA44+25</f>
        <v>11927</v>
      </c>
      <c r="CB17" s="244">
        <f>'РБ BB 10% FIT18'!CB44+25</f>
        <v>11927</v>
      </c>
      <c r="CC17" s="244">
        <f>'РБ BB 10% FIT18'!CC44+25</f>
        <v>11927</v>
      </c>
      <c r="CD17" s="244">
        <f>'РБ BB 10% FIT18'!CD44+25</f>
        <v>14354</v>
      </c>
      <c r="CE17" s="244">
        <f>'РБ BB 10% FIT18'!CE44+25</f>
        <v>14354</v>
      </c>
      <c r="CF17" s="244">
        <f>'РБ BB 10% FIT18'!CF44+25</f>
        <v>14354</v>
      </c>
      <c r="CG17" s="244">
        <f>'РБ BB 10% FIT18'!CG44+25</f>
        <v>14354</v>
      </c>
      <c r="CH17" s="244">
        <f>'РБ BB 10% FIT18'!CH44+25</f>
        <v>18739</v>
      </c>
      <c r="CI17" s="244">
        <f>'РБ BB 10% FIT18'!CI44+25</f>
        <v>18739</v>
      </c>
      <c r="CJ17" s="245">
        <f>'РБ BB 10% FIT18'!CJ44+25</f>
        <v>18739</v>
      </c>
      <c r="CK17" s="245">
        <f>'РБ BB 10% FIT18'!CK44+25</f>
        <v>18739</v>
      </c>
      <c r="CL17" s="245">
        <f>'РБ BB 10% FIT18'!CL44+25</f>
        <v>18739</v>
      </c>
      <c r="CM17" s="245">
        <f>'РБ BB 10% FIT18'!CM44+25</f>
        <v>18739</v>
      </c>
      <c r="CN17" s="245">
        <f>'РБ BB 10% FIT18'!CN44+25</f>
        <v>18739</v>
      </c>
      <c r="CO17" s="244">
        <f>'РБ BB 10% FIT18'!CO44+25</f>
        <v>12867</v>
      </c>
      <c r="CP17" s="244">
        <f>'РБ BB 10% FIT18'!CP44+25</f>
        <v>12867</v>
      </c>
      <c r="CQ17" s="244">
        <f>'РБ BB 10% FIT18'!CQ44+25</f>
        <v>12867</v>
      </c>
      <c r="CR17" s="246">
        <f>'РБ BB 10% FIT18'!CR44+25</f>
        <v>15294</v>
      </c>
      <c r="CS17" s="246">
        <f>'РБ BB 10% FIT18'!CS44+25</f>
        <v>15294</v>
      </c>
      <c r="CT17" s="246">
        <f>'РБ BB 10% FIT18'!CT44+25</f>
        <v>15294</v>
      </c>
      <c r="CU17" s="246">
        <f>'РБ BB 10% FIT18'!CU44+25</f>
        <v>15294</v>
      </c>
      <c r="CV17" s="244">
        <f>'РБ BB 10% FIT18'!CV44+25</f>
        <v>15294</v>
      </c>
      <c r="CW17" s="244">
        <f>'РБ BB 10% FIT18'!CW44+25</f>
        <v>15294</v>
      </c>
      <c r="CX17" s="244">
        <f>'РБ BB 10% FIT18'!CX44+25</f>
        <v>14746</v>
      </c>
      <c r="CY17" s="244">
        <f>'РБ BB 10% FIT18'!CY44+25</f>
        <v>14746</v>
      </c>
      <c r="CZ17" s="244">
        <f>'РБ BB 10% FIT18'!CZ44+25</f>
        <v>14746</v>
      </c>
      <c r="DA17" s="244">
        <f>'РБ BB 10% FIT18'!DA44+25</f>
        <v>14746</v>
      </c>
      <c r="DB17" s="244">
        <f>'РБ BB 10% FIT18'!DB44+25</f>
        <v>14746</v>
      </c>
      <c r="DC17" s="244">
        <f>'РБ BB 10% FIT18'!DC44+25</f>
        <v>15294</v>
      </c>
      <c r="DD17" s="244">
        <f>'РБ BB 10% FIT18'!DD44+25</f>
        <v>15294</v>
      </c>
      <c r="DE17" s="244">
        <f>'РБ BB 10% FIT18'!DE44+25</f>
        <v>14746</v>
      </c>
      <c r="DF17" s="244">
        <f>'РБ BB 10% FIT18'!DF44+25</f>
        <v>14746</v>
      </c>
      <c r="DG17" s="244">
        <f>'РБ BB 10% FIT18'!DG44+25</f>
        <v>17408</v>
      </c>
      <c r="DH17" s="244">
        <f>'РБ BB 10% FIT18'!DH44+25</f>
        <v>17408</v>
      </c>
      <c r="DI17" s="244">
        <f>'РБ BB 10% FIT18'!DI44+25</f>
        <v>17408</v>
      </c>
      <c r="DJ17" s="244">
        <f>'РБ BB 10% FIT18'!DJ44+25</f>
        <v>17408</v>
      </c>
      <c r="DK17" s="244">
        <f>'РБ BB 10% FIT18'!DK44+25</f>
        <v>17408</v>
      </c>
      <c r="DL17" s="244">
        <f>'РБ BB 10% FIT18'!DL44+25</f>
        <v>17408</v>
      </c>
      <c r="DM17" s="244">
        <f>'РБ BB 10% FIT18'!DM44+25</f>
        <v>17408</v>
      </c>
      <c r="DN17" s="244">
        <f>'РБ BB 10% FIT18'!DN44+25</f>
        <v>17408</v>
      </c>
      <c r="DO17" s="244">
        <f>'РБ BB 10% FIT18'!DO44+25</f>
        <v>17408</v>
      </c>
      <c r="DP17" s="244">
        <f>'РБ BB 10% FIT18'!DP44+25</f>
        <v>17408</v>
      </c>
      <c r="DQ17" s="244">
        <f>'РБ BB 10% FIT18'!DQ44+25</f>
        <v>17408</v>
      </c>
      <c r="DR17" s="244">
        <f>'РБ BB 10% FIT18'!DR44+25</f>
        <v>15294</v>
      </c>
      <c r="DS17" s="244">
        <f>'РБ BB 10% FIT18'!DS44+25</f>
        <v>15294</v>
      </c>
      <c r="DT17" s="244">
        <f>'РБ BB 10% FIT18'!DT44+25</f>
        <v>16077</v>
      </c>
      <c r="DU17" s="244">
        <f>'РБ BB 10% FIT18'!DU44+25</f>
        <v>16077</v>
      </c>
      <c r="DV17" s="244">
        <f>'РБ BB 10% FIT18'!DV44+25</f>
        <v>16077</v>
      </c>
      <c r="DW17" s="244">
        <f>'РБ BB 10% FIT18'!DW44+25</f>
        <v>16077</v>
      </c>
      <c r="DX17" s="244">
        <f>'РБ BB 10% FIT18'!DX44+25</f>
        <v>16625</v>
      </c>
      <c r="DY17" s="244">
        <f>'РБ BB 10% FIT18'!DY44+25</f>
        <v>16625</v>
      </c>
      <c r="DZ17" s="244">
        <f>'РБ BB 10% FIT18'!DZ44+25</f>
        <v>16077</v>
      </c>
      <c r="EA17" s="244">
        <f>'РБ BB 10% FIT18'!EA44+25</f>
        <v>16077</v>
      </c>
      <c r="EB17" s="244">
        <f>'РБ BB 10% FIT18'!EB44+25</f>
        <v>16077</v>
      </c>
      <c r="EC17" s="244">
        <f>'РБ BB 10% FIT18'!EC44+25</f>
        <v>16077</v>
      </c>
      <c r="ED17" s="244">
        <f>'РБ BB 10% FIT18'!ED44+25</f>
        <v>16077</v>
      </c>
      <c r="EE17" s="244">
        <f>'РБ BB 10% FIT18'!EE44+25</f>
        <v>16625</v>
      </c>
      <c r="EF17" s="244">
        <f>'РБ BB 10% FIT18'!EF44+25</f>
        <v>16625</v>
      </c>
      <c r="EG17" s="244">
        <f>'РБ BB 10% FIT18'!EG44+25</f>
        <v>16077</v>
      </c>
      <c r="EH17" s="244">
        <f>'РБ BB 10% FIT18'!EH44+25</f>
        <v>16077</v>
      </c>
      <c r="EI17" s="244">
        <f>'РБ BB 10% FIT18'!EI44+25</f>
        <v>16077</v>
      </c>
      <c r="EJ17" s="244">
        <f>'РБ BB 10% FIT18'!EJ44+25</f>
        <v>16077</v>
      </c>
      <c r="EK17" s="244">
        <f>'РБ BB 10% FIT18'!EK44+25</f>
        <v>16077</v>
      </c>
      <c r="EL17" s="244">
        <f>'РБ BB 10% FIT18'!EL44+25</f>
        <v>11927</v>
      </c>
      <c r="EM17" s="244">
        <f>'РБ BB 10% FIT18'!EM44+25</f>
        <v>16625</v>
      </c>
      <c r="EN17" s="244">
        <f>'РБ BB 10% FIT18'!EN44+25</f>
        <v>16625</v>
      </c>
      <c r="EO17" s="244">
        <f>'РБ BB 10% FIT18'!EO44+25</f>
        <v>16625</v>
      </c>
      <c r="EP17" s="244">
        <f>'РБ BB 10% FIT18'!EP44+25</f>
        <v>16625</v>
      </c>
      <c r="EQ17" s="244">
        <f>'РБ BB 10% FIT18'!EQ44+25</f>
        <v>16625</v>
      </c>
      <c r="ER17" s="244">
        <f>'РБ BB 10% FIT18'!ER44+25</f>
        <v>16625</v>
      </c>
      <c r="ES17" s="244">
        <f>'РБ BB 10% FIT18'!ES44+25</f>
        <v>16625</v>
      </c>
      <c r="ET17" s="244">
        <f>'РБ BB 10% FIT18'!ET44+25</f>
        <v>16625</v>
      </c>
      <c r="EU17" s="244">
        <f>'РБ BB 10% FIT18'!EU44+25</f>
        <v>16625</v>
      </c>
      <c r="EV17" s="244">
        <f>'РБ BB 10% FIT18'!EV44+25</f>
        <v>16625</v>
      </c>
      <c r="EW17" s="244">
        <f>'РБ BB 10% FIT18'!EW44+25</f>
        <v>16625</v>
      </c>
      <c r="EX17" s="244">
        <f>'РБ BB 10% FIT18'!EX44+25</f>
        <v>16625</v>
      </c>
      <c r="EY17" s="244">
        <f>'РБ BB 10% FIT18'!EY44+25</f>
        <v>16625</v>
      </c>
      <c r="EZ17" s="244">
        <f>'РБ BB 10% FIT18'!EZ44+25</f>
        <v>16625</v>
      </c>
      <c r="FA17" s="244">
        <f>'РБ BB 10% FIT18'!FA44+25</f>
        <v>16625</v>
      </c>
      <c r="FB17" s="244">
        <f>'РБ BB 10% FIT18'!FB44+25</f>
        <v>16625</v>
      </c>
      <c r="FC17" s="244">
        <f>'РБ BB 10% FIT18'!FC44+25</f>
        <v>16625</v>
      </c>
      <c r="FD17" s="244">
        <f>'РБ BB 10% FIT18'!FD44+25</f>
        <v>16625</v>
      </c>
      <c r="FE17" s="244">
        <f>'РБ BB 10% FIT18'!FE44+25</f>
        <v>16625</v>
      </c>
      <c r="FF17" s="244">
        <f>'РБ BB 10% FIT18'!FF44+25</f>
        <v>16625</v>
      </c>
      <c r="FG17" s="244">
        <f>'РБ BB 10% FIT18'!FG44+25</f>
        <v>16625</v>
      </c>
      <c r="FH17" s="244">
        <f>'РБ BB 10% FIT18'!FH44+25</f>
        <v>16625</v>
      </c>
      <c r="FI17" s="244">
        <f>'РБ BB 10% FIT18'!FI44+25</f>
        <v>16625</v>
      </c>
      <c r="FJ17" s="244">
        <f>'РБ BB 10% FIT18'!FJ44+25</f>
        <v>16625</v>
      </c>
      <c r="FK17" s="244">
        <f>'РБ BB 10% FIT18'!FK44+25</f>
        <v>16625</v>
      </c>
      <c r="FL17" s="244">
        <f>'РБ BB 10% FIT18'!FL44+25</f>
        <v>16625</v>
      </c>
      <c r="FM17" s="244">
        <f>'РБ BB 10% FIT18'!FM44+25</f>
        <v>16625</v>
      </c>
      <c r="FN17" s="244">
        <f>'РБ BB 10% FIT18'!FN44+25</f>
        <v>16625</v>
      </c>
      <c r="FO17" s="244">
        <f>'РБ BB 10% FIT18'!FO44+25</f>
        <v>16625</v>
      </c>
      <c r="FP17" s="244">
        <f>'РБ BB 10% FIT18'!FP44+25</f>
        <v>16625</v>
      </c>
      <c r="FQ17" s="244">
        <f>'РБ BB 10% FIT18'!FQ44+25</f>
        <v>11927</v>
      </c>
      <c r="FR17" s="244">
        <f>'РБ BB 10% FIT18'!FR44+25</f>
        <v>14746</v>
      </c>
      <c r="FS17" s="244">
        <f>'РБ BB 10% FIT18'!FS44+25</f>
        <v>14746</v>
      </c>
      <c r="FT17" s="244">
        <f>'РБ BB 10% FIT18'!FT44+25</f>
        <v>14746</v>
      </c>
      <c r="FU17" s="244">
        <f>'РБ BB 10% FIT18'!FU44+25</f>
        <v>15294</v>
      </c>
      <c r="FV17" s="244">
        <f>'РБ BB 10% FIT18'!FV44+25</f>
        <v>15294</v>
      </c>
      <c r="FW17" s="244">
        <f>'РБ BB 10% FIT18'!FW44+25</f>
        <v>14746</v>
      </c>
      <c r="FX17" s="244">
        <f>'РБ BB 10% FIT18'!FX44+25</f>
        <v>14746</v>
      </c>
      <c r="FY17" s="244">
        <f>'РБ BB 10% FIT18'!FY44+25</f>
        <v>14746</v>
      </c>
      <c r="FZ17" s="244">
        <f>'РБ BB 10% FIT18'!FZ44+25</f>
        <v>14746</v>
      </c>
      <c r="GA17" s="244">
        <f>'РБ BB 10% FIT18'!GA44+25</f>
        <v>14746</v>
      </c>
      <c r="GB17" s="244">
        <f>'РБ BB 10% FIT18'!GB44+25</f>
        <v>15294</v>
      </c>
      <c r="GC17" s="244">
        <f>'РБ BB 10% FIT18'!GC44+25</f>
        <v>15294</v>
      </c>
      <c r="GD17" s="244">
        <f>'РБ BB 10% FIT18'!GD44+25</f>
        <v>14746</v>
      </c>
      <c r="GE17" s="244">
        <f>'РБ BB 10% FIT18'!GE44+25</f>
        <v>14746</v>
      </c>
      <c r="GF17" s="244">
        <f>'РБ BB 10% FIT18'!GF44+25</f>
        <v>14746</v>
      </c>
      <c r="GG17" s="244">
        <f>'РБ BB 10% FIT18'!GG44+25</f>
        <v>14746</v>
      </c>
      <c r="GH17" s="244">
        <f>'РБ BB 10% FIT18'!GH44+25</f>
        <v>14746</v>
      </c>
      <c r="GI17" s="244">
        <f>'РБ BB 10% FIT18'!GI44+25</f>
        <v>15294</v>
      </c>
      <c r="GJ17" s="244">
        <f>'РБ BB 10% FIT18'!GJ44+25</f>
        <v>15294</v>
      </c>
      <c r="GK17" s="244">
        <f>'РБ BB 10% FIT18'!GK44+25</f>
        <v>14746</v>
      </c>
      <c r="GL17" s="244">
        <f>'РБ BB 10% FIT18'!GL44+25</f>
        <v>17408</v>
      </c>
      <c r="GM17" s="244">
        <f>'РБ BB 10% FIT18'!GM44+25</f>
        <v>17408</v>
      </c>
      <c r="GN17" s="244">
        <f>'РБ BB 10% FIT18'!GN44+25</f>
        <v>17408</v>
      </c>
      <c r="GO17" s="244">
        <f>'РБ BB 10% FIT18'!GO44+25</f>
        <v>17408</v>
      </c>
      <c r="GP17" s="244">
        <f>'РБ BB 10% FIT18'!GP44+25</f>
        <v>17408</v>
      </c>
      <c r="GQ17" s="244">
        <f>'РБ BB 10% FIT18'!GQ44+25</f>
        <v>16077</v>
      </c>
      <c r="GR17" s="244">
        <f>'РБ BB 10% FIT18'!GR44+25</f>
        <v>15294</v>
      </c>
      <c r="GS17" s="244">
        <f>'РБ BB 10% FIT18'!GS44+25</f>
        <v>15294</v>
      </c>
      <c r="GT17" s="244">
        <f>'РБ BB 10% FIT18'!GT44+25</f>
        <v>17408</v>
      </c>
      <c r="GU17" s="244">
        <f>'РБ BB 10% FIT18'!GU44+25</f>
        <v>17408</v>
      </c>
    </row>
    <row r="18" spans="1:203" ht="10.7" customHeight="1" x14ac:dyDescent="0.2">
      <c r="A18" s="89" t="s">
        <v>33</v>
      </c>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93"/>
      <c r="CK18" s="93"/>
      <c r="CL18" s="93"/>
      <c r="CM18" s="93"/>
      <c r="CN18" s="93"/>
      <c r="CO18" s="38"/>
      <c r="CP18" s="38"/>
      <c r="CQ18" s="38"/>
      <c r="CR18" s="123"/>
      <c r="CS18" s="123"/>
      <c r="CT18" s="123"/>
      <c r="CU18" s="123"/>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c r="DY18" s="38"/>
      <c r="DZ18" s="38"/>
      <c r="EA18" s="38"/>
      <c r="EB18" s="38"/>
      <c r="EC18" s="38"/>
      <c r="ED18" s="38"/>
      <c r="EE18" s="38"/>
      <c r="EF18" s="38"/>
      <c r="EG18" s="38"/>
      <c r="EH18" s="38"/>
      <c r="EI18" s="38"/>
      <c r="EJ18" s="38"/>
      <c r="EK18" s="38"/>
      <c r="EL18" s="38"/>
      <c r="EM18" s="38"/>
      <c r="EN18" s="38"/>
      <c r="EO18" s="38"/>
      <c r="EP18" s="38"/>
      <c r="EQ18" s="38"/>
      <c r="ER18" s="38"/>
      <c r="ES18" s="38"/>
      <c r="ET18" s="38"/>
      <c r="EU18" s="38"/>
      <c r="EV18" s="38"/>
      <c r="EW18" s="38"/>
      <c r="EX18" s="38"/>
      <c r="EY18" s="38"/>
      <c r="EZ18" s="38"/>
      <c r="FA18" s="38"/>
      <c r="FB18" s="38"/>
      <c r="FC18" s="38"/>
      <c r="FD18" s="38"/>
      <c r="FE18" s="38"/>
      <c r="FF18" s="38"/>
      <c r="FG18" s="38"/>
      <c r="FH18" s="38"/>
      <c r="FI18" s="38"/>
      <c r="FJ18" s="38"/>
      <c r="FK18" s="38"/>
      <c r="FL18" s="38"/>
      <c r="FM18" s="38"/>
      <c r="FN18" s="38"/>
      <c r="FO18" s="38"/>
      <c r="FP18" s="38"/>
      <c r="FQ18" s="38"/>
      <c r="FR18" s="38"/>
      <c r="FS18" s="38"/>
      <c r="FT18" s="38"/>
      <c r="FU18" s="38"/>
      <c r="FV18" s="38"/>
      <c r="FW18" s="38"/>
      <c r="FX18" s="38"/>
      <c r="FY18" s="38"/>
      <c r="FZ18" s="38"/>
      <c r="GA18" s="38"/>
      <c r="GB18" s="38"/>
      <c r="GC18" s="38"/>
      <c r="GD18" s="38"/>
      <c r="GE18" s="38"/>
      <c r="GF18" s="38"/>
      <c r="GG18" s="38"/>
      <c r="GH18" s="38"/>
      <c r="GI18" s="38"/>
      <c r="GJ18" s="38"/>
      <c r="GK18" s="38"/>
      <c r="GL18" s="38"/>
      <c r="GM18" s="38"/>
      <c r="GN18" s="38"/>
      <c r="GO18" s="38"/>
      <c r="GP18" s="38"/>
      <c r="GQ18" s="38"/>
      <c r="GR18" s="38"/>
      <c r="GS18" s="38"/>
      <c r="GT18" s="38"/>
      <c r="GU18" s="38"/>
    </row>
    <row r="19" spans="1:203" ht="10.7" customHeight="1" x14ac:dyDescent="0.2">
      <c r="A19" s="113">
        <v>1</v>
      </c>
      <c r="B19" s="85">
        <f t="shared" ref="B19:T19" si="0">B10</f>
        <v>14628</v>
      </c>
      <c r="C19" s="85">
        <f t="shared" si="0"/>
        <v>13062</v>
      </c>
      <c r="D19" s="85">
        <f t="shared" si="0"/>
        <v>14628</v>
      </c>
      <c r="E19" s="85">
        <f t="shared" si="0"/>
        <v>14628</v>
      </c>
      <c r="F19" s="85">
        <f t="shared" si="0"/>
        <v>11888</v>
      </c>
      <c r="G19" s="85">
        <f t="shared" si="0"/>
        <v>11888</v>
      </c>
      <c r="H19" s="85">
        <f t="shared" si="0"/>
        <v>11888</v>
      </c>
      <c r="I19" s="85">
        <f t="shared" si="0"/>
        <v>11888</v>
      </c>
      <c r="J19" s="85">
        <f t="shared" si="0"/>
        <v>11888</v>
      </c>
      <c r="K19" s="85">
        <f t="shared" si="0"/>
        <v>11888</v>
      </c>
      <c r="L19" s="85">
        <f t="shared" si="0"/>
        <v>10713</v>
      </c>
      <c r="M19" s="85">
        <f t="shared" si="0"/>
        <v>10713</v>
      </c>
      <c r="N19" s="85">
        <f t="shared" si="0"/>
        <v>10713</v>
      </c>
      <c r="O19" s="85">
        <f t="shared" si="0"/>
        <v>10713</v>
      </c>
      <c r="P19" s="85">
        <f t="shared" si="0"/>
        <v>14628</v>
      </c>
      <c r="Q19" s="85">
        <f t="shared" si="0"/>
        <v>14628</v>
      </c>
      <c r="R19" s="85">
        <f t="shared" si="0"/>
        <v>13062</v>
      </c>
      <c r="S19" s="85">
        <f t="shared" si="0"/>
        <v>11888</v>
      </c>
      <c r="T19" s="85">
        <f t="shared" si="0"/>
        <v>10713</v>
      </c>
      <c r="U19" s="85">
        <f t="shared" ref="U19:AX19" si="1">U10</f>
        <v>8247</v>
      </c>
      <c r="V19" s="85">
        <f t="shared" si="1"/>
        <v>8247</v>
      </c>
      <c r="W19" s="85">
        <f t="shared" si="1"/>
        <v>7855</v>
      </c>
      <c r="X19" s="85">
        <f t="shared" si="1"/>
        <v>7855</v>
      </c>
      <c r="Y19" s="85">
        <f t="shared" si="1"/>
        <v>8247</v>
      </c>
      <c r="Z19" s="85">
        <f t="shared" si="1"/>
        <v>8247</v>
      </c>
      <c r="AA19" s="85">
        <f t="shared" si="1"/>
        <v>7855</v>
      </c>
      <c r="AB19" s="85">
        <f t="shared" si="1"/>
        <v>7855</v>
      </c>
      <c r="AC19" s="85">
        <f t="shared" si="1"/>
        <v>8247</v>
      </c>
      <c r="AD19" s="85">
        <f t="shared" si="1"/>
        <v>8247</v>
      </c>
      <c r="AE19" s="85">
        <f t="shared" si="1"/>
        <v>7855</v>
      </c>
      <c r="AF19" s="85">
        <f t="shared" si="1"/>
        <v>7855</v>
      </c>
      <c r="AG19" s="85">
        <f t="shared" si="1"/>
        <v>7855</v>
      </c>
      <c r="AH19" s="85">
        <f t="shared" si="1"/>
        <v>7855</v>
      </c>
      <c r="AI19" s="85">
        <f t="shared" si="1"/>
        <v>8247</v>
      </c>
      <c r="AJ19" s="85">
        <f t="shared" si="1"/>
        <v>8247</v>
      </c>
      <c r="AK19" s="85">
        <f t="shared" si="1"/>
        <v>7855</v>
      </c>
      <c r="AL19" s="85">
        <f t="shared" si="1"/>
        <v>7855</v>
      </c>
      <c r="AM19" s="85">
        <f t="shared" si="1"/>
        <v>7855</v>
      </c>
      <c r="AN19" s="85">
        <f t="shared" si="1"/>
        <v>7855</v>
      </c>
      <c r="AO19" s="85">
        <f t="shared" si="1"/>
        <v>8247</v>
      </c>
      <c r="AP19" s="85">
        <f t="shared" si="1"/>
        <v>8247</v>
      </c>
      <c r="AQ19" s="85">
        <f t="shared" si="1"/>
        <v>7855</v>
      </c>
      <c r="AR19" s="85">
        <f t="shared" si="1"/>
        <v>7855</v>
      </c>
      <c r="AS19" s="85">
        <f t="shared" si="1"/>
        <v>9735</v>
      </c>
      <c r="AT19" s="85">
        <f t="shared" si="1"/>
        <v>9735</v>
      </c>
      <c r="AU19" s="85">
        <f t="shared" si="1"/>
        <v>9735</v>
      </c>
      <c r="AV19" s="85">
        <f t="shared" si="1"/>
        <v>8247</v>
      </c>
      <c r="AW19" s="85">
        <f t="shared" si="1"/>
        <v>8247</v>
      </c>
      <c r="AX19" s="85">
        <f t="shared" si="1"/>
        <v>11066</v>
      </c>
      <c r="AY19" s="85">
        <f t="shared" ref="AY19:DJ19" si="2">AY10</f>
        <v>8795</v>
      </c>
      <c r="AZ19" s="85">
        <f t="shared" si="2"/>
        <v>8795</v>
      </c>
      <c r="BA19" s="85">
        <f t="shared" si="2"/>
        <v>8795</v>
      </c>
      <c r="BB19" s="85">
        <f t="shared" si="2"/>
        <v>9187</v>
      </c>
      <c r="BC19" s="85">
        <f t="shared" si="2"/>
        <v>9187</v>
      </c>
      <c r="BD19" s="85">
        <f t="shared" si="2"/>
        <v>9187</v>
      </c>
      <c r="BE19" s="85">
        <f t="shared" si="2"/>
        <v>8795</v>
      </c>
      <c r="BF19" s="85">
        <f t="shared" si="2"/>
        <v>8795</v>
      </c>
      <c r="BG19" s="85">
        <f t="shared" si="2"/>
        <v>8795</v>
      </c>
      <c r="BH19" s="85">
        <f t="shared" si="2"/>
        <v>8247</v>
      </c>
      <c r="BI19" s="85">
        <f t="shared" si="2"/>
        <v>8247</v>
      </c>
      <c r="BJ19" s="85">
        <f t="shared" si="2"/>
        <v>8247</v>
      </c>
      <c r="BK19" s="85">
        <f t="shared" si="2"/>
        <v>8247</v>
      </c>
      <c r="BL19" s="85">
        <f t="shared" si="2"/>
        <v>8247</v>
      </c>
      <c r="BM19" s="85">
        <f t="shared" si="2"/>
        <v>8247</v>
      </c>
      <c r="BN19" s="85">
        <f t="shared" si="2"/>
        <v>8247</v>
      </c>
      <c r="BO19" s="85">
        <f t="shared" si="2"/>
        <v>8247</v>
      </c>
      <c r="BP19" s="85">
        <f t="shared" si="2"/>
        <v>9187</v>
      </c>
      <c r="BQ19" s="85">
        <f t="shared" si="2"/>
        <v>9187</v>
      </c>
      <c r="BR19" s="85">
        <f t="shared" si="2"/>
        <v>9187</v>
      </c>
      <c r="BS19" s="85">
        <f t="shared" si="2"/>
        <v>9187</v>
      </c>
      <c r="BT19" s="85">
        <f t="shared" si="2"/>
        <v>9735</v>
      </c>
      <c r="BU19" s="85">
        <f t="shared" si="2"/>
        <v>8247</v>
      </c>
      <c r="BV19" s="85">
        <f t="shared" si="2"/>
        <v>8247</v>
      </c>
      <c r="BW19" s="85">
        <f t="shared" si="2"/>
        <v>8247</v>
      </c>
      <c r="BX19" s="85">
        <f t="shared" si="2"/>
        <v>8247</v>
      </c>
      <c r="BY19" s="85">
        <f t="shared" si="2"/>
        <v>8247</v>
      </c>
      <c r="BZ19" s="85">
        <f t="shared" si="2"/>
        <v>8247</v>
      </c>
      <c r="CA19" s="85">
        <f t="shared" si="2"/>
        <v>8247</v>
      </c>
      <c r="CB19" s="85">
        <f t="shared" si="2"/>
        <v>8247</v>
      </c>
      <c r="CC19" s="85">
        <f t="shared" si="2"/>
        <v>8247</v>
      </c>
      <c r="CD19" s="85">
        <f t="shared" si="2"/>
        <v>10674</v>
      </c>
      <c r="CE19" s="85">
        <f t="shared" si="2"/>
        <v>10674</v>
      </c>
      <c r="CF19" s="85">
        <f t="shared" si="2"/>
        <v>10674</v>
      </c>
      <c r="CG19" s="85">
        <f t="shared" si="2"/>
        <v>10674</v>
      </c>
      <c r="CH19" s="85">
        <f t="shared" si="2"/>
        <v>15059</v>
      </c>
      <c r="CI19" s="85">
        <f t="shared" si="2"/>
        <v>15059</v>
      </c>
      <c r="CJ19" s="97">
        <f t="shared" si="2"/>
        <v>15059</v>
      </c>
      <c r="CK19" s="97">
        <f t="shared" si="2"/>
        <v>15059</v>
      </c>
      <c r="CL19" s="97">
        <f t="shared" si="2"/>
        <v>15059</v>
      </c>
      <c r="CM19" s="97">
        <f t="shared" si="2"/>
        <v>15059</v>
      </c>
      <c r="CN19" s="97">
        <f t="shared" si="2"/>
        <v>15059</v>
      </c>
      <c r="CO19" s="85">
        <f t="shared" si="2"/>
        <v>9187</v>
      </c>
      <c r="CP19" s="85">
        <f t="shared" si="2"/>
        <v>9187</v>
      </c>
      <c r="CQ19" s="85">
        <f t="shared" si="2"/>
        <v>9187</v>
      </c>
      <c r="CR19" s="124">
        <f t="shared" si="2"/>
        <v>11614</v>
      </c>
      <c r="CS19" s="124">
        <f t="shared" si="2"/>
        <v>11614</v>
      </c>
      <c r="CT19" s="124">
        <f t="shared" si="2"/>
        <v>11614</v>
      </c>
      <c r="CU19" s="124">
        <f t="shared" si="2"/>
        <v>11614</v>
      </c>
      <c r="CV19" s="85">
        <f t="shared" si="2"/>
        <v>11614</v>
      </c>
      <c r="CW19" s="85">
        <f t="shared" si="2"/>
        <v>11614</v>
      </c>
      <c r="CX19" s="85">
        <f t="shared" si="2"/>
        <v>11066</v>
      </c>
      <c r="CY19" s="85">
        <f t="shared" si="2"/>
        <v>11066</v>
      </c>
      <c r="CZ19" s="85">
        <f t="shared" si="2"/>
        <v>11066</v>
      </c>
      <c r="DA19" s="85">
        <f t="shared" si="2"/>
        <v>11066</v>
      </c>
      <c r="DB19" s="85">
        <f t="shared" si="2"/>
        <v>11066</v>
      </c>
      <c r="DC19" s="85">
        <f t="shared" si="2"/>
        <v>11614</v>
      </c>
      <c r="DD19" s="85">
        <f t="shared" si="2"/>
        <v>11614</v>
      </c>
      <c r="DE19" s="85">
        <f t="shared" si="2"/>
        <v>11066</v>
      </c>
      <c r="DF19" s="85">
        <f t="shared" si="2"/>
        <v>11066</v>
      </c>
      <c r="DG19" s="85">
        <f t="shared" si="2"/>
        <v>13728</v>
      </c>
      <c r="DH19" s="85">
        <f t="shared" si="2"/>
        <v>13728</v>
      </c>
      <c r="DI19" s="85">
        <f t="shared" si="2"/>
        <v>13728</v>
      </c>
      <c r="DJ19" s="85">
        <f t="shared" si="2"/>
        <v>13728</v>
      </c>
      <c r="DK19" s="85">
        <f t="shared" ref="DK19:FV19" si="3">DK10</f>
        <v>13728</v>
      </c>
      <c r="DL19" s="85">
        <f t="shared" si="3"/>
        <v>13728</v>
      </c>
      <c r="DM19" s="85">
        <f t="shared" si="3"/>
        <v>13728</v>
      </c>
      <c r="DN19" s="85">
        <f t="shared" si="3"/>
        <v>13728</v>
      </c>
      <c r="DO19" s="85">
        <f t="shared" si="3"/>
        <v>13728</v>
      </c>
      <c r="DP19" s="85">
        <f t="shared" si="3"/>
        <v>13728</v>
      </c>
      <c r="DQ19" s="85">
        <f t="shared" si="3"/>
        <v>13728</v>
      </c>
      <c r="DR19" s="85">
        <f t="shared" si="3"/>
        <v>11614</v>
      </c>
      <c r="DS19" s="85">
        <f t="shared" si="3"/>
        <v>11614</v>
      </c>
      <c r="DT19" s="85">
        <f t="shared" si="3"/>
        <v>12397</v>
      </c>
      <c r="DU19" s="85">
        <f t="shared" si="3"/>
        <v>12397</v>
      </c>
      <c r="DV19" s="85">
        <f t="shared" si="3"/>
        <v>12397</v>
      </c>
      <c r="DW19" s="85">
        <f t="shared" si="3"/>
        <v>12397</v>
      </c>
      <c r="DX19" s="85">
        <f t="shared" si="3"/>
        <v>12945</v>
      </c>
      <c r="DY19" s="85">
        <f t="shared" si="3"/>
        <v>12945</v>
      </c>
      <c r="DZ19" s="85">
        <f t="shared" si="3"/>
        <v>12397</v>
      </c>
      <c r="EA19" s="85">
        <f t="shared" si="3"/>
        <v>12397</v>
      </c>
      <c r="EB19" s="85">
        <f t="shared" si="3"/>
        <v>12397</v>
      </c>
      <c r="EC19" s="85">
        <f t="shared" si="3"/>
        <v>12397</v>
      </c>
      <c r="ED19" s="85">
        <f t="shared" si="3"/>
        <v>12397</v>
      </c>
      <c r="EE19" s="85">
        <f t="shared" si="3"/>
        <v>12945</v>
      </c>
      <c r="EF19" s="85">
        <f t="shared" si="3"/>
        <v>12945</v>
      </c>
      <c r="EG19" s="85">
        <f t="shared" si="3"/>
        <v>12397</v>
      </c>
      <c r="EH19" s="85">
        <f t="shared" si="3"/>
        <v>12397</v>
      </c>
      <c r="EI19" s="85">
        <f t="shared" si="3"/>
        <v>12397</v>
      </c>
      <c r="EJ19" s="85">
        <f t="shared" si="3"/>
        <v>12397</v>
      </c>
      <c r="EK19" s="85">
        <f t="shared" si="3"/>
        <v>12397</v>
      </c>
      <c r="EL19" s="85">
        <f t="shared" si="3"/>
        <v>8247</v>
      </c>
      <c r="EM19" s="85">
        <f t="shared" si="3"/>
        <v>12945</v>
      </c>
      <c r="EN19" s="85">
        <f t="shared" si="3"/>
        <v>12945</v>
      </c>
      <c r="EO19" s="85">
        <f t="shared" si="3"/>
        <v>12945</v>
      </c>
      <c r="EP19" s="85">
        <f t="shared" si="3"/>
        <v>12945</v>
      </c>
      <c r="EQ19" s="85">
        <f t="shared" si="3"/>
        <v>12945</v>
      </c>
      <c r="ER19" s="85">
        <f t="shared" si="3"/>
        <v>12945</v>
      </c>
      <c r="ES19" s="85">
        <f t="shared" si="3"/>
        <v>12945</v>
      </c>
      <c r="ET19" s="85">
        <f t="shared" si="3"/>
        <v>12945</v>
      </c>
      <c r="EU19" s="85">
        <f t="shared" si="3"/>
        <v>12945</v>
      </c>
      <c r="EV19" s="85">
        <f t="shared" si="3"/>
        <v>12945</v>
      </c>
      <c r="EW19" s="85">
        <f t="shared" si="3"/>
        <v>12945</v>
      </c>
      <c r="EX19" s="85">
        <f t="shared" si="3"/>
        <v>12945</v>
      </c>
      <c r="EY19" s="85">
        <f t="shared" si="3"/>
        <v>12945</v>
      </c>
      <c r="EZ19" s="85">
        <f t="shared" si="3"/>
        <v>12945</v>
      </c>
      <c r="FA19" s="85">
        <f t="shared" si="3"/>
        <v>12945</v>
      </c>
      <c r="FB19" s="85">
        <f t="shared" si="3"/>
        <v>12945</v>
      </c>
      <c r="FC19" s="85">
        <f t="shared" si="3"/>
        <v>12945</v>
      </c>
      <c r="FD19" s="85">
        <f t="shared" si="3"/>
        <v>12945</v>
      </c>
      <c r="FE19" s="85">
        <f t="shared" si="3"/>
        <v>12945</v>
      </c>
      <c r="FF19" s="85">
        <f t="shared" si="3"/>
        <v>12945</v>
      </c>
      <c r="FG19" s="85">
        <f t="shared" si="3"/>
        <v>12945</v>
      </c>
      <c r="FH19" s="85">
        <f t="shared" si="3"/>
        <v>12945</v>
      </c>
      <c r="FI19" s="85">
        <f t="shared" si="3"/>
        <v>12945</v>
      </c>
      <c r="FJ19" s="85">
        <f t="shared" si="3"/>
        <v>12945</v>
      </c>
      <c r="FK19" s="85">
        <f t="shared" si="3"/>
        <v>12945</v>
      </c>
      <c r="FL19" s="85">
        <f t="shared" si="3"/>
        <v>12945</v>
      </c>
      <c r="FM19" s="85">
        <f t="shared" si="3"/>
        <v>12945</v>
      </c>
      <c r="FN19" s="85">
        <f t="shared" si="3"/>
        <v>12945</v>
      </c>
      <c r="FO19" s="85">
        <f t="shared" si="3"/>
        <v>12945</v>
      </c>
      <c r="FP19" s="85">
        <f t="shared" si="3"/>
        <v>12945</v>
      </c>
      <c r="FQ19" s="85">
        <f t="shared" si="3"/>
        <v>8247</v>
      </c>
      <c r="FR19" s="85">
        <f t="shared" si="3"/>
        <v>11066</v>
      </c>
      <c r="FS19" s="85">
        <f t="shared" si="3"/>
        <v>11066</v>
      </c>
      <c r="FT19" s="85">
        <f t="shared" si="3"/>
        <v>11066</v>
      </c>
      <c r="FU19" s="85">
        <f t="shared" si="3"/>
        <v>11614</v>
      </c>
      <c r="FV19" s="85">
        <f t="shared" si="3"/>
        <v>11614</v>
      </c>
      <c r="FW19" s="85">
        <f t="shared" ref="FW19:GU19" si="4">FW10</f>
        <v>11066</v>
      </c>
      <c r="FX19" s="85">
        <f t="shared" si="4"/>
        <v>11066</v>
      </c>
      <c r="FY19" s="85">
        <f t="shared" si="4"/>
        <v>11066</v>
      </c>
      <c r="FZ19" s="85">
        <f t="shared" si="4"/>
        <v>11066</v>
      </c>
      <c r="GA19" s="85">
        <f t="shared" si="4"/>
        <v>11066</v>
      </c>
      <c r="GB19" s="85">
        <f t="shared" si="4"/>
        <v>11614</v>
      </c>
      <c r="GC19" s="85">
        <f t="shared" si="4"/>
        <v>11614</v>
      </c>
      <c r="GD19" s="85">
        <f t="shared" si="4"/>
        <v>11066</v>
      </c>
      <c r="GE19" s="85">
        <f t="shared" si="4"/>
        <v>11066</v>
      </c>
      <c r="GF19" s="85">
        <f t="shared" si="4"/>
        <v>11066</v>
      </c>
      <c r="GG19" s="85">
        <f t="shared" si="4"/>
        <v>11066</v>
      </c>
      <c r="GH19" s="85">
        <f t="shared" si="4"/>
        <v>11066</v>
      </c>
      <c r="GI19" s="85">
        <f t="shared" si="4"/>
        <v>11614</v>
      </c>
      <c r="GJ19" s="85">
        <f t="shared" si="4"/>
        <v>11614</v>
      </c>
      <c r="GK19" s="85">
        <f t="shared" si="4"/>
        <v>11066</v>
      </c>
      <c r="GL19" s="85">
        <f t="shared" si="4"/>
        <v>13728</v>
      </c>
      <c r="GM19" s="85">
        <f t="shared" si="4"/>
        <v>13728</v>
      </c>
      <c r="GN19" s="85">
        <f t="shared" si="4"/>
        <v>13728</v>
      </c>
      <c r="GO19" s="85">
        <f t="shared" si="4"/>
        <v>13728</v>
      </c>
      <c r="GP19" s="85">
        <f t="shared" si="4"/>
        <v>13728</v>
      </c>
      <c r="GQ19" s="85">
        <f t="shared" si="4"/>
        <v>12397</v>
      </c>
      <c r="GR19" s="85">
        <f t="shared" si="4"/>
        <v>11614</v>
      </c>
      <c r="GS19" s="85">
        <f t="shared" si="4"/>
        <v>11614</v>
      </c>
      <c r="GT19" s="85">
        <f t="shared" si="4"/>
        <v>13728</v>
      </c>
      <c r="GU19" s="85">
        <f t="shared" si="4"/>
        <v>13728</v>
      </c>
    </row>
    <row r="20" spans="1:203" ht="10.7" customHeight="1" x14ac:dyDescent="0.2">
      <c r="A20" s="113">
        <v>2</v>
      </c>
      <c r="B20" s="85">
        <f t="shared" ref="B20:T20" si="5">B11</f>
        <v>16703</v>
      </c>
      <c r="C20" s="85">
        <f t="shared" si="5"/>
        <v>15137</v>
      </c>
      <c r="D20" s="85">
        <f t="shared" si="5"/>
        <v>16703</v>
      </c>
      <c r="E20" s="85">
        <f t="shared" si="5"/>
        <v>16703</v>
      </c>
      <c r="F20" s="85">
        <f t="shared" si="5"/>
        <v>13963</v>
      </c>
      <c r="G20" s="85">
        <f t="shared" si="5"/>
        <v>13963</v>
      </c>
      <c r="H20" s="85">
        <f t="shared" si="5"/>
        <v>13963</v>
      </c>
      <c r="I20" s="85">
        <f t="shared" si="5"/>
        <v>13963</v>
      </c>
      <c r="J20" s="85">
        <f t="shared" si="5"/>
        <v>13963</v>
      </c>
      <c r="K20" s="85">
        <f t="shared" si="5"/>
        <v>13963</v>
      </c>
      <c r="L20" s="85">
        <f t="shared" si="5"/>
        <v>12788</v>
      </c>
      <c r="M20" s="85">
        <f t="shared" si="5"/>
        <v>12788</v>
      </c>
      <c r="N20" s="85">
        <f t="shared" si="5"/>
        <v>12788</v>
      </c>
      <c r="O20" s="85">
        <f t="shared" si="5"/>
        <v>12788</v>
      </c>
      <c r="P20" s="85">
        <f t="shared" si="5"/>
        <v>16703</v>
      </c>
      <c r="Q20" s="85">
        <f t="shared" si="5"/>
        <v>16703</v>
      </c>
      <c r="R20" s="85">
        <f t="shared" si="5"/>
        <v>15137</v>
      </c>
      <c r="S20" s="85">
        <f t="shared" si="5"/>
        <v>13963</v>
      </c>
      <c r="T20" s="85">
        <f t="shared" si="5"/>
        <v>12788</v>
      </c>
      <c r="U20" s="85">
        <f t="shared" ref="U20:AX20" si="6">U11</f>
        <v>9970</v>
      </c>
      <c r="V20" s="85">
        <f t="shared" si="6"/>
        <v>9970</v>
      </c>
      <c r="W20" s="85">
        <f t="shared" si="6"/>
        <v>9578</v>
      </c>
      <c r="X20" s="85">
        <f t="shared" si="6"/>
        <v>9578</v>
      </c>
      <c r="Y20" s="85">
        <f t="shared" si="6"/>
        <v>9970</v>
      </c>
      <c r="Z20" s="85">
        <f t="shared" si="6"/>
        <v>9970</v>
      </c>
      <c r="AA20" s="85">
        <f t="shared" si="6"/>
        <v>9578</v>
      </c>
      <c r="AB20" s="85">
        <f t="shared" si="6"/>
        <v>9578</v>
      </c>
      <c r="AC20" s="85">
        <f t="shared" si="6"/>
        <v>9970</v>
      </c>
      <c r="AD20" s="85">
        <f t="shared" si="6"/>
        <v>9970</v>
      </c>
      <c r="AE20" s="85">
        <f t="shared" si="6"/>
        <v>9578</v>
      </c>
      <c r="AF20" s="85">
        <f t="shared" si="6"/>
        <v>9578</v>
      </c>
      <c r="AG20" s="85">
        <f t="shared" si="6"/>
        <v>9578</v>
      </c>
      <c r="AH20" s="85">
        <f t="shared" si="6"/>
        <v>9578</v>
      </c>
      <c r="AI20" s="85">
        <f t="shared" si="6"/>
        <v>9970</v>
      </c>
      <c r="AJ20" s="85">
        <f t="shared" si="6"/>
        <v>9970</v>
      </c>
      <c r="AK20" s="85">
        <f t="shared" si="6"/>
        <v>9578</v>
      </c>
      <c r="AL20" s="85">
        <f t="shared" si="6"/>
        <v>9578</v>
      </c>
      <c r="AM20" s="85">
        <f t="shared" si="6"/>
        <v>9578</v>
      </c>
      <c r="AN20" s="85">
        <f t="shared" si="6"/>
        <v>9578</v>
      </c>
      <c r="AO20" s="85">
        <f t="shared" si="6"/>
        <v>9970</v>
      </c>
      <c r="AP20" s="85">
        <f t="shared" si="6"/>
        <v>9970</v>
      </c>
      <c r="AQ20" s="85">
        <f t="shared" si="6"/>
        <v>9578</v>
      </c>
      <c r="AR20" s="85">
        <f t="shared" si="6"/>
        <v>9578</v>
      </c>
      <c r="AS20" s="85">
        <f t="shared" si="6"/>
        <v>11457</v>
      </c>
      <c r="AT20" s="85">
        <f t="shared" si="6"/>
        <v>11457</v>
      </c>
      <c r="AU20" s="85">
        <f t="shared" si="6"/>
        <v>11457</v>
      </c>
      <c r="AV20" s="85">
        <f t="shared" si="6"/>
        <v>9970</v>
      </c>
      <c r="AW20" s="85">
        <f t="shared" si="6"/>
        <v>9970</v>
      </c>
      <c r="AX20" s="85">
        <f t="shared" si="6"/>
        <v>12788</v>
      </c>
      <c r="AY20" s="85">
        <f t="shared" ref="AY20:DJ20" si="7">AY11</f>
        <v>10518</v>
      </c>
      <c r="AZ20" s="85">
        <f t="shared" si="7"/>
        <v>10518</v>
      </c>
      <c r="BA20" s="85">
        <f t="shared" si="7"/>
        <v>10518</v>
      </c>
      <c r="BB20" s="85">
        <f t="shared" si="7"/>
        <v>10909</v>
      </c>
      <c r="BC20" s="85">
        <f t="shared" si="7"/>
        <v>10909</v>
      </c>
      <c r="BD20" s="85">
        <f t="shared" si="7"/>
        <v>10909</v>
      </c>
      <c r="BE20" s="85">
        <f t="shared" si="7"/>
        <v>10518</v>
      </c>
      <c r="BF20" s="85">
        <f t="shared" si="7"/>
        <v>10518</v>
      </c>
      <c r="BG20" s="85">
        <f t="shared" si="7"/>
        <v>10518</v>
      </c>
      <c r="BH20" s="85">
        <f t="shared" si="7"/>
        <v>9970</v>
      </c>
      <c r="BI20" s="85">
        <f t="shared" si="7"/>
        <v>9970</v>
      </c>
      <c r="BJ20" s="85">
        <f t="shared" si="7"/>
        <v>9970</v>
      </c>
      <c r="BK20" s="85">
        <f t="shared" si="7"/>
        <v>9970</v>
      </c>
      <c r="BL20" s="85">
        <f t="shared" si="7"/>
        <v>9970</v>
      </c>
      <c r="BM20" s="85">
        <f t="shared" si="7"/>
        <v>9970</v>
      </c>
      <c r="BN20" s="85">
        <f t="shared" si="7"/>
        <v>9970</v>
      </c>
      <c r="BO20" s="85">
        <f t="shared" si="7"/>
        <v>9970</v>
      </c>
      <c r="BP20" s="85">
        <f t="shared" si="7"/>
        <v>10909</v>
      </c>
      <c r="BQ20" s="85">
        <f t="shared" si="7"/>
        <v>10909</v>
      </c>
      <c r="BR20" s="85">
        <f t="shared" si="7"/>
        <v>10909</v>
      </c>
      <c r="BS20" s="85">
        <f t="shared" si="7"/>
        <v>10909</v>
      </c>
      <c r="BT20" s="85">
        <f t="shared" si="7"/>
        <v>11457</v>
      </c>
      <c r="BU20" s="85">
        <f t="shared" si="7"/>
        <v>9970</v>
      </c>
      <c r="BV20" s="85">
        <f t="shared" si="7"/>
        <v>9970</v>
      </c>
      <c r="BW20" s="85">
        <f t="shared" si="7"/>
        <v>9970</v>
      </c>
      <c r="BX20" s="85">
        <f t="shared" si="7"/>
        <v>9970</v>
      </c>
      <c r="BY20" s="85">
        <f t="shared" si="7"/>
        <v>9970</v>
      </c>
      <c r="BZ20" s="85">
        <f t="shared" si="7"/>
        <v>9970</v>
      </c>
      <c r="CA20" s="85">
        <f t="shared" si="7"/>
        <v>9970</v>
      </c>
      <c r="CB20" s="85">
        <f t="shared" si="7"/>
        <v>9970</v>
      </c>
      <c r="CC20" s="85">
        <f t="shared" si="7"/>
        <v>9970</v>
      </c>
      <c r="CD20" s="85">
        <f t="shared" si="7"/>
        <v>12397</v>
      </c>
      <c r="CE20" s="85">
        <f t="shared" si="7"/>
        <v>12397</v>
      </c>
      <c r="CF20" s="85">
        <f t="shared" si="7"/>
        <v>12397</v>
      </c>
      <c r="CG20" s="85">
        <f t="shared" si="7"/>
        <v>12397</v>
      </c>
      <c r="CH20" s="85">
        <f t="shared" si="7"/>
        <v>16782</v>
      </c>
      <c r="CI20" s="85">
        <f t="shared" si="7"/>
        <v>16782</v>
      </c>
      <c r="CJ20" s="97">
        <f t="shared" si="7"/>
        <v>16782</v>
      </c>
      <c r="CK20" s="97">
        <f t="shared" si="7"/>
        <v>16782</v>
      </c>
      <c r="CL20" s="97">
        <f t="shared" si="7"/>
        <v>16782</v>
      </c>
      <c r="CM20" s="97">
        <f t="shared" si="7"/>
        <v>16782</v>
      </c>
      <c r="CN20" s="97">
        <f t="shared" si="7"/>
        <v>16782</v>
      </c>
      <c r="CO20" s="85">
        <f t="shared" si="7"/>
        <v>10909</v>
      </c>
      <c r="CP20" s="85">
        <f t="shared" si="7"/>
        <v>10909</v>
      </c>
      <c r="CQ20" s="85">
        <f t="shared" si="7"/>
        <v>10909</v>
      </c>
      <c r="CR20" s="124">
        <f t="shared" si="7"/>
        <v>13336</v>
      </c>
      <c r="CS20" s="124">
        <f t="shared" si="7"/>
        <v>13336</v>
      </c>
      <c r="CT20" s="124">
        <f t="shared" si="7"/>
        <v>13336</v>
      </c>
      <c r="CU20" s="124">
        <f t="shared" si="7"/>
        <v>13336</v>
      </c>
      <c r="CV20" s="85">
        <f t="shared" si="7"/>
        <v>13336</v>
      </c>
      <c r="CW20" s="85">
        <f t="shared" si="7"/>
        <v>13336</v>
      </c>
      <c r="CX20" s="85">
        <f t="shared" si="7"/>
        <v>12788</v>
      </c>
      <c r="CY20" s="85">
        <f t="shared" si="7"/>
        <v>12788</v>
      </c>
      <c r="CZ20" s="85">
        <f t="shared" si="7"/>
        <v>12788</v>
      </c>
      <c r="DA20" s="85">
        <f t="shared" si="7"/>
        <v>12788</v>
      </c>
      <c r="DB20" s="85">
        <f t="shared" si="7"/>
        <v>12788</v>
      </c>
      <c r="DC20" s="85">
        <f t="shared" si="7"/>
        <v>13336</v>
      </c>
      <c r="DD20" s="85">
        <f t="shared" si="7"/>
        <v>13336</v>
      </c>
      <c r="DE20" s="85">
        <f t="shared" si="7"/>
        <v>12788</v>
      </c>
      <c r="DF20" s="85">
        <f t="shared" si="7"/>
        <v>12788</v>
      </c>
      <c r="DG20" s="85">
        <f t="shared" si="7"/>
        <v>15451</v>
      </c>
      <c r="DH20" s="85">
        <f t="shared" si="7"/>
        <v>15451</v>
      </c>
      <c r="DI20" s="85">
        <f t="shared" si="7"/>
        <v>15451</v>
      </c>
      <c r="DJ20" s="85">
        <f t="shared" si="7"/>
        <v>15451</v>
      </c>
      <c r="DK20" s="85">
        <f t="shared" ref="DK20:FV20" si="8">DK11</f>
        <v>15451</v>
      </c>
      <c r="DL20" s="85">
        <f t="shared" si="8"/>
        <v>15451</v>
      </c>
      <c r="DM20" s="85">
        <f t="shared" si="8"/>
        <v>15451</v>
      </c>
      <c r="DN20" s="85">
        <f t="shared" si="8"/>
        <v>15451</v>
      </c>
      <c r="DO20" s="85">
        <f t="shared" si="8"/>
        <v>15451</v>
      </c>
      <c r="DP20" s="85">
        <f t="shared" si="8"/>
        <v>15451</v>
      </c>
      <c r="DQ20" s="85">
        <f t="shared" si="8"/>
        <v>15451</v>
      </c>
      <c r="DR20" s="85">
        <f t="shared" si="8"/>
        <v>13336</v>
      </c>
      <c r="DS20" s="85">
        <f t="shared" si="8"/>
        <v>13336</v>
      </c>
      <c r="DT20" s="85">
        <f t="shared" si="8"/>
        <v>14119</v>
      </c>
      <c r="DU20" s="85">
        <f t="shared" si="8"/>
        <v>14119</v>
      </c>
      <c r="DV20" s="85">
        <f t="shared" si="8"/>
        <v>14119</v>
      </c>
      <c r="DW20" s="85">
        <f t="shared" si="8"/>
        <v>14119</v>
      </c>
      <c r="DX20" s="85">
        <f t="shared" si="8"/>
        <v>14668</v>
      </c>
      <c r="DY20" s="85">
        <f t="shared" si="8"/>
        <v>14668</v>
      </c>
      <c r="DZ20" s="85">
        <f t="shared" si="8"/>
        <v>14119</v>
      </c>
      <c r="EA20" s="85">
        <f t="shared" si="8"/>
        <v>14119</v>
      </c>
      <c r="EB20" s="85">
        <f t="shared" si="8"/>
        <v>14119</v>
      </c>
      <c r="EC20" s="85">
        <f t="shared" si="8"/>
        <v>14119</v>
      </c>
      <c r="ED20" s="85">
        <f t="shared" si="8"/>
        <v>14119</v>
      </c>
      <c r="EE20" s="85">
        <f t="shared" si="8"/>
        <v>14668</v>
      </c>
      <c r="EF20" s="85">
        <f t="shared" si="8"/>
        <v>14668</v>
      </c>
      <c r="EG20" s="85">
        <f t="shared" si="8"/>
        <v>14119</v>
      </c>
      <c r="EH20" s="85">
        <f t="shared" si="8"/>
        <v>14119</v>
      </c>
      <c r="EI20" s="85">
        <f t="shared" si="8"/>
        <v>14119</v>
      </c>
      <c r="EJ20" s="85">
        <f t="shared" si="8"/>
        <v>14119</v>
      </c>
      <c r="EK20" s="85">
        <f t="shared" si="8"/>
        <v>14119</v>
      </c>
      <c r="EL20" s="85">
        <f t="shared" si="8"/>
        <v>9970</v>
      </c>
      <c r="EM20" s="85">
        <f t="shared" si="8"/>
        <v>14668</v>
      </c>
      <c r="EN20" s="85">
        <f t="shared" si="8"/>
        <v>14668</v>
      </c>
      <c r="EO20" s="85">
        <f t="shared" si="8"/>
        <v>14668</v>
      </c>
      <c r="EP20" s="85">
        <f t="shared" si="8"/>
        <v>14668</v>
      </c>
      <c r="EQ20" s="85">
        <f t="shared" si="8"/>
        <v>14668</v>
      </c>
      <c r="ER20" s="85">
        <f t="shared" si="8"/>
        <v>14668</v>
      </c>
      <c r="ES20" s="85">
        <f t="shared" si="8"/>
        <v>14668</v>
      </c>
      <c r="ET20" s="85">
        <f t="shared" si="8"/>
        <v>14668</v>
      </c>
      <c r="EU20" s="85">
        <f t="shared" si="8"/>
        <v>14668</v>
      </c>
      <c r="EV20" s="85">
        <f t="shared" si="8"/>
        <v>14668</v>
      </c>
      <c r="EW20" s="85">
        <f t="shared" si="8"/>
        <v>14668</v>
      </c>
      <c r="EX20" s="85">
        <f t="shared" si="8"/>
        <v>14668</v>
      </c>
      <c r="EY20" s="85">
        <f t="shared" si="8"/>
        <v>14668</v>
      </c>
      <c r="EZ20" s="85">
        <f t="shared" si="8"/>
        <v>14668</v>
      </c>
      <c r="FA20" s="85">
        <f t="shared" si="8"/>
        <v>14668</v>
      </c>
      <c r="FB20" s="85">
        <f t="shared" si="8"/>
        <v>14668</v>
      </c>
      <c r="FC20" s="85">
        <f t="shared" si="8"/>
        <v>14668</v>
      </c>
      <c r="FD20" s="85">
        <f t="shared" si="8"/>
        <v>14668</v>
      </c>
      <c r="FE20" s="85">
        <f t="shared" si="8"/>
        <v>14668</v>
      </c>
      <c r="FF20" s="85">
        <f t="shared" si="8"/>
        <v>14668</v>
      </c>
      <c r="FG20" s="85">
        <f t="shared" si="8"/>
        <v>14668</v>
      </c>
      <c r="FH20" s="85">
        <f t="shared" si="8"/>
        <v>14668</v>
      </c>
      <c r="FI20" s="85">
        <f t="shared" si="8"/>
        <v>14668</v>
      </c>
      <c r="FJ20" s="85">
        <f t="shared" si="8"/>
        <v>14668</v>
      </c>
      <c r="FK20" s="85">
        <f t="shared" si="8"/>
        <v>14668</v>
      </c>
      <c r="FL20" s="85">
        <f t="shared" si="8"/>
        <v>14668</v>
      </c>
      <c r="FM20" s="85">
        <f t="shared" si="8"/>
        <v>14668</v>
      </c>
      <c r="FN20" s="85">
        <f t="shared" si="8"/>
        <v>14668</v>
      </c>
      <c r="FO20" s="85">
        <f t="shared" si="8"/>
        <v>14668</v>
      </c>
      <c r="FP20" s="85">
        <f t="shared" si="8"/>
        <v>14668</v>
      </c>
      <c r="FQ20" s="85">
        <f t="shared" si="8"/>
        <v>9970</v>
      </c>
      <c r="FR20" s="85">
        <f t="shared" si="8"/>
        <v>12788</v>
      </c>
      <c r="FS20" s="85">
        <f t="shared" si="8"/>
        <v>12788</v>
      </c>
      <c r="FT20" s="85">
        <f t="shared" si="8"/>
        <v>12788</v>
      </c>
      <c r="FU20" s="85">
        <f t="shared" si="8"/>
        <v>13336</v>
      </c>
      <c r="FV20" s="85">
        <f t="shared" si="8"/>
        <v>13336</v>
      </c>
      <c r="FW20" s="85">
        <f t="shared" ref="FW20:GU20" si="9">FW11</f>
        <v>12788</v>
      </c>
      <c r="FX20" s="85">
        <f t="shared" si="9"/>
        <v>12788</v>
      </c>
      <c r="FY20" s="85">
        <f t="shared" si="9"/>
        <v>12788</v>
      </c>
      <c r="FZ20" s="85">
        <f t="shared" si="9"/>
        <v>12788</v>
      </c>
      <c r="GA20" s="85">
        <f t="shared" si="9"/>
        <v>12788</v>
      </c>
      <c r="GB20" s="85">
        <f t="shared" si="9"/>
        <v>13336</v>
      </c>
      <c r="GC20" s="85">
        <f t="shared" si="9"/>
        <v>13336</v>
      </c>
      <c r="GD20" s="85">
        <f t="shared" si="9"/>
        <v>12788</v>
      </c>
      <c r="GE20" s="85">
        <f t="shared" si="9"/>
        <v>12788</v>
      </c>
      <c r="GF20" s="85">
        <f t="shared" si="9"/>
        <v>12788</v>
      </c>
      <c r="GG20" s="85">
        <f t="shared" si="9"/>
        <v>12788</v>
      </c>
      <c r="GH20" s="85">
        <f t="shared" si="9"/>
        <v>12788</v>
      </c>
      <c r="GI20" s="85">
        <f t="shared" si="9"/>
        <v>13336</v>
      </c>
      <c r="GJ20" s="85">
        <f t="shared" si="9"/>
        <v>13336</v>
      </c>
      <c r="GK20" s="85">
        <f t="shared" si="9"/>
        <v>12788</v>
      </c>
      <c r="GL20" s="85">
        <f t="shared" si="9"/>
        <v>15451</v>
      </c>
      <c r="GM20" s="85">
        <f t="shared" si="9"/>
        <v>15451</v>
      </c>
      <c r="GN20" s="85">
        <f t="shared" si="9"/>
        <v>15451</v>
      </c>
      <c r="GO20" s="85">
        <f t="shared" si="9"/>
        <v>15451</v>
      </c>
      <c r="GP20" s="85">
        <f t="shared" si="9"/>
        <v>15451</v>
      </c>
      <c r="GQ20" s="85">
        <f t="shared" si="9"/>
        <v>14119</v>
      </c>
      <c r="GR20" s="85">
        <f t="shared" si="9"/>
        <v>13336</v>
      </c>
      <c r="GS20" s="85">
        <f t="shared" si="9"/>
        <v>13336</v>
      </c>
      <c r="GT20" s="85">
        <f t="shared" si="9"/>
        <v>15451</v>
      </c>
      <c r="GU20" s="85">
        <f t="shared" si="9"/>
        <v>15451</v>
      </c>
    </row>
    <row r="21" spans="1:203" ht="10.7" customHeight="1" x14ac:dyDescent="0.2">
      <c r="A21" s="38" t="s">
        <v>34</v>
      </c>
      <c r="B21" s="244"/>
      <c r="C21" s="244"/>
      <c r="D21" s="244"/>
      <c r="E21" s="244"/>
      <c r="F21" s="244"/>
      <c r="G21" s="244"/>
      <c r="H21" s="244"/>
      <c r="I21" s="244"/>
      <c r="J21" s="244"/>
      <c r="K21" s="244"/>
      <c r="L21" s="244"/>
      <c r="M21" s="244"/>
      <c r="N21" s="244"/>
      <c r="O21" s="244"/>
      <c r="P21" s="244"/>
      <c r="Q21" s="244"/>
      <c r="R21" s="244"/>
      <c r="S21" s="244"/>
      <c r="T21" s="244"/>
      <c r="U21" s="244"/>
      <c r="V21" s="244"/>
      <c r="W21" s="244"/>
      <c r="X21" s="244"/>
      <c r="Y21" s="244"/>
      <c r="Z21" s="244"/>
      <c r="AA21" s="244"/>
      <c r="AB21" s="244"/>
      <c r="AC21" s="244"/>
      <c r="AD21" s="244"/>
      <c r="AE21" s="244"/>
      <c r="AF21" s="244"/>
      <c r="AG21" s="244"/>
      <c r="AH21" s="244"/>
      <c r="AI21" s="244"/>
      <c r="AJ21" s="244"/>
      <c r="AK21" s="244"/>
      <c r="AL21" s="244"/>
      <c r="AM21" s="244"/>
      <c r="AN21" s="244"/>
      <c r="AO21" s="244"/>
      <c r="AP21" s="244"/>
      <c r="AQ21" s="244"/>
      <c r="AR21" s="244"/>
      <c r="AS21" s="244"/>
      <c r="AT21" s="244"/>
      <c r="AU21" s="244"/>
      <c r="AV21" s="244"/>
      <c r="AW21" s="244"/>
      <c r="AX21" s="244"/>
      <c r="AY21" s="244"/>
      <c r="AZ21" s="244"/>
      <c r="BA21" s="244"/>
      <c r="BB21" s="244"/>
      <c r="BC21" s="244"/>
      <c r="BD21" s="244"/>
      <c r="BE21" s="244"/>
      <c r="BF21" s="244"/>
      <c r="BG21" s="244"/>
      <c r="BH21" s="244"/>
      <c r="BI21" s="244"/>
      <c r="BJ21" s="244"/>
      <c r="BK21" s="244"/>
      <c r="BL21" s="244"/>
      <c r="BM21" s="244"/>
      <c r="BN21" s="244"/>
      <c r="BO21" s="244"/>
      <c r="BP21" s="244"/>
      <c r="BQ21" s="244"/>
      <c r="BR21" s="244"/>
      <c r="BS21" s="244"/>
      <c r="BT21" s="244"/>
      <c r="BU21" s="244"/>
      <c r="BV21" s="244"/>
      <c r="BW21" s="244"/>
      <c r="BX21" s="244"/>
      <c r="BY21" s="244"/>
      <c r="BZ21" s="244"/>
      <c r="CA21" s="244"/>
      <c r="CB21" s="244"/>
      <c r="CC21" s="244"/>
      <c r="CD21" s="244"/>
      <c r="CE21" s="244"/>
      <c r="CF21" s="244"/>
      <c r="CG21" s="244"/>
      <c r="CH21" s="244"/>
      <c r="CI21" s="244"/>
      <c r="CJ21" s="245"/>
      <c r="CK21" s="245"/>
      <c r="CL21" s="245"/>
      <c r="CM21" s="245"/>
      <c r="CN21" s="245"/>
      <c r="CO21" s="244"/>
      <c r="CP21" s="244"/>
      <c r="CQ21" s="244"/>
      <c r="CR21" s="246"/>
      <c r="CS21" s="246"/>
      <c r="CT21" s="246"/>
      <c r="CU21" s="246"/>
      <c r="CV21" s="244"/>
      <c r="CW21" s="244"/>
      <c r="CX21" s="244"/>
      <c r="CY21" s="244"/>
      <c r="CZ21" s="244"/>
      <c r="DA21" s="244"/>
      <c r="DB21" s="244"/>
      <c r="DC21" s="244"/>
      <c r="DD21" s="244"/>
      <c r="DE21" s="244"/>
      <c r="DF21" s="244"/>
      <c r="DG21" s="244"/>
      <c r="DH21" s="244"/>
      <c r="DI21" s="244"/>
      <c r="DJ21" s="244"/>
      <c r="DK21" s="244"/>
      <c r="DL21" s="244"/>
      <c r="DM21" s="244"/>
      <c r="DN21" s="244"/>
      <c r="DO21" s="244"/>
      <c r="DP21" s="244"/>
      <c r="DQ21" s="244"/>
      <c r="DR21" s="244"/>
      <c r="DS21" s="244"/>
      <c r="DT21" s="244"/>
      <c r="DU21" s="244"/>
      <c r="DV21" s="244"/>
      <c r="DW21" s="244"/>
      <c r="DX21" s="244"/>
      <c r="DY21" s="244"/>
      <c r="DZ21" s="244"/>
      <c r="EA21" s="244"/>
      <c r="EB21" s="244"/>
      <c r="EC21" s="244"/>
      <c r="ED21" s="244"/>
      <c r="EE21" s="244"/>
      <c r="EF21" s="244"/>
      <c r="EG21" s="244"/>
      <c r="EH21" s="244"/>
      <c r="EI21" s="244"/>
      <c r="EJ21" s="244"/>
      <c r="EK21" s="244"/>
      <c r="EL21" s="244"/>
      <c r="EM21" s="244"/>
      <c r="EN21" s="244"/>
      <c r="EO21" s="244"/>
      <c r="EP21" s="244"/>
      <c r="EQ21" s="244"/>
      <c r="ER21" s="244"/>
      <c r="ES21" s="244"/>
      <c r="ET21" s="244"/>
      <c r="EU21" s="244"/>
      <c r="EV21" s="244"/>
      <c r="EW21" s="244"/>
      <c r="EX21" s="244"/>
      <c r="EY21" s="244"/>
      <c r="EZ21" s="244"/>
      <c r="FA21" s="244"/>
      <c r="FB21" s="244"/>
      <c r="FC21" s="244"/>
      <c r="FD21" s="244"/>
      <c r="FE21" s="244"/>
      <c r="FF21" s="244"/>
      <c r="FG21" s="244"/>
      <c r="FH21" s="244"/>
      <c r="FI21" s="244"/>
      <c r="FJ21" s="244"/>
      <c r="FK21" s="244"/>
      <c r="FL21" s="244"/>
      <c r="FM21" s="244"/>
      <c r="FN21" s="244"/>
      <c r="FO21" s="244"/>
      <c r="FP21" s="244"/>
      <c r="FQ21" s="244"/>
      <c r="FR21" s="244"/>
      <c r="FS21" s="244"/>
      <c r="FT21" s="244"/>
      <c r="FU21" s="244"/>
      <c r="FV21" s="244"/>
      <c r="FW21" s="244"/>
      <c r="FX21" s="244"/>
      <c r="FY21" s="244"/>
      <c r="FZ21" s="244"/>
      <c r="GA21" s="244"/>
      <c r="GB21" s="244"/>
      <c r="GC21" s="244"/>
      <c r="GD21" s="244"/>
      <c r="GE21" s="244"/>
      <c r="GF21" s="244"/>
      <c r="GG21" s="244"/>
      <c r="GH21" s="244"/>
      <c r="GI21" s="244"/>
      <c r="GJ21" s="244"/>
      <c r="GK21" s="244"/>
      <c r="GL21" s="244"/>
      <c r="GM21" s="244"/>
      <c r="GN21" s="244"/>
      <c r="GO21" s="244"/>
      <c r="GP21" s="244"/>
      <c r="GQ21" s="244"/>
      <c r="GR21" s="244"/>
      <c r="GS21" s="244"/>
      <c r="GT21" s="244"/>
      <c r="GU21" s="244"/>
    </row>
    <row r="22" spans="1:203" ht="10.7" customHeight="1" x14ac:dyDescent="0.2">
      <c r="A22" s="9">
        <v>1</v>
      </c>
      <c r="B22" s="244">
        <f>'РБ BB 10% FIT18'!B49+25</f>
        <v>19326</v>
      </c>
      <c r="C22" s="244">
        <f>'РБ BB 10% FIT18'!C49+25</f>
        <v>17760</v>
      </c>
      <c r="D22" s="244">
        <f>'РБ BB 10% FIT18'!D49+25</f>
        <v>19326</v>
      </c>
      <c r="E22" s="244">
        <f>'РБ BB 10% FIT18'!E49+25</f>
        <v>19326</v>
      </c>
      <c r="F22" s="244">
        <f>'РБ BB 10% FIT18'!F49+25</f>
        <v>16586</v>
      </c>
      <c r="G22" s="244">
        <f>'РБ BB 10% FIT18'!G49+25</f>
        <v>16586</v>
      </c>
      <c r="H22" s="244">
        <f>'РБ BB 10% FIT18'!H49+25</f>
        <v>16586</v>
      </c>
      <c r="I22" s="244">
        <f>'РБ BB 10% FIT18'!I49+25</f>
        <v>16586</v>
      </c>
      <c r="J22" s="244">
        <f>'РБ BB 10% FIT18'!J49+25</f>
        <v>16586</v>
      </c>
      <c r="K22" s="244">
        <f>'РБ BB 10% FIT18'!K49+25</f>
        <v>16586</v>
      </c>
      <c r="L22" s="244">
        <f>'РБ BB 10% FIT18'!L49+25</f>
        <v>15411</v>
      </c>
      <c r="M22" s="244">
        <f>'РБ BB 10% FIT18'!M49+25</f>
        <v>15411</v>
      </c>
      <c r="N22" s="244">
        <f>'РБ BB 10% FIT18'!N49+25</f>
        <v>15411</v>
      </c>
      <c r="O22" s="244">
        <f>'РБ BB 10% FIT18'!O49+25</f>
        <v>15411</v>
      </c>
      <c r="P22" s="244">
        <f>'РБ BB 10% FIT18'!P49+25</f>
        <v>19326</v>
      </c>
      <c r="Q22" s="244">
        <f>'РБ BB 10% FIT18'!Q49+25</f>
        <v>19326</v>
      </c>
      <c r="R22" s="244">
        <f>'РБ BB 10% FIT18'!R49+25</f>
        <v>17760</v>
      </c>
      <c r="S22" s="244">
        <f>'РБ BB 10% FIT18'!S49+25</f>
        <v>16586</v>
      </c>
      <c r="T22" s="244">
        <f>'РБ BB 10% FIT18'!T49+25</f>
        <v>15411</v>
      </c>
      <c r="U22" s="244">
        <f>'РБ BB 10% FIT18'!U49+25</f>
        <v>12945</v>
      </c>
      <c r="V22" s="244">
        <f>'РБ BB 10% FIT18'!V49+25</f>
        <v>12945</v>
      </c>
      <c r="W22" s="244">
        <f>'РБ BB 10% FIT18'!W49+25</f>
        <v>12553</v>
      </c>
      <c r="X22" s="244">
        <f>'РБ BB 10% FIT18'!X49+25</f>
        <v>12553</v>
      </c>
      <c r="Y22" s="244">
        <f>'РБ BB 10% FIT18'!Y49+25</f>
        <v>12945</v>
      </c>
      <c r="Z22" s="244">
        <f>'РБ BB 10% FIT18'!Z49+25</f>
        <v>12945</v>
      </c>
      <c r="AA22" s="244">
        <f>'РБ BB 10% FIT18'!AA49+25</f>
        <v>12553</v>
      </c>
      <c r="AB22" s="244">
        <f>'РБ BB 10% FIT18'!AB49+25</f>
        <v>12553</v>
      </c>
      <c r="AC22" s="244">
        <f>'РБ BB 10% FIT18'!AC49+25</f>
        <v>12945</v>
      </c>
      <c r="AD22" s="244">
        <f>'РБ BB 10% FIT18'!AD49+25</f>
        <v>12945</v>
      </c>
      <c r="AE22" s="244">
        <f>'РБ BB 10% FIT18'!AE49+25</f>
        <v>12553</v>
      </c>
      <c r="AF22" s="244">
        <f>'РБ BB 10% FIT18'!AF49+25</f>
        <v>12553</v>
      </c>
      <c r="AG22" s="244">
        <f>'РБ BB 10% FIT18'!AG49+25</f>
        <v>12553</v>
      </c>
      <c r="AH22" s="244">
        <f>'РБ BB 10% FIT18'!AH49+25</f>
        <v>12553</v>
      </c>
      <c r="AI22" s="244">
        <f>'РБ BB 10% FIT18'!AI49+25</f>
        <v>12945</v>
      </c>
      <c r="AJ22" s="244">
        <f>'РБ BB 10% FIT18'!AJ49+25</f>
        <v>12945</v>
      </c>
      <c r="AK22" s="244">
        <f>'РБ BB 10% FIT18'!AK49+25</f>
        <v>12553</v>
      </c>
      <c r="AL22" s="244">
        <f>'РБ BB 10% FIT18'!AL49+25</f>
        <v>12553</v>
      </c>
      <c r="AM22" s="244">
        <f>'РБ BB 10% FIT18'!AM49+25</f>
        <v>12553</v>
      </c>
      <c r="AN22" s="244">
        <f>'РБ BB 10% FIT18'!AN49+25</f>
        <v>12553</v>
      </c>
      <c r="AO22" s="244">
        <f>'РБ BB 10% FIT18'!AO49+25</f>
        <v>12945</v>
      </c>
      <c r="AP22" s="244">
        <f>'РБ BB 10% FIT18'!AP49+25</f>
        <v>12945</v>
      </c>
      <c r="AQ22" s="244">
        <f>'РБ BB 10% FIT18'!AQ49+25</f>
        <v>12553</v>
      </c>
      <c r="AR22" s="244">
        <f>'РБ BB 10% FIT18'!AR49+25</f>
        <v>12553</v>
      </c>
      <c r="AS22" s="244">
        <f>'РБ BB 10% FIT18'!AS49+25</f>
        <v>14433</v>
      </c>
      <c r="AT22" s="244">
        <f>'РБ BB 10% FIT18'!AT49+25</f>
        <v>14433</v>
      </c>
      <c r="AU22" s="244">
        <f>'РБ BB 10% FIT18'!AU49+25</f>
        <v>14433</v>
      </c>
      <c r="AV22" s="244">
        <f>'РБ BB 10% FIT18'!AV49+25</f>
        <v>12945</v>
      </c>
      <c r="AW22" s="244">
        <f>'РБ BB 10% FIT18'!AW49+25</f>
        <v>12945</v>
      </c>
      <c r="AX22" s="244">
        <f>'РБ BB 10% FIT18'!AX49+25</f>
        <v>15764</v>
      </c>
      <c r="AY22" s="244">
        <f>'РБ BB 10% FIT18'!AY49+25</f>
        <v>13493</v>
      </c>
      <c r="AZ22" s="244">
        <f>'РБ BB 10% FIT18'!AZ49+25</f>
        <v>13493</v>
      </c>
      <c r="BA22" s="244">
        <f>'РБ BB 10% FIT18'!BA49+25</f>
        <v>13493</v>
      </c>
      <c r="BB22" s="244">
        <f>'РБ BB 10% FIT18'!BB49+25</f>
        <v>13885</v>
      </c>
      <c r="BC22" s="244">
        <f>'РБ BB 10% FIT18'!BC49+25</f>
        <v>13885</v>
      </c>
      <c r="BD22" s="244">
        <f>'РБ BB 10% FIT18'!BD49+25</f>
        <v>13885</v>
      </c>
      <c r="BE22" s="244">
        <f>'РБ BB 10% FIT18'!BE49+25</f>
        <v>13493</v>
      </c>
      <c r="BF22" s="244">
        <f>'РБ BB 10% FIT18'!BF49+25</f>
        <v>13493</v>
      </c>
      <c r="BG22" s="244">
        <f>'РБ BB 10% FIT18'!BG49+25</f>
        <v>13493</v>
      </c>
      <c r="BH22" s="244">
        <f>'РБ BB 10% FIT18'!BH49+25</f>
        <v>12945</v>
      </c>
      <c r="BI22" s="244">
        <f>'РБ BB 10% FIT18'!BI49+25</f>
        <v>12945</v>
      </c>
      <c r="BJ22" s="244">
        <f>'РБ BB 10% FIT18'!BJ49+25</f>
        <v>12945</v>
      </c>
      <c r="BK22" s="244">
        <f>'РБ BB 10% FIT18'!BK49+25</f>
        <v>12945</v>
      </c>
      <c r="BL22" s="244">
        <f>'РБ BB 10% FIT18'!BL49+25</f>
        <v>12945</v>
      </c>
      <c r="BM22" s="244">
        <f>'РБ BB 10% FIT18'!BM49+25</f>
        <v>12945</v>
      </c>
      <c r="BN22" s="244">
        <f>'РБ BB 10% FIT18'!BN49+25</f>
        <v>12945</v>
      </c>
      <c r="BO22" s="244">
        <f>'РБ BB 10% FIT18'!BO49+25</f>
        <v>12945</v>
      </c>
      <c r="BP22" s="244">
        <f>'РБ BB 10% FIT18'!BP49+25</f>
        <v>13885</v>
      </c>
      <c r="BQ22" s="244">
        <f>'РБ BB 10% FIT18'!BQ49+25</f>
        <v>13885</v>
      </c>
      <c r="BR22" s="244">
        <f>'РБ BB 10% FIT18'!BR49+25</f>
        <v>13885</v>
      </c>
      <c r="BS22" s="244">
        <f>'РБ BB 10% FIT18'!BS49+25</f>
        <v>13885</v>
      </c>
      <c r="BT22" s="244">
        <f>'РБ BB 10% FIT18'!BT49+25</f>
        <v>14433</v>
      </c>
      <c r="BU22" s="244">
        <f>'РБ BB 10% FIT18'!BU49+25</f>
        <v>12945</v>
      </c>
      <c r="BV22" s="244">
        <f>'РБ BB 10% FIT18'!BV49+25</f>
        <v>12945</v>
      </c>
      <c r="BW22" s="244">
        <f>'РБ BB 10% FIT18'!BW49+25</f>
        <v>12945</v>
      </c>
      <c r="BX22" s="244">
        <f>'РБ BB 10% FIT18'!BX49+25</f>
        <v>12945</v>
      </c>
      <c r="BY22" s="244">
        <f>'РБ BB 10% FIT18'!BY49+25</f>
        <v>12945</v>
      </c>
      <c r="BZ22" s="244">
        <f>'РБ BB 10% FIT18'!BZ49+25</f>
        <v>12945</v>
      </c>
      <c r="CA22" s="244">
        <f>'РБ BB 10% FIT18'!CA49+25</f>
        <v>12945</v>
      </c>
      <c r="CB22" s="244">
        <f>'РБ BB 10% FIT18'!CB49+25</f>
        <v>12945</v>
      </c>
      <c r="CC22" s="244">
        <f>'РБ BB 10% FIT18'!CC49+25</f>
        <v>12945</v>
      </c>
      <c r="CD22" s="244">
        <f>'РБ BB 10% FIT18'!CD49+25</f>
        <v>15372</v>
      </c>
      <c r="CE22" s="244">
        <f>'РБ BB 10% FIT18'!CE49+25</f>
        <v>15372</v>
      </c>
      <c r="CF22" s="244">
        <f>'РБ BB 10% FIT18'!CF49+25</f>
        <v>15372</v>
      </c>
      <c r="CG22" s="244">
        <f>'РБ BB 10% FIT18'!CG49+25</f>
        <v>15372</v>
      </c>
      <c r="CH22" s="244">
        <f>'РБ BB 10% FIT18'!CH49+25</f>
        <v>19757</v>
      </c>
      <c r="CI22" s="244">
        <f>'РБ BB 10% FIT18'!CI49+25</f>
        <v>19757</v>
      </c>
      <c r="CJ22" s="245">
        <f>'РБ BB 10% FIT18'!CJ49+25</f>
        <v>19757</v>
      </c>
      <c r="CK22" s="245">
        <f>'РБ BB 10% FIT18'!CK49+25</f>
        <v>19757</v>
      </c>
      <c r="CL22" s="245">
        <f>'РБ BB 10% FIT18'!CL49+25</f>
        <v>19757</v>
      </c>
      <c r="CM22" s="245">
        <f>'РБ BB 10% FIT18'!CM49+25</f>
        <v>19757</v>
      </c>
      <c r="CN22" s="245">
        <f>'РБ BB 10% FIT18'!CN49+25</f>
        <v>19757</v>
      </c>
      <c r="CO22" s="244">
        <f>'РБ BB 10% FIT18'!CO49+25</f>
        <v>13885</v>
      </c>
      <c r="CP22" s="244">
        <f>'РБ BB 10% FIT18'!CP49+25</f>
        <v>13885</v>
      </c>
      <c r="CQ22" s="244">
        <f>'РБ BB 10% FIT18'!CQ49+25</f>
        <v>13885</v>
      </c>
      <c r="CR22" s="246">
        <f>'РБ BB 10% FIT18'!CR49+25</f>
        <v>16312</v>
      </c>
      <c r="CS22" s="246">
        <f>'РБ BB 10% FIT18'!CS49+25</f>
        <v>16312</v>
      </c>
      <c r="CT22" s="246">
        <f>'РБ BB 10% FIT18'!CT49+25</f>
        <v>16312</v>
      </c>
      <c r="CU22" s="246">
        <f>'РБ BB 10% FIT18'!CU49+25</f>
        <v>16312</v>
      </c>
      <c r="CV22" s="244">
        <f>'РБ BB 10% FIT18'!CV49+25</f>
        <v>16312</v>
      </c>
      <c r="CW22" s="244">
        <f>'РБ BB 10% FIT18'!CW49+25</f>
        <v>16312</v>
      </c>
      <c r="CX22" s="244">
        <f>'РБ BB 10% FIT18'!CX49+25</f>
        <v>15764</v>
      </c>
      <c r="CY22" s="244">
        <f>'РБ BB 10% FIT18'!CY49+25</f>
        <v>15764</v>
      </c>
      <c r="CZ22" s="244">
        <f>'РБ BB 10% FIT18'!CZ49+25</f>
        <v>15764</v>
      </c>
      <c r="DA22" s="244">
        <f>'РБ BB 10% FIT18'!DA49+25</f>
        <v>15764</v>
      </c>
      <c r="DB22" s="244">
        <f>'РБ BB 10% FIT18'!DB49+25</f>
        <v>15764</v>
      </c>
      <c r="DC22" s="244">
        <f>'РБ BB 10% FIT18'!DC49+25</f>
        <v>16312</v>
      </c>
      <c r="DD22" s="244">
        <f>'РБ BB 10% FIT18'!DD49+25</f>
        <v>16312</v>
      </c>
      <c r="DE22" s="244">
        <f>'РБ BB 10% FIT18'!DE49+25</f>
        <v>15764</v>
      </c>
      <c r="DF22" s="244">
        <f>'РБ BB 10% FIT18'!DF49+25</f>
        <v>15764</v>
      </c>
      <c r="DG22" s="244">
        <f>'РБ BB 10% FIT18'!DG49+25</f>
        <v>18426</v>
      </c>
      <c r="DH22" s="244">
        <f>'РБ BB 10% FIT18'!DH49+25</f>
        <v>18426</v>
      </c>
      <c r="DI22" s="244">
        <f>'РБ BB 10% FIT18'!DI49+25</f>
        <v>18426</v>
      </c>
      <c r="DJ22" s="244">
        <f>'РБ BB 10% FIT18'!DJ49+25</f>
        <v>18426</v>
      </c>
      <c r="DK22" s="244">
        <f>'РБ BB 10% FIT18'!DK49+25</f>
        <v>18426</v>
      </c>
      <c r="DL22" s="244">
        <f>'РБ BB 10% FIT18'!DL49+25</f>
        <v>18426</v>
      </c>
      <c r="DM22" s="244">
        <f>'РБ BB 10% FIT18'!DM49+25</f>
        <v>18426</v>
      </c>
      <c r="DN22" s="244">
        <f>'РБ BB 10% FIT18'!DN49+25</f>
        <v>18426</v>
      </c>
      <c r="DO22" s="244">
        <f>'РБ BB 10% FIT18'!DO49+25</f>
        <v>18426</v>
      </c>
      <c r="DP22" s="244">
        <f>'РБ BB 10% FIT18'!DP49+25</f>
        <v>18426</v>
      </c>
      <c r="DQ22" s="244">
        <f>'РБ BB 10% FIT18'!DQ49+25</f>
        <v>18426</v>
      </c>
      <c r="DR22" s="244">
        <f>'РБ BB 10% FIT18'!DR49+25</f>
        <v>16312</v>
      </c>
      <c r="DS22" s="244">
        <f>'РБ BB 10% FIT18'!DS49+25</f>
        <v>16312</v>
      </c>
      <c r="DT22" s="244">
        <f>'РБ BB 10% FIT18'!DT49+25</f>
        <v>17095</v>
      </c>
      <c r="DU22" s="244">
        <f>'РБ BB 10% FIT18'!DU49+25</f>
        <v>17095</v>
      </c>
      <c r="DV22" s="244">
        <f>'РБ BB 10% FIT18'!DV49+25</f>
        <v>17095</v>
      </c>
      <c r="DW22" s="244">
        <f>'РБ BB 10% FIT18'!DW49+25</f>
        <v>17095</v>
      </c>
      <c r="DX22" s="244">
        <f>'РБ BB 10% FIT18'!DX49+25</f>
        <v>17643</v>
      </c>
      <c r="DY22" s="244">
        <f>'РБ BB 10% FIT18'!DY49+25</f>
        <v>17643</v>
      </c>
      <c r="DZ22" s="244">
        <f>'РБ BB 10% FIT18'!DZ49+25</f>
        <v>17095</v>
      </c>
      <c r="EA22" s="244">
        <f>'РБ BB 10% FIT18'!EA49+25</f>
        <v>17095</v>
      </c>
      <c r="EB22" s="244">
        <f>'РБ BB 10% FIT18'!EB49+25</f>
        <v>17095</v>
      </c>
      <c r="EC22" s="244">
        <f>'РБ BB 10% FIT18'!EC49+25</f>
        <v>17095</v>
      </c>
      <c r="ED22" s="244">
        <f>'РБ BB 10% FIT18'!ED49+25</f>
        <v>17095</v>
      </c>
      <c r="EE22" s="244">
        <f>'РБ BB 10% FIT18'!EE49+25</f>
        <v>17643</v>
      </c>
      <c r="EF22" s="244">
        <f>'РБ BB 10% FIT18'!EF49+25</f>
        <v>17643</v>
      </c>
      <c r="EG22" s="244">
        <f>'РБ BB 10% FIT18'!EG49+25</f>
        <v>17095</v>
      </c>
      <c r="EH22" s="244">
        <f>'РБ BB 10% FIT18'!EH49+25</f>
        <v>17095</v>
      </c>
      <c r="EI22" s="244">
        <f>'РБ BB 10% FIT18'!EI49+25</f>
        <v>17095</v>
      </c>
      <c r="EJ22" s="244">
        <f>'РБ BB 10% FIT18'!EJ49+25</f>
        <v>17095</v>
      </c>
      <c r="EK22" s="244">
        <f>'РБ BB 10% FIT18'!EK49+25</f>
        <v>17095</v>
      </c>
      <c r="EL22" s="244">
        <f>'РБ BB 10% FIT18'!EL49+25</f>
        <v>12945</v>
      </c>
      <c r="EM22" s="244">
        <f>'РБ BB 10% FIT18'!EM49+25</f>
        <v>17643</v>
      </c>
      <c r="EN22" s="244">
        <f>'РБ BB 10% FIT18'!EN49+25</f>
        <v>17643</v>
      </c>
      <c r="EO22" s="244">
        <f>'РБ BB 10% FIT18'!EO49+25</f>
        <v>17643</v>
      </c>
      <c r="EP22" s="244">
        <f>'РБ BB 10% FIT18'!EP49+25</f>
        <v>17643</v>
      </c>
      <c r="EQ22" s="244">
        <f>'РБ BB 10% FIT18'!EQ49+25</f>
        <v>17643</v>
      </c>
      <c r="ER22" s="244">
        <f>'РБ BB 10% FIT18'!ER49+25</f>
        <v>17643</v>
      </c>
      <c r="ES22" s="244">
        <f>'РБ BB 10% FIT18'!ES49+25</f>
        <v>17643</v>
      </c>
      <c r="ET22" s="244">
        <f>'РБ BB 10% FIT18'!ET49+25</f>
        <v>17643</v>
      </c>
      <c r="EU22" s="244">
        <f>'РБ BB 10% FIT18'!EU49+25</f>
        <v>17643</v>
      </c>
      <c r="EV22" s="244">
        <f>'РБ BB 10% FIT18'!EV49+25</f>
        <v>17643</v>
      </c>
      <c r="EW22" s="244">
        <f>'РБ BB 10% FIT18'!EW49+25</f>
        <v>17643</v>
      </c>
      <c r="EX22" s="244">
        <f>'РБ BB 10% FIT18'!EX49+25</f>
        <v>17643</v>
      </c>
      <c r="EY22" s="244">
        <f>'РБ BB 10% FIT18'!EY49+25</f>
        <v>17643</v>
      </c>
      <c r="EZ22" s="244">
        <f>'РБ BB 10% FIT18'!EZ49+25</f>
        <v>17643</v>
      </c>
      <c r="FA22" s="244">
        <f>'РБ BB 10% FIT18'!FA49+25</f>
        <v>17643</v>
      </c>
      <c r="FB22" s="244">
        <f>'РБ BB 10% FIT18'!FB49+25</f>
        <v>17643</v>
      </c>
      <c r="FC22" s="244">
        <f>'РБ BB 10% FIT18'!FC49+25</f>
        <v>17643</v>
      </c>
      <c r="FD22" s="244">
        <f>'РБ BB 10% FIT18'!FD49+25</f>
        <v>17643</v>
      </c>
      <c r="FE22" s="244">
        <f>'РБ BB 10% FIT18'!FE49+25</f>
        <v>17643</v>
      </c>
      <c r="FF22" s="244">
        <f>'РБ BB 10% FIT18'!FF49+25</f>
        <v>17643</v>
      </c>
      <c r="FG22" s="244">
        <f>'РБ BB 10% FIT18'!FG49+25</f>
        <v>17643</v>
      </c>
      <c r="FH22" s="244">
        <f>'РБ BB 10% FIT18'!FH49+25</f>
        <v>17643</v>
      </c>
      <c r="FI22" s="244">
        <f>'РБ BB 10% FIT18'!FI49+25</f>
        <v>17643</v>
      </c>
      <c r="FJ22" s="244">
        <f>'РБ BB 10% FIT18'!FJ49+25</f>
        <v>17643</v>
      </c>
      <c r="FK22" s="244">
        <f>'РБ BB 10% FIT18'!FK49+25</f>
        <v>17643</v>
      </c>
      <c r="FL22" s="244">
        <f>'РБ BB 10% FIT18'!FL49+25</f>
        <v>17643</v>
      </c>
      <c r="FM22" s="244">
        <f>'РБ BB 10% FIT18'!FM49+25</f>
        <v>17643</v>
      </c>
      <c r="FN22" s="244">
        <f>'РБ BB 10% FIT18'!FN49+25</f>
        <v>17643</v>
      </c>
      <c r="FO22" s="244">
        <f>'РБ BB 10% FIT18'!FO49+25</f>
        <v>17643</v>
      </c>
      <c r="FP22" s="244">
        <f>'РБ BB 10% FIT18'!FP49+25</f>
        <v>17643</v>
      </c>
      <c r="FQ22" s="244">
        <f>'РБ BB 10% FIT18'!FQ49+25</f>
        <v>12945</v>
      </c>
      <c r="FR22" s="244">
        <f>'РБ BB 10% FIT18'!FR49+25</f>
        <v>15764</v>
      </c>
      <c r="FS22" s="244">
        <f>'РБ BB 10% FIT18'!FS49+25</f>
        <v>15764</v>
      </c>
      <c r="FT22" s="244">
        <f>'РБ BB 10% FIT18'!FT49+25</f>
        <v>15764</v>
      </c>
      <c r="FU22" s="244">
        <f>'РБ BB 10% FIT18'!FU49+25</f>
        <v>16312</v>
      </c>
      <c r="FV22" s="244">
        <f>'РБ BB 10% FIT18'!FV49+25</f>
        <v>16312</v>
      </c>
      <c r="FW22" s="244">
        <f>'РБ BB 10% FIT18'!FW49+25</f>
        <v>15764</v>
      </c>
      <c r="FX22" s="244">
        <f>'РБ BB 10% FIT18'!FX49+25</f>
        <v>15764</v>
      </c>
      <c r="FY22" s="244">
        <f>'РБ BB 10% FIT18'!FY49+25</f>
        <v>15764</v>
      </c>
      <c r="FZ22" s="244">
        <f>'РБ BB 10% FIT18'!FZ49+25</f>
        <v>15764</v>
      </c>
      <c r="GA22" s="244">
        <f>'РБ BB 10% FIT18'!GA49+25</f>
        <v>15764</v>
      </c>
      <c r="GB22" s="244">
        <f>'РБ BB 10% FIT18'!GB49+25</f>
        <v>16312</v>
      </c>
      <c r="GC22" s="244">
        <f>'РБ BB 10% FIT18'!GC49+25</f>
        <v>16312</v>
      </c>
      <c r="GD22" s="244">
        <f>'РБ BB 10% FIT18'!GD49+25</f>
        <v>15764</v>
      </c>
      <c r="GE22" s="244">
        <f>'РБ BB 10% FIT18'!GE49+25</f>
        <v>15764</v>
      </c>
      <c r="GF22" s="244">
        <f>'РБ BB 10% FIT18'!GF49+25</f>
        <v>15764</v>
      </c>
      <c r="GG22" s="244">
        <f>'РБ BB 10% FIT18'!GG49+25</f>
        <v>15764</v>
      </c>
      <c r="GH22" s="244">
        <f>'РБ BB 10% FIT18'!GH49+25</f>
        <v>15764</v>
      </c>
      <c r="GI22" s="244">
        <f>'РБ BB 10% FIT18'!GI49+25</f>
        <v>16312</v>
      </c>
      <c r="GJ22" s="244">
        <f>'РБ BB 10% FIT18'!GJ49+25</f>
        <v>16312</v>
      </c>
      <c r="GK22" s="244">
        <f>'РБ BB 10% FIT18'!GK49+25</f>
        <v>15764</v>
      </c>
      <c r="GL22" s="244">
        <f>'РБ BB 10% FIT18'!GL49+25</f>
        <v>18426</v>
      </c>
      <c r="GM22" s="244">
        <f>'РБ BB 10% FIT18'!GM49+25</f>
        <v>18426</v>
      </c>
      <c r="GN22" s="244">
        <f>'РБ BB 10% FIT18'!GN49+25</f>
        <v>18426</v>
      </c>
      <c r="GO22" s="244">
        <f>'РБ BB 10% FIT18'!GO49+25</f>
        <v>18426</v>
      </c>
      <c r="GP22" s="244">
        <f>'РБ BB 10% FIT18'!GP49+25</f>
        <v>18426</v>
      </c>
      <c r="GQ22" s="244">
        <f>'РБ BB 10% FIT18'!GQ49+25</f>
        <v>17095</v>
      </c>
      <c r="GR22" s="244">
        <f>'РБ BB 10% FIT18'!GR49+25</f>
        <v>16312</v>
      </c>
      <c r="GS22" s="244">
        <f>'РБ BB 10% FIT18'!GS49+25</f>
        <v>16312</v>
      </c>
      <c r="GT22" s="244">
        <f>'РБ BB 10% FIT18'!GT49+25</f>
        <v>18426</v>
      </c>
      <c r="GU22" s="244">
        <f>'РБ BB 10% FIT18'!GU49+25</f>
        <v>18426</v>
      </c>
    </row>
    <row r="23" spans="1:203" ht="10.7" customHeight="1" x14ac:dyDescent="0.2">
      <c r="A23" s="9">
        <v>2</v>
      </c>
      <c r="B23" s="244">
        <f>'РБ BB 10% FIT18'!B50+25</f>
        <v>21401</v>
      </c>
      <c r="C23" s="244">
        <f>'РБ BB 10% FIT18'!C50+25</f>
        <v>19835</v>
      </c>
      <c r="D23" s="244">
        <f>'РБ BB 10% FIT18'!D50+25</f>
        <v>21401</v>
      </c>
      <c r="E23" s="244">
        <f>'РБ BB 10% FIT18'!E50+25</f>
        <v>21401</v>
      </c>
      <c r="F23" s="244">
        <f>'РБ BB 10% FIT18'!F50+25</f>
        <v>18661</v>
      </c>
      <c r="G23" s="244">
        <f>'РБ BB 10% FIT18'!G50+25</f>
        <v>18661</v>
      </c>
      <c r="H23" s="244">
        <f>'РБ BB 10% FIT18'!H50+25</f>
        <v>18661</v>
      </c>
      <c r="I23" s="244">
        <f>'РБ BB 10% FIT18'!I50+25</f>
        <v>18661</v>
      </c>
      <c r="J23" s="244">
        <f>'РБ BB 10% FIT18'!J50+25</f>
        <v>18661</v>
      </c>
      <c r="K23" s="244">
        <f>'РБ BB 10% FIT18'!K50+25</f>
        <v>18661</v>
      </c>
      <c r="L23" s="244">
        <f>'РБ BB 10% FIT18'!L50+25</f>
        <v>17486</v>
      </c>
      <c r="M23" s="244">
        <f>'РБ BB 10% FIT18'!M50+25</f>
        <v>17486</v>
      </c>
      <c r="N23" s="244">
        <f>'РБ BB 10% FIT18'!N50+25</f>
        <v>17486</v>
      </c>
      <c r="O23" s="244">
        <f>'РБ BB 10% FIT18'!O50+25</f>
        <v>17486</v>
      </c>
      <c r="P23" s="244">
        <f>'РБ BB 10% FIT18'!P50+25</f>
        <v>21401</v>
      </c>
      <c r="Q23" s="244">
        <f>'РБ BB 10% FIT18'!Q50+25</f>
        <v>21401</v>
      </c>
      <c r="R23" s="244">
        <f>'РБ BB 10% FIT18'!R50+25</f>
        <v>19835</v>
      </c>
      <c r="S23" s="244">
        <f>'РБ BB 10% FIT18'!S50+25</f>
        <v>18661</v>
      </c>
      <c r="T23" s="244">
        <f>'РБ BB 10% FIT18'!T50+25</f>
        <v>17486</v>
      </c>
      <c r="U23" s="244">
        <f>'РБ BB 10% FIT18'!U50+25</f>
        <v>14668</v>
      </c>
      <c r="V23" s="244">
        <f>'РБ BB 10% FIT18'!V50+25</f>
        <v>14668</v>
      </c>
      <c r="W23" s="244">
        <f>'РБ BB 10% FIT18'!W50+25</f>
        <v>14276</v>
      </c>
      <c r="X23" s="244">
        <f>'РБ BB 10% FIT18'!X50+25</f>
        <v>14276</v>
      </c>
      <c r="Y23" s="244">
        <f>'РБ BB 10% FIT18'!Y50+25</f>
        <v>14668</v>
      </c>
      <c r="Z23" s="244">
        <f>'РБ BB 10% FIT18'!Z50+25</f>
        <v>14668</v>
      </c>
      <c r="AA23" s="244">
        <f>'РБ BB 10% FIT18'!AA50+25</f>
        <v>14276</v>
      </c>
      <c r="AB23" s="244">
        <f>'РБ BB 10% FIT18'!AB50+25</f>
        <v>14276</v>
      </c>
      <c r="AC23" s="244">
        <f>'РБ BB 10% FIT18'!AC50+25</f>
        <v>14668</v>
      </c>
      <c r="AD23" s="244">
        <f>'РБ BB 10% FIT18'!AD50+25</f>
        <v>14668</v>
      </c>
      <c r="AE23" s="244">
        <f>'РБ BB 10% FIT18'!AE50+25</f>
        <v>14276</v>
      </c>
      <c r="AF23" s="244">
        <f>'РБ BB 10% FIT18'!AF50+25</f>
        <v>14276</v>
      </c>
      <c r="AG23" s="244">
        <f>'РБ BB 10% FIT18'!AG50+25</f>
        <v>14276</v>
      </c>
      <c r="AH23" s="244">
        <f>'РБ BB 10% FIT18'!AH50+25</f>
        <v>14276</v>
      </c>
      <c r="AI23" s="244">
        <f>'РБ BB 10% FIT18'!AI50+25</f>
        <v>14668</v>
      </c>
      <c r="AJ23" s="244">
        <f>'РБ BB 10% FIT18'!AJ50+25</f>
        <v>14668</v>
      </c>
      <c r="AK23" s="244">
        <f>'РБ BB 10% FIT18'!AK50+25</f>
        <v>14276</v>
      </c>
      <c r="AL23" s="244">
        <f>'РБ BB 10% FIT18'!AL50+25</f>
        <v>14276</v>
      </c>
      <c r="AM23" s="244">
        <f>'РБ BB 10% FIT18'!AM50+25</f>
        <v>14276</v>
      </c>
      <c r="AN23" s="244">
        <f>'РБ BB 10% FIT18'!AN50+25</f>
        <v>14276</v>
      </c>
      <c r="AO23" s="244">
        <f>'РБ BB 10% FIT18'!AO50+25</f>
        <v>14668</v>
      </c>
      <c r="AP23" s="244">
        <f>'РБ BB 10% FIT18'!AP50+25</f>
        <v>14668</v>
      </c>
      <c r="AQ23" s="244">
        <f>'РБ BB 10% FIT18'!AQ50+25</f>
        <v>14276</v>
      </c>
      <c r="AR23" s="244">
        <f>'РБ BB 10% FIT18'!AR50+25</f>
        <v>14276</v>
      </c>
      <c r="AS23" s="244">
        <f>'РБ BB 10% FIT18'!AS50+25</f>
        <v>16155</v>
      </c>
      <c r="AT23" s="244">
        <f>'РБ BB 10% FIT18'!AT50+25</f>
        <v>16155</v>
      </c>
      <c r="AU23" s="244">
        <f>'РБ BB 10% FIT18'!AU50+25</f>
        <v>16155</v>
      </c>
      <c r="AV23" s="244">
        <f>'РБ BB 10% FIT18'!AV50+25</f>
        <v>14668</v>
      </c>
      <c r="AW23" s="244">
        <f>'РБ BB 10% FIT18'!AW50+25</f>
        <v>14668</v>
      </c>
      <c r="AX23" s="244">
        <f>'РБ BB 10% FIT18'!AX50+25</f>
        <v>17486</v>
      </c>
      <c r="AY23" s="244">
        <f>'РБ BB 10% FIT18'!AY50+25</f>
        <v>15216</v>
      </c>
      <c r="AZ23" s="244">
        <f>'РБ BB 10% FIT18'!AZ50+25</f>
        <v>15216</v>
      </c>
      <c r="BA23" s="244">
        <f>'РБ BB 10% FIT18'!BA50+25</f>
        <v>15216</v>
      </c>
      <c r="BB23" s="244">
        <f>'РБ BB 10% FIT18'!BB50+25</f>
        <v>15607</v>
      </c>
      <c r="BC23" s="244">
        <f>'РБ BB 10% FIT18'!BC50+25</f>
        <v>15607</v>
      </c>
      <c r="BD23" s="244">
        <f>'РБ BB 10% FIT18'!BD50+25</f>
        <v>15607</v>
      </c>
      <c r="BE23" s="244">
        <f>'РБ BB 10% FIT18'!BE50+25</f>
        <v>15216</v>
      </c>
      <c r="BF23" s="244">
        <f>'РБ BB 10% FIT18'!BF50+25</f>
        <v>15216</v>
      </c>
      <c r="BG23" s="244">
        <f>'РБ BB 10% FIT18'!BG50+25</f>
        <v>15216</v>
      </c>
      <c r="BH23" s="244">
        <f>'РБ BB 10% FIT18'!BH50+25</f>
        <v>14668</v>
      </c>
      <c r="BI23" s="244">
        <f>'РБ BB 10% FIT18'!BI50+25</f>
        <v>14668</v>
      </c>
      <c r="BJ23" s="244">
        <f>'РБ BB 10% FIT18'!BJ50+25</f>
        <v>14668</v>
      </c>
      <c r="BK23" s="244">
        <f>'РБ BB 10% FIT18'!BK50+25</f>
        <v>14668</v>
      </c>
      <c r="BL23" s="244">
        <f>'РБ BB 10% FIT18'!BL50+25</f>
        <v>14668</v>
      </c>
      <c r="BM23" s="244">
        <f>'РБ BB 10% FIT18'!BM50+25</f>
        <v>14668</v>
      </c>
      <c r="BN23" s="244">
        <f>'РБ BB 10% FIT18'!BN50+25</f>
        <v>14668</v>
      </c>
      <c r="BO23" s="244">
        <f>'РБ BB 10% FIT18'!BO50+25</f>
        <v>14668</v>
      </c>
      <c r="BP23" s="244">
        <f>'РБ BB 10% FIT18'!BP50+25</f>
        <v>15607</v>
      </c>
      <c r="BQ23" s="244">
        <f>'РБ BB 10% FIT18'!BQ50+25</f>
        <v>15607</v>
      </c>
      <c r="BR23" s="244">
        <f>'РБ BB 10% FIT18'!BR50+25</f>
        <v>15607</v>
      </c>
      <c r="BS23" s="244">
        <f>'РБ BB 10% FIT18'!BS50+25</f>
        <v>15607</v>
      </c>
      <c r="BT23" s="244">
        <f>'РБ BB 10% FIT18'!BT50+25</f>
        <v>16155</v>
      </c>
      <c r="BU23" s="244">
        <f>'РБ BB 10% FIT18'!BU50+25</f>
        <v>14668</v>
      </c>
      <c r="BV23" s="244">
        <f>'РБ BB 10% FIT18'!BV50+25</f>
        <v>14668</v>
      </c>
      <c r="BW23" s="244">
        <f>'РБ BB 10% FIT18'!BW50+25</f>
        <v>14668</v>
      </c>
      <c r="BX23" s="244">
        <f>'РБ BB 10% FIT18'!BX50+25</f>
        <v>14668</v>
      </c>
      <c r="BY23" s="244">
        <f>'РБ BB 10% FIT18'!BY50+25</f>
        <v>14668</v>
      </c>
      <c r="BZ23" s="244">
        <f>'РБ BB 10% FIT18'!BZ50+25</f>
        <v>14668</v>
      </c>
      <c r="CA23" s="244">
        <f>'РБ BB 10% FIT18'!CA50+25</f>
        <v>14668</v>
      </c>
      <c r="CB23" s="244">
        <f>'РБ BB 10% FIT18'!CB50+25</f>
        <v>14668</v>
      </c>
      <c r="CC23" s="244">
        <f>'РБ BB 10% FIT18'!CC50+25</f>
        <v>14668</v>
      </c>
      <c r="CD23" s="244">
        <f>'РБ BB 10% FIT18'!CD50+25</f>
        <v>17095</v>
      </c>
      <c r="CE23" s="244">
        <f>'РБ BB 10% FIT18'!CE50+25</f>
        <v>17095</v>
      </c>
      <c r="CF23" s="244">
        <f>'РБ BB 10% FIT18'!CF50+25</f>
        <v>17095</v>
      </c>
      <c r="CG23" s="244">
        <f>'РБ BB 10% FIT18'!CG50+25</f>
        <v>17095</v>
      </c>
      <c r="CH23" s="244">
        <f>'РБ BB 10% FIT18'!CH50+25</f>
        <v>21480</v>
      </c>
      <c r="CI23" s="244">
        <f>'РБ BB 10% FIT18'!CI50+25</f>
        <v>21480</v>
      </c>
      <c r="CJ23" s="245">
        <f>'РБ BB 10% FIT18'!CJ50+25</f>
        <v>21480</v>
      </c>
      <c r="CK23" s="245">
        <f>'РБ BB 10% FIT18'!CK50+25</f>
        <v>21480</v>
      </c>
      <c r="CL23" s="245">
        <f>'РБ BB 10% FIT18'!CL50+25</f>
        <v>21480</v>
      </c>
      <c r="CM23" s="245">
        <f>'РБ BB 10% FIT18'!CM50+25</f>
        <v>21480</v>
      </c>
      <c r="CN23" s="245">
        <f>'РБ BB 10% FIT18'!CN50+25</f>
        <v>21480</v>
      </c>
      <c r="CO23" s="244">
        <f>'РБ BB 10% FIT18'!CO50+25</f>
        <v>15607</v>
      </c>
      <c r="CP23" s="244">
        <f>'РБ BB 10% FIT18'!CP50+25</f>
        <v>15607</v>
      </c>
      <c r="CQ23" s="244">
        <f>'РБ BB 10% FIT18'!CQ50+25</f>
        <v>15607</v>
      </c>
      <c r="CR23" s="246">
        <f>'РБ BB 10% FIT18'!CR50+25</f>
        <v>18034</v>
      </c>
      <c r="CS23" s="246">
        <f>'РБ BB 10% FIT18'!CS50+25</f>
        <v>18034</v>
      </c>
      <c r="CT23" s="246">
        <f>'РБ BB 10% FIT18'!CT50+25</f>
        <v>18034</v>
      </c>
      <c r="CU23" s="246">
        <f>'РБ BB 10% FIT18'!CU50+25</f>
        <v>18034</v>
      </c>
      <c r="CV23" s="244">
        <f>'РБ BB 10% FIT18'!CV50+25</f>
        <v>18034</v>
      </c>
      <c r="CW23" s="244">
        <f>'РБ BB 10% FIT18'!CW50+25</f>
        <v>18034</v>
      </c>
      <c r="CX23" s="244">
        <f>'РБ BB 10% FIT18'!CX50+25</f>
        <v>17486</v>
      </c>
      <c r="CY23" s="244">
        <f>'РБ BB 10% FIT18'!CY50+25</f>
        <v>17486</v>
      </c>
      <c r="CZ23" s="244">
        <f>'РБ BB 10% FIT18'!CZ50+25</f>
        <v>17486</v>
      </c>
      <c r="DA23" s="244">
        <f>'РБ BB 10% FIT18'!DA50+25</f>
        <v>17486</v>
      </c>
      <c r="DB23" s="244">
        <f>'РБ BB 10% FIT18'!DB50+25</f>
        <v>17486</v>
      </c>
      <c r="DC23" s="244">
        <f>'РБ BB 10% FIT18'!DC50+25</f>
        <v>18034</v>
      </c>
      <c r="DD23" s="244">
        <f>'РБ BB 10% FIT18'!DD50+25</f>
        <v>18034</v>
      </c>
      <c r="DE23" s="244">
        <f>'РБ BB 10% FIT18'!DE50+25</f>
        <v>17486</v>
      </c>
      <c r="DF23" s="244">
        <f>'РБ BB 10% FIT18'!DF50+25</f>
        <v>17486</v>
      </c>
      <c r="DG23" s="244">
        <f>'РБ BB 10% FIT18'!DG50+25</f>
        <v>20149</v>
      </c>
      <c r="DH23" s="244">
        <f>'РБ BB 10% FIT18'!DH50+25</f>
        <v>20149</v>
      </c>
      <c r="DI23" s="244">
        <f>'РБ BB 10% FIT18'!DI50+25</f>
        <v>20149</v>
      </c>
      <c r="DJ23" s="244">
        <f>'РБ BB 10% FIT18'!DJ50+25</f>
        <v>20149</v>
      </c>
      <c r="DK23" s="244">
        <f>'РБ BB 10% FIT18'!DK50+25</f>
        <v>20149</v>
      </c>
      <c r="DL23" s="244">
        <f>'РБ BB 10% FIT18'!DL50+25</f>
        <v>20149</v>
      </c>
      <c r="DM23" s="244">
        <f>'РБ BB 10% FIT18'!DM50+25</f>
        <v>20149</v>
      </c>
      <c r="DN23" s="244">
        <f>'РБ BB 10% FIT18'!DN50+25</f>
        <v>20149</v>
      </c>
      <c r="DO23" s="244">
        <f>'РБ BB 10% FIT18'!DO50+25</f>
        <v>20149</v>
      </c>
      <c r="DP23" s="244">
        <f>'РБ BB 10% FIT18'!DP50+25</f>
        <v>20149</v>
      </c>
      <c r="DQ23" s="244">
        <f>'РБ BB 10% FIT18'!DQ50+25</f>
        <v>20149</v>
      </c>
      <c r="DR23" s="244">
        <f>'РБ BB 10% FIT18'!DR50+25</f>
        <v>18034</v>
      </c>
      <c r="DS23" s="244">
        <f>'РБ BB 10% FIT18'!DS50+25</f>
        <v>18034</v>
      </c>
      <c r="DT23" s="244">
        <f>'РБ BB 10% FIT18'!DT50+25</f>
        <v>18817</v>
      </c>
      <c r="DU23" s="244">
        <f>'РБ BB 10% FIT18'!DU50+25</f>
        <v>18817</v>
      </c>
      <c r="DV23" s="244">
        <f>'РБ BB 10% FIT18'!DV50+25</f>
        <v>18817</v>
      </c>
      <c r="DW23" s="244">
        <f>'РБ BB 10% FIT18'!DW50+25</f>
        <v>18817</v>
      </c>
      <c r="DX23" s="244">
        <f>'РБ BB 10% FIT18'!DX50+25</f>
        <v>19366</v>
      </c>
      <c r="DY23" s="244">
        <f>'РБ BB 10% FIT18'!DY50+25</f>
        <v>19366</v>
      </c>
      <c r="DZ23" s="244">
        <f>'РБ BB 10% FIT18'!DZ50+25</f>
        <v>18817</v>
      </c>
      <c r="EA23" s="244">
        <f>'РБ BB 10% FIT18'!EA50+25</f>
        <v>18817</v>
      </c>
      <c r="EB23" s="244">
        <f>'РБ BB 10% FIT18'!EB50+25</f>
        <v>18817</v>
      </c>
      <c r="EC23" s="244">
        <f>'РБ BB 10% FIT18'!EC50+25</f>
        <v>18817</v>
      </c>
      <c r="ED23" s="244">
        <f>'РБ BB 10% FIT18'!ED50+25</f>
        <v>18817</v>
      </c>
      <c r="EE23" s="244">
        <f>'РБ BB 10% FIT18'!EE50+25</f>
        <v>19366</v>
      </c>
      <c r="EF23" s="244">
        <f>'РБ BB 10% FIT18'!EF50+25</f>
        <v>19366</v>
      </c>
      <c r="EG23" s="244">
        <f>'РБ BB 10% FIT18'!EG50+25</f>
        <v>18817</v>
      </c>
      <c r="EH23" s="244">
        <f>'РБ BB 10% FIT18'!EH50+25</f>
        <v>18817</v>
      </c>
      <c r="EI23" s="244">
        <f>'РБ BB 10% FIT18'!EI50+25</f>
        <v>18817</v>
      </c>
      <c r="EJ23" s="244">
        <f>'РБ BB 10% FIT18'!EJ50+25</f>
        <v>18817</v>
      </c>
      <c r="EK23" s="244">
        <f>'РБ BB 10% FIT18'!EK50+25</f>
        <v>18817</v>
      </c>
      <c r="EL23" s="244">
        <f>'РБ BB 10% FIT18'!EL50+25</f>
        <v>14668</v>
      </c>
      <c r="EM23" s="244">
        <f>'РБ BB 10% FIT18'!EM50+25</f>
        <v>19366</v>
      </c>
      <c r="EN23" s="244">
        <f>'РБ BB 10% FIT18'!EN50+25</f>
        <v>19366</v>
      </c>
      <c r="EO23" s="244">
        <f>'РБ BB 10% FIT18'!EO50+25</f>
        <v>19366</v>
      </c>
      <c r="EP23" s="244">
        <f>'РБ BB 10% FIT18'!EP50+25</f>
        <v>19366</v>
      </c>
      <c r="EQ23" s="244">
        <f>'РБ BB 10% FIT18'!EQ50+25</f>
        <v>19366</v>
      </c>
      <c r="ER23" s="244">
        <f>'РБ BB 10% FIT18'!ER50+25</f>
        <v>19366</v>
      </c>
      <c r="ES23" s="244">
        <f>'РБ BB 10% FIT18'!ES50+25</f>
        <v>19366</v>
      </c>
      <c r="ET23" s="244">
        <f>'РБ BB 10% FIT18'!ET50+25</f>
        <v>19366</v>
      </c>
      <c r="EU23" s="244">
        <f>'РБ BB 10% FIT18'!EU50+25</f>
        <v>19366</v>
      </c>
      <c r="EV23" s="244">
        <f>'РБ BB 10% FIT18'!EV50+25</f>
        <v>19366</v>
      </c>
      <c r="EW23" s="244">
        <f>'РБ BB 10% FIT18'!EW50+25</f>
        <v>19366</v>
      </c>
      <c r="EX23" s="244">
        <f>'РБ BB 10% FIT18'!EX50+25</f>
        <v>19366</v>
      </c>
      <c r="EY23" s="244">
        <f>'РБ BB 10% FIT18'!EY50+25</f>
        <v>19366</v>
      </c>
      <c r="EZ23" s="244">
        <f>'РБ BB 10% FIT18'!EZ50+25</f>
        <v>19366</v>
      </c>
      <c r="FA23" s="244">
        <f>'РБ BB 10% FIT18'!FA50+25</f>
        <v>19366</v>
      </c>
      <c r="FB23" s="244">
        <f>'РБ BB 10% FIT18'!FB50+25</f>
        <v>19366</v>
      </c>
      <c r="FC23" s="244">
        <f>'РБ BB 10% FIT18'!FC50+25</f>
        <v>19366</v>
      </c>
      <c r="FD23" s="244">
        <f>'РБ BB 10% FIT18'!FD50+25</f>
        <v>19366</v>
      </c>
      <c r="FE23" s="244">
        <f>'РБ BB 10% FIT18'!FE50+25</f>
        <v>19366</v>
      </c>
      <c r="FF23" s="244">
        <f>'РБ BB 10% FIT18'!FF50+25</f>
        <v>19366</v>
      </c>
      <c r="FG23" s="244">
        <f>'РБ BB 10% FIT18'!FG50+25</f>
        <v>19366</v>
      </c>
      <c r="FH23" s="244">
        <f>'РБ BB 10% FIT18'!FH50+25</f>
        <v>19366</v>
      </c>
      <c r="FI23" s="244">
        <f>'РБ BB 10% FIT18'!FI50+25</f>
        <v>19366</v>
      </c>
      <c r="FJ23" s="244">
        <f>'РБ BB 10% FIT18'!FJ50+25</f>
        <v>19366</v>
      </c>
      <c r="FK23" s="244">
        <f>'РБ BB 10% FIT18'!FK50+25</f>
        <v>19366</v>
      </c>
      <c r="FL23" s="244">
        <f>'РБ BB 10% FIT18'!FL50+25</f>
        <v>19366</v>
      </c>
      <c r="FM23" s="244">
        <f>'РБ BB 10% FIT18'!FM50+25</f>
        <v>19366</v>
      </c>
      <c r="FN23" s="244">
        <f>'РБ BB 10% FIT18'!FN50+25</f>
        <v>19366</v>
      </c>
      <c r="FO23" s="244">
        <f>'РБ BB 10% FIT18'!FO50+25</f>
        <v>19366</v>
      </c>
      <c r="FP23" s="244">
        <f>'РБ BB 10% FIT18'!FP50+25</f>
        <v>19366</v>
      </c>
      <c r="FQ23" s="244">
        <f>'РБ BB 10% FIT18'!FQ50+25</f>
        <v>14668</v>
      </c>
      <c r="FR23" s="244">
        <f>'РБ BB 10% FIT18'!FR50+25</f>
        <v>17486</v>
      </c>
      <c r="FS23" s="244">
        <f>'РБ BB 10% FIT18'!FS50+25</f>
        <v>17486</v>
      </c>
      <c r="FT23" s="244">
        <f>'РБ BB 10% FIT18'!FT50+25</f>
        <v>17486</v>
      </c>
      <c r="FU23" s="244">
        <f>'РБ BB 10% FIT18'!FU50+25</f>
        <v>18034</v>
      </c>
      <c r="FV23" s="244">
        <f>'РБ BB 10% FIT18'!FV50+25</f>
        <v>18034</v>
      </c>
      <c r="FW23" s="244">
        <f>'РБ BB 10% FIT18'!FW50+25</f>
        <v>17486</v>
      </c>
      <c r="FX23" s="244">
        <f>'РБ BB 10% FIT18'!FX50+25</f>
        <v>17486</v>
      </c>
      <c r="FY23" s="244">
        <f>'РБ BB 10% FIT18'!FY50+25</f>
        <v>17486</v>
      </c>
      <c r="FZ23" s="244">
        <f>'РБ BB 10% FIT18'!FZ50+25</f>
        <v>17486</v>
      </c>
      <c r="GA23" s="244">
        <f>'РБ BB 10% FIT18'!GA50+25</f>
        <v>17486</v>
      </c>
      <c r="GB23" s="244">
        <f>'РБ BB 10% FIT18'!GB50+25</f>
        <v>18034</v>
      </c>
      <c r="GC23" s="244">
        <f>'РБ BB 10% FIT18'!GC50+25</f>
        <v>18034</v>
      </c>
      <c r="GD23" s="244">
        <f>'РБ BB 10% FIT18'!GD50+25</f>
        <v>17486</v>
      </c>
      <c r="GE23" s="244">
        <f>'РБ BB 10% FIT18'!GE50+25</f>
        <v>17486</v>
      </c>
      <c r="GF23" s="244">
        <f>'РБ BB 10% FIT18'!GF50+25</f>
        <v>17486</v>
      </c>
      <c r="GG23" s="244">
        <f>'РБ BB 10% FIT18'!GG50+25</f>
        <v>17486</v>
      </c>
      <c r="GH23" s="244">
        <f>'РБ BB 10% FIT18'!GH50+25</f>
        <v>17486</v>
      </c>
      <c r="GI23" s="244">
        <f>'РБ BB 10% FIT18'!GI50+25</f>
        <v>18034</v>
      </c>
      <c r="GJ23" s="244">
        <f>'РБ BB 10% FIT18'!GJ50+25</f>
        <v>18034</v>
      </c>
      <c r="GK23" s="244">
        <f>'РБ BB 10% FIT18'!GK50+25</f>
        <v>17486</v>
      </c>
      <c r="GL23" s="244">
        <f>'РБ BB 10% FIT18'!GL50+25</f>
        <v>20149</v>
      </c>
      <c r="GM23" s="244">
        <f>'РБ BB 10% FIT18'!GM50+25</f>
        <v>20149</v>
      </c>
      <c r="GN23" s="244">
        <f>'РБ BB 10% FIT18'!GN50+25</f>
        <v>20149</v>
      </c>
      <c r="GO23" s="244">
        <f>'РБ BB 10% FIT18'!GO50+25</f>
        <v>20149</v>
      </c>
      <c r="GP23" s="244">
        <f>'РБ BB 10% FIT18'!GP50+25</f>
        <v>20149</v>
      </c>
      <c r="GQ23" s="244">
        <f>'РБ BB 10% FIT18'!GQ50+25</f>
        <v>18817</v>
      </c>
      <c r="GR23" s="244">
        <f>'РБ BB 10% FIT18'!GR50+25</f>
        <v>18034</v>
      </c>
      <c r="GS23" s="244">
        <f>'РБ BB 10% FIT18'!GS50+25</f>
        <v>18034</v>
      </c>
      <c r="GT23" s="244">
        <f>'РБ BB 10% FIT18'!GT50+25</f>
        <v>20149</v>
      </c>
      <c r="GU23" s="244">
        <f>'РБ BB 10% FIT18'!GU50+25</f>
        <v>20149</v>
      </c>
    </row>
    <row r="24" spans="1:203" ht="10.7" customHeight="1" x14ac:dyDescent="0.2">
      <c r="A24" s="38" t="s">
        <v>35</v>
      </c>
      <c r="B24" s="244"/>
      <c r="C24" s="244"/>
      <c r="D24" s="244"/>
      <c r="E24" s="244"/>
      <c r="F24" s="244"/>
      <c r="G24" s="244"/>
      <c r="H24" s="244"/>
      <c r="I24" s="244"/>
      <c r="J24" s="244"/>
      <c r="K24" s="244"/>
      <c r="L24" s="244"/>
      <c r="M24" s="244"/>
      <c r="N24" s="244"/>
      <c r="O24" s="244"/>
      <c r="P24" s="244"/>
      <c r="Q24" s="244"/>
      <c r="R24" s="244"/>
      <c r="S24" s="244"/>
      <c r="T24" s="244"/>
      <c r="U24" s="244"/>
      <c r="V24" s="244"/>
      <c r="W24" s="244"/>
      <c r="X24" s="244"/>
      <c r="Y24" s="244"/>
      <c r="Z24" s="244"/>
      <c r="AA24" s="244"/>
      <c r="AB24" s="244"/>
      <c r="AC24" s="244"/>
      <c r="AD24" s="244"/>
      <c r="AE24" s="244"/>
      <c r="AF24" s="244"/>
      <c r="AG24" s="244"/>
      <c r="AH24" s="244"/>
      <c r="AI24" s="244"/>
      <c r="AJ24" s="244"/>
      <c r="AK24" s="244"/>
      <c r="AL24" s="244"/>
      <c r="AM24" s="244"/>
      <c r="AN24" s="244"/>
      <c r="AO24" s="244"/>
      <c r="AP24" s="244"/>
      <c r="AQ24" s="244"/>
      <c r="AR24" s="244"/>
      <c r="AS24" s="244"/>
      <c r="AT24" s="244"/>
      <c r="AU24" s="244"/>
      <c r="AV24" s="244"/>
      <c r="AW24" s="244"/>
      <c r="AX24" s="244"/>
      <c r="AY24" s="244"/>
      <c r="AZ24" s="244"/>
      <c r="BA24" s="244"/>
      <c r="BB24" s="244"/>
      <c r="BC24" s="244"/>
      <c r="BD24" s="244"/>
      <c r="BE24" s="244"/>
      <c r="BF24" s="244"/>
      <c r="BG24" s="244"/>
      <c r="BH24" s="244"/>
      <c r="BI24" s="244"/>
      <c r="BJ24" s="244"/>
      <c r="BK24" s="244"/>
      <c r="BL24" s="244"/>
      <c r="BM24" s="244"/>
      <c r="BN24" s="244"/>
      <c r="BO24" s="244"/>
      <c r="BP24" s="244"/>
      <c r="BQ24" s="244"/>
      <c r="BR24" s="244"/>
      <c r="BS24" s="244"/>
      <c r="BT24" s="244"/>
      <c r="BU24" s="244"/>
      <c r="BV24" s="244"/>
      <c r="BW24" s="244"/>
      <c r="BX24" s="244"/>
      <c r="BY24" s="244"/>
      <c r="BZ24" s="244"/>
      <c r="CA24" s="244"/>
      <c r="CB24" s="244"/>
      <c r="CC24" s="244"/>
      <c r="CD24" s="244"/>
      <c r="CE24" s="244"/>
      <c r="CF24" s="244"/>
      <c r="CG24" s="244"/>
      <c r="CH24" s="244"/>
      <c r="CI24" s="244"/>
      <c r="CJ24" s="245"/>
      <c r="CK24" s="245"/>
      <c r="CL24" s="245"/>
      <c r="CM24" s="245"/>
      <c r="CN24" s="245"/>
      <c r="CO24" s="244"/>
      <c r="CP24" s="244"/>
      <c r="CQ24" s="244"/>
      <c r="CR24" s="246"/>
      <c r="CS24" s="246"/>
      <c r="CT24" s="246"/>
      <c r="CU24" s="246"/>
      <c r="CV24" s="244"/>
      <c r="CW24" s="244"/>
      <c r="CX24" s="244"/>
      <c r="CY24" s="244"/>
      <c r="CZ24" s="244"/>
      <c r="DA24" s="244"/>
      <c r="DB24" s="244"/>
      <c r="DC24" s="244"/>
      <c r="DD24" s="244"/>
      <c r="DE24" s="244"/>
      <c r="DF24" s="244"/>
      <c r="DG24" s="244"/>
      <c r="DH24" s="244"/>
      <c r="DI24" s="244"/>
      <c r="DJ24" s="244"/>
      <c r="DK24" s="244"/>
      <c r="DL24" s="244"/>
      <c r="DM24" s="244"/>
      <c r="DN24" s="244"/>
      <c r="DO24" s="244"/>
      <c r="DP24" s="244"/>
      <c r="DQ24" s="244"/>
      <c r="DR24" s="244"/>
      <c r="DS24" s="244"/>
      <c r="DT24" s="244"/>
      <c r="DU24" s="244"/>
      <c r="DV24" s="244"/>
      <c r="DW24" s="244"/>
      <c r="DX24" s="244"/>
      <c r="DY24" s="244"/>
      <c r="DZ24" s="244"/>
      <c r="EA24" s="244"/>
      <c r="EB24" s="244"/>
      <c r="EC24" s="244"/>
      <c r="ED24" s="244"/>
      <c r="EE24" s="244"/>
      <c r="EF24" s="244"/>
      <c r="EG24" s="244"/>
      <c r="EH24" s="244"/>
      <c r="EI24" s="244"/>
      <c r="EJ24" s="244"/>
      <c r="EK24" s="244"/>
      <c r="EL24" s="244"/>
      <c r="EM24" s="244"/>
      <c r="EN24" s="244"/>
      <c r="EO24" s="244"/>
      <c r="EP24" s="244"/>
      <c r="EQ24" s="244"/>
      <c r="ER24" s="244"/>
      <c r="ES24" s="244"/>
      <c r="ET24" s="244"/>
      <c r="EU24" s="244"/>
      <c r="EV24" s="244"/>
      <c r="EW24" s="244"/>
      <c r="EX24" s="244"/>
      <c r="EY24" s="244"/>
      <c r="EZ24" s="244"/>
      <c r="FA24" s="244"/>
      <c r="FB24" s="244"/>
      <c r="FC24" s="244"/>
      <c r="FD24" s="244"/>
      <c r="FE24" s="244"/>
      <c r="FF24" s="244"/>
      <c r="FG24" s="244"/>
      <c r="FH24" s="244"/>
      <c r="FI24" s="244"/>
      <c r="FJ24" s="244"/>
      <c r="FK24" s="244"/>
      <c r="FL24" s="244"/>
      <c r="FM24" s="244"/>
      <c r="FN24" s="244"/>
      <c r="FO24" s="244"/>
      <c r="FP24" s="244"/>
      <c r="FQ24" s="244"/>
      <c r="FR24" s="244"/>
      <c r="FS24" s="244"/>
      <c r="FT24" s="244"/>
      <c r="FU24" s="244"/>
      <c r="FV24" s="244"/>
      <c r="FW24" s="244"/>
      <c r="FX24" s="244"/>
      <c r="FY24" s="244"/>
      <c r="FZ24" s="244"/>
      <c r="GA24" s="244"/>
      <c r="GB24" s="244"/>
      <c r="GC24" s="244"/>
      <c r="GD24" s="244"/>
      <c r="GE24" s="244"/>
      <c r="GF24" s="244"/>
      <c r="GG24" s="244"/>
      <c r="GH24" s="244"/>
      <c r="GI24" s="244"/>
      <c r="GJ24" s="244"/>
      <c r="GK24" s="244"/>
      <c r="GL24" s="244"/>
      <c r="GM24" s="244"/>
      <c r="GN24" s="244"/>
      <c r="GO24" s="244"/>
      <c r="GP24" s="244"/>
      <c r="GQ24" s="244"/>
      <c r="GR24" s="244"/>
      <c r="GS24" s="244"/>
      <c r="GT24" s="244"/>
      <c r="GU24" s="244"/>
    </row>
    <row r="25" spans="1:203" ht="10.7" customHeight="1" x14ac:dyDescent="0.2">
      <c r="A25" s="9">
        <v>1</v>
      </c>
      <c r="B25" s="244">
        <f>'РБ BB 10% FIT18'!B52+25</f>
        <v>29505</v>
      </c>
      <c r="C25" s="244">
        <f>'РБ BB 10% FIT18'!C52+25</f>
        <v>27939</v>
      </c>
      <c r="D25" s="244">
        <f>'РБ BB 10% FIT18'!D52+25</f>
        <v>29505</v>
      </c>
      <c r="E25" s="244">
        <f>'РБ BB 10% FIT18'!E52+25</f>
        <v>29505</v>
      </c>
      <c r="F25" s="244">
        <f>'РБ BB 10% FIT18'!F52+25</f>
        <v>26765</v>
      </c>
      <c r="G25" s="244">
        <f>'РБ BB 10% FIT18'!G52+25</f>
        <v>26765</v>
      </c>
      <c r="H25" s="244">
        <f>'РБ BB 10% FIT18'!H52+25</f>
        <v>26765</v>
      </c>
      <c r="I25" s="244">
        <f>'РБ BB 10% FIT18'!I52+25</f>
        <v>26765</v>
      </c>
      <c r="J25" s="244">
        <f>'РБ BB 10% FIT18'!J52+25</f>
        <v>26765</v>
      </c>
      <c r="K25" s="244">
        <f>'РБ BB 10% FIT18'!K52+25</f>
        <v>26765</v>
      </c>
      <c r="L25" s="244">
        <f>'РБ BB 10% FIT18'!L52+25</f>
        <v>25590</v>
      </c>
      <c r="M25" s="244">
        <f>'РБ BB 10% FIT18'!M52+25</f>
        <v>25590</v>
      </c>
      <c r="N25" s="244">
        <f>'РБ BB 10% FIT18'!N52+25</f>
        <v>25590</v>
      </c>
      <c r="O25" s="244">
        <f>'РБ BB 10% FIT18'!O52+25</f>
        <v>25590</v>
      </c>
      <c r="P25" s="244">
        <f>'РБ BB 10% FIT18'!P52+25</f>
        <v>29505</v>
      </c>
      <c r="Q25" s="244">
        <f>'РБ BB 10% FIT18'!Q52+25</f>
        <v>29505</v>
      </c>
      <c r="R25" s="244">
        <f>'РБ BB 10% FIT18'!R52+25</f>
        <v>27939</v>
      </c>
      <c r="S25" s="244">
        <f>'РБ BB 10% FIT18'!S52+25</f>
        <v>26765</v>
      </c>
      <c r="T25" s="244">
        <f>'РБ BB 10% FIT18'!T52+25</f>
        <v>25590</v>
      </c>
      <c r="U25" s="244">
        <f>'РБ BB 10% FIT18'!U52+25</f>
        <v>23124</v>
      </c>
      <c r="V25" s="244">
        <f>'РБ BB 10% FIT18'!V52+25</f>
        <v>23124</v>
      </c>
      <c r="W25" s="244">
        <f>'РБ BB 10% FIT18'!W52+25</f>
        <v>22732</v>
      </c>
      <c r="X25" s="244">
        <f>'РБ BB 10% FIT18'!X52+25</f>
        <v>22732</v>
      </c>
      <c r="Y25" s="244">
        <f>'РБ BB 10% FIT18'!Y52+25</f>
        <v>23124</v>
      </c>
      <c r="Z25" s="244">
        <f>'РБ BB 10% FIT18'!Z52+25</f>
        <v>23124</v>
      </c>
      <c r="AA25" s="244">
        <f>'РБ BB 10% FIT18'!AA52+25</f>
        <v>22732</v>
      </c>
      <c r="AB25" s="244">
        <f>'РБ BB 10% FIT18'!AB52+25</f>
        <v>22732</v>
      </c>
      <c r="AC25" s="244">
        <f>'РБ BB 10% FIT18'!AC52+25</f>
        <v>23124</v>
      </c>
      <c r="AD25" s="244">
        <f>'РБ BB 10% FIT18'!AD52+25</f>
        <v>23124</v>
      </c>
      <c r="AE25" s="244">
        <f>'РБ BB 10% FIT18'!AE52+25</f>
        <v>22732</v>
      </c>
      <c r="AF25" s="244">
        <f>'РБ BB 10% FIT18'!AF52+25</f>
        <v>22732</v>
      </c>
      <c r="AG25" s="244">
        <f>'РБ BB 10% FIT18'!AG52+25</f>
        <v>22732</v>
      </c>
      <c r="AH25" s="244">
        <f>'РБ BB 10% FIT18'!AH52+25</f>
        <v>22732</v>
      </c>
      <c r="AI25" s="244">
        <f>'РБ BB 10% FIT18'!AI52+25</f>
        <v>23124</v>
      </c>
      <c r="AJ25" s="244">
        <f>'РБ BB 10% FIT18'!AJ52+25</f>
        <v>23124</v>
      </c>
      <c r="AK25" s="244">
        <f>'РБ BB 10% FIT18'!AK52+25</f>
        <v>22732</v>
      </c>
      <c r="AL25" s="244">
        <f>'РБ BB 10% FIT18'!AL52+25</f>
        <v>22732</v>
      </c>
      <c r="AM25" s="244">
        <f>'РБ BB 10% FIT18'!AM52+25</f>
        <v>22732</v>
      </c>
      <c r="AN25" s="244">
        <f>'РБ BB 10% FIT18'!AN52+25</f>
        <v>22732</v>
      </c>
      <c r="AO25" s="244">
        <f>'РБ BB 10% FIT18'!AO52+25</f>
        <v>23124</v>
      </c>
      <c r="AP25" s="244">
        <f>'РБ BB 10% FIT18'!AP52+25</f>
        <v>23124</v>
      </c>
      <c r="AQ25" s="244">
        <f>'РБ BB 10% FIT18'!AQ52+25</f>
        <v>22732</v>
      </c>
      <c r="AR25" s="244">
        <f>'РБ BB 10% FIT18'!AR52+25</f>
        <v>22732</v>
      </c>
      <c r="AS25" s="244">
        <f>'РБ BB 10% FIT18'!AS52+25</f>
        <v>24612</v>
      </c>
      <c r="AT25" s="244">
        <f>'РБ BB 10% FIT18'!AT52+25</f>
        <v>24612</v>
      </c>
      <c r="AU25" s="244">
        <f>'РБ BB 10% FIT18'!AU52+25</f>
        <v>24612</v>
      </c>
      <c r="AV25" s="244">
        <f>'РБ BB 10% FIT18'!AV52+25</f>
        <v>23124</v>
      </c>
      <c r="AW25" s="244">
        <f>'РБ BB 10% FIT18'!AW52+25</f>
        <v>23124</v>
      </c>
      <c r="AX25" s="244">
        <f>'РБ BB 10% FIT18'!AX52+25</f>
        <v>25943</v>
      </c>
      <c r="AY25" s="244">
        <f>'РБ BB 10% FIT18'!AY52+25</f>
        <v>23672</v>
      </c>
      <c r="AZ25" s="244">
        <f>'РБ BB 10% FIT18'!AZ52+25</f>
        <v>23672</v>
      </c>
      <c r="BA25" s="244">
        <f>'РБ BB 10% FIT18'!BA52+25</f>
        <v>23672</v>
      </c>
      <c r="BB25" s="244">
        <f>'РБ BB 10% FIT18'!BB52+25</f>
        <v>24064</v>
      </c>
      <c r="BC25" s="244">
        <f>'РБ BB 10% FIT18'!BC52+25</f>
        <v>24064</v>
      </c>
      <c r="BD25" s="244">
        <f>'РБ BB 10% FIT18'!BD52+25</f>
        <v>24064</v>
      </c>
      <c r="BE25" s="244">
        <f>'РБ BB 10% FIT18'!BE52+25</f>
        <v>23672</v>
      </c>
      <c r="BF25" s="244">
        <f>'РБ BB 10% FIT18'!BF52+25</f>
        <v>23672</v>
      </c>
      <c r="BG25" s="244">
        <f>'РБ BB 10% FIT18'!BG52+25</f>
        <v>23672</v>
      </c>
      <c r="BH25" s="244">
        <f>'РБ BB 10% FIT18'!BH52+25</f>
        <v>23124</v>
      </c>
      <c r="BI25" s="244">
        <f>'РБ BB 10% FIT18'!BI52+25</f>
        <v>23124</v>
      </c>
      <c r="BJ25" s="244">
        <f>'РБ BB 10% FIT18'!BJ52+25</f>
        <v>23124</v>
      </c>
      <c r="BK25" s="244">
        <f>'РБ BB 10% FIT18'!BK52+25</f>
        <v>23124</v>
      </c>
      <c r="BL25" s="244">
        <f>'РБ BB 10% FIT18'!BL52+25</f>
        <v>23124</v>
      </c>
      <c r="BM25" s="244">
        <f>'РБ BB 10% FIT18'!BM52+25</f>
        <v>23124</v>
      </c>
      <c r="BN25" s="244">
        <f>'РБ BB 10% FIT18'!BN52+25</f>
        <v>23124</v>
      </c>
      <c r="BO25" s="244">
        <f>'РБ BB 10% FIT18'!BO52+25</f>
        <v>23124</v>
      </c>
      <c r="BP25" s="244">
        <f>'РБ BB 10% FIT18'!BP52+25</f>
        <v>24064</v>
      </c>
      <c r="BQ25" s="244">
        <f>'РБ BB 10% FIT18'!BQ52+25</f>
        <v>24064</v>
      </c>
      <c r="BR25" s="244">
        <f>'РБ BB 10% FIT18'!BR52+25</f>
        <v>24064</v>
      </c>
      <c r="BS25" s="244">
        <f>'РБ BB 10% FIT18'!BS52+25</f>
        <v>24064</v>
      </c>
      <c r="BT25" s="244">
        <f>'РБ BB 10% FIT18'!BT52+25</f>
        <v>24612</v>
      </c>
      <c r="BU25" s="244">
        <f>'РБ BB 10% FIT18'!BU52+25</f>
        <v>23124</v>
      </c>
      <c r="BV25" s="244">
        <f>'РБ BB 10% FIT18'!BV52+25</f>
        <v>23124</v>
      </c>
      <c r="BW25" s="244">
        <f>'РБ BB 10% FIT18'!BW52+25</f>
        <v>23124</v>
      </c>
      <c r="BX25" s="244">
        <f>'РБ BB 10% FIT18'!BX52+25</f>
        <v>23124</v>
      </c>
      <c r="BY25" s="244">
        <f>'РБ BB 10% FIT18'!BY52+25</f>
        <v>23124</v>
      </c>
      <c r="BZ25" s="244">
        <f>'РБ BB 10% FIT18'!BZ52+25</f>
        <v>23124</v>
      </c>
      <c r="CA25" s="244">
        <f>'РБ BB 10% FIT18'!CA52+25</f>
        <v>23124</v>
      </c>
      <c r="CB25" s="244">
        <f>'РБ BB 10% FIT18'!CB52+25</f>
        <v>23124</v>
      </c>
      <c r="CC25" s="244">
        <f>'РБ BB 10% FIT18'!CC52+25</f>
        <v>23124</v>
      </c>
      <c r="CD25" s="244">
        <f>'РБ BB 10% FIT18'!CD52+25</f>
        <v>25551</v>
      </c>
      <c r="CE25" s="244">
        <f>'РБ BB 10% FIT18'!CE52+25</f>
        <v>25551</v>
      </c>
      <c r="CF25" s="244">
        <f>'РБ BB 10% FIT18'!CF52+25</f>
        <v>25551</v>
      </c>
      <c r="CG25" s="244">
        <f>'РБ BB 10% FIT18'!CG52+25</f>
        <v>25551</v>
      </c>
      <c r="CH25" s="244">
        <f>'РБ BB 10% FIT18'!CH52+25</f>
        <v>29936</v>
      </c>
      <c r="CI25" s="244">
        <f>'РБ BB 10% FIT18'!CI52+25</f>
        <v>29936</v>
      </c>
      <c r="CJ25" s="245">
        <f>'РБ BB 10% FIT18'!CJ52+25</f>
        <v>29936</v>
      </c>
      <c r="CK25" s="245">
        <f>'РБ BB 10% FIT18'!CK52+25</f>
        <v>29936</v>
      </c>
      <c r="CL25" s="245">
        <f>'РБ BB 10% FIT18'!CL52+25</f>
        <v>29936</v>
      </c>
      <c r="CM25" s="245">
        <f>'РБ BB 10% FIT18'!CM52+25</f>
        <v>29936</v>
      </c>
      <c r="CN25" s="245">
        <f>'РБ BB 10% FIT18'!CN52+25</f>
        <v>29936</v>
      </c>
      <c r="CO25" s="244">
        <f>'РБ BB 10% FIT18'!CO52+25</f>
        <v>24064</v>
      </c>
      <c r="CP25" s="244">
        <f>'РБ BB 10% FIT18'!CP52+25</f>
        <v>24064</v>
      </c>
      <c r="CQ25" s="244">
        <f>'РБ BB 10% FIT18'!CQ52+25</f>
        <v>24064</v>
      </c>
      <c r="CR25" s="246">
        <f>'РБ BB 10% FIT18'!CR52+25</f>
        <v>26491</v>
      </c>
      <c r="CS25" s="246">
        <f>'РБ BB 10% FIT18'!CS52+25</f>
        <v>26491</v>
      </c>
      <c r="CT25" s="246">
        <f>'РБ BB 10% FIT18'!CT52+25</f>
        <v>26491</v>
      </c>
      <c r="CU25" s="246">
        <f>'РБ BB 10% FIT18'!CU52+25</f>
        <v>26491</v>
      </c>
      <c r="CV25" s="244">
        <f>'РБ BB 10% FIT18'!CV52+25</f>
        <v>26491</v>
      </c>
      <c r="CW25" s="244">
        <f>'РБ BB 10% FIT18'!CW52+25</f>
        <v>26491</v>
      </c>
      <c r="CX25" s="244">
        <f>'РБ BB 10% FIT18'!CX52+25</f>
        <v>25943</v>
      </c>
      <c r="CY25" s="244">
        <f>'РБ BB 10% FIT18'!CY52+25</f>
        <v>25943</v>
      </c>
      <c r="CZ25" s="244">
        <f>'РБ BB 10% FIT18'!CZ52+25</f>
        <v>25943</v>
      </c>
      <c r="DA25" s="244">
        <f>'РБ BB 10% FIT18'!DA52+25</f>
        <v>25943</v>
      </c>
      <c r="DB25" s="244">
        <f>'РБ BB 10% FIT18'!DB52+25</f>
        <v>25943</v>
      </c>
      <c r="DC25" s="244">
        <f>'РБ BB 10% FIT18'!DC52+25</f>
        <v>26491</v>
      </c>
      <c r="DD25" s="244">
        <f>'РБ BB 10% FIT18'!DD52+25</f>
        <v>26491</v>
      </c>
      <c r="DE25" s="244">
        <f>'РБ BB 10% FIT18'!DE52+25</f>
        <v>25943</v>
      </c>
      <c r="DF25" s="244">
        <f>'РБ BB 10% FIT18'!DF52+25</f>
        <v>25943</v>
      </c>
      <c r="DG25" s="244">
        <f>'РБ BB 10% FIT18'!DG52+25</f>
        <v>28605</v>
      </c>
      <c r="DH25" s="244">
        <f>'РБ BB 10% FIT18'!DH52+25</f>
        <v>28605</v>
      </c>
      <c r="DI25" s="244">
        <f>'РБ BB 10% FIT18'!DI52+25</f>
        <v>28605</v>
      </c>
      <c r="DJ25" s="244">
        <f>'РБ BB 10% FIT18'!DJ52+25</f>
        <v>28605</v>
      </c>
      <c r="DK25" s="244">
        <f>'РБ BB 10% FIT18'!DK52+25</f>
        <v>28605</v>
      </c>
      <c r="DL25" s="244">
        <f>'РБ BB 10% FIT18'!DL52+25</f>
        <v>28605</v>
      </c>
      <c r="DM25" s="244">
        <f>'РБ BB 10% FIT18'!DM52+25</f>
        <v>28605</v>
      </c>
      <c r="DN25" s="244">
        <f>'РБ BB 10% FIT18'!DN52+25</f>
        <v>28605</v>
      </c>
      <c r="DO25" s="244">
        <f>'РБ BB 10% FIT18'!DO52+25</f>
        <v>28605</v>
      </c>
      <c r="DP25" s="244">
        <f>'РБ BB 10% FIT18'!DP52+25</f>
        <v>28605</v>
      </c>
      <c r="DQ25" s="244">
        <f>'РБ BB 10% FIT18'!DQ52+25</f>
        <v>28605</v>
      </c>
      <c r="DR25" s="244">
        <f>'РБ BB 10% FIT18'!DR52+25</f>
        <v>26491</v>
      </c>
      <c r="DS25" s="244">
        <f>'РБ BB 10% FIT18'!DS52+25</f>
        <v>26491</v>
      </c>
      <c r="DT25" s="244">
        <f>'РБ BB 10% FIT18'!DT52+25</f>
        <v>27274</v>
      </c>
      <c r="DU25" s="244">
        <f>'РБ BB 10% FIT18'!DU52+25</f>
        <v>27274</v>
      </c>
      <c r="DV25" s="244">
        <f>'РБ BB 10% FIT18'!DV52+25</f>
        <v>27274</v>
      </c>
      <c r="DW25" s="244">
        <f>'РБ BB 10% FIT18'!DW52+25</f>
        <v>27274</v>
      </c>
      <c r="DX25" s="244">
        <f>'РБ BB 10% FIT18'!DX52+25</f>
        <v>27822</v>
      </c>
      <c r="DY25" s="244">
        <f>'РБ BB 10% FIT18'!DY52+25</f>
        <v>27822</v>
      </c>
      <c r="DZ25" s="244">
        <f>'РБ BB 10% FIT18'!DZ52+25</f>
        <v>27274</v>
      </c>
      <c r="EA25" s="244">
        <f>'РБ BB 10% FIT18'!EA52+25</f>
        <v>27274</v>
      </c>
      <c r="EB25" s="244">
        <f>'РБ BB 10% FIT18'!EB52+25</f>
        <v>27274</v>
      </c>
      <c r="EC25" s="244">
        <f>'РБ BB 10% FIT18'!EC52+25</f>
        <v>27274</v>
      </c>
      <c r="ED25" s="244">
        <f>'РБ BB 10% FIT18'!ED52+25</f>
        <v>27274</v>
      </c>
      <c r="EE25" s="244">
        <f>'РБ BB 10% FIT18'!EE52+25</f>
        <v>27822</v>
      </c>
      <c r="EF25" s="244">
        <f>'РБ BB 10% FIT18'!EF52+25</f>
        <v>27822</v>
      </c>
      <c r="EG25" s="244">
        <f>'РБ BB 10% FIT18'!EG52+25</f>
        <v>27274</v>
      </c>
      <c r="EH25" s="244">
        <f>'РБ BB 10% FIT18'!EH52+25</f>
        <v>27274</v>
      </c>
      <c r="EI25" s="244">
        <f>'РБ BB 10% FIT18'!EI52+25</f>
        <v>27274</v>
      </c>
      <c r="EJ25" s="244">
        <f>'РБ BB 10% FIT18'!EJ52+25</f>
        <v>27274</v>
      </c>
      <c r="EK25" s="244">
        <f>'РБ BB 10% FIT18'!EK52+25</f>
        <v>27274</v>
      </c>
      <c r="EL25" s="244">
        <f>'РБ BB 10% FIT18'!EL52+25</f>
        <v>23124</v>
      </c>
      <c r="EM25" s="244">
        <f>'РБ BB 10% FIT18'!EM52+25</f>
        <v>27822</v>
      </c>
      <c r="EN25" s="244">
        <f>'РБ BB 10% FIT18'!EN52+25</f>
        <v>27822</v>
      </c>
      <c r="EO25" s="244">
        <f>'РБ BB 10% FIT18'!EO52+25</f>
        <v>27822</v>
      </c>
      <c r="EP25" s="244">
        <f>'РБ BB 10% FIT18'!EP52+25</f>
        <v>27822</v>
      </c>
      <c r="EQ25" s="244">
        <f>'РБ BB 10% FIT18'!EQ52+25</f>
        <v>27822</v>
      </c>
      <c r="ER25" s="244">
        <f>'РБ BB 10% FIT18'!ER52+25</f>
        <v>27822</v>
      </c>
      <c r="ES25" s="244">
        <f>'РБ BB 10% FIT18'!ES52+25</f>
        <v>27822</v>
      </c>
      <c r="ET25" s="244">
        <f>'РБ BB 10% FIT18'!ET52+25</f>
        <v>27822</v>
      </c>
      <c r="EU25" s="244">
        <f>'РБ BB 10% FIT18'!EU52+25</f>
        <v>27822</v>
      </c>
      <c r="EV25" s="244">
        <f>'РБ BB 10% FIT18'!EV52+25</f>
        <v>27822</v>
      </c>
      <c r="EW25" s="244">
        <f>'РБ BB 10% FIT18'!EW52+25</f>
        <v>27822</v>
      </c>
      <c r="EX25" s="244">
        <f>'РБ BB 10% FIT18'!EX52+25</f>
        <v>27822</v>
      </c>
      <c r="EY25" s="244">
        <f>'РБ BB 10% FIT18'!EY52+25</f>
        <v>27822</v>
      </c>
      <c r="EZ25" s="244">
        <f>'РБ BB 10% FIT18'!EZ52+25</f>
        <v>27822</v>
      </c>
      <c r="FA25" s="244">
        <f>'РБ BB 10% FIT18'!FA52+25</f>
        <v>27822</v>
      </c>
      <c r="FB25" s="244">
        <f>'РБ BB 10% FIT18'!FB52+25</f>
        <v>27822</v>
      </c>
      <c r="FC25" s="244">
        <f>'РБ BB 10% FIT18'!FC52+25</f>
        <v>27822</v>
      </c>
      <c r="FD25" s="244">
        <f>'РБ BB 10% FIT18'!FD52+25</f>
        <v>27822</v>
      </c>
      <c r="FE25" s="244">
        <f>'РБ BB 10% FIT18'!FE52+25</f>
        <v>27822</v>
      </c>
      <c r="FF25" s="244">
        <f>'РБ BB 10% FIT18'!FF52+25</f>
        <v>27822</v>
      </c>
      <c r="FG25" s="244">
        <f>'РБ BB 10% FIT18'!FG52+25</f>
        <v>27822</v>
      </c>
      <c r="FH25" s="244">
        <f>'РБ BB 10% FIT18'!FH52+25</f>
        <v>27822</v>
      </c>
      <c r="FI25" s="244">
        <f>'РБ BB 10% FIT18'!FI52+25</f>
        <v>27822</v>
      </c>
      <c r="FJ25" s="244">
        <f>'РБ BB 10% FIT18'!FJ52+25</f>
        <v>27822</v>
      </c>
      <c r="FK25" s="244">
        <f>'РБ BB 10% FIT18'!FK52+25</f>
        <v>27822</v>
      </c>
      <c r="FL25" s="244">
        <f>'РБ BB 10% FIT18'!FL52+25</f>
        <v>27822</v>
      </c>
      <c r="FM25" s="244">
        <f>'РБ BB 10% FIT18'!FM52+25</f>
        <v>27822</v>
      </c>
      <c r="FN25" s="244">
        <f>'РБ BB 10% FIT18'!FN52+25</f>
        <v>27822</v>
      </c>
      <c r="FO25" s="244">
        <f>'РБ BB 10% FIT18'!FO52+25</f>
        <v>27822</v>
      </c>
      <c r="FP25" s="244">
        <f>'РБ BB 10% FIT18'!FP52+25</f>
        <v>27822</v>
      </c>
      <c r="FQ25" s="244">
        <f>'РБ BB 10% FIT18'!FQ52+25</f>
        <v>23124</v>
      </c>
      <c r="FR25" s="244">
        <f>'РБ BB 10% FIT18'!FR52+25</f>
        <v>25943</v>
      </c>
      <c r="FS25" s="244">
        <f>'РБ BB 10% FIT18'!FS52+25</f>
        <v>25943</v>
      </c>
      <c r="FT25" s="244">
        <f>'РБ BB 10% FIT18'!FT52+25</f>
        <v>25943</v>
      </c>
      <c r="FU25" s="244">
        <f>'РБ BB 10% FIT18'!FU52+25</f>
        <v>26491</v>
      </c>
      <c r="FV25" s="244">
        <f>'РБ BB 10% FIT18'!FV52+25</f>
        <v>26491</v>
      </c>
      <c r="FW25" s="244">
        <f>'РБ BB 10% FIT18'!FW52+25</f>
        <v>25943</v>
      </c>
      <c r="FX25" s="244">
        <f>'РБ BB 10% FIT18'!FX52+25</f>
        <v>25943</v>
      </c>
      <c r="FY25" s="244">
        <f>'РБ BB 10% FIT18'!FY52+25</f>
        <v>25943</v>
      </c>
      <c r="FZ25" s="244">
        <f>'РБ BB 10% FIT18'!FZ52+25</f>
        <v>25943</v>
      </c>
      <c r="GA25" s="244">
        <f>'РБ BB 10% FIT18'!GA52+25</f>
        <v>25943</v>
      </c>
      <c r="GB25" s="244">
        <f>'РБ BB 10% FIT18'!GB52+25</f>
        <v>26491</v>
      </c>
      <c r="GC25" s="244">
        <f>'РБ BB 10% FIT18'!GC52+25</f>
        <v>26491</v>
      </c>
      <c r="GD25" s="244">
        <f>'РБ BB 10% FIT18'!GD52+25</f>
        <v>25943</v>
      </c>
      <c r="GE25" s="244">
        <f>'РБ BB 10% FIT18'!GE52+25</f>
        <v>25943</v>
      </c>
      <c r="GF25" s="244">
        <f>'РБ BB 10% FIT18'!GF52+25</f>
        <v>25943</v>
      </c>
      <c r="GG25" s="244">
        <f>'РБ BB 10% FIT18'!GG52+25</f>
        <v>25943</v>
      </c>
      <c r="GH25" s="244">
        <f>'РБ BB 10% FIT18'!GH52+25</f>
        <v>25943</v>
      </c>
      <c r="GI25" s="244">
        <f>'РБ BB 10% FIT18'!GI52+25</f>
        <v>26491</v>
      </c>
      <c r="GJ25" s="244">
        <f>'РБ BB 10% FIT18'!GJ52+25</f>
        <v>26491</v>
      </c>
      <c r="GK25" s="244">
        <f>'РБ BB 10% FIT18'!GK52+25</f>
        <v>25943</v>
      </c>
      <c r="GL25" s="244">
        <f>'РБ BB 10% FIT18'!GL52+25</f>
        <v>28605</v>
      </c>
      <c r="GM25" s="244">
        <f>'РБ BB 10% FIT18'!GM52+25</f>
        <v>28605</v>
      </c>
      <c r="GN25" s="244">
        <f>'РБ BB 10% FIT18'!GN52+25</f>
        <v>28605</v>
      </c>
      <c r="GO25" s="244">
        <f>'РБ BB 10% FIT18'!GO52+25</f>
        <v>28605</v>
      </c>
      <c r="GP25" s="244">
        <f>'РБ BB 10% FIT18'!GP52+25</f>
        <v>28605</v>
      </c>
      <c r="GQ25" s="244">
        <f>'РБ BB 10% FIT18'!GQ52+25</f>
        <v>27274</v>
      </c>
      <c r="GR25" s="244">
        <f>'РБ BB 10% FIT18'!GR52+25</f>
        <v>26491</v>
      </c>
      <c r="GS25" s="244">
        <f>'РБ BB 10% FIT18'!GS52+25</f>
        <v>26491</v>
      </c>
      <c r="GT25" s="244">
        <f>'РБ BB 10% FIT18'!GT52+25</f>
        <v>28605</v>
      </c>
      <c r="GU25" s="244">
        <f>'РБ BB 10% FIT18'!GU52+25</f>
        <v>28605</v>
      </c>
    </row>
    <row r="26" spans="1:203" ht="10.7" customHeight="1" x14ac:dyDescent="0.2">
      <c r="A26" s="9">
        <v>2</v>
      </c>
      <c r="B26" s="244">
        <f>'РБ BB 10% FIT18'!B53+25</f>
        <v>31580</v>
      </c>
      <c r="C26" s="244">
        <f>'РБ BB 10% FIT18'!C53+25</f>
        <v>30014</v>
      </c>
      <c r="D26" s="244">
        <f>'РБ BB 10% FIT18'!D53+25</f>
        <v>31580</v>
      </c>
      <c r="E26" s="244">
        <f>'РБ BB 10% FIT18'!E53+25</f>
        <v>31580</v>
      </c>
      <c r="F26" s="244">
        <f>'РБ BB 10% FIT18'!F53+25</f>
        <v>28840</v>
      </c>
      <c r="G26" s="244">
        <f>'РБ BB 10% FIT18'!G53+25</f>
        <v>28840</v>
      </c>
      <c r="H26" s="244">
        <f>'РБ BB 10% FIT18'!H53+25</f>
        <v>28840</v>
      </c>
      <c r="I26" s="244">
        <f>'РБ BB 10% FIT18'!I53+25</f>
        <v>28840</v>
      </c>
      <c r="J26" s="244">
        <f>'РБ BB 10% FIT18'!J53+25</f>
        <v>28840</v>
      </c>
      <c r="K26" s="244">
        <f>'РБ BB 10% FIT18'!K53+25</f>
        <v>28840</v>
      </c>
      <c r="L26" s="244">
        <f>'РБ BB 10% FIT18'!L53+25</f>
        <v>27665</v>
      </c>
      <c r="M26" s="244">
        <f>'РБ BB 10% FIT18'!M53+25</f>
        <v>27665</v>
      </c>
      <c r="N26" s="244">
        <f>'РБ BB 10% FIT18'!N53+25</f>
        <v>27665</v>
      </c>
      <c r="O26" s="244">
        <f>'РБ BB 10% FIT18'!O53+25</f>
        <v>27665</v>
      </c>
      <c r="P26" s="244">
        <f>'РБ BB 10% FIT18'!P53+25</f>
        <v>31580</v>
      </c>
      <c r="Q26" s="244">
        <f>'РБ BB 10% FIT18'!Q53+25</f>
        <v>31580</v>
      </c>
      <c r="R26" s="244">
        <f>'РБ BB 10% FIT18'!R53+25</f>
        <v>30014</v>
      </c>
      <c r="S26" s="244">
        <f>'РБ BB 10% FIT18'!S53+25</f>
        <v>28840</v>
      </c>
      <c r="T26" s="244">
        <f>'РБ BB 10% FIT18'!T53+25</f>
        <v>27665</v>
      </c>
      <c r="U26" s="244">
        <f>'РБ BB 10% FIT18'!U53+25</f>
        <v>24847</v>
      </c>
      <c r="V26" s="244">
        <f>'РБ BB 10% FIT18'!V53+25</f>
        <v>24847</v>
      </c>
      <c r="W26" s="244">
        <f>'РБ BB 10% FIT18'!W53+25</f>
        <v>24455</v>
      </c>
      <c r="X26" s="244">
        <f>'РБ BB 10% FIT18'!X53+25</f>
        <v>24455</v>
      </c>
      <c r="Y26" s="244">
        <f>'РБ BB 10% FIT18'!Y53+25</f>
        <v>24847</v>
      </c>
      <c r="Z26" s="244">
        <f>'РБ BB 10% FIT18'!Z53+25</f>
        <v>24847</v>
      </c>
      <c r="AA26" s="244">
        <f>'РБ BB 10% FIT18'!AA53+25</f>
        <v>24455</v>
      </c>
      <c r="AB26" s="244">
        <f>'РБ BB 10% FIT18'!AB53+25</f>
        <v>24455</v>
      </c>
      <c r="AC26" s="244">
        <f>'РБ BB 10% FIT18'!AC53+25</f>
        <v>24847</v>
      </c>
      <c r="AD26" s="244">
        <f>'РБ BB 10% FIT18'!AD53+25</f>
        <v>24847</v>
      </c>
      <c r="AE26" s="244">
        <f>'РБ BB 10% FIT18'!AE53+25</f>
        <v>24455</v>
      </c>
      <c r="AF26" s="244">
        <f>'РБ BB 10% FIT18'!AF53+25</f>
        <v>24455</v>
      </c>
      <c r="AG26" s="244">
        <f>'РБ BB 10% FIT18'!AG53+25</f>
        <v>24455</v>
      </c>
      <c r="AH26" s="244">
        <f>'РБ BB 10% FIT18'!AH53+25</f>
        <v>24455</v>
      </c>
      <c r="AI26" s="244">
        <f>'РБ BB 10% FIT18'!AI53+25</f>
        <v>24847</v>
      </c>
      <c r="AJ26" s="244">
        <f>'РБ BB 10% FIT18'!AJ53+25</f>
        <v>24847</v>
      </c>
      <c r="AK26" s="244">
        <f>'РБ BB 10% FIT18'!AK53+25</f>
        <v>24455</v>
      </c>
      <c r="AL26" s="244">
        <f>'РБ BB 10% FIT18'!AL53+25</f>
        <v>24455</v>
      </c>
      <c r="AM26" s="244">
        <f>'РБ BB 10% FIT18'!AM53+25</f>
        <v>24455</v>
      </c>
      <c r="AN26" s="244">
        <f>'РБ BB 10% FIT18'!AN53+25</f>
        <v>24455</v>
      </c>
      <c r="AO26" s="244">
        <f>'РБ BB 10% FIT18'!AO53+25</f>
        <v>24847</v>
      </c>
      <c r="AP26" s="244">
        <f>'РБ BB 10% FIT18'!AP53+25</f>
        <v>24847</v>
      </c>
      <c r="AQ26" s="244">
        <f>'РБ BB 10% FIT18'!AQ53+25</f>
        <v>24455</v>
      </c>
      <c r="AR26" s="244">
        <f>'РБ BB 10% FIT18'!AR53+25</f>
        <v>24455</v>
      </c>
      <c r="AS26" s="244">
        <f>'РБ BB 10% FIT18'!AS53+25</f>
        <v>26334</v>
      </c>
      <c r="AT26" s="244">
        <f>'РБ BB 10% FIT18'!AT53+25</f>
        <v>26334</v>
      </c>
      <c r="AU26" s="244">
        <f>'РБ BB 10% FIT18'!AU53+25</f>
        <v>26334</v>
      </c>
      <c r="AV26" s="244">
        <f>'РБ BB 10% FIT18'!AV53+25</f>
        <v>24847</v>
      </c>
      <c r="AW26" s="244">
        <f>'РБ BB 10% FIT18'!AW53+25</f>
        <v>24847</v>
      </c>
      <c r="AX26" s="244">
        <f>'РБ BB 10% FIT18'!AX53+25</f>
        <v>27665</v>
      </c>
      <c r="AY26" s="244">
        <f>'РБ BB 10% FIT18'!AY53+25</f>
        <v>25395</v>
      </c>
      <c r="AZ26" s="244">
        <f>'РБ BB 10% FIT18'!AZ53+25</f>
        <v>25395</v>
      </c>
      <c r="BA26" s="244">
        <f>'РБ BB 10% FIT18'!BA53+25</f>
        <v>25395</v>
      </c>
      <c r="BB26" s="244">
        <f>'РБ BB 10% FIT18'!BB53+25</f>
        <v>25786</v>
      </c>
      <c r="BC26" s="244">
        <f>'РБ BB 10% FIT18'!BC53+25</f>
        <v>25786</v>
      </c>
      <c r="BD26" s="244">
        <f>'РБ BB 10% FIT18'!BD53+25</f>
        <v>25786</v>
      </c>
      <c r="BE26" s="244">
        <f>'РБ BB 10% FIT18'!BE53+25</f>
        <v>25395</v>
      </c>
      <c r="BF26" s="244">
        <f>'РБ BB 10% FIT18'!BF53+25</f>
        <v>25395</v>
      </c>
      <c r="BG26" s="244">
        <f>'РБ BB 10% FIT18'!BG53+25</f>
        <v>25395</v>
      </c>
      <c r="BH26" s="244">
        <f>'РБ BB 10% FIT18'!BH53+25</f>
        <v>24847</v>
      </c>
      <c r="BI26" s="244">
        <f>'РБ BB 10% FIT18'!BI53+25</f>
        <v>24847</v>
      </c>
      <c r="BJ26" s="244">
        <f>'РБ BB 10% FIT18'!BJ53+25</f>
        <v>24847</v>
      </c>
      <c r="BK26" s="244">
        <f>'РБ BB 10% FIT18'!BK53+25</f>
        <v>24847</v>
      </c>
      <c r="BL26" s="244">
        <f>'РБ BB 10% FIT18'!BL53+25</f>
        <v>24847</v>
      </c>
      <c r="BM26" s="244">
        <f>'РБ BB 10% FIT18'!BM53+25</f>
        <v>24847</v>
      </c>
      <c r="BN26" s="244">
        <f>'РБ BB 10% FIT18'!BN53+25</f>
        <v>24847</v>
      </c>
      <c r="BO26" s="244">
        <f>'РБ BB 10% FIT18'!BO53+25</f>
        <v>24847</v>
      </c>
      <c r="BP26" s="244">
        <f>'РБ BB 10% FIT18'!BP53+25</f>
        <v>25786</v>
      </c>
      <c r="BQ26" s="244">
        <f>'РБ BB 10% FIT18'!BQ53+25</f>
        <v>25786</v>
      </c>
      <c r="BR26" s="244">
        <f>'РБ BB 10% FIT18'!BR53+25</f>
        <v>25786</v>
      </c>
      <c r="BS26" s="244">
        <f>'РБ BB 10% FIT18'!BS53+25</f>
        <v>25786</v>
      </c>
      <c r="BT26" s="244">
        <f>'РБ BB 10% FIT18'!BT53+25</f>
        <v>26334</v>
      </c>
      <c r="BU26" s="244">
        <f>'РБ BB 10% FIT18'!BU53+25</f>
        <v>24847</v>
      </c>
      <c r="BV26" s="244">
        <f>'РБ BB 10% FIT18'!BV53+25</f>
        <v>24847</v>
      </c>
      <c r="BW26" s="244">
        <f>'РБ BB 10% FIT18'!BW53+25</f>
        <v>24847</v>
      </c>
      <c r="BX26" s="244">
        <f>'РБ BB 10% FIT18'!BX53+25</f>
        <v>24847</v>
      </c>
      <c r="BY26" s="244">
        <f>'РБ BB 10% FIT18'!BY53+25</f>
        <v>24847</v>
      </c>
      <c r="BZ26" s="244">
        <f>'РБ BB 10% FIT18'!BZ53+25</f>
        <v>24847</v>
      </c>
      <c r="CA26" s="244">
        <f>'РБ BB 10% FIT18'!CA53+25</f>
        <v>24847</v>
      </c>
      <c r="CB26" s="244">
        <f>'РБ BB 10% FIT18'!CB53+25</f>
        <v>24847</v>
      </c>
      <c r="CC26" s="244">
        <f>'РБ BB 10% FIT18'!CC53+25</f>
        <v>24847</v>
      </c>
      <c r="CD26" s="244">
        <f>'РБ BB 10% FIT18'!CD53+25</f>
        <v>27274</v>
      </c>
      <c r="CE26" s="244">
        <f>'РБ BB 10% FIT18'!CE53+25</f>
        <v>27274</v>
      </c>
      <c r="CF26" s="244">
        <f>'РБ BB 10% FIT18'!CF53+25</f>
        <v>27274</v>
      </c>
      <c r="CG26" s="244">
        <f>'РБ BB 10% FIT18'!CG53+25</f>
        <v>27274</v>
      </c>
      <c r="CH26" s="244">
        <f>'РБ BB 10% FIT18'!CH53+25</f>
        <v>31659</v>
      </c>
      <c r="CI26" s="244">
        <f>'РБ BB 10% FIT18'!CI53+25</f>
        <v>31659</v>
      </c>
      <c r="CJ26" s="245">
        <f>'РБ BB 10% FIT18'!CJ53+25</f>
        <v>31659</v>
      </c>
      <c r="CK26" s="245">
        <f>'РБ BB 10% FIT18'!CK53+25</f>
        <v>31659</v>
      </c>
      <c r="CL26" s="245">
        <f>'РБ BB 10% FIT18'!CL53+25</f>
        <v>31659</v>
      </c>
      <c r="CM26" s="245">
        <f>'РБ BB 10% FIT18'!CM53+25</f>
        <v>31659</v>
      </c>
      <c r="CN26" s="245">
        <f>'РБ BB 10% FIT18'!CN53+25</f>
        <v>31659</v>
      </c>
      <c r="CO26" s="244">
        <f>'РБ BB 10% FIT18'!CO53+25</f>
        <v>25786</v>
      </c>
      <c r="CP26" s="244">
        <f>'РБ BB 10% FIT18'!CP53+25</f>
        <v>25786</v>
      </c>
      <c r="CQ26" s="244">
        <f>'РБ BB 10% FIT18'!CQ53+25</f>
        <v>25786</v>
      </c>
      <c r="CR26" s="246">
        <f>'РБ BB 10% FIT18'!CR53+25</f>
        <v>28213</v>
      </c>
      <c r="CS26" s="246">
        <f>'РБ BB 10% FIT18'!CS53+25</f>
        <v>28213</v>
      </c>
      <c r="CT26" s="246">
        <f>'РБ BB 10% FIT18'!CT53+25</f>
        <v>28213</v>
      </c>
      <c r="CU26" s="246">
        <f>'РБ BB 10% FIT18'!CU53+25</f>
        <v>28213</v>
      </c>
      <c r="CV26" s="244">
        <f>'РБ BB 10% FIT18'!CV53+25</f>
        <v>28213</v>
      </c>
      <c r="CW26" s="244">
        <f>'РБ BB 10% FIT18'!CW53+25</f>
        <v>28213</v>
      </c>
      <c r="CX26" s="244">
        <f>'РБ BB 10% FIT18'!CX53+25</f>
        <v>27665</v>
      </c>
      <c r="CY26" s="244">
        <f>'РБ BB 10% FIT18'!CY53+25</f>
        <v>27665</v>
      </c>
      <c r="CZ26" s="244">
        <f>'РБ BB 10% FIT18'!CZ53+25</f>
        <v>27665</v>
      </c>
      <c r="DA26" s="244">
        <f>'РБ BB 10% FIT18'!DA53+25</f>
        <v>27665</v>
      </c>
      <c r="DB26" s="244">
        <f>'РБ BB 10% FIT18'!DB53+25</f>
        <v>27665</v>
      </c>
      <c r="DC26" s="244">
        <f>'РБ BB 10% FIT18'!DC53+25</f>
        <v>28213</v>
      </c>
      <c r="DD26" s="244">
        <f>'РБ BB 10% FIT18'!DD53+25</f>
        <v>28213</v>
      </c>
      <c r="DE26" s="244">
        <f>'РБ BB 10% FIT18'!DE53+25</f>
        <v>27665</v>
      </c>
      <c r="DF26" s="244">
        <f>'РБ BB 10% FIT18'!DF53+25</f>
        <v>27665</v>
      </c>
      <c r="DG26" s="244">
        <f>'РБ BB 10% FIT18'!DG53+25</f>
        <v>30328</v>
      </c>
      <c r="DH26" s="244">
        <f>'РБ BB 10% FIT18'!DH53+25</f>
        <v>30328</v>
      </c>
      <c r="DI26" s="244">
        <f>'РБ BB 10% FIT18'!DI53+25</f>
        <v>30328</v>
      </c>
      <c r="DJ26" s="244">
        <f>'РБ BB 10% FIT18'!DJ53+25</f>
        <v>30328</v>
      </c>
      <c r="DK26" s="244">
        <f>'РБ BB 10% FIT18'!DK53+25</f>
        <v>30328</v>
      </c>
      <c r="DL26" s="244">
        <f>'РБ BB 10% FIT18'!DL53+25</f>
        <v>30328</v>
      </c>
      <c r="DM26" s="244">
        <f>'РБ BB 10% FIT18'!DM53+25</f>
        <v>30328</v>
      </c>
      <c r="DN26" s="244">
        <f>'РБ BB 10% FIT18'!DN53+25</f>
        <v>30328</v>
      </c>
      <c r="DO26" s="244">
        <f>'РБ BB 10% FIT18'!DO53+25</f>
        <v>30328</v>
      </c>
      <c r="DP26" s="244">
        <f>'РБ BB 10% FIT18'!DP53+25</f>
        <v>30328</v>
      </c>
      <c r="DQ26" s="244">
        <f>'РБ BB 10% FIT18'!DQ53+25</f>
        <v>30328</v>
      </c>
      <c r="DR26" s="244">
        <f>'РБ BB 10% FIT18'!DR53+25</f>
        <v>28213</v>
      </c>
      <c r="DS26" s="244">
        <f>'РБ BB 10% FIT18'!DS53+25</f>
        <v>28213</v>
      </c>
      <c r="DT26" s="244">
        <f>'РБ BB 10% FIT18'!DT53+25</f>
        <v>28996</v>
      </c>
      <c r="DU26" s="244">
        <f>'РБ BB 10% FIT18'!DU53+25</f>
        <v>28996</v>
      </c>
      <c r="DV26" s="244">
        <f>'РБ BB 10% FIT18'!DV53+25</f>
        <v>28996</v>
      </c>
      <c r="DW26" s="244">
        <f>'РБ BB 10% FIT18'!DW53+25</f>
        <v>28996</v>
      </c>
      <c r="DX26" s="244">
        <f>'РБ BB 10% FIT18'!DX53+25</f>
        <v>29545</v>
      </c>
      <c r="DY26" s="244">
        <f>'РБ BB 10% FIT18'!DY53+25</f>
        <v>29545</v>
      </c>
      <c r="DZ26" s="244">
        <f>'РБ BB 10% FIT18'!DZ53+25</f>
        <v>28996</v>
      </c>
      <c r="EA26" s="244">
        <f>'РБ BB 10% FIT18'!EA53+25</f>
        <v>28996</v>
      </c>
      <c r="EB26" s="244">
        <f>'РБ BB 10% FIT18'!EB53+25</f>
        <v>28996</v>
      </c>
      <c r="EC26" s="244">
        <f>'РБ BB 10% FIT18'!EC53+25</f>
        <v>28996</v>
      </c>
      <c r="ED26" s="244">
        <f>'РБ BB 10% FIT18'!ED53+25</f>
        <v>28996</v>
      </c>
      <c r="EE26" s="244">
        <f>'РБ BB 10% FIT18'!EE53+25</f>
        <v>29545</v>
      </c>
      <c r="EF26" s="244">
        <f>'РБ BB 10% FIT18'!EF53+25</f>
        <v>29545</v>
      </c>
      <c r="EG26" s="244">
        <f>'РБ BB 10% FIT18'!EG53+25</f>
        <v>28996</v>
      </c>
      <c r="EH26" s="244">
        <f>'РБ BB 10% FIT18'!EH53+25</f>
        <v>28996</v>
      </c>
      <c r="EI26" s="244">
        <f>'РБ BB 10% FIT18'!EI53+25</f>
        <v>28996</v>
      </c>
      <c r="EJ26" s="244">
        <f>'РБ BB 10% FIT18'!EJ53+25</f>
        <v>28996</v>
      </c>
      <c r="EK26" s="244">
        <f>'РБ BB 10% FIT18'!EK53+25</f>
        <v>28996</v>
      </c>
      <c r="EL26" s="244">
        <f>'РБ BB 10% FIT18'!EL53+25</f>
        <v>24847</v>
      </c>
      <c r="EM26" s="244">
        <f>'РБ BB 10% FIT18'!EM53+25</f>
        <v>29545</v>
      </c>
      <c r="EN26" s="244">
        <f>'РБ BB 10% FIT18'!EN53+25</f>
        <v>29545</v>
      </c>
      <c r="EO26" s="244">
        <f>'РБ BB 10% FIT18'!EO53+25</f>
        <v>29545</v>
      </c>
      <c r="EP26" s="244">
        <f>'РБ BB 10% FIT18'!EP53+25</f>
        <v>29545</v>
      </c>
      <c r="EQ26" s="244">
        <f>'РБ BB 10% FIT18'!EQ53+25</f>
        <v>29545</v>
      </c>
      <c r="ER26" s="244">
        <f>'РБ BB 10% FIT18'!ER53+25</f>
        <v>29545</v>
      </c>
      <c r="ES26" s="244">
        <f>'РБ BB 10% FIT18'!ES53+25</f>
        <v>29545</v>
      </c>
      <c r="ET26" s="244">
        <f>'РБ BB 10% FIT18'!ET53+25</f>
        <v>29545</v>
      </c>
      <c r="EU26" s="244">
        <f>'РБ BB 10% FIT18'!EU53+25</f>
        <v>29545</v>
      </c>
      <c r="EV26" s="244">
        <f>'РБ BB 10% FIT18'!EV53+25</f>
        <v>29545</v>
      </c>
      <c r="EW26" s="244">
        <f>'РБ BB 10% FIT18'!EW53+25</f>
        <v>29545</v>
      </c>
      <c r="EX26" s="244">
        <f>'РБ BB 10% FIT18'!EX53+25</f>
        <v>29545</v>
      </c>
      <c r="EY26" s="244">
        <f>'РБ BB 10% FIT18'!EY53+25</f>
        <v>29545</v>
      </c>
      <c r="EZ26" s="244">
        <f>'РБ BB 10% FIT18'!EZ53+25</f>
        <v>29545</v>
      </c>
      <c r="FA26" s="244">
        <f>'РБ BB 10% FIT18'!FA53+25</f>
        <v>29545</v>
      </c>
      <c r="FB26" s="244">
        <f>'РБ BB 10% FIT18'!FB53+25</f>
        <v>29545</v>
      </c>
      <c r="FC26" s="244">
        <f>'РБ BB 10% FIT18'!FC53+25</f>
        <v>29545</v>
      </c>
      <c r="FD26" s="244">
        <f>'РБ BB 10% FIT18'!FD53+25</f>
        <v>29545</v>
      </c>
      <c r="FE26" s="244">
        <f>'РБ BB 10% FIT18'!FE53+25</f>
        <v>29545</v>
      </c>
      <c r="FF26" s="244">
        <f>'РБ BB 10% FIT18'!FF53+25</f>
        <v>29545</v>
      </c>
      <c r="FG26" s="244">
        <f>'РБ BB 10% FIT18'!FG53+25</f>
        <v>29545</v>
      </c>
      <c r="FH26" s="244">
        <f>'РБ BB 10% FIT18'!FH53+25</f>
        <v>29545</v>
      </c>
      <c r="FI26" s="244">
        <f>'РБ BB 10% FIT18'!FI53+25</f>
        <v>29545</v>
      </c>
      <c r="FJ26" s="244">
        <f>'РБ BB 10% FIT18'!FJ53+25</f>
        <v>29545</v>
      </c>
      <c r="FK26" s="244">
        <f>'РБ BB 10% FIT18'!FK53+25</f>
        <v>29545</v>
      </c>
      <c r="FL26" s="244">
        <f>'РБ BB 10% FIT18'!FL53+25</f>
        <v>29545</v>
      </c>
      <c r="FM26" s="244">
        <f>'РБ BB 10% FIT18'!FM53+25</f>
        <v>29545</v>
      </c>
      <c r="FN26" s="244">
        <f>'РБ BB 10% FIT18'!FN53+25</f>
        <v>29545</v>
      </c>
      <c r="FO26" s="244">
        <f>'РБ BB 10% FIT18'!FO53+25</f>
        <v>29545</v>
      </c>
      <c r="FP26" s="244">
        <f>'РБ BB 10% FIT18'!FP53+25</f>
        <v>29545</v>
      </c>
      <c r="FQ26" s="244">
        <f>'РБ BB 10% FIT18'!FQ53+25</f>
        <v>24847</v>
      </c>
      <c r="FR26" s="244">
        <f>'РБ BB 10% FIT18'!FR53+25</f>
        <v>27665</v>
      </c>
      <c r="FS26" s="244">
        <f>'РБ BB 10% FIT18'!FS53+25</f>
        <v>27665</v>
      </c>
      <c r="FT26" s="244">
        <f>'РБ BB 10% FIT18'!FT53+25</f>
        <v>27665</v>
      </c>
      <c r="FU26" s="244">
        <f>'РБ BB 10% FIT18'!FU53+25</f>
        <v>28213</v>
      </c>
      <c r="FV26" s="244">
        <f>'РБ BB 10% FIT18'!FV53+25</f>
        <v>28213</v>
      </c>
      <c r="FW26" s="244">
        <f>'РБ BB 10% FIT18'!FW53+25</f>
        <v>27665</v>
      </c>
      <c r="FX26" s="244">
        <f>'РБ BB 10% FIT18'!FX53+25</f>
        <v>27665</v>
      </c>
      <c r="FY26" s="244">
        <f>'РБ BB 10% FIT18'!FY53+25</f>
        <v>27665</v>
      </c>
      <c r="FZ26" s="244">
        <f>'РБ BB 10% FIT18'!FZ53+25</f>
        <v>27665</v>
      </c>
      <c r="GA26" s="244">
        <f>'РБ BB 10% FIT18'!GA53+25</f>
        <v>27665</v>
      </c>
      <c r="GB26" s="244">
        <f>'РБ BB 10% FIT18'!GB53+25</f>
        <v>28213</v>
      </c>
      <c r="GC26" s="244">
        <f>'РБ BB 10% FIT18'!GC53+25</f>
        <v>28213</v>
      </c>
      <c r="GD26" s="244">
        <f>'РБ BB 10% FIT18'!GD53+25</f>
        <v>27665</v>
      </c>
      <c r="GE26" s="244">
        <f>'РБ BB 10% FIT18'!GE53+25</f>
        <v>27665</v>
      </c>
      <c r="GF26" s="244">
        <f>'РБ BB 10% FIT18'!GF53+25</f>
        <v>27665</v>
      </c>
      <c r="GG26" s="244">
        <f>'РБ BB 10% FIT18'!GG53+25</f>
        <v>27665</v>
      </c>
      <c r="GH26" s="244">
        <f>'РБ BB 10% FIT18'!GH53+25</f>
        <v>27665</v>
      </c>
      <c r="GI26" s="244">
        <f>'РБ BB 10% FIT18'!GI53+25</f>
        <v>28213</v>
      </c>
      <c r="GJ26" s="244">
        <f>'РБ BB 10% FIT18'!GJ53+25</f>
        <v>28213</v>
      </c>
      <c r="GK26" s="244">
        <f>'РБ BB 10% FIT18'!GK53+25</f>
        <v>27665</v>
      </c>
      <c r="GL26" s="244">
        <f>'РБ BB 10% FIT18'!GL53+25</f>
        <v>30328</v>
      </c>
      <c r="GM26" s="244">
        <f>'РБ BB 10% FIT18'!GM53+25</f>
        <v>30328</v>
      </c>
      <c r="GN26" s="244">
        <f>'РБ BB 10% FIT18'!GN53+25</f>
        <v>30328</v>
      </c>
      <c r="GO26" s="244">
        <f>'РБ BB 10% FIT18'!GO53+25</f>
        <v>30328</v>
      </c>
      <c r="GP26" s="244">
        <f>'РБ BB 10% FIT18'!GP53+25</f>
        <v>30328</v>
      </c>
      <c r="GQ26" s="244">
        <f>'РБ BB 10% FIT18'!GQ53+25</f>
        <v>28996</v>
      </c>
      <c r="GR26" s="244">
        <f>'РБ BB 10% FIT18'!GR53+25</f>
        <v>28213</v>
      </c>
      <c r="GS26" s="244">
        <f>'РБ BB 10% FIT18'!GS53+25</f>
        <v>28213</v>
      </c>
      <c r="GT26" s="244">
        <f>'РБ BB 10% FIT18'!GT53+25</f>
        <v>30328</v>
      </c>
      <c r="GU26" s="244">
        <f>'РБ BB 10% FIT18'!GU53+25</f>
        <v>30328</v>
      </c>
    </row>
    <row r="27" spans="1:203" ht="12.75" customHeight="1" x14ac:dyDescent="0.2">
      <c r="A27" s="38" t="s">
        <v>36</v>
      </c>
      <c r="B27" s="244"/>
      <c r="C27" s="244"/>
      <c r="D27" s="244"/>
      <c r="E27" s="244"/>
      <c r="F27" s="244"/>
      <c r="G27" s="244"/>
      <c r="H27" s="244"/>
      <c r="I27" s="244"/>
      <c r="J27" s="244"/>
      <c r="K27" s="244"/>
      <c r="L27" s="244"/>
      <c r="M27" s="244"/>
      <c r="N27" s="244"/>
      <c r="O27" s="244"/>
      <c r="P27" s="244"/>
      <c r="Q27" s="244"/>
      <c r="R27" s="244"/>
      <c r="S27" s="244"/>
      <c r="T27" s="244"/>
      <c r="U27" s="244"/>
      <c r="V27" s="244"/>
      <c r="W27" s="244"/>
      <c r="X27" s="244"/>
      <c r="Y27" s="244"/>
      <c r="Z27" s="244"/>
      <c r="AA27" s="244"/>
      <c r="AB27" s="244"/>
      <c r="AC27" s="244"/>
      <c r="AD27" s="244"/>
      <c r="AE27" s="244"/>
      <c r="AF27" s="244"/>
      <c r="AG27" s="244"/>
      <c r="AH27" s="244"/>
      <c r="AI27" s="244"/>
      <c r="AJ27" s="244"/>
      <c r="AK27" s="244"/>
      <c r="AL27" s="244"/>
      <c r="AM27" s="244"/>
      <c r="AN27" s="244"/>
      <c r="AO27" s="244"/>
      <c r="AP27" s="244"/>
      <c r="AQ27" s="244"/>
      <c r="AR27" s="244"/>
      <c r="AS27" s="244"/>
      <c r="AT27" s="244"/>
      <c r="AU27" s="244"/>
      <c r="AV27" s="244"/>
      <c r="AW27" s="244"/>
      <c r="AX27" s="244"/>
      <c r="AY27" s="244"/>
      <c r="AZ27" s="244"/>
      <c r="BA27" s="244"/>
      <c r="BB27" s="244"/>
      <c r="BC27" s="244"/>
      <c r="BD27" s="244"/>
      <c r="BE27" s="244"/>
      <c r="BF27" s="244"/>
      <c r="BG27" s="244"/>
      <c r="BH27" s="244"/>
      <c r="BI27" s="244"/>
      <c r="BJ27" s="244"/>
      <c r="BK27" s="244"/>
      <c r="BL27" s="244"/>
      <c r="BM27" s="244"/>
      <c r="BN27" s="244"/>
      <c r="BO27" s="244"/>
      <c r="BP27" s="244"/>
      <c r="BQ27" s="244"/>
      <c r="BR27" s="244"/>
      <c r="BS27" s="244"/>
      <c r="BT27" s="244"/>
      <c r="BU27" s="244"/>
      <c r="BV27" s="244"/>
      <c r="BW27" s="244"/>
      <c r="BX27" s="244"/>
      <c r="BY27" s="244"/>
      <c r="BZ27" s="244"/>
      <c r="CA27" s="244"/>
      <c r="CB27" s="244"/>
      <c r="CC27" s="244"/>
      <c r="CD27" s="244"/>
      <c r="CE27" s="244"/>
      <c r="CF27" s="244"/>
      <c r="CG27" s="244"/>
      <c r="CH27" s="244"/>
      <c r="CI27" s="244"/>
      <c r="CJ27" s="245"/>
      <c r="CK27" s="245"/>
      <c r="CL27" s="245"/>
      <c r="CM27" s="245"/>
      <c r="CN27" s="245"/>
      <c r="CO27" s="244"/>
      <c r="CP27" s="244"/>
      <c r="CQ27" s="244"/>
      <c r="CR27" s="246"/>
      <c r="CS27" s="246"/>
      <c r="CT27" s="246"/>
      <c r="CU27" s="246"/>
      <c r="CV27" s="244"/>
      <c r="CW27" s="244"/>
      <c r="CX27" s="244"/>
      <c r="CY27" s="244"/>
      <c r="CZ27" s="244"/>
      <c r="DA27" s="244"/>
      <c r="DB27" s="244"/>
      <c r="DC27" s="244"/>
      <c r="DD27" s="244"/>
      <c r="DE27" s="244"/>
      <c r="DF27" s="244"/>
      <c r="DG27" s="244"/>
      <c r="DH27" s="244"/>
      <c r="DI27" s="244"/>
      <c r="DJ27" s="244"/>
      <c r="DK27" s="244"/>
      <c r="DL27" s="244"/>
      <c r="DM27" s="244"/>
      <c r="DN27" s="244"/>
      <c r="DO27" s="244"/>
      <c r="DP27" s="244"/>
      <c r="DQ27" s="244"/>
      <c r="DR27" s="244"/>
      <c r="DS27" s="244"/>
      <c r="DT27" s="244"/>
      <c r="DU27" s="244"/>
      <c r="DV27" s="244"/>
      <c r="DW27" s="244"/>
      <c r="DX27" s="244"/>
      <c r="DY27" s="244"/>
      <c r="DZ27" s="244"/>
      <c r="EA27" s="244"/>
      <c r="EB27" s="244"/>
      <c r="EC27" s="244"/>
      <c r="ED27" s="244"/>
      <c r="EE27" s="244"/>
      <c r="EF27" s="244"/>
      <c r="EG27" s="244"/>
      <c r="EH27" s="244"/>
      <c r="EI27" s="244"/>
      <c r="EJ27" s="244"/>
      <c r="EK27" s="244"/>
      <c r="EL27" s="244"/>
      <c r="EM27" s="244"/>
      <c r="EN27" s="244"/>
      <c r="EO27" s="244"/>
      <c r="EP27" s="244"/>
      <c r="EQ27" s="244"/>
      <c r="ER27" s="244"/>
      <c r="ES27" s="244"/>
      <c r="ET27" s="244"/>
      <c r="EU27" s="244"/>
      <c r="EV27" s="244"/>
      <c r="EW27" s="244"/>
      <c r="EX27" s="244"/>
      <c r="EY27" s="244"/>
      <c r="EZ27" s="244"/>
      <c r="FA27" s="244"/>
      <c r="FB27" s="244"/>
      <c r="FC27" s="244"/>
      <c r="FD27" s="244"/>
      <c r="FE27" s="244"/>
      <c r="FF27" s="244"/>
      <c r="FG27" s="244"/>
      <c r="FH27" s="244"/>
      <c r="FI27" s="244"/>
      <c r="FJ27" s="244"/>
      <c r="FK27" s="244"/>
      <c r="FL27" s="244"/>
      <c r="FM27" s="244"/>
      <c r="FN27" s="244"/>
      <c r="FO27" s="244"/>
      <c r="FP27" s="244"/>
      <c r="FQ27" s="244"/>
      <c r="FR27" s="244"/>
      <c r="FS27" s="244"/>
      <c r="FT27" s="244"/>
      <c r="FU27" s="244"/>
      <c r="FV27" s="244"/>
      <c r="FW27" s="244"/>
      <c r="FX27" s="244"/>
      <c r="FY27" s="244"/>
      <c r="FZ27" s="244"/>
      <c r="GA27" s="244"/>
      <c r="GB27" s="244"/>
      <c r="GC27" s="244"/>
      <c r="GD27" s="244"/>
      <c r="GE27" s="244"/>
      <c r="GF27" s="244"/>
      <c r="GG27" s="244"/>
      <c r="GH27" s="244"/>
      <c r="GI27" s="244"/>
      <c r="GJ27" s="244"/>
      <c r="GK27" s="244"/>
      <c r="GL27" s="244"/>
      <c r="GM27" s="244"/>
      <c r="GN27" s="244"/>
      <c r="GO27" s="244"/>
      <c r="GP27" s="244"/>
      <c r="GQ27" s="244"/>
      <c r="GR27" s="244"/>
      <c r="GS27" s="244"/>
      <c r="GT27" s="244"/>
      <c r="GU27" s="244"/>
    </row>
    <row r="28" spans="1:203" x14ac:dyDescent="0.2">
      <c r="A28" s="9" t="s">
        <v>27</v>
      </c>
      <c r="B28" s="244">
        <f>'РБ BB 10% FIT18'!B55+25</f>
        <v>125305</v>
      </c>
      <c r="C28" s="244">
        <f>'РБ BB 10% FIT18'!C55+25</f>
        <v>125305</v>
      </c>
      <c r="D28" s="244">
        <f>'РБ BB 10% FIT18'!D55+25</f>
        <v>125305</v>
      </c>
      <c r="E28" s="244">
        <f>'РБ BB 10% FIT18'!E55+25</f>
        <v>125305</v>
      </c>
      <c r="F28" s="244">
        <f>'РБ BB 10% FIT18'!F55+25</f>
        <v>125305</v>
      </c>
      <c r="G28" s="244">
        <f>'РБ BB 10% FIT18'!G55+25</f>
        <v>125305</v>
      </c>
      <c r="H28" s="244">
        <f>'РБ BB 10% FIT18'!H55+25</f>
        <v>125305</v>
      </c>
      <c r="I28" s="244">
        <f>'РБ BB 10% FIT18'!I55+25</f>
        <v>125305</v>
      </c>
      <c r="J28" s="244">
        <f>'РБ BB 10% FIT18'!J55+25</f>
        <v>125305</v>
      </c>
      <c r="K28" s="244">
        <f>'РБ BB 10% FIT18'!K55+25</f>
        <v>125305</v>
      </c>
      <c r="L28" s="244">
        <f>'РБ BB 10% FIT18'!L55+25</f>
        <v>125305</v>
      </c>
      <c r="M28" s="244">
        <f>'РБ BB 10% FIT18'!M55+25</f>
        <v>125305</v>
      </c>
      <c r="N28" s="244">
        <f>'РБ BB 10% FIT18'!N55+25</f>
        <v>125305</v>
      </c>
      <c r="O28" s="244">
        <f>'РБ BB 10% FIT18'!O55+25</f>
        <v>125305</v>
      </c>
      <c r="P28" s="244">
        <f>'РБ BB 10% FIT18'!P55+25</f>
        <v>125305</v>
      </c>
      <c r="Q28" s="244">
        <f>'РБ BB 10% FIT18'!Q55+25</f>
        <v>125305</v>
      </c>
      <c r="R28" s="244">
        <f>'РБ BB 10% FIT18'!R55+25</f>
        <v>125305</v>
      </c>
      <c r="S28" s="244">
        <f>'РБ BB 10% FIT18'!S55+25</f>
        <v>125305</v>
      </c>
      <c r="T28" s="244">
        <f>'РБ BB 10% FIT18'!T55+25</f>
        <v>125305</v>
      </c>
      <c r="U28" s="244">
        <f>'РБ BB 10% FIT18'!U55+25</f>
        <v>86547</v>
      </c>
      <c r="V28" s="244">
        <f>'РБ BB 10% FIT18'!V55+25</f>
        <v>86547</v>
      </c>
      <c r="W28" s="244">
        <f>'РБ BB 10% FIT18'!W55+25</f>
        <v>86155</v>
      </c>
      <c r="X28" s="244">
        <f>'РБ BB 10% FIT18'!X55+25</f>
        <v>86155</v>
      </c>
      <c r="Y28" s="244">
        <f>'РБ BB 10% FIT18'!Y55+25</f>
        <v>86547</v>
      </c>
      <c r="Z28" s="244">
        <f>'РБ BB 10% FIT18'!Z55+25</f>
        <v>86547</v>
      </c>
      <c r="AA28" s="244">
        <f>'РБ BB 10% FIT18'!AA55+25</f>
        <v>86155</v>
      </c>
      <c r="AB28" s="244">
        <f>'РБ BB 10% FIT18'!AB55+25</f>
        <v>86155</v>
      </c>
      <c r="AC28" s="244">
        <f>'РБ BB 10% FIT18'!AC55+25</f>
        <v>86547</v>
      </c>
      <c r="AD28" s="244">
        <f>'РБ BB 10% FIT18'!AD55+25</f>
        <v>86547</v>
      </c>
      <c r="AE28" s="244">
        <f>'РБ BB 10% FIT18'!AE55+25</f>
        <v>86155</v>
      </c>
      <c r="AF28" s="244">
        <f>'РБ BB 10% FIT18'!AF55+25</f>
        <v>86155</v>
      </c>
      <c r="AG28" s="244">
        <f>'РБ BB 10% FIT18'!AG55+25</f>
        <v>86155</v>
      </c>
      <c r="AH28" s="244">
        <f>'РБ BB 10% FIT18'!AH55+25</f>
        <v>86155</v>
      </c>
      <c r="AI28" s="244">
        <f>'РБ BB 10% FIT18'!AI55+25</f>
        <v>86547</v>
      </c>
      <c r="AJ28" s="244">
        <f>'РБ BB 10% FIT18'!AJ55+25</f>
        <v>86547</v>
      </c>
      <c r="AK28" s="244">
        <f>'РБ BB 10% FIT18'!AK55+25</f>
        <v>86155</v>
      </c>
      <c r="AL28" s="244">
        <f>'РБ BB 10% FIT18'!AL55+25</f>
        <v>86155</v>
      </c>
      <c r="AM28" s="244">
        <f>'РБ BB 10% FIT18'!AM55+25</f>
        <v>86155</v>
      </c>
      <c r="AN28" s="244">
        <f>'РБ BB 10% FIT18'!AN55+25</f>
        <v>86155</v>
      </c>
      <c r="AO28" s="244">
        <f>'РБ BB 10% FIT18'!AO55+25</f>
        <v>86547</v>
      </c>
      <c r="AP28" s="244">
        <f>'РБ BB 10% FIT18'!AP55+25</f>
        <v>86547</v>
      </c>
      <c r="AQ28" s="244">
        <f>'РБ BB 10% FIT18'!AQ55+25</f>
        <v>86155</v>
      </c>
      <c r="AR28" s="244">
        <f>'РБ BB 10% FIT18'!AR55+25</f>
        <v>86155</v>
      </c>
      <c r="AS28" s="244">
        <f>'РБ BB 10% FIT18'!AS55+25</f>
        <v>88035</v>
      </c>
      <c r="AT28" s="244">
        <f>'РБ BB 10% FIT18'!AT55+25</f>
        <v>88035</v>
      </c>
      <c r="AU28" s="244">
        <f>'РБ BB 10% FIT18'!AU55+25</f>
        <v>88035</v>
      </c>
      <c r="AV28" s="244">
        <f>'РБ BB 10% FIT18'!AV55+25</f>
        <v>86547</v>
      </c>
      <c r="AW28" s="244">
        <f>'РБ BB 10% FIT18'!AW55+25</f>
        <v>86547</v>
      </c>
      <c r="AX28" s="244">
        <f>'РБ BB 10% FIT18'!AX55+25</f>
        <v>89366</v>
      </c>
      <c r="AY28" s="244">
        <f>'РБ BB 10% FIT18'!AY55+25</f>
        <v>87095</v>
      </c>
      <c r="AZ28" s="244">
        <f>'РБ BB 10% FIT18'!AZ55+25</f>
        <v>87095</v>
      </c>
      <c r="BA28" s="244">
        <f>'РБ BB 10% FIT18'!BA55+25</f>
        <v>87095</v>
      </c>
      <c r="BB28" s="244">
        <f>'РБ BB 10% FIT18'!BB55+25</f>
        <v>87487</v>
      </c>
      <c r="BC28" s="244">
        <f>'РБ BB 10% FIT18'!BC55+25</f>
        <v>87487</v>
      </c>
      <c r="BD28" s="244">
        <f>'РБ BB 10% FIT18'!BD55+25</f>
        <v>87487</v>
      </c>
      <c r="BE28" s="244">
        <f>'РБ BB 10% FIT18'!BE55+25</f>
        <v>87095</v>
      </c>
      <c r="BF28" s="244">
        <f>'РБ BB 10% FIT18'!BF55+25</f>
        <v>87095</v>
      </c>
      <c r="BG28" s="244">
        <f>'РБ BB 10% FIT18'!BG55+25</f>
        <v>87095</v>
      </c>
      <c r="BH28" s="244">
        <f>'РБ BB 10% FIT18'!BH55+25</f>
        <v>86547</v>
      </c>
      <c r="BI28" s="244">
        <f>'РБ BB 10% FIT18'!BI55+25</f>
        <v>86547</v>
      </c>
      <c r="BJ28" s="244">
        <f>'РБ BB 10% FIT18'!BJ55+25</f>
        <v>86547</v>
      </c>
      <c r="BK28" s="244">
        <f>'РБ BB 10% FIT18'!BK55+25</f>
        <v>86547</v>
      </c>
      <c r="BL28" s="244">
        <f>'РБ BB 10% FIT18'!BL55+25</f>
        <v>86547</v>
      </c>
      <c r="BM28" s="244">
        <f>'РБ BB 10% FIT18'!BM55+25</f>
        <v>86547</v>
      </c>
      <c r="BN28" s="244">
        <f>'РБ BB 10% FIT18'!BN55+25</f>
        <v>86547</v>
      </c>
      <c r="BO28" s="244">
        <f>'РБ BB 10% FIT18'!BO55+25</f>
        <v>86547</v>
      </c>
      <c r="BP28" s="244">
        <f>'РБ BB 10% FIT18'!BP55+25</f>
        <v>87487</v>
      </c>
      <c r="BQ28" s="244">
        <f>'РБ BB 10% FIT18'!BQ55+25</f>
        <v>87487</v>
      </c>
      <c r="BR28" s="244">
        <f>'РБ BB 10% FIT18'!BR55+25</f>
        <v>87487</v>
      </c>
      <c r="BS28" s="244">
        <f>'РБ BB 10% FIT18'!BS55+25</f>
        <v>87487</v>
      </c>
      <c r="BT28" s="244">
        <f>'РБ BB 10% FIT18'!BT55+25</f>
        <v>88035</v>
      </c>
      <c r="BU28" s="244">
        <f>'РБ BB 10% FIT18'!BU55+25</f>
        <v>86547</v>
      </c>
      <c r="BV28" s="244">
        <f>'РБ BB 10% FIT18'!BV55+25</f>
        <v>86547</v>
      </c>
      <c r="BW28" s="244">
        <f>'РБ BB 10% FIT18'!BW55+25</f>
        <v>86547</v>
      </c>
      <c r="BX28" s="244">
        <f>'РБ BB 10% FIT18'!BX55+25</f>
        <v>86547</v>
      </c>
      <c r="BY28" s="244">
        <f>'РБ BB 10% FIT18'!BY55+25</f>
        <v>86547</v>
      </c>
      <c r="BZ28" s="244">
        <f>'РБ BB 10% FIT18'!BZ55+25</f>
        <v>86547</v>
      </c>
      <c r="CA28" s="244">
        <f>'РБ BB 10% FIT18'!CA55+25</f>
        <v>86547</v>
      </c>
      <c r="CB28" s="244">
        <f>'РБ BB 10% FIT18'!CB55+25</f>
        <v>86547</v>
      </c>
      <c r="CC28" s="244">
        <f>'РБ BB 10% FIT18'!CC55+25</f>
        <v>86547</v>
      </c>
      <c r="CD28" s="244">
        <f>'РБ BB 10% FIT18'!CD55+25</f>
        <v>88974</v>
      </c>
      <c r="CE28" s="244">
        <f>'РБ BB 10% FIT18'!CE55+25</f>
        <v>88974</v>
      </c>
      <c r="CF28" s="244">
        <f>'РБ BB 10% FIT18'!CF55+25</f>
        <v>88974</v>
      </c>
      <c r="CG28" s="244">
        <f>'РБ BB 10% FIT18'!CG55+25</f>
        <v>88974</v>
      </c>
      <c r="CH28" s="244">
        <f>'РБ BB 10% FIT18'!CH55+25</f>
        <v>93359</v>
      </c>
      <c r="CI28" s="244">
        <f>'РБ BB 10% FIT18'!CI55+25</f>
        <v>93359</v>
      </c>
      <c r="CJ28" s="245">
        <f>'РБ BB 10% FIT18'!CJ55+25</f>
        <v>93359</v>
      </c>
      <c r="CK28" s="245">
        <f>'РБ BB 10% FIT18'!CK55+25</f>
        <v>93359</v>
      </c>
      <c r="CL28" s="245">
        <f>'РБ BB 10% FIT18'!CL55+25</f>
        <v>93359</v>
      </c>
      <c r="CM28" s="245">
        <f>'РБ BB 10% FIT18'!CM55+25</f>
        <v>93359</v>
      </c>
      <c r="CN28" s="245">
        <f>'РБ BB 10% FIT18'!CN55+25</f>
        <v>93359</v>
      </c>
      <c r="CO28" s="244">
        <f>'РБ BB 10% FIT18'!CO55+25</f>
        <v>87487</v>
      </c>
      <c r="CP28" s="244">
        <f>'РБ BB 10% FIT18'!CP55+25</f>
        <v>87487</v>
      </c>
      <c r="CQ28" s="244">
        <f>'РБ BB 10% FIT18'!CQ55+25</f>
        <v>87487</v>
      </c>
      <c r="CR28" s="246">
        <f>'РБ BB 10% FIT18'!CR55+25</f>
        <v>89914</v>
      </c>
      <c r="CS28" s="246">
        <f>'РБ BB 10% FIT18'!CS55+25</f>
        <v>89914</v>
      </c>
      <c r="CT28" s="246">
        <f>'РБ BB 10% FIT18'!CT55+25</f>
        <v>89914</v>
      </c>
      <c r="CU28" s="246">
        <f>'РБ BB 10% FIT18'!CU55+25</f>
        <v>89914</v>
      </c>
      <c r="CV28" s="244">
        <f>'РБ BB 10% FIT18'!CV55+25</f>
        <v>89914</v>
      </c>
      <c r="CW28" s="244">
        <f>'РБ BB 10% FIT18'!CW55+25</f>
        <v>89914</v>
      </c>
      <c r="CX28" s="244">
        <f>'РБ BB 10% FIT18'!CX55+25</f>
        <v>89366</v>
      </c>
      <c r="CY28" s="244">
        <f>'РБ BB 10% FIT18'!CY55+25</f>
        <v>89366</v>
      </c>
      <c r="CZ28" s="244">
        <f>'РБ BB 10% FIT18'!CZ55+25</f>
        <v>89366</v>
      </c>
      <c r="DA28" s="244">
        <f>'РБ BB 10% FIT18'!DA55+25</f>
        <v>89366</v>
      </c>
      <c r="DB28" s="244">
        <f>'РБ BB 10% FIT18'!DB55+25</f>
        <v>89366</v>
      </c>
      <c r="DC28" s="244">
        <f>'РБ BB 10% FIT18'!DC55+25</f>
        <v>89914</v>
      </c>
      <c r="DD28" s="244">
        <f>'РБ BB 10% FIT18'!DD55+25</f>
        <v>89914</v>
      </c>
      <c r="DE28" s="244">
        <f>'РБ BB 10% FIT18'!DE55+25</f>
        <v>89366</v>
      </c>
      <c r="DF28" s="244">
        <f>'РБ BB 10% FIT18'!DF55+25</f>
        <v>89366</v>
      </c>
      <c r="DG28" s="244">
        <f>'РБ BB 10% FIT18'!DG55+25</f>
        <v>92028</v>
      </c>
      <c r="DH28" s="244">
        <f>'РБ BB 10% FIT18'!DH55+25</f>
        <v>92028</v>
      </c>
      <c r="DI28" s="244">
        <f>'РБ BB 10% FIT18'!DI55+25</f>
        <v>92028</v>
      </c>
      <c r="DJ28" s="244">
        <f>'РБ BB 10% FIT18'!DJ55+25</f>
        <v>92028</v>
      </c>
      <c r="DK28" s="244">
        <f>'РБ BB 10% FIT18'!DK55+25</f>
        <v>92028</v>
      </c>
      <c r="DL28" s="244">
        <f>'РБ BB 10% FIT18'!DL55+25</f>
        <v>92028</v>
      </c>
      <c r="DM28" s="244">
        <f>'РБ BB 10% FIT18'!DM55+25</f>
        <v>92028</v>
      </c>
      <c r="DN28" s="244">
        <f>'РБ BB 10% FIT18'!DN55+25</f>
        <v>92028</v>
      </c>
      <c r="DO28" s="244">
        <f>'РБ BB 10% FIT18'!DO55+25</f>
        <v>92028</v>
      </c>
      <c r="DP28" s="244">
        <f>'РБ BB 10% FIT18'!DP55+25</f>
        <v>92028</v>
      </c>
      <c r="DQ28" s="244">
        <f>'РБ BB 10% FIT18'!DQ55+25</f>
        <v>92028</v>
      </c>
      <c r="DR28" s="244">
        <f>'РБ BB 10% FIT18'!DR55+25</f>
        <v>89914</v>
      </c>
      <c r="DS28" s="244">
        <f>'РБ BB 10% FIT18'!DS55+25</f>
        <v>89914</v>
      </c>
      <c r="DT28" s="244">
        <f>'РБ BB 10% FIT18'!DT55+25</f>
        <v>90697</v>
      </c>
      <c r="DU28" s="244">
        <f>'РБ BB 10% FIT18'!DU55+25</f>
        <v>90697</v>
      </c>
      <c r="DV28" s="244">
        <f>'РБ BB 10% FIT18'!DV55+25</f>
        <v>90697</v>
      </c>
      <c r="DW28" s="244">
        <f>'РБ BB 10% FIT18'!DW55+25</f>
        <v>90697</v>
      </c>
      <c r="DX28" s="244">
        <f>'РБ BB 10% FIT18'!DX55+25</f>
        <v>91245</v>
      </c>
      <c r="DY28" s="244">
        <f>'РБ BB 10% FIT18'!DY55+25</f>
        <v>91245</v>
      </c>
      <c r="DZ28" s="244">
        <f>'РБ BB 10% FIT18'!DZ55+25</f>
        <v>90697</v>
      </c>
      <c r="EA28" s="244">
        <f>'РБ BB 10% FIT18'!EA55+25</f>
        <v>90697</v>
      </c>
      <c r="EB28" s="244">
        <f>'РБ BB 10% FIT18'!EB55+25</f>
        <v>90697</v>
      </c>
      <c r="EC28" s="244">
        <f>'РБ BB 10% FIT18'!EC55+25</f>
        <v>90697</v>
      </c>
      <c r="ED28" s="244">
        <f>'РБ BB 10% FIT18'!ED55+25</f>
        <v>90697</v>
      </c>
      <c r="EE28" s="244">
        <f>'РБ BB 10% FIT18'!EE55+25</f>
        <v>91245</v>
      </c>
      <c r="EF28" s="244">
        <f>'РБ BB 10% FIT18'!EF55+25</f>
        <v>91245</v>
      </c>
      <c r="EG28" s="244">
        <f>'РБ BB 10% FIT18'!EG55+25</f>
        <v>90697</v>
      </c>
      <c r="EH28" s="244">
        <f>'РБ BB 10% FIT18'!EH55+25</f>
        <v>90697</v>
      </c>
      <c r="EI28" s="244">
        <f>'РБ BB 10% FIT18'!EI55+25</f>
        <v>90697</v>
      </c>
      <c r="EJ28" s="244">
        <f>'РБ BB 10% FIT18'!EJ55+25</f>
        <v>90697</v>
      </c>
      <c r="EK28" s="244">
        <f>'РБ BB 10% FIT18'!EK55+25</f>
        <v>90697</v>
      </c>
      <c r="EL28" s="244">
        <f>'РБ BB 10% FIT18'!EL55+25</f>
        <v>86547</v>
      </c>
      <c r="EM28" s="244">
        <f>'РБ BB 10% FIT18'!EM55+25</f>
        <v>91245</v>
      </c>
      <c r="EN28" s="244">
        <f>'РБ BB 10% FIT18'!EN55+25</f>
        <v>91245</v>
      </c>
      <c r="EO28" s="244">
        <f>'РБ BB 10% FIT18'!EO55+25</f>
        <v>91245</v>
      </c>
      <c r="EP28" s="244">
        <f>'РБ BB 10% FIT18'!EP55+25</f>
        <v>91245</v>
      </c>
      <c r="EQ28" s="244">
        <f>'РБ BB 10% FIT18'!EQ55+25</f>
        <v>91245</v>
      </c>
      <c r="ER28" s="244">
        <f>'РБ BB 10% FIT18'!ER55+25</f>
        <v>91245</v>
      </c>
      <c r="ES28" s="244">
        <f>'РБ BB 10% FIT18'!ES55+25</f>
        <v>91245</v>
      </c>
      <c r="ET28" s="244">
        <f>'РБ BB 10% FIT18'!ET55+25</f>
        <v>91245</v>
      </c>
      <c r="EU28" s="244">
        <f>'РБ BB 10% FIT18'!EU55+25</f>
        <v>91245</v>
      </c>
      <c r="EV28" s="244">
        <f>'РБ BB 10% FIT18'!EV55+25</f>
        <v>91245</v>
      </c>
      <c r="EW28" s="244">
        <f>'РБ BB 10% FIT18'!EW55+25</f>
        <v>91245</v>
      </c>
      <c r="EX28" s="244">
        <f>'РБ BB 10% FIT18'!EX55+25</f>
        <v>91245</v>
      </c>
      <c r="EY28" s="244">
        <f>'РБ BB 10% FIT18'!EY55+25</f>
        <v>91245</v>
      </c>
      <c r="EZ28" s="244">
        <f>'РБ BB 10% FIT18'!EZ55+25</f>
        <v>91245</v>
      </c>
      <c r="FA28" s="244">
        <f>'РБ BB 10% FIT18'!FA55+25</f>
        <v>91245</v>
      </c>
      <c r="FB28" s="244">
        <f>'РБ BB 10% FIT18'!FB55+25</f>
        <v>91245</v>
      </c>
      <c r="FC28" s="244">
        <f>'РБ BB 10% FIT18'!FC55+25</f>
        <v>91245</v>
      </c>
      <c r="FD28" s="244">
        <f>'РБ BB 10% FIT18'!FD55+25</f>
        <v>91245</v>
      </c>
      <c r="FE28" s="244">
        <f>'РБ BB 10% FIT18'!FE55+25</f>
        <v>91245</v>
      </c>
      <c r="FF28" s="244">
        <f>'РБ BB 10% FIT18'!FF55+25</f>
        <v>91245</v>
      </c>
      <c r="FG28" s="244">
        <f>'РБ BB 10% FIT18'!FG55+25</f>
        <v>91245</v>
      </c>
      <c r="FH28" s="244">
        <f>'РБ BB 10% FIT18'!FH55+25</f>
        <v>91245</v>
      </c>
      <c r="FI28" s="244">
        <f>'РБ BB 10% FIT18'!FI55+25</f>
        <v>91245</v>
      </c>
      <c r="FJ28" s="244">
        <f>'РБ BB 10% FIT18'!FJ55+25</f>
        <v>91245</v>
      </c>
      <c r="FK28" s="244">
        <f>'РБ BB 10% FIT18'!FK55+25</f>
        <v>91245</v>
      </c>
      <c r="FL28" s="244">
        <f>'РБ BB 10% FIT18'!FL55+25</f>
        <v>91245</v>
      </c>
      <c r="FM28" s="244">
        <f>'РБ BB 10% FIT18'!FM55+25</f>
        <v>91245</v>
      </c>
      <c r="FN28" s="244">
        <f>'РБ BB 10% FIT18'!FN55+25</f>
        <v>91245</v>
      </c>
      <c r="FO28" s="244">
        <f>'РБ BB 10% FIT18'!FO55+25</f>
        <v>91245</v>
      </c>
      <c r="FP28" s="244">
        <f>'РБ BB 10% FIT18'!FP55+25</f>
        <v>91245</v>
      </c>
      <c r="FQ28" s="244">
        <f>'РБ BB 10% FIT18'!FQ55+25</f>
        <v>86547</v>
      </c>
      <c r="FR28" s="244">
        <f>'РБ BB 10% FIT18'!FR55+25</f>
        <v>89366</v>
      </c>
      <c r="FS28" s="244">
        <f>'РБ BB 10% FIT18'!FS55+25</f>
        <v>89366</v>
      </c>
      <c r="FT28" s="244">
        <f>'РБ BB 10% FIT18'!FT55+25</f>
        <v>89366</v>
      </c>
      <c r="FU28" s="244">
        <f>'РБ BB 10% FIT18'!FU55+25</f>
        <v>89914</v>
      </c>
      <c r="FV28" s="244">
        <f>'РБ BB 10% FIT18'!FV55+25</f>
        <v>89914</v>
      </c>
      <c r="FW28" s="244">
        <f>'РБ BB 10% FIT18'!FW55+25</f>
        <v>89366</v>
      </c>
      <c r="FX28" s="244">
        <f>'РБ BB 10% FIT18'!FX55+25</f>
        <v>89366</v>
      </c>
      <c r="FY28" s="244">
        <f>'РБ BB 10% FIT18'!FY55+25</f>
        <v>89366</v>
      </c>
      <c r="FZ28" s="244">
        <f>'РБ BB 10% FIT18'!FZ55+25</f>
        <v>89366</v>
      </c>
      <c r="GA28" s="244">
        <f>'РБ BB 10% FIT18'!GA55+25</f>
        <v>89366</v>
      </c>
      <c r="GB28" s="244">
        <f>'РБ BB 10% FIT18'!GB55+25</f>
        <v>89914</v>
      </c>
      <c r="GC28" s="244">
        <f>'РБ BB 10% FIT18'!GC55+25</f>
        <v>89914</v>
      </c>
      <c r="GD28" s="244">
        <f>'РБ BB 10% FIT18'!GD55+25</f>
        <v>89366</v>
      </c>
      <c r="GE28" s="244">
        <f>'РБ BB 10% FIT18'!GE55+25</f>
        <v>89366</v>
      </c>
      <c r="GF28" s="244">
        <f>'РБ BB 10% FIT18'!GF55+25</f>
        <v>89366</v>
      </c>
      <c r="GG28" s="244">
        <f>'РБ BB 10% FIT18'!GG55+25</f>
        <v>89366</v>
      </c>
      <c r="GH28" s="244">
        <f>'РБ BB 10% FIT18'!GH55+25</f>
        <v>89366</v>
      </c>
      <c r="GI28" s="244">
        <f>'РБ BB 10% FIT18'!GI55+25</f>
        <v>89914</v>
      </c>
      <c r="GJ28" s="244">
        <f>'РБ BB 10% FIT18'!GJ55+25</f>
        <v>89914</v>
      </c>
      <c r="GK28" s="244">
        <f>'РБ BB 10% FIT18'!GK55+25</f>
        <v>89366</v>
      </c>
      <c r="GL28" s="244">
        <f>'РБ BB 10% FIT18'!GL55+25</f>
        <v>92028</v>
      </c>
      <c r="GM28" s="244">
        <f>'РБ BB 10% FIT18'!GM55+25</f>
        <v>92028</v>
      </c>
      <c r="GN28" s="244">
        <f>'РБ BB 10% FIT18'!GN55+25</f>
        <v>92028</v>
      </c>
      <c r="GO28" s="244">
        <f>'РБ BB 10% FIT18'!GO55+25</f>
        <v>92028</v>
      </c>
      <c r="GP28" s="244">
        <f>'РБ BB 10% FIT18'!GP55+25</f>
        <v>92028</v>
      </c>
      <c r="GQ28" s="244">
        <f>'РБ BB 10% FIT18'!GQ55+25</f>
        <v>90697</v>
      </c>
      <c r="GR28" s="244">
        <f>'РБ BB 10% FIT18'!GR55+25</f>
        <v>89914</v>
      </c>
      <c r="GS28" s="244">
        <f>'РБ BB 10% FIT18'!GS55+25</f>
        <v>89914</v>
      </c>
      <c r="GT28" s="244">
        <f>'РБ BB 10% FIT18'!GT55+25</f>
        <v>92028</v>
      </c>
      <c r="GU28" s="244">
        <f>'РБ BB 10% FIT18'!GU55+25</f>
        <v>92028</v>
      </c>
    </row>
    <row r="30" spans="1:203" hidden="1" x14ac:dyDescent="0.2">
      <c r="A30" s="42" t="s">
        <v>73</v>
      </c>
    </row>
    <row r="31" spans="1:203" hidden="1" x14ac:dyDescent="0.2">
      <c r="A31" s="43" t="s">
        <v>75</v>
      </c>
    </row>
    <row r="32" spans="1:203" ht="25.5" hidden="1" x14ac:dyDescent="0.2">
      <c r="A32" s="44" t="s">
        <v>76</v>
      </c>
    </row>
    <row r="33" spans="1:1" hidden="1" x14ac:dyDescent="0.2">
      <c r="A33" s="43" t="s">
        <v>77</v>
      </c>
    </row>
    <row r="35" spans="1:1" x14ac:dyDescent="0.2">
      <c r="A35" s="45" t="s">
        <v>23</v>
      </c>
    </row>
    <row r="36" spans="1:1" x14ac:dyDescent="0.2">
      <c r="A36" s="46" t="s">
        <v>9</v>
      </c>
    </row>
    <row r="37" spans="1:1" x14ac:dyDescent="0.2">
      <c r="A37" s="46" t="s">
        <v>10</v>
      </c>
    </row>
    <row r="38" spans="1:1" ht="12" customHeight="1" x14ac:dyDescent="0.2">
      <c r="A38" s="47" t="s">
        <v>11</v>
      </c>
    </row>
    <row r="39" spans="1:1" x14ac:dyDescent="0.2">
      <c r="A39" s="46" t="s">
        <v>12</v>
      </c>
    </row>
    <row r="41" spans="1:1" x14ac:dyDescent="0.2">
      <c r="A41" s="45" t="s">
        <v>50</v>
      </c>
    </row>
    <row r="42" spans="1:1" x14ac:dyDescent="0.2">
      <c r="A42" s="48" t="s">
        <v>51</v>
      </c>
    </row>
    <row r="44" spans="1:1" x14ac:dyDescent="0.2">
      <c r="A44" s="49" t="s">
        <v>20</v>
      </c>
    </row>
    <row r="45" spans="1:1" ht="63" customHeight="1" x14ac:dyDescent="0.2">
      <c r="A45" s="27" t="s">
        <v>52</v>
      </c>
    </row>
    <row r="47" spans="1:1" x14ac:dyDescent="0.2">
      <c r="A47" s="98" t="s">
        <v>42</v>
      </c>
    </row>
    <row r="48" spans="1:1" ht="60" x14ac:dyDescent="0.2">
      <c r="A48" s="99" t="s">
        <v>53</v>
      </c>
    </row>
  </sheetData>
  <pageMargins left="0.25" right="0.25" top="0.75" bottom="0.75" header="0.3" footer="0.3"/>
  <pageSetup scale="51" fitToHeight="0"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6" tint="-0.249977111117893"/>
    <pageSetUpPr fitToPage="1"/>
  </sheetPr>
  <dimension ref="A1:AE51"/>
  <sheetViews>
    <sheetView zoomScale="90" zoomScaleNormal="90" workbookViewId="0">
      <pane xSplit="1" topLeftCell="B1" activePane="topRight" state="frozen"/>
      <selection pane="topRight" activeCell="A7" sqref="A7"/>
    </sheetView>
  </sheetViews>
  <sheetFormatPr defaultColWidth="9" defaultRowHeight="12" x14ac:dyDescent="0.2"/>
  <cols>
    <col min="1" max="1" width="80.140625" style="33" customWidth="1"/>
    <col min="2" max="31" width="10.85546875" style="33" customWidth="1"/>
    <col min="32" max="16384" width="9" style="33"/>
  </cols>
  <sheetData>
    <row r="1" spans="1:31" ht="11.45" customHeight="1" x14ac:dyDescent="0.2">
      <c r="A1" s="2" t="s">
        <v>0</v>
      </c>
    </row>
    <row r="2" spans="1:31" ht="11.45" customHeight="1" x14ac:dyDescent="0.2">
      <c r="A2" s="34"/>
    </row>
    <row r="3" spans="1:31" ht="10.5" customHeight="1" x14ac:dyDescent="0.2">
      <c r="A3" s="4" t="s">
        <v>28</v>
      </c>
    </row>
    <row r="4" spans="1:31" ht="10.5" customHeight="1" x14ac:dyDescent="0.2">
      <c r="A4" s="40"/>
      <c r="B4" s="195">
        <f>'РБ BB 10% FIT18'!B4</f>
        <v>46094</v>
      </c>
      <c r="C4" s="195">
        <f>'РБ BB 10% FIT18'!C4</f>
        <v>46095</v>
      </c>
      <c r="D4" s="195">
        <f>'РБ BB 10% FIT18'!D4</f>
        <v>46096</v>
      </c>
      <c r="E4" s="195">
        <f>'РБ BB 10% FIT18'!E4</f>
        <v>46097</v>
      </c>
      <c r="F4" s="195">
        <f>'РБ BB 10% FIT18'!F4</f>
        <v>46098</v>
      </c>
      <c r="G4" s="195">
        <f>'РБ BB 10% FIT18'!G4</f>
        <v>46099</v>
      </c>
      <c r="H4" s="195">
        <f>'РБ BB 10% FIT18'!H4</f>
        <v>46100</v>
      </c>
      <c r="I4" s="195">
        <f>'РБ BB 10% FIT18'!I4</f>
        <v>46101</v>
      </c>
      <c r="J4" s="195">
        <f>'РБ BB 10% FIT18'!J4</f>
        <v>46102</v>
      </c>
      <c r="K4" s="195">
        <f>'РБ BB 10% FIT18'!K4</f>
        <v>46103</v>
      </c>
      <c r="L4" s="195">
        <f>'РБ BB 10% FIT18'!L4</f>
        <v>46104</v>
      </c>
      <c r="M4" s="195">
        <f>'РБ BB 10% FIT18'!M4</f>
        <v>46105</v>
      </c>
      <c r="N4" s="195">
        <f>'РБ BB 10% FIT18'!N4</f>
        <v>46106</v>
      </c>
      <c r="O4" s="195">
        <f>'РБ BB 10% FIT18'!O4</f>
        <v>46107</v>
      </c>
      <c r="P4" s="195">
        <f>'РБ BB 10% FIT18'!P4</f>
        <v>46108</v>
      </c>
      <c r="Q4" s="195">
        <f>'РБ BB 10% FIT18'!Q4</f>
        <v>46109</v>
      </c>
      <c r="R4" s="195">
        <f>'РБ BB 10% FIT18'!R4</f>
        <v>46110</v>
      </c>
      <c r="S4" s="195">
        <f>'РБ BB 10% FIT18'!S4</f>
        <v>46111</v>
      </c>
      <c r="T4" s="195">
        <f>'РБ BB 10% FIT18'!T4</f>
        <v>46112</v>
      </c>
      <c r="U4" s="195">
        <f>'РБ BB 10% FIT18'!U4</f>
        <v>46113</v>
      </c>
      <c r="V4" s="195">
        <f>'РБ BB 10% FIT18'!V4</f>
        <v>46114</v>
      </c>
      <c r="W4" s="195">
        <f>'РБ BB 10% FIT18'!W4</f>
        <v>46115</v>
      </c>
      <c r="X4" s="195">
        <f>'РБ BB 10% FIT18'!X4</f>
        <v>46116</v>
      </c>
      <c r="Y4" s="195">
        <f>'РБ BB 10% FIT18'!Y4</f>
        <v>46117</v>
      </c>
      <c r="Z4" s="195">
        <f>'РБ BB 10% FIT18'!Z4</f>
        <v>46118</v>
      </c>
      <c r="AA4" s="195">
        <f>'РБ BB 10% FIT18'!AA4</f>
        <v>46119</v>
      </c>
      <c r="AB4" s="195">
        <f>'РБ BB 10% FIT18'!AB4</f>
        <v>46120</v>
      </c>
      <c r="AC4" s="195">
        <f>'РБ BB 10% FIT18'!AC4</f>
        <v>46121</v>
      </c>
      <c r="AD4" s="195">
        <f>'РБ BB 10% FIT18'!AD4</f>
        <v>46122</v>
      </c>
      <c r="AE4" s="195">
        <f>'РБ BB 10% FIT18'!AE4</f>
        <v>46123</v>
      </c>
    </row>
    <row r="5" spans="1:31" ht="24.6" customHeight="1" x14ac:dyDescent="0.2">
      <c r="A5" s="37" t="s">
        <v>3</v>
      </c>
      <c r="B5" s="195">
        <f>'РБ BB 10% FIT18'!B5</f>
        <v>46094</v>
      </c>
      <c r="C5" s="195">
        <f>'РБ BB 10% FIT18'!C5</f>
        <v>46095</v>
      </c>
      <c r="D5" s="195">
        <f>'РБ BB 10% FIT18'!D5</f>
        <v>46096</v>
      </c>
      <c r="E5" s="195">
        <f>'РБ BB 10% FIT18'!E5</f>
        <v>46097</v>
      </c>
      <c r="F5" s="195">
        <f>'РБ BB 10% FIT18'!F5</f>
        <v>46098</v>
      </c>
      <c r="G5" s="195">
        <f>'РБ BB 10% FIT18'!G5</f>
        <v>46099</v>
      </c>
      <c r="H5" s="195">
        <f>'РБ BB 10% FIT18'!H5</f>
        <v>46100</v>
      </c>
      <c r="I5" s="195">
        <f>'РБ BB 10% FIT18'!I5</f>
        <v>46101</v>
      </c>
      <c r="J5" s="195">
        <f>'РБ BB 10% FIT18'!J5</f>
        <v>46102</v>
      </c>
      <c r="K5" s="195">
        <f>'РБ BB 10% FIT18'!K5</f>
        <v>46103</v>
      </c>
      <c r="L5" s="195">
        <f>'РБ BB 10% FIT18'!L5</f>
        <v>46104</v>
      </c>
      <c r="M5" s="195">
        <f>'РБ BB 10% FIT18'!M5</f>
        <v>46105</v>
      </c>
      <c r="N5" s="195">
        <f>'РБ BB 10% FIT18'!N5</f>
        <v>46106</v>
      </c>
      <c r="O5" s="195">
        <f>'РБ BB 10% FIT18'!O5</f>
        <v>46107</v>
      </c>
      <c r="P5" s="195">
        <f>'РБ BB 10% FIT18'!P5</f>
        <v>46108</v>
      </c>
      <c r="Q5" s="195">
        <f>'РБ BB 10% FIT18'!Q5</f>
        <v>46109</v>
      </c>
      <c r="R5" s="195">
        <f>'РБ BB 10% FIT18'!R5</f>
        <v>46110</v>
      </c>
      <c r="S5" s="195">
        <f>'РБ BB 10% FIT18'!S5</f>
        <v>46111</v>
      </c>
      <c r="T5" s="195">
        <f>'РБ BB 10% FIT18'!T5</f>
        <v>46112</v>
      </c>
      <c r="U5" s="195">
        <f>'РБ BB 10% FIT18'!U5</f>
        <v>46113</v>
      </c>
      <c r="V5" s="195">
        <f>'РБ BB 10% FIT18'!V5</f>
        <v>46114</v>
      </c>
      <c r="W5" s="195">
        <f>'РБ BB 10% FIT18'!W5</f>
        <v>46115</v>
      </c>
      <c r="X5" s="195">
        <f>'РБ BB 10% FIT18'!X5</f>
        <v>46116</v>
      </c>
      <c r="Y5" s="195">
        <f>'РБ BB 10% FIT18'!Y5</f>
        <v>46117</v>
      </c>
      <c r="Z5" s="195">
        <f>'РБ BB 10% FIT18'!Z5</f>
        <v>46118</v>
      </c>
      <c r="AA5" s="195">
        <f>'РБ BB 10% FIT18'!AA5</f>
        <v>46119</v>
      </c>
      <c r="AB5" s="195">
        <f>'РБ BB 10% FIT18'!AB5</f>
        <v>46120</v>
      </c>
      <c r="AC5" s="195">
        <f>'РБ BB 10% FIT18'!AC5</f>
        <v>46121</v>
      </c>
      <c r="AD5" s="195">
        <f>'РБ BB 10% FIT18'!AD5</f>
        <v>46122</v>
      </c>
      <c r="AE5" s="195">
        <f>'РБ BB 10% FIT18'!AE5</f>
        <v>46123</v>
      </c>
    </row>
    <row r="6" spans="1:31" ht="10.5" customHeight="1" x14ac:dyDescent="0.2">
      <c r="A6" s="38" t="s">
        <v>29</v>
      </c>
      <c r="B6" s="84"/>
      <c r="C6" s="84"/>
      <c r="D6" s="84"/>
      <c r="E6" s="84"/>
      <c r="F6" s="84"/>
      <c r="G6" s="84"/>
      <c r="H6" s="84"/>
      <c r="I6" s="84"/>
      <c r="J6" s="84"/>
      <c r="K6" s="84"/>
      <c r="L6" s="84"/>
      <c r="M6" s="84"/>
      <c r="N6" s="84"/>
      <c r="O6" s="84"/>
      <c r="P6" s="84"/>
      <c r="Q6" s="84"/>
      <c r="R6" s="84"/>
      <c r="S6" s="84"/>
      <c r="T6" s="84"/>
      <c r="U6" s="84"/>
      <c r="V6" s="84"/>
      <c r="W6" s="84"/>
      <c r="X6" s="84"/>
      <c r="Y6" s="84"/>
      <c r="Z6" s="84"/>
      <c r="AA6" s="84"/>
      <c r="AB6" s="84"/>
      <c r="AC6" s="84"/>
      <c r="AD6" s="84"/>
      <c r="AE6" s="84"/>
    </row>
    <row r="7" spans="1:31" ht="10.5" customHeight="1" x14ac:dyDescent="0.2">
      <c r="A7" s="9">
        <v>1</v>
      </c>
      <c r="B7" s="244">
        <f>'РБ BB 10% FIT18'!B34+25</f>
        <v>13845</v>
      </c>
      <c r="C7" s="244">
        <f>'РБ BB 10% FIT18'!C34+25</f>
        <v>12279</v>
      </c>
      <c r="D7" s="244">
        <f>'РБ BB 10% FIT18'!D34+25</f>
        <v>13845</v>
      </c>
      <c r="E7" s="244">
        <f>'РБ BB 10% FIT18'!E34+25</f>
        <v>13845</v>
      </c>
      <c r="F7" s="244">
        <f>'РБ BB 10% FIT18'!F34+25</f>
        <v>11105</v>
      </c>
      <c r="G7" s="244">
        <f>'РБ BB 10% FIT18'!G34+25</f>
        <v>11105</v>
      </c>
      <c r="H7" s="244">
        <f>'РБ BB 10% FIT18'!H34+25</f>
        <v>11105</v>
      </c>
      <c r="I7" s="244">
        <f>'РБ BB 10% FIT18'!I34+25</f>
        <v>11105</v>
      </c>
      <c r="J7" s="244">
        <f>'РБ BB 10% FIT18'!J34+25</f>
        <v>11105</v>
      </c>
      <c r="K7" s="244">
        <f>'РБ BB 10% FIT18'!K34+25</f>
        <v>11105</v>
      </c>
      <c r="L7" s="244">
        <f>'РБ BB 10% FIT18'!L34+25</f>
        <v>9930</v>
      </c>
      <c r="M7" s="244">
        <f>'РБ BB 10% FIT18'!M34+25</f>
        <v>9930</v>
      </c>
      <c r="N7" s="244">
        <f>'РБ BB 10% FIT18'!N34+25</f>
        <v>9930</v>
      </c>
      <c r="O7" s="244">
        <f>'РБ BB 10% FIT18'!O34+25</f>
        <v>9930</v>
      </c>
      <c r="P7" s="244">
        <f>'РБ BB 10% FIT18'!P34+25</f>
        <v>13845</v>
      </c>
      <c r="Q7" s="244">
        <f>'РБ BB 10% FIT18'!Q34+25</f>
        <v>13845</v>
      </c>
      <c r="R7" s="244">
        <f>'РБ BB 10% FIT18'!R34+25</f>
        <v>12279</v>
      </c>
      <c r="S7" s="244">
        <f>'РБ BB 10% FIT18'!S34+25</f>
        <v>11105</v>
      </c>
      <c r="T7" s="244">
        <f>'РБ BB 10% FIT18'!T34+25</f>
        <v>9930</v>
      </c>
      <c r="U7" s="244">
        <f>'РБ BB 10% FIT18'!U34+25</f>
        <v>7464</v>
      </c>
      <c r="V7" s="244">
        <f>'РБ BB 10% FIT18'!V34+25</f>
        <v>7464</v>
      </c>
      <c r="W7" s="244">
        <f>'РБ BB 10% FIT18'!W34+25</f>
        <v>7072</v>
      </c>
      <c r="X7" s="244">
        <f>'РБ BB 10% FIT18'!X34+25</f>
        <v>7072</v>
      </c>
      <c r="Y7" s="244">
        <f>'РБ BB 10% FIT18'!Y34+25</f>
        <v>7464</v>
      </c>
      <c r="Z7" s="244">
        <f>'РБ BB 10% FIT18'!Z34+25</f>
        <v>7464</v>
      </c>
      <c r="AA7" s="244">
        <f>'РБ BB 10% FIT18'!AA34+25</f>
        <v>7072</v>
      </c>
      <c r="AB7" s="244">
        <f>'РБ BB 10% FIT18'!AB34+25</f>
        <v>7072</v>
      </c>
      <c r="AC7" s="244">
        <f>'РБ BB 10% FIT18'!AC34+25</f>
        <v>7464</v>
      </c>
      <c r="AD7" s="244">
        <f>'РБ BB 10% FIT18'!AD34+25</f>
        <v>7464</v>
      </c>
      <c r="AE7" s="244">
        <f>'РБ BB 10% FIT18'!AE34+25</f>
        <v>7072</v>
      </c>
    </row>
    <row r="8" spans="1:31" ht="10.5" customHeight="1" x14ac:dyDescent="0.2">
      <c r="A8" s="9">
        <v>2</v>
      </c>
      <c r="B8" s="244">
        <f>'РБ BB 10% FIT18'!B35+25</f>
        <v>15920</v>
      </c>
      <c r="C8" s="244">
        <f>'РБ BB 10% FIT18'!C35+25</f>
        <v>14354</v>
      </c>
      <c r="D8" s="244">
        <f>'РБ BB 10% FIT18'!D35+25</f>
        <v>15920</v>
      </c>
      <c r="E8" s="244">
        <f>'РБ BB 10% FIT18'!E35+25</f>
        <v>15920</v>
      </c>
      <c r="F8" s="244">
        <f>'РБ BB 10% FIT18'!F35+25</f>
        <v>13180</v>
      </c>
      <c r="G8" s="244">
        <f>'РБ BB 10% FIT18'!G35+25</f>
        <v>13180</v>
      </c>
      <c r="H8" s="244">
        <f>'РБ BB 10% FIT18'!H35+25</f>
        <v>13180</v>
      </c>
      <c r="I8" s="244">
        <f>'РБ BB 10% FIT18'!I35+25</f>
        <v>13180</v>
      </c>
      <c r="J8" s="244">
        <f>'РБ BB 10% FIT18'!J35+25</f>
        <v>13180</v>
      </c>
      <c r="K8" s="244">
        <f>'РБ BB 10% FIT18'!K35+25</f>
        <v>13180</v>
      </c>
      <c r="L8" s="244">
        <f>'РБ BB 10% FIT18'!L35+25</f>
        <v>12005</v>
      </c>
      <c r="M8" s="244">
        <f>'РБ BB 10% FIT18'!M35+25</f>
        <v>12005</v>
      </c>
      <c r="N8" s="244">
        <f>'РБ BB 10% FIT18'!N35+25</f>
        <v>12005</v>
      </c>
      <c r="O8" s="244">
        <f>'РБ BB 10% FIT18'!O35+25</f>
        <v>12005</v>
      </c>
      <c r="P8" s="244">
        <f>'РБ BB 10% FIT18'!P35+25</f>
        <v>15920</v>
      </c>
      <c r="Q8" s="244">
        <f>'РБ BB 10% FIT18'!Q35+25</f>
        <v>15920</v>
      </c>
      <c r="R8" s="244">
        <f>'РБ BB 10% FIT18'!R35+25</f>
        <v>14354</v>
      </c>
      <c r="S8" s="244">
        <f>'РБ BB 10% FIT18'!S35+25</f>
        <v>13180</v>
      </c>
      <c r="T8" s="244">
        <f>'РБ BB 10% FIT18'!T35+25</f>
        <v>12005</v>
      </c>
      <c r="U8" s="244">
        <f>'РБ BB 10% FIT18'!U35+25</f>
        <v>9187</v>
      </c>
      <c r="V8" s="244">
        <f>'РБ BB 10% FIT18'!V35+25</f>
        <v>9187</v>
      </c>
      <c r="W8" s="244">
        <f>'РБ BB 10% FIT18'!W35+25</f>
        <v>8795</v>
      </c>
      <c r="X8" s="244">
        <f>'РБ BB 10% FIT18'!X35+25</f>
        <v>8795</v>
      </c>
      <c r="Y8" s="244">
        <f>'РБ BB 10% FIT18'!Y35+25</f>
        <v>9187</v>
      </c>
      <c r="Z8" s="244">
        <f>'РБ BB 10% FIT18'!Z35+25</f>
        <v>9187</v>
      </c>
      <c r="AA8" s="244">
        <f>'РБ BB 10% FIT18'!AA35+25</f>
        <v>8795</v>
      </c>
      <c r="AB8" s="244">
        <f>'РБ BB 10% FIT18'!AB35+25</f>
        <v>8795</v>
      </c>
      <c r="AC8" s="244">
        <f>'РБ BB 10% FIT18'!AC35+25</f>
        <v>9187</v>
      </c>
      <c r="AD8" s="244">
        <f>'РБ BB 10% FIT18'!AD35+25</f>
        <v>9187</v>
      </c>
      <c r="AE8" s="244">
        <f>'РБ BB 10% FIT18'!AE35+25</f>
        <v>8795</v>
      </c>
    </row>
    <row r="9" spans="1:31" ht="10.5" customHeight="1" x14ac:dyDescent="0.2">
      <c r="A9" s="38" t="s">
        <v>30</v>
      </c>
      <c r="B9" s="244"/>
      <c r="C9" s="244"/>
      <c r="D9" s="244"/>
      <c r="E9" s="244"/>
      <c r="F9" s="244"/>
      <c r="G9" s="244"/>
      <c r="H9" s="244"/>
      <c r="I9" s="244"/>
      <c r="J9" s="244"/>
      <c r="K9" s="244"/>
      <c r="L9" s="244"/>
      <c r="M9" s="244"/>
      <c r="N9" s="244"/>
      <c r="O9" s="244"/>
      <c r="P9" s="244"/>
      <c r="Q9" s="244"/>
      <c r="R9" s="244"/>
      <c r="S9" s="244"/>
      <c r="T9" s="244"/>
      <c r="U9" s="244"/>
      <c r="V9" s="244"/>
      <c r="W9" s="244"/>
      <c r="X9" s="244"/>
      <c r="Y9" s="244"/>
      <c r="Z9" s="244"/>
      <c r="AA9" s="244"/>
      <c r="AB9" s="244"/>
      <c r="AC9" s="244"/>
      <c r="AD9" s="244"/>
      <c r="AE9" s="244"/>
    </row>
    <row r="10" spans="1:31" ht="10.5" customHeight="1" x14ac:dyDescent="0.2">
      <c r="A10" s="9">
        <v>1</v>
      </c>
      <c r="B10" s="244">
        <f>'РБ BB 10% FIT18'!B37+25</f>
        <v>14628</v>
      </c>
      <c r="C10" s="244">
        <f>'РБ BB 10% FIT18'!C37+25</f>
        <v>13062</v>
      </c>
      <c r="D10" s="244">
        <f>'РБ BB 10% FIT18'!D37+25</f>
        <v>14628</v>
      </c>
      <c r="E10" s="244">
        <f>'РБ BB 10% FIT18'!E37+25</f>
        <v>14628</v>
      </c>
      <c r="F10" s="244">
        <f>'РБ BB 10% FIT18'!F37+25</f>
        <v>11888</v>
      </c>
      <c r="G10" s="244">
        <f>'РБ BB 10% FIT18'!G37+25</f>
        <v>11888</v>
      </c>
      <c r="H10" s="244">
        <f>'РБ BB 10% FIT18'!H37+25</f>
        <v>11888</v>
      </c>
      <c r="I10" s="244">
        <f>'РБ BB 10% FIT18'!I37+25</f>
        <v>11888</v>
      </c>
      <c r="J10" s="244">
        <f>'РБ BB 10% FIT18'!J37+25</f>
        <v>11888</v>
      </c>
      <c r="K10" s="244">
        <f>'РБ BB 10% FIT18'!K37+25</f>
        <v>11888</v>
      </c>
      <c r="L10" s="244">
        <f>'РБ BB 10% FIT18'!L37+25</f>
        <v>10713</v>
      </c>
      <c r="M10" s="244">
        <f>'РБ BB 10% FIT18'!M37+25</f>
        <v>10713</v>
      </c>
      <c r="N10" s="244">
        <f>'РБ BB 10% FIT18'!N37+25</f>
        <v>10713</v>
      </c>
      <c r="O10" s="244">
        <f>'РБ BB 10% FIT18'!O37+25</f>
        <v>10713</v>
      </c>
      <c r="P10" s="244">
        <f>'РБ BB 10% FIT18'!P37+25</f>
        <v>14628</v>
      </c>
      <c r="Q10" s="244">
        <f>'РБ BB 10% FIT18'!Q37+25</f>
        <v>14628</v>
      </c>
      <c r="R10" s="244">
        <f>'РБ BB 10% FIT18'!R37+25</f>
        <v>13062</v>
      </c>
      <c r="S10" s="244">
        <f>'РБ BB 10% FIT18'!S37+25</f>
        <v>11888</v>
      </c>
      <c r="T10" s="244">
        <f>'РБ BB 10% FIT18'!T37+25</f>
        <v>10713</v>
      </c>
      <c r="U10" s="244">
        <f>'РБ BB 10% FIT18'!U37+25</f>
        <v>8247</v>
      </c>
      <c r="V10" s="244">
        <f>'РБ BB 10% FIT18'!V37+25</f>
        <v>8247</v>
      </c>
      <c r="W10" s="244">
        <f>'РБ BB 10% FIT18'!W37+25</f>
        <v>7855</v>
      </c>
      <c r="X10" s="244">
        <f>'РБ BB 10% FIT18'!X37+25</f>
        <v>7855</v>
      </c>
      <c r="Y10" s="244">
        <f>'РБ BB 10% FIT18'!Y37+25</f>
        <v>8247</v>
      </c>
      <c r="Z10" s="244">
        <f>'РБ BB 10% FIT18'!Z37+25</f>
        <v>8247</v>
      </c>
      <c r="AA10" s="244">
        <f>'РБ BB 10% FIT18'!AA37+25</f>
        <v>7855</v>
      </c>
      <c r="AB10" s="244">
        <f>'РБ BB 10% FIT18'!AB37+25</f>
        <v>7855</v>
      </c>
      <c r="AC10" s="244">
        <f>'РБ BB 10% FIT18'!AC37+25</f>
        <v>8247</v>
      </c>
      <c r="AD10" s="244">
        <f>'РБ BB 10% FIT18'!AD37+25</f>
        <v>8247</v>
      </c>
      <c r="AE10" s="244">
        <f>'РБ BB 10% FIT18'!AE37+25</f>
        <v>7855</v>
      </c>
    </row>
    <row r="11" spans="1:31" ht="10.5" customHeight="1" x14ac:dyDescent="0.2">
      <c r="A11" s="9">
        <v>2</v>
      </c>
      <c r="B11" s="244">
        <f>'РБ BB 10% FIT18'!B38+25</f>
        <v>16703</v>
      </c>
      <c r="C11" s="244">
        <f>'РБ BB 10% FIT18'!C38+25</f>
        <v>15137</v>
      </c>
      <c r="D11" s="244">
        <f>'РБ BB 10% FIT18'!D38+25</f>
        <v>16703</v>
      </c>
      <c r="E11" s="244">
        <f>'РБ BB 10% FIT18'!E38+25</f>
        <v>16703</v>
      </c>
      <c r="F11" s="244">
        <f>'РБ BB 10% FIT18'!F38+25</f>
        <v>13963</v>
      </c>
      <c r="G11" s="244">
        <f>'РБ BB 10% FIT18'!G38+25</f>
        <v>13963</v>
      </c>
      <c r="H11" s="244">
        <f>'РБ BB 10% FIT18'!H38+25</f>
        <v>13963</v>
      </c>
      <c r="I11" s="244">
        <f>'РБ BB 10% FIT18'!I38+25</f>
        <v>13963</v>
      </c>
      <c r="J11" s="244">
        <f>'РБ BB 10% FIT18'!J38+25</f>
        <v>13963</v>
      </c>
      <c r="K11" s="244">
        <f>'РБ BB 10% FIT18'!K38+25</f>
        <v>13963</v>
      </c>
      <c r="L11" s="244">
        <f>'РБ BB 10% FIT18'!L38+25</f>
        <v>12788</v>
      </c>
      <c r="M11" s="244">
        <f>'РБ BB 10% FIT18'!M38+25</f>
        <v>12788</v>
      </c>
      <c r="N11" s="244">
        <f>'РБ BB 10% FIT18'!N38+25</f>
        <v>12788</v>
      </c>
      <c r="O11" s="244">
        <f>'РБ BB 10% FIT18'!O38+25</f>
        <v>12788</v>
      </c>
      <c r="P11" s="244">
        <f>'РБ BB 10% FIT18'!P38+25</f>
        <v>16703</v>
      </c>
      <c r="Q11" s="244">
        <f>'РБ BB 10% FIT18'!Q38+25</f>
        <v>16703</v>
      </c>
      <c r="R11" s="244">
        <f>'РБ BB 10% FIT18'!R38+25</f>
        <v>15137</v>
      </c>
      <c r="S11" s="244">
        <f>'РБ BB 10% FIT18'!S38+25</f>
        <v>13963</v>
      </c>
      <c r="T11" s="244">
        <f>'РБ BB 10% FIT18'!T38+25</f>
        <v>12788</v>
      </c>
      <c r="U11" s="244">
        <f>'РБ BB 10% FIT18'!U38+25</f>
        <v>9970</v>
      </c>
      <c r="V11" s="244">
        <f>'РБ BB 10% FIT18'!V38+25</f>
        <v>9970</v>
      </c>
      <c r="W11" s="244">
        <f>'РБ BB 10% FIT18'!W38+25</f>
        <v>9578</v>
      </c>
      <c r="X11" s="244">
        <f>'РБ BB 10% FIT18'!X38+25</f>
        <v>9578</v>
      </c>
      <c r="Y11" s="244">
        <f>'РБ BB 10% FIT18'!Y38+25</f>
        <v>9970</v>
      </c>
      <c r="Z11" s="244">
        <f>'РБ BB 10% FIT18'!Z38+25</f>
        <v>9970</v>
      </c>
      <c r="AA11" s="244">
        <f>'РБ BB 10% FIT18'!AA38+25</f>
        <v>9578</v>
      </c>
      <c r="AB11" s="244">
        <f>'РБ BB 10% FIT18'!AB38+25</f>
        <v>9578</v>
      </c>
      <c r="AC11" s="244">
        <f>'РБ BB 10% FIT18'!AC38+25</f>
        <v>9970</v>
      </c>
      <c r="AD11" s="244">
        <f>'РБ BB 10% FIT18'!AD38+25</f>
        <v>9970</v>
      </c>
      <c r="AE11" s="244">
        <f>'РБ BB 10% FIT18'!AE38+25</f>
        <v>9578</v>
      </c>
    </row>
    <row r="12" spans="1:31" ht="10.5" customHeight="1" x14ac:dyDescent="0.2">
      <c r="A12" s="38" t="s">
        <v>31</v>
      </c>
      <c r="B12" s="244"/>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244"/>
      <c r="AA12" s="244"/>
      <c r="AB12" s="244"/>
      <c r="AC12" s="244"/>
      <c r="AD12" s="244"/>
      <c r="AE12" s="244"/>
    </row>
    <row r="13" spans="1:31" ht="10.5" customHeight="1" x14ac:dyDescent="0.2">
      <c r="A13" s="9">
        <v>1</v>
      </c>
      <c r="B13" s="244">
        <f>'РБ BB 10% FIT18'!B40+25</f>
        <v>15411</v>
      </c>
      <c r="C13" s="244">
        <f>'РБ BB 10% FIT18'!C40+25</f>
        <v>13845</v>
      </c>
      <c r="D13" s="244">
        <f>'РБ BB 10% FIT18'!D40+25</f>
        <v>15411</v>
      </c>
      <c r="E13" s="244">
        <f>'РБ BB 10% FIT18'!E40+25</f>
        <v>15411</v>
      </c>
      <c r="F13" s="244">
        <f>'РБ BB 10% FIT18'!F40+25</f>
        <v>12671</v>
      </c>
      <c r="G13" s="244">
        <f>'РБ BB 10% FIT18'!G40+25</f>
        <v>12671</v>
      </c>
      <c r="H13" s="244">
        <f>'РБ BB 10% FIT18'!H40+25</f>
        <v>12671</v>
      </c>
      <c r="I13" s="244">
        <f>'РБ BB 10% FIT18'!I40+25</f>
        <v>12671</v>
      </c>
      <c r="J13" s="244">
        <f>'РБ BB 10% FIT18'!J40+25</f>
        <v>12671</v>
      </c>
      <c r="K13" s="244">
        <f>'РБ BB 10% FIT18'!K40+25</f>
        <v>12671</v>
      </c>
      <c r="L13" s="244">
        <f>'РБ BB 10% FIT18'!L40+25</f>
        <v>11496</v>
      </c>
      <c r="M13" s="244">
        <f>'РБ BB 10% FIT18'!M40+25</f>
        <v>11496</v>
      </c>
      <c r="N13" s="244">
        <f>'РБ BB 10% FIT18'!N40+25</f>
        <v>11496</v>
      </c>
      <c r="O13" s="244">
        <f>'РБ BB 10% FIT18'!O40+25</f>
        <v>11496</v>
      </c>
      <c r="P13" s="244">
        <f>'РБ BB 10% FIT18'!P40+25</f>
        <v>15411</v>
      </c>
      <c r="Q13" s="244">
        <f>'РБ BB 10% FIT18'!Q40+25</f>
        <v>15411</v>
      </c>
      <c r="R13" s="244">
        <f>'РБ BB 10% FIT18'!R40+25</f>
        <v>13845</v>
      </c>
      <c r="S13" s="244">
        <f>'РБ BB 10% FIT18'!S40+25</f>
        <v>12671</v>
      </c>
      <c r="T13" s="244">
        <f>'РБ BB 10% FIT18'!T40+25</f>
        <v>11496</v>
      </c>
      <c r="U13" s="244">
        <f>'РБ BB 10% FIT18'!U40+25</f>
        <v>9030</v>
      </c>
      <c r="V13" s="244">
        <f>'РБ BB 10% FIT18'!V40+25</f>
        <v>9030</v>
      </c>
      <c r="W13" s="244">
        <f>'РБ BB 10% FIT18'!W40+25</f>
        <v>8638</v>
      </c>
      <c r="X13" s="244">
        <f>'РБ BB 10% FIT18'!X40+25</f>
        <v>8638</v>
      </c>
      <c r="Y13" s="244">
        <f>'РБ BB 10% FIT18'!Y40+25</f>
        <v>9030</v>
      </c>
      <c r="Z13" s="244">
        <f>'РБ BB 10% FIT18'!Z40+25</f>
        <v>9030</v>
      </c>
      <c r="AA13" s="244">
        <f>'РБ BB 10% FIT18'!AA40+25</f>
        <v>8638</v>
      </c>
      <c r="AB13" s="244">
        <f>'РБ BB 10% FIT18'!AB40+25</f>
        <v>8638</v>
      </c>
      <c r="AC13" s="244">
        <f>'РБ BB 10% FIT18'!AC40+25</f>
        <v>9030</v>
      </c>
      <c r="AD13" s="244">
        <f>'РБ BB 10% FIT18'!AD40+25</f>
        <v>9030</v>
      </c>
      <c r="AE13" s="244">
        <f>'РБ BB 10% FIT18'!AE40+25</f>
        <v>8638</v>
      </c>
    </row>
    <row r="14" spans="1:31" ht="10.5" customHeight="1" x14ac:dyDescent="0.2">
      <c r="A14" s="9">
        <v>2</v>
      </c>
      <c r="B14" s="244">
        <f>'РБ BB 10% FIT18'!B41+25</f>
        <v>17486</v>
      </c>
      <c r="C14" s="244">
        <f>'РБ BB 10% FIT18'!C41+25</f>
        <v>15920</v>
      </c>
      <c r="D14" s="244">
        <f>'РБ BB 10% FIT18'!D41+25</f>
        <v>17486</v>
      </c>
      <c r="E14" s="244">
        <f>'РБ BB 10% FIT18'!E41+25</f>
        <v>17486</v>
      </c>
      <c r="F14" s="244">
        <f>'РБ BB 10% FIT18'!F41+25</f>
        <v>14746</v>
      </c>
      <c r="G14" s="244">
        <f>'РБ BB 10% FIT18'!G41+25</f>
        <v>14746</v>
      </c>
      <c r="H14" s="244">
        <f>'РБ BB 10% FIT18'!H41+25</f>
        <v>14746</v>
      </c>
      <c r="I14" s="244">
        <f>'РБ BB 10% FIT18'!I41+25</f>
        <v>14746</v>
      </c>
      <c r="J14" s="244">
        <f>'РБ BB 10% FIT18'!J41+25</f>
        <v>14746</v>
      </c>
      <c r="K14" s="244">
        <f>'РБ BB 10% FIT18'!K41+25</f>
        <v>14746</v>
      </c>
      <c r="L14" s="244">
        <f>'РБ BB 10% FIT18'!L41+25</f>
        <v>13571</v>
      </c>
      <c r="M14" s="244">
        <f>'РБ BB 10% FIT18'!M41+25</f>
        <v>13571</v>
      </c>
      <c r="N14" s="244">
        <f>'РБ BB 10% FIT18'!N41+25</f>
        <v>13571</v>
      </c>
      <c r="O14" s="244">
        <f>'РБ BB 10% FIT18'!O41+25</f>
        <v>13571</v>
      </c>
      <c r="P14" s="244">
        <f>'РБ BB 10% FIT18'!P41+25</f>
        <v>17486</v>
      </c>
      <c r="Q14" s="244">
        <f>'РБ BB 10% FIT18'!Q41+25</f>
        <v>17486</v>
      </c>
      <c r="R14" s="244">
        <f>'РБ BB 10% FIT18'!R41+25</f>
        <v>15920</v>
      </c>
      <c r="S14" s="244">
        <f>'РБ BB 10% FIT18'!S41+25</f>
        <v>14746</v>
      </c>
      <c r="T14" s="244">
        <f>'РБ BB 10% FIT18'!T41+25</f>
        <v>13571</v>
      </c>
      <c r="U14" s="244">
        <f>'РБ BB 10% FIT18'!U41+25</f>
        <v>10753</v>
      </c>
      <c r="V14" s="244">
        <f>'РБ BB 10% FIT18'!V41+25</f>
        <v>10753</v>
      </c>
      <c r="W14" s="244">
        <f>'РБ BB 10% FIT18'!W41+25</f>
        <v>10361</v>
      </c>
      <c r="X14" s="244">
        <f>'РБ BB 10% FIT18'!X41+25</f>
        <v>10361</v>
      </c>
      <c r="Y14" s="244">
        <f>'РБ BB 10% FIT18'!Y41+25</f>
        <v>10753</v>
      </c>
      <c r="Z14" s="244">
        <f>'РБ BB 10% FIT18'!Z41+25</f>
        <v>10753</v>
      </c>
      <c r="AA14" s="244">
        <f>'РБ BB 10% FIT18'!AA41+25</f>
        <v>10361</v>
      </c>
      <c r="AB14" s="244">
        <f>'РБ BB 10% FIT18'!AB41+25</f>
        <v>10361</v>
      </c>
      <c r="AC14" s="244">
        <f>'РБ BB 10% FIT18'!AC41+25</f>
        <v>10753</v>
      </c>
      <c r="AD14" s="244">
        <f>'РБ BB 10% FIT18'!AD41+25</f>
        <v>10753</v>
      </c>
      <c r="AE14" s="244">
        <f>'РБ BB 10% FIT18'!AE41+25</f>
        <v>10361</v>
      </c>
    </row>
    <row r="15" spans="1:31" ht="10.5" customHeight="1" x14ac:dyDescent="0.2">
      <c r="A15" s="38" t="s">
        <v>32</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row>
    <row r="16" spans="1:31" ht="10.5" customHeight="1" x14ac:dyDescent="0.2">
      <c r="A16" s="9">
        <v>1</v>
      </c>
      <c r="B16" s="244">
        <f>'РБ BB 10% FIT18'!B43+25</f>
        <v>16586</v>
      </c>
      <c r="C16" s="244">
        <f>'РБ BB 10% FIT18'!C43+25</f>
        <v>15020</v>
      </c>
      <c r="D16" s="244">
        <f>'РБ BB 10% FIT18'!D43+25</f>
        <v>16586</v>
      </c>
      <c r="E16" s="244">
        <f>'РБ BB 10% FIT18'!E43+25</f>
        <v>16586</v>
      </c>
      <c r="F16" s="244">
        <f>'РБ BB 10% FIT18'!F43+25</f>
        <v>13845</v>
      </c>
      <c r="G16" s="244">
        <f>'РБ BB 10% FIT18'!G43+25</f>
        <v>13845</v>
      </c>
      <c r="H16" s="244">
        <f>'РБ BB 10% FIT18'!H43+25</f>
        <v>13845</v>
      </c>
      <c r="I16" s="244">
        <f>'РБ BB 10% FIT18'!I43+25</f>
        <v>13845</v>
      </c>
      <c r="J16" s="244">
        <f>'РБ BB 10% FIT18'!J43+25</f>
        <v>13845</v>
      </c>
      <c r="K16" s="244">
        <f>'РБ BB 10% FIT18'!K43+25</f>
        <v>13845</v>
      </c>
      <c r="L16" s="244">
        <f>'РБ BB 10% FIT18'!L43+25</f>
        <v>12671</v>
      </c>
      <c r="M16" s="244">
        <f>'РБ BB 10% FIT18'!M43+25</f>
        <v>12671</v>
      </c>
      <c r="N16" s="244">
        <f>'РБ BB 10% FIT18'!N43+25</f>
        <v>12671</v>
      </c>
      <c r="O16" s="244">
        <f>'РБ BB 10% FIT18'!O43+25</f>
        <v>12671</v>
      </c>
      <c r="P16" s="244">
        <f>'РБ BB 10% FIT18'!P43+25</f>
        <v>16586</v>
      </c>
      <c r="Q16" s="244">
        <f>'РБ BB 10% FIT18'!Q43+25</f>
        <v>16586</v>
      </c>
      <c r="R16" s="244">
        <f>'РБ BB 10% FIT18'!R43+25</f>
        <v>15020</v>
      </c>
      <c r="S16" s="244">
        <f>'РБ BB 10% FIT18'!S43+25</f>
        <v>13845</v>
      </c>
      <c r="T16" s="244">
        <f>'РБ BB 10% FIT18'!T43+25</f>
        <v>12671</v>
      </c>
      <c r="U16" s="244">
        <f>'РБ BB 10% FIT18'!U43+25</f>
        <v>10204</v>
      </c>
      <c r="V16" s="244">
        <f>'РБ BB 10% FIT18'!V43+25</f>
        <v>10204</v>
      </c>
      <c r="W16" s="244">
        <f>'РБ BB 10% FIT18'!W43+25</f>
        <v>9813</v>
      </c>
      <c r="X16" s="244">
        <f>'РБ BB 10% FIT18'!X43+25</f>
        <v>9813</v>
      </c>
      <c r="Y16" s="244">
        <f>'РБ BB 10% FIT18'!Y43+25</f>
        <v>10204</v>
      </c>
      <c r="Z16" s="244">
        <f>'РБ BB 10% FIT18'!Z43+25</f>
        <v>10204</v>
      </c>
      <c r="AA16" s="244">
        <f>'РБ BB 10% FIT18'!AA43+25</f>
        <v>9813</v>
      </c>
      <c r="AB16" s="244">
        <f>'РБ BB 10% FIT18'!AB43+25</f>
        <v>9813</v>
      </c>
      <c r="AC16" s="244">
        <f>'РБ BB 10% FIT18'!AC43+25</f>
        <v>10204</v>
      </c>
      <c r="AD16" s="244">
        <f>'РБ BB 10% FIT18'!AD43+25</f>
        <v>10204</v>
      </c>
      <c r="AE16" s="244">
        <f>'РБ BB 10% FIT18'!AE43+25</f>
        <v>9813</v>
      </c>
    </row>
    <row r="17" spans="1:31" ht="10.7" customHeight="1" x14ac:dyDescent="0.2">
      <c r="A17" s="9">
        <v>2</v>
      </c>
      <c r="B17" s="244">
        <f>'РБ BB 10% FIT18'!B44+25</f>
        <v>18661</v>
      </c>
      <c r="C17" s="244">
        <f>'РБ BB 10% FIT18'!C44+25</f>
        <v>17095</v>
      </c>
      <c r="D17" s="244">
        <f>'РБ BB 10% FIT18'!D44+25</f>
        <v>18661</v>
      </c>
      <c r="E17" s="244">
        <f>'РБ BB 10% FIT18'!E44+25</f>
        <v>18661</v>
      </c>
      <c r="F17" s="244">
        <f>'РБ BB 10% FIT18'!F44+25</f>
        <v>15920</v>
      </c>
      <c r="G17" s="244">
        <f>'РБ BB 10% FIT18'!G44+25</f>
        <v>15920</v>
      </c>
      <c r="H17" s="244">
        <f>'РБ BB 10% FIT18'!H44+25</f>
        <v>15920</v>
      </c>
      <c r="I17" s="244">
        <f>'РБ BB 10% FIT18'!I44+25</f>
        <v>15920</v>
      </c>
      <c r="J17" s="244">
        <f>'РБ BB 10% FIT18'!J44+25</f>
        <v>15920</v>
      </c>
      <c r="K17" s="244">
        <f>'РБ BB 10% FIT18'!K44+25</f>
        <v>15920</v>
      </c>
      <c r="L17" s="244">
        <f>'РБ BB 10% FIT18'!L44+25</f>
        <v>14746</v>
      </c>
      <c r="M17" s="244">
        <f>'РБ BB 10% FIT18'!M44+25</f>
        <v>14746</v>
      </c>
      <c r="N17" s="244">
        <f>'РБ BB 10% FIT18'!N44+25</f>
        <v>14746</v>
      </c>
      <c r="O17" s="244">
        <f>'РБ BB 10% FIT18'!O44+25</f>
        <v>14746</v>
      </c>
      <c r="P17" s="244">
        <f>'РБ BB 10% FIT18'!P44+25</f>
        <v>18661</v>
      </c>
      <c r="Q17" s="244">
        <f>'РБ BB 10% FIT18'!Q44+25</f>
        <v>18661</v>
      </c>
      <c r="R17" s="244">
        <f>'РБ BB 10% FIT18'!R44+25</f>
        <v>17095</v>
      </c>
      <c r="S17" s="244">
        <f>'РБ BB 10% FIT18'!S44+25</f>
        <v>15920</v>
      </c>
      <c r="T17" s="244">
        <f>'РБ BB 10% FIT18'!T44+25</f>
        <v>14746</v>
      </c>
      <c r="U17" s="244">
        <f>'РБ BB 10% FIT18'!U44+25</f>
        <v>11927</v>
      </c>
      <c r="V17" s="244">
        <f>'РБ BB 10% FIT18'!V44+25</f>
        <v>11927</v>
      </c>
      <c r="W17" s="244">
        <f>'РБ BB 10% FIT18'!W44+25</f>
        <v>11536</v>
      </c>
      <c r="X17" s="244">
        <f>'РБ BB 10% FIT18'!X44+25</f>
        <v>11536</v>
      </c>
      <c r="Y17" s="244">
        <f>'РБ BB 10% FIT18'!Y44+25</f>
        <v>11927</v>
      </c>
      <c r="Z17" s="244">
        <f>'РБ BB 10% FIT18'!Z44+25</f>
        <v>11927</v>
      </c>
      <c r="AA17" s="244">
        <f>'РБ BB 10% FIT18'!AA44+25</f>
        <v>11536</v>
      </c>
      <c r="AB17" s="244">
        <f>'РБ BB 10% FIT18'!AB44+25</f>
        <v>11536</v>
      </c>
      <c r="AC17" s="244">
        <f>'РБ BB 10% FIT18'!AC44+25</f>
        <v>11927</v>
      </c>
      <c r="AD17" s="244">
        <f>'РБ BB 10% FIT18'!AD44+25</f>
        <v>11927</v>
      </c>
      <c r="AE17" s="244">
        <f>'РБ BB 10% FIT18'!AE44+25</f>
        <v>11536</v>
      </c>
    </row>
    <row r="18" spans="1:31" ht="10.7" customHeight="1" x14ac:dyDescent="0.2">
      <c r="A18" s="89" t="s">
        <v>33</v>
      </c>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38"/>
      <c r="AE18" s="38"/>
    </row>
    <row r="19" spans="1:31" ht="10.7" customHeight="1" x14ac:dyDescent="0.2">
      <c r="A19" s="113">
        <v>1</v>
      </c>
      <c r="B19" s="85">
        <f t="shared" ref="B19:D20" si="0">B10</f>
        <v>14628</v>
      </c>
      <c r="C19" s="85">
        <f t="shared" si="0"/>
        <v>13062</v>
      </c>
      <c r="D19" s="85">
        <f t="shared" si="0"/>
        <v>14628</v>
      </c>
      <c r="E19" s="85">
        <f t="shared" ref="E19:T20" si="1">E10</f>
        <v>14628</v>
      </c>
      <c r="F19" s="85">
        <f t="shared" si="1"/>
        <v>11888</v>
      </c>
      <c r="G19" s="85">
        <f t="shared" si="1"/>
        <v>11888</v>
      </c>
      <c r="H19" s="85">
        <f t="shared" si="1"/>
        <v>11888</v>
      </c>
      <c r="I19" s="85">
        <f t="shared" si="1"/>
        <v>11888</v>
      </c>
      <c r="J19" s="85">
        <f t="shared" si="1"/>
        <v>11888</v>
      </c>
      <c r="K19" s="85">
        <f t="shared" si="1"/>
        <v>11888</v>
      </c>
      <c r="L19" s="85">
        <f t="shared" si="1"/>
        <v>10713</v>
      </c>
      <c r="M19" s="85">
        <f t="shared" si="1"/>
        <v>10713</v>
      </c>
      <c r="N19" s="85">
        <f t="shared" si="1"/>
        <v>10713</v>
      </c>
      <c r="O19" s="85">
        <f t="shared" si="1"/>
        <v>10713</v>
      </c>
      <c r="P19" s="85">
        <f t="shared" si="1"/>
        <v>14628</v>
      </c>
      <c r="Q19" s="85">
        <f t="shared" si="1"/>
        <v>14628</v>
      </c>
      <c r="R19" s="85">
        <f t="shared" si="1"/>
        <v>13062</v>
      </c>
      <c r="S19" s="85">
        <f t="shared" si="1"/>
        <v>11888</v>
      </c>
      <c r="T19" s="85">
        <f t="shared" si="1"/>
        <v>10713</v>
      </c>
      <c r="U19" s="85">
        <f t="shared" ref="U19:AC19" si="2">U10</f>
        <v>8247</v>
      </c>
      <c r="V19" s="85">
        <f t="shared" si="2"/>
        <v>8247</v>
      </c>
      <c r="W19" s="85">
        <f t="shared" si="2"/>
        <v>7855</v>
      </c>
      <c r="X19" s="85">
        <f t="shared" si="2"/>
        <v>7855</v>
      </c>
      <c r="Y19" s="85">
        <f t="shared" si="2"/>
        <v>8247</v>
      </c>
      <c r="Z19" s="85">
        <f t="shared" si="2"/>
        <v>8247</v>
      </c>
      <c r="AA19" s="85">
        <f t="shared" si="2"/>
        <v>7855</v>
      </c>
      <c r="AB19" s="85">
        <f t="shared" si="2"/>
        <v>7855</v>
      </c>
      <c r="AC19" s="85">
        <f t="shared" si="2"/>
        <v>8247</v>
      </c>
      <c r="AD19" s="85">
        <f t="shared" ref="AD19:AE19" si="3">AD10</f>
        <v>8247</v>
      </c>
      <c r="AE19" s="85">
        <f t="shared" si="3"/>
        <v>7855</v>
      </c>
    </row>
    <row r="20" spans="1:31" ht="10.7" customHeight="1" x14ac:dyDescent="0.2">
      <c r="A20" s="113">
        <v>2</v>
      </c>
      <c r="B20" s="85">
        <f t="shared" si="0"/>
        <v>16703</v>
      </c>
      <c r="C20" s="85">
        <f t="shared" si="0"/>
        <v>15137</v>
      </c>
      <c r="D20" s="85">
        <f t="shared" si="0"/>
        <v>16703</v>
      </c>
      <c r="E20" s="85">
        <f t="shared" si="1"/>
        <v>16703</v>
      </c>
      <c r="F20" s="85">
        <f t="shared" si="1"/>
        <v>13963</v>
      </c>
      <c r="G20" s="85">
        <f t="shared" si="1"/>
        <v>13963</v>
      </c>
      <c r="H20" s="85">
        <f t="shared" si="1"/>
        <v>13963</v>
      </c>
      <c r="I20" s="85">
        <f t="shared" si="1"/>
        <v>13963</v>
      </c>
      <c r="J20" s="85">
        <f t="shared" si="1"/>
        <v>13963</v>
      </c>
      <c r="K20" s="85">
        <f t="shared" si="1"/>
        <v>13963</v>
      </c>
      <c r="L20" s="85">
        <f t="shared" si="1"/>
        <v>12788</v>
      </c>
      <c r="M20" s="85">
        <f t="shared" si="1"/>
        <v>12788</v>
      </c>
      <c r="N20" s="85">
        <f t="shared" si="1"/>
        <v>12788</v>
      </c>
      <c r="O20" s="85">
        <f t="shared" si="1"/>
        <v>12788</v>
      </c>
      <c r="P20" s="85">
        <f t="shared" si="1"/>
        <v>16703</v>
      </c>
      <c r="Q20" s="85">
        <f t="shared" si="1"/>
        <v>16703</v>
      </c>
      <c r="R20" s="85">
        <f t="shared" si="1"/>
        <v>15137</v>
      </c>
      <c r="S20" s="85">
        <f t="shared" si="1"/>
        <v>13963</v>
      </c>
      <c r="T20" s="85">
        <f t="shared" si="1"/>
        <v>12788</v>
      </c>
      <c r="U20" s="85">
        <f t="shared" ref="U20:AC20" si="4">U11</f>
        <v>9970</v>
      </c>
      <c r="V20" s="85">
        <f t="shared" si="4"/>
        <v>9970</v>
      </c>
      <c r="W20" s="85">
        <f t="shared" si="4"/>
        <v>9578</v>
      </c>
      <c r="X20" s="85">
        <f t="shared" si="4"/>
        <v>9578</v>
      </c>
      <c r="Y20" s="85">
        <f t="shared" si="4"/>
        <v>9970</v>
      </c>
      <c r="Z20" s="85">
        <f t="shared" si="4"/>
        <v>9970</v>
      </c>
      <c r="AA20" s="85">
        <f t="shared" si="4"/>
        <v>9578</v>
      </c>
      <c r="AB20" s="85">
        <f t="shared" si="4"/>
        <v>9578</v>
      </c>
      <c r="AC20" s="85">
        <f t="shared" si="4"/>
        <v>9970</v>
      </c>
      <c r="AD20" s="85">
        <f t="shared" ref="AD20:AE20" si="5">AD11</f>
        <v>9970</v>
      </c>
      <c r="AE20" s="85">
        <f t="shared" si="5"/>
        <v>9578</v>
      </c>
    </row>
    <row r="21" spans="1:31" ht="10.7" customHeight="1" x14ac:dyDescent="0.2">
      <c r="A21" s="38" t="s">
        <v>34</v>
      </c>
      <c r="B21" s="244"/>
      <c r="C21" s="244"/>
      <c r="D21" s="244"/>
      <c r="E21" s="244"/>
      <c r="F21" s="244"/>
      <c r="G21" s="244"/>
      <c r="H21" s="244"/>
      <c r="I21" s="244"/>
      <c r="J21" s="244"/>
      <c r="K21" s="244"/>
      <c r="L21" s="244"/>
      <c r="M21" s="244"/>
      <c r="N21" s="244"/>
      <c r="O21" s="244"/>
      <c r="P21" s="244"/>
      <c r="Q21" s="244"/>
      <c r="R21" s="244"/>
      <c r="S21" s="244"/>
      <c r="T21" s="244"/>
      <c r="U21" s="244"/>
      <c r="V21" s="244"/>
      <c r="W21" s="244"/>
      <c r="X21" s="244"/>
      <c r="Y21" s="244"/>
      <c r="Z21" s="244"/>
      <c r="AA21" s="244"/>
      <c r="AB21" s="244"/>
      <c r="AC21" s="244"/>
      <c r="AD21" s="244"/>
      <c r="AE21" s="244"/>
    </row>
    <row r="22" spans="1:31" ht="10.7" customHeight="1" x14ac:dyDescent="0.2">
      <c r="A22" s="9">
        <v>1</v>
      </c>
      <c r="B22" s="244">
        <f>'РБ BB 10% FIT18'!B49+25</f>
        <v>19326</v>
      </c>
      <c r="C22" s="244">
        <f>'РБ BB 10% FIT18'!C49+25</f>
        <v>17760</v>
      </c>
      <c r="D22" s="244">
        <f>'РБ BB 10% FIT18'!D49+25</f>
        <v>19326</v>
      </c>
      <c r="E22" s="244">
        <f>'РБ BB 10% FIT18'!E49+25</f>
        <v>19326</v>
      </c>
      <c r="F22" s="244">
        <f>'РБ BB 10% FIT18'!F49+25</f>
        <v>16586</v>
      </c>
      <c r="G22" s="244">
        <f>'РБ BB 10% FIT18'!G49+25</f>
        <v>16586</v>
      </c>
      <c r="H22" s="244">
        <f>'РБ BB 10% FIT18'!H49+25</f>
        <v>16586</v>
      </c>
      <c r="I22" s="244">
        <f>'РБ BB 10% FIT18'!I49+25</f>
        <v>16586</v>
      </c>
      <c r="J22" s="244">
        <f>'РБ BB 10% FIT18'!J49+25</f>
        <v>16586</v>
      </c>
      <c r="K22" s="244">
        <f>'РБ BB 10% FIT18'!K49+25</f>
        <v>16586</v>
      </c>
      <c r="L22" s="244">
        <f>'РБ BB 10% FIT18'!L49+25</f>
        <v>15411</v>
      </c>
      <c r="M22" s="244">
        <f>'РБ BB 10% FIT18'!M49+25</f>
        <v>15411</v>
      </c>
      <c r="N22" s="244">
        <f>'РБ BB 10% FIT18'!N49+25</f>
        <v>15411</v>
      </c>
      <c r="O22" s="244">
        <f>'РБ BB 10% FIT18'!O49+25</f>
        <v>15411</v>
      </c>
      <c r="P22" s="244">
        <f>'РБ BB 10% FIT18'!P49+25</f>
        <v>19326</v>
      </c>
      <c r="Q22" s="244">
        <f>'РБ BB 10% FIT18'!Q49+25</f>
        <v>19326</v>
      </c>
      <c r="R22" s="244">
        <f>'РБ BB 10% FIT18'!R49+25</f>
        <v>17760</v>
      </c>
      <c r="S22" s="244">
        <f>'РБ BB 10% FIT18'!S49+25</f>
        <v>16586</v>
      </c>
      <c r="T22" s="244">
        <f>'РБ BB 10% FIT18'!T49+25</f>
        <v>15411</v>
      </c>
      <c r="U22" s="244">
        <f>'РБ BB 10% FIT18'!U49+25</f>
        <v>12945</v>
      </c>
      <c r="V22" s="244">
        <f>'РБ BB 10% FIT18'!V49+25</f>
        <v>12945</v>
      </c>
      <c r="W22" s="244">
        <f>'РБ BB 10% FIT18'!W49+25</f>
        <v>12553</v>
      </c>
      <c r="X22" s="244">
        <f>'РБ BB 10% FIT18'!X49+25</f>
        <v>12553</v>
      </c>
      <c r="Y22" s="244">
        <f>'РБ BB 10% FIT18'!Y49+25</f>
        <v>12945</v>
      </c>
      <c r="Z22" s="244">
        <f>'РБ BB 10% FIT18'!Z49+25</f>
        <v>12945</v>
      </c>
      <c r="AA22" s="244">
        <f>'РБ BB 10% FIT18'!AA49+25</f>
        <v>12553</v>
      </c>
      <c r="AB22" s="244">
        <f>'РБ BB 10% FIT18'!AB49+25</f>
        <v>12553</v>
      </c>
      <c r="AC22" s="244">
        <f>'РБ BB 10% FIT18'!AC49+25</f>
        <v>12945</v>
      </c>
      <c r="AD22" s="244">
        <f>'РБ BB 10% FIT18'!AD49+25</f>
        <v>12945</v>
      </c>
      <c r="AE22" s="244">
        <f>'РБ BB 10% FIT18'!AE49+25</f>
        <v>12553</v>
      </c>
    </row>
    <row r="23" spans="1:31" ht="10.7" customHeight="1" x14ac:dyDescent="0.2">
      <c r="A23" s="9">
        <v>2</v>
      </c>
      <c r="B23" s="244">
        <f>'РБ BB 10% FIT18'!B50+25</f>
        <v>21401</v>
      </c>
      <c r="C23" s="244">
        <f>'РБ BB 10% FIT18'!C50+25</f>
        <v>19835</v>
      </c>
      <c r="D23" s="244">
        <f>'РБ BB 10% FIT18'!D50+25</f>
        <v>21401</v>
      </c>
      <c r="E23" s="244">
        <f>'РБ BB 10% FIT18'!E50+25</f>
        <v>21401</v>
      </c>
      <c r="F23" s="244">
        <f>'РБ BB 10% FIT18'!F50+25</f>
        <v>18661</v>
      </c>
      <c r="G23" s="244">
        <f>'РБ BB 10% FIT18'!G50+25</f>
        <v>18661</v>
      </c>
      <c r="H23" s="244">
        <f>'РБ BB 10% FIT18'!H50+25</f>
        <v>18661</v>
      </c>
      <c r="I23" s="244">
        <f>'РБ BB 10% FIT18'!I50+25</f>
        <v>18661</v>
      </c>
      <c r="J23" s="244">
        <f>'РБ BB 10% FIT18'!J50+25</f>
        <v>18661</v>
      </c>
      <c r="K23" s="244">
        <f>'РБ BB 10% FIT18'!K50+25</f>
        <v>18661</v>
      </c>
      <c r="L23" s="244">
        <f>'РБ BB 10% FIT18'!L50+25</f>
        <v>17486</v>
      </c>
      <c r="M23" s="244">
        <f>'РБ BB 10% FIT18'!M50+25</f>
        <v>17486</v>
      </c>
      <c r="N23" s="244">
        <f>'РБ BB 10% FIT18'!N50+25</f>
        <v>17486</v>
      </c>
      <c r="O23" s="244">
        <f>'РБ BB 10% FIT18'!O50+25</f>
        <v>17486</v>
      </c>
      <c r="P23" s="244">
        <f>'РБ BB 10% FIT18'!P50+25</f>
        <v>21401</v>
      </c>
      <c r="Q23" s="244">
        <f>'РБ BB 10% FIT18'!Q50+25</f>
        <v>21401</v>
      </c>
      <c r="R23" s="244">
        <f>'РБ BB 10% FIT18'!R50+25</f>
        <v>19835</v>
      </c>
      <c r="S23" s="244">
        <f>'РБ BB 10% FIT18'!S50+25</f>
        <v>18661</v>
      </c>
      <c r="T23" s="244">
        <f>'РБ BB 10% FIT18'!T50+25</f>
        <v>17486</v>
      </c>
      <c r="U23" s="244">
        <f>'РБ BB 10% FIT18'!U50+25</f>
        <v>14668</v>
      </c>
      <c r="V23" s="244">
        <f>'РБ BB 10% FIT18'!V50+25</f>
        <v>14668</v>
      </c>
      <c r="W23" s="244">
        <f>'РБ BB 10% FIT18'!W50+25</f>
        <v>14276</v>
      </c>
      <c r="X23" s="244">
        <f>'РБ BB 10% FIT18'!X50+25</f>
        <v>14276</v>
      </c>
      <c r="Y23" s="244">
        <f>'РБ BB 10% FIT18'!Y50+25</f>
        <v>14668</v>
      </c>
      <c r="Z23" s="244">
        <f>'РБ BB 10% FIT18'!Z50+25</f>
        <v>14668</v>
      </c>
      <c r="AA23" s="244">
        <f>'РБ BB 10% FIT18'!AA50+25</f>
        <v>14276</v>
      </c>
      <c r="AB23" s="244">
        <f>'РБ BB 10% FIT18'!AB50+25</f>
        <v>14276</v>
      </c>
      <c r="AC23" s="244">
        <f>'РБ BB 10% FIT18'!AC50+25</f>
        <v>14668</v>
      </c>
      <c r="AD23" s="244">
        <f>'РБ BB 10% FIT18'!AD50+25</f>
        <v>14668</v>
      </c>
      <c r="AE23" s="244">
        <f>'РБ BB 10% FIT18'!AE50+25</f>
        <v>14276</v>
      </c>
    </row>
    <row r="24" spans="1:31" ht="10.7" customHeight="1" x14ac:dyDescent="0.2">
      <c r="A24" s="38" t="s">
        <v>35</v>
      </c>
      <c r="B24" s="244"/>
      <c r="C24" s="244"/>
      <c r="D24" s="244"/>
      <c r="E24" s="244"/>
      <c r="F24" s="244"/>
      <c r="G24" s="244"/>
      <c r="H24" s="244"/>
      <c r="I24" s="244"/>
      <c r="J24" s="244"/>
      <c r="K24" s="244"/>
      <c r="L24" s="244"/>
      <c r="M24" s="244"/>
      <c r="N24" s="244"/>
      <c r="O24" s="244"/>
      <c r="P24" s="244"/>
      <c r="Q24" s="244"/>
      <c r="R24" s="244"/>
      <c r="S24" s="244"/>
      <c r="T24" s="244"/>
      <c r="U24" s="244"/>
      <c r="V24" s="244"/>
      <c r="W24" s="244"/>
      <c r="X24" s="244"/>
      <c r="Y24" s="244"/>
      <c r="Z24" s="244"/>
      <c r="AA24" s="244"/>
      <c r="AB24" s="244"/>
      <c r="AC24" s="244"/>
      <c r="AD24" s="244"/>
      <c r="AE24" s="244"/>
    </row>
    <row r="25" spans="1:31" ht="10.7" customHeight="1" x14ac:dyDescent="0.2">
      <c r="A25" s="9">
        <v>1</v>
      </c>
      <c r="B25" s="244">
        <f>'РБ BB 10% FIT18'!B52+25</f>
        <v>29505</v>
      </c>
      <c r="C25" s="244">
        <f>'РБ BB 10% FIT18'!C52+25</f>
        <v>27939</v>
      </c>
      <c r="D25" s="244">
        <f>'РБ BB 10% FIT18'!D52+25</f>
        <v>29505</v>
      </c>
      <c r="E25" s="244">
        <f>'РБ BB 10% FIT18'!E52+25</f>
        <v>29505</v>
      </c>
      <c r="F25" s="244">
        <f>'РБ BB 10% FIT18'!F52+25</f>
        <v>26765</v>
      </c>
      <c r="G25" s="244">
        <f>'РБ BB 10% FIT18'!G52+25</f>
        <v>26765</v>
      </c>
      <c r="H25" s="244">
        <f>'РБ BB 10% FIT18'!H52+25</f>
        <v>26765</v>
      </c>
      <c r="I25" s="244">
        <f>'РБ BB 10% FIT18'!I52+25</f>
        <v>26765</v>
      </c>
      <c r="J25" s="244">
        <f>'РБ BB 10% FIT18'!J52+25</f>
        <v>26765</v>
      </c>
      <c r="K25" s="244">
        <f>'РБ BB 10% FIT18'!K52+25</f>
        <v>26765</v>
      </c>
      <c r="L25" s="244">
        <f>'РБ BB 10% FIT18'!L52+25</f>
        <v>25590</v>
      </c>
      <c r="M25" s="244">
        <f>'РБ BB 10% FIT18'!M52+25</f>
        <v>25590</v>
      </c>
      <c r="N25" s="244">
        <f>'РБ BB 10% FIT18'!N52+25</f>
        <v>25590</v>
      </c>
      <c r="O25" s="244">
        <f>'РБ BB 10% FIT18'!O52+25</f>
        <v>25590</v>
      </c>
      <c r="P25" s="244">
        <f>'РБ BB 10% FIT18'!P52+25</f>
        <v>29505</v>
      </c>
      <c r="Q25" s="244">
        <f>'РБ BB 10% FIT18'!Q52+25</f>
        <v>29505</v>
      </c>
      <c r="R25" s="244">
        <f>'РБ BB 10% FIT18'!R52+25</f>
        <v>27939</v>
      </c>
      <c r="S25" s="244">
        <f>'РБ BB 10% FIT18'!S52+25</f>
        <v>26765</v>
      </c>
      <c r="T25" s="244">
        <f>'РБ BB 10% FIT18'!T52+25</f>
        <v>25590</v>
      </c>
      <c r="U25" s="244">
        <f>'РБ BB 10% FIT18'!U52+25</f>
        <v>23124</v>
      </c>
      <c r="V25" s="244">
        <f>'РБ BB 10% FIT18'!V52+25</f>
        <v>23124</v>
      </c>
      <c r="W25" s="244">
        <f>'РБ BB 10% FIT18'!W52+25</f>
        <v>22732</v>
      </c>
      <c r="X25" s="244">
        <f>'РБ BB 10% FIT18'!X52+25</f>
        <v>22732</v>
      </c>
      <c r="Y25" s="244">
        <f>'РБ BB 10% FIT18'!Y52+25</f>
        <v>23124</v>
      </c>
      <c r="Z25" s="244">
        <f>'РБ BB 10% FIT18'!Z52+25</f>
        <v>23124</v>
      </c>
      <c r="AA25" s="244">
        <f>'РБ BB 10% FIT18'!AA52+25</f>
        <v>22732</v>
      </c>
      <c r="AB25" s="244">
        <f>'РБ BB 10% FIT18'!AB52+25</f>
        <v>22732</v>
      </c>
      <c r="AC25" s="244">
        <f>'РБ BB 10% FIT18'!AC52+25</f>
        <v>23124</v>
      </c>
      <c r="AD25" s="244">
        <f>'РБ BB 10% FIT18'!AD52+25</f>
        <v>23124</v>
      </c>
      <c r="AE25" s="244">
        <f>'РБ BB 10% FIT18'!AE52+25</f>
        <v>22732</v>
      </c>
    </row>
    <row r="26" spans="1:31" ht="10.7" customHeight="1" x14ac:dyDescent="0.2">
      <c r="A26" s="9">
        <v>2</v>
      </c>
      <c r="B26" s="244">
        <f>'РБ BB 10% FIT18'!B53+25</f>
        <v>31580</v>
      </c>
      <c r="C26" s="244">
        <f>'РБ BB 10% FIT18'!C53+25</f>
        <v>30014</v>
      </c>
      <c r="D26" s="244">
        <f>'РБ BB 10% FIT18'!D53+25</f>
        <v>31580</v>
      </c>
      <c r="E26" s="244">
        <f>'РБ BB 10% FIT18'!E53+25</f>
        <v>31580</v>
      </c>
      <c r="F26" s="244">
        <f>'РБ BB 10% FIT18'!F53+25</f>
        <v>28840</v>
      </c>
      <c r="G26" s="244">
        <f>'РБ BB 10% FIT18'!G53+25</f>
        <v>28840</v>
      </c>
      <c r="H26" s="244">
        <f>'РБ BB 10% FIT18'!H53+25</f>
        <v>28840</v>
      </c>
      <c r="I26" s="244">
        <f>'РБ BB 10% FIT18'!I53+25</f>
        <v>28840</v>
      </c>
      <c r="J26" s="244">
        <f>'РБ BB 10% FIT18'!J53+25</f>
        <v>28840</v>
      </c>
      <c r="K26" s="244">
        <f>'РБ BB 10% FIT18'!K53+25</f>
        <v>28840</v>
      </c>
      <c r="L26" s="244">
        <f>'РБ BB 10% FIT18'!L53+25</f>
        <v>27665</v>
      </c>
      <c r="M26" s="244">
        <f>'РБ BB 10% FIT18'!M53+25</f>
        <v>27665</v>
      </c>
      <c r="N26" s="244">
        <f>'РБ BB 10% FIT18'!N53+25</f>
        <v>27665</v>
      </c>
      <c r="O26" s="244">
        <f>'РБ BB 10% FIT18'!O53+25</f>
        <v>27665</v>
      </c>
      <c r="P26" s="244">
        <f>'РБ BB 10% FIT18'!P53+25</f>
        <v>31580</v>
      </c>
      <c r="Q26" s="244">
        <f>'РБ BB 10% FIT18'!Q53+25</f>
        <v>31580</v>
      </c>
      <c r="R26" s="244">
        <f>'РБ BB 10% FIT18'!R53+25</f>
        <v>30014</v>
      </c>
      <c r="S26" s="244">
        <f>'РБ BB 10% FIT18'!S53+25</f>
        <v>28840</v>
      </c>
      <c r="T26" s="244">
        <f>'РБ BB 10% FIT18'!T53+25</f>
        <v>27665</v>
      </c>
      <c r="U26" s="244">
        <f>'РБ BB 10% FIT18'!U53+25</f>
        <v>24847</v>
      </c>
      <c r="V26" s="244">
        <f>'РБ BB 10% FIT18'!V53+25</f>
        <v>24847</v>
      </c>
      <c r="W26" s="244">
        <f>'РБ BB 10% FIT18'!W53+25</f>
        <v>24455</v>
      </c>
      <c r="X26" s="244">
        <f>'РБ BB 10% FIT18'!X53+25</f>
        <v>24455</v>
      </c>
      <c r="Y26" s="244">
        <f>'РБ BB 10% FIT18'!Y53+25</f>
        <v>24847</v>
      </c>
      <c r="Z26" s="244">
        <f>'РБ BB 10% FIT18'!Z53+25</f>
        <v>24847</v>
      </c>
      <c r="AA26" s="244">
        <f>'РБ BB 10% FIT18'!AA53+25</f>
        <v>24455</v>
      </c>
      <c r="AB26" s="244">
        <f>'РБ BB 10% FIT18'!AB53+25</f>
        <v>24455</v>
      </c>
      <c r="AC26" s="244">
        <f>'РБ BB 10% FIT18'!AC53+25</f>
        <v>24847</v>
      </c>
      <c r="AD26" s="244">
        <f>'РБ BB 10% FIT18'!AD53+25</f>
        <v>24847</v>
      </c>
      <c r="AE26" s="244">
        <f>'РБ BB 10% FIT18'!AE53+25</f>
        <v>24455</v>
      </c>
    </row>
    <row r="27" spans="1:31" ht="12.75" customHeight="1" x14ac:dyDescent="0.2">
      <c r="A27" s="38" t="s">
        <v>36</v>
      </c>
      <c r="B27" s="244"/>
      <c r="C27" s="244"/>
      <c r="D27" s="244"/>
      <c r="E27" s="244"/>
      <c r="F27" s="244"/>
      <c r="G27" s="244"/>
      <c r="H27" s="244"/>
      <c r="I27" s="244"/>
      <c r="J27" s="244"/>
      <c r="K27" s="244"/>
      <c r="L27" s="244"/>
      <c r="M27" s="244"/>
      <c r="N27" s="244"/>
      <c r="O27" s="244"/>
      <c r="P27" s="244"/>
      <c r="Q27" s="244"/>
      <c r="R27" s="244"/>
      <c r="S27" s="244"/>
      <c r="T27" s="244"/>
      <c r="U27" s="244"/>
      <c r="V27" s="244"/>
      <c r="W27" s="244"/>
      <c r="X27" s="244"/>
      <c r="Y27" s="244"/>
      <c r="Z27" s="244"/>
      <c r="AA27" s="244"/>
      <c r="AB27" s="244"/>
      <c r="AC27" s="244"/>
      <c r="AD27" s="244"/>
      <c r="AE27" s="244"/>
    </row>
    <row r="28" spans="1:31" x14ac:dyDescent="0.2">
      <c r="A28" s="9" t="s">
        <v>27</v>
      </c>
      <c r="B28" s="244">
        <f>'РБ BB 10% FIT18'!B55+25</f>
        <v>125305</v>
      </c>
      <c r="C28" s="244">
        <f>'РБ BB 10% FIT18'!C55+25</f>
        <v>125305</v>
      </c>
      <c r="D28" s="244">
        <f>'РБ BB 10% FIT18'!D55+25</f>
        <v>125305</v>
      </c>
      <c r="E28" s="244">
        <f>'РБ BB 10% FIT18'!E55+25</f>
        <v>125305</v>
      </c>
      <c r="F28" s="244">
        <f>'РБ BB 10% FIT18'!F55+25</f>
        <v>125305</v>
      </c>
      <c r="G28" s="244">
        <f>'РБ BB 10% FIT18'!G55+25</f>
        <v>125305</v>
      </c>
      <c r="H28" s="244">
        <f>'РБ BB 10% FIT18'!H55+25</f>
        <v>125305</v>
      </c>
      <c r="I28" s="244">
        <f>'РБ BB 10% FIT18'!I55+25</f>
        <v>125305</v>
      </c>
      <c r="J28" s="244">
        <f>'РБ BB 10% FIT18'!J55+25</f>
        <v>125305</v>
      </c>
      <c r="K28" s="244">
        <f>'РБ BB 10% FIT18'!K55+25</f>
        <v>125305</v>
      </c>
      <c r="L28" s="244">
        <f>'РБ BB 10% FIT18'!L55+25</f>
        <v>125305</v>
      </c>
      <c r="M28" s="244">
        <f>'РБ BB 10% FIT18'!M55+25</f>
        <v>125305</v>
      </c>
      <c r="N28" s="244">
        <f>'РБ BB 10% FIT18'!N55+25</f>
        <v>125305</v>
      </c>
      <c r="O28" s="244">
        <f>'РБ BB 10% FIT18'!O55+25</f>
        <v>125305</v>
      </c>
      <c r="P28" s="244">
        <f>'РБ BB 10% FIT18'!P55+25</f>
        <v>125305</v>
      </c>
      <c r="Q28" s="244">
        <f>'РБ BB 10% FIT18'!Q55+25</f>
        <v>125305</v>
      </c>
      <c r="R28" s="244">
        <f>'РБ BB 10% FIT18'!R55+25</f>
        <v>125305</v>
      </c>
      <c r="S28" s="244">
        <f>'РБ BB 10% FIT18'!S55+25</f>
        <v>125305</v>
      </c>
      <c r="T28" s="244">
        <f>'РБ BB 10% FIT18'!T55+25</f>
        <v>125305</v>
      </c>
      <c r="U28" s="244">
        <f>'РБ BB 10% FIT18'!U55+25</f>
        <v>86547</v>
      </c>
      <c r="V28" s="244">
        <f>'РБ BB 10% FIT18'!V55+25</f>
        <v>86547</v>
      </c>
      <c r="W28" s="244">
        <f>'РБ BB 10% FIT18'!W55+25</f>
        <v>86155</v>
      </c>
      <c r="X28" s="244">
        <f>'РБ BB 10% FIT18'!X55+25</f>
        <v>86155</v>
      </c>
      <c r="Y28" s="244">
        <f>'РБ BB 10% FIT18'!Y55+25</f>
        <v>86547</v>
      </c>
      <c r="Z28" s="244">
        <f>'РБ BB 10% FIT18'!Z55+25</f>
        <v>86547</v>
      </c>
      <c r="AA28" s="244">
        <f>'РБ BB 10% FIT18'!AA55+25</f>
        <v>86155</v>
      </c>
      <c r="AB28" s="244">
        <f>'РБ BB 10% FIT18'!AB55+25</f>
        <v>86155</v>
      </c>
      <c r="AC28" s="244">
        <f>'РБ BB 10% FIT18'!AC55+25</f>
        <v>86547</v>
      </c>
      <c r="AD28" s="244">
        <f>'РБ BB 10% FIT18'!AD55+25</f>
        <v>86547</v>
      </c>
      <c r="AE28" s="244">
        <f>'РБ BB 10% FIT18'!AE55+25</f>
        <v>86155</v>
      </c>
    </row>
    <row r="30" spans="1:31" hidden="1" x14ac:dyDescent="0.2">
      <c r="A30" s="42" t="s">
        <v>73</v>
      </c>
    </row>
    <row r="31" spans="1:31" hidden="1" x14ac:dyDescent="0.2">
      <c r="A31" s="43" t="s">
        <v>75</v>
      </c>
    </row>
    <row r="32" spans="1:31" ht="25.5" hidden="1" x14ac:dyDescent="0.2">
      <c r="A32" s="44" t="s">
        <v>76</v>
      </c>
    </row>
    <row r="33" spans="1:1" hidden="1" x14ac:dyDescent="0.2">
      <c r="A33" s="43" t="s">
        <v>77</v>
      </c>
    </row>
    <row r="34" spans="1:1" ht="173.25" x14ac:dyDescent="0.2">
      <c r="A34" s="114" t="str">
        <f>'ОиК FIT18 '!A61</f>
        <v>Дополнительно на каждый день проживания в стоимость заявки добавляются  ски-пассы  для каждого взрослого, стоимость -  09.01.2025 - 12.04.2026 включительно - 3500 рублей. При размещении дополнительных гостей, также на каждый день проживания добавляются в стоимость заявки ски-пассы на каждого взрослого гостя  - 09.01.2025 - 12.04.2026 включительно - 3500 рублей. Стоимость ски-пассов на всех взрослых сразу добавлять в заявку. / Extra pay  for each day of stay, ski passes for each adult are added to the price of the application, the cost    09.01.2025 - 12.04.2026 inclusively - 3500 rubles. When placing additional guests, also for each day of stay, ski passes for each guest are added to the application price  09.01.2025 - 12.04.2026 inclusively - 3500 rubles.</v>
      </c>
    </row>
    <row r="36" spans="1:1" x14ac:dyDescent="0.2">
      <c r="A36" s="115" t="s">
        <v>23</v>
      </c>
    </row>
    <row r="37" spans="1:1" x14ac:dyDescent="0.2">
      <c r="A37" s="46" t="s">
        <v>9</v>
      </c>
    </row>
    <row r="38" spans="1:1" ht="12" customHeight="1" x14ac:dyDescent="0.2">
      <c r="A38" s="46" t="s">
        <v>10</v>
      </c>
    </row>
    <row r="39" spans="1:1" ht="24" x14ac:dyDescent="0.2">
      <c r="A39" s="47" t="s">
        <v>11</v>
      </c>
    </row>
    <row r="40" spans="1:1" x14ac:dyDescent="0.2">
      <c r="A40" s="46" t="s">
        <v>54</v>
      </c>
    </row>
    <row r="41" spans="1:1" x14ac:dyDescent="0.2">
      <c r="A41" s="46" t="s">
        <v>12</v>
      </c>
    </row>
    <row r="42" spans="1:1" x14ac:dyDescent="0.2">
      <c r="A42" s="116" t="s">
        <v>55</v>
      </c>
    </row>
    <row r="43" spans="1:1" ht="24" x14ac:dyDescent="0.2">
      <c r="A43" s="70" t="s">
        <v>56</v>
      </c>
    </row>
    <row r="45" spans="1:1" ht="63" customHeight="1" x14ac:dyDescent="0.2">
      <c r="A45" s="71" t="s">
        <v>50</v>
      </c>
    </row>
    <row r="46" spans="1:1" x14ac:dyDescent="0.2">
      <c r="A46" s="117" t="str">
        <f>'ОиК FIT18 '!A73</f>
        <v>Период продажи: 31.10.2025 - 11.04.2026 / Period of sales: 31.10.2025 - 11.04.2026</v>
      </c>
    </row>
    <row r="47" spans="1:1" ht="24" x14ac:dyDescent="0.2">
      <c r="A47" s="118" t="str">
        <f>'ОиК FIT18 '!A74</f>
        <v>Период проживания: 09.01.2025 - 12.04.2026                                                                                                                        / Period of stay:  09.01.2025 - 12.04.2026</v>
      </c>
    </row>
    <row r="48" spans="1:1" x14ac:dyDescent="0.2">
      <c r="A48" s="119" t="str">
        <f>'ОиК FIT18 '!A75</f>
        <v>Закрытые даты: 30.12.2025 - 08.01.2026 / Closed dates: 30.12.2025 - 08.01.2026</v>
      </c>
    </row>
    <row r="50" spans="1:1" x14ac:dyDescent="0.2">
      <c r="A50" s="120" t="s">
        <v>20</v>
      </c>
    </row>
    <row r="51" spans="1:1" ht="60" x14ac:dyDescent="0.2">
      <c r="A51" s="121" t="s">
        <v>58</v>
      </c>
    </row>
  </sheetData>
  <pageMargins left="0.25" right="0.25" top="0.75" bottom="0.75" header="0.3" footer="0.3"/>
  <pageSetup scale="51" fitToHeight="0"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6" tint="-0.249977111117893"/>
    <pageSetUpPr fitToPage="1"/>
  </sheetPr>
  <dimension ref="A1:CA37"/>
  <sheetViews>
    <sheetView workbookViewId="0">
      <pane xSplit="1" topLeftCell="B1" activePane="topRight" state="frozen"/>
      <selection pane="topRight" activeCell="A7" sqref="A7"/>
    </sheetView>
  </sheetViews>
  <sheetFormatPr defaultColWidth="9" defaultRowHeight="12" x14ac:dyDescent="0.2"/>
  <cols>
    <col min="1" max="1" width="82" style="33" customWidth="1"/>
    <col min="2" max="79" width="8.85546875" style="33" customWidth="1"/>
    <col min="80" max="16384" width="9" style="33"/>
  </cols>
  <sheetData>
    <row r="1" spans="1:79" ht="11.45" customHeight="1" x14ac:dyDescent="0.2">
      <c r="A1" s="236" t="s">
        <v>59</v>
      </c>
    </row>
    <row r="2" spans="1:79" ht="11.45" customHeight="1" x14ac:dyDescent="0.2">
      <c r="A2" s="237" t="s">
        <v>60</v>
      </c>
    </row>
    <row r="3" spans="1:79" ht="10.5" customHeight="1" x14ac:dyDescent="0.2">
      <c r="A3" s="238" t="s">
        <v>98</v>
      </c>
    </row>
    <row r="4" spans="1:79" ht="24.6" customHeight="1" x14ac:dyDescent="0.2">
      <c r="A4" s="239" t="s">
        <v>62</v>
      </c>
      <c r="B4" s="105">
        <v>46096</v>
      </c>
      <c r="C4" s="105">
        <v>46097</v>
      </c>
      <c r="D4" s="105">
        <v>46098</v>
      </c>
      <c r="E4" s="105">
        <v>46099</v>
      </c>
      <c r="F4" s="105">
        <v>46100</v>
      </c>
      <c r="G4" s="105">
        <v>46101</v>
      </c>
      <c r="H4" s="105">
        <v>46102</v>
      </c>
      <c r="I4" s="105">
        <v>46103</v>
      </c>
      <c r="J4" s="105">
        <v>46104</v>
      </c>
      <c r="K4" s="105">
        <v>46105</v>
      </c>
      <c r="L4" s="105">
        <v>46106</v>
      </c>
      <c r="M4" s="105">
        <v>46107</v>
      </c>
      <c r="N4" s="105">
        <v>46108</v>
      </c>
      <c r="O4" s="105">
        <v>46109</v>
      </c>
      <c r="P4" s="105">
        <v>46110</v>
      </c>
      <c r="Q4" s="105">
        <v>46111</v>
      </c>
      <c r="R4" s="105">
        <v>46112</v>
      </c>
      <c r="S4" s="105">
        <v>46113</v>
      </c>
      <c r="T4" s="105">
        <v>46114</v>
      </c>
      <c r="U4" s="105">
        <v>46115</v>
      </c>
      <c r="V4" s="105">
        <v>46116</v>
      </c>
      <c r="W4" s="105">
        <v>46117</v>
      </c>
      <c r="X4" s="105">
        <v>46118</v>
      </c>
      <c r="Y4" s="105">
        <v>46119</v>
      </c>
      <c r="Z4" s="105">
        <v>46120</v>
      </c>
      <c r="AA4" s="105">
        <v>46121</v>
      </c>
      <c r="AB4" s="105">
        <v>46122</v>
      </c>
      <c r="AC4" s="105">
        <v>46123</v>
      </c>
      <c r="AD4" s="105">
        <v>46124</v>
      </c>
      <c r="AE4" s="105">
        <v>46125</v>
      </c>
      <c r="AF4" s="105">
        <v>46126</v>
      </c>
      <c r="AG4" s="105">
        <v>46127</v>
      </c>
      <c r="AH4" s="105">
        <v>46128</v>
      </c>
      <c r="AI4" s="105">
        <v>46129</v>
      </c>
      <c r="AJ4" s="105">
        <v>46130</v>
      </c>
      <c r="AK4" s="105">
        <v>46131</v>
      </c>
      <c r="AL4" s="105">
        <v>46132</v>
      </c>
      <c r="AM4" s="105">
        <v>46133</v>
      </c>
      <c r="AN4" s="105">
        <v>46134</v>
      </c>
      <c r="AO4" s="105">
        <v>46135</v>
      </c>
      <c r="AP4" s="105">
        <v>46136</v>
      </c>
      <c r="AQ4" s="105">
        <v>46137</v>
      </c>
      <c r="AR4" s="105">
        <v>46138</v>
      </c>
      <c r="AS4" s="105">
        <v>46139</v>
      </c>
      <c r="AT4" s="105">
        <v>46140</v>
      </c>
      <c r="AU4" s="105">
        <v>46141</v>
      </c>
      <c r="AV4" s="105">
        <v>46142</v>
      </c>
      <c r="AW4" s="105">
        <v>46143</v>
      </c>
      <c r="AX4" s="105">
        <v>46144</v>
      </c>
      <c r="AY4" s="105">
        <v>46145</v>
      </c>
      <c r="AZ4" s="105">
        <v>46146</v>
      </c>
      <c r="BA4" s="105">
        <v>46147</v>
      </c>
      <c r="BB4" s="105">
        <v>46148</v>
      </c>
      <c r="BC4" s="105">
        <v>46149</v>
      </c>
      <c r="BD4" s="105">
        <v>46150</v>
      </c>
      <c r="BE4" s="105">
        <v>46151</v>
      </c>
      <c r="BF4" s="105">
        <v>46152</v>
      </c>
      <c r="BG4" s="105">
        <v>46153</v>
      </c>
      <c r="BH4" s="105">
        <v>46154</v>
      </c>
      <c r="BI4" s="105">
        <v>46155</v>
      </c>
      <c r="BJ4" s="105">
        <v>46156</v>
      </c>
      <c r="BK4" s="105">
        <v>46157</v>
      </c>
      <c r="BL4" s="105">
        <v>46158</v>
      </c>
      <c r="BM4" s="105">
        <v>46159</v>
      </c>
      <c r="BN4" s="105">
        <v>46160</v>
      </c>
      <c r="BO4" s="105">
        <v>46161</v>
      </c>
      <c r="BP4" s="105">
        <v>46162</v>
      </c>
      <c r="BQ4" s="105">
        <v>46163</v>
      </c>
      <c r="BR4" s="105">
        <v>46164</v>
      </c>
      <c r="BS4" s="105">
        <v>46165</v>
      </c>
      <c r="BT4" s="105">
        <v>46166</v>
      </c>
      <c r="BU4" s="105">
        <v>46167</v>
      </c>
      <c r="BV4" s="105">
        <v>46168</v>
      </c>
      <c r="BW4" s="105">
        <v>46169</v>
      </c>
      <c r="BX4" s="105">
        <v>46170</v>
      </c>
      <c r="BY4" s="105">
        <v>46171</v>
      </c>
      <c r="BZ4" s="105">
        <v>46172</v>
      </c>
      <c r="CA4" s="105">
        <v>46173</v>
      </c>
    </row>
    <row r="5" spans="1:79" s="82" customFormat="1" ht="13.5" customHeight="1" x14ac:dyDescent="0.2">
      <c r="A5" s="240" t="s">
        <v>29</v>
      </c>
      <c r="B5" s="241"/>
      <c r="C5" s="241"/>
      <c r="D5" s="241"/>
      <c r="E5" s="241"/>
    </row>
    <row r="6" spans="1:79" s="82" customFormat="1" ht="12" customHeight="1" x14ac:dyDescent="0.2">
      <c r="A6" s="242">
        <v>1</v>
      </c>
      <c r="B6" s="240">
        <f>'BRIGHT FIT18'!B32+25</f>
        <v>13845</v>
      </c>
      <c r="C6" s="240">
        <f>'BRIGHT FIT18'!C32+25</f>
        <v>13845</v>
      </c>
      <c r="D6" s="240">
        <f>'BRIGHT FIT18'!D32+25</f>
        <v>11105</v>
      </c>
      <c r="E6" s="240">
        <f>'BRIGHT FIT18'!E32+25</f>
        <v>11105</v>
      </c>
      <c r="F6" s="240">
        <f>'BRIGHT FIT18'!F32+25</f>
        <v>11105</v>
      </c>
      <c r="G6" s="240">
        <f>'BRIGHT FIT18'!G32+25</f>
        <v>11105</v>
      </c>
      <c r="H6" s="240">
        <f>'BRIGHT FIT18'!H32+25</f>
        <v>11105</v>
      </c>
      <c r="I6" s="240">
        <f>'BRIGHT FIT18'!I32+25</f>
        <v>11105</v>
      </c>
      <c r="J6" s="240">
        <f>'BRIGHT FIT18'!J32+25</f>
        <v>9930</v>
      </c>
      <c r="K6" s="240">
        <f>'BRIGHT FIT18'!K32+25</f>
        <v>9930</v>
      </c>
      <c r="L6" s="240">
        <f>'BRIGHT FIT18'!L32+25</f>
        <v>9930</v>
      </c>
      <c r="M6" s="240">
        <f>'BRIGHT FIT18'!M32+25</f>
        <v>9930</v>
      </c>
      <c r="N6" s="240">
        <f>'BRIGHT FIT18'!N32+25</f>
        <v>13845</v>
      </c>
      <c r="O6" s="240">
        <f>'BRIGHT FIT18'!O32+25</f>
        <v>13845</v>
      </c>
      <c r="P6" s="240">
        <f>'BRIGHT FIT18'!P32+25</f>
        <v>12279</v>
      </c>
      <c r="Q6" s="240">
        <f>'BRIGHT FIT18'!Q32+25</f>
        <v>11105</v>
      </c>
      <c r="R6" s="240">
        <f>'BRIGHT FIT18'!R32+25</f>
        <v>9930</v>
      </c>
      <c r="S6" s="240">
        <f>'BRIGHT FIT18'!S32+25</f>
        <v>7464</v>
      </c>
      <c r="T6" s="240">
        <f>'BRIGHT FIT18'!T32+25</f>
        <v>7464</v>
      </c>
      <c r="U6" s="240">
        <f>'BRIGHT FIT18'!U32+25</f>
        <v>7072</v>
      </c>
      <c r="V6" s="240">
        <f>'BRIGHT FIT18'!V32+25</f>
        <v>7072</v>
      </c>
      <c r="W6" s="240">
        <f>'BRIGHT FIT18'!W32+25</f>
        <v>7464</v>
      </c>
      <c r="X6" s="240">
        <f>'BRIGHT FIT18'!X32+25</f>
        <v>7464</v>
      </c>
      <c r="Y6" s="240">
        <f>'BRIGHT FIT18'!Y32+25</f>
        <v>7072</v>
      </c>
      <c r="Z6" s="240">
        <f>'BRIGHT FIT18'!Z32+25</f>
        <v>7072</v>
      </c>
      <c r="AA6" s="240">
        <f>'BRIGHT FIT18'!AA32+25</f>
        <v>7464</v>
      </c>
      <c r="AB6" s="240">
        <f>'BRIGHT FIT18'!AB32+25</f>
        <v>7464</v>
      </c>
      <c r="AC6" s="240">
        <f>'BRIGHT FIT18'!AC32+25</f>
        <v>7072</v>
      </c>
      <c r="AD6" s="240">
        <f>'BRIGHT FIT18'!AD32+25</f>
        <v>7072</v>
      </c>
      <c r="AE6" s="240">
        <f>'BRIGHT FIT18'!AE32+25</f>
        <v>7072</v>
      </c>
      <c r="AF6" s="240">
        <f>'BRIGHT FIT18'!AF32+25</f>
        <v>7072</v>
      </c>
      <c r="AG6" s="240">
        <f>'BRIGHT FIT18'!AG32+25</f>
        <v>7464</v>
      </c>
      <c r="AH6" s="240">
        <f>'BRIGHT FIT18'!AH32+25</f>
        <v>7464</v>
      </c>
      <c r="AI6" s="240">
        <f>'BRIGHT FIT18'!AI32+25</f>
        <v>7072</v>
      </c>
      <c r="AJ6" s="240">
        <f>'BRIGHT FIT18'!AJ32+25</f>
        <v>7072</v>
      </c>
      <c r="AK6" s="240">
        <f>'BRIGHT FIT18'!AK32+25</f>
        <v>7072</v>
      </c>
      <c r="AL6" s="240">
        <f>'BRIGHT FIT18'!AL32+25</f>
        <v>7072</v>
      </c>
      <c r="AM6" s="240">
        <f>'BRIGHT FIT18'!AM32+25</f>
        <v>7464</v>
      </c>
      <c r="AN6" s="240">
        <f>'BRIGHT FIT18'!AN32+25</f>
        <v>7464</v>
      </c>
      <c r="AO6" s="240">
        <f>'BRIGHT FIT18'!AO32+25</f>
        <v>7072</v>
      </c>
      <c r="AP6" s="240">
        <f>'BRIGHT FIT18'!AP32+25</f>
        <v>7072</v>
      </c>
      <c r="AQ6" s="240">
        <f>'BRIGHT FIT18'!AQ32+25</f>
        <v>8952</v>
      </c>
      <c r="AR6" s="240">
        <f>'BRIGHT FIT18'!AR32+25</f>
        <v>8952</v>
      </c>
      <c r="AS6" s="240">
        <f>'BRIGHT FIT18'!AS32+25</f>
        <v>8952</v>
      </c>
      <c r="AT6" s="240">
        <f>'BRIGHT FIT18'!AT32+25</f>
        <v>7464</v>
      </c>
      <c r="AU6" s="240">
        <f>'BRIGHT FIT18'!AU32+25</f>
        <v>7464</v>
      </c>
      <c r="AV6" s="240">
        <f>'BRIGHT FIT18'!AV32+25</f>
        <v>10283</v>
      </c>
      <c r="AW6" s="240">
        <f>'BRIGHT FIT18'!AW32+25</f>
        <v>8012</v>
      </c>
      <c r="AX6" s="240">
        <f>'BRIGHT FIT18'!AX32+25</f>
        <v>8012</v>
      </c>
      <c r="AY6" s="240">
        <f>'BRIGHT FIT18'!AY32+25</f>
        <v>8012</v>
      </c>
      <c r="AZ6" s="240">
        <f>'BRIGHT FIT18'!AZ32+25</f>
        <v>8404</v>
      </c>
      <c r="BA6" s="240">
        <f>'BRIGHT FIT18'!BA32+25</f>
        <v>8404</v>
      </c>
      <c r="BB6" s="240">
        <f>'BRIGHT FIT18'!BB32+25</f>
        <v>8404</v>
      </c>
      <c r="BC6" s="240">
        <f>'BRIGHT FIT18'!BC32+25</f>
        <v>8012</v>
      </c>
      <c r="BD6" s="240">
        <f>'BRIGHT FIT18'!BD32+25</f>
        <v>8012</v>
      </c>
      <c r="BE6" s="240">
        <f>'BRIGHT FIT18'!BE32+25</f>
        <v>8012</v>
      </c>
      <c r="BF6" s="240">
        <f>'BRIGHT FIT18'!BF32+25</f>
        <v>7464</v>
      </c>
      <c r="BG6" s="240">
        <f>'BRIGHT FIT18'!BG32+25</f>
        <v>7464</v>
      </c>
      <c r="BH6" s="240">
        <f>'BRIGHT FIT18'!BH32+25</f>
        <v>7464</v>
      </c>
      <c r="BI6" s="240">
        <f>'BRIGHT FIT18'!BI32+25</f>
        <v>7464</v>
      </c>
      <c r="BJ6" s="240">
        <f>'BRIGHT FIT18'!BJ32+25</f>
        <v>7464</v>
      </c>
      <c r="BK6" s="240">
        <f>'BRIGHT FIT18'!BK32+25</f>
        <v>7464</v>
      </c>
      <c r="BL6" s="240">
        <f>'BRIGHT FIT18'!BL32+25</f>
        <v>7464</v>
      </c>
      <c r="BM6" s="240">
        <f>'BRIGHT FIT18'!BM32+25</f>
        <v>7464</v>
      </c>
      <c r="BN6" s="240">
        <f>'BRIGHT FIT18'!BN32+25</f>
        <v>8404</v>
      </c>
      <c r="BO6" s="240">
        <f>'BRIGHT FIT18'!BO32+25</f>
        <v>8404</v>
      </c>
      <c r="BP6" s="240">
        <f>'BRIGHT FIT18'!BP32+25</f>
        <v>8404</v>
      </c>
      <c r="BQ6" s="240">
        <f>'BRIGHT FIT18'!BQ32+25</f>
        <v>8404</v>
      </c>
      <c r="BR6" s="240">
        <f>'BRIGHT FIT18'!BR32+25</f>
        <v>8952</v>
      </c>
      <c r="BS6" s="240">
        <f>'BRIGHT FIT18'!BS32+25</f>
        <v>7464</v>
      </c>
      <c r="BT6" s="240">
        <f>'BRIGHT FIT18'!BT32+25</f>
        <v>7464</v>
      </c>
      <c r="BU6" s="240">
        <f>'BRIGHT FIT18'!BU32+25</f>
        <v>7464</v>
      </c>
      <c r="BV6" s="240">
        <f>'BRIGHT FIT18'!BV32+25</f>
        <v>7464</v>
      </c>
      <c r="BW6" s="240">
        <f>'BRIGHT FIT18'!BW32+25</f>
        <v>7464</v>
      </c>
      <c r="BX6" s="240">
        <f>'BRIGHT FIT18'!BX32+25</f>
        <v>7464</v>
      </c>
      <c r="BY6" s="240">
        <f>'BRIGHT FIT18'!BY32+25</f>
        <v>7464</v>
      </c>
      <c r="BZ6" s="240">
        <f>'BRIGHT FIT18'!BZ32+25</f>
        <v>7464</v>
      </c>
      <c r="CA6" s="240">
        <f>'BRIGHT FIT18'!CA32+25</f>
        <v>7464</v>
      </c>
    </row>
    <row r="7" spans="1:79" s="82" customFormat="1" ht="12" customHeight="1" x14ac:dyDescent="0.2">
      <c r="A7" s="242">
        <v>2</v>
      </c>
      <c r="B7" s="240">
        <f>'BRIGHT FIT18'!B33+25</f>
        <v>15920</v>
      </c>
      <c r="C7" s="240">
        <f>'BRIGHT FIT18'!C33+25</f>
        <v>15920</v>
      </c>
      <c r="D7" s="240">
        <f>'BRIGHT FIT18'!D33+25</f>
        <v>13180</v>
      </c>
      <c r="E7" s="240">
        <f>'BRIGHT FIT18'!E33+25</f>
        <v>13180</v>
      </c>
      <c r="F7" s="240">
        <f>'BRIGHT FIT18'!F33+25</f>
        <v>13180</v>
      </c>
      <c r="G7" s="240">
        <f>'BRIGHT FIT18'!G33+25</f>
        <v>13180</v>
      </c>
      <c r="H7" s="240">
        <f>'BRIGHT FIT18'!H33+25</f>
        <v>13180</v>
      </c>
      <c r="I7" s="240">
        <f>'BRIGHT FIT18'!I33+25</f>
        <v>13180</v>
      </c>
      <c r="J7" s="240">
        <f>'BRIGHT FIT18'!J33+25</f>
        <v>12005</v>
      </c>
      <c r="K7" s="240">
        <f>'BRIGHT FIT18'!K33+25</f>
        <v>12005</v>
      </c>
      <c r="L7" s="240">
        <f>'BRIGHT FIT18'!L33+25</f>
        <v>12005</v>
      </c>
      <c r="M7" s="240">
        <f>'BRIGHT FIT18'!M33+25</f>
        <v>12005</v>
      </c>
      <c r="N7" s="240">
        <f>'BRIGHT FIT18'!N33+25</f>
        <v>15920</v>
      </c>
      <c r="O7" s="240">
        <f>'BRIGHT FIT18'!O33+25</f>
        <v>15920</v>
      </c>
      <c r="P7" s="240">
        <f>'BRIGHT FIT18'!P33+25</f>
        <v>14354</v>
      </c>
      <c r="Q7" s="240">
        <f>'BRIGHT FIT18'!Q33+25</f>
        <v>13180</v>
      </c>
      <c r="R7" s="240">
        <f>'BRIGHT FIT18'!R33+25</f>
        <v>12005</v>
      </c>
      <c r="S7" s="240">
        <f>'BRIGHT FIT18'!S33+25</f>
        <v>9187</v>
      </c>
      <c r="T7" s="240">
        <f>'BRIGHT FIT18'!T33+25</f>
        <v>9187</v>
      </c>
      <c r="U7" s="240">
        <f>'BRIGHT FIT18'!U33+25</f>
        <v>8795</v>
      </c>
      <c r="V7" s="240">
        <f>'BRIGHT FIT18'!V33+25</f>
        <v>8795</v>
      </c>
      <c r="W7" s="240">
        <f>'BRIGHT FIT18'!W33+25</f>
        <v>9187</v>
      </c>
      <c r="X7" s="240">
        <f>'BRIGHT FIT18'!X33+25</f>
        <v>9187</v>
      </c>
      <c r="Y7" s="240">
        <f>'BRIGHT FIT18'!Y33+25</f>
        <v>8795</v>
      </c>
      <c r="Z7" s="240">
        <f>'BRIGHT FIT18'!Z33+25</f>
        <v>8795</v>
      </c>
      <c r="AA7" s="240">
        <f>'BRIGHT FIT18'!AA33+25</f>
        <v>9187</v>
      </c>
      <c r="AB7" s="240">
        <f>'BRIGHT FIT18'!AB33+25</f>
        <v>9187</v>
      </c>
      <c r="AC7" s="240">
        <f>'BRIGHT FIT18'!AC33+25</f>
        <v>8795</v>
      </c>
      <c r="AD7" s="240">
        <f>'BRIGHT FIT18'!AD33+25</f>
        <v>8795</v>
      </c>
      <c r="AE7" s="240">
        <f>'BRIGHT FIT18'!AE33+25</f>
        <v>8795</v>
      </c>
      <c r="AF7" s="240">
        <f>'BRIGHT FIT18'!AF33+25</f>
        <v>8795</v>
      </c>
      <c r="AG7" s="240">
        <f>'BRIGHT FIT18'!AG33+25</f>
        <v>9187</v>
      </c>
      <c r="AH7" s="240">
        <f>'BRIGHT FIT18'!AH33+25</f>
        <v>9187</v>
      </c>
      <c r="AI7" s="240">
        <f>'BRIGHT FIT18'!AI33+25</f>
        <v>8795</v>
      </c>
      <c r="AJ7" s="240">
        <f>'BRIGHT FIT18'!AJ33+25</f>
        <v>8795</v>
      </c>
      <c r="AK7" s="240">
        <f>'BRIGHT FIT18'!AK33+25</f>
        <v>8795</v>
      </c>
      <c r="AL7" s="240">
        <f>'BRIGHT FIT18'!AL33+25</f>
        <v>8795</v>
      </c>
      <c r="AM7" s="240">
        <f>'BRIGHT FIT18'!AM33+25</f>
        <v>9187</v>
      </c>
      <c r="AN7" s="240">
        <f>'BRIGHT FIT18'!AN33+25</f>
        <v>9187</v>
      </c>
      <c r="AO7" s="240">
        <f>'BRIGHT FIT18'!AO33+25</f>
        <v>8795</v>
      </c>
      <c r="AP7" s="240">
        <f>'BRIGHT FIT18'!AP33+25</f>
        <v>8795</v>
      </c>
      <c r="AQ7" s="240">
        <f>'BRIGHT FIT18'!AQ33+25</f>
        <v>10674</v>
      </c>
      <c r="AR7" s="240">
        <f>'BRIGHT FIT18'!AR33+25</f>
        <v>10674</v>
      </c>
      <c r="AS7" s="240">
        <f>'BRIGHT FIT18'!AS33+25</f>
        <v>10674</v>
      </c>
      <c r="AT7" s="240">
        <f>'BRIGHT FIT18'!AT33+25</f>
        <v>9187</v>
      </c>
      <c r="AU7" s="240">
        <f>'BRIGHT FIT18'!AU33+25</f>
        <v>9187</v>
      </c>
      <c r="AV7" s="240">
        <f>'BRIGHT FIT18'!AV33+25</f>
        <v>12005</v>
      </c>
      <c r="AW7" s="240">
        <f>'BRIGHT FIT18'!AW33+25</f>
        <v>9735</v>
      </c>
      <c r="AX7" s="240">
        <f>'BRIGHT FIT18'!AX33+25</f>
        <v>9735</v>
      </c>
      <c r="AY7" s="240">
        <f>'BRIGHT FIT18'!AY33+25</f>
        <v>9735</v>
      </c>
      <c r="AZ7" s="240">
        <f>'BRIGHT FIT18'!AZ33+25</f>
        <v>10126</v>
      </c>
      <c r="BA7" s="240">
        <f>'BRIGHT FIT18'!BA33+25</f>
        <v>10126</v>
      </c>
      <c r="BB7" s="240">
        <f>'BRIGHT FIT18'!BB33+25</f>
        <v>10126</v>
      </c>
      <c r="BC7" s="240">
        <f>'BRIGHT FIT18'!BC33+25</f>
        <v>9735</v>
      </c>
      <c r="BD7" s="240">
        <f>'BRIGHT FIT18'!BD33+25</f>
        <v>9735</v>
      </c>
      <c r="BE7" s="240">
        <f>'BRIGHT FIT18'!BE33+25</f>
        <v>9735</v>
      </c>
      <c r="BF7" s="240">
        <f>'BRIGHT FIT18'!BF33+25</f>
        <v>9187</v>
      </c>
      <c r="BG7" s="240">
        <f>'BRIGHT FIT18'!BG33+25</f>
        <v>9187</v>
      </c>
      <c r="BH7" s="240">
        <f>'BRIGHT FIT18'!BH33+25</f>
        <v>9187</v>
      </c>
      <c r="BI7" s="240">
        <f>'BRIGHT FIT18'!BI33+25</f>
        <v>9187</v>
      </c>
      <c r="BJ7" s="240">
        <f>'BRIGHT FIT18'!BJ33+25</f>
        <v>9187</v>
      </c>
      <c r="BK7" s="240">
        <f>'BRIGHT FIT18'!BK33+25</f>
        <v>9187</v>
      </c>
      <c r="BL7" s="240">
        <f>'BRIGHT FIT18'!BL33+25</f>
        <v>9187</v>
      </c>
      <c r="BM7" s="240">
        <f>'BRIGHT FIT18'!BM33+25</f>
        <v>9187</v>
      </c>
      <c r="BN7" s="240">
        <f>'BRIGHT FIT18'!BN33+25</f>
        <v>10126</v>
      </c>
      <c r="BO7" s="240">
        <f>'BRIGHT FIT18'!BO33+25</f>
        <v>10126</v>
      </c>
      <c r="BP7" s="240">
        <f>'BRIGHT FIT18'!BP33+25</f>
        <v>10126</v>
      </c>
      <c r="BQ7" s="240">
        <f>'BRIGHT FIT18'!BQ33+25</f>
        <v>10126</v>
      </c>
      <c r="BR7" s="240">
        <f>'BRIGHT FIT18'!BR33+25</f>
        <v>10674</v>
      </c>
      <c r="BS7" s="240">
        <f>'BRIGHT FIT18'!BS33+25</f>
        <v>9187</v>
      </c>
      <c r="BT7" s="240">
        <f>'BRIGHT FIT18'!BT33+25</f>
        <v>9187</v>
      </c>
      <c r="BU7" s="240">
        <f>'BRIGHT FIT18'!BU33+25</f>
        <v>9187</v>
      </c>
      <c r="BV7" s="240">
        <f>'BRIGHT FIT18'!BV33+25</f>
        <v>9187</v>
      </c>
      <c r="BW7" s="240">
        <f>'BRIGHT FIT18'!BW33+25</f>
        <v>9187</v>
      </c>
      <c r="BX7" s="240">
        <f>'BRIGHT FIT18'!BX33+25</f>
        <v>9187</v>
      </c>
      <c r="BY7" s="240">
        <f>'BRIGHT FIT18'!BY33+25</f>
        <v>9187</v>
      </c>
      <c r="BZ7" s="240">
        <f>'BRIGHT FIT18'!BZ33+25</f>
        <v>9187</v>
      </c>
      <c r="CA7" s="240">
        <f>'BRIGHT FIT18'!CA33+25</f>
        <v>9187</v>
      </c>
    </row>
    <row r="8" spans="1:79" s="82" customFormat="1" ht="12" customHeight="1" x14ac:dyDescent="0.2">
      <c r="A8" s="240" t="s">
        <v>30</v>
      </c>
      <c r="B8" s="240"/>
      <c r="C8" s="240"/>
      <c r="D8" s="240"/>
      <c r="E8" s="240"/>
      <c r="F8" s="240"/>
      <c r="G8" s="240"/>
      <c r="H8" s="240"/>
      <c r="I8" s="240"/>
      <c r="J8" s="240"/>
      <c r="K8" s="240"/>
      <c r="L8" s="240"/>
      <c r="M8" s="240"/>
      <c r="N8" s="240"/>
      <c r="O8" s="240"/>
      <c r="P8" s="240"/>
      <c r="Q8" s="240"/>
      <c r="R8" s="240"/>
      <c r="S8" s="240"/>
      <c r="T8" s="240"/>
      <c r="U8" s="240"/>
      <c r="V8" s="240"/>
      <c r="W8" s="240"/>
      <c r="X8" s="240"/>
      <c r="Y8" s="240"/>
      <c r="Z8" s="240"/>
      <c r="AA8" s="240"/>
      <c r="AB8" s="240"/>
      <c r="AC8" s="240"/>
      <c r="AD8" s="240"/>
      <c r="AE8" s="240"/>
      <c r="AF8" s="240"/>
      <c r="AG8" s="240"/>
      <c r="AH8" s="240"/>
      <c r="AI8" s="240"/>
      <c r="AJ8" s="240"/>
      <c r="AK8" s="240"/>
      <c r="AL8" s="240"/>
      <c r="AM8" s="240"/>
      <c r="AN8" s="240"/>
      <c r="AO8" s="240"/>
      <c r="AP8" s="240"/>
      <c r="AQ8" s="240"/>
      <c r="AR8" s="240"/>
      <c r="AS8" s="240"/>
      <c r="AT8" s="240"/>
      <c r="AU8" s="240"/>
      <c r="AV8" s="240"/>
      <c r="AW8" s="240"/>
      <c r="AX8" s="240"/>
      <c r="AY8" s="240"/>
      <c r="AZ8" s="240"/>
      <c r="BA8" s="240"/>
      <c r="BB8" s="240"/>
      <c r="BC8" s="240"/>
      <c r="BD8" s="240"/>
      <c r="BE8" s="240"/>
      <c r="BF8" s="240"/>
      <c r="BG8" s="240"/>
      <c r="BH8" s="240"/>
      <c r="BI8" s="240"/>
      <c r="BJ8" s="240"/>
      <c r="BK8" s="240"/>
      <c r="BL8" s="240"/>
      <c r="BM8" s="240"/>
      <c r="BN8" s="240"/>
      <c r="BO8" s="240"/>
      <c r="BP8" s="240"/>
      <c r="BQ8" s="240"/>
      <c r="BR8" s="240"/>
      <c r="BS8" s="240"/>
      <c r="BT8" s="240"/>
      <c r="BU8" s="240"/>
      <c r="BV8" s="240"/>
      <c r="BW8" s="240"/>
      <c r="BX8" s="240"/>
      <c r="BY8" s="240"/>
      <c r="BZ8" s="240"/>
      <c r="CA8" s="240"/>
    </row>
    <row r="9" spans="1:79" s="82" customFormat="1" ht="12" customHeight="1" x14ac:dyDescent="0.2">
      <c r="A9" s="242">
        <v>1</v>
      </c>
      <c r="B9" s="240">
        <f>'BRIGHT FIT18'!B35+25</f>
        <v>14628</v>
      </c>
      <c r="C9" s="240">
        <f>'BRIGHT FIT18'!C35+25</f>
        <v>14628</v>
      </c>
      <c r="D9" s="240">
        <f>'BRIGHT FIT18'!D35+25</f>
        <v>11888</v>
      </c>
      <c r="E9" s="240">
        <f>'BRIGHT FIT18'!E35+25</f>
        <v>11888</v>
      </c>
      <c r="F9" s="240">
        <f>'BRIGHT FIT18'!F35+25</f>
        <v>11888</v>
      </c>
      <c r="G9" s="240">
        <f>'BRIGHT FIT18'!G35+25</f>
        <v>11888</v>
      </c>
      <c r="H9" s="240">
        <f>'BRIGHT FIT18'!H35+25</f>
        <v>11888</v>
      </c>
      <c r="I9" s="240">
        <f>'BRIGHT FIT18'!I35+25</f>
        <v>11888</v>
      </c>
      <c r="J9" s="240">
        <f>'BRIGHT FIT18'!J35+25</f>
        <v>10713</v>
      </c>
      <c r="K9" s="240">
        <f>'BRIGHT FIT18'!K35+25</f>
        <v>10713</v>
      </c>
      <c r="L9" s="240">
        <f>'BRIGHT FIT18'!L35+25</f>
        <v>10713</v>
      </c>
      <c r="M9" s="240">
        <f>'BRIGHT FIT18'!M35+25</f>
        <v>10713</v>
      </c>
      <c r="N9" s="240">
        <f>'BRIGHT FIT18'!N35+25</f>
        <v>14628</v>
      </c>
      <c r="O9" s="240">
        <f>'BRIGHT FIT18'!O35+25</f>
        <v>14628</v>
      </c>
      <c r="P9" s="240">
        <f>'BRIGHT FIT18'!P35+25</f>
        <v>13062</v>
      </c>
      <c r="Q9" s="240">
        <f>'BRIGHT FIT18'!Q35+25</f>
        <v>11888</v>
      </c>
      <c r="R9" s="240">
        <f>'BRIGHT FIT18'!R35+25</f>
        <v>10713</v>
      </c>
      <c r="S9" s="240">
        <f>'BRIGHT FIT18'!S35+25</f>
        <v>8247</v>
      </c>
      <c r="T9" s="240">
        <f>'BRIGHT FIT18'!T35+25</f>
        <v>8247</v>
      </c>
      <c r="U9" s="240">
        <f>'BRIGHT FIT18'!U35+25</f>
        <v>7855</v>
      </c>
      <c r="V9" s="240">
        <f>'BRIGHT FIT18'!V35+25</f>
        <v>7855</v>
      </c>
      <c r="W9" s="240">
        <f>'BRIGHT FIT18'!W35+25</f>
        <v>8247</v>
      </c>
      <c r="X9" s="240">
        <f>'BRIGHT FIT18'!X35+25</f>
        <v>8247</v>
      </c>
      <c r="Y9" s="240">
        <f>'BRIGHT FIT18'!Y35+25</f>
        <v>7855</v>
      </c>
      <c r="Z9" s="240">
        <f>'BRIGHT FIT18'!Z35+25</f>
        <v>7855</v>
      </c>
      <c r="AA9" s="240">
        <f>'BRIGHT FIT18'!AA35+25</f>
        <v>8247</v>
      </c>
      <c r="AB9" s="240">
        <f>'BRIGHT FIT18'!AB35+25</f>
        <v>8247</v>
      </c>
      <c r="AC9" s="240">
        <f>'BRIGHT FIT18'!AC35+25</f>
        <v>7855</v>
      </c>
      <c r="AD9" s="240">
        <f>'BRIGHT FIT18'!AD35+25</f>
        <v>7855</v>
      </c>
      <c r="AE9" s="240">
        <f>'BRIGHT FIT18'!AE35+25</f>
        <v>7855</v>
      </c>
      <c r="AF9" s="240">
        <f>'BRIGHT FIT18'!AF35+25</f>
        <v>7855</v>
      </c>
      <c r="AG9" s="240">
        <f>'BRIGHT FIT18'!AG35+25</f>
        <v>8247</v>
      </c>
      <c r="AH9" s="240">
        <f>'BRIGHT FIT18'!AH35+25</f>
        <v>8247</v>
      </c>
      <c r="AI9" s="240">
        <f>'BRIGHT FIT18'!AI35+25</f>
        <v>7855</v>
      </c>
      <c r="AJ9" s="240">
        <f>'BRIGHT FIT18'!AJ35+25</f>
        <v>7855</v>
      </c>
      <c r="AK9" s="240">
        <f>'BRIGHT FIT18'!AK35+25</f>
        <v>7855</v>
      </c>
      <c r="AL9" s="240">
        <f>'BRIGHT FIT18'!AL35+25</f>
        <v>7855</v>
      </c>
      <c r="AM9" s="240">
        <f>'BRIGHT FIT18'!AM35+25</f>
        <v>8247</v>
      </c>
      <c r="AN9" s="240">
        <f>'BRIGHT FIT18'!AN35+25</f>
        <v>8247</v>
      </c>
      <c r="AO9" s="240">
        <f>'BRIGHT FIT18'!AO35+25</f>
        <v>7855</v>
      </c>
      <c r="AP9" s="240">
        <f>'BRIGHT FIT18'!AP35+25</f>
        <v>7855</v>
      </c>
      <c r="AQ9" s="240">
        <f>'BRIGHT FIT18'!AQ35+25</f>
        <v>9735</v>
      </c>
      <c r="AR9" s="240">
        <f>'BRIGHT FIT18'!AR35+25</f>
        <v>9735</v>
      </c>
      <c r="AS9" s="240">
        <f>'BRIGHT FIT18'!AS35+25</f>
        <v>9735</v>
      </c>
      <c r="AT9" s="240">
        <f>'BRIGHT FIT18'!AT35+25</f>
        <v>8247</v>
      </c>
      <c r="AU9" s="240">
        <f>'BRIGHT FIT18'!AU35+25</f>
        <v>8247</v>
      </c>
      <c r="AV9" s="240">
        <f>'BRIGHT FIT18'!AV35+25</f>
        <v>11066</v>
      </c>
      <c r="AW9" s="240">
        <f>'BRIGHT FIT18'!AW35+25</f>
        <v>8795</v>
      </c>
      <c r="AX9" s="240">
        <f>'BRIGHT FIT18'!AX35+25</f>
        <v>8795</v>
      </c>
      <c r="AY9" s="240">
        <f>'BRIGHT FIT18'!AY35+25</f>
        <v>8795</v>
      </c>
      <c r="AZ9" s="240">
        <f>'BRIGHT FIT18'!AZ35+25</f>
        <v>9187</v>
      </c>
      <c r="BA9" s="240">
        <f>'BRIGHT FIT18'!BA35+25</f>
        <v>9187</v>
      </c>
      <c r="BB9" s="240">
        <f>'BRIGHT FIT18'!BB35+25</f>
        <v>9187</v>
      </c>
      <c r="BC9" s="240">
        <f>'BRIGHT FIT18'!BC35+25</f>
        <v>8795</v>
      </c>
      <c r="BD9" s="240">
        <f>'BRIGHT FIT18'!BD35+25</f>
        <v>8795</v>
      </c>
      <c r="BE9" s="240">
        <f>'BRIGHT FIT18'!BE35+25</f>
        <v>8795</v>
      </c>
      <c r="BF9" s="240">
        <f>'BRIGHT FIT18'!BF35+25</f>
        <v>8247</v>
      </c>
      <c r="BG9" s="240">
        <f>'BRIGHT FIT18'!BG35+25</f>
        <v>8247</v>
      </c>
      <c r="BH9" s="240">
        <f>'BRIGHT FIT18'!BH35+25</f>
        <v>8247</v>
      </c>
      <c r="BI9" s="240">
        <f>'BRIGHT FIT18'!BI35+25</f>
        <v>8247</v>
      </c>
      <c r="BJ9" s="240">
        <f>'BRIGHT FIT18'!BJ35+25</f>
        <v>8247</v>
      </c>
      <c r="BK9" s="240">
        <f>'BRIGHT FIT18'!BK35+25</f>
        <v>8247</v>
      </c>
      <c r="BL9" s="240">
        <f>'BRIGHT FIT18'!BL35+25</f>
        <v>8247</v>
      </c>
      <c r="BM9" s="240">
        <f>'BRIGHT FIT18'!BM35+25</f>
        <v>8247</v>
      </c>
      <c r="BN9" s="240">
        <f>'BRIGHT FIT18'!BN35+25</f>
        <v>9187</v>
      </c>
      <c r="BO9" s="240">
        <f>'BRIGHT FIT18'!BO35+25</f>
        <v>9187</v>
      </c>
      <c r="BP9" s="240">
        <f>'BRIGHT FIT18'!BP35+25</f>
        <v>9187</v>
      </c>
      <c r="BQ9" s="240">
        <f>'BRIGHT FIT18'!BQ35+25</f>
        <v>9187</v>
      </c>
      <c r="BR9" s="240">
        <f>'BRIGHT FIT18'!BR35+25</f>
        <v>9735</v>
      </c>
      <c r="BS9" s="240">
        <f>'BRIGHT FIT18'!BS35+25</f>
        <v>8247</v>
      </c>
      <c r="BT9" s="240">
        <f>'BRIGHT FIT18'!BT35+25</f>
        <v>8247</v>
      </c>
      <c r="BU9" s="240">
        <f>'BRIGHT FIT18'!BU35+25</f>
        <v>8247</v>
      </c>
      <c r="BV9" s="240">
        <f>'BRIGHT FIT18'!BV35+25</f>
        <v>8247</v>
      </c>
      <c r="BW9" s="240">
        <f>'BRIGHT FIT18'!BW35+25</f>
        <v>8247</v>
      </c>
      <c r="BX9" s="240">
        <f>'BRIGHT FIT18'!BX35+25</f>
        <v>8247</v>
      </c>
      <c r="BY9" s="240">
        <f>'BRIGHT FIT18'!BY35+25</f>
        <v>8247</v>
      </c>
      <c r="BZ9" s="240">
        <f>'BRIGHT FIT18'!BZ35+25</f>
        <v>8247</v>
      </c>
      <c r="CA9" s="240">
        <f>'BRIGHT FIT18'!CA35+25</f>
        <v>8247</v>
      </c>
    </row>
    <row r="10" spans="1:79" s="82" customFormat="1" ht="12" customHeight="1" x14ac:dyDescent="0.2">
      <c r="A10" s="242">
        <v>2</v>
      </c>
      <c r="B10" s="240">
        <f>'BRIGHT FIT18'!B36+25</f>
        <v>16703</v>
      </c>
      <c r="C10" s="240">
        <f>'BRIGHT FIT18'!C36+25</f>
        <v>16703</v>
      </c>
      <c r="D10" s="240">
        <f>'BRIGHT FIT18'!D36+25</f>
        <v>13963</v>
      </c>
      <c r="E10" s="240">
        <f>'BRIGHT FIT18'!E36+25</f>
        <v>13963</v>
      </c>
      <c r="F10" s="240">
        <f>'BRIGHT FIT18'!F36+25</f>
        <v>13963</v>
      </c>
      <c r="G10" s="240">
        <f>'BRIGHT FIT18'!G36+25</f>
        <v>13963</v>
      </c>
      <c r="H10" s="240">
        <f>'BRIGHT FIT18'!H36+25</f>
        <v>13963</v>
      </c>
      <c r="I10" s="240">
        <f>'BRIGHT FIT18'!I36+25</f>
        <v>13963</v>
      </c>
      <c r="J10" s="240">
        <f>'BRIGHT FIT18'!J36+25</f>
        <v>12788</v>
      </c>
      <c r="K10" s="240">
        <f>'BRIGHT FIT18'!K36+25</f>
        <v>12788</v>
      </c>
      <c r="L10" s="240">
        <f>'BRIGHT FIT18'!L36+25</f>
        <v>12788</v>
      </c>
      <c r="M10" s="240">
        <f>'BRIGHT FIT18'!M36+25</f>
        <v>12788</v>
      </c>
      <c r="N10" s="240">
        <f>'BRIGHT FIT18'!N36+25</f>
        <v>16703</v>
      </c>
      <c r="O10" s="240">
        <f>'BRIGHT FIT18'!O36+25</f>
        <v>16703</v>
      </c>
      <c r="P10" s="240">
        <f>'BRIGHT FIT18'!P36+25</f>
        <v>15137</v>
      </c>
      <c r="Q10" s="240">
        <f>'BRIGHT FIT18'!Q36+25</f>
        <v>13963</v>
      </c>
      <c r="R10" s="240">
        <f>'BRIGHT FIT18'!R36+25</f>
        <v>12788</v>
      </c>
      <c r="S10" s="240">
        <f>'BRIGHT FIT18'!S36+25</f>
        <v>9970</v>
      </c>
      <c r="T10" s="240">
        <f>'BRIGHT FIT18'!T36+25</f>
        <v>9970</v>
      </c>
      <c r="U10" s="240">
        <f>'BRIGHT FIT18'!U36+25</f>
        <v>9578</v>
      </c>
      <c r="V10" s="240">
        <f>'BRIGHT FIT18'!V36+25</f>
        <v>9578</v>
      </c>
      <c r="W10" s="240">
        <f>'BRIGHT FIT18'!W36+25</f>
        <v>9970</v>
      </c>
      <c r="X10" s="240">
        <f>'BRIGHT FIT18'!X36+25</f>
        <v>9970</v>
      </c>
      <c r="Y10" s="240">
        <f>'BRIGHT FIT18'!Y36+25</f>
        <v>9578</v>
      </c>
      <c r="Z10" s="240">
        <f>'BRIGHT FIT18'!Z36+25</f>
        <v>9578</v>
      </c>
      <c r="AA10" s="240">
        <f>'BRIGHT FIT18'!AA36+25</f>
        <v>9970</v>
      </c>
      <c r="AB10" s="240">
        <f>'BRIGHT FIT18'!AB36+25</f>
        <v>9970</v>
      </c>
      <c r="AC10" s="240">
        <f>'BRIGHT FIT18'!AC36+25</f>
        <v>9578</v>
      </c>
      <c r="AD10" s="240">
        <f>'BRIGHT FIT18'!AD36+25</f>
        <v>9578</v>
      </c>
      <c r="AE10" s="240">
        <f>'BRIGHT FIT18'!AE36+25</f>
        <v>9578</v>
      </c>
      <c r="AF10" s="240">
        <f>'BRIGHT FIT18'!AF36+25</f>
        <v>9578</v>
      </c>
      <c r="AG10" s="240">
        <f>'BRIGHT FIT18'!AG36+25</f>
        <v>9970</v>
      </c>
      <c r="AH10" s="240">
        <f>'BRIGHT FIT18'!AH36+25</f>
        <v>9970</v>
      </c>
      <c r="AI10" s="240">
        <f>'BRIGHT FIT18'!AI36+25</f>
        <v>9578</v>
      </c>
      <c r="AJ10" s="240">
        <f>'BRIGHT FIT18'!AJ36+25</f>
        <v>9578</v>
      </c>
      <c r="AK10" s="240">
        <f>'BRIGHT FIT18'!AK36+25</f>
        <v>9578</v>
      </c>
      <c r="AL10" s="240">
        <f>'BRIGHT FIT18'!AL36+25</f>
        <v>9578</v>
      </c>
      <c r="AM10" s="240">
        <f>'BRIGHT FIT18'!AM36+25</f>
        <v>9970</v>
      </c>
      <c r="AN10" s="240">
        <f>'BRIGHT FIT18'!AN36+25</f>
        <v>9970</v>
      </c>
      <c r="AO10" s="240">
        <f>'BRIGHT FIT18'!AO36+25</f>
        <v>9578</v>
      </c>
      <c r="AP10" s="240">
        <f>'BRIGHT FIT18'!AP36+25</f>
        <v>9578</v>
      </c>
      <c r="AQ10" s="240">
        <f>'BRIGHT FIT18'!AQ36+25</f>
        <v>11457</v>
      </c>
      <c r="AR10" s="240">
        <f>'BRIGHT FIT18'!AR36+25</f>
        <v>11457</v>
      </c>
      <c r="AS10" s="240">
        <f>'BRIGHT FIT18'!AS36+25</f>
        <v>11457</v>
      </c>
      <c r="AT10" s="240">
        <f>'BRIGHT FIT18'!AT36+25</f>
        <v>9970</v>
      </c>
      <c r="AU10" s="240">
        <f>'BRIGHT FIT18'!AU36+25</f>
        <v>9970</v>
      </c>
      <c r="AV10" s="240">
        <f>'BRIGHT FIT18'!AV36+25</f>
        <v>12788</v>
      </c>
      <c r="AW10" s="240">
        <f>'BRIGHT FIT18'!AW36+25</f>
        <v>10518</v>
      </c>
      <c r="AX10" s="240">
        <f>'BRIGHT FIT18'!AX36+25</f>
        <v>10518</v>
      </c>
      <c r="AY10" s="240">
        <f>'BRIGHT FIT18'!AY36+25</f>
        <v>10518</v>
      </c>
      <c r="AZ10" s="240">
        <f>'BRIGHT FIT18'!AZ36+25</f>
        <v>10909</v>
      </c>
      <c r="BA10" s="240">
        <f>'BRIGHT FIT18'!BA36+25</f>
        <v>10909</v>
      </c>
      <c r="BB10" s="240">
        <f>'BRIGHT FIT18'!BB36+25</f>
        <v>10909</v>
      </c>
      <c r="BC10" s="240">
        <f>'BRIGHT FIT18'!BC36+25</f>
        <v>10518</v>
      </c>
      <c r="BD10" s="240">
        <f>'BRIGHT FIT18'!BD36+25</f>
        <v>10518</v>
      </c>
      <c r="BE10" s="240">
        <f>'BRIGHT FIT18'!BE36+25</f>
        <v>10518</v>
      </c>
      <c r="BF10" s="240">
        <f>'BRIGHT FIT18'!BF36+25</f>
        <v>9970</v>
      </c>
      <c r="BG10" s="240">
        <f>'BRIGHT FIT18'!BG36+25</f>
        <v>9970</v>
      </c>
      <c r="BH10" s="240">
        <f>'BRIGHT FIT18'!BH36+25</f>
        <v>9970</v>
      </c>
      <c r="BI10" s="240">
        <f>'BRIGHT FIT18'!BI36+25</f>
        <v>9970</v>
      </c>
      <c r="BJ10" s="240">
        <f>'BRIGHT FIT18'!BJ36+25</f>
        <v>9970</v>
      </c>
      <c r="BK10" s="240">
        <f>'BRIGHT FIT18'!BK36+25</f>
        <v>9970</v>
      </c>
      <c r="BL10" s="240">
        <f>'BRIGHT FIT18'!BL36+25</f>
        <v>9970</v>
      </c>
      <c r="BM10" s="240">
        <f>'BRIGHT FIT18'!BM36+25</f>
        <v>9970</v>
      </c>
      <c r="BN10" s="240">
        <f>'BRIGHT FIT18'!BN36+25</f>
        <v>10909</v>
      </c>
      <c r="BO10" s="240">
        <f>'BRIGHT FIT18'!BO36+25</f>
        <v>10909</v>
      </c>
      <c r="BP10" s="240">
        <f>'BRIGHT FIT18'!BP36+25</f>
        <v>10909</v>
      </c>
      <c r="BQ10" s="240">
        <f>'BRIGHT FIT18'!BQ36+25</f>
        <v>10909</v>
      </c>
      <c r="BR10" s="240">
        <f>'BRIGHT FIT18'!BR36+25</f>
        <v>11457</v>
      </c>
      <c r="BS10" s="240">
        <f>'BRIGHT FIT18'!BS36+25</f>
        <v>9970</v>
      </c>
      <c r="BT10" s="240">
        <f>'BRIGHT FIT18'!BT36+25</f>
        <v>9970</v>
      </c>
      <c r="BU10" s="240">
        <f>'BRIGHT FIT18'!BU36+25</f>
        <v>9970</v>
      </c>
      <c r="BV10" s="240">
        <f>'BRIGHT FIT18'!BV36+25</f>
        <v>9970</v>
      </c>
      <c r="BW10" s="240">
        <f>'BRIGHT FIT18'!BW36+25</f>
        <v>9970</v>
      </c>
      <c r="BX10" s="240">
        <f>'BRIGHT FIT18'!BX36+25</f>
        <v>9970</v>
      </c>
      <c r="BY10" s="240">
        <f>'BRIGHT FIT18'!BY36+25</f>
        <v>9970</v>
      </c>
      <c r="BZ10" s="240">
        <f>'BRIGHT FIT18'!BZ36+25</f>
        <v>9970</v>
      </c>
      <c r="CA10" s="240">
        <f>'BRIGHT FIT18'!CA36+25</f>
        <v>9970</v>
      </c>
    </row>
    <row r="11" spans="1:79" s="82" customFormat="1" ht="12" customHeight="1" x14ac:dyDescent="0.2">
      <c r="A11" s="240" t="s">
        <v>31</v>
      </c>
      <c r="B11" s="240"/>
      <c r="C11" s="240"/>
      <c r="D11" s="240"/>
      <c r="E11" s="240"/>
      <c r="F11" s="240"/>
      <c r="G11" s="240"/>
      <c r="H11" s="240"/>
      <c r="I11" s="240"/>
      <c r="J11" s="240"/>
      <c r="K11" s="240"/>
      <c r="L11" s="240"/>
      <c r="M11" s="240"/>
      <c r="N11" s="240"/>
      <c r="O11" s="240"/>
      <c r="P11" s="240"/>
      <c r="Q11" s="240"/>
      <c r="R11" s="240"/>
      <c r="S11" s="240"/>
      <c r="T11" s="240"/>
      <c r="U11" s="240"/>
      <c r="V11" s="240"/>
      <c r="W11" s="240"/>
      <c r="X11" s="240"/>
      <c r="Y11" s="240"/>
      <c r="Z11" s="240"/>
      <c r="AA11" s="240"/>
      <c r="AB11" s="240"/>
      <c r="AC11" s="240"/>
      <c r="AD11" s="240"/>
      <c r="AE11" s="240"/>
      <c r="AF11" s="240"/>
      <c r="AG11" s="240"/>
      <c r="AH11" s="240"/>
      <c r="AI11" s="240"/>
      <c r="AJ11" s="240"/>
      <c r="AK11" s="240"/>
      <c r="AL11" s="240"/>
      <c r="AM11" s="240"/>
      <c r="AN11" s="240"/>
      <c r="AO11" s="240"/>
      <c r="AP11" s="240"/>
      <c r="AQ11" s="240"/>
      <c r="AR11" s="240"/>
      <c r="AS11" s="240"/>
      <c r="AT11" s="240"/>
      <c r="AU11" s="240"/>
      <c r="AV11" s="240"/>
      <c r="AW11" s="240"/>
      <c r="AX11" s="240"/>
      <c r="AY11" s="240"/>
      <c r="AZ11" s="240"/>
      <c r="BA11" s="240"/>
      <c r="BB11" s="240"/>
      <c r="BC11" s="240"/>
      <c r="BD11" s="240"/>
      <c r="BE11" s="240"/>
      <c r="BF11" s="240"/>
      <c r="BG11" s="240"/>
      <c r="BH11" s="240"/>
      <c r="BI11" s="240"/>
      <c r="BJ11" s="240"/>
      <c r="BK11" s="240"/>
      <c r="BL11" s="240"/>
      <c r="BM11" s="240"/>
      <c r="BN11" s="240"/>
      <c r="BO11" s="240"/>
      <c r="BP11" s="240"/>
      <c r="BQ11" s="240"/>
      <c r="BR11" s="240"/>
      <c r="BS11" s="240"/>
      <c r="BT11" s="240"/>
      <c r="BU11" s="240"/>
      <c r="BV11" s="240"/>
      <c r="BW11" s="240"/>
      <c r="BX11" s="240"/>
      <c r="BY11" s="240"/>
      <c r="BZ11" s="240"/>
      <c r="CA11" s="240"/>
    </row>
    <row r="12" spans="1:79" s="82" customFormat="1" ht="12" customHeight="1" x14ac:dyDescent="0.2">
      <c r="A12" s="242">
        <v>1</v>
      </c>
      <c r="B12" s="240">
        <f>'BRIGHT FIT18'!B38+25</f>
        <v>15411</v>
      </c>
      <c r="C12" s="240">
        <f>'BRIGHT FIT18'!C38+25</f>
        <v>15411</v>
      </c>
      <c r="D12" s="240">
        <f>'BRIGHT FIT18'!D38+25</f>
        <v>12671</v>
      </c>
      <c r="E12" s="240">
        <f>'BRIGHT FIT18'!E38+25</f>
        <v>12671</v>
      </c>
      <c r="F12" s="240">
        <f>'BRIGHT FIT18'!F38+25</f>
        <v>12671</v>
      </c>
      <c r="G12" s="240">
        <f>'BRIGHT FIT18'!G38+25</f>
        <v>12671</v>
      </c>
      <c r="H12" s="240">
        <f>'BRIGHT FIT18'!H38+25</f>
        <v>12671</v>
      </c>
      <c r="I12" s="240">
        <f>'BRIGHT FIT18'!I38+25</f>
        <v>12671</v>
      </c>
      <c r="J12" s="240">
        <f>'BRIGHT FIT18'!J38+25</f>
        <v>11496</v>
      </c>
      <c r="K12" s="240">
        <f>'BRIGHT FIT18'!K38+25</f>
        <v>11496</v>
      </c>
      <c r="L12" s="240">
        <f>'BRIGHT FIT18'!L38+25</f>
        <v>11496</v>
      </c>
      <c r="M12" s="240">
        <f>'BRIGHT FIT18'!M38+25</f>
        <v>11496</v>
      </c>
      <c r="N12" s="240">
        <f>'BRIGHT FIT18'!N38+25</f>
        <v>15411</v>
      </c>
      <c r="O12" s="240">
        <f>'BRIGHT FIT18'!O38+25</f>
        <v>15411</v>
      </c>
      <c r="P12" s="240">
        <f>'BRIGHT FIT18'!P38+25</f>
        <v>13845</v>
      </c>
      <c r="Q12" s="240">
        <f>'BRIGHT FIT18'!Q38+25</f>
        <v>12671</v>
      </c>
      <c r="R12" s="240">
        <f>'BRIGHT FIT18'!R38+25</f>
        <v>11496</v>
      </c>
      <c r="S12" s="240">
        <f>'BRIGHT FIT18'!S38+25</f>
        <v>9030</v>
      </c>
      <c r="T12" s="240">
        <f>'BRIGHT FIT18'!T38+25</f>
        <v>9030</v>
      </c>
      <c r="U12" s="240">
        <f>'BRIGHT FIT18'!U38+25</f>
        <v>8638</v>
      </c>
      <c r="V12" s="240">
        <f>'BRIGHT FIT18'!V38+25</f>
        <v>8638</v>
      </c>
      <c r="W12" s="240">
        <f>'BRIGHT FIT18'!W38+25</f>
        <v>9030</v>
      </c>
      <c r="X12" s="240">
        <f>'BRIGHT FIT18'!X38+25</f>
        <v>9030</v>
      </c>
      <c r="Y12" s="240">
        <f>'BRIGHT FIT18'!Y38+25</f>
        <v>8638</v>
      </c>
      <c r="Z12" s="240">
        <f>'BRIGHT FIT18'!Z38+25</f>
        <v>8638</v>
      </c>
      <c r="AA12" s="240">
        <f>'BRIGHT FIT18'!AA38+25</f>
        <v>9030</v>
      </c>
      <c r="AB12" s="240">
        <f>'BRIGHT FIT18'!AB38+25</f>
        <v>9030</v>
      </c>
      <c r="AC12" s="240">
        <f>'BRIGHT FIT18'!AC38+25</f>
        <v>8638</v>
      </c>
      <c r="AD12" s="240">
        <f>'BRIGHT FIT18'!AD38+25</f>
        <v>8638</v>
      </c>
      <c r="AE12" s="240">
        <f>'BRIGHT FIT18'!AE38+25</f>
        <v>8638</v>
      </c>
      <c r="AF12" s="240">
        <f>'BRIGHT FIT18'!AF38+25</f>
        <v>8638</v>
      </c>
      <c r="AG12" s="240">
        <f>'BRIGHT FIT18'!AG38+25</f>
        <v>9030</v>
      </c>
      <c r="AH12" s="240">
        <f>'BRIGHT FIT18'!AH38+25</f>
        <v>9030</v>
      </c>
      <c r="AI12" s="240">
        <f>'BRIGHT FIT18'!AI38+25</f>
        <v>8638</v>
      </c>
      <c r="AJ12" s="240">
        <f>'BRIGHT FIT18'!AJ38+25</f>
        <v>8638</v>
      </c>
      <c r="AK12" s="240">
        <f>'BRIGHT FIT18'!AK38+25</f>
        <v>8638</v>
      </c>
      <c r="AL12" s="240">
        <f>'BRIGHT FIT18'!AL38+25</f>
        <v>8638</v>
      </c>
      <c r="AM12" s="240">
        <f>'BRIGHT FIT18'!AM38+25</f>
        <v>9030</v>
      </c>
      <c r="AN12" s="240">
        <f>'BRIGHT FIT18'!AN38+25</f>
        <v>9030</v>
      </c>
      <c r="AO12" s="240">
        <f>'BRIGHT FIT18'!AO38+25</f>
        <v>8638</v>
      </c>
      <c r="AP12" s="240">
        <f>'BRIGHT FIT18'!AP38+25</f>
        <v>8638</v>
      </c>
      <c r="AQ12" s="240">
        <f>'BRIGHT FIT18'!AQ38+25</f>
        <v>10518</v>
      </c>
      <c r="AR12" s="240">
        <f>'BRIGHT FIT18'!AR38+25</f>
        <v>10518</v>
      </c>
      <c r="AS12" s="240">
        <f>'BRIGHT FIT18'!AS38+25</f>
        <v>10518</v>
      </c>
      <c r="AT12" s="240">
        <f>'BRIGHT FIT18'!AT38+25</f>
        <v>9030</v>
      </c>
      <c r="AU12" s="240">
        <f>'BRIGHT FIT18'!AU38+25</f>
        <v>9030</v>
      </c>
      <c r="AV12" s="240">
        <f>'BRIGHT FIT18'!AV38+25</f>
        <v>11849</v>
      </c>
      <c r="AW12" s="240">
        <f>'BRIGHT FIT18'!AW38+25</f>
        <v>9578</v>
      </c>
      <c r="AX12" s="240">
        <f>'BRIGHT FIT18'!AX38+25</f>
        <v>9578</v>
      </c>
      <c r="AY12" s="240">
        <f>'BRIGHT FIT18'!AY38+25</f>
        <v>9578</v>
      </c>
      <c r="AZ12" s="240">
        <f>'BRIGHT FIT18'!AZ38+25</f>
        <v>9970</v>
      </c>
      <c r="BA12" s="240">
        <f>'BRIGHT FIT18'!BA38+25</f>
        <v>9970</v>
      </c>
      <c r="BB12" s="240">
        <f>'BRIGHT FIT18'!BB38+25</f>
        <v>9970</v>
      </c>
      <c r="BC12" s="240">
        <f>'BRIGHT FIT18'!BC38+25</f>
        <v>9578</v>
      </c>
      <c r="BD12" s="240">
        <f>'BRIGHT FIT18'!BD38+25</f>
        <v>9578</v>
      </c>
      <c r="BE12" s="240">
        <f>'BRIGHT FIT18'!BE38+25</f>
        <v>9578</v>
      </c>
      <c r="BF12" s="240">
        <f>'BRIGHT FIT18'!BF38+25</f>
        <v>9030</v>
      </c>
      <c r="BG12" s="240">
        <f>'BRIGHT FIT18'!BG38+25</f>
        <v>9030</v>
      </c>
      <c r="BH12" s="240">
        <f>'BRIGHT FIT18'!BH38+25</f>
        <v>9030</v>
      </c>
      <c r="BI12" s="240">
        <f>'BRIGHT FIT18'!BI38+25</f>
        <v>9030</v>
      </c>
      <c r="BJ12" s="240">
        <f>'BRIGHT FIT18'!BJ38+25</f>
        <v>9030</v>
      </c>
      <c r="BK12" s="240">
        <f>'BRIGHT FIT18'!BK38+25</f>
        <v>9030</v>
      </c>
      <c r="BL12" s="240">
        <f>'BRIGHT FIT18'!BL38+25</f>
        <v>9030</v>
      </c>
      <c r="BM12" s="240">
        <f>'BRIGHT FIT18'!BM38+25</f>
        <v>9030</v>
      </c>
      <c r="BN12" s="240">
        <f>'BRIGHT FIT18'!BN38+25</f>
        <v>9970</v>
      </c>
      <c r="BO12" s="240">
        <f>'BRIGHT FIT18'!BO38+25</f>
        <v>9970</v>
      </c>
      <c r="BP12" s="240">
        <f>'BRIGHT FIT18'!BP38+25</f>
        <v>9970</v>
      </c>
      <c r="BQ12" s="240">
        <f>'BRIGHT FIT18'!BQ38+25</f>
        <v>9970</v>
      </c>
      <c r="BR12" s="240">
        <f>'BRIGHT FIT18'!BR38+25</f>
        <v>10518</v>
      </c>
      <c r="BS12" s="240">
        <f>'BRIGHT FIT18'!BS38+25</f>
        <v>9030</v>
      </c>
      <c r="BT12" s="240">
        <f>'BRIGHT FIT18'!BT38+25</f>
        <v>9030</v>
      </c>
      <c r="BU12" s="240">
        <f>'BRIGHT FIT18'!BU38+25</f>
        <v>9030</v>
      </c>
      <c r="BV12" s="240">
        <f>'BRIGHT FIT18'!BV38+25</f>
        <v>9030</v>
      </c>
      <c r="BW12" s="240">
        <f>'BRIGHT FIT18'!BW38+25</f>
        <v>9030</v>
      </c>
      <c r="BX12" s="240">
        <f>'BRIGHT FIT18'!BX38+25</f>
        <v>9030</v>
      </c>
      <c r="BY12" s="240">
        <f>'BRIGHT FIT18'!BY38+25</f>
        <v>9030</v>
      </c>
      <c r="BZ12" s="240">
        <f>'BRIGHT FIT18'!BZ38+25</f>
        <v>9030</v>
      </c>
      <c r="CA12" s="240">
        <f>'BRIGHT FIT18'!CA38+25</f>
        <v>9030</v>
      </c>
    </row>
    <row r="13" spans="1:79" s="82" customFormat="1" ht="12" customHeight="1" x14ac:dyDescent="0.2">
      <c r="A13" s="242">
        <v>2</v>
      </c>
      <c r="B13" s="240">
        <f>'BRIGHT FIT18'!B39+25</f>
        <v>17486</v>
      </c>
      <c r="C13" s="240">
        <f>'BRIGHT FIT18'!C39+25</f>
        <v>17486</v>
      </c>
      <c r="D13" s="240">
        <f>'BRIGHT FIT18'!D39+25</f>
        <v>14746</v>
      </c>
      <c r="E13" s="240">
        <f>'BRIGHT FIT18'!E39+25</f>
        <v>14746</v>
      </c>
      <c r="F13" s="240">
        <f>'BRIGHT FIT18'!F39+25</f>
        <v>14746</v>
      </c>
      <c r="G13" s="240">
        <f>'BRIGHT FIT18'!G39+25</f>
        <v>14746</v>
      </c>
      <c r="H13" s="240">
        <f>'BRIGHT FIT18'!H39+25</f>
        <v>14746</v>
      </c>
      <c r="I13" s="240">
        <f>'BRIGHT FIT18'!I39+25</f>
        <v>14746</v>
      </c>
      <c r="J13" s="240">
        <f>'BRIGHT FIT18'!J39+25</f>
        <v>13571</v>
      </c>
      <c r="K13" s="240">
        <f>'BRIGHT FIT18'!K39+25</f>
        <v>13571</v>
      </c>
      <c r="L13" s="240">
        <f>'BRIGHT FIT18'!L39+25</f>
        <v>13571</v>
      </c>
      <c r="M13" s="240">
        <f>'BRIGHT FIT18'!M39+25</f>
        <v>13571</v>
      </c>
      <c r="N13" s="240">
        <f>'BRIGHT FIT18'!N39+25</f>
        <v>17486</v>
      </c>
      <c r="O13" s="240">
        <f>'BRIGHT FIT18'!O39+25</f>
        <v>17486</v>
      </c>
      <c r="P13" s="240">
        <f>'BRIGHT FIT18'!P39+25</f>
        <v>15920</v>
      </c>
      <c r="Q13" s="240">
        <f>'BRIGHT FIT18'!Q39+25</f>
        <v>14746</v>
      </c>
      <c r="R13" s="240">
        <f>'BRIGHT FIT18'!R39+25</f>
        <v>13571</v>
      </c>
      <c r="S13" s="240">
        <f>'BRIGHT FIT18'!S39+25</f>
        <v>10753</v>
      </c>
      <c r="T13" s="240">
        <f>'BRIGHT FIT18'!T39+25</f>
        <v>10753</v>
      </c>
      <c r="U13" s="240">
        <f>'BRIGHT FIT18'!U39+25</f>
        <v>10361</v>
      </c>
      <c r="V13" s="240">
        <f>'BRIGHT FIT18'!V39+25</f>
        <v>10361</v>
      </c>
      <c r="W13" s="240">
        <f>'BRIGHT FIT18'!W39+25</f>
        <v>10753</v>
      </c>
      <c r="X13" s="240">
        <f>'BRIGHT FIT18'!X39+25</f>
        <v>10753</v>
      </c>
      <c r="Y13" s="240">
        <f>'BRIGHT FIT18'!Y39+25</f>
        <v>10361</v>
      </c>
      <c r="Z13" s="240">
        <f>'BRIGHT FIT18'!Z39+25</f>
        <v>10361</v>
      </c>
      <c r="AA13" s="240">
        <f>'BRIGHT FIT18'!AA39+25</f>
        <v>10753</v>
      </c>
      <c r="AB13" s="240">
        <f>'BRIGHT FIT18'!AB39+25</f>
        <v>10753</v>
      </c>
      <c r="AC13" s="240">
        <f>'BRIGHT FIT18'!AC39+25</f>
        <v>10361</v>
      </c>
      <c r="AD13" s="240">
        <f>'BRIGHT FIT18'!AD39+25</f>
        <v>10361</v>
      </c>
      <c r="AE13" s="240">
        <f>'BRIGHT FIT18'!AE39+25</f>
        <v>10361</v>
      </c>
      <c r="AF13" s="240">
        <f>'BRIGHT FIT18'!AF39+25</f>
        <v>10361</v>
      </c>
      <c r="AG13" s="240">
        <f>'BRIGHT FIT18'!AG39+25</f>
        <v>10753</v>
      </c>
      <c r="AH13" s="240">
        <f>'BRIGHT FIT18'!AH39+25</f>
        <v>10753</v>
      </c>
      <c r="AI13" s="240">
        <f>'BRIGHT FIT18'!AI39+25</f>
        <v>10361</v>
      </c>
      <c r="AJ13" s="240">
        <f>'BRIGHT FIT18'!AJ39+25</f>
        <v>10361</v>
      </c>
      <c r="AK13" s="240">
        <f>'BRIGHT FIT18'!AK39+25</f>
        <v>10361</v>
      </c>
      <c r="AL13" s="240">
        <f>'BRIGHT FIT18'!AL39+25</f>
        <v>10361</v>
      </c>
      <c r="AM13" s="240">
        <f>'BRIGHT FIT18'!AM39+25</f>
        <v>10753</v>
      </c>
      <c r="AN13" s="240">
        <f>'BRIGHT FIT18'!AN39+25</f>
        <v>10753</v>
      </c>
      <c r="AO13" s="240">
        <f>'BRIGHT FIT18'!AO39+25</f>
        <v>10361</v>
      </c>
      <c r="AP13" s="240">
        <f>'BRIGHT FIT18'!AP39+25</f>
        <v>10361</v>
      </c>
      <c r="AQ13" s="240">
        <f>'BRIGHT FIT18'!AQ39+25</f>
        <v>12240</v>
      </c>
      <c r="AR13" s="240">
        <f>'BRIGHT FIT18'!AR39+25</f>
        <v>12240</v>
      </c>
      <c r="AS13" s="240">
        <f>'BRIGHT FIT18'!AS39+25</f>
        <v>12240</v>
      </c>
      <c r="AT13" s="240">
        <f>'BRIGHT FIT18'!AT39+25</f>
        <v>10753</v>
      </c>
      <c r="AU13" s="240">
        <f>'BRIGHT FIT18'!AU39+25</f>
        <v>10753</v>
      </c>
      <c r="AV13" s="240">
        <f>'BRIGHT FIT18'!AV39+25</f>
        <v>13571</v>
      </c>
      <c r="AW13" s="240">
        <f>'BRIGHT FIT18'!AW39+25</f>
        <v>11301</v>
      </c>
      <c r="AX13" s="240">
        <f>'BRIGHT FIT18'!AX39+25</f>
        <v>11301</v>
      </c>
      <c r="AY13" s="240">
        <f>'BRIGHT FIT18'!AY39+25</f>
        <v>11301</v>
      </c>
      <c r="AZ13" s="240">
        <f>'BRIGHT FIT18'!AZ39+25</f>
        <v>11692</v>
      </c>
      <c r="BA13" s="240">
        <f>'BRIGHT FIT18'!BA39+25</f>
        <v>11692</v>
      </c>
      <c r="BB13" s="240">
        <f>'BRIGHT FIT18'!BB39+25</f>
        <v>11692</v>
      </c>
      <c r="BC13" s="240">
        <f>'BRIGHT FIT18'!BC39+25</f>
        <v>11301</v>
      </c>
      <c r="BD13" s="240">
        <f>'BRIGHT FIT18'!BD39+25</f>
        <v>11301</v>
      </c>
      <c r="BE13" s="240">
        <f>'BRIGHT FIT18'!BE39+25</f>
        <v>11301</v>
      </c>
      <c r="BF13" s="240">
        <f>'BRIGHT FIT18'!BF39+25</f>
        <v>10753</v>
      </c>
      <c r="BG13" s="240">
        <f>'BRIGHT FIT18'!BG39+25</f>
        <v>10753</v>
      </c>
      <c r="BH13" s="240">
        <f>'BRIGHT FIT18'!BH39+25</f>
        <v>10753</v>
      </c>
      <c r="BI13" s="240">
        <f>'BRIGHT FIT18'!BI39+25</f>
        <v>10753</v>
      </c>
      <c r="BJ13" s="240">
        <f>'BRIGHT FIT18'!BJ39+25</f>
        <v>10753</v>
      </c>
      <c r="BK13" s="240">
        <f>'BRIGHT FIT18'!BK39+25</f>
        <v>10753</v>
      </c>
      <c r="BL13" s="240">
        <f>'BRIGHT FIT18'!BL39+25</f>
        <v>10753</v>
      </c>
      <c r="BM13" s="240">
        <f>'BRIGHT FIT18'!BM39+25</f>
        <v>10753</v>
      </c>
      <c r="BN13" s="240">
        <f>'BRIGHT FIT18'!BN39+25</f>
        <v>11692</v>
      </c>
      <c r="BO13" s="240">
        <f>'BRIGHT FIT18'!BO39+25</f>
        <v>11692</v>
      </c>
      <c r="BP13" s="240">
        <f>'BRIGHT FIT18'!BP39+25</f>
        <v>11692</v>
      </c>
      <c r="BQ13" s="240">
        <f>'BRIGHT FIT18'!BQ39+25</f>
        <v>11692</v>
      </c>
      <c r="BR13" s="240">
        <f>'BRIGHT FIT18'!BR39+25</f>
        <v>12240</v>
      </c>
      <c r="BS13" s="240">
        <f>'BRIGHT FIT18'!BS39+25</f>
        <v>10753</v>
      </c>
      <c r="BT13" s="240">
        <f>'BRIGHT FIT18'!BT39+25</f>
        <v>10753</v>
      </c>
      <c r="BU13" s="240">
        <f>'BRIGHT FIT18'!BU39+25</f>
        <v>10753</v>
      </c>
      <c r="BV13" s="240">
        <f>'BRIGHT FIT18'!BV39+25</f>
        <v>10753</v>
      </c>
      <c r="BW13" s="240">
        <f>'BRIGHT FIT18'!BW39+25</f>
        <v>10753</v>
      </c>
      <c r="BX13" s="240">
        <f>'BRIGHT FIT18'!BX39+25</f>
        <v>10753</v>
      </c>
      <c r="BY13" s="240">
        <f>'BRIGHT FIT18'!BY39+25</f>
        <v>10753</v>
      </c>
      <c r="BZ13" s="240">
        <f>'BRIGHT FIT18'!BZ39+25</f>
        <v>10753</v>
      </c>
      <c r="CA13" s="240">
        <f>'BRIGHT FIT18'!CA39+25</f>
        <v>10753</v>
      </c>
    </row>
    <row r="14" spans="1:79" s="82" customFormat="1" ht="12" customHeight="1" x14ac:dyDescent="0.2">
      <c r="A14" s="240" t="s">
        <v>32</v>
      </c>
      <c r="B14" s="240"/>
      <c r="C14" s="240"/>
      <c r="D14" s="240"/>
      <c r="E14" s="240"/>
      <c r="F14" s="240"/>
      <c r="G14" s="240"/>
      <c r="H14" s="240"/>
      <c r="I14" s="240"/>
      <c r="J14" s="240"/>
      <c r="K14" s="240"/>
      <c r="L14" s="240"/>
      <c r="M14" s="240"/>
      <c r="N14" s="240"/>
      <c r="O14" s="240"/>
      <c r="P14" s="240"/>
      <c r="Q14" s="240"/>
      <c r="R14" s="240"/>
      <c r="S14" s="240"/>
      <c r="T14" s="240"/>
      <c r="U14" s="240"/>
      <c r="V14" s="240"/>
      <c r="W14" s="240"/>
      <c r="X14" s="240"/>
      <c r="Y14" s="240"/>
      <c r="Z14" s="240"/>
      <c r="AA14" s="240"/>
      <c r="AB14" s="240"/>
      <c r="AC14" s="240"/>
      <c r="AD14" s="240"/>
      <c r="AE14" s="240"/>
      <c r="AF14" s="240"/>
      <c r="AG14" s="240"/>
      <c r="AH14" s="240"/>
      <c r="AI14" s="240"/>
      <c r="AJ14" s="240"/>
      <c r="AK14" s="240"/>
      <c r="AL14" s="240"/>
      <c r="AM14" s="240"/>
      <c r="AN14" s="240"/>
      <c r="AO14" s="240"/>
      <c r="AP14" s="240"/>
      <c r="AQ14" s="240"/>
      <c r="AR14" s="240"/>
      <c r="AS14" s="240"/>
      <c r="AT14" s="240"/>
      <c r="AU14" s="240"/>
      <c r="AV14" s="240"/>
      <c r="AW14" s="240"/>
      <c r="AX14" s="240"/>
      <c r="AY14" s="240"/>
      <c r="AZ14" s="240"/>
      <c r="BA14" s="240"/>
      <c r="BB14" s="240"/>
      <c r="BC14" s="240"/>
      <c r="BD14" s="240"/>
      <c r="BE14" s="240"/>
      <c r="BF14" s="240"/>
      <c r="BG14" s="240"/>
      <c r="BH14" s="240"/>
      <c r="BI14" s="240"/>
      <c r="BJ14" s="240"/>
      <c r="BK14" s="240"/>
      <c r="BL14" s="240"/>
      <c r="BM14" s="240"/>
      <c r="BN14" s="240"/>
      <c r="BO14" s="240"/>
      <c r="BP14" s="240"/>
      <c r="BQ14" s="240"/>
      <c r="BR14" s="240"/>
      <c r="BS14" s="240"/>
      <c r="BT14" s="240"/>
      <c r="BU14" s="240"/>
      <c r="BV14" s="240"/>
      <c r="BW14" s="240"/>
      <c r="BX14" s="240"/>
      <c r="BY14" s="240"/>
      <c r="BZ14" s="240"/>
      <c r="CA14" s="240"/>
    </row>
    <row r="15" spans="1:79" s="82" customFormat="1" ht="12" customHeight="1" x14ac:dyDescent="0.2">
      <c r="A15" s="242">
        <v>1</v>
      </c>
      <c r="B15" s="240">
        <f>'BRIGHT FIT18'!B41+25</f>
        <v>16586</v>
      </c>
      <c r="C15" s="240">
        <f>'BRIGHT FIT18'!C41+25</f>
        <v>16586</v>
      </c>
      <c r="D15" s="240">
        <f>'BRIGHT FIT18'!D41+25</f>
        <v>13845</v>
      </c>
      <c r="E15" s="240">
        <f>'BRIGHT FIT18'!E41+25</f>
        <v>13845</v>
      </c>
      <c r="F15" s="240">
        <f>'BRIGHT FIT18'!F41+25</f>
        <v>13845</v>
      </c>
      <c r="G15" s="240">
        <f>'BRIGHT FIT18'!G41+25</f>
        <v>13845</v>
      </c>
      <c r="H15" s="240">
        <f>'BRIGHT FIT18'!H41+25</f>
        <v>13845</v>
      </c>
      <c r="I15" s="240">
        <f>'BRIGHT FIT18'!I41+25</f>
        <v>13845</v>
      </c>
      <c r="J15" s="240">
        <f>'BRIGHT FIT18'!J41+25</f>
        <v>12671</v>
      </c>
      <c r="K15" s="240">
        <f>'BRIGHT FIT18'!K41+25</f>
        <v>12671</v>
      </c>
      <c r="L15" s="240">
        <f>'BRIGHT FIT18'!L41+25</f>
        <v>12671</v>
      </c>
      <c r="M15" s="240">
        <f>'BRIGHT FIT18'!M41+25</f>
        <v>12671</v>
      </c>
      <c r="N15" s="240">
        <f>'BRIGHT FIT18'!N41+25</f>
        <v>16586</v>
      </c>
      <c r="O15" s="240">
        <f>'BRIGHT FIT18'!O41+25</f>
        <v>16586</v>
      </c>
      <c r="P15" s="240">
        <f>'BRIGHT FIT18'!P41+25</f>
        <v>15020</v>
      </c>
      <c r="Q15" s="240">
        <f>'BRIGHT FIT18'!Q41+25</f>
        <v>13845</v>
      </c>
      <c r="R15" s="240">
        <f>'BRIGHT FIT18'!R41+25</f>
        <v>12671</v>
      </c>
      <c r="S15" s="240">
        <f>'BRIGHT FIT18'!S41+25</f>
        <v>10204</v>
      </c>
      <c r="T15" s="240">
        <f>'BRIGHT FIT18'!T41+25</f>
        <v>10204</v>
      </c>
      <c r="U15" s="240">
        <f>'BRIGHT FIT18'!U41+25</f>
        <v>9813</v>
      </c>
      <c r="V15" s="240">
        <f>'BRIGHT FIT18'!V41+25</f>
        <v>9813</v>
      </c>
      <c r="W15" s="240">
        <f>'BRIGHT FIT18'!W41+25</f>
        <v>10204</v>
      </c>
      <c r="X15" s="240">
        <f>'BRIGHT FIT18'!X41+25</f>
        <v>10204</v>
      </c>
      <c r="Y15" s="240">
        <f>'BRIGHT FIT18'!Y41+25</f>
        <v>9813</v>
      </c>
      <c r="Z15" s="240">
        <f>'BRIGHT FIT18'!Z41+25</f>
        <v>9813</v>
      </c>
      <c r="AA15" s="240">
        <f>'BRIGHT FIT18'!AA41+25</f>
        <v>10204</v>
      </c>
      <c r="AB15" s="240">
        <f>'BRIGHT FIT18'!AB41+25</f>
        <v>10204</v>
      </c>
      <c r="AC15" s="240">
        <f>'BRIGHT FIT18'!AC41+25</f>
        <v>9813</v>
      </c>
      <c r="AD15" s="240">
        <f>'BRIGHT FIT18'!AD41+25</f>
        <v>9813</v>
      </c>
      <c r="AE15" s="240">
        <f>'BRIGHT FIT18'!AE41+25</f>
        <v>9813</v>
      </c>
      <c r="AF15" s="240">
        <f>'BRIGHT FIT18'!AF41+25</f>
        <v>9813</v>
      </c>
      <c r="AG15" s="240">
        <f>'BRIGHT FIT18'!AG41+25</f>
        <v>10204</v>
      </c>
      <c r="AH15" s="240">
        <f>'BRIGHT FIT18'!AH41+25</f>
        <v>10204</v>
      </c>
      <c r="AI15" s="240">
        <f>'BRIGHT FIT18'!AI41+25</f>
        <v>9813</v>
      </c>
      <c r="AJ15" s="240">
        <f>'BRIGHT FIT18'!AJ41+25</f>
        <v>9813</v>
      </c>
      <c r="AK15" s="240">
        <f>'BRIGHT FIT18'!AK41+25</f>
        <v>9813</v>
      </c>
      <c r="AL15" s="240">
        <f>'BRIGHT FIT18'!AL41+25</f>
        <v>9813</v>
      </c>
      <c r="AM15" s="240">
        <f>'BRIGHT FIT18'!AM41+25</f>
        <v>10204</v>
      </c>
      <c r="AN15" s="240">
        <f>'BRIGHT FIT18'!AN41+25</f>
        <v>10204</v>
      </c>
      <c r="AO15" s="240">
        <f>'BRIGHT FIT18'!AO41+25</f>
        <v>9813</v>
      </c>
      <c r="AP15" s="240">
        <f>'BRIGHT FIT18'!AP41+25</f>
        <v>9813</v>
      </c>
      <c r="AQ15" s="240">
        <f>'BRIGHT FIT18'!AQ41+25</f>
        <v>11692</v>
      </c>
      <c r="AR15" s="240">
        <f>'BRIGHT FIT18'!AR41+25</f>
        <v>11692</v>
      </c>
      <c r="AS15" s="240">
        <f>'BRIGHT FIT18'!AS41+25</f>
        <v>11692</v>
      </c>
      <c r="AT15" s="240">
        <f>'BRIGHT FIT18'!AT41+25</f>
        <v>10204</v>
      </c>
      <c r="AU15" s="240">
        <f>'BRIGHT FIT18'!AU41+25</f>
        <v>10204</v>
      </c>
      <c r="AV15" s="240">
        <f>'BRIGHT FIT18'!AV41+25</f>
        <v>13023</v>
      </c>
      <c r="AW15" s="240">
        <f>'BRIGHT FIT18'!AW41+25</f>
        <v>10753</v>
      </c>
      <c r="AX15" s="240">
        <f>'BRIGHT FIT18'!AX41+25</f>
        <v>10753</v>
      </c>
      <c r="AY15" s="240">
        <f>'BRIGHT FIT18'!AY41+25</f>
        <v>10753</v>
      </c>
      <c r="AZ15" s="240">
        <f>'BRIGHT FIT18'!AZ41+25</f>
        <v>11144</v>
      </c>
      <c r="BA15" s="240">
        <f>'BRIGHT FIT18'!BA41+25</f>
        <v>11144</v>
      </c>
      <c r="BB15" s="240">
        <f>'BRIGHT FIT18'!BB41+25</f>
        <v>11144</v>
      </c>
      <c r="BC15" s="240">
        <f>'BRIGHT FIT18'!BC41+25</f>
        <v>10753</v>
      </c>
      <c r="BD15" s="240">
        <f>'BRIGHT FIT18'!BD41+25</f>
        <v>10753</v>
      </c>
      <c r="BE15" s="240">
        <f>'BRIGHT FIT18'!BE41+25</f>
        <v>10753</v>
      </c>
      <c r="BF15" s="240">
        <f>'BRIGHT FIT18'!BF41+25</f>
        <v>10204</v>
      </c>
      <c r="BG15" s="240">
        <f>'BRIGHT FIT18'!BG41+25</f>
        <v>10204</v>
      </c>
      <c r="BH15" s="240">
        <f>'BRIGHT FIT18'!BH41+25</f>
        <v>10204</v>
      </c>
      <c r="BI15" s="240">
        <f>'BRIGHT FIT18'!BI41+25</f>
        <v>10204</v>
      </c>
      <c r="BJ15" s="240">
        <f>'BRIGHT FIT18'!BJ41+25</f>
        <v>10204</v>
      </c>
      <c r="BK15" s="240">
        <f>'BRIGHT FIT18'!BK41+25</f>
        <v>10204</v>
      </c>
      <c r="BL15" s="240">
        <f>'BRIGHT FIT18'!BL41+25</f>
        <v>10204</v>
      </c>
      <c r="BM15" s="240">
        <f>'BRIGHT FIT18'!BM41+25</f>
        <v>10204</v>
      </c>
      <c r="BN15" s="240">
        <f>'BRIGHT FIT18'!BN41+25</f>
        <v>11144</v>
      </c>
      <c r="BO15" s="240">
        <f>'BRIGHT FIT18'!BO41+25</f>
        <v>11144</v>
      </c>
      <c r="BP15" s="240">
        <f>'BRIGHT FIT18'!BP41+25</f>
        <v>11144</v>
      </c>
      <c r="BQ15" s="240">
        <f>'BRIGHT FIT18'!BQ41+25</f>
        <v>11144</v>
      </c>
      <c r="BR15" s="240">
        <f>'BRIGHT FIT18'!BR41+25</f>
        <v>11692</v>
      </c>
      <c r="BS15" s="240">
        <f>'BRIGHT FIT18'!BS41+25</f>
        <v>10204</v>
      </c>
      <c r="BT15" s="240">
        <f>'BRIGHT FIT18'!BT41+25</f>
        <v>10204</v>
      </c>
      <c r="BU15" s="240">
        <f>'BRIGHT FIT18'!BU41+25</f>
        <v>10204</v>
      </c>
      <c r="BV15" s="240">
        <f>'BRIGHT FIT18'!BV41+25</f>
        <v>10204</v>
      </c>
      <c r="BW15" s="240">
        <f>'BRIGHT FIT18'!BW41+25</f>
        <v>10204</v>
      </c>
      <c r="BX15" s="240">
        <f>'BRIGHT FIT18'!BX41+25</f>
        <v>10204</v>
      </c>
      <c r="BY15" s="240">
        <f>'BRIGHT FIT18'!BY41+25</f>
        <v>10204</v>
      </c>
      <c r="BZ15" s="240">
        <f>'BRIGHT FIT18'!BZ41+25</f>
        <v>10204</v>
      </c>
      <c r="CA15" s="240">
        <f>'BRIGHT FIT18'!CA41+25</f>
        <v>10204</v>
      </c>
    </row>
    <row r="16" spans="1:79" s="82" customFormat="1" ht="12" customHeight="1" x14ac:dyDescent="0.2">
      <c r="A16" s="242">
        <v>2</v>
      </c>
      <c r="B16" s="240">
        <f>'BRIGHT FIT18'!B42+25</f>
        <v>18661</v>
      </c>
      <c r="C16" s="240">
        <f>'BRIGHT FIT18'!C42+25</f>
        <v>18661</v>
      </c>
      <c r="D16" s="240">
        <f>'BRIGHT FIT18'!D42+25</f>
        <v>15920</v>
      </c>
      <c r="E16" s="240">
        <f>'BRIGHT FIT18'!E42+25</f>
        <v>15920</v>
      </c>
      <c r="F16" s="240">
        <f>'BRIGHT FIT18'!F42+25</f>
        <v>15920</v>
      </c>
      <c r="G16" s="240">
        <f>'BRIGHT FIT18'!G42+25</f>
        <v>15920</v>
      </c>
      <c r="H16" s="240">
        <f>'BRIGHT FIT18'!H42+25</f>
        <v>15920</v>
      </c>
      <c r="I16" s="240">
        <f>'BRIGHT FIT18'!I42+25</f>
        <v>15920</v>
      </c>
      <c r="J16" s="240">
        <f>'BRIGHT FIT18'!J42+25</f>
        <v>14746</v>
      </c>
      <c r="K16" s="240">
        <f>'BRIGHT FIT18'!K42+25</f>
        <v>14746</v>
      </c>
      <c r="L16" s="240">
        <f>'BRIGHT FIT18'!L42+25</f>
        <v>14746</v>
      </c>
      <c r="M16" s="240">
        <f>'BRIGHT FIT18'!M42+25</f>
        <v>14746</v>
      </c>
      <c r="N16" s="240">
        <f>'BRIGHT FIT18'!N42+25</f>
        <v>18661</v>
      </c>
      <c r="O16" s="240">
        <f>'BRIGHT FIT18'!O42+25</f>
        <v>18661</v>
      </c>
      <c r="P16" s="240">
        <f>'BRIGHT FIT18'!P42+25</f>
        <v>17095</v>
      </c>
      <c r="Q16" s="240">
        <f>'BRIGHT FIT18'!Q42+25</f>
        <v>15920</v>
      </c>
      <c r="R16" s="240">
        <f>'BRIGHT FIT18'!R42+25</f>
        <v>14746</v>
      </c>
      <c r="S16" s="240">
        <f>'BRIGHT FIT18'!S42+25</f>
        <v>11927</v>
      </c>
      <c r="T16" s="240">
        <f>'BRIGHT FIT18'!T42+25</f>
        <v>11927</v>
      </c>
      <c r="U16" s="240">
        <f>'BRIGHT FIT18'!U42+25</f>
        <v>11536</v>
      </c>
      <c r="V16" s="240">
        <f>'BRIGHT FIT18'!V42+25</f>
        <v>11536</v>
      </c>
      <c r="W16" s="240">
        <f>'BRIGHT FIT18'!W42+25</f>
        <v>11927</v>
      </c>
      <c r="X16" s="240">
        <f>'BRIGHT FIT18'!X42+25</f>
        <v>11927</v>
      </c>
      <c r="Y16" s="240">
        <f>'BRIGHT FIT18'!Y42+25</f>
        <v>11536</v>
      </c>
      <c r="Z16" s="240">
        <f>'BRIGHT FIT18'!Z42+25</f>
        <v>11536</v>
      </c>
      <c r="AA16" s="240">
        <f>'BRIGHT FIT18'!AA42+25</f>
        <v>11927</v>
      </c>
      <c r="AB16" s="240">
        <f>'BRIGHT FIT18'!AB42+25</f>
        <v>11927</v>
      </c>
      <c r="AC16" s="240">
        <f>'BRIGHT FIT18'!AC42+25</f>
        <v>11536</v>
      </c>
      <c r="AD16" s="240">
        <f>'BRIGHT FIT18'!AD42+25</f>
        <v>11536</v>
      </c>
      <c r="AE16" s="240">
        <f>'BRIGHT FIT18'!AE42+25</f>
        <v>11536</v>
      </c>
      <c r="AF16" s="240">
        <f>'BRIGHT FIT18'!AF42+25</f>
        <v>11536</v>
      </c>
      <c r="AG16" s="240">
        <f>'BRIGHT FIT18'!AG42+25</f>
        <v>11927</v>
      </c>
      <c r="AH16" s="240">
        <f>'BRIGHT FIT18'!AH42+25</f>
        <v>11927</v>
      </c>
      <c r="AI16" s="240">
        <f>'BRIGHT FIT18'!AI42+25</f>
        <v>11536</v>
      </c>
      <c r="AJ16" s="240">
        <f>'BRIGHT FIT18'!AJ42+25</f>
        <v>11536</v>
      </c>
      <c r="AK16" s="240">
        <f>'BRIGHT FIT18'!AK42+25</f>
        <v>11536</v>
      </c>
      <c r="AL16" s="240">
        <f>'BRIGHT FIT18'!AL42+25</f>
        <v>11536</v>
      </c>
      <c r="AM16" s="240">
        <f>'BRIGHT FIT18'!AM42+25</f>
        <v>11927</v>
      </c>
      <c r="AN16" s="240">
        <f>'BRIGHT FIT18'!AN42+25</f>
        <v>11927</v>
      </c>
      <c r="AO16" s="240">
        <f>'BRIGHT FIT18'!AO42+25</f>
        <v>11536</v>
      </c>
      <c r="AP16" s="240">
        <f>'BRIGHT FIT18'!AP42+25</f>
        <v>11536</v>
      </c>
      <c r="AQ16" s="240">
        <f>'BRIGHT FIT18'!AQ42+25</f>
        <v>13415</v>
      </c>
      <c r="AR16" s="240">
        <f>'BRIGHT FIT18'!AR42+25</f>
        <v>13415</v>
      </c>
      <c r="AS16" s="240">
        <f>'BRIGHT FIT18'!AS42+25</f>
        <v>13415</v>
      </c>
      <c r="AT16" s="240">
        <f>'BRIGHT FIT18'!AT42+25</f>
        <v>11927</v>
      </c>
      <c r="AU16" s="240">
        <f>'BRIGHT FIT18'!AU42+25</f>
        <v>11927</v>
      </c>
      <c r="AV16" s="240">
        <f>'BRIGHT FIT18'!AV42+25</f>
        <v>14746</v>
      </c>
      <c r="AW16" s="240">
        <f>'BRIGHT FIT18'!AW42+25</f>
        <v>12475</v>
      </c>
      <c r="AX16" s="240">
        <f>'BRIGHT FIT18'!AX42+25</f>
        <v>12475</v>
      </c>
      <c r="AY16" s="240">
        <f>'BRIGHT FIT18'!AY42+25</f>
        <v>12475</v>
      </c>
      <c r="AZ16" s="240">
        <f>'BRIGHT FIT18'!AZ42+25</f>
        <v>12867</v>
      </c>
      <c r="BA16" s="240">
        <f>'BRIGHT FIT18'!BA42+25</f>
        <v>12867</v>
      </c>
      <c r="BB16" s="240">
        <f>'BRIGHT FIT18'!BB42+25</f>
        <v>12867</v>
      </c>
      <c r="BC16" s="240">
        <f>'BRIGHT FIT18'!BC42+25</f>
        <v>12475</v>
      </c>
      <c r="BD16" s="240">
        <f>'BRIGHT FIT18'!BD42+25</f>
        <v>12475</v>
      </c>
      <c r="BE16" s="240">
        <f>'BRIGHT FIT18'!BE42+25</f>
        <v>12475</v>
      </c>
      <c r="BF16" s="240">
        <f>'BRIGHT FIT18'!BF42+25</f>
        <v>11927</v>
      </c>
      <c r="BG16" s="240">
        <f>'BRIGHT FIT18'!BG42+25</f>
        <v>11927</v>
      </c>
      <c r="BH16" s="240">
        <f>'BRIGHT FIT18'!BH42+25</f>
        <v>11927</v>
      </c>
      <c r="BI16" s="240">
        <f>'BRIGHT FIT18'!BI42+25</f>
        <v>11927</v>
      </c>
      <c r="BJ16" s="240">
        <f>'BRIGHT FIT18'!BJ42+25</f>
        <v>11927</v>
      </c>
      <c r="BK16" s="240">
        <f>'BRIGHT FIT18'!BK42+25</f>
        <v>11927</v>
      </c>
      <c r="BL16" s="240">
        <f>'BRIGHT FIT18'!BL42+25</f>
        <v>11927</v>
      </c>
      <c r="BM16" s="240">
        <f>'BRIGHT FIT18'!BM42+25</f>
        <v>11927</v>
      </c>
      <c r="BN16" s="240">
        <f>'BRIGHT FIT18'!BN42+25</f>
        <v>12867</v>
      </c>
      <c r="BO16" s="240">
        <f>'BRIGHT FIT18'!BO42+25</f>
        <v>12867</v>
      </c>
      <c r="BP16" s="240">
        <f>'BRIGHT FIT18'!BP42+25</f>
        <v>12867</v>
      </c>
      <c r="BQ16" s="240">
        <f>'BRIGHT FIT18'!BQ42+25</f>
        <v>12867</v>
      </c>
      <c r="BR16" s="240">
        <f>'BRIGHT FIT18'!BR42+25</f>
        <v>13415</v>
      </c>
      <c r="BS16" s="240">
        <f>'BRIGHT FIT18'!BS42+25</f>
        <v>11927</v>
      </c>
      <c r="BT16" s="240">
        <f>'BRIGHT FIT18'!BT42+25</f>
        <v>11927</v>
      </c>
      <c r="BU16" s="240">
        <f>'BRIGHT FIT18'!BU42+25</f>
        <v>11927</v>
      </c>
      <c r="BV16" s="240">
        <f>'BRIGHT FIT18'!BV42+25</f>
        <v>11927</v>
      </c>
      <c r="BW16" s="240">
        <f>'BRIGHT FIT18'!BW42+25</f>
        <v>11927</v>
      </c>
      <c r="BX16" s="240">
        <f>'BRIGHT FIT18'!BX42+25</f>
        <v>11927</v>
      </c>
      <c r="BY16" s="240">
        <f>'BRIGHT FIT18'!BY42+25</f>
        <v>11927</v>
      </c>
      <c r="BZ16" s="240">
        <f>'BRIGHT FIT18'!BZ42+25</f>
        <v>11927</v>
      </c>
      <c r="CA16" s="240">
        <f>'BRIGHT FIT18'!CA42+25</f>
        <v>11927</v>
      </c>
    </row>
    <row r="17" spans="1:79" s="82" customFormat="1" ht="12" customHeight="1" x14ac:dyDescent="0.2">
      <c r="A17" s="243" t="s">
        <v>33</v>
      </c>
      <c r="B17" s="240"/>
      <c r="C17" s="240"/>
      <c r="D17" s="240"/>
      <c r="E17" s="240"/>
      <c r="F17" s="240"/>
      <c r="G17" s="240"/>
      <c r="H17" s="240"/>
      <c r="I17" s="240"/>
      <c r="J17" s="240"/>
      <c r="K17" s="240"/>
      <c r="L17" s="240"/>
      <c r="M17" s="240"/>
      <c r="N17" s="240"/>
      <c r="O17" s="240"/>
      <c r="P17" s="240"/>
      <c r="Q17" s="240"/>
      <c r="R17" s="240"/>
      <c r="S17" s="240"/>
      <c r="T17" s="240"/>
      <c r="U17" s="240"/>
      <c r="V17" s="240"/>
      <c r="W17" s="240"/>
      <c r="X17" s="240"/>
      <c r="Y17" s="240"/>
      <c r="Z17" s="240"/>
      <c r="AA17" s="240"/>
      <c r="AB17" s="240"/>
      <c r="AC17" s="240"/>
      <c r="AD17" s="240"/>
      <c r="AE17" s="240"/>
      <c r="AF17" s="240"/>
      <c r="AG17" s="240"/>
      <c r="AH17" s="240"/>
      <c r="AI17" s="240"/>
      <c r="AJ17" s="240"/>
      <c r="AK17" s="240"/>
      <c r="AL17" s="240"/>
      <c r="AM17" s="240"/>
      <c r="AN17" s="240"/>
      <c r="AO17" s="240"/>
      <c r="AP17" s="240"/>
      <c r="AQ17" s="240"/>
      <c r="AR17" s="240"/>
      <c r="AS17" s="240"/>
      <c r="AT17" s="240"/>
      <c r="AU17" s="240"/>
      <c r="AV17" s="240"/>
      <c r="AW17" s="240"/>
      <c r="AX17" s="240"/>
      <c r="AY17" s="240"/>
      <c r="AZ17" s="240"/>
      <c r="BA17" s="240"/>
      <c r="BB17" s="240"/>
      <c r="BC17" s="240"/>
      <c r="BD17" s="240"/>
      <c r="BE17" s="240"/>
      <c r="BF17" s="240"/>
      <c r="BG17" s="240"/>
      <c r="BH17" s="240"/>
      <c r="BI17" s="240"/>
      <c r="BJ17" s="240"/>
      <c r="BK17" s="240"/>
      <c r="BL17" s="240"/>
      <c r="BM17" s="240"/>
      <c r="BN17" s="240"/>
      <c r="BO17" s="240"/>
      <c r="BP17" s="240"/>
      <c r="BQ17" s="240"/>
      <c r="BR17" s="240"/>
      <c r="BS17" s="240"/>
      <c r="BT17" s="240"/>
      <c r="BU17" s="240"/>
      <c r="BV17" s="240"/>
      <c r="BW17" s="240"/>
      <c r="BX17" s="240"/>
      <c r="BY17" s="240"/>
      <c r="BZ17" s="240"/>
      <c r="CA17" s="240"/>
    </row>
    <row r="18" spans="1:79" s="82" customFormat="1" ht="12" customHeight="1" x14ac:dyDescent="0.2">
      <c r="A18" s="242">
        <v>1</v>
      </c>
      <c r="B18" s="240">
        <f t="shared" ref="B18" si="0">B9</f>
        <v>14628</v>
      </c>
      <c r="C18" s="240">
        <f t="shared" ref="C18:BN18" si="1">C9</f>
        <v>14628</v>
      </c>
      <c r="D18" s="240">
        <f t="shared" si="1"/>
        <v>11888</v>
      </c>
      <c r="E18" s="240">
        <f t="shared" si="1"/>
        <v>11888</v>
      </c>
      <c r="F18" s="240">
        <f t="shared" si="1"/>
        <v>11888</v>
      </c>
      <c r="G18" s="240">
        <f t="shared" si="1"/>
        <v>11888</v>
      </c>
      <c r="H18" s="240">
        <f t="shared" si="1"/>
        <v>11888</v>
      </c>
      <c r="I18" s="240">
        <f t="shared" si="1"/>
        <v>11888</v>
      </c>
      <c r="J18" s="240">
        <f t="shared" si="1"/>
        <v>10713</v>
      </c>
      <c r="K18" s="240">
        <f t="shared" si="1"/>
        <v>10713</v>
      </c>
      <c r="L18" s="240">
        <f t="shared" si="1"/>
        <v>10713</v>
      </c>
      <c r="M18" s="240">
        <f t="shared" si="1"/>
        <v>10713</v>
      </c>
      <c r="N18" s="240">
        <f t="shared" si="1"/>
        <v>14628</v>
      </c>
      <c r="O18" s="240">
        <f t="shared" si="1"/>
        <v>14628</v>
      </c>
      <c r="P18" s="240">
        <f t="shared" si="1"/>
        <v>13062</v>
      </c>
      <c r="Q18" s="240">
        <f t="shared" si="1"/>
        <v>11888</v>
      </c>
      <c r="R18" s="240">
        <f t="shared" si="1"/>
        <v>10713</v>
      </c>
      <c r="S18" s="240">
        <f t="shared" si="1"/>
        <v>8247</v>
      </c>
      <c r="T18" s="240">
        <f t="shared" si="1"/>
        <v>8247</v>
      </c>
      <c r="U18" s="240">
        <f t="shared" si="1"/>
        <v>7855</v>
      </c>
      <c r="V18" s="240">
        <f t="shared" si="1"/>
        <v>7855</v>
      </c>
      <c r="W18" s="240">
        <f t="shared" si="1"/>
        <v>8247</v>
      </c>
      <c r="X18" s="240">
        <f t="shared" si="1"/>
        <v>8247</v>
      </c>
      <c r="Y18" s="240">
        <f t="shared" si="1"/>
        <v>7855</v>
      </c>
      <c r="Z18" s="240">
        <f t="shared" si="1"/>
        <v>7855</v>
      </c>
      <c r="AA18" s="240">
        <f t="shared" si="1"/>
        <v>8247</v>
      </c>
      <c r="AB18" s="240">
        <f t="shared" si="1"/>
        <v>8247</v>
      </c>
      <c r="AC18" s="240">
        <f t="shared" si="1"/>
        <v>7855</v>
      </c>
      <c r="AD18" s="240">
        <f t="shared" si="1"/>
        <v>7855</v>
      </c>
      <c r="AE18" s="240">
        <f t="shared" si="1"/>
        <v>7855</v>
      </c>
      <c r="AF18" s="240">
        <f t="shared" si="1"/>
        <v>7855</v>
      </c>
      <c r="AG18" s="240">
        <f t="shared" si="1"/>
        <v>8247</v>
      </c>
      <c r="AH18" s="240">
        <f t="shared" si="1"/>
        <v>8247</v>
      </c>
      <c r="AI18" s="240">
        <f t="shared" si="1"/>
        <v>7855</v>
      </c>
      <c r="AJ18" s="240">
        <f t="shared" si="1"/>
        <v>7855</v>
      </c>
      <c r="AK18" s="240">
        <f t="shared" si="1"/>
        <v>7855</v>
      </c>
      <c r="AL18" s="240">
        <f t="shared" si="1"/>
        <v>7855</v>
      </c>
      <c r="AM18" s="240">
        <f t="shared" si="1"/>
        <v>8247</v>
      </c>
      <c r="AN18" s="240">
        <f t="shared" si="1"/>
        <v>8247</v>
      </c>
      <c r="AO18" s="240">
        <f t="shared" si="1"/>
        <v>7855</v>
      </c>
      <c r="AP18" s="240">
        <f t="shared" si="1"/>
        <v>7855</v>
      </c>
      <c r="AQ18" s="240">
        <f t="shared" si="1"/>
        <v>9735</v>
      </c>
      <c r="AR18" s="240">
        <f t="shared" si="1"/>
        <v>9735</v>
      </c>
      <c r="AS18" s="240">
        <f t="shared" si="1"/>
        <v>9735</v>
      </c>
      <c r="AT18" s="240">
        <f t="shared" si="1"/>
        <v>8247</v>
      </c>
      <c r="AU18" s="240">
        <f t="shared" si="1"/>
        <v>8247</v>
      </c>
      <c r="AV18" s="240">
        <f t="shared" si="1"/>
        <v>11066</v>
      </c>
      <c r="AW18" s="240">
        <f t="shared" si="1"/>
        <v>8795</v>
      </c>
      <c r="AX18" s="240">
        <f t="shared" si="1"/>
        <v>8795</v>
      </c>
      <c r="AY18" s="240">
        <f t="shared" si="1"/>
        <v>8795</v>
      </c>
      <c r="AZ18" s="240">
        <f t="shared" si="1"/>
        <v>9187</v>
      </c>
      <c r="BA18" s="240">
        <f t="shared" si="1"/>
        <v>9187</v>
      </c>
      <c r="BB18" s="240">
        <f t="shared" si="1"/>
        <v>9187</v>
      </c>
      <c r="BC18" s="240">
        <f t="shared" si="1"/>
        <v>8795</v>
      </c>
      <c r="BD18" s="240">
        <f t="shared" si="1"/>
        <v>8795</v>
      </c>
      <c r="BE18" s="240">
        <f t="shared" si="1"/>
        <v>8795</v>
      </c>
      <c r="BF18" s="240">
        <f t="shared" si="1"/>
        <v>8247</v>
      </c>
      <c r="BG18" s="240">
        <f t="shared" si="1"/>
        <v>8247</v>
      </c>
      <c r="BH18" s="240">
        <f t="shared" si="1"/>
        <v>8247</v>
      </c>
      <c r="BI18" s="240">
        <f t="shared" si="1"/>
        <v>8247</v>
      </c>
      <c r="BJ18" s="240">
        <f t="shared" si="1"/>
        <v>8247</v>
      </c>
      <c r="BK18" s="240">
        <f t="shared" si="1"/>
        <v>8247</v>
      </c>
      <c r="BL18" s="240">
        <f t="shared" si="1"/>
        <v>8247</v>
      </c>
      <c r="BM18" s="240">
        <f t="shared" si="1"/>
        <v>8247</v>
      </c>
      <c r="BN18" s="240">
        <f t="shared" si="1"/>
        <v>9187</v>
      </c>
      <c r="BO18" s="240">
        <f t="shared" ref="BO18:CA18" si="2">BO9</f>
        <v>9187</v>
      </c>
      <c r="BP18" s="240">
        <f t="shared" si="2"/>
        <v>9187</v>
      </c>
      <c r="BQ18" s="240">
        <f t="shared" si="2"/>
        <v>9187</v>
      </c>
      <c r="BR18" s="240">
        <f t="shared" si="2"/>
        <v>9735</v>
      </c>
      <c r="BS18" s="240">
        <f t="shared" si="2"/>
        <v>8247</v>
      </c>
      <c r="BT18" s="240">
        <f t="shared" si="2"/>
        <v>8247</v>
      </c>
      <c r="BU18" s="240">
        <f t="shared" si="2"/>
        <v>8247</v>
      </c>
      <c r="BV18" s="240">
        <f t="shared" si="2"/>
        <v>8247</v>
      </c>
      <c r="BW18" s="240">
        <f t="shared" si="2"/>
        <v>8247</v>
      </c>
      <c r="BX18" s="240">
        <f t="shared" si="2"/>
        <v>8247</v>
      </c>
      <c r="BY18" s="240">
        <f t="shared" si="2"/>
        <v>8247</v>
      </c>
      <c r="BZ18" s="240">
        <f t="shared" si="2"/>
        <v>8247</v>
      </c>
      <c r="CA18" s="240">
        <f t="shared" si="2"/>
        <v>8247</v>
      </c>
    </row>
    <row r="19" spans="1:79" s="82" customFormat="1" ht="12" customHeight="1" x14ac:dyDescent="0.2">
      <c r="A19" s="242">
        <v>2</v>
      </c>
      <c r="B19" s="240">
        <f t="shared" ref="B19" si="3">B10</f>
        <v>16703</v>
      </c>
      <c r="C19" s="240">
        <f t="shared" ref="C19:BN19" si="4">C10</f>
        <v>16703</v>
      </c>
      <c r="D19" s="240">
        <f t="shared" si="4"/>
        <v>13963</v>
      </c>
      <c r="E19" s="240">
        <f t="shared" si="4"/>
        <v>13963</v>
      </c>
      <c r="F19" s="240">
        <f t="shared" si="4"/>
        <v>13963</v>
      </c>
      <c r="G19" s="240">
        <f t="shared" si="4"/>
        <v>13963</v>
      </c>
      <c r="H19" s="240">
        <f t="shared" si="4"/>
        <v>13963</v>
      </c>
      <c r="I19" s="240">
        <f t="shared" si="4"/>
        <v>13963</v>
      </c>
      <c r="J19" s="240">
        <f t="shared" si="4"/>
        <v>12788</v>
      </c>
      <c r="K19" s="240">
        <f t="shared" si="4"/>
        <v>12788</v>
      </c>
      <c r="L19" s="240">
        <f t="shared" si="4"/>
        <v>12788</v>
      </c>
      <c r="M19" s="240">
        <f t="shared" si="4"/>
        <v>12788</v>
      </c>
      <c r="N19" s="240">
        <f t="shared" si="4"/>
        <v>16703</v>
      </c>
      <c r="O19" s="240">
        <f t="shared" si="4"/>
        <v>16703</v>
      </c>
      <c r="P19" s="240">
        <f t="shared" si="4"/>
        <v>15137</v>
      </c>
      <c r="Q19" s="240">
        <f t="shared" si="4"/>
        <v>13963</v>
      </c>
      <c r="R19" s="240">
        <f t="shared" si="4"/>
        <v>12788</v>
      </c>
      <c r="S19" s="240">
        <f t="shared" si="4"/>
        <v>9970</v>
      </c>
      <c r="T19" s="240">
        <f t="shared" si="4"/>
        <v>9970</v>
      </c>
      <c r="U19" s="240">
        <f t="shared" si="4"/>
        <v>9578</v>
      </c>
      <c r="V19" s="240">
        <f t="shared" si="4"/>
        <v>9578</v>
      </c>
      <c r="W19" s="240">
        <f t="shared" si="4"/>
        <v>9970</v>
      </c>
      <c r="X19" s="240">
        <f t="shared" si="4"/>
        <v>9970</v>
      </c>
      <c r="Y19" s="240">
        <f t="shared" si="4"/>
        <v>9578</v>
      </c>
      <c r="Z19" s="240">
        <f t="shared" si="4"/>
        <v>9578</v>
      </c>
      <c r="AA19" s="240">
        <f t="shared" si="4"/>
        <v>9970</v>
      </c>
      <c r="AB19" s="240">
        <f t="shared" si="4"/>
        <v>9970</v>
      </c>
      <c r="AC19" s="240">
        <f t="shared" si="4"/>
        <v>9578</v>
      </c>
      <c r="AD19" s="240">
        <f t="shared" si="4"/>
        <v>9578</v>
      </c>
      <c r="AE19" s="240">
        <f t="shared" si="4"/>
        <v>9578</v>
      </c>
      <c r="AF19" s="240">
        <f t="shared" si="4"/>
        <v>9578</v>
      </c>
      <c r="AG19" s="240">
        <f t="shared" si="4"/>
        <v>9970</v>
      </c>
      <c r="AH19" s="240">
        <f t="shared" si="4"/>
        <v>9970</v>
      </c>
      <c r="AI19" s="240">
        <f t="shared" si="4"/>
        <v>9578</v>
      </c>
      <c r="AJ19" s="240">
        <f t="shared" si="4"/>
        <v>9578</v>
      </c>
      <c r="AK19" s="240">
        <f t="shared" si="4"/>
        <v>9578</v>
      </c>
      <c r="AL19" s="240">
        <f t="shared" si="4"/>
        <v>9578</v>
      </c>
      <c r="AM19" s="240">
        <f t="shared" si="4"/>
        <v>9970</v>
      </c>
      <c r="AN19" s="240">
        <f t="shared" si="4"/>
        <v>9970</v>
      </c>
      <c r="AO19" s="240">
        <f t="shared" si="4"/>
        <v>9578</v>
      </c>
      <c r="AP19" s="240">
        <f t="shared" si="4"/>
        <v>9578</v>
      </c>
      <c r="AQ19" s="240">
        <f t="shared" si="4"/>
        <v>11457</v>
      </c>
      <c r="AR19" s="240">
        <f t="shared" si="4"/>
        <v>11457</v>
      </c>
      <c r="AS19" s="240">
        <f t="shared" si="4"/>
        <v>11457</v>
      </c>
      <c r="AT19" s="240">
        <f t="shared" si="4"/>
        <v>9970</v>
      </c>
      <c r="AU19" s="240">
        <f t="shared" si="4"/>
        <v>9970</v>
      </c>
      <c r="AV19" s="240">
        <f t="shared" si="4"/>
        <v>12788</v>
      </c>
      <c r="AW19" s="240">
        <f t="shared" si="4"/>
        <v>10518</v>
      </c>
      <c r="AX19" s="240">
        <f t="shared" si="4"/>
        <v>10518</v>
      </c>
      <c r="AY19" s="240">
        <f t="shared" si="4"/>
        <v>10518</v>
      </c>
      <c r="AZ19" s="240">
        <f t="shared" si="4"/>
        <v>10909</v>
      </c>
      <c r="BA19" s="240">
        <f t="shared" si="4"/>
        <v>10909</v>
      </c>
      <c r="BB19" s="240">
        <f t="shared" si="4"/>
        <v>10909</v>
      </c>
      <c r="BC19" s="240">
        <f t="shared" si="4"/>
        <v>10518</v>
      </c>
      <c r="BD19" s="240">
        <f t="shared" si="4"/>
        <v>10518</v>
      </c>
      <c r="BE19" s="240">
        <f t="shared" si="4"/>
        <v>10518</v>
      </c>
      <c r="BF19" s="240">
        <f t="shared" si="4"/>
        <v>9970</v>
      </c>
      <c r="BG19" s="240">
        <f t="shared" si="4"/>
        <v>9970</v>
      </c>
      <c r="BH19" s="240">
        <f t="shared" si="4"/>
        <v>9970</v>
      </c>
      <c r="BI19" s="240">
        <f t="shared" si="4"/>
        <v>9970</v>
      </c>
      <c r="BJ19" s="240">
        <f t="shared" si="4"/>
        <v>9970</v>
      </c>
      <c r="BK19" s="240">
        <f t="shared" si="4"/>
        <v>9970</v>
      </c>
      <c r="BL19" s="240">
        <f t="shared" si="4"/>
        <v>9970</v>
      </c>
      <c r="BM19" s="240">
        <f t="shared" si="4"/>
        <v>9970</v>
      </c>
      <c r="BN19" s="240">
        <f t="shared" si="4"/>
        <v>10909</v>
      </c>
      <c r="BO19" s="240">
        <f t="shared" ref="BO19:CA19" si="5">BO10</f>
        <v>10909</v>
      </c>
      <c r="BP19" s="240">
        <f t="shared" si="5"/>
        <v>10909</v>
      </c>
      <c r="BQ19" s="240">
        <f t="shared" si="5"/>
        <v>10909</v>
      </c>
      <c r="BR19" s="240">
        <f t="shared" si="5"/>
        <v>11457</v>
      </c>
      <c r="BS19" s="240">
        <f t="shared" si="5"/>
        <v>9970</v>
      </c>
      <c r="BT19" s="240">
        <f t="shared" si="5"/>
        <v>9970</v>
      </c>
      <c r="BU19" s="240">
        <f t="shared" si="5"/>
        <v>9970</v>
      </c>
      <c r="BV19" s="240">
        <f t="shared" si="5"/>
        <v>9970</v>
      </c>
      <c r="BW19" s="240">
        <f t="shared" si="5"/>
        <v>9970</v>
      </c>
      <c r="BX19" s="240">
        <f t="shared" si="5"/>
        <v>9970</v>
      </c>
      <c r="BY19" s="240">
        <f t="shared" si="5"/>
        <v>9970</v>
      </c>
      <c r="BZ19" s="240">
        <f t="shared" si="5"/>
        <v>9970</v>
      </c>
      <c r="CA19" s="240">
        <f t="shared" si="5"/>
        <v>9970</v>
      </c>
    </row>
    <row r="20" spans="1:79" s="82" customFormat="1" ht="12" customHeight="1" x14ac:dyDescent="0.2">
      <c r="A20" s="240" t="s">
        <v>34</v>
      </c>
      <c r="B20" s="240"/>
      <c r="C20" s="240"/>
      <c r="D20" s="240"/>
      <c r="E20" s="240"/>
      <c r="F20" s="240"/>
      <c r="G20" s="240"/>
      <c r="H20" s="240"/>
      <c r="I20" s="240"/>
      <c r="J20" s="240"/>
      <c r="K20" s="240"/>
      <c r="L20" s="240"/>
      <c r="M20" s="240"/>
      <c r="N20" s="240"/>
      <c r="O20" s="240"/>
      <c r="P20" s="240"/>
      <c r="Q20" s="240"/>
      <c r="R20" s="240"/>
      <c r="S20" s="240"/>
      <c r="T20" s="240"/>
      <c r="U20" s="240"/>
      <c r="V20" s="240"/>
      <c r="W20" s="240"/>
      <c r="X20" s="240"/>
      <c r="Y20" s="240"/>
      <c r="Z20" s="240"/>
      <c r="AA20" s="240"/>
      <c r="AB20" s="240"/>
      <c r="AC20" s="240"/>
      <c r="AD20" s="240"/>
      <c r="AE20" s="240"/>
      <c r="AF20" s="240"/>
      <c r="AG20" s="240"/>
      <c r="AH20" s="240"/>
      <c r="AI20" s="240"/>
      <c r="AJ20" s="240"/>
      <c r="AK20" s="240"/>
      <c r="AL20" s="240"/>
      <c r="AM20" s="240"/>
      <c r="AN20" s="240"/>
      <c r="AO20" s="240"/>
      <c r="AP20" s="240"/>
      <c r="AQ20" s="240"/>
      <c r="AR20" s="240"/>
      <c r="AS20" s="240"/>
      <c r="AT20" s="240"/>
      <c r="AU20" s="240"/>
      <c r="AV20" s="240"/>
      <c r="AW20" s="240"/>
      <c r="AX20" s="240"/>
      <c r="AY20" s="240"/>
      <c r="AZ20" s="240"/>
      <c r="BA20" s="240"/>
      <c r="BB20" s="240"/>
      <c r="BC20" s="240"/>
      <c r="BD20" s="240"/>
      <c r="BE20" s="240"/>
      <c r="BF20" s="240"/>
      <c r="BG20" s="240"/>
      <c r="BH20" s="240"/>
      <c r="BI20" s="240"/>
      <c r="BJ20" s="240"/>
      <c r="BK20" s="240"/>
      <c r="BL20" s="240"/>
      <c r="BM20" s="240"/>
      <c r="BN20" s="240"/>
      <c r="BO20" s="240"/>
      <c r="BP20" s="240"/>
      <c r="BQ20" s="240"/>
      <c r="BR20" s="240"/>
      <c r="BS20" s="240"/>
      <c r="BT20" s="240"/>
      <c r="BU20" s="240"/>
      <c r="BV20" s="240"/>
      <c r="BW20" s="240"/>
      <c r="BX20" s="240"/>
      <c r="BY20" s="240"/>
      <c r="BZ20" s="240"/>
      <c r="CA20" s="240"/>
    </row>
    <row r="21" spans="1:79" s="82" customFormat="1" ht="12" customHeight="1" x14ac:dyDescent="0.2">
      <c r="A21" s="242">
        <v>1</v>
      </c>
      <c r="B21" s="240">
        <f>'BRIGHT FIT18'!B47+25</f>
        <v>19326</v>
      </c>
      <c r="C21" s="240">
        <f>'BRIGHT FIT18'!C47+25</f>
        <v>19326</v>
      </c>
      <c r="D21" s="240">
        <f>'BRIGHT FIT18'!D47+25</f>
        <v>16586</v>
      </c>
      <c r="E21" s="240">
        <f>'BRIGHT FIT18'!E47+25</f>
        <v>16586</v>
      </c>
      <c r="F21" s="240">
        <f>'BRIGHT FIT18'!F47+25</f>
        <v>16586</v>
      </c>
      <c r="G21" s="240">
        <f>'BRIGHT FIT18'!G47+25</f>
        <v>16586</v>
      </c>
      <c r="H21" s="240">
        <f>'BRIGHT FIT18'!H47+25</f>
        <v>16586</v>
      </c>
      <c r="I21" s="240">
        <f>'BRIGHT FIT18'!I47+25</f>
        <v>16586</v>
      </c>
      <c r="J21" s="240">
        <f>'BRIGHT FIT18'!J47+25</f>
        <v>15411</v>
      </c>
      <c r="K21" s="240">
        <f>'BRIGHT FIT18'!K47+25</f>
        <v>15411</v>
      </c>
      <c r="L21" s="240">
        <f>'BRIGHT FIT18'!L47+25</f>
        <v>15411</v>
      </c>
      <c r="M21" s="240">
        <f>'BRIGHT FIT18'!M47+25</f>
        <v>15411</v>
      </c>
      <c r="N21" s="240">
        <f>'BRIGHT FIT18'!N47+25</f>
        <v>19326</v>
      </c>
      <c r="O21" s="240">
        <f>'BRIGHT FIT18'!O47+25</f>
        <v>19326</v>
      </c>
      <c r="P21" s="240">
        <f>'BRIGHT FIT18'!P47+25</f>
        <v>17760</v>
      </c>
      <c r="Q21" s="240">
        <f>'BRIGHT FIT18'!Q47+25</f>
        <v>16586</v>
      </c>
      <c r="R21" s="240">
        <f>'BRIGHT FIT18'!R47+25</f>
        <v>15411</v>
      </c>
      <c r="S21" s="240">
        <f>'BRIGHT FIT18'!S47+25</f>
        <v>12945</v>
      </c>
      <c r="T21" s="240">
        <f>'BRIGHT FIT18'!T47+25</f>
        <v>12945</v>
      </c>
      <c r="U21" s="240">
        <f>'BRIGHT FIT18'!U47+25</f>
        <v>12553</v>
      </c>
      <c r="V21" s="240">
        <f>'BRIGHT FIT18'!V47+25</f>
        <v>12553</v>
      </c>
      <c r="W21" s="240">
        <f>'BRIGHT FIT18'!W47+25</f>
        <v>12945</v>
      </c>
      <c r="X21" s="240">
        <f>'BRIGHT FIT18'!X47+25</f>
        <v>12945</v>
      </c>
      <c r="Y21" s="240">
        <f>'BRIGHT FIT18'!Y47+25</f>
        <v>12553</v>
      </c>
      <c r="Z21" s="240">
        <f>'BRIGHT FIT18'!Z47+25</f>
        <v>12553</v>
      </c>
      <c r="AA21" s="240">
        <f>'BRIGHT FIT18'!AA47+25</f>
        <v>12945</v>
      </c>
      <c r="AB21" s="240">
        <f>'BRIGHT FIT18'!AB47+25</f>
        <v>12945</v>
      </c>
      <c r="AC21" s="240">
        <f>'BRIGHT FIT18'!AC47+25</f>
        <v>12553</v>
      </c>
      <c r="AD21" s="240">
        <f>'BRIGHT FIT18'!AD47+25</f>
        <v>12553</v>
      </c>
      <c r="AE21" s="240">
        <f>'BRIGHT FIT18'!AE47+25</f>
        <v>12553</v>
      </c>
      <c r="AF21" s="240">
        <f>'BRIGHT FIT18'!AF47+25</f>
        <v>12553</v>
      </c>
      <c r="AG21" s="240">
        <f>'BRIGHT FIT18'!AG47+25</f>
        <v>12945</v>
      </c>
      <c r="AH21" s="240">
        <f>'BRIGHT FIT18'!AH47+25</f>
        <v>12945</v>
      </c>
      <c r="AI21" s="240">
        <f>'BRIGHT FIT18'!AI47+25</f>
        <v>12553</v>
      </c>
      <c r="AJ21" s="240">
        <f>'BRIGHT FIT18'!AJ47+25</f>
        <v>12553</v>
      </c>
      <c r="AK21" s="240">
        <f>'BRIGHT FIT18'!AK47+25</f>
        <v>12553</v>
      </c>
      <c r="AL21" s="240">
        <f>'BRIGHT FIT18'!AL47+25</f>
        <v>12553</v>
      </c>
      <c r="AM21" s="240">
        <f>'BRIGHT FIT18'!AM47+25</f>
        <v>12945</v>
      </c>
      <c r="AN21" s="240">
        <f>'BRIGHT FIT18'!AN47+25</f>
        <v>12945</v>
      </c>
      <c r="AO21" s="240">
        <f>'BRIGHT FIT18'!AO47+25</f>
        <v>12553</v>
      </c>
      <c r="AP21" s="240">
        <f>'BRIGHT FIT18'!AP47+25</f>
        <v>12553</v>
      </c>
      <c r="AQ21" s="240">
        <f>'BRIGHT FIT18'!AQ47+25</f>
        <v>14433</v>
      </c>
      <c r="AR21" s="240">
        <f>'BRIGHT FIT18'!AR47+25</f>
        <v>14433</v>
      </c>
      <c r="AS21" s="240">
        <f>'BRIGHT FIT18'!AS47+25</f>
        <v>14433</v>
      </c>
      <c r="AT21" s="240">
        <f>'BRIGHT FIT18'!AT47+25</f>
        <v>12945</v>
      </c>
      <c r="AU21" s="240">
        <f>'BRIGHT FIT18'!AU47+25</f>
        <v>12945</v>
      </c>
      <c r="AV21" s="240">
        <f>'BRIGHT FIT18'!AV47+25</f>
        <v>15764</v>
      </c>
      <c r="AW21" s="240">
        <f>'BRIGHT FIT18'!AW47+25</f>
        <v>13493</v>
      </c>
      <c r="AX21" s="240">
        <f>'BRIGHT FIT18'!AX47+25</f>
        <v>13493</v>
      </c>
      <c r="AY21" s="240">
        <f>'BRIGHT FIT18'!AY47+25</f>
        <v>13493</v>
      </c>
      <c r="AZ21" s="240">
        <f>'BRIGHT FIT18'!AZ47+25</f>
        <v>13885</v>
      </c>
      <c r="BA21" s="240">
        <f>'BRIGHT FIT18'!BA47+25</f>
        <v>13885</v>
      </c>
      <c r="BB21" s="240">
        <f>'BRIGHT FIT18'!BB47+25</f>
        <v>13885</v>
      </c>
      <c r="BC21" s="240">
        <f>'BRIGHT FIT18'!BC47+25</f>
        <v>13493</v>
      </c>
      <c r="BD21" s="240">
        <f>'BRIGHT FIT18'!BD47+25</f>
        <v>13493</v>
      </c>
      <c r="BE21" s="240">
        <f>'BRIGHT FIT18'!BE47+25</f>
        <v>13493</v>
      </c>
      <c r="BF21" s="240">
        <f>'BRIGHT FIT18'!BF47+25</f>
        <v>12945</v>
      </c>
      <c r="BG21" s="240">
        <f>'BRIGHT FIT18'!BG47+25</f>
        <v>12945</v>
      </c>
      <c r="BH21" s="240">
        <f>'BRIGHT FIT18'!BH47+25</f>
        <v>12945</v>
      </c>
      <c r="BI21" s="240">
        <f>'BRIGHT FIT18'!BI47+25</f>
        <v>12945</v>
      </c>
      <c r="BJ21" s="240">
        <f>'BRIGHT FIT18'!BJ47+25</f>
        <v>12945</v>
      </c>
      <c r="BK21" s="240">
        <f>'BRIGHT FIT18'!BK47+25</f>
        <v>12945</v>
      </c>
      <c r="BL21" s="240">
        <f>'BRIGHT FIT18'!BL47+25</f>
        <v>12945</v>
      </c>
      <c r="BM21" s="240">
        <f>'BRIGHT FIT18'!BM47+25</f>
        <v>12945</v>
      </c>
      <c r="BN21" s="240">
        <f>'BRIGHT FIT18'!BN47+25</f>
        <v>13885</v>
      </c>
      <c r="BO21" s="240">
        <f>'BRIGHT FIT18'!BO47+25</f>
        <v>13885</v>
      </c>
      <c r="BP21" s="240">
        <f>'BRIGHT FIT18'!BP47+25</f>
        <v>13885</v>
      </c>
      <c r="BQ21" s="240">
        <f>'BRIGHT FIT18'!BQ47+25</f>
        <v>13885</v>
      </c>
      <c r="BR21" s="240">
        <f>'BRIGHT FIT18'!BR47+25</f>
        <v>14433</v>
      </c>
      <c r="BS21" s="240">
        <f>'BRIGHT FIT18'!BS47+25</f>
        <v>12945</v>
      </c>
      <c r="BT21" s="240">
        <f>'BRIGHT FIT18'!BT47+25</f>
        <v>12945</v>
      </c>
      <c r="BU21" s="240">
        <f>'BRIGHT FIT18'!BU47+25</f>
        <v>12945</v>
      </c>
      <c r="BV21" s="240">
        <f>'BRIGHT FIT18'!BV47+25</f>
        <v>12945</v>
      </c>
      <c r="BW21" s="240">
        <f>'BRIGHT FIT18'!BW47+25</f>
        <v>12945</v>
      </c>
      <c r="BX21" s="240">
        <f>'BRIGHT FIT18'!BX47+25</f>
        <v>12945</v>
      </c>
      <c r="BY21" s="240">
        <f>'BRIGHT FIT18'!BY47+25</f>
        <v>12945</v>
      </c>
      <c r="BZ21" s="240">
        <f>'BRIGHT FIT18'!BZ47+25</f>
        <v>12945</v>
      </c>
      <c r="CA21" s="240">
        <f>'BRIGHT FIT18'!CA47+25</f>
        <v>12945</v>
      </c>
    </row>
    <row r="22" spans="1:79" s="82" customFormat="1" ht="12" customHeight="1" x14ac:dyDescent="0.2">
      <c r="A22" s="242">
        <v>2</v>
      </c>
      <c r="B22" s="240">
        <f>'BRIGHT FIT18'!B48+25</f>
        <v>21401</v>
      </c>
      <c r="C22" s="240">
        <f>'BRIGHT FIT18'!C48+25</f>
        <v>21401</v>
      </c>
      <c r="D22" s="240">
        <f>'BRIGHT FIT18'!D48+25</f>
        <v>18661</v>
      </c>
      <c r="E22" s="240">
        <f>'BRIGHT FIT18'!E48+25</f>
        <v>18661</v>
      </c>
      <c r="F22" s="240">
        <f>'BRIGHT FIT18'!F48+25</f>
        <v>18661</v>
      </c>
      <c r="G22" s="240">
        <f>'BRIGHT FIT18'!G48+25</f>
        <v>18661</v>
      </c>
      <c r="H22" s="240">
        <f>'BRIGHT FIT18'!H48+25</f>
        <v>18661</v>
      </c>
      <c r="I22" s="240">
        <f>'BRIGHT FIT18'!I48+25</f>
        <v>18661</v>
      </c>
      <c r="J22" s="240">
        <f>'BRIGHT FIT18'!J48+25</f>
        <v>17486</v>
      </c>
      <c r="K22" s="240">
        <f>'BRIGHT FIT18'!K48+25</f>
        <v>17486</v>
      </c>
      <c r="L22" s="240">
        <f>'BRIGHT FIT18'!L48+25</f>
        <v>17486</v>
      </c>
      <c r="M22" s="240">
        <f>'BRIGHT FIT18'!M48+25</f>
        <v>17486</v>
      </c>
      <c r="N22" s="240">
        <f>'BRIGHT FIT18'!N48+25</f>
        <v>21401</v>
      </c>
      <c r="O22" s="240">
        <f>'BRIGHT FIT18'!O48+25</f>
        <v>21401</v>
      </c>
      <c r="P22" s="240">
        <f>'BRIGHT FIT18'!P48+25</f>
        <v>19835</v>
      </c>
      <c r="Q22" s="240">
        <f>'BRIGHT FIT18'!Q48+25</f>
        <v>18661</v>
      </c>
      <c r="R22" s="240">
        <f>'BRIGHT FIT18'!R48+25</f>
        <v>17486</v>
      </c>
      <c r="S22" s="240">
        <f>'BRIGHT FIT18'!S48+25</f>
        <v>14668</v>
      </c>
      <c r="T22" s="240">
        <f>'BRIGHT FIT18'!T48+25</f>
        <v>14668</v>
      </c>
      <c r="U22" s="240">
        <f>'BRIGHT FIT18'!U48+25</f>
        <v>14276</v>
      </c>
      <c r="V22" s="240">
        <f>'BRIGHT FIT18'!V48+25</f>
        <v>14276</v>
      </c>
      <c r="W22" s="240">
        <f>'BRIGHT FIT18'!W48+25</f>
        <v>14668</v>
      </c>
      <c r="X22" s="240">
        <f>'BRIGHT FIT18'!X48+25</f>
        <v>14668</v>
      </c>
      <c r="Y22" s="240">
        <f>'BRIGHT FIT18'!Y48+25</f>
        <v>14276</v>
      </c>
      <c r="Z22" s="240">
        <f>'BRIGHT FIT18'!Z48+25</f>
        <v>14276</v>
      </c>
      <c r="AA22" s="240">
        <f>'BRIGHT FIT18'!AA48+25</f>
        <v>14668</v>
      </c>
      <c r="AB22" s="240">
        <f>'BRIGHT FIT18'!AB48+25</f>
        <v>14668</v>
      </c>
      <c r="AC22" s="240">
        <f>'BRIGHT FIT18'!AC48+25</f>
        <v>14276</v>
      </c>
      <c r="AD22" s="240">
        <f>'BRIGHT FIT18'!AD48+25</f>
        <v>14276</v>
      </c>
      <c r="AE22" s="240">
        <f>'BRIGHT FIT18'!AE48+25</f>
        <v>14276</v>
      </c>
      <c r="AF22" s="240">
        <f>'BRIGHT FIT18'!AF48+25</f>
        <v>14276</v>
      </c>
      <c r="AG22" s="240">
        <f>'BRIGHT FIT18'!AG48+25</f>
        <v>14668</v>
      </c>
      <c r="AH22" s="240">
        <f>'BRIGHT FIT18'!AH48+25</f>
        <v>14668</v>
      </c>
      <c r="AI22" s="240">
        <f>'BRIGHT FIT18'!AI48+25</f>
        <v>14276</v>
      </c>
      <c r="AJ22" s="240">
        <f>'BRIGHT FIT18'!AJ48+25</f>
        <v>14276</v>
      </c>
      <c r="AK22" s="240">
        <f>'BRIGHT FIT18'!AK48+25</f>
        <v>14276</v>
      </c>
      <c r="AL22" s="240">
        <f>'BRIGHT FIT18'!AL48+25</f>
        <v>14276</v>
      </c>
      <c r="AM22" s="240">
        <f>'BRIGHT FIT18'!AM48+25</f>
        <v>14668</v>
      </c>
      <c r="AN22" s="240">
        <f>'BRIGHT FIT18'!AN48+25</f>
        <v>14668</v>
      </c>
      <c r="AO22" s="240">
        <f>'BRIGHT FIT18'!AO48+25</f>
        <v>14276</v>
      </c>
      <c r="AP22" s="240">
        <f>'BRIGHT FIT18'!AP48+25</f>
        <v>14276</v>
      </c>
      <c r="AQ22" s="240">
        <f>'BRIGHT FIT18'!AQ48+25</f>
        <v>16155</v>
      </c>
      <c r="AR22" s="240">
        <f>'BRIGHT FIT18'!AR48+25</f>
        <v>16155</v>
      </c>
      <c r="AS22" s="240">
        <f>'BRIGHT FIT18'!AS48+25</f>
        <v>16155</v>
      </c>
      <c r="AT22" s="240">
        <f>'BRIGHT FIT18'!AT48+25</f>
        <v>14668</v>
      </c>
      <c r="AU22" s="240">
        <f>'BRIGHT FIT18'!AU48+25</f>
        <v>14668</v>
      </c>
      <c r="AV22" s="240">
        <f>'BRIGHT FIT18'!AV48+25</f>
        <v>17486</v>
      </c>
      <c r="AW22" s="240">
        <f>'BRIGHT FIT18'!AW48+25</f>
        <v>15216</v>
      </c>
      <c r="AX22" s="240">
        <f>'BRIGHT FIT18'!AX48+25</f>
        <v>15216</v>
      </c>
      <c r="AY22" s="240">
        <f>'BRIGHT FIT18'!AY48+25</f>
        <v>15216</v>
      </c>
      <c r="AZ22" s="240">
        <f>'BRIGHT FIT18'!AZ48+25</f>
        <v>15607</v>
      </c>
      <c r="BA22" s="240">
        <f>'BRIGHT FIT18'!BA48+25</f>
        <v>15607</v>
      </c>
      <c r="BB22" s="240">
        <f>'BRIGHT FIT18'!BB48+25</f>
        <v>15607</v>
      </c>
      <c r="BC22" s="240">
        <f>'BRIGHT FIT18'!BC48+25</f>
        <v>15216</v>
      </c>
      <c r="BD22" s="240">
        <f>'BRIGHT FIT18'!BD48+25</f>
        <v>15216</v>
      </c>
      <c r="BE22" s="240">
        <f>'BRIGHT FIT18'!BE48+25</f>
        <v>15216</v>
      </c>
      <c r="BF22" s="240">
        <f>'BRIGHT FIT18'!BF48+25</f>
        <v>14668</v>
      </c>
      <c r="BG22" s="240">
        <f>'BRIGHT FIT18'!BG48+25</f>
        <v>14668</v>
      </c>
      <c r="BH22" s="240">
        <f>'BRIGHT FIT18'!BH48+25</f>
        <v>14668</v>
      </c>
      <c r="BI22" s="240">
        <f>'BRIGHT FIT18'!BI48+25</f>
        <v>14668</v>
      </c>
      <c r="BJ22" s="240">
        <f>'BRIGHT FIT18'!BJ48+25</f>
        <v>14668</v>
      </c>
      <c r="BK22" s="240">
        <f>'BRIGHT FIT18'!BK48+25</f>
        <v>14668</v>
      </c>
      <c r="BL22" s="240">
        <f>'BRIGHT FIT18'!BL48+25</f>
        <v>14668</v>
      </c>
      <c r="BM22" s="240">
        <f>'BRIGHT FIT18'!BM48+25</f>
        <v>14668</v>
      </c>
      <c r="BN22" s="240">
        <f>'BRIGHT FIT18'!BN48+25</f>
        <v>15607</v>
      </c>
      <c r="BO22" s="240">
        <f>'BRIGHT FIT18'!BO48+25</f>
        <v>15607</v>
      </c>
      <c r="BP22" s="240">
        <f>'BRIGHT FIT18'!BP48+25</f>
        <v>15607</v>
      </c>
      <c r="BQ22" s="240">
        <f>'BRIGHT FIT18'!BQ48+25</f>
        <v>15607</v>
      </c>
      <c r="BR22" s="240">
        <f>'BRIGHT FIT18'!BR48+25</f>
        <v>16155</v>
      </c>
      <c r="BS22" s="240">
        <f>'BRIGHT FIT18'!BS48+25</f>
        <v>14668</v>
      </c>
      <c r="BT22" s="240">
        <f>'BRIGHT FIT18'!BT48+25</f>
        <v>14668</v>
      </c>
      <c r="BU22" s="240">
        <f>'BRIGHT FIT18'!BU48+25</f>
        <v>14668</v>
      </c>
      <c r="BV22" s="240">
        <f>'BRIGHT FIT18'!BV48+25</f>
        <v>14668</v>
      </c>
      <c r="BW22" s="240">
        <f>'BRIGHT FIT18'!BW48+25</f>
        <v>14668</v>
      </c>
      <c r="BX22" s="240">
        <f>'BRIGHT FIT18'!BX48+25</f>
        <v>14668</v>
      </c>
      <c r="BY22" s="240">
        <f>'BRIGHT FIT18'!BY48+25</f>
        <v>14668</v>
      </c>
      <c r="BZ22" s="240">
        <f>'BRIGHT FIT18'!BZ48+25</f>
        <v>14668</v>
      </c>
      <c r="CA22" s="240">
        <f>'BRIGHT FIT18'!CA48+25</f>
        <v>14668</v>
      </c>
    </row>
    <row r="23" spans="1:79" s="82" customFormat="1" ht="12" customHeight="1" x14ac:dyDescent="0.2">
      <c r="A23" s="240" t="s">
        <v>35</v>
      </c>
      <c r="B23" s="240"/>
      <c r="C23" s="240"/>
      <c r="D23" s="240"/>
      <c r="E23" s="240"/>
      <c r="F23" s="240"/>
      <c r="G23" s="240"/>
      <c r="H23" s="240"/>
      <c r="I23" s="240"/>
      <c r="J23" s="240"/>
      <c r="K23" s="240"/>
      <c r="L23" s="240"/>
      <c r="M23" s="240"/>
      <c r="N23" s="240"/>
      <c r="O23" s="240"/>
      <c r="P23" s="240"/>
      <c r="Q23" s="240"/>
      <c r="R23" s="240"/>
      <c r="S23" s="240"/>
      <c r="T23" s="240"/>
      <c r="U23" s="240"/>
      <c r="V23" s="240"/>
      <c r="W23" s="240"/>
      <c r="X23" s="240"/>
      <c r="Y23" s="240"/>
      <c r="Z23" s="240"/>
      <c r="AA23" s="240"/>
      <c r="AB23" s="240"/>
      <c r="AC23" s="240"/>
      <c r="AD23" s="240"/>
      <c r="AE23" s="240"/>
      <c r="AF23" s="240"/>
      <c r="AG23" s="240"/>
      <c r="AH23" s="240"/>
      <c r="AI23" s="240"/>
      <c r="AJ23" s="240"/>
      <c r="AK23" s="240"/>
      <c r="AL23" s="240"/>
      <c r="AM23" s="240"/>
      <c r="AN23" s="240"/>
      <c r="AO23" s="240"/>
      <c r="AP23" s="240"/>
      <c r="AQ23" s="240"/>
      <c r="AR23" s="240"/>
      <c r="AS23" s="240"/>
      <c r="AT23" s="240"/>
      <c r="AU23" s="240"/>
      <c r="AV23" s="240"/>
      <c r="AW23" s="240"/>
      <c r="AX23" s="240"/>
      <c r="AY23" s="240"/>
      <c r="AZ23" s="240"/>
      <c r="BA23" s="240"/>
      <c r="BB23" s="240"/>
      <c r="BC23" s="240"/>
      <c r="BD23" s="240"/>
      <c r="BE23" s="240"/>
      <c r="BF23" s="240"/>
      <c r="BG23" s="240"/>
      <c r="BH23" s="240"/>
      <c r="BI23" s="240"/>
      <c r="BJ23" s="240"/>
      <c r="BK23" s="240"/>
      <c r="BL23" s="240"/>
      <c r="BM23" s="240"/>
      <c r="BN23" s="240"/>
      <c r="BO23" s="240"/>
      <c r="BP23" s="240"/>
      <c r="BQ23" s="240"/>
      <c r="BR23" s="240"/>
      <c r="BS23" s="240"/>
      <c r="BT23" s="240"/>
      <c r="BU23" s="240"/>
      <c r="BV23" s="240"/>
      <c r="BW23" s="240"/>
      <c r="BX23" s="240"/>
      <c r="BY23" s="240"/>
      <c r="BZ23" s="240"/>
      <c r="CA23" s="240"/>
    </row>
    <row r="24" spans="1:79" s="82" customFormat="1" ht="12" customHeight="1" x14ac:dyDescent="0.2">
      <c r="A24" s="242">
        <v>1</v>
      </c>
      <c r="B24" s="240">
        <f>'BRIGHT FIT18'!B50+25</f>
        <v>29505</v>
      </c>
      <c r="C24" s="240">
        <f>'BRIGHT FIT18'!C50+25</f>
        <v>29505</v>
      </c>
      <c r="D24" s="240">
        <f>'BRIGHT FIT18'!D50+25</f>
        <v>26765</v>
      </c>
      <c r="E24" s="240">
        <f>'BRIGHT FIT18'!E50+25</f>
        <v>26765</v>
      </c>
      <c r="F24" s="240">
        <f>'BRIGHT FIT18'!F50+25</f>
        <v>26765</v>
      </c>
      <c r="G24" s="240">
        <f>'BRIGHT FIT18'!G50+25</f>
        <v>26765</v>
      </c>
      <c r="H24" s="240">
        <f>'BRIGHT FIT18'!H50+25</f>
        <v>26765</v>
      </c>
      <c r="I24" s="240">
        <f>'BRIGHT FIT18'!I50+25</f>
        <v>26765</v>
      </c>
      <c r="J24" s="240">
        <f>'BRIGHT FIT18'!J50+25</f>
        <v>25590</v>
      </c>
      <c r="K24" s="240">
        <f>'BRIGHT FIT18'!K50+25</f>
        <v>25590</v>
      </c>
      <c r="L24" s="240">
        <f>'BRIGHT FIT18'!L50+25</f>
        <v>25590</v>
      </c>
      <c r="M24" s="240">
        <f>'BRIGHT FIT18'!M50+25</f>
        <v>25590</v>
      </c>
      <c r="N24" s="240">
        <f>'BRIGHT FIT18'!N50+25</f>
        <v>29505</v>
      </c>
      <c r="O24" s="240">
        <f>'BRIGHT FIT18'!O50+25</f>
        <v>29505</v>
      </c>
      <c r="P24" s="240">
        <f>'BRIGHT FIT18'!P50+25</f>
        <v>27939</v>
      </c>
      <c r="Q24" s="240">
        <f>'BRIGHT FIT18'!Q50+25</f>
        <v>26765</v>
      </c>
      <c r="R24" s="240">
        <f>'BRIGHT FIT18'!R50+25</f>
        <v>25590</v>
      </c>
      <c r="S24" s="240">
        <f>'BRIGHT FIT18'!S50+25</f>
        <v>23124</v>
      </c>
      <c r="T24" s="240">
        <f>'BRIGHT FIT18'!T50+25</f>
        <v>23124</v>
      </c>
      <c r="U24" s="240">
        <f>'BRIGHT FIT18'!U50+25</f>
        <v>22732</v>
      </c>
      <c r="V24" s="240">
        <f>'BRIGHT FIT18'!V50+25</f>
        <v>22732</v>
      </c>
      <c r="W24" s="240">
        <f>'BRIGHT FIT18'!W50+25</f>
        <v>23124</v>
      </c>
      <c r="X24" s="240">
        <f>'BRIGHT FIT18'!X50+25</f>
        <v>23124</v>
      </c>
      <c r="Y24" s="240">
        <f>'BRIGHT FIT18'!Y50+25</f>
        <v>22732</v>
      </c>
      <c r="Z24" s="240">
        <f>'BRIGHT FIT18'!Z50+25</f>
        <v>22732</v>
      </c>
      <c r="AA24" s="240">
        <f>'BRIGHT FIT18'!AA50+25</f>
        <v>23124</v>
      </c>
      <c r="AB24" s="240">
        <f>'BRIGHT FIT18'!AB50+25</f>
        <v>23124</v>
      </c>
      <c r="AC24" s="240">
        <f>'BRIGHT FIT18'!AC50+25</f>
        <v>22732</v>
      </c>
      <c r="AD24" s="240">
        <f>'BRIGHT FIT18'!AD50+25</f>
        <v>22732</v>
      </c>
      <c r="AE24" s="240">
        <f>'BRIGHT FIT18'!AE50+25</f>
        <v>22732</v>
      </c>
      <c r="AF24" s="240">
        <f>'BRIGHT FIT18'!AF50+25</f>
        <v>22732</v>
      </c>
      <c r="AG24" s="240">
        <f>'BRIGHT FIT18'!AG50+25</f>
        <v>23124</v>
      </c>
      <c r="AH24" s="240">
        <f>'BRIGHT FIT18'!AH50+25</f>
        <v>23124</v>
      </c>
      <c r="AI24" s="240">
        <f>'BRIGHT FIT18'!AI50+25</f>
        <v>22732</v>
      </c>
      <c r="AJ24" s="240">
        <f>'BRIGHT FIT18'!AJ50+25</f>
        <v>22732</v>
      </c>
      <c r="AK24" s="240">
        <f>'BRIGHT FIT18'!AK50+25</f>
        <v>22732</v>
      </c>
      <c r="AL24" s="240">
        <f>'BRIGHT FIT18'!AL50+25</f>
        <v>22732</v>
      </c>
      <c r="AM24" s="240">
        <f>'BRIGHT FIT18'!AM50+25</f>
        <v>23124</v>
      </c>
      <c r="AN24" s="240">
        <f>'BRIGHT FIT18'!AN50+25</f>
        <v>23124</v>
      </c>
      <c r="AO24" s="240">
        <f>'BRIGHT FIT18'!AO50+25</f>
        <v>22732</v>
      </c>
      <c r="AP24" s="240">
        <f>'BRIGHT FIT18'!AP50+25</f>
        <v>22732</v>
      </c>
      <c r="AQ24" s="240">
        <f>'BRIGHT FIT18'!AQ50+25</f>
        <v>24612</v>
      </c>
      <c r="AR24" s="240">
        <f>'BRIGHT FIT18'!AR50+25</f>
        <v>24612</v>
      </c>
      <c r="AS24" s="240">
        <f>'BRIGHT FIT18'!AS50+25</f>
        <v>24612</v>
      </c>
      <c r="AT24" s="240">
        <f>'BRIGHT FIT18'!AT50+25</f>
        <v>23124</v>
      </c>
      <c r="AU24" s="240">
        <f>'BRIGHT FIT18'!AU50+25</f>
        <v>23124</v>
      </c>
      <c r="AV24" s="240">
        <f>'BRIGHT FIT18'!AV50+25</f>
        <v>25943</v>
      </c>
      <c r="AW24" s="240">
        <f>'BRIGHT FIT18'!AW50+25</f>
        <v>23672</v>
      </c>
      <c r="AX24" s="240">
        <f>'BRIGHT FIT18'!AX50+25</f>
        <v>23672</v>
      </c>
      <c r="AY24" s="240">
        <f>'BRIGHT FIT18'!AY50+25</f>
        <v>23672</v>
      </c>
      <c r="AZ24" s="240">
        <f>'BRIGHT FIT18'!AZ50+25</f>
        <v>24064</v>
      </c>
      <c r="BA24" s="240">
        <f>'BRIGHT FIT18'!BA50+25</f>
        <v>24064</v>
      </c>
      <c r="BB24" s="240">
        <f>'BRIGHT FIT18'!BB50+25</f>
        <v>24064</v>
      </c>
      <c r="BC24" s="240">
        <f>'BRIGHT FIT18'!BC50+25</f>
        <v>23672</v>
      </c>
      <c r="BD24" s="240">
        <f>'BRIGHT FIT18'!BD50+25</f>
        <v>23672</v>
      </c>
      <c r="BE24" s="240">
        <f>'BRIGHT FIT18'!BE50+25</f>
        <v>23672</v>
      </c>
      <c r="BF24" s="240">
        <f>'BRIGHT FIT18'!BF50+25</f>
        <v>23124</v>
      </c>
      <c r="BG24" s="240">
        <f>'BRIGHT FIT18'!BG50+25</f>
        <v>23124</v>
      </c>
      <c r="BH24" s="240">
        <f>'BRIGHT FIT18'!BH50+25</f>
        <v>23124</v>
      </c>
      <c r="BI24" s="240">
        <f>'BRIGHT FIT18'!BI50+25</f>
        <v>23124</v>
      </c>
      <c r="BJ24" s="240">
        <f>'BRIGHT FIT18'!BJ50+25</f>
        <v>23124</v>
      </c>
      <c r="BK24" s="240">
        <f>'BRIGHT FIT18'!BK50+25</f>
        <v>23124</v>
      </c>
      <c r="BL24" s="240">
        <f>'BRIGHT FIT18'!BL50+25</f>
        <v>23124</v>
      </c>
      <c r="BM24" s="240">
        <f>'BRIGHT FIT18'!BM50+25</f>
        <v>23124</v>
      </c>
      <c r="BN24" s="240">
        <f>'BRIGHT FIT18'!BN50+25</f>
        <v>24064</v>
      </c>
      <c r="BO24" s="240">
        <f>'BRIGHT FIT18'!BO50+25</f>
        <v>24064</v>
      </c>
      <c r="BP24" s="240">
        <f>'BRIGHT FIT18'!BP50+25</f>
        <v>24064</v>
      </c>
      <c r="BQ24" s="240">
        <f>'BRIGHT FIT18'!BQ50+25</f>
        <v>24064</v>
      </c>
      <c r="BR24" s="240">
        <f>'BRIGHT FIT18'!BR50+25</f>
        <v>24612</v>
      </c>
      <c r="BS24" s="240">
        <f>'BRIGHT FIT18'!BS50+25</f>
        <v>23124</v>
      </c>
      <c r="BT24" s="240">
        <f>'BRIGHT FIT18'!BT50+25</f>
        <v>23124</v>
      </c>
      <c r="BU24" s="240">
        <f>'BRIGHT FIT18'!BU50+25</f>
        <v>23124</v>
      </c>
      <c r="BV24" s="240">
        <f>'BRIGHT FIT18'!BV50+25</f>
        <v>23124</v>
      </c>
      <c r="BW24" s="240">
        <f>'BRIGHT FIT18'!BW50+25</f>
        <v>23124</v>
      </c>
      <c r="BX24" s="240">
        <f>'BRIGHT FIT18'!BX50+25</f>
        <v>23124</v>
      </c>
      <c r="BY24" s="240">
        <f>'BRIGHT FIT18'!BY50+25</f>
        <v>23124</v>
      </c>
      <c r="BZ24" s="240">
        <f>'BRIGHT FIT18'!BZ50+25</f>
        <v>23124</v>
      </c>
      <c r="CA24" s="240">
        <f>'BRIGHT FIT18'!CA50+25</f>
        <v>23124</v>
      </c>
    </row>
    <row r="25" spans="1:79" s="82" customFormat="1" ht="12" customHeight="1" x14ac:dyDescent="0.2">
      <c r="A25" s="242">
        <v>2</v>
      </c>
      <c r="B25" s="240">
        <f>'BRIGHT FIT18'!B51+25</f>
        <v>31580</v>
      </c>
      <c r="C25" s="240">
        <f>'BRIGHT FIT18'!C51+25</f>
        <v>31580</v>
      </c>
      <c r="D25" s="240">
        <f>'BRIGHT FIT18'!D51+25</f>
        <v>28840</v>
      </c>
      <c r="E25" s="240">
        <f>'BRIGHT FIT18'!E51+25</f>
        <v>28840</v>
      </c>
      <c r="F25" s="240">
        <f>'BRIGHT FIT18'!F51+25</f>
        <v>28840</v>
      </c>
      <c r="G25" s="240">
        <f>'BRIGHT FIT18'!G51+25</f>
        <v>28840</v>
      </c>
      <c r="H25" s="240">
        <f>'BRIGHT FIT18'!H51+25</f>
        <v>28840</v>
      </c>
      <c r="I25" s="240">
        <f>'BRIGHT FIT18'!I51+25</f>
        <v>28840</v>
      </c>
      <c r="J25" s="240">
        <f>'BRIGHT FIT18'!J51+25</f>
        <v>27665</v>
      </c>
      <c r="K25" s="240">
        <f>'BRIGHT FIT18'!K51+25</f>
        <v>27665</v>
      </c>
      <c r="L25" s="240">
        <f>'BRIGHT FIT18'!L51+25</f>
        <v>27665</v>
      </c>
      <c r="M25" s="240">
        <f>'BRIGHT FIT18'!M51+25</f>
        <v>27665</v>
      </c>
      <c r="N25" s="240">
        <f>'BRIGHT FIT18'!N51+25</f>
        <v>31580</v>
      </c>
      <c r="O25" s="240">
        <f>'BRIGHT FIT18'!O51+25</f>
        <v>31580</v>
      </c>
      <c r="P25" s="240">
        <f>'BRIGHT FIT18'!P51+25</f>
        <v>30014</v>
      </c>
      <c r="Q25" s="240">
        <f>'BRIGHT FIT18'!Q51+25</f>
        <v>28840</v>
      </c>
      <c r="R25" s="240">
        <f>'BRIGHT FIT18'!R51+25</f>
        <v>27665</v>
      </c>
      <c r="S25" s="240">
        <f>'BRIGHT FIT18'!S51+25</f>
        <v>24847</v>
      </c>
      <c r="T25" s="240">
        <f>'BRIGHT FIT18'!T51+25</f>
        <v>24847</v>
      </c>
      <c r="U25" s="240">
        <f>'BRIGHT FIT18'!U51+25</f>
        <v>24455</v>
      </c>
      <c r="V25" s="240">
        <f>'BRIGHT FIT18'!V51+25</f>
        <v>24455</v>
      </c>
      <c r="W25" s="240">
        <f>'BRIGHT FIT18'!W51+25</f>
        <v>24847</v>
      </c>
      <c r="X25" s="240">
        <f>'BRIGHT FIT18'!X51+25</f>
        <v>24847</v>
      </c>
      <c r="Y25" s="240">
        <f>'BRIGHT FIT18'!Y51+25</f>
        <v>24455</v>
      </c>
      <c r="Z25" s="240">
        <f>'BRIGHT FIT18'!Z51+25</f>
        <v>24455</v>
      </c>
      <c r="AA25" s="240">
        <f>'BRIGHT FIT18'!AA51+25</f>
        <v>24847</v>
      </c>
      <c r="AB25" s="240">
        <f>'BRIGHT FIT18'!AB51+25</f>
        <v>24847</v>
      </c>
      <c r="AC25" s="240">
        <f>'BRIGHT FIT18'!AC51+25</f>
        <v>24455</v>
      </c>
      <c r="AD25" s="240">
        <f>'BRIGHT FIT18'!AD51+25</f>
        <v>24455</v>
      </c>
      <c r="AE25" s="240">
        <f>'BRIGHT FIT18'!AE51+25</f>
        <v>24455</v>
      </c>
      <c r="AF25" s="240">
        <f>'BRIGHT FIT18'!AF51+25</f>
        <v>24455</v>
      </c>
      <c r="AG25" s="240">
        <f>'BRIGHT FIT18'!AG51+25</f>
        <v>24847</v>
      </c>
      <c r="AH25" s="240">
        <f>'BRIGHT FIT18'!AH51+25</f>
        <v>24847</v>
      </c>
      <c r="AI25" s="240">
        <f>'BRIGHT FIT18'!AI51+25</f>
        <v>24455</v>
      </c>
      <c r="AJ25" s="240">
        <f>'BRIGHT FIT18'!AJ51+25</f>
        <v>24455</v>
      </c>
      <c r="AK25" s="240">
        <f>'BRIGHT FIT18'!AK51+25</f>
        <v>24455</v>
      </c>
      <c r="AL25" s="240">
        <f>'BRIGHT FIT18'!AL51+25</f>
        <v>24455</v>
      </c>
      <c r="AM25" s="240">
        <f>'BRIGHT FIT18'!AM51+25</f>
        <v>24847</v>
      </c>
      <c r="AN25" s="240">
        <f>'BRIGHT FIT18'!AN51+25</f>
        <v>24847</v>
      </c>
      <c r="AO25" s="240">
        <f>'BRIGHT FIT18'!AO51+25</f>
        <v>24455</v>
      </c>
      <c r="AP25" s="240">
        <f>'BRIGHT FIT18'!AP51+25</f>
        <v>24455</v>
      </c>
      <c r="AQ25" s="240">
        <f>'BRIGHT FIT18'!AQ51+25</f>
        <v>26334</v>
      </c>
      <c r="AR25" s="240">
        <f>'BRIGHT FIT18'!AR51+25</f>
        <v>26334</v>
      </c>
      <c r="AS25" s="240">
        <f>'BRIGHT FIT18'!AS51+25</f>
        <v>26334</v>
      </c>
      <c r="AT25" s="240">
        <f>'BRIGHT FIT18'!AT51+25</f>
        <v>24847</v>
      </c>
      <c r="AU25" s="240">
        <f>'BRIGHT FIT18'!AU51+25</f>
        <v>24847</v>
      </c>
      <c r="AV25" s="240">
        <f>'BRIGHT FIT18'!AV51+25</f>
        <v>27665</v>
      </c>
      <c r="AW25" s="240">
        <f>'BRIGHT FIT18'!AW51+25</f>
        <v>25395</v>
      </c>
      <c r="AX25" s="240">
        <f>'BRIGHT FIT18'!AX51+25</f>
        <v>25395</v>
      </c>
      <c r="AY25" s="240">
        <f>'BRIGHT FIT18'!AY51+25</f>
        <v>25395</v>
      </c>
      <c r="AZ25" s="240">
        <f>'BRIGHT FIT18'!AZ51+25</f>
        <v>25786</v>
      </c>
      <c r="BA25" s="240">
        <f>'BRIGHT FIT18'!BA51+25</f>
        <v>25786</v>
      </c>
      <c r="BB25" s="240">
        <f>'BRIGHT FIT18'!BB51+25</f>
        <v>25786</v>
      </c>
      <c r="BC25" s="240">
        <f>'BRIGHT FIT18'!BC51+25</f>
        <v>25395</v>
      </c>
      <c r="BD25" s="240">
        <f>'BRIGHT FIT18'!BD51+25</f>
        <v>25395</v>
      </c>
      <c r="BE25" s="240">
        <f>'BRIGHT FIT18'!BE51+25</f>
        <v>25395</v>
      </c>
      <c r="BF25" s="240">
        <f>'BRIGHT FIT18'!BF51+25</f>
        <v>24847</v>
      </c>
      <c r="BG25" s="240">
        <f>'BRIGHT FIT18'!BG51+25</f>
        <v>24847</v>
      </c>
      <c r="BH25" s="240">
        <f>'BRIGHT FIT18'!BH51+25</f>
        <v>24847</v>
      </c>
      <c r="BI25" s="240">
        <f>'BRIGHT FIT18'!BI51+25</f>
        <v>24847</v>
      </c>
      <c r="BJ25" s="240">
        <f>'BRIGHT FIT18'!BJ51+25</f>
        <v>24847</v>
      </c>
      <c r="BK25" s="240">
        <f>'BRIGHT FIT18'!BK51+25</f>
        <v>24847</v>
      </c>
      <c r="BL25" s="240">
        <f>'BRIGHT FIT18'!BL51+25</f>
        <v>24847</v>
      </c>
      <c r="BM25" s="240">
        <f>'BRIGHT FIT18'!BM51+25</f>
        <v>24847</v>
      </c>
      <c r="BN25" s="240">
        <f>'BRIGHT FIT18'!BN51+25</f>
        <v>25786</v>
      </c>
      <c r="BO25" s="240">
        <f>'BRIGHT FIT18'!BO51+25</f>
        <v>25786</v>
      </c>
      <c r="BP25" s="240">
        <f>'BRIGHT FIT18'!BP51+25</f>
        <v>25786</v>
      </c>
      <c r="BQ25" s="240">
        <f>'BRIGHT FIT18'!BQ51+25</f>
        <v>25786</v>
      </c>
      <c r="BR25" s="240">
        <f>'BRIGHT FIT18'!BR51+25</f>
        <v>26334</v>
      </c>
      <c r="BS25" s="240">
        <f>'BRIGHT FIT18'!BS51+25</f>
        <v>24847</v>
      </c>
      <c r="BT25" s="240">
        <f>'BRIGHT FIT18'!BT51+25</f>
        <v>24847</v>
      </c>
      <c r="BU25" s="240">
        <f>'BRIGHT FIT18'!BU51+25</f>
        <v>24847</v>
      </c>
      <c r="BV25" s="240">
        <f>'BRIGHT FIT18'!BV51+25</f>
        <v>24847</v>
      </c>
      <c r="BW25" s="240">
        <f>'BRIGHT FIT18'!BW51+25</f>
        <v>24847</v>
      </c>
      <c r="BX25" s="240">
        <f>'BRIGHT FIT18'!BX51+25</f>
        <v>24847</v>
      </c>
      <c r="BY25" s="240">
        <f>'BRIGHT FIT18'!BY51+25</f>
        <v>24847</v>
      </c>
      <c r="BZ25" s="240">
        <f>'BRIGHT FIT18'!BZ51+25</f>
        <v>24847</v>
      </c>
      <c r="CA25" s="240">
        <f>'BRIGHT FIT18'!CA51+25</f>
        <v>24847</v>
      </c>
    </row>
    <row r="26" spans="1:79" s="82" customFormat="1" ht="12" customHeight="1" x14ac:dyDescent="0.2">
      <c r="A26" s="240" t="s">
        <v>36</v>
      </c>
      <c r="B26" s="240"/>
      <c r="C26" s="240"/>
      <c r="D26" s="240"/>
      <c r="E26" s="240"/>
      <c r="F26" s="240"/>
      <c r="G26" s="240"/>
      <c r="H26" s="240"/>
      <c r="I26" s="240"/>
      <c r="J26" s="240"/>
      <c r="K26" s="240"/>
      <c r="L26" s="240"/>
      <c r="M26" s="240"/>
      <c r="N26" s="240"/>
      <c r="O26" s="240"/>
      <c r="P26" s="240"/>
      <c r="Q26" s="240"/>
      <c r="R26" s="240"/>
      <c r="S26" s="240"/>
      <c r="T26" s="240"/>
      <c r="U26" s="240"/>
      <c r="V26" s="240"/>
      <c r="W26" s="240"/>
      <c r="X26" s="240"/>
      <c r="Y26" s="240"/>
      <c r="Z26" s="240"/>
      <c r="AA26" s="240"/>
      <c r="AB26" s="240"/>
      <c r="AC26" s="240"/>
      <c r="AD26" s="240"/>
      <c r="AE26" s="240"/>
      <c r="AF26" s="240"/>
      <c r="AG26" s="240"/>
      <c r="AH26" s="240"/>
      <c r="AI26" s="240"/>
      <c r="AJ26" s="240"/>
      <c r="AK26" s="240"/>
      <c r="AL26" s="240"/>
      <c r="AM26" s="240"/>
      <c r="AN26" s="240"/>
      <c r="AO26" s="240"/>
      <c r="AP26" s="240"/>
      <c r="AQ26" s="240"/>
      <c r="AR26" s="240"/>
      <c r="AS26" s="240"/>
      <c r="AT26" s="240"/>
      <c r="AU26" s="240"/>
      <c r="AV26" s="240"/>
      <c r="AW26" s="240"/>
      <c r="AX26" s="240"/>
      <c r="AY26" s="240"/>
      <c r="AZ26" s="240"/>
      <c r="BA26" s="240"/>
      <c r="BB26" s="240"/>
      <c r="BC26" s="240"/>
      <c r="BD26" s="240"/>
      <c r="BE26" s="240"/>
      <c r="BF26" s="240"/>
      <c r="BG26" s="240"/>
      <c r="BH26" s="240"/>
      <c r="BI26" s="240"/>
      <c r="BJ26" s="240"/>
      <c r="BK26" s="240"/>
      <c r="BL26" s="240"/>
      <c r="BM26" s="240"/>
      <c r="BN26" s="240"/>
      <c r="BO26" s="240"/>
      <c r="BP26" s="240"/>
      <c r="BQ26" s="240"/>
      <c r="BR26" s="240"/>
      <c r="BS26" s="240"/>
      <c r="BT26" s="240"/>
      <c r="BU26" s="240"/>
      <c r="BV26" s="240"/>
      <c r="BW26" s="240"/>
      <c r="BX26" s="240"/>
      <c r="BY26" s="240"/>
      <c r="BZ26" s="240"/>
      <c r="CA26" s="240"/>
    </row>
    <row r="27" spans="1:79" s="82" customFormat="1" ht="12" customHeight="1" x14ac:dyDescent="0.2">
      <c r="A27" s="242" t="s">
        <v>27</v>
      </c>
      <c r="B27" s="240">
        <f>'BRIGHT FIT18'!B53+25</f>
        <v>125305</v>
      </c>
      <c r="C27" s="240">
        <f>'BRIGHT FIT18'!C53+25</f>
        <v>125305</v>
      </c>
      <c r="D27" s="240">
        <f>'BRIGHT FIT18'!D53+25</f>
        <v>125305</v>
      </c>
      <c r="E27" s="240">
        <f>'BRIGHT FIT18'!E53+25</f>
        <v>125305</v>
      </c>
      <c r="F27" s="240">
        <f>'BRIGHT FIT18'!F53+25</f>
        <v>125305</v>
      </c>
      <c r="G27" s="240">
        <f>'BRIGHT FIT18'!G53+25</f>
        <v>125305</v>
      </c>
      <c r="H27" s="240">
        <f>'BRIGHT FIT18'!H53+25</f>
        <v>125305</v>
      </c>
      <c r="I27" s="240">
        <f>'BRIGHT FIT18'!I53+25</f>
        <v>125305</v>
      </c>
      <c r="J27" s="240">
        <f>'BRIGHT FIT18'!J53+25</f>
        <v>125305</v>
      </c>
      <c r="K27" s="240">
        <f>'BRIGHT FIT18'!K53+25</f>
        <v>125305</v>
      </c>
      <c r="L27" s="240">
        <f>'BRIGHT FIT18'!L53+25</f>
        <v>125305</v>
      </c>
      <c r="M27" s="240">
        <f>'BRIGHT FIT18'!M53+25</f>
        <v>125305</v>
      </c>
      <c r="N27" s="240">
        <f>'BRIGHT FIT18'!N53+25</f>
        <v>125305</v>
      </c>
      <c r="O27" s="240">
        <f>'BRIGHT FIT18'!O53+25</f>
        <v>125305</v>
      </c>
      <c r="P27" s="240">
        <f>'BRIGHT FIT18'!P53+25</f>
        <v>125305</v>
      </c>
      <c r="Q27" s="240">
        <f>'BRIGHT FIT18'!Q53+25</f>
        <v>125305</v>
      </c>
      <c r="R27" s="240">
        <f>'BRIGHT FIT18'!R53+25</f>
        <v>125305</v>
      </c>
      <c r="S27" s="240">
        <f>'BRIGHT FIT18'!S53+25</f>
        <v>86547</v>
      </c>
      <c r="T27" s="240">
        <f>'BRIGHT FIT18'!T53+25</f>
        <v>86547</v>
      </c>
      <c r="U27" s="240">
        <f>'BRIGHT FIT18'!U53+25</f>
        <v>86155</v>
      </c>
      <c r="V27" s="240">
        <f>'BRIGHT FIT18'!V53+25</f>
        <v>86155</v>
      </c>
      <c r="W27" s="240">
        <f>'BRIGHT FIT18'!W53+25</f>
        <v>86547</v>
      </c>
      <c r="X27" s="240">
        <f>'BRIGHT FIT18'!X53+25</f>
        <v>86547</v>
      </c>
      <c r="Y27" s="240">
        <f>'BRIGHT FIT18'!Y53+25</f>
        <v>86155</v>
      </c>
      <c r="Z27" s="240">
        <f>'BRIGHT FIT18'!Z53+25</f>
        <v>86155</v>
      </c>
      <c r="AA27" s="240">
        <f>'BRIGHT FIT18'!AA53+25</f>
        <v>86547</v>
      </c>
      <c r="AB27" s="240">
        <f>'BRIGHT FIT18'!AB53+25</f>
        <v>86547</v>
      </c>
      <c r="AC27" s="240">
        <f>'BRIGHT FIT18'!AC53+25</f>
        <v>86155</v>
      </c>
      <c r="AD27" s="240">
        <f>'BRIGHT FIT18'!AD53+25</f>
        <v>86155</v>
      </c>
      <c r="AE27" s="240">
        <f>'BRIGHT FIT18'!AE53+25</f>
        <v>86155</v>
      </c>
      <c r="AF27" s="240">
        <f>'BRIGHT FIT18'!AF53+25</f>
        <v>86155</v>
      </c>
      <c r="AG27" s="240">
        <f>'BRIGHT FIT18'!AG53+25</f>
        <v>86547</v>
      </c>
      <c r="AH27" s="240">
        <f>'BRIGHT FIT18'!AH53+25</f>
        <v>86547</v>
      </c>
      <c r="AI27" s="240">
        <f>'BRIGHT FIT18'!AI53+25</f>
        <v>86155</v>
      </c>
      <c r="AJ27" s="240">
        <f>'BRIGHT FIT18'!AJ53+25</f>
        <v>86155</v>
      </c>
      <c r="AK27" s="240">
        <f>'BRIGHT FIT18'!AK53+25</f>
        <v>86155</v>
      </c>
      <c r="AL27" s="240">
        <f>'BRIGHT FIT18'!AL53+25</f>
        <v>86155</v>
      </c>
      <c r="AM27" s="240">
        <f>'BRIGHT FIT18'!AM53+25</f>
        <v>86547</v>
      </c>
      <c r="AN27" s="240">
        <f>'BRIGHT FIT18'!AN53+25</f>
        <v>86547</v>
      </c>
      <c r="AO27" s="240">
        <f>'BRIGHT FIT18'!AO53+25</f>
        <v>86155</v>
      </c>
      <c r="AP27" s="240">
        <f>'BRIGHT FIT18'!AP53+25</f>
        <v>86155</v>
      </c>
      <c r="AQ27" s="240">
        <f>'BRIGHT FIT18'!AQ53+25</f>
        <v>88035</v>
      </c>
      <c r="AR27" s="240">
        <f>'BRIGHT FIT18'!AR53+25</f>
        <v>88035</v>
      </c>
      <c r="AS27" s="240">
        <f>'BRIGHT FIT18'!AS53+25</f>
        <v>88035</v>
      </c>
      <c r="AT27" s="240">
        <f>'BRIGHT FIT18'!AT53+25</f>
        <v>86547</v>
      </c>
      <c r="AU27" s="240">
        <f>'BRIGHT FIT18'!AU53+25</f>
        <v>86547</v>
      </c>
      <c r="AV27" s="240">
        <f>'BRIGHT FIT18'!AV53+25</f>
        <v>89366</v>
      </c>
      <c r="AW27" s="240">
        <f>'BRIGHT FIT18'!AW53+25</f>
        <v>87095</v>
      </c>
      <c r="AX27" s="240">
        <f>'BRIGHT FIT18'!AX53+25</f>
        <v>87095</v>
      </c>
      <c r="AY27" s="240">
        <f>'BRIGHT FIT18'!AY53+25</f>
        <v>87095</v>
      </c>
      <c r="AZ27" s="240">
        <f>'BRIGHT FIT18'!AZ53+25</f>
        <v>87487</v>
      </c>
      <c r="BA27" s="240">
        <f>'BRIGHT FIT18'!BA53+25</f>
        <v>87487</v>
      </c>
      <c r="BB27" s="240">
        <f>'BRIGHT FIT18'!BB53+25</f>
        <v>87487</v>
      </c>
      <c r="BC27" s="240">
        <f>'BRIGHT FIT18'!BC53+25</f>
        <v>87095</v>
      </c>
      <c r="BD27" s="240">
        <f>'BRIGHT FIT18'!BD53+25</f>
        <v>87095</v>
      </c>
      <c r="BE27" s="240">
        <f>'BRIGHT FIT18'!BE53+25</f>
        <v>87095</v>
      </c>
      <c r="BF27" s="240">
        <f>'BRIGHT FIT18'!BF53+25</f>
        <v>86547</v>
      </c>
      <c r="BG27" s="240">
        <f>'BRIGHT FIT18'!BG53+25</f>
        <v>86547</v>
      </c>
      <c r="BH27" s="240">
        <f>'BRIGHT FIT18'!BH53+25</f>
        <v>86547</v>
      </c>
      <c r="BI27" s="240">
        <f>'BRIGHT FIT18'!BI53+25</f>
        <v>86547</v>
      </c>
      <c r="BJ27" s="240">
        <f>'BRIGHT FIT18'!BJ53+25</f>
        <v>86547</v>
      </c>
      <c r="BK27" s="240">
        <f>'BRIGHT FIT18'!BK53+25</f>
        <v>86547</v>
      </c>
      <c r="BL27" s="240">
        <f>'BRIGHT FIT18'!BL53+25</f>
        <v>86547</v>
      </c>
      <c r="BM27" s="240">
        <f>'BRIGHT FIT18'!BM53+25</f>
        <v>86547</v>
      </c>
      <c r="BN27" s="240">
        <f>'BRIGHT FIT18'!BN53+25</f>
        <v>87487</v>
      </c>
      <c r="BO27" s="240">
        <f>'BRIGHT FIT18'!BO53+25</f>
        <v>87487</v>
      </c>
      <c r="BP27" s="240">
        <f>'BRIGHT FIT18'!BP53+25</f>
        <v>87487</v>
      </c>
      <c r="BQ27" s="240">
        <f>'BRIGHT FIT18'!BQ53+25</f>
        <v>87487</v>
      </c>
      <c r="BR27" s="240">
        <f>'BRIGHT FIT18'!BR53+25</f>
        <v>88035</v>
      </c>
      <c r="BS27" s="240">
        <f>'BRIGHT FIT18'!BS53+25</f>
        <v>86547</v>
      </c>
      <c r="BT27" s="240">
        <f>'BRIGHT FIT18'!BT53+25</f>
        <v>86547</v>
      </c>
      <c r="BU27" s="240">
        <f>'BRIGHT FIT18'!BU53+25</f>
        <v>86547</v>
      </c>
      <c r="BV27" s="240">
        <f>'BRIGHT FIT18'!BV53+25</f>
        <v>86547</v>
      </c>
      <c r="BW27" s="240">
        <f>'BRIGHT FIT18'!BW53+25</f>
        <v>86547</v>
      </c>
      <c r="BX27" s="240">
        <f>'BRIGHT FIT18'!BX53+25</f>
        <v>86547</v>
      </c>
      <c r="BY27" s="240">
        <f>'BRIGHT FIT18'!BY53+25</f>
        <v>86547</v>
      </c>
      <c r="BZ27" s="240">
        <f>'BRIGHT FIT18'!BZ53+25</f>
        <v>86547</v>
      </c>
      <c r="CA27" s="240">
        <f>'BRIGHT FIT18'!CA53+25</f>
        <v>86547</v>
      </c>
    </row>
    <row r="28" spans="1:79" x14ac:dyDescent="0.2">
      <c r="A28" s="106" t="s">
        <v>63</v>
      </c>
    </row>
    <row r="29" spans="1:79" ht="177.75" customHeight="1" x14ac:dyDescent="0.2">
      <c r="A29" s="107" t="s">
        <v>64</v>
      </c>
    </row>
    <row r="30" spans="1:79" x14ac:dyDescent="0.2">
      <c r="A30" s="108" t="s">
        <v>65</v>
      </c>
    </row>
    <row r="31" spans="1:79" ht="24" x14ac:dyDescent="0.2">
      <c r="A31" s="109" t="s">
        <v>66</v>
      </c>
    </row>
    <row r="32" spans="1:79" x14ac:dyDescent="0.2">
      <c r="A32" s="106" t="s">
        <v>67</v>
      </c>
    </row>
    <row r="33" spans="1:1" ht="204" x14ac:dyDescent="0.2">
      <c r="A33" s="110" t="s">
        <v>68</v>
      </c>
    </row>
    <row r="34" spans="1:1" x14ac:dyDescent="0.2">
      <c r="A34" s="108" t="s">
        <v>69</v>
      </c>
    </row>
    <row r="35" spans="1:1" ht="24" x14ac:dyDescent="0.2">
      <c r="A35" s="111" t="s">
        <v>70</v>
      </c>
    </row>
    <row r="36" spans="1:1" x14ac:dyDescent="0.2">
      <c r="A36" s="108" t="s">
        <v>71</v>
      </c>
    </row>
    <row r="37" spans="1:1" ht="60" x14ac:dyDescent="0.2">
      <c r="A37" s="112" t="s">
        <v>72</v>
      </c>
    </row>
  </sheetData>
  <pageMargins left="0.25" right="0.25" top="0.75" bottom="0.75" header="0.3" footer="0.3"/>
  <pageSetup scale="51" fitToHeight="0"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F0"/>
    <pageSetUpPr fitToPage="1"/>
  </sheetPr>
  <dimension ref="A1:GU77"/>
  <sheetViews>
    <sheetView zoomScale="90" zoomScaleNormal="90" workbookViewId="0">
      <pane xSplit="1" topLeftCell="B1" activePane="topRight" state="frozen"/>
      <selection pane="topRight" activeCell="A7" sqref="A7"/>
    </sheetView>
  </sheetViews>
  <sheetFormatPr defaultColWidth="9" defaultRowHeight="11.25" x14ac:dyDescent="0.2"/>
  <cols>
    <col min="1" max="1" width="70.7109375" style="63" customWidth="1"/>
    <col min="2" max="87" width="10.85546875" style="63" customWidth="1"/>
    <col min="88" max="92" width="10.85546875" style="91" customWidth="1"/>
    <col min="93" max="95" width="10.85546875" style="63" customWidth="1"/>
    <col min="96" max="99" width="10.85546875" style="62" customWidth="1"/>
    <col min="100" max="203" width="10.85546875" style="63" customWidth="1"/>
    <col min="204" max="16384" width="9" style="63"/>
  </cols>
  <sheetData>
    <row r="1" spans="1:203" x14ac:dyDescent="0.2">
      <c r="A1" s="215" t="s">
        <v>0</v>
      </c>
    </row>
    <row r="2" spans="1:203" x14ac:dyDescent="0.2">
      <c r="A2" s="216" t="s">
        <v>1</v>
      </c>
    </row>
    <row r="3" spans="1:203" hidden="1" x14ac:dyDescent="0.2">
      <c r="A3" s="215"/>
    </row>
    <row r="4" spans="1:203" ht="26.1" hidden="1" customHeight="1" x14ac:dyDescent="0.2">
      <c r="A4" s="217" t="s">
        <v>2</v>
      </c>
      <c r="B4" s="195">
        <f>ВВ!B4</f>
        <v>46094</v>
      </c>
      <c r="C4" s="195">
        <f>ВВ!C4</f>
        <v>46095</v>
      </c>
      <c r="D4" s="195">
        <f>ВВ!D4</f>
        <v>46096</v>
      </c>
      <c r="E4" s="195">
        <f>ВВ!E4</f>
        <v>46097</v>
      </c>
      <c r="F4" s="195">
        <f>ВВ!F4</f>
        <v>46098</v>
      </c>
      <c r="G4" s="195">
        <f>ВВ!G4</f>
        <v>46099</v>
      </c>
      <c r="H4" s="195">
        <f>ВВ!H4</f>
        <v>46100</v>
      </c>
      <c r="I4" s="195">
        <f>ВВ!I4</f>
        <v>46101</v>
      </c>
      <c r="J4" s="195">
        <f>ВВ!J4</f>
        <v>46102</v>
      </c>
      <c r="K4" s="195">
        <f>ВВ!K4</f>
        <v>46103</v>
      </c>
      <c r="L4" s="195">
        <f>ВВ!L4</f>
        <v>46104</v>
      </c>
      <c r="M4" s="195">
        <f>ВВ!M4</f>
        <v>46105</v>
      </c>
      <c r="N4" s="195">
        <f>ВВ!N4</f>
        <v>46106</v>
      </c>
      <c r="O4" s="195">
        <f>ВВ!O4</f>
        <v>46107</v>
      </c>
      <c r="P4" s="195">
        <f>ВВ!P4</f>
        <v>46108</v>
      </c>
      <c r="Q4" s="195">
        <f>ВВ!Q4</f>
        <v>46109</v>
      </c>
      <c r="R4" s="195">
        <f>ВВ!R4</f>
        <v>46110</v>
      </c>
      <c r="S4" s="195">
        <f>ВВ!S4</f>
        <v>46111</v>
      </c>
      <c r="T4" s="195">
        <f>ВВ!T4</f>
        <v>46112</v>
      </c>
      <c r="U4" s="195">
        <f>ВВ!U4</f>
        <v>46113</v>
      </c>
      <c r="V4" s="195">
        <f>ВВ!V4</f>
        <v>46114</v>
      </c>
      <c r="W4" s="195">
        <f>ВВ!W4</f>
        <v>46115</v>
      </c>
      <c r="X4" s="195">
        <f>ВВ!X4</f>
        <v>46116</v>
      </c>
      <c r="Y4" s="195">
        <f>ВВ!Y4</f>
        <v>46117</v>
      </c>
      <c r="Z4" s="195">
        <f>ВВ!Z4</f>
        <v>46118</v>
      </c>
      <c r="AA4" s="195">
        <f>ВВ!AA4</f>
        <v>46119</v>
      </c>
      <c r="AB4" s="195">
        <f>ВВ!AB4</f>
        <v>46120</v>
      </c>
      <c r="AC4" s="195">
        <f>ВВ!AC4</f>
        <v>46121</v>
      </c>
      <c r="AD4" s="195">
        <f>ВВ!AD4</f>
        <v>46122</v>
      </c>
      <c r="AE4" s="195">
        <f>ВВ!AE4</f>
        <v>46123</v>
      </c>
      <c r="AF4" s="195">
        <f>ВВ!AF4</f>
        <v>46124</v>
      </c>
      <c r="AG4" s="195">
        <f>ВВ!AG4</f>
        <v>46125</v>
      </c>
      <c r="AH4" s="195">
        <f>ВВ!AH4</f>
        <v>46126</v>
      </c>
      <c r="AI4" s="195">
        <f>ВВ!AI4</f>
        <v>46127</v>
      </c>
      <c r="AJ4" s="195">
        <f>ВВ!AJ4</f>
        <v>46128</v>
      </c>
      <c r="AK4" s="195">
        <f>ВВ!AK4</f>
        <v>46129</v>
      </c>
      <c r="AL4" s="195">
        <f>ВВ!AL4</f>
        <v>46130</v>
      </c>
      <c r="AM4" s="195">
        <f>ВВ!AM4</f>
        <v>46131</v>
      </c>
      <c r="AN4" s="195">
        <f>ВВ!AN4</f>
        <v>46132</v>
      </c>
      <c r="AO4" s="195">
        <f>ВВ!AO4</f>
        <v>46133</v>
      </c>
      <c r="AP4" s="195">
        <f>ВВ!AP4</f>
        <v>46134</v>
      </c>
      <c r="AQ4" s="195">
        <f>ВВ!AQ4</f>
        <v>46135</v>
      </c>
      <c r="AR4" s="195">
        <f>ВВ!AR4</f>
        <v>46136</v>
      </c>
      <c r="AS4" s="195">
        <f>ВВ!AS4</f>
        <v>46137</v>
      </c>
      <c r="AT4" s="195">
        <f>ВВ!AT4</f>
        <v>46138</v>
      </c>
      <c r="AU4" s="195">
        <f>ВВ!AU4</f>
        <v>46139</v>
      </c>
      <c r="AV4" s="195">
        <f>ВВ!AV4</f>
        <v>46140</v>
      </c>
      <c r="AW4" s="195">
        <f>ВВ!AW4</f>
        <v>46141</v>
      </c>
      <c r="AX4" s="195">
        <f>ВВ!AX4</f>
        <v>46142</v>
      </c>
      <c r="AY4" s="195">
        <f>ВВ!AY4</f>
        <v>46143</v>
      </c>
      <c r="AZ4" s="195">
        <f>ВВ!AZ4</f>
        <v>46144</v>
      </c>
      <c r="BA4" s="195">
        <f>ВВ!BA4</f>
        <v>46145</v>
      </c>
      <c r="BB4" s="195">
        <f>ВВ!BB4</f>
        <v>46146</v>
      </c>
      <c r="BC4" s="195">
        <f>ВВ!BC4</f>
        <v>46147</v>
      </c>
      <c r="BD4" s="195">
        <f>ВВ!BD4</f>
        <v>46148</v>
      </c>
      <c r="BE4" s="195">
        <f>ВВ!BE4</f>
        <v>46149</v>
      </c>
      <c r="BF4" s="195">
        <f>ВВ!BF4</f>
        <v>46150</v>
      </c>
      <c r="BG4" s="195">
        <f>ВВ!BG4</f>
        <v>46151</v>
      </c>
      <c r="BH4" s="195">
        <f>ВВ!BH4</f>
        <v>46152</v>
      </c>
      <c r="BI4" s="195">
        <f>ВВ!BI4</f>
        <v>46153</v>
      </c>
      <c r="BJ4" s="195">
        <f>ВВ!BJ4</f>
        <v>46154</v>
      </c>
      <c r="BK4" s="195">
        <f>ВВ!BK4</f>
        <v>46155</v>
      </c>
      <c r="BL4" s="195">
        <f>ВВ!BL4</f>
        <v>46156</v>
      </c>
      <c r="BM4" s="195">
        <f>ВВ!BM4</f>
        <v>46157</v>
      </c>
      <c r="BN4" s="195">
        <f>ВВ!BN4</f>
        <v>46158</v>
      </c>
      <c r="BO4" s="195">
        <f>ВВ!BO4</f>
        <v>46159</v>
      </c>
      <c r="BP4" s="195">
        <f>ВВ!BP4</f>
        <v>46160</v>
      </c>
      <c r="BQ4" s="195">
        <f>ВВ!BQ4</f>
        <v>46161</v>
      </c>
      <c r="BR4" s="195">
        <f>ВВ!BR4</f>
        <v>46162</v>
      </c>
      <c r="BS4" s="195">
        <f>ВВ!BS4</f>
        <v>46163</v>
      </c>
      <c r="BT4" s="195">
        <f>ВВ!BT4</f>
        <v>46164</v>
      </c>
      <c r="BU4" s="195">
        <f>ВВ!BU4</f>
        <v>46165</v>
      </c>
      <c r="BV4" s="195">
        <f>ВВ!BV4</f>
        <v>46166</v>
      </c>
      <c r="BW4" s="195">
        <f>ВВ!BW4</f>
        <v>46167</v>
      </c>
      <c r="BX4" s="195">
        <f>ВВ!BX4</f>
        <v>46168</v>
      </c>
      <c r="BY4" s="195">
        <f>ВВ!BY4</f>
        <v>46169</v>
      </c>
      <c r="BZ4" s="195">
        <f>ВВ!BZ4</f>
        <v>46170</v>
      </c>
      <c r="CA4" s="195">
        <f>ВВ!CA4</f>
        <v>46171</v>
      </c>
      <c r="CB4" s="195">
        <f>ВВ!CB4</f>
        <v>46172</v>
      </c>
      <c r="CC4" s="195">
        <f>ВВ!CC4</f>
        <v>46173</v>
      </c>
      <c r="CD4" s="195">
        <f>ВВ!CD4</f>
        <v>46174</v>
      </c>
      <c r="CE4" s="195">
        <f>ВВ!CE4</f>
        <v>46175</v>
      </c>
      <c r="CF4" s="195">
        <f>ВВ!CF4</f>
        <v>46176</v>
      </c>
      <c r="CG4" s="195">
        <f>ВВ!CG4</f>
        <v>46177</v>
      </c>
      <c r="CH4" s="195">
        <f>ВВ!CH4</f>
        <v>46178</v>
      </c>
      <c r="CI4" s="195">
        <f>ВВ!CI4</f>
        <v>46179</v>
      </c>
      <c r="CJ4" s="90">
        <f>ВВ!CJ4</f>
        <v>46180</v>
      </c>
      <c r="CK4" s="90">
        <f>ВВ!CK4</f>
        <v>46181</v>
      </c>
      <c r="CL4" s="90">
        <f>ВВ!CL4</f>
        <v>46182</v>
      </c>
      <c r="CM4" s="90">
        <f>ВВ!CM4</f>
        <v>46183</v>
      </c>
      <c r="CN4" s="90">
        <f>ВВ!CN4</f>
        <v>46184</v>
      </c>
      <c r="CO4" s="195">
        <f>ВВ!CO4</f>
        <v>46185</v>
      </c>
      <c r="CP4" s="195">
        <f>ВВ!CP4</f>
        <v>46186</v>
      </c>
      <c r="CQ4" s="195">
        <f>ВВ!CQ4</f>
        <v>46187</v>
      </c>
      <c r="CR4" s="88">
        <f>ВВ!CR4</f>
        <v>46188</v>
      </c>
      <c r="CS4" s="88">
        <f>ВВ!CS4</f>
        <v>46189</v>
      </c>
      <c r="CT4" s="88">
        <f>ВВ!CT4</f>
        <v>46190</v>
      </c>
      <c r="CU4" s="88">
        <f>ВВ!CU4</f>
        <v>46191</v>
      </c>
      <c r="CV4" s="195">
        <f>ВВ!CV4</f>
        <v>46192</v>
      </c>
      <c r="CW4" s="195">
        <f>ВВ!CW4</f>
        <v>46193</v>
      </c>
      <c r="CX4" s="195">
        <f>ВВ!CX4</f>
        <v>46194</v>
      </c>
      <c r="CY4" s="195">
        <f>ВВ!CY4</f>
        <v>46195</v>
      </c>
      <c r="CZ4" s="195">
        <f>ВВ!CZ4</f>
        <v>46196</v>
      </c>
      <c r="DA4" s="195">
        <f>ВВ!DA4</f>
        <v>46197</v>
      </c>
      <c r="DB4" s="195">
        <f>ВВ!DB4</f>
        <v>46198</v>
      </c>
      <c r="DC4" s="195">
        <f>ВВ!DC4</f>
        <v>46199</v>
      </c>
      <c r="DD4" s="195">
        <f>ВВ!DD4</f>
        <v>46200</v>
      </c>
      <c r="DE4" s="195">
        <f>ВВ!DE4</f>
        <v>46201</v>
      </c>
      <c r="DF4" s="195">
        <f>ВВ!DF4</f>
        <v>46202</v>
      </c>
      <c r="DG4" s="195">
        <f>ВВ!DG4</f>
        <v>46203</v>
      </c>
      <c r="DH4" s="195">
        <f>ВВ!DH4</f>
        <v>46204</v>
      </c>
      <c r="DI4" s="195">
        <f>ВВ!DI4</f>
        <v>46205</v>
      </c>
      <c r="DJ4" s="195">
        <f>ВВ!DJ4</f>
        <v>46206</v>
      </c>
      <c r="DK4" s="195">
        <f>ВВ!DK4</f>
        <v>46207</v>
      </c>
      <c r="DL4" s="195">
        <f>ВВ!DL4</f>
        <v>46208</v>
      </c>
      <c r="DM4" s="195">
        <f>ВВ!DM4</f>
        <v>46209</v>
      </c>
      <c r="DN4" s="195">
        <f>ВВ!DN4</f>
        <v>46210</v>
      </c>
      <c r="DO4" s="195">
        <f>ВВ!DO4</f>
        <v>46211</v>
      </c>
      <c r="DP4" s="195">
        <f>ВВ!DP4</f>
        <v>46212</v>
      </c>
      <c r="DQ4" s="195">
        <f>ВВ!DQ4</f>
        <v>46213</v>
      </c>
      <c r="DR4" s="195">
        <f>ВВ!DR4</f>
        <v>46214</v>
      </c>
      <c r="DS4" s="195">
        <f>ВВ!DS4</f>
        <v>46215</v>
      </c>
      <c r="DT4" s="195">
        <f>ВВ!DT4</f>
        <v>46216</v>
      </c>
      <c r="DU4" s="195">
        <f>ВВ!DU4</f>
        <v>46217</v>
      </c>
      <c r="DV4" s="195">
        <f>ВВ!DV4</f>
        <v>46218</v>
      </c>
      <c r="DW4" s="195">
        <f>ВВ!DW4</f>
        <v>46219</v>
      </c>
      <c r="DX4" s="195">
        <f>ВВ!DX4</f>
        <v>46220</v>
      </c>
      <c r="DY4" s="195">
        <f>ВВ!DY4</f>
        <v>46221</v>
      </c>
      <c r="DZ4" s="195">
        <f>ВВ!DZ4</f>
        <v>46222</v>
      </c>
      <c r="EA4" s="195">
        <f>ВВ!EA4</f>
        <v>46223</v>
      </c>
      <c r="EB4" s="195">
        <f>ВВ!EB4</f>
        <v>46224</v>
      </c>
      <c r="EC4" s="195">
        <f>ВВ!EC4</f>
        <v>46225</v>
      </c>
      <c r="ED4" s="195">
        <f>ВВ!ED4</f>
        <v>46226</v>
      </c>
      <c r="EE4" s="195">
        <f>ВВ!EE4</f>
        <v>46227</v>
      </c>
      <c r="EF4" s="195">
        <f>ВВ!EF4</f>
        <v>46228</v>
      </c>
      <c r="EG4" s="195">
        <f>ВВ!EG4</f>
        <v>46229</v>
      </c>
      <c r="EH4" s="195">
        <f>ВВ!EH4</f>
        <v>46230</v>
      </c>
      <c r="EI4" s="195">
        <f>ВВ!EI4</f>
        <v>46231</v>
      </c>
      <c r="EJ4" s="195">
        <f>ВВ!EJ4</f>
        <v>46232</v>
      </c>
      <c r="EK4" s="195">
        <f>ВВ!EK4</f>
        <v>46233</v>
      </c>
      <c r="EL4" s="195">
        <f>ВВ!EL4</f>
        <v>46234</v>
      </c>
      <c r="EM4" s="195">
        <f>ВВ!EM4</f>
        <v>46235</v>
      </c>
      <c r="EN4" s="195">
        <f>ВВ!EN4</f>
        <v>46236</v>
      </c>
      <c r="EO4" s="195">
        <f>ВВ!EO4</f>
        <v>46237</v>
      </c>
      <c r="EP4" s="195">
        <f>ВВ!EP4</f>
        <v>46238</v>
      </c>
      <c r="EQ4" s="195">
        <f>ВВ!EQ4</f>
        <v>46239</v>
      </c>
      <c r="ER4" s="195">
        <f>ВВ!ER4</f>
        <v>46240</v>
      </c>
      <c r="ES4" s="195">
        <f>ВВ!ES4</f>
        <v>46241</v>
      </c>
      <c r="ET4" s="195">
        <f>ВВ!ET4</f>
        <v>46242</v>
      </c>
      <c r="EU4" s="195">
        <f>ВВ!EU4</f>
        <v>46243</v>
      </c>
      <c r="EV4" s="195">
        <f>ВВ!EV4</f>
        <v>46244</v>
      </c>
      <c r="EW4" s="195">
        <f>ВВ!EW4</f>
        <v>46245</v>
      </c>
      <c r="EX4" s="195">
        <f>ВВ!EX4</f>
        <v>46246</v>
      </c>
      <c r="EY4" s="195">
        <f>ВВ!EY4</f>
        <v>46247</v>
      </c>
      <c r="EZ4" s="195">
        <f>ВВ!EZ4</f>
        <v>46248</v>
      </c>
      <c r="FA4" s="195">
        <f>ВВ!FA4</f>
        <v>46249</v>
      </c>
      <c r="FB4" s="195">
        <f>ВВ!FB4</f>
        <v>46250</v>
      </c>
      <c r="FC4" s="195">
        <f>ВВ!FC4</f>
        <v>46251</v>
      </c>
      <c r="FD4" s="195">
        <f>ВВ!FD4</f>
        <v>46252</v>
      </c>
      <c r="FE4" s="195">
        <f>ВВ!FE4</f>
        <v>46253</v>
      </c>
      <c r="FF4" s="195">
        <f>ВВ!FF4</f>
        <v>46254</v>
      </c>
      <c r="FG4" s="195">
        <f>ВВ!FG4</f>
        <v>46255</v>
      </c>
      <c r="FH4" s="195">
        <f>ВВ!FH4</f>
        <v>46256</v>
      </c>
      <c r="FI4" s="195">
        <f>ВВ!FI4</f>
        <v>46257</v>
      </c>
      <c r="FJ4" s="195">
        <f>ВВ!FJ4</f>
        <v>46258</v>
      </c>
      <c r="FK4" s="195">
        <f>ВВ!FK4</f>
        <v>46259</v>
      </c>
      <c r="FL4" s="195">
        <f>ВВ!FL4</f>
        <v>46260</v>
      </c>
      <c r="FM4" s="195">
        <f>ВВ!FM4</f>
        <v>46261</v>
      </c>
      <c r="FN4" s="195">
        <f>ВВ!FN4</f>
        <v>46262</v>
      </c>
      <c r="FO4" s="195">
        <f>ВВ!FO4</f>
        <v>46263</v>
      </c>
      <c r="FP4" s="195">
        <f>ВВ!FP4</f>
        <v>46264</v>
      </c>
      <c r="FQ4" s="195">
        <f>ВВ!FQ4</f>
        <v>46265</v>
      </c>
      <c r="FR4" s="195">
        <f>ВВ!FR4</f>
        <v>46266</v>
      </c>
      <c r="FS4" s="195">
        <f>ВВ!FS4</f>
        <v>46267</v>
      </c>
      <c r="FT4" s="195">
        <f>ВВ!FT4</f>
        <v>46268</v>
      </c>
      <c r="FU4" s="195">
        <f>ВВ!FU4</f>
        <v>46269</v>
      </c>
      <c r="FV4" s="195">
        <f>ВВ!FV4</f>
        <v>46270</v>
      </c>
      <c r="FW4" s="195">
        <f>ВВ!FW4</f>
        <v>46271</v>
      </c>
      <c r="FX4" s="195">
        <f>ВВ!FX4</f>
        <v>46272</v>
      </c>
      <c r="FY4" s="195">
        <f>ВВ!FY4</f>
        <v>46273</v>
      </c>
      <c r="FZ4" s="195">
        <f>ВВ!FZ4</f>
        <v>46274</v>
      </c>
      <c r="GA4" s="195">
        <f>ВВ!GA4</f>
        <v>46275</v>
      </c>
      <c r="GB4" s="195">
        <f>ВВ!GB4</f>
        <v>46276</v>
      </c>
      <c r="GC4" s="195">
        <f>ВВ!GC4</f>
        <v>46277</v>
      </c>
      <c r="GD4" s="195">
        <f>ВВ!GD4</f>
        <v>46278</v>
      </c>
      <c r="GE4" s="195">
        <f>ВВ!GE4</f>
        <v>46279</v>
      </c>
      <c r="GF4" s="195">
        <f>ВВ!GF4</f>
        <v>46280</v>
      </c>
      <c r="GG4" s="195">
        <f>ВВ!GG4</f>
        <v>46281</v>
      </c>
      <c r="GH4" s="195">
        <f>ВВ!GH4</f>
        <v>46282</v>
      </c>
      <c r="GI4" s="195">
        <f>ВВ!GI4</f>
        <v>46283</v>
      </c>
      <c r="GJ4" s="195">
        <f>ВВ!GJ4</f>
        <v>46284</v>
      </c>
      <c r="GK4" s="195">
        <f>ВВ!GK4</f>
        <v>46285</v>
      </c>
      <c r="GL4" s="195">
        <f>ВВ!GL4</f>
        <v>46286</v>
      </c>
      <c r="GM4" s="195">
        <f>ВВ!GM4</f>
        <v>46287</v>
      </c>
      <c r="GN4" s="195">
        <f>ВВ!GN4</f>
        <v>46288</v>
      </c>
      <c r="GO4" s="195">
        <f>ВВ!GO4</f>
        <v>46289</v>
      </c>
      <c r="GP4" s="195">
        <f>ВВ!GP4</f>
        <v>46290</v>
      </c>
      <c r="GQ4" s="195">
        <f>ВВ!GQ4</f>
        <v>46291</v>
      </c>
      <c r="GR4" s="195">
        <f>ВВ!GR4</f>
        <v>46292</v>
      </c>
      <c r="GS4" s="195">
        <f>ВВ!GS4</f>
        <v>46293</v>
      </c>
      <c r="GT4" s="195">
        <f>ВВ!GT4</f>
        <v>46294</v>
      </c>
      <c r="GU4" s="195">
        <f>ВВ!GU4</f>
        <v>46295</v>
      </c>
    </row>
    <row r="5" spans="1:203" s="214" customFormat="1" ht="22.35" hidden="1" customHeight="1" x14ac:dyDescent="0.2">
      <c r="A5" s="218" t="s">
        <v>3</v>
      </c>
      <c r="B5" s="195">
        <f>ВВ!B5</f>
        <v>46094</v>
      </c>
      <c r="C5" s="195">
        <f>ВВ!C5</f>
        <v>46095</v>
      </c>
      <c r="D5" s="195">
        <f>ВВ!D5</f>
        <v>46096</v>
      </c>
      <c r="E5" s="195">
        <f>ВВ!E5</f>
        <v>46097</v>
      </c>
      <c r="F5" s="195">
        <f>ВВ!F5</f>
        <v>46098</v>
      </c>
      <c r="G5" s="195">
        <f>ВВ!G5</f>
        <v>46099</v>
      </c>
      <c r="H5" s="195">
        <f>ВВ!H5</f>
        <v>46100</v>
      </c>
      <c r="I5" s="195">
        <f>ВВ!I5</f>
        <v>46101</v>
      </c>
      <c r="J5" s="195">
        <f>ВВ!J5</f>
        <v>46102</v>
      </c>
      <c r="K5" s="195">
        <f>ВВ!K5</f>
        <v>46103</v>
      </c>
      <c r="L5" s="195">
        <f>ВВ!L5</f>
        <v>46104</v>
      </c>
      <c r="M5" s="195">
        <f>ВВ!M5</f>
        <v>46105</v>
      </c>
      <c r="N5" s="195">
        <f>ВВ!N5</f>
        <v>46106</v>
      </c>
      <c r="O5" s="195">
        <f>ВВ!O5</f>
        <v>46107</v>
      </c>
      <c r="P5" s="195">
        <f>ВВ!P5</f>
        <v>46108</v>
      </c>
      <c r="Q5" s="195">
        <f>ВВ!Q5</f>
        <v>46109</v>
      </c>
      <c r="R5" s="195">
        <f>ВВ!R5</f>
        <v>46110</v>
      </c>
      <c r="S5" s="195">
        <f>ВВ!S5</f>
        <v>46111</v>
      </c>
      <c r="T5" s="195">
        <f>ВВ!T5</f>
        <v>46112</v>
      </c>
      <c r="U5" s="195">
        <f>ВВ!U5</f>
        <v>46113</v>
      </c>
      <c r="V5" s="195">
        <f>ВВ!V5</f>
        <v>46114</v>
      </c>
      <c r="W5" s="195">
        <f>ВВ!W5</f>
        <v>46115</v>
      </c>
      <c r="X5" s="195">
        <f>ВВ!X5</f>
        <v>46116</v>
      </c>
      <c r="Y5" s="195">
        <f>ВВ!Y5</f>
        <v>46117</v>
      </c>
      <c r="Z5" s="195">
        <f>ВВ!Z5</f>
        <v>46118</v>
      </c>
      <c r="AA5" s="195">
        <f>ВВ!AA5</f>
        <v>46119</v>
      </c>
      <c r="AB5" s="195">
        <f>ВВ!AB5</f>
        <v>46120</v>
      </c>
      <c r="AC5" s="195">
        <f>ВВ!AC5</f>
        <v>46121</v>
      </c>
      <c r="AD5" s="195">
        <f>ВВ!AD5</f>
        <v>46122</v>
      </c>
      <c r="AE5" s="195">
        <f>ВВ!AE5</f>
        <v>46123</v>
      </c>
      <c r="AF5" s="195">
        <f>ВВ!AF5</f>
        <v>46124</v>
      </c>
      <c r="AG5" s="195">
        <f>ВВ!AG5</f>
        <v>46125</v>
      </c>
      <c r="AH5" s="195">
        <f>ВВ!AH5</f>
        <v>46126</v>
      </c>
      <c r="AI5" s="195">
        <f>ВВ!AI5</f>
        <v>46127</v>
      </c>
      <c r="AJ5" s="195">
        <f>ВВ!AJ5</f>
        <v>46128</v>
      </c>
      <c r="AK5" s="195">
        <f>ВВ!AK5</f>
        <v>46129</v>
      </c>
      <c r="AL5" s="195">
        <f>ВВ!AL5</f>
        <v>46130</v>
      </c>
      <c r="AM5" s="195">
        <f>ВВ!AM5</f>
        <v>46131</v>
      </c>
      <c r="AN5" s="195">
        <f>ВВ!AN5</f>
        <v>46132</v>
      </c>
      <c r="AO5" s="195">
        <f>ВВ!AO5</f>
        <v>46133</v>
      </c>
      <c r="AP5" s="195">
        <f>ВВ!AP5</f>
        <v>46134</v>
      </c>
      <c r="AQ5" s="195">
        <f>ВВ!AQ5</f>
        <v>46135</v>
      </c>
      <c r="AR5" s="195">
        <f>ВВ!AR5</f>
        <v>46136</v>
      </c>
      <c r="AS5" s="195">
        <f>ВВ!AS5</f>
        <v>46137</v>
      </c>
      <c r="AT5" s="195">
        <f>ВВ!AT5</f>
        <v>46138</v>
      </c>
      <c r="AU5" s="195">
        <f>ВВ!AU5</f>
        <v>46139</v>
      </c>
      <c r="AV5" s="195">
        <f>ВВ!AV5</f>
        <v>46140</v>
      </c>
      <c r="AW5" s="195">
        <f>ВВ!AW5</f>
        <v>46141</v>
      </c>
      <c r="AX5" s="195">
        <f>ВВ!AX5</f>
        <v>46142</v>
      </c>
      <c r="AY5" s="195">
        <f>ВВ!AY5</f>
        <v>46143</v>
      </c>
      <c r="AZ5" s="195">
        <f>ВВ!AZ5</f>
        <v>46144</v>
      </c>
      <c r="BA5" s="195">
        <f>ВВ!BA5</f>
        <v>46145</v>
      </c>
      <c r="BB5" s="195">
        <f>ВВ!BB5</f>
        <v>46146</v>
      </c>
      <c r="BC5" s="195">
        <f>ВВ!BC5</f>
        <v>46147</v>
      </c>
      <c r="BD5" s="195">
        <f>ВВ!BD5</f>
        <v>46148</v>
      </c>
      <c r="BE5" s="195">
        <f>ВВ!BE5</f>
        <v>46149</v>
      </c>
      <c r="BF5" s="195">
        <f>ВВ!BF5</f>
        <v>46150</v>
      </c>
      <c r="BG5" s="195">
        <f>ВВ!BG5</f>
        <v>46151</v>
      </c>
      <c r="BH5" s="195">
        <f>ВВ!BH5</f>
        <v>46152</v>
      </c>
      <c r="BI5" s="195">
        <f>ВВ!BI5</f>
        <v>46153</v>
      </c>
      <c r="BJ5" s="195">
        <f>ВВ!BJ5</f>
        <v>46154</v>
      </c>
      <c r="BK5" s="195">
        <f>ВВ!BK5</f>
        <v>46155</v>
      </c>
      <c r="BL5" s="195">
        <f>ВВ!BL5</f>
        <v>46156</v>
      </c>
      <c r="BM5" s="195">
        <f>ВВ!BM5</f>
        <v>46157</v>
      </c>
      <c r="BN5" s="195">
        <f>ВВ!BN5</f>
        <v>46158</v>
      </c>
      <c r="BO5" s="195">
        <f>ВВ!BO5</f>
        <v>46159</v>
      </c>
      <c r="BP5" s="195">
        <f>ВВ!BP5</f>
        <v>46160</v>
      </c>
      <c r="BQ5" s="195">
        <f>ВВ!BQ5</f>
        <v>46161</v>
      </c>
      <c r="BR5" s="195">
        <f>ВВ!BR5</f>
        <v>46162</v>
      </c>
      <c r="BS5" s="195">
        <f>ВВ!BS5</f>
        <v>46163</v>
      </c>
      <c r="BT5" s="195">
        <f>ВВ!BT5</f>
        <v>46164</v>
      </c>
      <c r="BU5" s="195">
        <f>ВВ!BU5</f>
        <v>46165</v>
      </c>
      <c r="BV5" s="195">
        <f>ВВ!BV5</f>
        <v>46166</v>
      </c>
      <c r="BW5" s="195">
        <f>ВВ!BW5</f>
        <v>46167</v>
      </c>
      <c r="BX5" s="195">
        <f>ВВ!BX5</f>
        <v>46168</v>
      </c>
      <c r="BY5" s="195">
        <f>ВВ!BY5</f>
        <v>46169</v>
      </c>
      <c r="BZ5" s="195">
        <f>ВВ!BZ5</f>
        <v>46170</v>
      </c>
      <c r="CA5" s="195">
        <f>ВВ!CA5</f>
        <v>46171</v>
      </c>
      <c r="CB5" s="195">
        <f>ВВ!CB5</f>
        <v>46172</v>
      </c>
      <c r="CC5" s="195">
        <f>ВВ!CC5</f>
        <v>46173</v>
      </c>
      <c r="CD5" s="195">
        <f>ВВ!CD5</f>
        <v>46174</v>
      </c>
      <c r="CE5" s="195">
        <f>ВВ!CE5</f>
        <v>46175</v>
      </c>
      <c r="CF5" s="195">
        <f>ВВ!CF5</f>
        <v>46176</v>
      </c>
      <c r="CG5" s="195">
        <f>ВВ!CG5</f>
        <v>46177</v>
      </c>
      <c r="CH5" s="195">
        <f>ВВ!CH5</f>
        <v>46178</v>
      </c>
      <c r="CI5" s="195">
        <f>ВВ!CI5</f>
        <v>46179</v>
      </c>
      <c r="CJ5" s="90">
        <f>ВВ!CJ5</f>
        <v>46180</v>
      </c>
      <c r="CK5" s="90">
        <f>ВВ!CK5</f>
        <v>46181</v>
      </c>
      <c r="CL5" s="90">
        <f>ВВ!CL5</f>
        <v>46182</v>
      </c>
      <c r="CM5" s="90">
        <f>ВВ!CM5</f>
        <v>46183</v>
      </c>
      <c r="CN5" s="90">
        <f>ВВ!CN5</f>
        <v>46184</v>
      </c>
      <c r="CO5" s="195">
        <f>ВВ!CO5</f>
        <v>46185</v>
      </c>
      <c r="CP5" s="195">
        <f>ВВ!CP5</f>
        <v>46186</v>
      </c>
      <c r="CQ5" s="195">
        <f>ВВ!CQ5</f>
        <v>46187</v>
      </c>
      <c r="CR5" s="88">
        <f>ВВ!CR5</f>
        <v>46188</v>
      </c>
      <c r="CS5" s="88">
        <f>ВВ!CS5</f>
        <v>46189</v>
      </c>
      <c r="CT5" s="88">
        <f>ВВ!CT5</f>
        <v>46190</v>
      </c>
      <c r="CU5" s="88">
        <f>ВВ!CU5</f>
        <v>46191</v>
      </c>
      <c r="CV5" s="195">
        <f>ВВ!CV5</f>
        <v>46192</v>
      </c>
      <c r="CW5" s="195">
        <f>ВВ!CW5</f>
        <v>46193</v>
      </c>
      <c r="CX5" s="195">
        <f>ВВ!CX5</f>
        <v>46194</v>
      </c>
      <c r="CY5" s="195">
        <f>ВВ!CY5</f>
        <v>46195</v>
      </c>
      <c r="CZ5" s="195">
        <f>ВВ!CZ5</f>
        <v>46196</v>
      </c>
      <c r="DA5" s="195">
        <f>ВВ!DA5</f>
        <v>46197</v>
      </c>
      <c r="DB5" s="195">
        <f>ВВ!DB5</f>
        <v>46198</v>
      </c>
      <c r="DC5" s="195">
        <f>ВВ!DC5</f>
        <v>46199</v>
      </c>
      <c r="DD5" s="195">
        <f>ВВ!DD5</f>
        <v>46200</v>
      </c>
      <c r="DE5" s="195">
        <f>ВВ!DE5</f>
        <v>46201</v>
      </c>
      <c r="DF5" s="195">
        <f>ВВ!DF5</f>
        <v>46202</v>
      </c>
      <c r="DG5" s="195">
        <f>ВВ!DG5</f>
        <v>46203</v>
      </c>
      <c r="DH5" s="195">
        <f>ВВ!DH5</f>
        <v>46204</v>
      </c>
      <c r="DI5" s="195">
        <f>ВВ!DI5</f>
        <v>46205</v>
      </c>
      <c r="DJ5" s="195">
        <f>ВВ!DJ5</f>
        <v>46206</v>
      </c>
      <c r="DK5" s="195">
        <f>ВВ!DK5</f>
        <v>46207</v>
      </c>
      <c r="DL5" s="195">
        <f>ВВ!DL5</f>
        <v>46208</v>
      </c>
      <c r="DM5" s="195">
        <f>ВВ!DM5</f>
        <v>46209</v>
      </c>
      <c r="DN5" s="195">
        <f>ВВ!DN5</f>
        <v>46210</v>
      </c>
      <c r="DO5" s="195">
        <f>ВВ!DO5</f>
        <v>46211</v>
      </c>
      <c r="DP5" s="195">
        <f>ВВ!DP5</f>
        <v>46212</v>
      </c>
      <c r="DQ5" s="195">
        <f>ВВ!DQ5</f>
        <v>46213</v>
      </c>
      <c r="DR5" s="195">
        <f>ВВ!DR5</f>
        <v>46214</v>
      </c>
      <c r="DS5" s="195">
        <f>ВВ!DS5</f>
        <v>46215</v>
      </c>
      <c r="DT5" s="195">
        <f>ВВ!DT5</f>
        <v>46216</v>
      </c>
      <c r="DU5" s="195">
        <f>ВВ!DU5</f>
        <v>46217</v>
      </c>
      <c r="DV5" s="195">
        <f>ВВ!DV5</f>
        <v>46218</v>
      </c>
      <c r="DW5" s="195">
        <f>ВВ!DW5</f>
        <v>46219</v>
      </c>
      <c r="DX5" s="195">
        <f>ВВ!DX5</f>
        <v>46220</v>
      </c>
      <c r="DY5" s="195">
        <f>ВВ!DY5</f>
        <v>46221</v>
      </c>
      <c r="DZ5" s="195">
        <f>ВВ!DZ5</f>
        <v>46222</v>
      </c>
      <c r="EA5" s="195">
        <f>ВВ!EA5</f>
        <v>46223</v>
      </c>
      <c r="EB5" s="195">
        <f>ВВ!EB5</f>
        <v>46224</v>
      </c>
      <c r="EC5" s="195">
        <f>ВВ!EC5</f>
        <v>46225</v>
      </c>
      <c r="ED5" s="195">
        <f>ВВ!ED5</f>
        <v>46226</v>
      </c>
      <c r="EE5" s="195">
        <f>ВВ!EE5</f>
        <v>46227</v>
      </c>
      <c r="EF5" s="195">
        <f>ВВ!EF5</f>
        <v>46228</v>
      </c>
      <c r="EG5" s="195">
        <f>ВВ!EG5</f>
        <v>46229</v>
      </c>
      <c r="EH5" s="195">
        <f>ВВ!EH5</f>
        <v>46230</v>
      </c>
      <c r="EI5" s="195">
        <f>ВВ!EI5</f>
        <v>46231</v>
      </c>
      <c r="EJ5" s="195">
        <f>ВВ!EJ5</f>
        <v>46232</v>
      </c>
      <c r="EK5" s="195">
        <f>ВВ!EK5</f>
        <v>46233</v>
      </c>
      <c r="EL5" s="195">
        <f>ВВ!EL5</f>
        <v>46234</v>
      </c>
      <c r="EM5" s="195">
        <f>ВВ!EM5</f>
        <v>46235</v>
      </c>
      <c r="EN5" s="195">
        <f>ВВ!EN5</f>
        <v>46236</v>
      </c>
      <c r="EO5" s="195">
        <f>ВВ!EO5</f>
        <v>46237</v>
      </c>
      <c r="EP5" s="195">
        <f>ВВ!EP5</f>
        <v>46238</v>
      </c>
      <c r="EQ5" s="195">
        <f>ВВ!EQ5</f>
        <v>46239</v>
      </c>
      <c r="ER5" s="195">
        <f>ВВ!ER5</f>
        <v>46240</v>
      </c>
      <c r="ES5" s="195">
        <f>ВВ!ES5</f>
        <v>46241</v>
      </c>
      <c r="ET5" s="195">
        <f>ВВ!ET5</f>
        <v>46242</v>
      </c>
      <c r="EU5" s="195">
        <f>ВВ!EU5</f>
        <v>46243</v>
      </c>
      <c r="EV5" s="195">
        <f>ВВ!EV5</f>
        <v>46244</v>
      </c>
      <c r="EW5" s="195">
        <f>ВВ!EW5</f>
        <v>46245</v>
      </c>
      <c r="EX5" s="195">
        <f>ВВ!EX5</f>
        <v>46246</v>
      </c>
      <c r="EY5" s="195">
        <f>ВВ!EY5</f>
        <v>46247</v>
      </c>
      <c r="EZ5" s="195">
        <f>ВВ!EZ5</f>
        <v>46248</v>
      </c>
      <c r="FA5" s="195">
        <f>ВВ!FA5</f>
        <v>46249</v>
      </c>
      <c r="FB5" s="195">
        <f>ВВ!FB5</f>
        <v>46250</v>
      </c>
      <c r="FC5" s="195">
        <f>ВВ!FC5</f>
        <v>46251</v>
      </c>
      <c r="FD5" s="195">
        <f>ВВ!FD5</f>
        <v>46252</v>
      </c>
      <c r="FE5" s="195">
        <f>ВВ!FE5</f>
        <v>46253</v>
      </c>
      <c r="FF5" s="195">
        <f>ВВ!FF5</f>
        <v>46254</v>
      </c>
      <c r="FG5" s="195">
        <f>ВВ!FG5</f>
        <v>46255</v>
      </c>
      <c r="FH5" s="195">
        <f>ВВ!FH5</f>
        <v>46256</v>
      </c>
      <c r="FI5" s="195">
        <f>ВВ!FI5</f>
        <v>46257</v>
      </c>
      <c r="FJ5" s="195">
        <f>ВВ!FJ5</f>
        <v>46258</v>
      </c>
      <c r="FK5" s="195">
        <f>ВВ!FK5</f>
        <v>46259</v>
      </c>
      <c r="FL5" s="195">
        <f>ВВ!FL5</f>
        <v>46260</v>
      </c>
      <c r="FM5" s="195">
        <f>ВВ!FM5</f>
        <v>46261</v>
      </c>
      <c r="FN5" s="195">
        <f>ВВ!FN5</f>
        <v>46262</v>
      </c>
      <c r="FO5" s="195">
        <f>ВВ!FO5</f>
        <v>46263</v>
      </c>
      <c r="FP5" s="195">
        <f>ВВ!FP5</f>
        <v>46264</v>
      </c>
      <c r="FQ5" s="195">
        <f>ВВ!FQ5</f>
        <v>46265</v>
      </c>
      <c r="FR5" s="195">
        <f>ВВ!FR5</f>
        <v>46266</v>
      </c>
      <c r="FS5" s="195">
        <f>ВВ!FS5</f>
        <v>46267</v>
      </c>
      <c r="FT5" s="195">
        <f>ВВ!FT5</f>
        <v>46268</v>
      </c>
      <c r="FU5" s="195">
        <f>ВВ!FU5</f>
        <v>46269</v>
      </c>
      <c r="FV5" s="195">
        <f>ВВ!FV5</f>
        <v>46270</v>
      </c>
      <c r="FW5" s="195">
        <f>ВВ!FW5</f>
        <v>46271</v>
      </c>
      <c r="FX5" s="195">
        <f>ВВ!FX5</f>
        <v>46272</v>
      </c>
      <c r="FY5" s="195">
        <f>ВВ!FY5</f>
        <v>46273</v>
      </c>
      <c r="FZ5" s="195">
        <f>ВВ!FZ5</f>
        <v>46274</v>
      </c>
      <c r="GA5" s="195">
        <f>ВВ!GA5</f>
        <v>46275</v>
      </c>
      <c r="GB5" s="195">
        <f>ВВ!GB5</f>
        <v>46276</v>
      </c>
      <c r="GC5" s="195">
        <f>ВВ!GC5</f>
        <v>46277</v>
      </c>
      <c r="GD5" s="195">
        <f>ВВ!GD5</f>
        <v>46278</v>
      </c>
      <c r="GE5" s="195">
        <f>ВВ!GE5</f>
        <v>46279</v>
      </c>
      <c r="GF5" s="195">
        <f>ВВ!GF5</f>
        <v>46280</v>
      </c>
      <c r="GG5" s="195">
        <f>ВВ!GG5</f>
        <v>46281</v>
      </c>
      <c r="GH5" s="195">
        <f>ВВ!GH5</f>
        <v>46282</v>
      </c>
      <c r="GI5" s="195">
        <f>ВВ!GI5</f>
        <v>46283</v>
      </c>
      <c r="GJ5" s="195">
        <f>ВВ!GJ5</f>
        <v>46284</v>
      </c>
      <c r="GK5" s="195">
        <f>ВВ!GK5</f>
        <v>46285</v>
      </c>
      <c r="GL5" s="195">
        <f>ВВ!GL5</f>
        <v>46286</v>
      </c>
      <c r="GM5" s="195">
        <f>ВВ!GM5</f>
        <v>46287</v>
      </c>
      <c r="GN5" s="195">
        <f>ВВ!GN5</f>
        <v>46288</v>
      </c>
      <c r="GO5" s="195">
        <f>ВВ!GO5</f>
        <v>46289</v>
      </c>
      <c r="GP5" s="195">
        <f>ВВ!GP5</f>
        <v>46290</v>
      </c>
      <c r="GQ5" s="195">
        <f>ВВ!GQ5</f>
        <v>46291</v>
      </c>
      <c r="GR5" s="195">
        <f>ВВ!GR5</f>
        <v>46292</v>
      </c>
      <c r="GS5" s="195">
        <f>ВВ!GS5</f>
        <v>46293</v>
      </c>
      <c r="GT5" s="195">
        <f>ВВ!GT5</f>
        <v>46294</v>
      </c>
      <c r="GU5" s="195">
        <f>ВВ!GU5</f>
        <v>46295</v>
      </c>
    </row>
    <row r="6" spans="1:203" s="196" customFormat="1" ht="10.35" hidden="1" customHeight="1" x14ac:dyDescent="0.2">
      <c r="A6" s="85" t="s">
        <v>4</v>
      </c>
      <c r="CJ6" s="198"/>
      <c r="CK6" s="198"/>
      <c r="CL6" s="198"/>
      <c r="CM6" s="198"/>
      <c r="CN6" s="198"/>
      <c r="CR6" s="227"/>
      <c r="CS6" s="227"/>
      <c r="CT6" s="227"/>
      <c r="CU6" s="227"/>
    </row>
    <row r="7" spans="1:203" s="196" customFormat="1" ht="10.35" hidden="1" customHeight="1" x14ac:dyDescent="0.2">
      <c r="A7" s="113">
        <v>1</v>
      </c>
      <c r="B7" s="85">
        <f>ВВ!B7</f>
        <v>17650</v>
      </c>
      <c r="C7" s="85">
        <f>ВВ!C7</f>
        <v>15650</v>
      </c>
      <c r="D7" s="85">
        <f>ВВ!D7</f>
        <v>17650</v>
      </c>
      <c r="E7" s="85">
        <f>ВВ!E7</f>
        <v>17650</v>
      </c>
      <c r="F7" s="85">
        <f>ВВ!F7</f>
        <v>14150</v>
      </c>
      <c r="G7" s="85">
        <f>ВВ!G7</f>
        <v>14150</v>
      </c>
      <c r="H7" s="85">
        <f>ВВ!H7</f>
        <v>14150</v>
      </c>
      <c r="I7" s="85">
        <f>ВВ!I7</f>
        <v>14150</v>
      </c>
      <c r="J7" s="85">
        <f>ВВ!J7</f>
        <v>14150</v>
      </c>
      <c r="K7" s="85">
        <f>ВВ!K7</f>
        <v>14150</v>
      </c>
      <c r="L7" s="85">
        <f>ВВ!L7</f>
        <v>12650</v>
      </c>
      <c r="M7" s="85">
        <f>ВВ!M7</f>
        <v>12650</v>
      </c>
      <c r="N7" s="85">
        <f>ВВ!N7</f>
        <v>12650</v>
      </c>
      <c r="O7" s="85">
        <f>ВВ!O7</f>
        <v>12650</v>
      </c>
      <c r="P7" s="85">
        <f>ВВ!P7</f>
        <v>17650</v>
      </c>
      <c r="Q7" s="85">
        <f>ВВ!Q7</f>
        <v>17650</v>
      </c>
      <c r="R7" s="85">
        <f>ВВ!R7</f>
        <v>15650</v>
      </c>
      <c r="S7" s="85">
        <f>ВВ!S7</f>
        <v>14150</v>
      </c>
      <c r="T7" s="85">
        <f>ВВ!T7</f>
        <v>12650</v>
      </c>
      <c r="U7" s="85">
        <f>ВВ!U7</f>
        <v>9500</v>
      </c>
      <c r="V7" s="85">
        <f>ВВ!V7</f>
        <v>9500</v>
      </c>
      <c r="W7" s="85">
        <f>ВВ!W7</f>
        <v>9000</v>
      </c>
      <c r="X7" s="85">
        <f>ВВ!X7</f>
        <v>9000</v>
      </c>
      <c r="Y7" s="85">
        <f>ВВ!Y7</f>
        <v>9500</v>
      </c>
      <c r="Z7" s="85">
        <f>ВВ!Z7</f>
        <v>9500</v>
      </c>
      <c r="AA7" s="85">
        <f>ВВ!AA7</f>
        <v>9000</v>
      </c>
      <c r="AB7" s="85">
        <f>ВВ!AB7</f>
        <v>9000</v>
      </c>
      <c r="AC7" s="85">
        <f>ВВ!AC7</f>
        <v>9500</v>
      </c>
      <c r="AD7" s="85">
        <f>ВВ!AD7</f>
        <v>9500</v>
      </c>
      <c r="AE7" s="85">
        <f>ВВ!AE7</f>
        <v>9000</v>
      </c>
      <c r="AF7" s="85">
        <f>ВВ!AF7</f>
        <v>9000</v>
      </c>
      <c r="AG7" s="85">
        <f>ВВ!AG7</f>
        <v>9000</v>
      </c>
      <c r="AH7" s="85">
        <f>ВВ!AH7</f>
        <v>9000</v>
      </c>
      <c r="AI7" s="85">
        <f>ВВ!AI7</f>
        <v>9500</v>
      </c>
      <c r="AJ7" s="85">
        <f>ВВ!AJ7</f>
        <v>9500</v>
      </c>
      <c r="AK7" s="85">
        <f>ВВ!AK7</f>
        <v>9000</v>
      </c>
      <c r="AL7" s="85">
        <f>ВВ!AL7</f>
        <v>9000</v>
      </c>
      <c r="AM7" s="85">
        <f>ВВ!AM7</f>
        <v>9000</v>
      </c>
      <c r="AN7" s="85">
        <f>ВВ!AN7</f>
        <v>9000</v>
      </c>
      <c r="AO7" s="85">
        <f>ВВ!AO7</f>
        <v>9500</v>
      </c>
      <c r="AP7" s="85">
        <f>ВВ!AP7</f>
        <v>9500</v>
      </c>
      <c r="AQ7" s="85">
        <f>ВВ!AQ7</f>
        <v>9000</v>
      </c>
      <c r="AR7" s="85">
        <f>ВВ!AR7</f>
        <v>9000</v>
      </c>
      <c r="AS7" s="85">
        <f>ВВ!AS7</f>
        <v>11400</v>
      </c>
      <c r="AT7" s="85">
        <f>ВВ!AT7</f>
        <v>11400</v>
      </c>
      <c r="AU7" s="85">
        <f>ВВ!AU7</f>
        <v>11400</v>
      </c>
      <c r="AV7" s="85">
        <f>ВВ!AV7</f>
        <v>9500</v>
      </c>
      <c r="AW7" s="85">
        <f>ВВ!AW7</f>
        <v>9500</v>
      </c>
      <c r="AX7" s="85">
        <f>ВВ!AX7</f>
        <v>13100</v>
      </c>
      <c r="AY7" s="85">
        <f>ВВ!AY7</f>
        <v>10200</v>
      </c>
      <c r="AZ7" s="85">
        <f>ВВ!AZ7</f>
        <v>10200</v>
      </c>
      <c r="BA7" s="85">
        <f>ВВ!BA7</f>
        <v>10200</v>
      </c>
      <c r="BB7" s="85">
        <f>ВВ!BB7</f>
        <v>10700</v>
      </c>
      <c r="BC7" s="85">
        <f>ВВ!BC7</f>
        <v>10700</v>
      </c>
      <c r="BD7" s="85">
        <f>ВВ!BD7</f>
        <v>10700</v>
      </c>
      <c r="BE7" s="85">
        <f>ВВ!BE7</f>
        <v>10200</v>
      </c>
      <c r="BF7" s="85">
        <f>ВВ!BF7</f>
        <v>10200</v>
      </c>
      <c r="BG7" s="85">
        <f>ВВ!BG7</f>
        <v>10200</v>
      </c>
      <c r="BH7" s="85">
        <f>ВВ!BH7</f>
        <v>9500</v>
      </c>
      <c r="BI7" s="85">
        <f>ВВ!BI7</f>
        <v>9500</v>
      </c>
      <c r="BJ7" s="85">
        <f>ВВ!BJ7</f>
        <v>9500</v>
      </c>
      <c r="BK7" s="85">
        <f>ВВ!BK7</f>
        <v>9500</v>
      </c>
      <c r="BL7" s="85">
        <f>ВВ!BL7</f>
        <v>9500</v>
      </c>
      <c r="BM7" s="85">
        <f>ВВ!BM7</f>
        <v>9500</v>
      </c>
      <c r="BN7" s="85">
        <f>ВВ!BN7</f>
        <v>9500</v>
      </c>
      <c r="BO7" s="85">
        <f>ВВ!BO7</f>
        <v>9500</v>
      </c>
      <c r="BP7" s="85">
        <f>ВВ!BP7</f>
        <v>10700</v>
      </c>
      <c r="BQ7" s="85">
        <f>ВВ!BQ7</f>
        <v>10700</v>
      </c>
      <c r="BR7" s="85">
        <f>ВВ!BR7</f>
        <v>10700</v>
      </c>
      <c r="BS7" s="85">
        <f>ВВ!BS7</f>
        <v>10700</v>
      </c>
      <c r="BT7" s="85">
        <f>ВВ!BT7</f>
        <v>11400</v>
      </c>
      <c r="BU7" s="85">
        <f>ВВ!BU7</f>
        <v>9500</v>
      </c>
      <c r="BV7" s="85">
        <f>ВВ!BV7</f>
        <v>9500</v>
      </c>
      <c r="BW7" s="85">
        <f>ВВ!BW7</f>
        <v>9500</v>
      </c>
      <c r="BX7" s="85">
        <f>ВВ!BX7</f>
        <v>9500</v>
      </c>
      <c r="BY7" s="85">
        <f>ВВ!BY7</f>
        <v>9500</v>
      </c>
      <c r="BZ7" s="85">
        <f>ВВ!BZ7</f>
        <v>9500</v>
      </c>
      <c r="CA7" s="85">
        <f>ВВ!CA7</f>
        <v>9500</v>
      </c>
      <c r="CB7" s="85">
        <f>ВВ!CB7</f>
        <v>9500</v>
      </c>
      <c r="CC7" s="85">
        <f>ВВ!CC7</f>
        <v>9500</v>
      </c>
      <c r="CD7" s="85">
        <f>ВВ!CD7</f>
        <v>12600</v>
      </c>
      <c r="CE7" s="85">
        <f>ВВ!CE7</f>
        <v>12600</v>
      </c>
      <c r="CF7" s="85">
        <f>ВВ!CF7</f>
        <v>12600</v>
      </c>
      <c r="CG7" s="85">
        <f>ВВ!CG7</f>
        <v>12600</v>
      </c>
      <c r="CH7" s="85">
        <f>ВВ!CH7</f>
        <v>18200</v>
      </c>
      <c r="CI7" s="85">
        <f>ВВ!CI7</f>
        <v>18200</v>
      </c>
      <c r="CJ7" s="97">
        <f>ВВ!CJ7</f>
        <v>18200</v>
      </c>
      <c r="CK7" s="97">
        <f>ВВ!CK7</f>
        <v>18200</v>
      </c>
      <c r="CL7" s="97">
        <f>ВВ!CL7</f>
        <v>18200</v>
      </c>
      <c r="CM7" s="97">
        <f>ВВ!CM7</f>
        <v>18200</v>
      </c>
      <c r="CN7" s="97">
        <f>ВВ!CN7</f>
        <v>18200</v>
      </c>
      <c r="CO7" s="85">
        <f>ВВ!CO7</f>
        <v>10700</v>
      </c>
      <c r="CP7" s="85">
        <f>ВВ!CP7</f>
        <v>10700</v>
      </c>
      <c r="CQ7" s="85">
        <f>ВВ!CQ7</f>
        <v>10700</v>
      </c>
      <c r="CR7" s="124">
        <f>ВВ!CR7</f>
        <v>13800</v>
      </c>
      <c r="CS7" s="124">
        <f>ВВ!CS7</f>
        <v>13800</v>
      </c>
      <c r="CT7" s="124">
        <f>ВВ!CT7</f>
        <v>13800</v>
      </c>
      <c r="CU7" s="124">
        <f>ВВ!CU7</f>
        <v>13800</v>
      </c>
      <c r="CV7" s="85">
        <f>ВВ!CV7</f>
        <v>13800</v>
      </c>
      <c r="CW7" s="85">
        <f>ВВ!CW7</f>
        <v>13800</v>
      </c>
      <c r="CX7" s="85">
        <f>ВВ!CX7</f>
        <v>13100</v>
      </c>
      <c r="CY7" s="85">
        <f>ВВ!CY7</f>
        <v>13100</v>
      </c>
      <c r="CZ7" s="85">
        <f>ВВ!CZ7</f>
        <v>13100</v>
      </c>
      <c r="DA7" s="85">
        <f>ВВ!DA7</f>
        <v>13100</v>
      </c>
      <c r="DB7" s="85">
        <f>ВВ!DB7</f>
        <v>13100</v>
      </c>
      <c r="DC7" s="85">
        <f>ВВ!DC7</f>
        <v>13800</v>
      </c>
      <c r="DD7" s="85">
        <f>ВВ!DD7</f>
        <v>13800</v>
      </c>
      <c r="DE7" s="85">
        <f>ВВ!DE7</f>
        <v>13100</v>
      </c>
      <c r="DF7" s="85">
        <f>ВВ!DF7</f>
        <v>13100</v>
      </c>
      <c r="DG7" s="85">
        <f>ВВ!DG7</f>
        <v>16500</v>
      </c>
      <c r="DH7" s="85">
        <f>ВВ!DH7</f>
        <v>16500</v>
      </c>
      <c r="DI7" s="85">
        <f>ВВ!DI7</f>
        <v>16500</v>
      </c>
      <c r="DJ7" s="85">
        <f>ВВ!DJ7</f>
        <v>16500</v>
      </c>
      <c r="DK7" s="85">
        <f>ВВ!DK7</f>
        <v>16500</v>
      </c>
      <c r="DL7" s="85">
        <f>ВВ!DL7</f>
        <v>16500</v>
      </c>
      <c r="DM7" s="85">
        <f>ВВ!DM7</f>
        <v>16500</v>
      </c>
      <c r="DN7" s="85">
        <f>ВВ!DN7</f>
        <v>16500</v>
      </c>
      <c r="DO7" s="85">
        <f>ВВ!DO7</f>
        <v>16500</v>
      </c>
      <c r="DP7" s="85">
        <f>ВВ!DP7</f>
        <v>16500</v>
      </c>
      <c r="DQ7" s="85">
        <f>ВВ!DQ7</f>
        <v>16500</v>
      </c>
      <c r="DR7" s="85">
        <f>ВВ!DR7</f>
        <v>13800</v>
      </c>
      <c r="DS7" s="85">
        <f>ВВ!DS7</f>
        <v>13800</v>
      </c>
      <c r="DT7" s="85">
        <f>ВВ!DT7</f>
        <v>14800</v>
      </c>
      <c r="DU7" s="85">
        <f>ВВ!DU7</f>
        <v>14800</v>
      </c>
      <c r="DV7" s="85">
        <f>ВВ!DV7</f>
        <v>14800</v>
      </c>
      <c r="DW7" s="85">
        <f>ВВ!DW7</f>
        <v>14800</v>
      </c>
      <c r="DX7" s="85">
        <f>ВВ!DX7</f>
        <v>15500</v>
      </c>
      <c r="DY7" s="85">
        <f>ВВ!DY7</f>
        <v>15500</v>
      </c>
      <c r="DZ7" s="85">
        <f>ВВ!DZ7</f>
        <v>14800</v>
      </c>
      <c r="EA7" s="85">
        <f>ВВ!EA7</f>
        <v>14800</v>
      </c>
      <c r="EB7" s="85">
        <f>ВВ!EB7</f>
        <v>14800</v>
      </c>
      <c r="EC7" s="85">
        <f>ВВ!EC7</f>
        <v>14800</v>
      </c>
      <c r="ED7" s="85">
        <f>ВВ!ED7</f>
        <v>14800</v>
      </c>
      <c r="EE7" s="85">
        <f>ВВ!EE7</f>
        <v>15500</v>
      </c>
      <c r="EF7" s="85">
        <f>ВВ!EF7</f>
        <v>15500</v>
      </c>
      <c r="EG7" s="85">
        <f>ВВ!EG7</f>
        <v>14800</v>
      </c>
      <c r="EH7" s="85">
        <f>ВВ!EH7</f>
        <v>14800</v>
      </c>
      <c r="EI7" s="85">
        <f>ВВ!EI7</f>
        <v>14800</v>
      </c>
      <c r="EJ7" s="85">
        <f>ВВ!EJ7</f>
        <v>14800</v>
      </c>
      <c r="EK7" s="85">
        <f>ВВ!EK7</f>
        <v>14800</v>
      </c>
      <c r="EL7" s="85">
        <f>ВВ!EL7</f>
        <v>9500</v>
      </c>
      <c r="EM7" s="85">
        <f>ВВ!EM7</f>
        <v>15500</v>
      </c>
      <c r="EN7" s="85">
        <f>ВВ!EN7</f>
        <v>15500</v>
      </c>
      <c r="EO7" s="85">
        <f>ВВ!EO7</f>
        <v>15500</v>
      </c>
      <c r="EP7" s="85">
        <f>ВВ!EP7</f>
        <v>15500</v>
      </c>
      <c r="EQ7" s="85">
        <f>ВВ!EQ7</f>
        <v>15500</v>
      </c>
      <c r="ER7" s="85">
        <f>ВВ!ER7</f>
        <v>15500</v>
      </c>
      <c r="ES7" s="85">
        <f>ВВ!ES7</f>
        <v>15500</v>
      </c>
      <c r="ET7" s="85">
        <f>ВВ!ET7</f>
        <v>15500</v>
      </c>
      <c r="EU7" s="85">
        <f>ВВ!EU7</f>
        <v>15500</v>
      </c>
      <c r="EV7" s="85">
        <f>ВВ!EV7</f>
        <v>15500</v>
      </c>
      <c r="EW7" s="85">
        <f>ВВ!EW7</f>
        <v>15500</v>
      </c>
      <c r="EX7" s="85">
        <f>ВВ!EX7</f>
        <v>15500</v>
      </c>
      <c r="EY7" s="85">
        <f>ВВ!EY7</f>
        <v>15500</v>
      </c>
      <c r="EZ7" s="85">
        <f>ВВ!EZ7</f>
        <v>15500</v>
      </c>
      <c r="FA7" s="85">
        <f>ВВ!FA7</f>
        <v>15500</v>
      </c>
      <c r="FB7" s="85">
        <f>ВВ!FB7</f>
        <v>15500</v>
      </c>
      <c r="FC7" s="85">
        <f>ВВ!FC7</f>
        <v>15500</v>
      </c>
      <c r="FD7" s="85">
        <f>ВВ!FD7</f>
        <v>15500</v>
      </c>
      <c r="FE7" s="85">
        <f>ВВ!FE7</f>
        <v>15500</v>
      </c>
      <c r="FF7" s="85">
        <f>ВВ!FF7</f>
        <v>15500</v>
      </c>
      <c r="FG7" s="85">
        <f>ВВ!FG7</f>
        <v>15500</v>
      </c>
      <c r="FH7" s="85">
        <f>ВВ!FH7</f>
        <v>15500</v>
      </c>
      <c r="FI7" s="85">
        <f>ВВ!FI7</f>
        <v>15500</v>
      </c>
      <c r="FJ7" s="85">
        <f>ВВ!FJ7</f>
        <v>15500</v>
      </c>
      <c r="FK7" s="85">
        <f>ВВ!FK7</f>
        <v>15500</v>
      </c>
      <c r="FL7" s="85">
        <f>ВВ!FL7</f>
        <v>15500</v>
      </c>
      <c r="FM7" s="85">
        <f>ВВ!FM7</f>
        <v>15500</v>
      </c>
      <c r="FN7" s="85">
        <f>ВВ!FN7</f>
        <v>15500</v>
      </c>
      <c r="FO7" s="85">
        <f>ВВ!FO7</f>
        <v>15500</v>
      </c>
      <c r="FP7" s="85">
        <f>ВВ!FP7</f>
        <v>15500</v>
      </c>
      <c r="FQ7" s="85">
        <f>ВВ!FQ7</f>
        <v>9500</v>
      </c>
      <c r="FR7" s="85">
        <f>ВВ!FR7</f>
        <v>13100</v>
      </c>
      <c r="FS7" s="85">
        <f>ВВ!FS7</f>
        <v>13100</v>
      </c>
      <c r="FT7" s="85">
        <f>ВВ!FT7</f>
        <v>13100</v>
      </c>
      <c r="FU7" s="85">
        <f>ВВ!FU7</f>
        <v>13800</v>
      </c>
      <c r="FV7" s="85">
        <f>ВВ!FV7</f>
        <v>13800</v>
      </c>
      <c r="FW7" s="85">
        <f>ВВ!FW7</f>
        <v>13100</v>
      </c>
      <c r="FX7" s="85">
        <f>ВВ!FX7</f>
        <v>13100</v>
      </c>
      <c r="FY7" s="85">
        <f>ВВ!FY7</f>
        <v>13100</v>
      </c>
      <c r="FZ7" s="85">
        <f>ВВ!FZ7</f>
        <v>13100</v>
      </c>
      <c r="GA7" s="85">
        <f>ВВ!GA7</f>
        <v>13100</v>
      </c>
      <c r="GB7" s="85">
        <f>ВВ!GB7</f>
        <v>13800</v>
      </c>
      <c r="GC7" s="85">
        <f>ВВ!GC7</f>
        <v>13800</v>
      </c>
      <c r="GD7" s="85">
        <f>ВВ!GD7</f>
        <v>13100</v>
      </c>
      <c r="GE7" s="85">
        <f>ВВ!GE7</f>
        <v>13100</v>
      </c>
      <c r="GF7" s="85">
        <f>ВВ!GF7</f>
        <v>13100</v>
      </c>
      <c r="GG7" s="85">
        <f>ВВ!GG7</f>
        <v>13100</v>
      </c>
      <c r="GH7" s="85">
        <f>ВВ!GH7</f>
        <v>13100</v>
      </c>
      <c r="GI7" s="85">
        <f>ВВ!GI7</f>
        <v>13800</v>
      </c>
      <c r="GJ7" s="85">
        <f>ВВ!GJ7</f>
        <v>13800</v>
      </c>
      <c r="GK7" s="85">
        <f>ВВ!GK7</f>
        <v>13100</v>
      </c>
      <c r="GL7" s="85">
        <f>ВВ!GL7</f>
        <v>16500</v>
      </c>
      <c r="GM7" s="85">
        <f>ВВ!GM7</f>
        <v>16500</v>
      </c>
      <c r="GN7" s="85">
        <f>ВВ!GN7</f>
        <v>16500</v>
      </c>
      <c r="GO7" s="85">
        <f>ВВ!GO7</f>
        <v>16500</v>
      </c>
      <c r="GP7" s="85">
        <f>ВВ!GP7</f>
        <v>16500</v>
      </c>
      <c r="GQ7" s="85">
        <f>ВВ!GQ7</f>
        <v>14800</v>
      </c>
      <c r="GR7" s="85">
        <f>ВВ!GR7</f>
        <v>13800</v>
      </c>
      <c r="GS7" s="85">
        <f>ВВ!GS7</f>
        <v>13800</v>
      </c>
      <c r="GT7" s="85">
        <f>ВВ!GT7</f>
        <v>16500</v>
      </c>
      <c r="GU7" s="85">
        <f>ВВ!GU7</f>
        <v>16500</v>
      </c>
    </row>
    <row r="8" spans="1:203" s="196" customFormat="1" ht="10.35" hidden="1" customHeight="1" x14ac:dyDescent="0.2">
      <c r="A8" s="113">
        <v>2</v>
      </c>
      <c r="B8" s="85">
        <f>ВВ!B8</f>
        <v>20300</v>
      </c>
      <c r="C8" s="85">
        <f>ВВ!C8</f>
        <v>18300</v>
      </c>
      <c r="D8" s="85">
        <f>ВВ!D8</f>
        <v>20300</v>
      </c>
      <c r="E8" s="85">
        <f>ВВ!E8</f>
        <v>20300</v>
      </c>
      <c r="F8" s="85">
        <f>ВВ!F8</f>
        <v>16800</v>
      </c>
      <c r="G8" s="85">
        <f>ВВ!G8</f>
        <v>16800</v>
      </c>
      <c r="H8" s="85">
        <f>ВВ!H8</f>
        <v>16800</v>
      </c>
      <c r="I8" s="85">
        <f>ВВ!I8</f>
        <v>16800</v>
      </c>
      <c r="J8" s="85">
        <f>ВВ!J8</f>
        <v>16800</v>
      </c>
      <c r="K8" s="85">
        <f>ВВ!K8</f>
        <v>16800</v>
      </c>
      <c r="L8" s="85">
        <f>ВВ!L8</f>
        <v>15300</v>
      </c>
      <c r="M8" s="85">
        <f>ВВ!M8</f>
        <v>15300</v>
      </c>
      <c r="N8" s="85">
        <f>ВВ!N8</f>
        <v>15300</v>
      </c>
      <c r="O8" s="85">
        <f>ВВ!O8</f>
        <v>15300</v>
      </c>
      <c r="P8" s="85">
        <f>ВВ!P8</f>
        <v>20300</v>
      </c>
      <c r="Q8" s="85">
        <f>ВВ!Q8</f>
        <v>20300</v>
      </c>
      <c r="R8" s="85">
        <f>ВВ!R8</f>
        <v>18300</v>
      </c>
      <c r="S8" s="85">
        <f>ВВ!S8</f>
        <v>16800</v>
      </c>
      <c r="T8" s="85">
        <f>ВВ!T8</f>
        <v>15300</v>
      </c>
      <c r="U8" s="85">
        <f>ВВ!U8</f>
        <v>11700</v>
      </c>
      <c r="V8" s="85">
        <f>ВВ!V8</f>
        <v>11700</v>
      </c>
      <c r="W8" s="85">
        <f>ВВ!W8</f>
        <v>11200</v>
      </c>
      <c r="X8" s="85">
        <f>ВВ!X8</f>
        <v>11200</v>
      </c>
      <c r="Y8" s="85">
        <f>ВВ!Y8</f>
        <v>11700</v>
      </c>
      <c r="Z8" s="85">
        <f>ВВ!Z8</f>
        <v>11700</v>
      </c>
      <c r="AA8" s="85">
        <f>ВВ!AA8</f>
        <v>11200</v>
      </c>
      <c r="AB8" s="85">
        <f>ВВ!AB8</f>
        <v>11200</v>
      </c>
      <c r="AC8" s="85">
        <f>ВВ!AC8</f>
        <v>11700</v>
      </c>
      <c r="AD8" s="85">
        <f>ВВ!AD8</f>
        <v>11700</v>
      </c>
      <c r="AE8" s="85">
        <f>ВВ!AE8</f>
        <v>11200</v>
      </c>
      <c r="AF8" s="85">
        <f>ВВ!AF8</f>
        <v>11200</v>
      </c>
      <c r="AG8" s="85">
        <f>ВВ!AG8</f>
        <v>11200</v>
      </c>
      <c r="AH8" s="85">
        <f>ВВ!AH8</f>
        <v>11200</v>
      </c>
      <c r="AI8" s="85">
        <f>ВВ!AI8</f>
        <v>11700</v>
      </c>
      <c r="AJ8" s="85">
        <f>ВВ!AJ8</f>
        <v>11700</v>
      </c>
      <c r="AK8" s="85">
        <f>ВВ!AK8</f>
        <v>11200</v>
      </c>
      <c r="AL8" s="85">
        <f>ВВ!AL8</f>
        <v>11200</v>
      </c>
      <c r="AM8" s="85">
        <f>ВВ!AM8</f>
        <v>11200</v>
      </c>
      <c r="AN8" s="85">
        <f>ВВ!AN8</f>
        <v>11200</v>
      </c>
      <c r="AO8" s="85">
        <f>ВВ!AO8</f>
        <v>11700</v>
      </c>
      <c r="AP8" s="85">
        <f>ВВ!AP8</f>
        <v>11700</v>
      </c>
      <c r="AQ8" s="85">
        <f>ВВ!AQ8</f>
        <v>11200</v>
      </c>
      <c r="AR8" s="85">
        <f>ВВ!AR8</f>
        <v>11200</v>
      </c>
      <c r="AS8" s="85">
        <f>ВВ!AS8</f>
        <v>13600</v>
      </c>
      <c r="AT8" s="85">
        <f>ВВ!AT8</f>
        <v>13600</v>
      </c>
      <c r="AU8" s="85">
        <f>ВВ!AU8</f>
        <v>13600</v>
      </c>
      <c r="AV8" s="85">
        <f>ВВ!AV8</f>
        <v>11700</v>
      </c>
      <c r="AW8" s="85">
        <f>ВВ!AW8</f>
        <v>11700</v>
      </c>
      <c r="AX8" s="85">
        <f>ВВ!AX8</f>
        <v>15300</v>
      </c>
      <c r="AY8" s="85">
        <f>ВВ!AY8</f>
        <v>12400</v>
      </c>
      <c r="AZ8" s="85">
        <f>ВВ!AZ8</f>
        <v>12400</v>
      </c>
      <c r="BA8" s="85">
        <f>ВВ!BA8</f>
        <v>12400</v>
      </c>
      <c r="BB8" s="85">
        <f>ВВ!BB8</f>
        <v>12900</v>
      </c>
      <c r="BC8" s="85">
        <f>ВВ!BC8</f>
        <v>12900</v>
      </c>
      <c r="BD8" s="85">
        <f>ВВ!BD8</f>
        <v>12900</v>
      </c>
      <c r="BE8" s="85">
        <f>ВВ!BE8</f>
        <v>12400</v>
      </c>
      <c r="BF8" s="85">
        <f>ВВ!BF8</f>
        <v>12400</v>
      </c>
      <c r="BG8" s="85">
        <f>ВВ!BG8</f>
        <v>12400</v>
      </c>
      <c r="BH8" s="85">
        <f>ВВ!BH8</f>
        <v>11700</v>
      </c>
      <c r="BI8" s="85">
        <f>ВВ!BI8</f>
        <v>11700</v>
      </c>
      <c r="BJ8" s="85">
        <f>ВВ!BJ8</f>
        <v>11700</v>
      </c>
      <c r="BK8" s="85">
        <f>ВВ!BK8</f>
        <v>11700</v>
      </c>
      <c r="BL8" s="85">
        <f>ВВ!BL8</f>
        <v>11700</v>
      </c>
      <c r="BM8" s="85">
        <f>ВВ!BM8</f>
        <v>11700</v>
      </c>
      <c r="BN8" s="85">
        <f>ВВ!BN8</f>
        <v>11700</v>
      </c>
      <c r="BO8" s="85">
        <f>ВВ!BO8</f>
        <v>11700</v>
      </c>
      <c r="BP8" s="85">
        <f>ВВ!BP8</f>
        <v>12900</v>
      </c>
      <c r="BQ8" s="85">
        <f>ВВ!BQ8</f>
        <v>12900</v>
      </c>
      <c r="BR8" s="85">
        <f>ВВ!BR8</f>
        <v>12900</v>
      </c>
      <c r="BS8" s="85">
        <f>ВВ!BS8</f>
        <v>12900</v>
      </c>
      <c r="BT8" s="85">
        <f>ВВ!BT8</f>
        <v>13600</v>
      </c>
      <c r="BU8" s="85">
        <f>ВВ!BU8</f>
        <v>11700</v>
      </c>
      <c r="BV8" s="85">
        <f>ВВ!BV8</f>
        <v>11700</v>
      </c>
      <c r="BW8" s="85">
        <f>ВВ!BW8</f>
        <v>11700</v>
      </c>
      <c r="BX8" s="85">
        <f>ВВ!BX8</f>
        <v>11700</v>
      </c>
      <c r="BY8" s="85">
        <f>ВВ!BY8</f>
        <v>11700</v>
      </c>
      <c r="BZ8" s="85">
        <f>ВВ!BZ8</f>
        <v>11700</v>
      </c>
      <c r="CA8" s="85">
        <f>ВВ!CA8</f>
        <v>11700</v>
      </c>
      <c r="CB8" s="85">
        <f>ВВ!CB8</f>
        <v>11700</v>
      </c>
      <c r="CC8" s="85">
        <f>ВВ!CC8</f>
        <v>11700</v>
      </c>
      <c r="CD8" s="85">
        <f>ВВ!CD8</f>
        <v>14800</v>
      </c>
      <c r="CE8" s="85">
        <f>ВВ!CE8</f>
        <v>14800</v>
      </c>
      <c r="CF8" s="85">
        <f>ВВ!CF8</f>
        <v>14800</v>
      </c>
      <c r="CG8" s="85">
        <f>ВВ!CG8</f>
        <v>14800</v>
      </c>
      <c r="CH8" s="85">
        <f>ВВ!CH8</f>
        <v>20400</v>
      </c>
      <c r="CI8" s="85">
        <f>ВВ!CI8</f>
        <v>20400</v>
      </c>
      <c r="CJ8" s="97">
        <f>ВВ!CJ8</f>
        <v>20400</v>
      </c>
      <c r="CK8" s="97">
        <f>ВВ!CK8</f>
        <v>20400</v>
      </c>
      <c r="CL8" s="97">
        <f>ВВ!CL8</f>
        <v>20400</v>
      </c>
      <c r="CM8" s="97">
        <f>ВВ!CM8</f>
        <v>20400</v>
      </c>
      <c r="CN8" s="97">
        <f>ВВ!CN8</f>
        <v>20400</v>
      </c>
      <c r="CO8" s="85">
        <f>ВВ!CO8</f>
        <v>12900</v>
      </c>
      <c r="CP8" s="85">
        <f>ВВ!CP8</f>
        <v>12900</v>
      </c>
      <c r="CQ8" s="85">
        <f>ВВ!CQ8</f>
        <v>12900</v>
      </c>
      <c r="CR8" s="124">
        <f>ВВ!CR8</f>
        <v>16000</v>
      </c>
      <c r="CS8" s="124">
        <f>ВВ!CS8</f>
        <v>16000</v>
      </c>
      <c r="CT8" s="124">
        <f>ВВ!CT8</f>
        <v>16000</v>
      </c>
      <c r="CU8" s="124">
        <f>ВВ!CU8</f>
        <v>16000</v>
      </c>
      <c r="CV8" s="85">
        <f>ВВ!CV8</f>
        <v>16000</v>
      </c>
      <c r="CW8" s="85">
        <f>ВВ!CW8</f>
        <v>16000</v>
      </c>
      <c r="CX8" s="85">
        <f>ВВ!CX8</f>
        <v>15300</v>
      </c>
      <c r="CY8" s="85">
        <f>ВВ!CY8</f>
        <v>15300</v>
      </c>
      <c r="CZ8" s="85">
        <f>ВВ!CZ8</f>
        <v>15300</v>
      </c>
      <c r="DA8" s="85">
        <f>ВВ!DA8</f>
        <v>15300</v>
      </c>
      <c r="DB8" s="85">
        <f>ВВ!DB8</f>
        <v>15300</v>
      </c>
      <c r="DC8" s="85">
        <f>ВВ!DC8</f>
        <v>16000</v>
      </c>
      <c r="DD8" s="85">
        <f>ВВ!DD8</f>
        <v>16000</v>
      </c>
      <c r="DE8" s="85">
        <f>ВВ!DE8</f>
        <v>15300</v>
      </c>
      <c r="DF8" s="85">
        <f>ВВ!DF8</f>
        <v>15300</v>
      </c>
      <c r="DG8" s="85">
        <f>ВВ!DG8</f>
        <v>18700</v>
      </c>
      <c r="DH8" s="85">
        <f>ВВ!DH8</f>
        <v>18700</v>
      </c>
      <c r="DI8" s="85">
        <f>ВВ!DI8</f>
        <v>18700</v>
      </c>
      <c r="DJ8" s="85">
        <f>ВВ!DJ8</f>
        <v>18700</v>
      </c>
      <c r="DK8" s="85">
        <f>ВВ!DK8</f>
        <v>18700</v>
      </c>
      <c r="DL8" s="85">
        <f>ВВ!DL8</f>
        <v>18700</v>
      </c>
      <c r="DM8" s="85">
        <f>ВВ!DM8</f>
        <v>18700</v>
      </c>
      <c r="DN8" s="85">
        <f>ВВ!DN8</f>
        <v>18700</v>
      </c>
      <c r="DO8" s="85">
        <f>ВВ!DO8</f>
        <v>18700</v>
      </c>
      <c r="DP8" s="85">
        <f>ВВ!DP8</f>
        <v>18700</v>
      </c>
      <c r="DQ8" s="85">
        <f>ВВ!DQ8</f>
        <v>18700</v>
      </c>
      <c r="DR8" s="85">
        <f>ВВ!DR8</f>
        <v>16000</v>
      </c>
      <c r="DS8" s="85">
        <f>ВВ!DS8</f>
        <v>16000</v>
      </c>
      <c r="DT8" s="85">
        <f>ВВ!DT8</f>
        <v>17000</v>
      </c>
      <c r="DU8" s="85">
        <f>ВВ!DU8</f>
        <v>17000</v>
      </c>
      <c r="DV8" s="85">
        <f>ВВ!DV8</f>
        <v>17000</v>
      </c>
      <c r="DW8" s="85">
        <f>ВВ!DW8</f>
        <v>17000</v>
      </c>
      <c r="DX8" s="85">
        <f>ВВ!DX8</f>
        <v>17700</v>
      </c>
      <c r="DY8" s="85">
        <f>ВВ!DY8</f>
        <v>17700</v>
      </c>
      <c r="DZ8" s="85">
        <f>ВВ!DZ8</f>
        <v>17000</v>
      </c>
      <c r="EA8" s="85">
        <f>ВВ!EA8</f>
        <v>17000</v>
      </c>
      <c r="EB8" s="85">
        <f>ВВ!EB8</f>
        <v>17000</v>
      </c>
      <c r="EC8" s="85">
        <f>ВВ!EC8</f>
        <v>17000</v>
      </c>
      <c r="ED8" s="85">
        <f>ВВ!ED8</f>
        <v>17000</v>
      </c>
      <c r="EE8" s="85">
        <f>ВВ!EE8</f>
        <v>17700</v>
      </c>
      <c r="EF8" s="85">
        <f>ВВ!EF8</f>
        <v>17700</v>
      </c>
      <c r="EG8" s="85">
        <f>ВВ!EG8</f>
        <v>17000</v>
      </c>
      <c r="EH8" s="85">
        <f>ВВ!EH8</f>
        <v>17000</v>
      </c>
      <c r="EI8" s="85">
        <f>ВВ!EI8</f>
        <v>17000</v>
      </c>
      <c r="EJ8" s="85">
        <f>ВВ!EJ8</f>
        <v>17000</v>
      </c>
      <c r="EK8" s="85">
        <f>ВВ!EK8</f>
        <v>17000</v>
      </c>
      <c r="EL8" s="85">
        <f>ВВ!EL8</f>
        <v>11700</v>
      </c>
      <c r="EM8" s="85">
        <f>ВВ!EM8</f>
        <v>17700</v>
      </c>
      <c r="EN8" s="85">
        <f>ВВ!EN8</f>
        <v>17700</v>
      </c>
      <c r="EO8" s="85">
        <f>ВВ!EO8</f>
        <v>17700</v>
      </c>
      <c r="EP8" s="85">
        <f>ВВ!EP8</f>
        <v>17700</v>
      </c>
      <c r="EQ8" s="85">
        <f>ВВ!EQ8</f>
        <v>17700</v>
      </c>
      <c r="ER8" s="85">
        <f>ВВ!ER8</f>
        <v>17700</v>
      </c>
      <c r="ES8" s="85">
        <f>ВВ!ES8</f>
        <v>17700</v>
      </c>
      <c r="ET8" s="85">
        <f>ВВ!ET8</f>
        <v>17700</v>
      </c>
      <c r="EU8" s="85">
        <f>ВВ!EU8</f>
        <v>17700</v>
      </c>
      <c r="EV8" s="85">
        <f>ВВ!EV8</f>
        <v>17700</v>
      </c>
      <c r="EW8" s="85">
        <f>ВВ!EW8</f>
        <v>17700</v>
      </c>
      <c r="EX8" s="85">
        <f>ВВ!EX8</f>
        <v>17700</v>
      </c>
      <c r="EY8" s="85">
        <f>ВВ!EY8</f>
        <v>17700</v>
      </c>
      <c r="EZ8" s="85">
        <f>ВВ!EZ8</f>
        <v>17700</v>
      </c>
      <c r="FA8" s="85">
        <f>ВВ!FA8</f>
        <v>17700</v>
      </c>
      <c r="FB8" s="85">
        <f>ВВ!FB8</f>
        <v>17700</v>
      </c>
      <c r="FC8" s="85">
        <f>ВВ!FC8</f>
        <v>17700</v>
      </c>
      <c r="FD8" s="85">
        <f>ВВ!FD8</f>
        <v>17700</v>
      </c>
      <c r="FE8" s="85">
        <f>ВВ!FE8</f>
        <v>17700</v>
      </c>
      <c r="FF8" s="85">
        <f>ВВ!FF8</f>
        <v>17700</v>
      </c>
      <c r="FG8" s="85">
        <f>ВВ!FG8</f>
        <v>17700</v>
      </c>
      <c r="FH8" s="85">
        <f>ВВ!FH8</f>
        <v>17700</v>
      </c>
      <c r="FI8" s="85">
        <f>ВВ!FI8</f>
        <v>17700</v>
      </c>
      <c r="FJ8" s="85">
        <f>ВВ!FJ8</f>
        <v>17700</v>
      </c>
      <c r="FK8" s="85">
        <f>ВВ!FK8</f>
        <v>17700</v>
      </c>
      <c r="FL8" s="85">
        <f>ВВ!FL8</f>
        <v>17700</v>
      </c>
      <c r="FM8" s="85">
        <f>ВВ!FM8</f>
        <v>17700</v>
      </c>
      <c r="FN8" s="85">
        <f>ВВ!FN8</f>
        <v>17700</v>
      </c>
      <c r="FO8" s="85">
        <f>ВВ!FO8</f>
        <v>17700</v>
      </c>
      <c r="FP8" s="85">
        <f>ВВ!FP8</f>
        <v>17700</v>
      </c>
      <c r="FQ8" s="85">
        <f>ВВ!FQ8</f>
        <v>11700</v>
      </c>
      <c r="FR8" s="85">
        <f>ВВ!FR8</f>
        <v>15300</v>
      </c>
      <c r="FS8" s="85">
        <f>ВВ!FS8</f>
        <v>15300</v>
      </c>
      <c r="FT8" s="85">
        <f>ВВ!FT8</f>
        <v>15300</v>
      </c>
      <c r="FU8" s="85">
        <f>ВВ!FU8</f>
        <v>16000</v>
      </c>
      <c r="FV8" s="85">
        <f>ВВ!FV8</f>
        <v>16000</v>
      </c>
      <c r="FW8" s="85">
        <f>ВВ!FW8</f>
        <v>15300</v>
      </c>
      <c r="FX8" s="85">
        <f>ВВ!FX8</f>
        <v>15300</v>
      </c>
      <c r="FY8" s="85">
        <f>ВВ!FY8</f>
        <v>15300</v>
      </c>
      <c r="FZ8" s="85">
        <f>ВВ!FZ8</f>
        <v>15300</v>
      </c>
      <c r="GA8" s="85">
        <f>ВВ!GA8</f>
        <v>15300</v>
      </c>
      <c r="GB8" s="85">
        <f>ВВ!GB8</f>
        <v>16000</v>
      </c>
      <c r="GC8" s="85">
        <f>ВВ!GC8</f>
        <v>16000</v>
      </c>
      <c r="GD8" s="85">
        <f>ВВ!GD8</f>
        <v>15300</v>
      </c>
      <c r="GE8" s="85">
        <f>ВВ!GE8</f>
        <v>15300</v>
      </c>
      <c r="GF8" s="85">
        <f>ВВ!GF8</f>
        <v>15300</v>
      </c>
      <c r="GG8" s="85">
        <f>ВВ!GG8</f>
        <v>15300</v>
      </c>
      <c r="GH8" s="85">
        <f>ВВ!GH8</f>
        <v>15300</v>
      </c>
      <c r="GI8" s="85">
        <f>ВВ!GI8</f>
        <v>16000</v>
      </c>
      <c r="GJ8" s="85">
        <f>ВВ!GJ8</f>
        <v>16000</v>
      </c>
      <c r="GK8" s="85">
        <f>ВВ!GK8</f>
        <v>15300</v>
      </c>
      <c r="GL8" s="85">
        <f>ВВ!GL8</f>
        <v>18700</v>
      </c>
      <c r="GM8" s="85">
        <f>ВВ!GM8</f>
        <v>18700</v>
      </c>
      <c r="GN8" s="85">
        <f>ВВ!GN8</f>
        <v>18700</v>
      </c>
      <c r="GO8" s="85">
        <f>ВВ!GO8</f>
        <v>18700</v>
      </c>
      <c r="GP8" s="85">
        <f>ВВ!GP8</f>
        <v>18700</v>
      </c>
      <c r="GQ8" s="85">
        <f>ВВ!GQ8</f>
        <v>17000</v>
      </c>
      <c r="GR8" s="85">
        <f>ВВ!GR8</f>
        <v>16000</v>
      </c>
      <c r="GS8" s="85">
        <f>ВВ!GS8</f>
        <v>16000</v>
      </c>
      <c r="GT8" s="85">
        <f>ВВ!GT8</f>
        <v>18700</v>
      </c>
      <c r="GU8" s="85">
        <f>ВВ!GU8</f>
        <v>18700</v>
      </c>
    </row>
    <row r="9" spans="1:203" s="196" customFormat="1" ht="10.35" hidden="1" customHeight="1" x14ac:dyDescent="0.2">
      <c r="A9" s="85" t="s">
        <v>5</v>
      </c>
      <c r="B9" s="85"/>
      <c r="C9" s="85"/>
      <c r="D9" s="85"/>
      <c r="E9" s="85"/>
      <c r="F9" s="85"/>
      <c r="G9" s="85"/>
      <c r="H9" s="85"/>
      <c r="I9" s="85"/>
      <c r="J9" s="85"/>
      <c r="K9" s="85"/>
      <c r="L9" s="85"/>
      <c r="M9" s="85"/>
      <c r="N9" s="85"/>
      <c r="O9" s="85"/>
      <c r="P9" s="85"/>
      <c r="Q9" s="85"/>
      <c r="R9" s="85"/>
      <c r="S9" s="85"/>
      <c r="T9" s="85"/>
      <c r="U9" s="85"/>
      <c r="V9" s="85"/>
      <c r="W9" s="85"/>
      <c r="X9" s="85"/>
      <c r="Y9" s="85"/>
      <c r="Z9" s="85"/>
      <c r="AA9" s="85"/>
      <c r="AB9" s="85"/>
      <c r="AC9" s="85"/>
      <c r="AD9" s="85"/>
      <c r="AE9" s="85"/>
      <c r="AF9" s="85"/>
      <c r="AG9" s="85"/>
      <c r="AH9" s="85"/>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97"/>
      <c r="CK9" s="97"/>
      <c r="CL9" s="97"/>
      <c r="CM9" s="97"/>
      <c r="CN9" s="97"/>
      <c r="CO9" s="85"/>
      <c r="CP9" s="85"/>
      <c r="CQ9" s="85"/>
      <c r="CR9" s="124"/>
      <c r="CS9" s="124"/>
      <c r="CT9" s="124"/>
      <c r="CU9" s="124"/>
      <c r="CV9" s="85"/>
      <c r="CW9" s="85"/>
      <c r="CX9" s="85"/>
      <c r="CY9" s="85"/>
      <c r="CZ9" s="85"/>
      <c r="DA9" s="85"/>
      <c r="DB9" s="85"/>
      <c r="DC9" s="85"/>
      <c r="DD9" s="85"/>
      <c r="DE9" s="85"/>
      <c r="DF9" s="85"/>
      <c r="DG9" s="85"/>
      <c r="DH9" s="85"/>
      <c r="DI9" s="85"/>
      <c r="DJ9" s="85"/>
      <c r="DK9" s="85"/>
      <c r="DL9" s="85"/>
      <c r="DM9" s="85"/>
      <c r="DN9" s="85"/>
      <c r="DO9" s="85"/>
      <c r="DP9" s="85"/>
      <c r="DQ9" s="85"/>
      <c r="DR9" s="85"/>
      <c r="DS9" s="85"/>
      <c r="DT9" s="85"/>
      <c r="DU9" s="85"/>
      <c r="DV9" s="85"/>
      <c r="DW9" s="85"/>
      <c r="DX9" s="85"/>
      <c r="DY9" s="85"/>
      <c r="DZ9" s="85"/>
      <c r="EA9" s="85"/>
      <c r="EB9" s="85"/>
      <c r="EC9" s="85"/>
      <c r="ED9" s="85"/>
      <c r="EE9" s="85"/>
      <c r="EF9" s="85"/>
      <c r="EG9" s="85"/>
      <c r="EH9" s="85"/>
      <c r="EI9" s="85"/>
      <c r="EJ9" s="85"/>
      <c r="EK9" s="85"/>
      <c r="EL9" s="85"/>
      <c r="EM9" s="85"/>
      <c r="EN9" s="85"/>
      <c r="EO9" s="85"/>
      <c r="EP9" s="85"/>
      <c r="EQ9" s="85"/>
      <c r="ER9" s="85"/>
      <c r="ES9" s="85"/>
      <c r="ET9" s="85"/>
      <c r="EU9" s="85"/>
      <c r="EV9" s="85"/>
      <c r="EW9" s="85"/>
      <c r="EX9" s="85"/>
      <c r="EY9" s="85"/>
      <c r="EZ9" s="85"/>
      <c r="FA9" s="85"/>
      <c r="FB9" s="85"/>
      <c r="FC9" s="85"/>
      <c r="FD9" s="85"/>
      <c r="FE9" s="85"/>
      <c r="FF9" s="85"/>
      <c r="FG9" s="85"/>
      <c r="FH9" s="85"/>
      <c r="FI9" s="85"/>
      <c r="FJ9" s="85"/>
      <c r="FK9" s="85"/>
      <c r="FL9" s="85"/>
      <c r="FM9" s="85"/>
      <c r="FN9" s="85"/>
      <c r="FO9" s="85"/>
      <c r="FP9" s="85"/>
      <c r="FQ9" s="85"/>
      <c r="FR9" s="85"/>
      <c r="FS9" s="85"/>
      <c r="FT9" s="85"/>
      <c r="FU9" s="85"/>
      <c r="FV9" s="85"/>
      <c r="FW9" s="85"/>
      <c r="FX9" s="85"/>
      <c r="FY9" s="85"/>
      <c r="FZ9" s="85"/>
      <c r="GA9" s="85"/>
      <c r="GB9" s="85"/>
      <c r="GC9" s="85"/>
      <c r="GD9" s="85"/>
      <c r="GE9" s="85"/>
      <c r="GF9" s="85"/>
      <c r="GG9" s="85"/>
      <c r="GH9" s="85"/>
      <c r="GI9" s="85"/>
      <c r="GJ9" s="85"/>
      <c r="GK9" s="85"/>
      <c r="GL9" s="85"/>
      <c r="GM9" s="85"/>
      <c r="GN9" s="85"/>
      <c r="GO9" s="85"/>
      <c r="GP9" s="85"/>
      <c r="GQ9" s="85"/>
      <c r="GR9" s="85"/>
      <c r="GS9" s="85"/>
      <c r="GT9" s="85"/>
      <c r="GU9" s="85"/>
    </row>
    <row r="10" spans="1:203" s="196" customFormat="1" ht="10.35" hidden="1" customHeight="1" x14ac:dyDescent="0.2">
      <c r="A10" s="113">
        <v>1</v>
      </c>
      <c r="B10" s="85">
        <f>ВВ!B10</f>
        <v>18650</v>
      </c>
      <c r="C10" s="85">
        <f>ВВ!C10</f>
        <v>16650</v>
      </c>
      <c r="D10" s="85">
        <f>ВВ!D10</f>
        <v>18650</v>
      </c>
      <c r="E10" s="85">
        <f>ВВ!E10</f>
        <v>18650</v>
      </c>
      <c r="F10" s="85">
        <f>ВВ!F10</f>
        <v>15150</v>
      </c>
      <c r="G10" s="85">
        <f>ВВ!G10</f>
        <v>15150</v>
      </c>
      <c r="H10" s="85">
        <f>ВВ!H10</f>
        <v>15150</v>
      </c>
      <c r="I10" s="85">
        <f>ВВ!I10</f>
        <v>15150</v>
      </c>
      <c r="J10" s="85">
        <f>ВВ!J10</f>
        <v>15150</v>
      </c>
      <c r="K10" s="85">
        <f>ВВ!K10</f>
        <v>15150</v>
      </c>
      <c r="L10" s="85">
        <f>ВВ!L10</f>
        <v>13650</v>
      </c>
      <c r="M10" s="85">
        <f>ВВ!M10</f>
        <v>13650</v>
      </c>
      <c r="N10" s="85">
        <f>ВВ!N10</f>
        <v>13650</v>
      </c>
      <c r="O10" s="85">
        <f>ВВ!O10</f>
        <v>13650</v>
      </c>
      <c r="P10" s="85">
        <f>ВВ!P10</f>
        <v>18650</v>
      </c>
      <c r="Q10" s="85">
        <f>ВВ!Q10</f>
        <v>18650</v>
      </c>
      <c r="R10" s="85">
        <f>ВВ!R10</f>
        <v>16650</v>
      </c>
      <c r="S10" s="85">
        <f>ВВ!S10</f>
        <v>15150</v>
      </c>
      <c r="T10" s="85">
        <f>ВВ!T10</f>
        <v>13650</v>
      </c>
      <c r="U10" s="85">
        <f>ВВ!U10</f>
        <v>10500</v>
      </c>
      <c r="V10" s="85">
        <f>ВВ!V10</f>
        <v>10500</v>
      </c>
      <c r="W10" s="85">
        <f>ВВ!W10</f>
        <v>10000</v>
      </c>
      <c r="X10" s="85">
        <f>ВВ!X10</f>
        <v>10000</v>
      </c>
      <c r="Y10" s="85">
        <f>ВВ!Y10</f>
        <v>10500</v>
      </c>
      <c r="Z10" s="85">
        <f>ВВ!Z10</f>
        <v>10500</v>
      </c>
      <c r="AA10" s="85">
        <f>ВВ!AA10</f>
        <v>10000</v>
      </c>
      <c r="AB10" s="85">
        <f>ВВ!AB10</f>
        <v>10000</v>
      </c>
      <c r="AC10" s="85">
        <f>ВВ!AC10</f>
        <v>10500</v>
      </c>
      <c r="AD10" s="85">
        <f>ВВ!AD10</f>
        <v>10500</v>
      </c>
      <c r="AE10" s="85">
        <f>ВВ!AE10</f>
        <v>10000</v>
      </c>
      <c r="AF10" s="85">
        <f>ВВ!AF10</f>
        <v>10000</v>
      </c>
      <c r="AG10" s="85">
        <f>ВВ!AG10</f>
        <v>10000</v>
      </c>
      <c r="AH10" s="85">
        <f>ВВ!AH10</f>
        <v>10000</v>
      </c>
      <c r="AI10" s="85">
        <f>ВВ!AI10</f>
        <v>10500</v>
      </c>
      <c r="AJ10" s="85">
        <f>ВВ!AJ10</f>
        <v>10500</v>
      </c>
      <c r="AK10" s="85">
        <f>ВВ!AK10</f>
        <v>10000</v>
      </c>
      <c r="AL10" s="85">
        <f>ВВ!AL10</f>
        <v>10000</v>
      </c>
      <c r="AM10" s="85">
        <f>ВВ!AM10</f>
        <v>10000</v>
      </c>
      <c r="AN10" s="85">
        <f>ВВ!AN10</f>
        <v>10000</v>
      </c>
      <c r="AO10" s="85">
        <f>ВВ!AO10</f>
        <v>10500</v>
      </c>
      <c r="AP10" s="85">
        <f>ВВ!AP10</f>
        <v>10500</v>
      </c>
      <c r="AQ10" s="85">
        <f>ВВ!AQ10</f>
        <v>10000</v>
      </c>
      <c r="AR10" s="85">
        <f>ВВ!AR10</f>
        <v>10000</v>
      </c>
      <c r="AS10" s="85">
        <f>ВВ!AS10</f>
        <v>12400</v>
      </c>
      <c r="AT10" s="85">
        <f>ВВ!AT10</f>
        <v>12400</v>
      </c>
      <c r="AU10" s="85">
        <f>ВВ!AU10</f>
        <v>12400</v>
      </c>
      <c r="AV10" s="85">
        <f>ВВ!AV10</f>
        <v>10500</v>
      </c>
      <c r="AW10" s="85">
        <f>ВВ!AW10</f>
        <v>10500</v>
      </c>
      <c r="AX10" s="85">
        <f>ВВ!AX10</f>
        <v>14100</v>
      </c>
      <c r="AY10" s="85">
        <f>ВВ!AY10</f>
        <v>11200</v>
      </c>
      <c r="AZ10" s="85">
        <f>ВВ!AZ10</f>
        <v>11200</v>
      </c>
      <c r="BA10" s="85">
        <f>ВВ!BA10</f>
        <v>11200</v>
      </c>
      <c r="BB10" s="85">
        <f>ВВ!BB10</f>
        <v>11700</v>
      </c>
      <c r="BC10" s="85">
        <f>ВВ!BC10</f>
        <v>11700</v>
      </c>
      <c r="BD10" s="85">
        <f>ВВ!BD10</f>
        <v>11700</v>
      </c>
      <c r="BE10" s="85">
        <f>ВВ!BE10</f>
        <v>11200</v>
      </c>
      <c r="BF10" s="85">
        <f>ВВ!BF10</f>
        <v>11200</v>
      </c>
      <c r="BG10" s="85">
        <f>ВВ!BG10</f>
        <v>11200</v>
      </c>
      <c r="BH10" s="85">
        <f>ВВ!BH10</f>
        <v>10500</v>
      </c>
      <c r="BI10" s="85">
        <f>ВВ!BI10</f>
        <v>10500</v>
      </c>
      <c r="BJ10" s="85">
        <f>ВВ!BJ10</f>
        <v>10500</v>
      </c>
      <c r="BK10" s="85">
        <f>ВВ!BK10</f>
        <v>10500</v>
      </c>
      <c r="BL10" s="85">
        <f>ВВ!BL10</f>
        <v>10500</v>
      </c>
      <c r="BM10" s="85">
        <f>ВВ!BM10</f>
        <v>10500</v>
      </c>
      <c r="BN10" s="85">
        <f>ВВ!BN10</f>
        <v>10500</v>
      </c>
      <c r="BO10" s="85">
        <f>ВВ!BO10</f>
        <v>10500</v>
      </c>
      <c r="BP10" s="85">
        <f>ВВ!BP10</f>
        <v>11700</v>
      </c>
      <c r="BQ10" s="85">
        <f>ВВ!BQ10</f>
        <v>11700</v>
      </c>
      <c r="BR10" s="85">
        <f>ВВ!BR10</f>
        <v>11700</v>
      </c>
      <c r="BS10" s="85">
        <f>ВВ!BS10</f>
        <v>11700</v>
      </c>
      <c r="BT10" s="85">
        <f>ВВ!BT10</f>
        <v>12400</v>
      </c>
      <c r="BU10" s="85">
        <f>ВВ!BU10</f>
        <v>10500</v>
      </c>
      <c r="BV10" s="85">
        <f>ВВ!BV10</f>
        <v>10500</v>
      </c>
      <c r="BW10" s="85">
        <f>ВВ!BW10</f>
        <v>10500</v>
      </c>
      <c r="BX10" s="85">
        <f>ВВ!BX10</f>
        <v>10500</v>
      </c>
      <c r="BY10" s="85">
        <f>ВВ!BY10</f>
        <v>10500</v>
      </c>
      <c r="BZ10" s="85">
        <f>ВВ!BZ10</f>
        <v>10500</v>
      </c>
      <c r="CA10" s="85">
        <f>ВВ!CA10</f>
        <v>10500</v>
      </c>
      <c r="CB10" s="85">
        <f>ВВ!CB10</f>
        <v>10500</v>
      </c>
      <c r="CC10" s="85">
        <f>ВВ!CC10</f>
        <v>10500</v>
      </c>
      <c r="CD10" s="85">
        <f>ВВ!CD10</f>
        <v>13600</v>
      </c>
      <c r="CE10" s="85">
        <f>ВВ!CE10</f>
        <v>13600</v>
      </c>
      <c r="CF10" s="85">
        <f>ВВ!CF10</f>
        <v>13600</v>
      </c>
      <c r="CG10" s="85">
        <f>ВВ!CG10</f>
        <v>13600</v>
      </c>
      <c r="CH10" s="85">
        <f>ВВ!CH10</f>
        <v>19200</v>
      </c>
      <c r="CI10" s="85">
        <f>ВВ!CI10</f>
        <v>19200</v>
      </c>
      <c r="CJ10" s="97">
        <f>ВВ!CJ10</f>
        <v>19200</v>
      </c>
      <c r="CK10" s="97">
        <f>ВВ!CK10</f>
        <v>19200</v>
      </c>
      <c r="CL10" s="97">
        <f>ВВ!CL10</f>
        <v>19200</v>
      </c>
      <c r="CM10" s="97">
        <f>ВВ!CM10</f>
        <v>19200</v>
      </c>
      <c r="CN10" s="97">
        <f>ВВ!CN10</f>
        <v>19200</v>
      </c>
      <c r="CO10" s="85">
        <f>ВВ!CO10</f>
        <v>11700</v>
      </c>
      <c r="CP10" s="85">
        <f>ВВ!CP10</f>
        <v>11700</v>
      </c>
      <c r="CQ10" s="85">
        <f>ВВ!CQ10</f>
        <v>11700</v>
      </c>
      <c r="CR10" s="124">
        <f>ВВ!CR10</f>
        <v>14800</v>
      </c>
      <c r="CS10" s="124">
        <f>ВВ!CS10</f>
        <v>14800</v>
      </c>
      <c r="CT10" s="124">
        <f>ВВ!CT10</f>
        <v>14800</v>
      </c>
      <c r="CU10" s="124">
        <f>ВВ!CU10</f>
        <v>14800</v>
      </c>
      <c r="CV10" s="85">
        <f>ВВ!CV10</f>
        <v>14800</v>
      </c>
      <c r="CW10" s="85">
        <f>ВВ!CW10</f>
        <v>14800</v>
      </c>
      <c r="CX10" s="85">
        <f>ВВ!CX10</f>
        <v>14100</v>
      </c>
      <c r="CY10" s="85">
        <f>ВВ!CY10</f>
        <v>14100</v>
      </c>
      <c r="CZ10" s="85">
        <f>ВВ!CZ10</f>
        <v>14100</v>
      </c>
      <c r="DA10" s="85">
        <f>ВВ!DA10</f>
        <v>14100</v>
      </c>
      <c r="DB10" s="85">
        <f>ВВ!DB10</f>
        <v>14100</v>
      </c>
      <c r="DC10" s="85">
        <f>ВВ!DC10</f>
        <v>14800</v>
      </c>
      <c r="DD10" s="85">
        <f>ВВ!DD10</f>
        <v>14800</v>
      </c>
      <c r="DE10" s="85">
        <f>ВВ!DE10</f>
        <v>14100</v>
      </c>
      <c r="DF10" s="85">
        <f>ВВ!DF10</f>
        <v>14100</v>
      </c>
      <c r="DG10" s="85">
        <f>ВВ!DG10</f>
        <v>17500</v>
      </c>
      <c r="DH10" s="85">
        <f>ВВ!DH10</f>
        <v>17500</v>
      </c>
      <c r="DI10" s="85">
        <f>ВВ!DI10</f>
        <v>17500</v>
      </c>
      <c r="DJ10" s="85">
        <f>ВВ!DJ10</f>
        <v>17500</v>
      </c>
      <c r="DK10" s="85">
        <f>ВВ!DK10</f>
        <v>17500</v>
      </c>
      <c r="DL10" s="85">
        <f>ВВ!DL10</f>
        <v>17500</v>
      </c>
      <c r="DM10" s="85">
        <f>ВВ!DM10</f>
        <v>17500</v>
      </c>
      <c r="DN10" s="85">
        <f>ВВ!DN10</f>
        <v>17500</v>
      </c>
      <c r="DO10" s="85">
        <f>ВВ!DO10</f>
        <v>17500</v>
      </c>
      <c r="DP10" s="85">
        <f>ВВ!DP10</f>
        <v>17500</v>
      </c>
      <c r="DQ10" s="85">
        <f>ВВ!DQ10</f>
        <v>17500</v>
      </c>
      <c r="DR10" s="85">
        <f>ВВ!DR10</f>
        <v>14800</v>
      </c>
      <c r="DS10" s="85">
        <f>ВВ!DS10</f>
        <v>14800</v>
      </c>
      <c r="DT10" s="85">
        <f>ВВ!DT10</f>
        <v>15800</v>
      </c>
      <c r="DU10" s="85">
        <f>ВВ!DU10</f>
        <v>15800</v>
      </c>
      <c r="DV10" s="85">
        <f>ВВ!DV10</f>
        <v>15800</v>
      </c>
      <c r="DW10" s="85">
        <f>ВВ!DW10</f>
        <v>15800</v>
      </c>
      <c r="DX10" s="85">
        <f>ВВ!DX10</f>
        <v>16500</v>
      </c>
      <c r="DY10" s="85">
        <f>ВВ!DY10</f>
        <v>16500</v>
      </c>
      <c r="DZ10" s="85">
        <f>ВВ!DZ10</f>
        <v>15800</v>
      </c>
      <c r="EA10" s="85">
        <f>ВВ!EA10</f>
        <v>15800</v>
      </c>
      <c r="EB10" s="85">
        <f>ВВ!EB10</f>
        <v>15800</v>
      </c>
      <c r="EC10" s="85">
        <f>ВВ!EC10</f>
        <v>15800</v>
      </c>
      <c r="ED10" s="85">
        <f>ВВ!ED10</f>
        <v>15800</v>
      </c>
      <c r="EE10" s="85">
        <f>ВВ!EE10</f>
        <v>16500</v>
      </c>
      <c r="EF10" s="85">
        <f>ВВ!EF10</f>
        <v>16500</v>
      </c>
      <c r="EG10" s="85">
        <f>ВВ!EG10</f>
        <v>15800</v>
      </c>
      <c r="EH10" s="85">
        <f>ВВ!EH10</f>
        <v>15800</v>
      </c>
      <c r="EI10" s="85">
        <f>ВВ!EI10</f>
        <v>15800</v>
      </c>
      <c r="EJ10" s="85">
        <f>ВВ!EJ10</f>
        <v>15800</v>
      </c>
      <c r="EK10" s="85">
        <f>ВВ!EK10</f>
        <v>15800</v>
      </c>
      <c r="EL10" s="85">
        <f>ВВ!EL10</f>
        <v>10500</v>
      </c>
      <c r="EM10" s="85">
        <f>ВВ!EM10</f>
        <v>16500</v>
      </c>
      <c r="EN10" s="85">
        <f>ВВ!EN10</f>
        <v>16500</v>
      </c>
      <c r="EO10" s="85">
        <f>ВВ!EO10</f>
        <v>16500</v>
      </c>
      <c r="EP10" s="85">
        <f>ВВ!EP10</f>
        <v>16500</v>
      </c>
      <c r="EQ10" s="85">
        <f>ВВ!EQ10</f>
        <v>16500</v>
      </c>
      <c r="ER10" s="85">
        <f>ВВ!ER10</f>
        <v>16500</v>
      </c>
      <c r="ES10" s="85">
        <f>ВВ!ES10</f>
        <v>16500</v>
      </c>
      <c r="ET10" s="85">
        <f>ВВ!ET10</f>
        <v>16500</v>
      </c>
      <c r="EU10" s="85">
        <f>ВВ!EU10</f>
        <v>16500</v>
      </c>
      <c r="EV10" s="85">
        <f>ВВ!EV10</f>
        <v>16500</v>
      </c>
      <c r="EW10" s="85">
        <f>ВВ!EW10</f>
        <v>16500</v>
      </c>
      <c r="EX10" s="85">
        <f>ВВ!EX10</f>
        <v>16500</v>
      </c>
      <c r="EY10" s="85">
        <f>ВВ!EY10</f>
        <v>16500</v>
      </c>
      <c r="EZ10" s="85">
        <f>ВВ!EZ10</f>
        <v>16500</v>
      </c>
      <c r="FA10" s="85">
        <f>ВВ!FA10</f>
        <v>16500</v>
      </c>
      <c r="FB10" s="85">
        <f>ВВ!FB10</f>
        <v>16500</v>
      </c>
      <c r="FC10" s="85">
        <f>ВВ!FC10</f>
        <v>16500</v>
      </c>
      <c r="FD10" s="85">
        <f>ВВ!FD10</f>
        <v>16500</v>
      </c>
      <c r="FE10" s="85">
        <f>ВВ!FE10</f>
        <v>16500</v>
      </c>
      <c r="FF10" s="85">
        <f>ВВ!FF10</f>
        <v>16500</v>
      </c>
      <c r="FG10" s="85">
        <f>ВВ!FG10</f>
        <v>16500</v>
      </c>
      <c r="FH10" s="85">
        <f>ВВ!FH10</f>
        <v>16500</v>
      </c>
      <c r="FI10" s="85">
        <f>ВВ!FI10</f>
        <v>16500</v>
      </c>
      <c r="FJ10" s="85">
        <f>ВВ!FJ10</f>
        <v>16500</v>
      </c>
      <c r="FK10" s="85">
        <f>ВВ!FK10</f>
        <v>16500</v>
      </c>
      <c r="FL10" s="85">
        <f>ВВ!FL10</f>
        <v>16500</v>
      </c>
      <c r="FM10" s="85">
        <f>ВВ!FM10</f>
        <v>16500</v>
      </c>
      <c r="FN10" s="85">
        <f>ВВ!FN10</f>
        <v>16500</v>
      </c>
      <c r="FO10" s="85">
        <f>ВВ!FO10</f>
        <v>16500</v>
      </c>
      <c r="FP10" s="85">
        <f>ВВ!FP10</f>
        <v>16500</v>
      </c>
      <c r="FQ10" s="85">
        <f>ВВ!FQ10</f>
        <v>10500</v>
      </c>
      <c r="FR10" s="85">
        <f>ВВ!FR10</f>
        <v>14100</v>
      </c>
      <c r="FS10" s="85">
        <f>ВВ!FS10</f>
        <v>14100</v>
      </c>
      <c r="FT10" s="85">
        <f>ВВ!FT10</f>
        <v>14100</v>
      </c>
      <c r="FU10" s="85">
        <f>ВВ!FU10</f>
        <v>14800</v>
      </c>
      <c r="FV10" s="85">
        <f>ВВ!FV10</f>
        <v>14800</v>
      </c>
      <c r="FW10" s="85">
        <f>ВВ!FW10</f>
        <v>14100</v>
      </c>
      <c r="FX10" s="85">
        <f>ВВ!FX10</f>
        <v>14100</v>
      </c>
      <c r="FY10" s="85">
        <f>ВВ!FY10</f>
        <v>14100</v>
      </c>
      <c r="FZ10" s="85">
        <f>ВВ!FZ10</f>
        <v>14100</v>
      </c>
      <c r="GA10" s="85">
        <f>ВВ!GA10</f>
        <v>14100</v>
      </c>
      <c r="GB10" s="85">
        <f>ВВ!GB10</f>
        <v>14800</v>
      </c>
      <c r="GC10" s="85">
        <f>ВВ!GC10</f>
        <v>14800</v>
      </c>
      <c r="GD10" s="85">
        <f>ВВ!GD10</f>
        <v>14100</v>
      </c>
      <c r="GE10" s="85">
        <f>ВВ!GE10</f>
        <v>14100</v>
      </c>
      <c r="GF10" s="85">
        <f>ВВ!GF10</f>
        <v>14100</v>
      </c>
      <c r="GG10" s="85">
        <f>ВВ!GG10</f>
        <v>14100</v>
      </c>
      <c r="GH10" s="85">
        <f>ВВ!GH10</f>
        <v>14100</v>
      </c>
      <c r="GI10" s="85">
        <f>ВВ!GI10</f>
        <v>14800</v>
      </c>
      <c r="GJ10" s="85">
        <f>ВВ!GJ10</f>
        <v>14800</v>
      </c>
      <c r="GK10" s="85">
        <f>ВВ!GK10</f>
        <v>14100</v>
      </c>
      <c r="GL10" s="85">
        <f>ВВ!GL10</f>
        <v>17500</v>
      </c>
      <c r="GM10" s="85">
        <f>ВВ!GM10</f>
        <v>17500</v>
      </c>
      <c r="GN10" s="85">
        <f>ВВ!GN10</f>
        <v>17500</v>
      </c>
      <c r="GO10" s="85">
        <f>ВВ!GO10</f>
        <v>17500</v>
      </c>
      <c r="GP10" s="85">
        <f>ВВ!GP10</f>
        <v>17500</v>
      </c>
      <c r="GQ10" s="85">
        <f>ВВ!GQ10</f>
        <v>15800</v>
      </c>
      <c r="GR10" s="85">
        <f>ВВ!GR10</f>
        <v>14800</v>
      </c>
      <c r="GS10" s="85">
        <f>ВВ!GS10</f>
        <v>14800</v>
      </c>
      <c r="GT10" s="85">
        <f>ВВ!GT10</f>
        <v>17500</v>
      </c>
      <c r="GU10" s="85">
        <f>ВВ!GU10</f>
        <v>17500</v>
      </c>
    </row>
    <row r="11" spans="1:203" s="196" customFormat="1" hidden="1" x14ac:dyDescent="0.2">
      <c r="A11" s="113">
        <v>2</v>
      </c>
      <c r="B11" s="85">
        <f>ВВ!B11</f>
        <v>21300</v>
      </c>
      <c r="C11" s="85">
        <f>ВВ!C11</f>
        <v>19300</v>
      </c>
      <c r="D11" s="85">
        <f>ВВ!D11</f>
        <v>21300</v>
      </c>
      <c r="E11" s="85">
        <f>ВВ!E11</f>
        <v>21300</v>
      </c>
      <c r="F11" s="85">
        <f>ВВ!F11</f>
        <v>17800</v>
      </c>
      <c r="G11" s="85">
        <f>ВВ!G11</f>
        <v>17800</v>
      </c>
      <c r="H11" s="85">
        <f>ВВ!H11</f>
        <v>17800</v>
      </c>
      <c r="I11" s="85">
        <f>ВВ!I11</f>
        <v>17800</v>
      </c>
      <c r="J11" s="85">
        <f>ВВ!J11</f>
        <v>17800</v>
      </c>
      <c r="K11" s="85">
        <f>ВВ!K11</f>
        <v>17800</v>
      </c>
      <c r="L11" s="85">
        <f>ВВ!L11</f>
        <v>16300</v>
      </c>
      <c r="M11" s="85">
        <f>ВВ!M11</f>
        <v>16300</v>
      </c>
      <c r="N11" s="85">
        <f>ВВ!N11</f>
        <v>16300</v>
      </c>
      <c r="O11" s="85">
        <f>ВВ!O11</f>
        <v>16300</v>
      </c>
      <c r="P11" s="85">
        <f>ВВ!P11</f>
        <v>21300</v>
      </c>
      <c r="Q11" s="85">
        <f>ВВ!Q11</f>
        <v>21300</v>
      </c>
      <c r="R11" s="85">
        <f>ВВ!R11</f>
        <v>19300</v>
      </c>
      <c r="S11" s="85">
        <f>ВВ!S11</f>
        <v>17800</v>
      </c>
      <c r="T11" s="85">
        <f>ВВ!T11</f>
        <v>16300</v>
      </c>
      <c r="U11" s="85">
        <f>ВВ!U11</f>
        <v>12700</v>
      </c>
      <c r="V11" s="85">
        <f>ВВ!V11</f>
        <v>12700</v>
      </c>
      <c r="W11" s="85">
        <f>ВВ!W11</f>
        <v>12200</v>
      </c>
      <c r="X11" s="85">
        <f>ВВ!X11</f>
        <v>12200</v>
      </c>
      <c r="Y11" s="85">
        <f>ВВ!Y11</f>
        <v>12700</v>
      </c>
      <c r="Z11" s="85">
        <f>ВВ!Z11</f>
        <v>12700</v>
      </c>
      <c r="AA11" s="85">
        <f>ВВ!AA11</f>
        <v>12200</v>
      </c>
      <c r="AB11" s="85">
        <f>ВВ!AB11</f>
        <v>12200</v>
      </c>
      <c r="AC11" s="85">
        <f>ВВ!AC11</f>
        <v>12700</v>
      </c>
      <c r="AD11" s="85">
        <f>ВВ!AD11</f>
        <v>12700</v>
      </c>
      <c r="AE11" s="85">
        <f>ВВ!AE11</f>
        <v>12200</v>
      </c>
      <c r="AF11" s="85">
        <f>ВВ!AF11</f>
        <v>12200</v>
      </c>
      <c r="AG11" s="85">
        <f>ВВ!AG11</f>
        <v>12200</v>
      </c>
      <c r="AH11" s="85">
        <f>ВВ!AH11</f>
        <v>12200</v>
      </c>
      <c r="AI11" s="85">
        <f>ВВ!AI11</f>
        <v>12700</v>
      </c>
      <c r="AJ11" s="85">
        <f>ВВ!AJ11</f>
        <v>12700</v>
      </c>
      <c r="AK11" s="85">
        <f>ВВ!AK11</f>
        <v>12200</v>
      </c>
      <c r="AL11" s="85">
        <f>ВВ!AL11</f>
        <v>12200</v>
      </c>
      <c r="AM11" s="85">
        <f>ВВ!AM11</f>
        <v>12200</v>
      </c>
      <c r="AN11" s="85">
        <f>ВВ!AN11</f>
        <v>12200</v>
      </c>
      <c r="AO11" s="85">
        <f>ВВ!AO11</f>
        <v>12700</v>
      </c>
      <c r="AP11" s="85">
        <f>ВВ!AP11</f>
        <v>12700</v>
      </c>
      <c r="AQ11" s="85">
        <f>ВВ!AQ11</f>
        <v>12200</v>
      </c>
      <c r="AR11" s="85">
        <f>ВВ!AR11</f>
        <v>12200</v>
      </c>
      <c r="AS11" s="85">
        <f>ВВ!AS11</f>
        <v>14600</v>
      </c>
      <c r="AT11" s="85">
        <f>ВВ!AT11</f>
        <v>14600</v>
      </c>
      <c r="AU11" s="85">
        <f>ВВ!AU11</f>
        <v>14600</v>
      </c>
      <c r="AV11" s="85">
        <f>ВВ!AV11</f>
        <v>12700</v>
      </c>
      <c r="AW11" s="85">
        <f>ВВ!AW11</f>
        <v>12700</v>
      </c>
      <c r="AX11" s="85">
        <f>ВВ!AX11</f>
        <v>16300</v>
      </c>
      <c r="AY11" s="85">
        <f>ВВ!AY11</f>
        <v>13400</v>
      </c>
      <c r="AZ11" s="85">
        <f>ВВ!AZ11</f>
        <v>13400</v>
      </c>
      <c r="BA11" s="85">
        <f>ВВ!BA11</f>
        <v>13400</v>
      </c>
      <c r="BB11" s="85">
        <f>ВВ!BB11</f>
        <v>13900</v>
      </c>
      <c r="BC11" s="85">
        <f>ВВ!BC11</f>
        <v>13900</v>
      </c>
      <c r="BD11" s="85">
        <f>ВВ!BD11</f>
        <v>13900</v>
      </c>
      <c r="BE11" s="85">
        <f>ВВ!BE11</f>
        <v>13400</v>
      </c>
      <c r="BF11" s="85">
        <f>ВВ!BF11</f>
        <v>13400</v>
      </c>
      <c r="BG11" s="85">
        <f>ВВ!BG11</f>
        <v>13400</v>
      </c>
      <c r="BH11" s="85">
        <f>ВВ!BH11</f>
        <v>12700</v>
      </c>
      <c r="BI11" s="85">
        <f>ВВ!BI11</f>
        <v>12700</v>
      </c>
      <c r="BJ11" s="85">
        <f>ВВ!BJ11</f>
        <v>12700</v>
      </c>
      <c r="BK11" s="85">
        <f>ВВ!BK11</f>
        <v>12700</v>
      </c>
      <c r="BL11" s="85">
        <f>ВВ!BL11</f>
        <v>12700</v>
      </c>
      <c r="BM11" s="85">
        <f>ВВ!BM11</f>
        <v>12700</v>
      </c>
      <c r="BN11" s="85">
        <f>ВВ!BN11</f>
        <v>12700</v>
      </c>
      <c r="BO11" s="85">
        <f>ВВ!BO11</f>
        <v>12700</v>
      </c>
      <c r="BP11" s="85">
        <f>ВВ!BP11</f>
        <v>13900</v>
      </c>
      <c r="BQ11" s="85">
        <f>ВВ!BQ11</f>
        <v>13900</v>
      </c>
      <c r="BR11" s="85">
        <f>ВВ!BR11</f>
        <v>13900</v>
      </c>
      <c r="BS11" s="85">
        <f>ВВ!BS11</f>
        <v>13900</v>
      </c>
      <c r="BT11" s="85">
        <f>ВВ!BT11</f>
        <v>14600</v>
      </c>
      <c r="BU11" s="85">
        <f>ВВ!BU11</f>
        <v>12700</v>
      </c>
      <c r="BV11" s="85">
        <f>ВВ!BV11</f>
        <v>12700</v>
      </c>
      <c r="BW11" s="85">
        <f>ВВ!BW11</f>
        <v>12700</v>
      </c>
      <c r="BX11" s="85">
        <f>ВВ!BX11</f>
        <v>12700</v>
      </c>
      <c r="BY11" s="85">
        <f>ВВ!BY11</f>
        <v>12700</v>
      </c>
      <c r="BZ11" s="85">
        <f>ВВ!BZ11</f>
        <v>12700</v>
      </c>
      <c r="CA11" s="85">
        <f>ВВ!CA11</f>
        <v>12700</v>
      </c>
      <c r="CB11" s="85">
        <f>ВВ!CB11</f>
        <v>12700</v>
      </c>
      <c r="CC11" s="85">
        <f>ВВ!CC11</f>
        <v>12700</v>
      </c>
      <c r="CD11" s="85">
        <f>ВВ!CD11</f>
        <v>15800</v>
      </c>
      <c r="CE11" s="85">
        <f>ВВ!CE11</f>
        <v>15800</v>
      </c>
      <c r="CF11" s="85">
        <f>ВВ!CF11</f>
        <v>15800</v>
      </c>
      <c r="CG11" s="85">
        <f>ВВ!CG11</f>
        <v>15800</v>
      </c>
      <c r="CH11" s="85">
        <f>ВВ!CH11</f>
        <v>21400</v>
      </c>
      <c r="CI11" s="85">
        <f>ВВ!CI11</f>
        <v>21400</v>
      </c>
      <c r="CJ11" s="97">
        <f>ВВ!CJ11</f>
        <v>21400</v>
      </c>
      <c r="CK11" s="97">
        <f>ВВ!CK11</f>
        <v>21400</v>
      </c>
      <c r="CL11" s="97">
        <f>ВВ!CL11</f>
        <v>21400</v>
      </c>
      <c r="CM11" s="97">
        <f>ВВ!CM11</f>
        <v>21400</v>
      </c>
      <c r="CN11" s="97">
        <f>ВВ!CN11</f>
        <v>21400</v>
      </c>
      <c r="CO11" s="85">
        <f>ВВ!CO11</f>
        <v>13900</v>
      </c>
      <c r="CP11" s="85">
        <f>ВВ!CP11</f>
        <v>13900</v>
      </c>
      <c r="CQ11" s="85">
        <f>ВВ!CQ11</f>
        <v>13900</v>
      </c>
      <c r="CR11" s="124">
        <f>ВВ!CR11</f>
        <v>17000</v>
      </c>
      <c r="CS11" s="124">
        <f>ВВ!CS11</f>
        <v>17000</v>
      </c>
      <c r="CT11" s="124">
        <f>ВВ!CT11</f>
        <v>17000</v>
      </c>
      <c r="CU11" s="124">
        <f>ВВ!CU11</f>
        <v>17000</v>
      </c>
      <c r="CV11" s="85">
        <f>ВВ!CV11</f>
        <v>17000</v>
      </c>
      <c r="CW11" s="85">
        <f>ВВ!CW11</f>
        <v>17000</v>
      </c>
      <c r="CX11" s="85">
        <f>ВВ!CX11</f>
        <v>16300</v>
      </c>
      <c r="CY11" s="85">
        <f>ВВ!CY11</f>
        <v>16300</v>
      </c>
      <c r="CZ11" s="85">
        <f>ВВ!CZ11</f>
        <v>16300</v>
      </c>
      <c r="DA11" s="85">
        <f>ВВ!DA11</f>
        <v>16300</v>
      </c>
      <c r="DB11" s="85">
        <f>ВВ!DB11</f>
        <v>16300</v>
      </c>
      <c r="DC11" s="85">
        <f>ВВ!DC11</f>
        <v>17000</v>
      </c>
      <c r="DD11" s="85">
        <f>ВВ!DD11</f>
        <v>17000</v>
      </c>
      <c r="DE11" s="85">
        <f>ВВ!DE11</f>
        <v>16300</v>
      </c>
      <c r="DF11" s="85">
        <f>ВВ!DF11</f>
        <v>16300</v>
      </c>
      <c r="DG11" s="85">
        <f>ВВ!DG11</f>
        <v>19700</v>
      </c>
      <c r="DH11" s="85">
        <f>ВВ!DH11</f>
        <v>19700</v>
      </c>
      <c r="DI11" s="85">
        <f>ВВ!DI11</f>
        <v>19700</v>
      </c>
      <c r="DJ11" s="85">
        <f>ВВ!DJ11</f>
        <v>19700</v>
      </c>
      <c r="DK11" s="85">
        <f>ВВ!DK11</f>
        <v>19700</v>
      </c>
      <c r="DL11" s="85">
        <f>ВВ!DL11</f>
        <v>19700</v>
      </c>
      <c r="DM11" s="85">
        <f>ВВ!DM11</f>
        <v>19700</v>
      </c>
      <c r="DN11" s="85">
        <f>ВВ!DN11</f>
        <v>19700</v>
      </c>
      <c r="DO11" s="85">
        <f>ВВ!DO11</f>
        <v>19700</v>
      </c>
      <c r="DP11" s="85">
        <f>ВВ!DP11</f>
        <v>19700</v>
      </c>
      <c r="DQ11" s="85">
        <f>ВВ!DQ11</f>
        <v>19700</v>
      </c>
      <c r="DR11" s="85">
        <f>ВВ!DR11</f>
        <v>17000</v>
      </c>
      <c r="DS11" s="85">
        <f>ВВ!DS11</f>
        <v>17000</v>
      </c>
      <c r="DT11" s="85">
        <f>ВВ!DT11</f>
        <v>18000</v>
      </c>
      <c r="DU11" s="85">
        <f>ВВ!DU11</f>
        <v>18000</v>
      </c>
      <c r="DV11" s="85">
        <f>ВВ!DV11</f>
        <v>18000</v>
      </c>
      <c r="DW11" s="85">
        <f>ВВ!DW11</f>
        <v>18000</v>
      </c>
      <c r="DX11" s="85">
        <f>ВВ!DX11</f>
        <v>18700</v>
      </c>
      <c r="DY11" s="85">
        <f>ВВ!DY11</f>
        <v>18700</v>
      </c>
      <c r="DZ11" s="85">
        <f>ВВ!DZ11</f>
        <v>18000</v>
      </c>
      <c r="EA11" s="85">
        <f>ВВ!EA11</f>
        <v>18000</v>
      </c>
      <c r="EB11" s="85">
        <f>ВВ!EB11</f>
        <v>18000</v>
      </c>
      <c r="EC11" s="85">
        <f>ВВ!EC11</f>
        <v>18000</v>
      </c>
      <c r="ED11" s="85">
        <f>ВВ!ED11</f>
        <v>18000</v>
      </c>
      <c r="EE11" s="85">
        <f>ВВ!EE11</f>
        <v>18700</v>
      </c>
      <c r="EF11" s="85">
        <f>ВВ!EF11</f>
        <v>18700</v>
      </c>
      <c r="EG11" s="85">
        <f>ВВ!EG11</f>
        <v>18000</v>
      </c>
      <c r="EH11" s="85">
        <f>ВВ!EH11</f>
        <v>18000</v>
      </c>
      <c r="EI11" s="85">
        <f>ВВ!EI11</f>
        <v>18000</v>
      </c>
      <c r="EJ11" s="85">
        <f>ВВ!EJ11</f>
        <v>18000</v>
      </c>
      <c r="EK11" s="85">
        <f>ВВ!EK11</f>
        <v>18000</v>
      </c>
      <c r="EL11" s="85">
        <f>ВВ!EL11</f>
        <v>12700</v>
      </c>
      <c r="EM11" s="85">
        <f>ВВ!EM11</f>
        <v>18700</v>
      </c>
      <c r="EN11" s="85">
        <f>ВВ!EN11</f>
        <v>18700</v>
      </c>
      <c r="EO11" s="85">
        <f>ВВ!EO11</f>
        <v>18700</v>
      </c>
      <c r="EP11" s="85">
        <f>ВВ!EP11</f>
        <v>18700</v>
      </c>
      <c r="EQ11" s="85">
        <f>ВВ!EQ11</f>
        <v>18700</v>
      </c>
      <c r="ER11" s="85">
        <f>ВВ!ER11</f>
        <v>18700</v>
      </c>
      <c r="ES11" s="85">
        <f>ВВ!ES11</f>
        <v>18700</v>
      </c>
      <c r="ET11" s="85">
        <f>ВВ!ET11</f>
        <v>18700</v>
      </c>
      <c r="EU11" s="85">
        <f>ВВ!EU11</f>
        <v>18700</v>
      </c>
      <c r="EV11" s="85">
        <f>ВВ!EV11</f>
        <v>18700</v>
      </c>
      <c r="EW11" s="85">
        <f>ВВ!EW11</f>
        <v>18700</v>
      </c>
      <c r="EX11" s="85">
        <f>ВВ!EX11</f>
        <v>18700</v>
      </c>
      <c r="EY11" s="85">
        <f>ВВ!EY11</f>
        <v>18700</v>
      </c>
      <c r="EZ11" s="85">
        <f>ВВ!EZ11</f>
        <v>18700</v>
      </c>
      <c r="FA11" s="85">
        <f>ВВ!FA11</f>
        <v>18700</v>
      </c>
      <c r="FB11" s="85">
        <f>ВВ!FB11</f>
        <v>18700</v>
      </c>
      <c r="FC11" s="85">
        <f>ВВ!FC11</f>
        <v>18700</v>
      </c>
      <c r="FD11" s="85">
        <f>ВВ!FD11</f>
        <v>18700</v>
      </c>
      <c r="FE11" s="85">
        <f>ВВ!FE11</f>
        <v>18700</v>
      </c>
      <c r="FF11" s="85">
        <f>ВВ!FF11</f>
        <v>18700</v>
      </c>
      <c r="FG11" s="85">
        <f>ВВ!FG11</f>
        <v>18700</v>
      </c>
      <c r="FH11" s="85">
        <f>ВВ!FH11</f>
        <v>18700</v>
      </c>
      <c r="FI11" s="85">
        <f>ВВ!FI11</f>
        <v>18700</v>
      </c>
      <c r="FJ11" s="85">
        <f>ВВ!FJ11</f>
        <v>18700</v>
      </c>
      <c r="FK11" s="85">
        <f>ВВ!FK11</f>
        <v>18700</v>
      </c>
      <c r="FL11" s="85">
        <f>ВВ!FL11</f>
        <v>18700</v>
      </c>
      <c r="FM11" s="85">
        <f>ВВ!FM11</f>
        <v>18700</v>
      </c>
      <c r="FN11" s="85">
        <f>ВВ!FN11</f>
        <v>18700</v>
      </c>
      <c r="FO11" s="85">
        <f>ВВ!FO11</f>
        <v>18700</v>
      </c>
      <c r="FP11" s="85">
        <f>ВВ!FP11</f>
        <v>18700</v>
      </c>
      <c r="FQ11" s="85">
        <f>ВВ!FQ11</f>
        <v>12700</v>
      </c>
      <c r="FR11" s="85">
        <f>ВВ!FR11</f>
        <v>16300</v>
      </c>
      <c r="FS11" s="85">
        <f>ВВ!FS11</f>
        <v>16300</v>
      </c>
      <c r="FT11" s="85">
        <f>ВВ!FT11</f>
        <v>16300</v>
      </c>
      <c r="FU11" s="85">
        <f>ВВ!FU11</f>
        <v>17000</v>
      </c>
      <c r="FV11" s="85">
        <f>ВВ!FV11</f>
        <v>17000</v>
      </c>
      <c r="FW11" s="85">
        <f>ВВ!FW11</f>
        <v>16300</v>
      </c>
      <c r="FX11" s="85">
        <f>ВВ!FX11</f>
        <v>16300</v>
      </c>
      <c r="FY11" s="85">
        <f>ВВ!FY11</f>
        <v>16300</v>
      </c>
      <c r="FZ11" s="85">
        <f>ВВ!FZ11</f>
        <v>16300</v>
      </c>
      <c r="GA11" s="85">
        <f>ВВ!GA11</f>
        <v>16300</v>
      </c>
      <c r="GB11" s="85">
        <f>ВВ!GB11</f>
        <v>17000</v>
      </c>
      <c r="GC11" s="85">
        <f>ВВ!GC11</f>
        <v>17000</v>
      </c>
      <c r="GD11" s="85">
        <f>ВВ!GD11</f>
        <v>16300</v>
      </c>
      <c r="GE11" s="85">
        <f>ВВ!GE11</f>
        <v>16300</v>
      </c>
      <c r="GF11" s="85">
        <f>ВВ!GF11</f>
        <v>16300</v>
      </c>
      <c r="GG11" s="85">
        <f>ВВ!GG11</f>
        <v>16300</v>
      </c>
      <c r="GH11" s="85">
        <f>ВВ!GH11</f>
        <v>16300</v>
      </c>
      <c r="GI11" s="85">
        <f>ВВ!GI11</f>
        <v>17000</v>
      </c>
      <c r="GJ11" s="85">
        <f>ВВ!GJ11</f>
        <v>17000</v>
      </c>
      <c r="GK11" s="85">
        <f>ВВ!GK11</f>
        <v>16300</v>
      </c>
      <c r="GL11" s="85">
        <f>ВВ!GL11</f>
        <v>19700</v>
      </c>
      <c r="GM11" s="85">
        <f>ВВ!GM11</f>
        <v>19700</v>
      </c>
      <c r="GN11" s="85">
        <f>ВВ!GN11</f>
        <v>19700</v>
      </c>
      <c r="GO11" s="85">
        <f>ВВ!GO11</f>
        <v>19700</v>
      </c>
      <c r="GP11" s="85">
        <f>ВВ!GP11</f>
        <v>19700</v>
      </c>
      <c r="GQ11" s="85">
        <f>ВВ!GQ11</f>
        <v>18000</v>
      </c>
      <c r="GR11" s="85">
        <f>ВВ!GR11</f>
        <v>17000</v>
      </c>
      <c r="GS11" s="85">
        <f>ВВ!GS11</f>
        <v>17000</v>
      </c>
      <c r="GT11" s="85">
        <f>ВВ!GT11</f>
        <v>19700</v>
      </c>
      <c r="GU11" s="85">
        <f>ВВ!GU11</f>
        <v>19700</v>
      </c>
    </row>
    <row r="12" spans="1:203" s="196" customFormat="1" ht="10.9" hidden="1" customHeight="1" x14ac:dyDescent="0.2">
      <c r="A12" s="85" t="s">
        <v>6</v>
      </c>
      <c r="B12" s="85"/>
      <c r="C12" s="85"/>
      <c r="D12" s="85"/>
      <c r="E12" s="85"/>
      <c r="F12" s="85"/>
      <c r="G12" s="85"/>
      <c r="H12" s="85"/>
      <c r="I12" s="85"/>
      <c r="J12" s="85"/>
      <c r="K12" s="85"/>
      <c r="L12" s="85"/>
      <c r="M12" s="85"/>
      <c r="N12" s="85"/>
      <c r="O12" s="85"/>
      <c r="P12" s="85"/>
      <c r="Q12" s="85"/>
      <c r="R12" s="85"/>
      <c r="S12" s="85"/>
      <c r="T12" s="85"/>
      <c r="U12" s="85"/>
      <c r="V12" s="85"/>
      <c r="W12" s="85"/>
      <c r="X12" s="85"/>
      <c r="Y12" s="85"/>
      <c r="Z12" s="85"/>
      <c r="AA12" s="85"/>
      <c r="AB12" s="85"/>
      <c r="AC12" s="85"/>
      <c r="AD12" s="85"/>
      <c r="AE12" s="85"/>
      <c r="AF12" s="85"/>
      <c r="AG12" s="85"/>
      <c r="AH12" s="85"/>
      <c r="AI12" s="85"/>
      <c r="AJ12" s="85"/>
      <c r="AK12" s="85"/>
      <c r="AL12" s="85"/>
      <c r="AM12" s="85"/>
      <c r="AN12" s="85"/>
      <c r="AO12" s="85"/>
      <c r="AP12" s="85"/>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P12" s="85"/>
      <c r="BQ12" s="85"/>
      <c r="BR12" s="85"/>
      <c r="BS12" s="85"/>
      <c r="BT12" s="85"/>
      <c r="BU12" s="85"/>
      <c r="BV12" s="85"/>
      <c r="BW12" s="85"/>
      <c r="BX12" s="85"/>
      <c r="BY12" s="85"/>
      <c r="BZ12" s="85"/>
      <c r="CA12" s="85"/>
      <c r="CB12" s="85"/>
      <c r="CC12" s="85"/>
      <c r="CD12" s="85"/>
      <c r="CE12" s="85"/>
      <c r="CF12" s="85"/>
      <c r="CG12" s="85"/>
      <c r="CH12" s="85"/>
      <c r="CI12" s="85"/>
      <c r="CJ12" s="97"/>
      <c r="CK12" s="97"/>
      <c r="CL12" s="97"/>
      <c r="CM12" s="97"/>
      <c r="CN12" s="97"/>
      <c r="CO12" s="85"/>
      <c r="CP12" s="85"/>
      <c r="CQ12" s="85"/>
      <c r="CR12" s="124"/>
      <c r="CS12" s="124"/>
      <c r="CT12" s="124"/>
      <c r="CU12" s="124"/>
      <c r="CV12" s="85"/>
      <c r="CW12" s="85"/>
      <c r="CX12" s="85"/>
      <c r="CY12" s="85"/>
      <c r="CZ12" s="85"/>
      <c r="DA12" s="85"/>
      <c r="DB12" s="85"/>
      <c r="DC12" s="85"/>
      <c r="DD12" s="85"/>
      <c r="DE12" s="85"/>
      <c r="DF12" s="85"/>
      <c r="DG12" s="85"/>
      <c r="DH12" s="85"/>
      <c r="DI12" s="85"/>
      <c r="DJ12" s="85"/>
      <c r="DK12" s="85"/>
      <c r="DL12" s="85"/>
      <c r="DM12" s="85"/>
      <c r="DN12" s="85"/>
      <c r="DO12" s="85"/>
      <c r="DP12" s="85"/>
      <c r="DQ12" s="85"/>
      <c r="DR12" s="85"/>
      <c r="DS12" s="85"/>
      <c r="DT12" s="85"/>
      <c r="DU12" s="85"/>
      <c r="DV12" s="85"/>
      <c r="DW12" s="85"/>
      <c r="DX12" s="85"/>
      <c r="DY12" s="85"/>
      <c r="DZ12" s="85"/>
      <c r="EA12" s="85"/>
      <c r="EB12" s="85"/>
      <c r="EC12" s="85"/>
      <c r="ED12" s="85"/>
      <c r="EE12" s="85"/>
      <c r="EF12" s="85"/>
      <c r="EG12" s="85"/>
      <c r="EH12" s="85"/>
      <c r="EI12" s="85"/>
      <c r="EJ12" s="85"/>
      <c r="EK12" s="85"/>
      <c r="EL12" s="85"/>
      <c r="EM12" s="85"/>
      <c r="EN12" s="85"/>
      <c r="EO12" s="85"/>
      <c r="EP12" s="85"/>
      <c r="EQ12" s="85"/>
      <c r="ER12" s="85"/>
      <c r="ES12" s="85"/>
      <c r="ET12" s="85"/>
      <c r="EU12" s="85"/>
      <c r="EV12" s="85"/>
      <c r="EW12" s="85"/>
      <c r="EX12" s="85"/>
      <c r="EY12" s="85"/>
      <c r="EZ12" s="85"/>
      <c r="FA12" s="85"/>
      <c r="FB12" s="85"/>
      <c r="FC12" s="85"/>
      <c r="FD12" s="85"/>
      <c r="FE12" s="85"/>
      <c r="FF12" s="85"/>
      <c r="FG12" s="85"/>
      <c r="FH12" s="85"/>
      <c r="FI12" s="85"/>
      <c r="FJ12" s="85"/>
      <c r="FK12" s="85"/>
      <c r="FL12" s="85"/>
      <c r="FM12" s="85"/>
      <c r="FN12" s="85"/>
      <c r="FO12" s="85"/>
      <c r="FP12" s="85"/>
      <c r="FQ12" s="85"/>
      <c r="FR12" s="85"/>
      <c r="FS12" s="85"/>
      <c r="FT12" s="85"/>
      <c r="FU12" s="85"/>
      <c r="FV12" s="85"/>
      <c r="FW12" s="85"/>
      <c r="FX12" s="85"/>
      <c r="FY12" s="85"/>
      <c r="FZ12" s="85"/>
      <c r="GA12" s="85"/>
      <c r="GB12" s="85"/>
      <c r="GC12" s="85"/>
      <c r="GD12" s="85"/>
      <c r="GE12" s="85"/>
      <c r="GF12" s="85"/>
      <c r="GG12" s="85"/>
      <c r="GH12" s="85"/>
      <c r="GI12" s="85"/>
      <c r="GJ12" s="85"/>
      <c r="GK12" s="85"/>
      <c r="GL12" s="85"/>
      <c r="GM12" s="85"/>
      <c r="GN12" s="85"/>
      <c r="GO12" s="85"/>
      <c r="GP12" s="85"/>
      <c r="GQ12" s="85"/>
      <c r="GR12" s="85"/>
      <c r="GS12" s="85"/>
      <c r="GT12" s="85"/>
      <c r="GU12" s="85"/>
    </row>
    <row r="13" spans="1:203" s="196" customFormat="1" ht="11.45" hidden="1" customHeight="1" x14ac:dyDescent="0.2">
      <c r="A13" s="113">
        <v>1</v>
      </c>
      <c r="B13" s="85">
        <f>ВВ!B13</f>
        <v>19650</v>
      </c>
      <c r="C13" s="85">
        <f>ВВ!C13</f>
        <v>17650</v>
      </c>
      <c r="D13" s="85">
        <f>ВВ!D13</f>
        <v>19650</v>
      </c>
      <c r="E13" s="85">
        <f>ВВ!E13</f>
        <v>19650</v>
      </c>
      <c r="F13" s="85">
        <f>ВВ!F13</f>
        <v>16150</v>
      </c>
      <c r="G13" s="85">
        <f>ВВ!G13</f>
        <v>16150</v>
      </c>
      <c r="H13" s="85">
        <f>ВВ!H13</f>
        <v>16150</v>
      </c>
      <c r="I13" s="85">
        <f>ВВ!I13</f>
        <v>16150</v>
      </c>
      <c r="J13" s="85">
        <f>ВВ!J13</f>
        <v>16150</v>
      </c>
      <c r="K13" s="85">
        <f>ВВ!K13</f>
        <v>16150</v>
      </c>
      <c r="L13" s="85">
        <f>ВВ!L13</f>
        <v>14650</v>
      </c>
      <c r="M13" s="85">
        <f>ВВ!M13</f>
        <v>14650</v>
      </c>
      <c r="N13" s="85">
        <f>ВВ!N13</f>
        <v>14650</v>
      </c>
      <c r="O13" s="85">
        <f>ВВ!O13</f>
        <v>14650</v>
      </c>
      <c r="P13" s="85">
        <f>ВВ!P13</f>
        <v>19650</v>
      </c>
      <c r="Q13" s="85">
        <f>ВВ!Q13</f>
        <v>19650</v>
      </c>
      <c r="R13" s="85">
        <f>ВВ!R13</f>
        <v>17650</v>
      </c>
      <c r="S13" s="85">
        <f>ВВ!S13</f>
        <v>16150</v>
      </c>
      <c r="T13" s="85">
        <f>ВВ!T13</f>
        <v>14650</v>
      </c>
      <c r="U13" s="85">
        <f>ВВ!U13</f>
        <v>11500</v>
      </c>
      <c r="V13" s="85">
        <f>ВВ!V13</f>
        <v>11500</v>
      </c>
      <c r="W13" s="85">
        <f>ВВ!W13</f>
        <v>11000</v>
      </c>
      <c r="X13" s="85">
        <f>ВВ!X13</f>
        <v>11000</v>
      </c>
      <c r="Y13" s="85">
        <f>ВВ!Y13</f>
        <v>11500</v>
      </c>
      <c r="Z13" s="85">
        <f>ВВ!Z13</f>
        <v>11500</v>
      </c>
      <c r="AA13" s="85">
        <f>ВВ!AA13</f>
        <v>11000</v>
      </c>
      <c r="AB13" s="85">
        <f>ВВ!AB13</f>
        <v>11000</v>
      </c>
      <c r="AC13" s="85">
        <f>ВВ!AC13</f>
        <v>11500</v>
      </c>
      <c r="AD13" s="85">
        <f>ВВ!AD13</f>
        <v>11500</v>
      </c>
      <c r="AE13" s="85">
        <f>ВВ!AE13</f>
        <v>11000</v>
      </c>
      <c r="AF13" s="85">
        <f>ВВ!AF13</f>
        <v>11000</v>
      </c>
      <c r="AG13" s="85">
        <f>ВВ!AG13</f>
        <v>11000</v>
      </c>
      <c r="AH13" s="85">
        <f>ВВ!AH13</f>
        <v>11000</v>
      </c>
      <c r="AI13" s="85">
        <f>ВВ!AI13</f>
        <v>11500</v>
      </c>
      <c r="AJ13" s="85">
        <f>ВВ!AJ13</f>
        <v>11500</v>
      </c>
      <c r="AK13" s="85">
        <f>ВВ!AK13</f>
        <v>11000</v>
      </c>
      <c r="AL13" s="85">
        <f>ВВ!AL13</f>
        <v>11000</v>
      </c>
      <c r="AM13" s="85">
        <f>ВВ!AM13</f>
        <v>11000</v>
      </c>
      <c r="AN13" s="85">
        <f>ВВ!AN13</f>
        <v>11000</v>
      </c>
      <c r="AO13" s="85">
        <f>ВВ!AO13</f>
        <v>11500</v>
      </c>
      <c r="AP13" s="85">
        <f>ВВ!AP13</f>
        <v>11500</v>
      </c>
      <c r="AQ13" s="85">
        <f>ВВ!AQ13</f>
        <v>11000</v>
      </c>
      <c r="AR13" s="85">
        <f>ВВ!AR13</f>
        <v>11000</v>
      </c>
      <c r="AS13" s="85">
        <f>ВВ!AS13</f>
        <v>13400</v>
      </c>
      <c r="AT13" s="85">
        <f>ВВ!AT13</f>
        <v>13400</v>
      </c>
      <c r="AU13" s="85">
        <f>ВВ!AU13</f>
        <v>13400</v>
      </c>
      <c r="AV13" s="85">
        <f>ВВ!AV13</f>
        <v>11500</v>
      </c>
      <c r="AW13" s="85">
        <f>ВВ!AW13</f>
        <v>11500</v>
      </c>
      <c r="AX13" s="85">
        <f>ВВ!AX13</f>
        <v>15100</v>
      </c>
      <c r="AY13" s="85">
        <f>ВВ!AY13</f>
        <v>12200</v>
      </c>
      <c r="AZ13" s="85">
        <f>ВВ!AZ13</f>
        <v>12200</v>
      </c>
      <c r="BA13" s="85">
        <f>ВВ!BA13</f>
        <v>12200</v>
      </c>
      <c r="BB13" s="85">
        <f>ВВ!BB13</f>
        <v>12700</v>
      </c>
      <c r="BC13" s="85">
        <f>ВВ!BC13</f>
        <v>12700</v>
      </c>
      <c r="BD13" s="85">
        <f>ВВ!BD13</f>
        <v>12700</v>
      </c>
      <c r="BE13" s="85">
        <f>ВВ!BE13</f>
        <v>12200</v>
      </c>
      <c r="BF13" s="85">
        <f>ВВ!BF13</f>
        <v>12200</v>
      </c>
      <c r="BG13" s="85">
        <f>ВВ!BG13</f>
        <v>12200</v>
      </c>
      <c r="BH13" s="85">
        <f>ВВ!BH13</f>
        <v>11500</v>
      </c>
      <c r="BI13" s="85">
        <f>ВВ!BI13</f>
        <v>11500</v>
      </c>
      <c r="BJ13" s="85">
        <f>ВВ!BJ13</f>
        <v>11500</v>
      </c>
      <c r="BK13" s="85">
        <f>ВВ!BK13</f>
        <v>11500</v>
      </c>
      <c r="BL13" s="85">
        <f>ВВ!BL13</f>
        <v>11500</v>
      </c>
      <c r="BM13" s="85">
        <f>ВВ!BM13</f>
        <v>11500</v>
      </c>
      <c r="BN13" s="85">
        <f>ВВ!BN13</f>
        <v>11500</v>
      </c>
      <c r="BO13" s="85">
        <f>ВВ!BO13</f>
        <v>11500</v>
      </c>
      <c r="BP13" s="85">
        <f>ВВ!BP13</f>
        <v>12700</v>
      </c>
      <c r="BQ13" s="85">
        <f>ВВ!BQ13</f>
        <v>12700</v>
      </c>
      <c r="BR13" s="85">
        <f>ВВ!BR13</f>
        <v>12700</v>
      </c>
      <c r="BS13" s="85">
        <f>ВВ!BS13</f>
        <v>12700</v>
      </c>
      <c r="BT13" s="85">
        <f>ВВ!BT13</f>
        <v>13400</v>
      </c>
      <c r="BU13" s="85">
        <f>ВВ!BU13</f>
        <v>11500</v>
      </c>
      <c r="BV13" s="85">
        <f>ВВ!BV13</f>
        <v>11500</v>
      </c>
      <c r="BW13" s="85">
        <f>ВВ!BW13</f>
        <v>11500</v>
      </c>
      <c r="BX13" s="85">
        <f>ВВ!BX13</f>
        <v>11500</v>
      </c>
      <c r="BY13" s="85">
        <f>ВВ!BY13</f>
        <v>11500</v>
      </c>
      <c r="BZ13" s="85">
        <f>ВВ!BZ13</f>
        <v>11500</v>
      </c>
      <c r="CA13" s="85">
        <f>ВВ!CA13</f>
        <v>11500</v>
      </c>
      <c r="CB13" s="85">
        <f>ВВ!CB13</f>
        <v>11500</v>
      </c>
      <c r="CC13" s="85">
        <f>ВВ!CC13</f>
        <v>11500</v>
      </c>
      <c r="CD13" s="85">
        <f>ВВ!CD13</f>
        <v>14600</v>
      </c>
      <c r="CE13" s="85">
        <f>ВВ!CE13</f>
        <v>14600</v>
      </c>
      <c r="CF13" s="85">
        <f>ВВ!CF13</f>
        <v>14600</v>
      </c>
      <c r="CG13" s="85">
        <f>ВВ!CG13</f>
        <v>14600</v>
      </c>
      <c r="CH13" s="85">
        <f>ВВ!CH13</f>
        <v>20200</v>
      </c>
      <c r="CI13" s="85">
        <f>ВВ!CI13</f>
        <v>20200</v>
      </c>
      <c r="CJ13" s="97">
        <f>ВВ!CJ13</f>
        <v>20200</v>
      </c>
      <c r="CK13" s="97">
        <f>ВВ!CK13</f>
        <v>20200</v>
      </c>
      <c r="CL13" s="97">
        <f>ВВ!CL13</f>
        <v>20200</v>
      </c>
      <c r="CM13" s="97">
        <f>ВВ!CM13</f>
        <v>20200</v>
      </c>
      <c r="CN13" s="97">
        <f>ВВ!CN13</f>
        <v>20200</v>
      </c>
      <c r="CO13" s="85">
        <f>ВВ!CO13</f>
        <v>12700</v>
      </c>
      <c r="CP13" s="85">
        <f>ВВ!CP13</f>
        <v>12700</v>
      </c>
      <c r="CQ13" s="85">
        <f>ВВ!CQ13</f>
        <v>12700</v>
      </c>
      <c r="CR13" s="124">
        <f>ВВ!CR13</f>
        <v>15800</v>
      </c>
      <c r="CS13" s="124">
        <f>ВВ!CS13</f>
        <v>15800</v>
      </c>
      <c r="CT13" s="124">
        <f>ВВ!CT13</f>
        <v>15800</v>
      </c>
      <c r="CU13" s="124">
        <f>ВВ!CU13</f>
        <v>15800</v>
      </c>
      <c r="CV13" s="85">
        <f>ВВ!CV13</f>
        <v>15800</v>
      </c>
      <c r="CW13" s="85">
        <f>ВВ!CW13</f>
        <v>15800</v>
      </c>
      <c r="CX13" s="85">
        <f>ВВ!CX13</f>
        <v>15100</v>
      </c>
      <c r="CY13" s="85">
        <f>ВВ!CY13</f>
        <v>15100</v>
      </c>
      <c r="CZ13" s="85">
        <f>ВВ!CZ13</f>
        <v>15100</v>
      </c>
      <c r="DA13" s="85">
        <f>ВВ!DA13</f>
        <v>15100</v>
      </c>
      <c r="DB13" s="85">
        <f>ВВ!DB13</f>
        <v>15100</v>
      </c>
      <c r="DC13" s="85">
        <f>ВВ!DC13</f>
        <v>15800</v>
      </c>
      <c r="DD13" s="85">
        <f>ВВ!DD13</f>
        <v>15800</v>
      </c>
      <c r="DE13" s="85">
        <f>ВВ!DE13</f>
        <v>15100</v>
      </c>
      <c r="DF13" s="85">
        <f>ВВ!DF13</f>
        <v>15100</v>
      </c>
      <c r="DG13" s="85">
        <f>ВВ!DG13</f>
        <v>18500</v>
      </c>
      <c r="DH13" s="85">
        <f>ВВ!DH13</f>
        <v>18500</v>
      </c>
      <c r="DI13" s="85">
        <f>ВВ!DI13</f>
        <v>18500</v>
      </c>
      <c r="DJ13" s="85">
        <f>ВВ!DJ13</f>
        <v>18500</v>
      </c>
      <c r="DK13" s="85">
        <f>ВВ!DK13</f>
        <v>18500</v>
      </c>
      <c r="DL13" s="85">
        <f>ВВ!DL13</f>
        <v>18500</v>
      </c>
      <c r="DM13" s="85">
        <f>ВВ!DM13</f>
        <v>18500</v>
      </c>
      <c r="DN13" s="85">
        <f>ВВ!DN13</f>
        <v>18500</v>
      </c>
      <c r="DO13" s="85">
        <f>ВВ!DO13</f>
        <v>18500</v>
      </c>
      <c r="DP13" s="85">
        <f>ВВ!DP13</f>
        <v>18500</v>
      </c>
      <c r="DQ13" s="85">
        <f>ВВ!DQ13</f>
        <v>18500</v>
      </c>
      <c r="DR13" s="85">
        <f>ВВ!DR13</f>
        <v>15800</v>
      </c>
      <c r="DS13" s="85">
        <f>ВВ!DS13</f>
        <v>15800</v>
      </c>
      <c r="DT13" s="85">
        <f>ВВ!DT13</f>
        <v>16800</v>
      </c>
      <c r="DU13" s="85">
        <f>ВВ!DU13</f>
        <v>16800</v>
      </c>
      <c r="DV13" s="85">
        <f>ВВ!DV13</f>
        <v>16800</v>
      </c>
      <c r="DW13" s="85">
        <f>ВВ!DW13</f>
        <v>16800</v>
      </c>
      <c r="DX13" s="85">
        <f>ВВ!DX13</f>
        <v>17500</v>
      </c>
      <c r="DY13" s="85">
        <f>ВВ!DY13</f>
        <v>17500</v>
      </c>
      <c r="DZ13" s="85">
        <f>ВВ!DZ13</f>
        <v>16800</v>
      </c>
      <c r="EA13" s="85">
        <f>ВВ!EA13</f>
        <v>16800</v>
      </c>
      <c r="EB13" s="85">
        <f>ВВ!EB13</f>
        <v>16800</v>
      </c>
      <c r="EC13" s="85">
        <f>ВВ!EC13</f>
        <v>16800</v>
      </c>
      <c r="ED13" s="85">
        <f>ВВ!ED13</f>
        <v>16800</v>
      </c>
      <c r="EE13" s="85">
        <f>ВВ!EE13</f>
        <v>17500</v>
      </c>
      <c r="EF13" s="85">
        <f>ВВ!EF13</f>
        <v>17500</v>
      </c>
      <c r="EG13" s="85">
        <f>ВВ!EG13</f>
        <v>16800</v>
      </c>
      <c r="EH13" s="85">
        <f>ВВ!EH13</f>
        <v>16800</v>
      </c>
      <c r="EI13" s="85">
        <f>ВВ!EI13</f>
        <v>16800</v>
      </c>
      <c r="EJ13" s="85">
        <f>ВВ!EJ13</f>
        <v>16800</v>
      </c>
      <c r="EK13" s="85">
        <f>ВВ!EK13</f>
        <v>16800</v>
      </c>
      <c r="EL13" s="85">
        <f>ВВ!EL13</f>
        <v>11500</v>
      </c>
      <c r="EM13" s="85">
        <f>ВВ!EM13</f>
        <v>17500</v>
      </c>
      <c r="EN13" s="85">
        <f>ВВ!EN13</f>
        <v>17500</v>
      </c>
      <c r="EO13" s="85">
        <f>ВВ!EO13</f>
        <v>17500</v>
      </c>
      <c r="EP13" s="85">
        <f>ВВ!EP13</f>
        <v>17500</v>
      </c>
      <c r="EQ13" s="85">
        <f>ВВ!EQ13</f>
        <v>17500</v>
      </c>
      <c r="ER13" s="85">
        <f>ВВ!ER13</f>
        <v>17500</v>
      </c>
      <c r="ES13" s="85">
        <f>ВВ!ES13</f>
        <v>17500</v>
      </c>
      <c r="ET13" s="85">
        <f>ВВ!ET13</f>
        <v>17500</v>
      </c>
      <c r="EU13" s="85">
        <f>ВВ!EU13</f>
        <v>17500</v>
      </c>
      <c r="EV13" s="85">
        <f>ВВ!EV13</f>
        <v>17500</v>
      </c>
      <c r="EW13" s="85">
        <f>ВВ!EW13</f>
        <v>17500</v>
      </c>
      <c r="EX13" s="85">
        <f>ВВ!EX13</f>
        <v>17500</v>
      </c>
      <c r="EY13" s="85">
        <f>ВВ!EY13</f>
        <v>17500</v>
      </c>
      <c r="EZ13" s="85">
        <f>ВВ!EZ13</f>
        <v>17500</v>
      </c>
      <c r="FA13" s="85">
        <f>ВВ!FA13</f>
        <v>17500</v>
      </c>
      <c r="FB13" s="85">
        <f>ВВ!FB13</f>
        <v>17500</v>
      </c>
      <c r="FC13" s="85">
        <f>ВВ!FC13</f>
        <v>17500</v>
      </c>
      <c r="FD13" s="85">
        <f>ВВ!FD13</f>
        <v>17500</v>
      </c>
      <c r="FE13" s="85">
        <f>ВВ!FE13</f>
        <v>17500</v>
      </c>
      <c r="FF13" s="85">
        <f>ВВ!FF13</f>
        <v>17500</v>
      </c>
      <c r="FG13" s="85">
        <f>ВВ!FG13</f>
        <v>17500</v>
      </c>
      <c r="FH13" s="85">
        <f>ВВ!FH13</f>
        <v>17500</v>
      </c>
      <c r="FI13" s="85">
        <f>ВВ!FI13</f>
        <v>17500</v>
      </c>
      <c r="FJ13" s="85">
        <f>ВВ!FJ13</f>
        <v>17500</v>
      </c>
      <c r="FK13" s="85">
        <f>ВВ!FK13</f>
        <v>17500</v>
      </c>
      <c r="FL13" s="85">
        <f>ВВ!FL13</f>
        <v>17500</v>
      </c>
      <c r="FM13" s="85">
        <f>ВВ!FM13</f>
        <v>17500</v>
      </c>
      <c r="FN13" s="85">
        <f>ВВ!FN13</f>
        <v>17500</v>
      </c>
      <c r="FO13" s="85">
        <f>ВВ!FO13</f>
        <v>17500</v>
      </c>
      <c r="FP13" s="85">
        <f>ВВ!FP13</f>
        <v>17500</v>
      </c>
      <c r="FQ13" s="85">
        <f>ВВ!FQ13</f>
        <v>11500</v>
      </c>
      <c r="FR13" s="85">
        <f>ВВ!FR13</f>
        <v>15100</v>
      </c>
      <c r="FS13" s="85">
        <f>ВВ!FS13</f>
        <v>15100</v>
      </c>
      <c r="FT13" s="85">
        <f>ВВ!FT13</f>
        <v>15100</v>
      </c>
      <c r="FU13" s="85">
        <f>ВВ!FU13</f>
        <v>15800</v>
      </c>
      <c r="FV13" s="85">
        <f>ВВ!FV13</f>
        <v>15800</v>
      </c>
      <c r="FW13" s="85">
        <f>ВВ!FW13</f>
        <v>15100</v>
      </c>
      <c r="FX13" s="85">
        <f>ВВ!FX13</f>
        <v>15100</v>
      </c>
      <c r="FY13" s="85">
        <f>ВВ!FY13</f>
        <v>15100</v>
      </c>
      <c r="FZ13" s="85">
        <f>ВВ!FZ13</f>
        <v>15100</v>
      </c>
      <c r="GA13" s="85">
        <f>ВВ!GA13</f>
        <v>15100</v>
      </c>
      <c r="GB13" s="85">
        <f>ВВ!GB13</f>
        <v>15800</v>
      </c>
      <c r="GC13" s="85">
        <f>ВВ!GC13</f>
        <v>15800</v>
      </c>
      <c r="GD13" s="85">
        <f>ВВ!GD13</f>
        <v>15100</v>
      </c>
      <c r="GE13" s="85">
        <f>ВВ!GE13</f>
        <v>15100</v>
      </c>
      <c r="GF13" s="85">
        <f>ВВ!GF13</f>
        <v>15100</v>
      </c>
      <c r="GG13" s="85">
        <f>ВВ!GG13</f>
        <v>15100</v>
      </c>
      <c r="GH13" s="85">
        <f>ВВ!GH13</f>
        <v>15100</v>
      </c>
      <c r="GI13" s="85">
        <f>ВВ!GI13</f>
        <v>15800</v>
      </c>
      <c r="GJ13" s="85">
        <f>ВВ!GJ13</f>
        <v>15800</v>
      </c>
      <c r="GK13" s="85">
        <f>ВВ!GK13</f>
        <v>15100</v>
      </c>
      <c r="GL13" s="85">
        <f>ВВ!GL13</f>
        <v>18500</v>
      </c>
      <c r="GM13" s="85">
        <f>ВВ!GM13</f>
        <v>18500</v>
      </c>
      <c r="GN13" s="85">
        <f>ВВ!GN13</f>
        <v>18500</v>
      </c>
      <c r="GO13" s="85">
        <f>ВВ!GO13</f>
        <v>18500</v>
      </c>
      <c r="GP13" s="85">
        <f>ВВ!GP13</f>
        <v>18500</v>
      </c>
      <c r="GQ13" s="85">
        <f>ВВ!GQ13</f>
        <v>16800</v>
      </c>
      <c r="GR13" s="85">
        <f>ВВ!GR13</f>
        <v>15800</v>
      </c>
      <c r="GS13" s="85">
        <f>ВВ!GS13</f>
        <v>15800</v>
      </c>
      <c r="GT13" s="85">
        <f>ВВ!GT13</f>
        <v>18500</v>
      </c>
      <c r="GU13" s="85">
        <f>ВВ!GU13</f>
        <v>18500</v>
      </c>
    </row>
    <row r="14" spans="1:203" s="196" customFormat="1" hidden="1" x14ac:dyDescent="0.2">
      <c r="A14" s="113">
        <v>2</v>
      </c>
      <c r="B14" s="85">
        <f>ВВ!B14</f>
        <v>22300</v>
      </c>
      <c r="C14" s="85">
        <f>ВВ!C14</f>
        <v>20300</v>
      </c>
      <c r="D14" s="85">
        <f>ВВ!D14</f>
        <v>22300</v>
      </c>
      <c r="E14" s="85">
        <f>ВВ!E14</f>
        <v>22300</v>
      </c>
      <c r="F14" s="85">
        <f>ВВ!F14</f>
        <v>18800</v>
      </c>
      <c r="G14" s="85">
        <f>ВВ!G14</f>
        <v>18800</v>
      </c>
      <c r="H14" s="85">
        <f>ВВ!H14</f>
        <v>18800</v>
      </c>
      <c r="I14" s="85">
        <f>ВВ!I14</f>
        <v>18800</v>
      </c>
      <c r="J14" s="85">
        <f>ВВ!J14</f>
        <v>18800</v>
      </c>
      <c r="K14" s="85">
        <f>ВВ!K14</f>
        <v>18800</v>
      </c>
      <c r="L14" s="85">
        <f>ВВ!L14</f>
        <v>17300</v>
      </c>
      <c r="M14" s="85">
        <f>ВВ!M14</f>
        <v>17300</v>
      </c>
      <c r="N14" s="85">
        <f>ВВ!N14</f>
        <v>17300</v>
      </c>
      <c r="O14" s="85">
        <f>ВВ!O14</f>
        <v>17300</v>
      </c>
      <c r="P14" s="85">
        <f>ВВ!P14</f>
        <v>22300</v>
      </c>
      <c r="Q14" s="85">
        <f>ВВ!Q14</f>
        <v>22300</v>
      </c>
      <c r="R14" s="85">
        <f>ВВ!R14</f>
        <v>20300</v>
      </c>
      <c r="S14" s="85">
        <f>ВВ!S14</f>
        <v>18800</v>
      </c>
      <c r="T14" s="85">
        <f>ВВ!T14</f>
        <v>17300</v>
      </c>
      <c r="U14" s="85">
        <f>ВВ!U14</f>
        <v>13700</v>
      </c>
      <c r="V14" s="85">
        <f>ВВ!V14</f>
        <v>13700</v>
      </c>
      <c r="W14" s="85">
        <f>ВВ!W14</f>
        <v>13200</v>
      </c>
      <c r="X14" s="85">
        <f>ВВ!X14</f>
        <v>13200</v>
      </c>
      <c r="Y14" s="85">
        <f>ВВ!Y14</f>
        <v>13700</v>
      </c>
      <c r="Z14" s="85">
        <f>ВВ!Z14</f>
        <v>13700</v>
      </c>
      <c r="AA14" s="85">
        <f>ВВ!AA14</f>
        <v>13200</v>
      </c>
      <c r="AB14" s="85">
        <f>ВВ!AB14</f>
        <v>13200</v>
      </c>
      <c r="AC14" s="85">
        <f>ВВ!AC14</f>
        <v>13700</v>
      </c>
      <c r="AD14" s="85">
        <f>ВВ!AD14</f>
        <v>13700</v>
      </c>
      <c r="AE14" s="85">
        <f>ВВ!AE14</f>
        <v>13200</v>
      </c>
      <c r="AF14" s="85">
        <f>ВВ!AF14</f>
        <v>13200</v>
      </c>
      <c r="AG14" s="85">
        <f>ВВ!AG14</f>
        <v>13200</v>
      </c>
      <c r="AH14" s="85">
        <f>ВВ!AH14</f>
        <v>13200</v>
      </c>
      <c r="AI14" s="85">
        <f>ВВ!AI14</f>
        <v>13700</v>
      </c>
      <c r="AJ14" s="85">
        <f>ВВ!AJ14</f>
        <v>13700</v>
      </c>
      <c r="AK14" s="85">
        <f>ВВ!AK14</f>
        <v>13200</v>
      </c>
      <c r="AL14" s="85">
        <f>ВВ!AL14</f>
        <v>13200</v>
      </c>
      <c r="AM14" s="85">
        <f>ВВ!AM14</f>
        <v>13200</v>
      </c>
      <c r="AN14" s="85">
        <f>ВВ!AN14</f>
        <v>13200</v>
      </c>
      <c r="AO14" s="85">
        <f>ВВ!AO14</f>
        <v>13700</v>
      </c>
      <c r="AP14" s="85">
        <f>ВВ!AP14</f>
        <v>13700</v>
      </c>
      <c r="AQ14" s="85">
        <f>ВВ!AQ14</f>
        <v>13200</v>
      </c>
      <c r="AR14" s="85">
        <f>ВВ!AR14</f>
        <v>13200</v>
      </c>
      <c r="AS14" s="85">
        <f>ВВ!AS14</f>
        <v>15600</v>
      </c>
      <c r="AT14" s="85">
        <f>ВВ!AT14</f>
        <v>15600</v>
      </c>
      <c r="AU14" s="85">
        <f>ВВ!AU14</f>
        <v>15600</v>
      </c>
      <c r="AV14" s="85">
        <f>ВВ!AV14</f>
        <v>13700</v>
      </c>
      <c r="AW14" s="85">
        <f>ВВ!AW14</f>
        <v>13700</v>
      </c>
      <c r="AX14" s="85">
        <f>ВВ!AX14</f>
        <v>17300</v>
      </c>
      <c r="AY14" s="85">
        <f>ВВ!AY14</f>
        <v>14400</v>
      </c>
      <c r="AZ14" s="85">
        <f>ВВ!AZ14</f>
        <v>14400</v>
      </c>
      <c r="BA14" s="85">
        <f>ВВ!BA14</f>
        <v>14400</v>
      </c>
      <c r="BB14" s="85">
        <f>ВВ!BB14</f>
        <v>14900</v>
      </c>
      <c r="BC14" s="85">
        <f>ВВ!BC14</f>
        <v>14900</v>
      </c>
      <c r="BD14" s="85">
        <f>ВВ!BD14</f>
        <v>14900</v>
      </c>
      <c r="BE14" s="85">
        <f>ВВ!BE14</f>
        <v>14400</v>
      </c>
      <c r="BF14" s="85">
        <f>ВВ!BF14</f>
        <v>14400</v>
      </c>
      <c r="BG14" s="85">
        <f>ВВ!BG14</f>
        <v>14400</v>
      </c>
      <c r="BH14" s="85">
        <f>ВВ!BH14</f>
        <v>13700</v>
      </c>
      <c r="BI14" s="85">
        <f>ВВ!BI14</f>
        <v>13700</v>
      </c>
      <c r="BJ14" s="85">
        <f>ВВ!BJ14</f>
        <v>13700</v>
      </c>
      <c r="BK14" s="85">
        <f>ВВ!BK14</f>
        <v>13700</v>
      </c>
      <c r="BL14" s="85">
        <f>ВВ!BL14</f>
        <v>13700</v>
      </c>
      <c r="BM14" s="85">
        <f>ВВ!BM14</f>
        <v>13700</v>
      </c>
      <c r="BN14" s="85">
        <f>ВВ!BN14</f>
        <v>13700</v>
      </c>
      <c r="BO14" s="85">
        <f>ВВ!BO14</f>
        <v>13700</v>
      </c>
      <c r="BP14" s="85">
        <f>ВВ!BP14</f>
        <v>14900</v>
      </c>
      <c r="BQ14" s="85">
        <f>ВВ!BQ14</f>
        <v>14900</v>
      </c>
      <c r="BR14" s="85">
        <f>ВВ!BR14</f>
        <v>14900</v>
      </c>
      <c r="BS14" s="85">
        <f>ВВ!BS14</f>
        <v>14900</v>
      </c>
      <c r="BT14" s="85">
        <f>ВВ!BT14</f>
        <v>15600</v>
      </c>
      <c r="BU14" s="85">
        <f>ВВ!BU14</f>
        <v>13700</v>
      </c>
      <c r="BV14" s="85">
        <f>ВВ!BV14</f>
        <v>13700</v>
      </c>
      <c r="BW14" s="85">
        <f>ВВ!BW14</f>
        <v>13700</v>
      </c>
      <c r="BX14" s="85">
        <f>ВВ!BX14</f>
        <v>13700</v>
      </c>
      <c r="BY14" s="85">
        <f>ВВ!BY14</f>
        <v>13700</v>
      </c>
      <c r="BZ14" s="85">
        <f>ВВ!BZ14</f>
        <v>13700</v>
      </c>
      <c r="CA14" s="85">
        <f>ВВ!CA14</f>
        <v>13700</v>
      </c>
      <c r="CB14" s="85">
        <f>ВВ!CB14</f>
        <v>13700</v>
      </c>
      <c r="CC14" s="85">
        <f>ВВ!CC14</f>
        <v>13700</v>
      </c>
      <c r="CD14" s="85">
        <f>ВВ!CD14</f>
        <v>16800</v>
      </c>
      <c r="CE14" s="85">
        <f>ВВ!CE14</f>
        <v>16800</v>
      </c>
      <c r="CF14" s="85">
        <f>ВВ!CF14</f>
        <v>16800</v>
      </c>
      <c r="CG14" s="85">
        <f>ВВ!CG14</f>
        <v>16800</v>
      </c>
      <c r="CH14" s="85">
        <f>ВВ!CH14</f>
        <v>22400</v>
      </c>
      <c r="CI14" s="85">
        <f>ВВ!CI14</f>
        <v>22400</v>
      </c>
      <c r="CJ14" s="97">
        <f>ВВ!CJ14</f>
        <v>22400</v>
      </c>
      <c r="CK14" s="97">
        <f>ВВ!CK14</f>
        <v>22400</v>
      </c>
      <c r="CL14" s="97">
        <f>ВВ!CL14</f>
        <v>22400</v>
      </c>
      <c r="CM14" s="97">
        <f>ВВ!CM14</f>
        <v>22400</v>
      </c>
      <c r="CN14" s="97">
        <f>ВВ!CN14</f>
        <v>22400</v>
      </c>
      <c r="CO14" s="85">
        <f>ВВ!CO14</f>
        <v>14900</v>
      </c>
      <c r="CP14" s="85">
        <f>ВВ!CP14</f>
        <v>14900</v>
      </c>
      <c r="CQ14" s="85">
        <f>ВВ!CQ14</f>
        <v>14900</v>
      </c>
      <c r="CR14" s="124">
        <f>ВВ!CR14</f>
        <v>18000</v>
      </c>
      <c r="CS14" s="124">
        <f>ВВ!CS14</f>
        <v>18000</v>
      </c>
      <c r="CT14" s="124">
        <f>ВВ!CT14</f>
        <v>18000</v>
      </c>
      <c r="CU14" s="124">
        <f>ВВ!CU14</f>
        <v>18000</v>
      </c>
      <c r="CV14" s="85">
        <f>ВВ!CV14</f>
        <v>18000</v>
      </c>
      <c r="CW14" s="85">
        <f>ВВ!CW14</f>
        <v>18000</v>
      </c>
      <c r="CX14" s="85">
        <f>ВВ!CX14</f>
        <v>17300</v>
      </c>
      <c r="CY14" s="85">
        <f>ВВ!CY14</f>
        <v>17300</v>
      </c>
      <c r="CZ14" s="85">
        <f>ВВ!CZ14</f>
        <v>17300</v>
      </c>
      <c r="DA14" s="85">
        <f>ВВ!DA14</f>
        <v>17300</v>
      </c>
      <c r="DB14" s="85">
        <f>ВВ!DB14</f>
        <v>17300</v>
      </c>
      <c r="DC14" s="85">
        <f>ВВ!DC14</f>
        <v>18000</v>
      </c>
      <c r="DD14" s="85">
        <f>ВВ!DD14</f>
        <v>18000</v>
      </c>
      <c r="DE14" s="85">
        <f>ВВ!DE14</f>
        <v>17300</v>
      </c>
      <c r="DF14" s="85">
        <f>ВВ!DF14</f>
        <v>17300</v>
      </c>
      <c r="DG14" s="85">
        <f>ВВ!DG14</f>
        <v>20700</v>
      </c>
      <c r="DH14" s="85">
        <f>ВВ!DH14</f>
        <v>20700</v>
      </c>
      <c r="DI14" s="85">
        <f>ВВ!DI14</f>
        <v>20700</v>
      </c>
      <c r="DJ14" s="85">
        <f>ВВ!DJ14</f>
        <v>20700</v>
      </c>
      <c r="DK14" s="85">
        <f>ВВ!DK14</f>
        <v>20700</v>
      </c>
      <c r="DL14" s="85">
        <f>ВВ!DL14</f>
        <v>20700</v>
      </c>
      <c r="DM14" s="85">
        <f>ВВ!DM14</f>
        <v>20700</v>
      </c>
      <c r="DN14" s="85">
        <f>ВВ!DN14</f>
        <v>20700</v>
      </c>
      <c r="DO14" s="85">
        <f>ВВ!DO14</f>
        <v>20700</v>
      </c>
      <c r="DP14" s="85">
        <f>ВВ!DP14</f>
        <v>20700</v>
      </c>
      <c r="DQ14" s="85">
        <f>ВВ!DQ14</f>
        <v>20700</v>
      </c>
      <c r="DR14" s="85">
        <f>ВВ!DR14</f>
        <v>18000</v>
      </c>
      <c r="DS14" s="85">
        <f>ВВ!DS14</f>
        <v>18000</v>
      </c>
      <c r="DT14" s="85">
        <f>ВВ!DT14</f>
        <v>19000</v>
      </c>
      <c r="DU14" s="85">
        <f>ВВ!DU14</f>
        <v>19000</v>
      </c>
      <c r="DV14" s="85">
        <f>ВВ!DV14</f>
        <v>19000</v>
      </c>
      <c r="DW14" s="85">
        <f>ВВ!DW14</f>
        <v>19000</v>
      </c>
      <c r="DX14" s="85">
        <f>ВВ!DX14</f>
        <v>19700</v>
      </c>
      <c r="DY14" s="85">
        <f>ВВ!DY14</f>
        <v>19700</v>
      </c>
      <c r="DZ14" s="85">
        <f>ВВ!DZ14</f>
        <v>19000</v>
      </c>
      <c r="EA14" s="85">
        <f>ВВ!EA14</f>
        <v>19000</v>
      </c>
      <c r="EB14" s="85">
        <f>ВВ!EB14</f>
        <v>19000</v>
      </c>
      <c r="EC14" s="85">
        <f>ВВ!EC14</f>
        <v>19000</v>
      </c>
      <c r="ED14" s="85">
        <f>ВВ!ED14</f>
        <v>19000</v>
      </c>
      <c r="EE14" s="85">
        <f>ВВ!EE14</f>
        <v>19700</v>
      </c>
      <c r="EF14" s="85">
        <f>ВВ!EF14</f>
        <v>19700</v>
      </c>
      <c r="EG14" s="85">
        <f>ВВ!EG14</f>
        <v>19000</v>
      </c>
      <c r="EH14" s="85">
        <f>ВВ!EH14</f>
        <v>19000</v>
      </c>
      <c r="EI14" s="85">
        <f>ВВ!EI14</f>
        <v>19000</v>
      </c>
      <c r="EJ14" s="85">
        <f>ВВ!EJ14</f>
        <v>19000</v>
      </c>
      <c r="EK14" s="85">
        <f>ВВ!EK14</f>
        <v>19000</v>
      </c>
      <c r="EL14" s="85">
        <f>ВВ!EL14</f>
        <v>13700</v>
      </c>
      <c r="EM14" s="85">
        <f>ВВ!EM14</f>
        <v>19700</v>
      </c>
      <c r="EN14" s="85">
        <f>ВВ!EN14</f>
        <v>19700</v>
      </c>
      <c r="EO14" s="85">
        <f>ВВ!EO14</f>
        <v>19700</v>
      </c>
      <c r="EP14" s="85">
        <f>ВВ!EP14</f>
        <v>19700</v>
      </c>
      <c r="EQ14" s="85">
        <f>ВВ!EQ14</f>
        <v>19700</v>
      </c>
      <c r="ER14" s="85">
        <f>ВВ!ER14</f>
        <v>19700</v>
      </c>
      <c r="ES14" s="85">
        <f>ВВ!ES14</f>
        <v>19700</v>
      </c>
      <c r="ET14" s="85">
        <f>ВВ!ET14</f>
        <v>19700</v>
      </c>
      <c r="EU14" s="85">
        <f>ВВ!EU14</f>
        <v>19700</v>
      </c>
      <c r="EV14" s="85">
        <f>ВВ!EV14</f>
        <v>19700</v>
      </c>
      <c r="EW14" s="85">
        <f>ВВ!EW14</f>
        <v>19700</v>
      </c>
      <c r="EX14" s="85">
        <f>ВВ!EX14</f>
        <v>19700</v>
      </c>
      <c r="EY14" s="85">
        <f>ВВ!EY14</f>
        <v>19700</v>
      </c>
      <c r="EZ14" s="85">
        <f>ВВ!EZ14</f>
        <v>19700</v>
      </c>
      <c r="FA14" s="85">
        <f>ВВ!FA14</f>
        <v>19700</v>
      </c>
      <c r="FB14" s="85">
        <f>ВВ!FB14</f>
        <v>19700</v>
      </c>
      <c r="FC14" s="85">
        <f>ВВ!FC14</f>
        <v>19700</v>
      </c>
      <c r="FD14" s="85">
        <f>ВВ!FD14</f>
        <v>19700</v>
      </c>
      <c r="FE14" s="85">
        <f>ВВ!FE14</f>
        <v>19700</v>
      </c>
      <c r="FF14" s="85">
        <f>ВВ!FF14</f>
        <v>19700</v>
      </c>
      <c r="FG14" s="85">
        <f>ВВ!FG14</f>
        <v>19700</v>
      </c>
      <c r="FH14" s="85">
        <f>ВВ!FH14</f>
        <v>19700</v>
      </c>
      <c r="FI14" s="85">
        <f>ВВ!FI14</f>
        <v>19700</v>
      </c>
      <c r="FJ14" s="85">
        <f>ВВ!FJ14</f>
        <v>19700</v>
      </c>
      <c r="FK14" s="85">
        <f>ВВ!FK14</f>
        <v>19700</v>
      </c>
      <c r="FL14" s="85">
        <f>ВВ!FL14</f>
        <v>19700</v>
      </c>
      <c r="FM14" s="85">
        <f>ВВ!FM14</f>
        <v>19700</v>
      </c>
      <c r="FN14" s="85">
        <f>ВВ!FN14</f>
        <v>19700</v>
      </c>
      <c r="FO14" s="85">
        <f>ВВ!FO14</f>
        <v>19700</v>
      </c>
      <c r="FP14" s="85">
        <f>ВВ!FP14</f>
        <v>19700</v>
      </c>
      <c r="FQ14" s="85">
        <f>ВВ!FQ14</f>
        <v>13700</v>
      </c>
      <c r="FR14" s="85">
        <f>ВВ!FR14</f>
        <v>17300</v>
      </c>
      <c r="FS14" s="85">
        <f>ВВ!FS14</f>
        <v>17300</v>
      </c>
      <c r="FT14" s="85">
        <f>ВВ!FT14</f>
        <v>17300</v>
      </c>
      <c r="FU14" s="85">
        <f>ВВ!FU14</f>
        <v>18000</v>
      </c>
      <c r="FV14" s="85">
        <f>ВВ!FV14</f>
        <v>18000</v>
      </c>
      <c r="FW14" s="85">
        <f>ВВ!FW14</f>
        <v>17300</v>
      </c>
      <c r="FX14" s="85">
        <f>ВВ!FX14</f>
        <v>17300</v>
      </c>
      <c r="FY14" s="85">
        <f>ВВ!FY14</f>
        <v>17300</v>
      </c>
      <c r="FZ14" s="85">
        <f>ВВ!FZ14</f>
        <v>17300</v>
      </c>
      <c r="GA14" s="85">
        <f>ВВ!GA14</f>
        <v>17300</v>
      </c>
      <c r="GB14" s="85">
        <f>ВВ!GB14</f>
        <v>18000</v>
      </c>
      <c r="GC14" s="85">
        <f>ВВ!GC14</f>
        <v>18000</v>
      </c>
      <c r="GD14" s="85">
        <f>ВВ!GD14</f>
        <v>17300</v>
      </c>
      <c r="GE14" s="85">
        <f>ВВ!GE14</f>
        <v>17300</v>
      </c>
      <c r="GF14" s="85">
        <f>ВВ!GF14</f>
        <v>17300</v>
      </c>
      <c r="GG14" s="85">
        <f>ВВ!GG14</f>
        <v>17300</v>
      </c>
      <c r="GH14" s="85">
        <f>ВВ!GH14</f>
        <v>17300</v>
      </c>
      <c r="GI14" s="85">
        <f>ВВ!GI14</f>
        <v>18000</v>
      </c>
      <c r="GJ14" s="85">
        <f>ВВ!GJ14</f>
        <v>18000</v>
      </c>
      <c r="GK14" s="85">
        <f>ВВ!GK14</f>
        <v>17300</v>
      </c>
      <c r="GL14" s="85">
        <f>ВВ!GL14</f>
        <v>20700</v>
      </c>
      <c r="GM14" s="85">
        <f>ВВ!GM14</f>
        <v>20700</v>
      </c>
      <c r="GN14" s="85">
        <f>ВВ!GN14</f>
        <v>20700</v>
      </c>
      <c r="GO14" s="85">
        <f>ВВ!GO14</f>
        <v>20700</v>
      </c>
      <c r="GP14" s="85">
        <f>ВВ!GP14</f>
        <v>20700</v>
      </c>
      <c r="GQ14" s="85">
        <f>ВВ!GQ14</f>
        <v>19000</v>
      </c>
      <c r="GR14" s="85">
        <f>ВВ!GR14</f>
        <v>18000</v>
      </c>
      <c r="GS14" s="85">
        <f>ВВ!GS14</f>
        <v>18000</v>
      </c>
      <c r="GT14" s="85">
        <f>ВВ!GT14</f>
        <v>20700</v>
      </c>
      <c r="GU14" s="85">
        <f>ВВ!GU14</f>
        <v>20700</v>
      </c>
    </row>
    <row r="15" spans="1:203" s="196" customFormat="1" ht="10.35" hidden="1" customHeight="1" x14ac:dyDescent="0.2">
      <c r="A15" s="85" t="s">
        <v>7</v>
      </c>
      <c r="B15" s="85"/>
      <c r="C15" s="85"/>
      <c r="D15" s="85"/>
      <c r="E15" s="85"/>
      <c r="F15" s="85"/>
      <c r="G15" s="85"/>
      <c r="H15" s="85"/>
      <c r="I15" s="85"/>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c r="BV15" s="85"/>
      <c r="BW15" s="85"/>
      <c r="BX15" s="85"/>
      <c r="BY15" s="85"/>
      <c r="BZ15" s="85"/>
      <c r="CA15" s="85"/>
      <c r="CB15" s="85"/>
      <c r="CC15" s="85"/>
      <c r="CD15" s="85"/>
      <c r="CE15" s="85"/>
      <c r="CF15" s="85"/>
      <c r="CG15" s="85"/>
      <c r="CH15" s="85"/>
      <c r="CI15" s="85"/>
      <c r="CJ15" s="97"/>
      <c r="CK15" s="97"/>
      <c r="CL15" s="97"/>
      <c r="CM15" s="97"/>
      <c r="CN15" s="97"/>
      <c r="CO15" s="85"/>
      <c r="CP15" s="85"/>
      <c r="CQ15" s="85"/>
      <c r="CR15" s="124"/>
      <c r="CS15" s="124"/>
      <c r="CT15" s="124"/>
      <c r="CU15" s="124"/>
      <c r="CV15" s="85"/>
      <c r="CW15" s="85"/>
      <c r="CX15" s="85"/>
      <c r="CY15" s="85"/>
      <c r="CZ15" s="85"/>
      <c r="DA15" s="85"/>
      <c r="DB15" s="85"/>
      <c r="DC15" s="85"/>
      <c r="DD15" s="85"/>
      <c r="DE15" s="85"/>
      <c r="DF15" s="85"/>
      <c r="DG15" s="85"/>
      <c r="DH15" s="85"/>
      <c r="DI15" s="85"/>
      <c r="DJ15" s="85"/>
      <c r="DK15" s="85"/>
      <c r="DL15" s="85"/>
      <c r="DM15" s="85"/>
      <c r="DN15" s="85"/>
      <c r="DO15" s="85"/>
      <c r="DP15" s="85"/>
      <c r="DQ15" s="85"/>
      <c r="DR15" s="85"/>
      <c r="DS15" s="85"/>
      <c r="DT15" s="85"/>
      <c r="DU15" s="85"/>
      <c r="DV15" s="85"/>
      <c r="DW15" s="85"/>
      <c r="DX15" s="85"/>
      <c r="DY15" s="85"/>
      <c r="DZ15" s="85"/>
      <c r="EA15" s="85"/>
      <c r="EB15" s="85"/>
      <c r="EC15" s="85"/>
      <c r="ED15" s="85"/>
      <c r="EE15" s="85"/>
      <c r="EF15" s="85"/>
      <c r="EG15" s="85"/>
      <c r="EH15" s="85"/>
      <c r="EI15" s="85"/>
      <c r="EJ15" s="85"/>
      <c r="EK15" s="85"/>
      <c r="EL15" s="85"/>
      <c r="EM15" s="85"/>
      <c r="EN15" s="85"/>
      <c r="EO15" s="85"/>
      <c r="EP15" s="85"/>
      <c r="EQ15" s="85"/>
      <c r="ER15" s="85"/>
      <c r="ES15" s="85"/>
      <c r="ET15" s="85"/>
      <c r="EU15" s="85"/>
      <c r="EV15" s="85"/>
      <c r="EW15" s="85"/>
      <c r="EX15" s="85"/>
      <c r="EY15" s="85"/>
      <c r="EZ15" s="85"/>
      <c r="FA15" s="85"/>
      <c r="FB15" s="85"/>
      <c r="FC15" s="85"/>
      <c r="FD15" s="85"/>
      <c r="FE15" s="85"/>
      <c r="FF15" s="85"/>
      <c r="FG15" s="85"/>
      <c r="FH15" s="85"/>
      <c r="FI15" s="85"/>
      <c r="FJ15" s="85"/>
      <c r="FK15" s="85"/>
      <c r="FL15" s="85"/>
      <c r="FM15" s="85"/>
      <c r="FN15" s="85"/>
      <c r="FO15" s="85"/>
      <c r="FP15" s="85"/>
      <c r="FQ15" s="85"/>
      <c r="FR15" s="85"/>
      <c r="FS15" s="85"/>
      <c r="FT15" s="85"/>
      <c r="FU15" s="85"/>
      <c r="FV15" s="85"/>
      <c r="FW15" s="85"/>
      <c r="FX15" s="85"/>
      <c r="FY15" s="85"/>
      <c r="FZ15" s="85"/>
      <c r="GA15" s="85"/>
      <c r="GB15" s="85"/>
      <c r="GC15" s="85"/>
      <c r="GD15" s="85"/>
      <c r="GE15" s="85"/>
      <c r="GF15" s="85"/>
      <c r="GG15" s="85"/>
      <c r="GH15" s="85"/>
      <c r="GI15" s="85"/>
      <c r="GJ15" s="85"/>
      <c r="GK15" s="85"/>
      <c r="GL15" s="85"/>
      <c r="GM15" s="85"/>
      <c r="GN15" s="85"/>
      <c r="GO15" s="85"/>
      <c r="GP15" s="85"/>
      <c r="GQ15" s="85"/>
      <c r="GR15" s="85"/>
      <c r="GS15" s="85"/>
      <c r="GT15" s="85"/>
      <c r="GU15" s="85"/>
    </row>
    <row r="16" spans="1:203" s="196" customFormat="1" ht="10.35" hidden="1" customHeight="1" x14ac:dyDescent="0.2">
      <c r="A16" s="113">
        <v>1</v>
      </c>
      <c r="B16" s="85">
        <f>ВВ!B16</f>
        <v>21150</v>
      </c>
      <c r="C16" s="85">
        <f>ВВ!C16</f>
        <v>19150</v>
      </c>
      <c r="D16" s="85">
        <f>ВВ!D16</f>
        <v>21150</v>
      </c>
      <c r="E16" s="85">
        <f>ВВ!E16</f>
        <v>21150</v>
      </c>
      <c r="F16" s="85">
        <f>ВВ!F16</f>
        <v>17650</v>
      </c>
      <c r="G16" s="85">
        <f>ВВ!G16</f>
        <v>17650</v>
      </c>
      <c r="H16" s="85">
        <f>ВВ!H16</f>
        <v>17650</v>
      </c>
      <c r="I16" s="85">
        <f>ВВ!I16</f>
        <v>17650</v>
      </c>
      <c r="J16" s="85">
        <f>ВВ!J16</f>
        <v>17650</v>
      </c>
      <c r="K16" s="85">
        <f>ВВ!K16</f>
        <v>17650</v>
      </c>
      <c r="L16" s="85">
        <f>ВВ!L16</f>
        <v>16150</v>
      </c>
      <c r="M16" s="85">
        <f>ВВ!M16</f>
        <v>16150</v>
      </c>
      <c r="N16" s="85">
        <f>ВВ!N16</f>
        <v>16150</v>
      </c>
      <c r="O16" s="85">
        <f>ВВ!O16</f>
        <v>16150</v>
      </c>
      <c r="P16" s="85">
        <f>ВВ!P16</f>
        <v>21150</v>
      </c>
      <c r="Q16" s="85">
        <f>ВВ!Q16</f>
        <v>21150</v>
      </c>
      <c r="R16" s="85">
        <f>ВВ!R16</f>
        <v>19150</v>
      </c>
      <c r="S16" s="85">
        <f>ВВ!S16</f>
        <v>17650</v>
      </c>
      <c r="T16" s="85">
        <f>ВВ!T16</f>
        <v>16150</v>
      </c>
      <c r="U16" s="85">
        <f>ВВ!U16</f>
        <v>13000</v>
      </c>
      <c r="V16" s="85">
        <f>ВВ!V16</f>
        <v>13000</v>
      </c>
      <c r="W16" s="85">
        <f>ВВ!W16</f>
        <v>12500</v>
      </c>
      <c r="X16" s="85">
        <f>ВВ!X16</f>
        <v>12500</v>
      </c>
      <c r="Y16" s="85">
        <f>ВВ!Y16</f>
        <v>13000</v>
      </c>
      <c r="Z16" s="85">
        <f>ВВ!Z16</f>
        <v>13000</v>
      </c>
      <c r="AA16" s="85">
        <f>ВВ!AA16</f>
        <v>12500</v>
      </c>
      <c r="AB16" s="85">
        <f>ВВ!AB16</f>
        <v>12500</v>
      </c>
      <c r="AC16" s="85">
        <f>ВВ!AC16</f>
        <v>13000</v>
      </c>
      <c r="AD16" s="85">
        <f>ВВ!AD16</f>
        <v>13000</v>
      </c>
      <c r="AE16" s="85">
        <f>ВВ!AE16</f>
        <v>12500</v>
      </c>
      <c r="AF16" s="85">
        <f>ВВ!AF16</f>
        <v>12500</v>
      </c>
      <c r="AG16" s="85">
        <f>ВВ!AG16</f>
        <v>12500</v>
      </c>
      <c r="AH16" s="85">
        <f>ВВ!AH16</f>
        <v>12500</v>
      </c>
      <c r="AI16" s="85">
        <f>ВВ!AI16</f>
        <v>13000</v>
      </c>
      <c r="AJ16" s="85">
        <f>ВВ!AJ16</f>
        <v>13000</v>
      </c>
      <c r="AK16" s="85">
        <f>ВВ!AK16</f>
        <v>12500</v>
      </c>
      <c r="AL16" s="85">
        <f>ВВ!AL16</f>
        <v>12500</v>
      </c>
      <c r="AM16" s="85">
        <f>ВВ!AM16</f>
        <v>12500</v>
      </c>
      <c r="AN16" s="85">
        <f>ВВ!AN16</f>
        <v>12500</v>
      </c>
      <c r="AO16" s="85">
        <f>ВВ!AO16</f>
        <v>13000</v>
      </c>
      <c r="AP16" s="85">
        <f>ВВ!AP16</f>
        <v>13000</v>
      </c>
      <c r="AQ16" s="85">
        <f>ВВ!AQ16</f>
        <v>12500</v>
      </c>
      <c r="AR16" s="85">
        <f>ВВ!AR16</f>
        <v>12500</v>
      </c>
      <c r="AS16" s="85">
        <f>ВВ!AS16</f>
        <v>14900</v>
      </c>
      <c r="AT16" s="85">
        <f>ВВ!AT16</f>
        <v>14900</v>
      </c>
      <c r="AU16" s="85">
        <f>ВВ!AU16</f>
        <v>14900</v>
      </c>
      <c r="AV16" s="85">
        <f>ВВ!AV16</f>
        <v>13000</v>
      </c>
      <c r="AW16" s="85">
        <f>ВВ!AW16</f>
        <v>13000</v>
      </c>
      <c r="AX16" s="85">
        <f>ВВ!AX16</f>
        <v>16600</v>
      </c>
      <c r="AY16" s="85">
        <f>ВВ!AY16</f>
        <v>13700</v>
      </c>
      <c r="AZ16" s="85">
        <f>ВВ!AZ16</f>
        <v>13700</v>
      </c>
      <c r="BA16" s="85">
        <f>ВВ!BA16</f>
        <v>13700</v>
      </c>
      <c r="BB16" s="85">
        <f>ВВ!BB16</f>
        <v>14200</v>
      </c>
      <c r="BC16" s="85">
        <f>ВВ!BC16</f>
        <v>14200</v>
      </c>
      <c r="BD16" s="85">
        <f>ВВ!BD16</f>
        <v>14200</v>
      </c>
      <c r="BE16" s="85">
        <f>ВВ!BE16</f>
        <v>13700</v>
      </c>
      <c r="BF16" s="85">
        <f>ВВ!BF16</f>
        <v>13700</v>
      </c>
      <c r="BG16" s="85">
        <f>ВВ!BG16</f>
        <v>13700</v>
      </c>
      <c r="BH16" s="85">
        <f>ВВ!BH16</f>
        <v>13000</v>
      </c>
      <c r="BI16" s="85">
        <f>ВВ!BI16</f>
        <v>13000</v>
      </c>
      <c r="BJ16" s="85">
        <f>ВВ!BJ16</f>
        <v>13000</v>
      </c>
      <c r="BK16" s="85">
        <f>ВВ!BK16</f>
        <v>13000</v>
      </c>
      <c r="BL16" s="85">
        <f>ВВ!BL16</f>
        <v>13000</v>
      </c>
      <c r="BM16" s="85">
        <f>ВВ!BM16</f>
        <v>13000</v>
      </c>
      <c r="BN16" s="85">
        <f>ВВ!BN16</f>
        <v>13000</v>
      </c>
      <c r="BO16" s="85">
        <f>ВВ!BO16</f>
        <v>13000</v>
      </c>
      <c r="BP16" s="85">
        <f>ВВ!BP16</f>
        <v>14200</v>
      </c>
      <c r="BQ16" s="85">
        <f>ВВ!BQ16</f>
        <v>14200</v>
      </c>
      <c r="BR16" s="85">
        <f>ВВ!BR16</f>
        <v>14200</v>
      </c>
      <c r="BS16" s="85">
        <f>ВВ!BS16</f>
        <v>14200</v>
      </c>
      <c r="BT16" s="85">
        <f>ВВ!BT16</f>
        <v>14900</v>
      </c>
      <c r="BU16" s="85">
        <f>ВВ!BU16</f>
        <v>13000</v>
      </c>
      <c r="BV16" s="85">
        <f>ВВ!BV16</f>
        <v>13000</v>
      </c>
      <c r="BW16" s="85">
        <f>ВВ!BW16</f>
        <v>13000</v>
      </c>
      <c r="BX16" s="85">
        <f>ВВ!BX16</f>
        <v>13000</v>
      </c>
      <c r="BY16" s="85">
        <f>ВВ!BY16</f>
        <v>13000</v>
      </c>
      <c r="BZ16" s="85">
        <f>ВВ!BZ16</f>
        <v>13000</v>
      </c>
      <c r="CA16" s="85">
        <f>ВВ!CA16</f>
        <v>13000</v>
      </c>
      <c r="CB16" s="85">
        <f>ВВ!CB16</f>
        <v>13000</v>
      </c>
      <c r="CC16" s="85">
        <f>ВВ!CC16</f>
        <v>13000</v>
      </c>
      <c r="CD16" s="85">
        <f>ВВ!CD16</f>
        <v>16100</v>
      </c>
      <c r="CE16" s="85">
        <f>ВВ!CE16</f>
        <v>16100</v>
      </c>
      <c r="CF16" s="85">
        <f>ВВ!CF16</f>
        <v>16100</v>
      </c>
      <c r="CG16" s="85">
        <f>ВВ!CG16</f>
        <v>16100</v>
      </c>
      <c r="CH16" s="85">
        <f>ВВ!CH16</f>
        <v>21700</v>
      </c>
      <c r="CI16" s="85">
        <f>ВВ!CI16</f>
        <v>21700</v>
      </c>
      <c r="CJ16" s="97">
        <f>ВВ!CJ16</f>
        <v>21700</v>
      </c>
      <c r="CK16" s="97">
        <f>ВВ!CK16</f>
        <v>21700</v>
      </c>
      <c r="CL16" s="97">
        <f>ВВ!CL16</f>
        <v>21700</v>
      </c>
      <c r="CM16" s="97">
        <f>ВВ!CM16</f>
        <v>21700</v>
      </c>
      <c r="CN16" s="97">
        <f>ВВ!CN16</f>
        <v>21700</v>
      </c>
      <c r="CO16" s="85">
        <f>ВВ!CO16</f>
        <v>14200</v>
      </c>
      <c r="CP16" s="85">
        <f>ВВ!CP16</f>
        <v>14200</v>
      </c>
      <c r="CQ16" s="85">
        <f>ВВ!CQ16</f>
        <v>14200</v>
      </c>
      <c r="CR16" s="124">
        <f>ВВ!CR16</f>
        <v>17300</v>
      </c>
      <c r="CS16" s="124">
        <f>ВВ!CS16</f>
        <v>17300</v>
      </c>
      <c r="CT16" s="124">
        <f>ВВ!CT16</f>
        <v>17300</v>
      </c>
      <c r="CU16" s="124">
        <f>ВВ!CU16</f>
        <v>17300</v>
      </c>
      <c r="CV16" s="85">
        <f>ВВ!CV16</f>
        <v>17300</v>
      </c>
      <c r="CW16" s="85">
        <f>ВВ!CW16</f>
        <v>17300</v>
      </c>
      <c r="CX16" s="85">
        <f>ВВ!CX16</f>
        <v>16600</v>
      </c>
      <c r="CY16" s="85">
        <f>ВВ!CY16</f>
        <v>16600</v>
      </c>
      <c r="CZ16" s="85">
        <f>ВВ!CZ16</f>
        <v>16600</v>
      </c>
      <c r="DA16" s="85">
        <f>ВВ!DA16</f>
        <v>16600</v>
      </c>
      <c r="DB16" s="85">
        <f>ВВ!DB16</f>
        <v>16600</v>
      </c>
      <c r="DC16" s="85">
        <f>ВВ!DC16</f>
        <v>17300</v>
      </c>
      <c r="DD16" s="85">
        <f>ВВ!DD16</f>
        <v>17300</v>
      </c>
      <c r="DE16" s="85">
        <f>ВВ!DE16</f>
        <v>16600</v>
      </c>
      <c r="DF16" s="85">
        <f>ВВ!DF16</f>
        <v>16600</v>
      </c>
      <c r="DG16" s="85">
        <f>ВВ!DG16</f>
        <v>20000</v>
      </c>
      <c r="DH16" s="85">
        <f>ВВ!DH16</f>
        <v>20000</v>
      </c>
      <c r="DI16" s="85">
        <f>ВВ!DI16</f>
        <v>20000</v>
      </c>
      <c r="DJ16" s="85">
        <f>ВВ!DJ16</f>
        <v>20000</v>
      </c>
      <c r="DK16" s="85">
        <f>ВВ!DK16</f>
        <v>20000</v>
      </c>
      <c r="DL16" s="85">
        <f>ВВ!DL16</f>
        <v>20000</v>
      </c>
      <c r="DM16" s="85">
        <f>ВВ!DM16</f>
        <v>20000</v>
      </c>
      <c r="DN16" s="85">
        <f>ВВ!DN16</f>
        <v>20000</v>
      </c>
      <c r="DO16" s="85">
        <f>ВВ!DO16</f>
        <v>20000</v>
      </c>
      <c r="DP16" s="85">
        <f>ВВ!DP16</f>
        <v>20000</v>
      </c>
      <c r="DQ16" s="85">
        <f>ВВ!DQ16</f>
        <v>20000</v>
      </c>
      <c r="DR16" s="85">
        <f>ВВ!DR16</f>
        <v>17300</v>
      </c>
      <c r="DS16" s="85">
        <f>ВВ!DS16</f>
        <v>17300</v>
      </c>
      <c r="DT16" s="85">
        <f>ВВ!DT16</f>
        <v>18300</v>
      </c>
      <c r="DU16" s="85">
        <f>ВВ!DU16</f>
        <v>18300</v>
      </c>
      <c r="DV16" s="85">
        <f>ВВ!DV16</f>
        <v>18300</v>
      </c>
      <c r="DW16" s="85">
        <f>ВВ!DW16</f>
        <v>18300</v>
      </c>
      <c r="DX16" s="85">
        <f>ВВ!DX16</f>
        <v>19000</v>
      </c>
      <c r="DY16" s="85">
        <f>ВВ!DY16</f>
        <v>19000</v>
      </c>
      <c r="DZ16" s="85">
        <f>ВВ!DZ16</f>
        <v>18300</v>
      </c>
      <c r="EA16" s="85">
        <f>ВВ!EA16</f>
        <v>18300</v>
      </c>
      <c r="EB16" s="85">
        <f>ВВ!EB16</f>
        <v>18300</v>
      </c>
      <c r="EC16" s="85">
        <f>ВВ!EC16</f>
        <v>18300</v>
      </c>
      <c r="ED16" s="85">
        <f>ВВ!ED16</f>
        <v>18300</v>
      </c>
      <c r="EE16" s="85">
        <f>ВВ!EE16</f>
        <v>19000</v>
      </c>
      <c r="EF16" s="85">
        <f>ВВ!EF16</f>
        <v>19000</v>
      </c>
      <c r="EG16" s="85">
        <f>ВВ!EG16</f>
        <v>18300</v>
      </c>
      <c r="EH16" s="85">
        <f>ВВ!EH16</f>
        <v>18300</v>
      </c>
      <c r="EI16" s="85">
        <f>ВВ!EI16</f>
        <v>18300</v>
      </c>
      <c r="EJ16" s="85">
        <f>ВВ!EJ16</f>
        <v>18300</v>
      </c>
      <c r="EK16" s="85">
        <f>ВВ!EK16</f>
        <v>18300</v>
      </c>
      <c r="EL16" s="85">
        <f>ВВ!EL16</f>
        <v>13000</v>
      </c>
      <c r="EM16" s="85">
        <f>ВВ!EM16</f>
        <v>19000</v>
      </c>
      <c r="EN16" s="85">
        <f>ВВ!EN16</f>
        <v>19000</v>
      </c>
      <c r="EO16" s="85">
        <f>ВВ!EO16</f>
        <v>19000</v>
      </c>
      <c r="EP16" s="85">
        <f>ВВ!EP16</f>
        <v>19000</v>
      </c>
      <c r="EQ16" s="85">
        <f>ВВ!EQ16</f>
        <v>19000</v>
      </c>
      <c r="ER16" s="85">
        <f>ВВ!ER16</f>
        <v>19000</v>
      </c>
      <c r="ES16" s="85">
        <f>ВВ!ES16</f>
        <v>19000</v>
      </c>
      <c r="ET16" s="85">
        <f>ВВ!ET16</f>
        <v>19000</v>
      </c>
      <c r="EU16" s="85">
        <f>ВВ!EU16</f>
        <v>19000</v>
      </c>
      <c r="EV16" s="85">
        <f>ВВ!EV16</f>
        <v>19000</v>
      </c>
      <c r="EW16" s="85">
        <f>ВВ!EW16</f>
        <v>19000</v>
      </c>
      <c r="EX16" s="85">
        <f>ВВ!EX16</f>
        <v>19000</v>
      </c>
      <c r="EY16" s="85">
        <f>ВВ!EY16</f>
        <v>19000</v>
      </c>
      <c r="EZ16" s="85">
        <f>ВВ!EZ16</f>
        <v>19000</v>
      </c>
      <c r="FA16" s="85">
        <f>ВВ!FA16</f>
        <v>19000</v>
      </c>
      <c r="FB16" s="85">
        <f>ВВ!FB16</f>
        <v>19000</v>
      </c>
      <c r="FC16" s="85">
        <f>ВВ!FC16</f>
        <v>19000</v>
      </c>
      <c r="FD16" s="85">
        <f>ВВ!FD16</f>
        <v>19000</v>
      </c>
      <c r="FE16" s="85">
        <f>ВВ!FE16</f>
        <v>19000</v>
      </c>
      <c r="FF16" s="85">
        <f>ВВ!FF16</f>
        <v>19000</v>
      </c>
      <c r="FG16" s="85">
        <f>ВВ!FG16</f>
        <v>19000</v>
      </c>
      <c r="FH16" s="85">
        <f>ВВ!FH16</f>
        <v>19000</v>
      </c>
      <c r="FI16" s="85">
        <f>ВВ!FI16</f>
        <v>19000</v>
      </c>
      <c r="FJ16" s="85">
        <f>ВВ!FJ16</f>
        <v>19000</v>
      </c>
      <c r="FK16" s="85">
        <f>ВВ!FK16</f>
        <v>19000</v>
      </c>
      <c r="FL16" s="85">
        <f>ВВ!FL16</f>
        <v>19000</v>
      </c>
      <c r="FM16" s="85">
        <f>ВВ!FM16</f>
        <v>19000</v>
      </c>
      <c r="FN16" s="85">
        <f>ВВ!FN16</f>
        <v>19000</v>
      </c>
      <c r="FO16" s="85">
        <f>ВВ!FO16</f>
        <v>19000</v>
      </c>
      <c r="FP16" s="85">
        <f>ВВ!FP16</f>
        <v>19000</v>
      </c>
      <c r="FQ16" s="85">
        <f>ВВ!FQ16</f>
        <v>13000</v>
      </c>
      <c r="FR16" s="85">
        <f>ВВ!FR16</f>
        <v>16600</v>
      </c>
      <c r="FS16" s="85">
        <f>ВВ!FS16</f>
        <v>16600</v>
      </c>
      <c r="FT16" s="85">
        <f>ВВ!FT16</f>
        <v>16600</v>
      </c>
      <c r="FU16" s="85">
        <f>ВВ!FU16</f>
        <v>17300</v>
      </c>
      <c r="FV16" s="85">
        <f>ВВ!FV16</f>
        <v>17300</v>
      </c>
      <c r="FW16" s="85">
        <f>ВВ!FW16</f>
        <v>16600</v>
      </c>
      <c r="FX16" s="85">
        <f>ВВ!FX16</f>
        <v>16600</v>
      </c>
      <c r="FY16" s="85">
        <f>ВВ!FY16</f>
        <v>16600</v>
      </c>
      <c r="FZ16" s="85">
        <f>ВВ!FZ16</f>
        <v>16600</v>
      </c>
      <c r="GA16" s="85">
        <f>ВВ!GA16</f>
        <v>16600</v>
      </c>
      <c r="GB16" s="85">
        <f>ВВ!GB16</f>
        <v>17300</v>
      </c>
      <c r="GC16" s="85">
        <f>ВВ!GC16</f>
        <v>17300</v>
      </c>
      <c r="GD16" s="85">
        <f>ВВ!GD16</f>
        <v>16600</v>
      </c>
      <c r="GE16" s="85">
        <f>ВВ!GE16</f>
        <v>16600</v>
      </c>
      <c r="GF16" s="85">
        <f>ВВ!GF16</f>
        <v>16600</v>
      </c>
      <c r="GG16" s="85">
        <f>ВВ!GG16</f>
        <v>16600</v>
      </c>
      <c r="GH16" s="85">
        <f>ВВ!GH16</f>
        <v>16600</v>
      </c>
      <c r="GI16" s="85">
        <f>ВВ!GI16</f>
        <v>17300</v>
      </c>
      <c r="GJ16" s="85">
        <f>ВВ!GJ16</f>
        <v>17300</v>
      </c>
      <c r="GK16" s="85">
        <f>ВВ!GK16</f>
        <v>16600</v>
      </c>
      <c r="GL16" s="85">
        <f>ВВ!GL16</f>
        <v>20000</v>
      </c>
      <c r="GM16" s="85">
        <f>ВВ!GM16</f>
        <v>20000</v>
      </c>
      <c r="GN16" s="85">
        <f>ВВ!GN16</f>
        <v>20000</v>
      </c>
      <c r="GO16" s="85">
        <f>ВВ!GO16</f>
        <v>20000</v>
      </c>
      <c r="GP16" s="85">
        <f>ВВ!GP16</f>
        <v>20000</v>
      </c>
      <c r="GQ16" s="85">
        <f>ВВ!GQ16</f>
        <v>18300</v>
      </c>
      <c r="GR16" s="85">
        <f>ВВ!GR16</f>
        <v>17300</v>
      </c>
      <c r="GS16" s="85">
        <f>ВВ!GS16</f>
        <v>17300</v>
      </c>
      <c r="GT16" s="85">
        <f>ВВ!GT16</f>
        <v>20000</v>
      </c>
      <c r="GU16" s="85">
        <f>ВВ!GU16</f>
        <v>20000</v>
      </c>
    </row>
    <row r="17" spans="1:203" s="196" customFormat="1" ht="10.35" hidden="1" customHeight="1" x14ac:dyDescent="0.2">
      <c r="A17" s="113">
        <v>2</v>
      </c>
      <c r="B17" s="85">
        <f>ВВ!B17</f>
        <v>23800</v>
      </c>
      <c r="C17" s="85">
        <f>ВВ!C17</f>
        <v>21800</v>
      </c>
      <c r="D17" s="85">
        <f>ВВ!D17</f>
        <v>23800</v>
      </c>
      <c r="E17" s="85">
        <f>ВВ!E17</f>
        <v>23800</v>
      </c>
      <c r="F17" s="85">
        <f>ВВ!F17</f>
        <v>20300</v>
      </c>
      <c r="G17" s="85">
        <f>ВВ!G17</f>
        <v>20300</v>
      </c>
      <c r="H17" s="85">
        <f>ВВ!H17</f>
        <v>20300</v>
      </c>
      <c r="I17" s="85">
        <f>ВВ!I17</f>
        <v>20300</v>
      </c>
      <c r="J17" s="85">
        <f>ВВ!J17</f>
        <v>20300</v>
      </c>
      <c r="K17" s="85">
        <f>ВВ!K17</f>
        <v>20300</v>
      </c>
      <c r="L17" s="85">
        <f>ВВ!L17</f>
        <v>18800</v>
      </c>
      <c r="M17" s="85">
        <f>ВВ!M17</f>
        <v>18800</v>
      </c>
      <c r="N17" s="85">
        <f>ВВ!N17</f>
        <v>18800</v>
      </c>
      <c r="O17" s="85">
        <f>ВВ!O17</f>
        <v>18800</v>
      </c>
      <c r="P17" s="85">
        <f>ВВ!P17</f>
        <v>23800</v>
      </c>
      <c r="Q17" s="85">
        <f>ВВ!Q17</f>
        <v>23800</v>
      </c>
      <c r="R17" s="85">
        <f>ВВ!R17</f>
        <v>21800</v>
      </c>
      <c r="S17" s="85">
        <f>ВВ!S17</f>
        <v>20300</v>
      </c>
      <c r="T17" s="85">
        <f>ВВ!T17</f>
        <v>18800</v>
      </c>
      <c r="U17" s="85">
        <f>ВВ!U17</f>
        <v>15200</v>
      </c>
      <c r="V17" s="85">
        <f>ВВ!V17</f>
        <v>15200</v>
      </c>
      <c r="W17" s="85">
        <f>ВВ!W17</f>
        <v>14700</v>
      </c>
      <c r="X17" s="85">
        <f>ВВ!X17</f>
        <v>14700</v>
      </c>
      <c r="Y17" s="85">
        <f>ВВ!Y17</f>
        <v>15200</v>
      </c>
      <c r="Z17" s="85">
        <f>ВВ!Z17</f>
        <v>15200</v>
      </c>
      <c r="AA17" s="85">
        <f>ВВ!AA17</f>
        <v>14700</v>
      </c>
      <c r="AB17" s="85">
        <f>ВВ!AB17</f>
        <v>14700</v>
      </c>
      <c r="AC17" s="85">
        <f>ВВ!AC17</f>
        <v>15200</v>
      </c>
      <c r="AD17" s="85">
        <f>ВВ!AD17</f>
        <v>15200</v>
      </c>
      <c r="AE17" s="85">
        <f>ВВ!AE17</f>
        <v>14700</v>
      </c>
      <c r="AF17" s="85">
        <f>ВВ!AF17</f>
        <v>14700</v>
      </c>
      <c r="AG17" s="85">
        <f>ВВ!AG17</f>
        <v>14700</v>
      </c>
      <c r="AH17" s="85">
        <f>ВВ!AH17</f>
        <v>14700</v>
      </c>
      <c r="AI17" s="85">
        <f>ВВ!AI17</f>
        <v>15200</v>
      </c>
      <c r="AJ17" s="85">
        <f>ВВ!AJ17</f>
        <v>15200</v>
      </c>
      <c r="AK17" s="85">
        <f>ВВ!AK17</f>
        <v>14700</v>
      </c>
      <c r="AL17" s="85">
        <f>ВВ!AL17</f>
        <v>14700</v>
      </c>
      <c r="AM17" s="85">
        <f>ВВ!AM17</f>
        <v>14700</v>
      </c>
      <c r="AN17" s="85">
        <f>ВВ!AN17</f>
        <v>14700</v>
      </c>
      <c r="AO17" s="85">
        <f>ВВ!AO17</f>
        <v>15200</v>
      </c>
      <c r="AP17" s="85">
        <f>ВВ!AP17</f>
        <v>15200</v>
      </c>
      <c r="AQ17" s="85">
        <f>ВВ!AQ17</f>
        <v>14700</v>
      </c>
      <c r="AR17" s="85">
        <f>ВВ!AR17</f>
        <v>14700</v>
      </c>
      <c r="AS17" s="85">
        <f>ВВ!AS17</f>
        <v>17100</v>
      </c>
      <c r="AT17" s="85">
        <f>ВВ!AT17</f>
        <v>17100</v>
      </c>
      <c r="AU17" s="85">
        <f>ВВ!AU17</f>
        <v>17100</v>
      </c>
      <c r="AV17" s="85">
        <f>ВВ!AV17</f>
        <v>15200</v>
      </c>
      <c r="AW17" s="85">
        <f>ВВ!AW17</f>
        <v>15200</v>
      </c>
      <c r="AX17" s="85">
        <f>ВВ!AX17</f>
        <v>18800</v>
      </c>
      <c r="AY17" s="85">
        <f>ВВ!AY17</f>
        <v>15900</v>
      </c>
      <c r="AZ17" s="85">
        <f>ВВ!AZ17</f>
        <v>15900</v>
      </c>
      <c r="BA17" s="85">
        <f>ВВ!BA17</f>
        <v>15900</v>
      </c>
      <c r="BB17" s="85">
        <f>ВВ!BB17</f>
        <v>16400</v>
      </c>
      <c r="BC17" s="85">
        <f>ВВ!BC17</f>
        <v>16400</v>
      </c>
      <c r="BD17" s="85">
        <f>ВВ!BD17</f>
        <v>16400</v>
      </c>
      <c r="BE17" s="85">
        <f>ВВ!BE17</f>
        <v>15900</v>
      </c>
      <c r="BF17" s="85">
        <f>ВВ!BF17</f>
        <v>15900</v>
      </c>
      <c r="BG17" s="85">
        <f>ВВ!BG17</f>
        <v>15900</v>
      </c>
      <c r="BH17" s="85">
        <f>ВВ!BH17</f>
        <v>15200</v>
      </c>
      <c r="BI17" s="85">
        <f>ВВ!BI17</f>
        <v>15200</v>
      </c>
      <c r="BJ17" s="85">
        <f>ВВ!BJ17</f>
        <v>15200</v>
      </c>
      <c r="BK17" s="85">
        <f>ВВ!BK17</f>
        <v>15200</v>
      </c>
      <c r="BL17" s="85">
        <f>ВВ!BL17</f>
        <v>15200</v>
      </c>
      <c r="BM17" s="85">
        <f>ВВ!BM17</f>
        <v>15200</v>
      </c>
      <c r="BN17" s="85">
        <f>ВВ!BN17</f>
        <v>15200</v>
      </c>
      <c r="BO17" s="85">
        <f>ВВ!BO17</f>
        <v>15200</v>
      </c>
      <c r="BP17" s="85">
        <f>ВВ!BP17</f>
        <v>16400</v>
      </c>
      <c r="BQ17" s="85">
        <f>ВВ!BQ17</f>
        <v>16400</v>
      </c>
      <c r="BR17" s="85">
        <f>ВВ!BR17</f>
        <v>16400</v>
      </c>
      <c r="BS17" s="85">
        <f>ВВ!BS17</f>
        <v>16400</v>
      </c>
      <c r="BT17" s="85">
        <f>ВВ!BT17</f>
        <v>17100</v>
      </c>
      <c r="BU17" s="85">
        <f>ВВ!BU17</f>
        <v>15200</v>
      </c>
      <c r="BV17" s="85">
        <f>ВВ!BV17</f>
        <v>15200</v>
      </c>
      <c r="BW17" s="85">
        <f>ВВ!BW17</f>
        <v>15200</v>
      </c>
      <c r="BX17" s="85">
        <f>ВВ!BX17</f>
        <v>15200</v>
      </c>
      <c r="BY17" s="85">
        <f>ВВ!BY17</f>
        <v>15200</v>
      </c>
      <c r="BZ17" s="85">
        <f>ВВ!BZ17</f>
        <v>15200</v>
      </c>
      <c r="CA17" s="85">
        <f>ВВ!CA17</f>
        <v>15200</v>
      </c>
      <c r="CB17" s="85">
        <f>ВВ!CB17</f>
        <v>15200</v>
      </c>
      <c r="CC17" s="85">
        <f>ВВ!CC17</f>
        <v>15200</v>
      </c>
      <c r="CD17" s="85">
        <f>ВВ!CD17</f>
        <v>18300</v>
      </c>
      <c r="CE17" s="85">
        <f>ВВ!CE17</f>
        <v>18300</v>
      </c>
      <c r="CF17" s="85">
        <f>ВВ!CF17</f>
        <v>18300</v>
      </c>
      <c r="CG17" s="85">
        <f>ВВ!CG17</f>
        <v>18300</v>
      </c>
      <c r="CH17" s="85">
        <f>ВВ!CH17</f>
        <v>23900</v>
      </c>
      <c r="CI17" s="85">
        <f>ВВ!CI17</f>
        <v>23900</v>
      </c>
      <c r="CJ17" s="97">
        <f>ВВ!CJ17</f>
        <v>23900</v>
      </c>
      <c r="CK17" s="97">
        <f>ВВ!CK17</f>
        <v>23900</v>
      </c>
      <c r="CL17" s="97">
        <f>ВВ!CL17</f>
        <v>23900</v>
      </c>
      <c r="CM17" s="97">
        <f>ВВ!CM17</f>
        <v>23900</v>
      </c>
      <c r="CN17" s="97">
        <f>ВВ!CN17</f>
        <v>23900</v>
      </c>
      <c r="CO17" s="85">
        <f>ВВ!CO17</f>
        <v>16400</v>
      </c>
      <c r="CP17" s="85">
        <f>ВВ!CP17</f>
        <v>16400</v>
      </c>
      <c r="CQ17" s="85">
        <f>ВВ!CQ17</f>
        <v>16400</v>
      </c>
      <c r="CR17" s="124">
        <f>ВВ!CR17</f>
        <v>19500</v>
      </c>
      <c r="CS17" s="124">
        <f>ВВ!CS17</f>
        <v>19500</v>
      </c>
      <c r="CT17" s="124">
        <f>ВВ!CT17</f>
        <v>19500</v>
      </c>
      <c r="CU17" s="124">
        <f>ВВ!CU17</f>
        <v>19500</v>
      </c>
      <c r="CV17" s="85">
        <f>ВВ!CV17</f>
        <v>19500</v>
      </c>
      <c r="CW17" s="85">
        <f>ВВ!CW17</f>
        <v>19500</v>
      </c>
      <c r="CX17" s="85">
        <f>ВВ!CX17</f>
        <v>18800</v>
      </c>
      <c r="CY17" s="85">
        <f>ВВ!CY17</f>
        <v>18800</v>
      </c>
      <c r="CZ17" s="85">
        <f>ВВ!CZ17</f>
        <v>18800</v>
      </c>
      <c r="DA17" s="85">
        <f>ВВ!DA17</f>
        <v>18800</v>
      </c>
      <c r="DB17" s="85">
        <f>ВВ!DB17</f>
        <v>18800</v>
      </c>
      <c r="DC17" s="85">
        <f>ВВ!DC17</f>
        <v>19500</v>
      </c>
      <c r="DD17" s="85">
        <f>ВВ!DD17</f>
        <v>19500</v>
      </c>
      <c r="DE17" s="85">
        <f>ВВ!DE17</f>
        <v>18800</v>
      </c>
      <c r="DF17" s="85">
        <f>ВВ!DF17</f>
        <v>18800</v>
      </c>
      <c r="DG17" s="85">
        <f>ВВ!DG17</f>
        <v>22200</v>
      </c>
      <c r="DH17" s="85">
        <f>ВВ!DH17</f>
        <v>22200</v>
      </c>
      <c r="DI17" s="85">
        <f>ВВ!DI17</f>
        <v>22200</v>
      </c>
      <c r="DJ17" s="85">
        <f>ВВ!DJ17</f>
        <v>22200</v>
      </c>
      <c r="DK17" s="85">
        <f>ВВ!DK17</f>
        <v>22200</v>
      </c>
      <c r="DL17" s="85">
        <f>ВВ!DL17</f>
        <v>22200</v>
      </c>
      <c r="DM17" s="85">
        <f>ВВ!DM17</f>
        <v>22200</v>
      </c>
      <c r="DN17" s="85">
        <f>ВВ!DN17</f>
        <v>22200</v>
      </c>
      <c r="DO17" s="85">
        <f>ВВ!DO17</f>
        <v>22200</v>
      </c>
      <c r="DP17" s="85">
        <f>ВВ!DP17</f>
        <v>22200</v>
      </c>
      <c r="DQ17" s="85">
        <f>ВВ!DQ17</f>
        <v>22200</v>
      </c>
      <c r="DR17" s="85">
        <f>ВВ!DR17</f>
        <v>19500</v>
      </c>
      <c r="DS17" s="85">
        <f>ВВ!DS17</f>
        <v>19500</v>
      </c>
      <c r="DT17" s="85">
        <f>ВВ!DT17</f>
        <v>20500</v>
      </c>
      <c r="DU17" s="85">
        <f>ВВ!DU17</f>
        <v>20500</v>
      </c>
      <c r="DV17" s="85">
        <f>ВВ!DV17</f>
        <v>20500</v>
      </c>
      <c r="DW17" s="85">
        <f>ВВ!DW17</f>
        <v>20500</v>
      </c>
      <c r="DX17" s="85">
        <f>ВВ!DX17</f>
        <v>21200</v>
      </c>
      <c r="DY17" s="85">
        <f>ВВ!DY17</f>
        <v>21200</v>
      </c>
      <c r="DZ17" s="85">
        <f>ВВ!DZ17</f>
        <v>20500</v>
      </c>
      <c r="EA17" s="85">
        <f>ВВ!EA17</f>
        <v>20500</v>
      </c>
      <c r="EB17" s="85">
        <f>ВВ!EB17</f>
        <v>20500</v>
      </c>
      <c r="EC17" s="85">
        <f>ВВ!EC17</f>
        <v>20500</v>
      </c>
      <c r="ED17" s="85">
        <f>ВВ!ED17</f>
        <v>20500</v>
      </c>
      <c r="EE17" s="85">
        <f>ВВ!EE17</f>
        <v>21200</v>
      </c>
      <c r="EF17" s="85">
        <f>ВВ!EF17</f>
        <v>21200</v>
      </c>
      <c r="EG17" s="85">
        <f>ВВ!EG17</f>
        <v>20500</v>
      </c>
      <c r="EH17" s="85">
        <f>ВВ!EH17</f>
        <v>20500</v>
      </c>
      <c r="EI17" s="85">
        <f>ВВ!EI17</f>
        <v>20500</v>
      </c>
      <c r="EJ17" s="85">
        <f>ВВ!EJ17</f>
        <v>20500</v>
      </c>
      <c r="EK17" s="85">
        <f>ВВ!EK17</f>
        <v>20500</v>
      </c>
      <c r="EL17" s="85">
        <f>ВВ!EL17</f>
        <v>15200</v>
      </c>
      <c r="EM17" s="85">
        <f>ВВ!EM17</f>
        <v>21200</v>
      </c>
      <c r="EN17" s="85">
        <f>ВВ!EN17</f>
        <v>21200</v>
      </c>
      <c r="EO17" s="85">
        <f>ВВ!EO17</f>
        <v>21200</v>
      </c>
      <c r="EP17" s="85">
        <f>ВВ!EP17</f>
        <v>21200</v>
      </c>
      <c r="EQ17" s="85">
        <f>ВВ!EQ17</f>
        <v>21200</v>
      </c>
      <c r="ER17" s="85">
        <f>ВВ!ER17</f>
        <v>21200</v>
      </c>
      <c r="ES17" s="85">
        <f>ВВ!ES17</f>
        <v>21200</v>
      </c>
      <c r="ET17" s="85">
        <f>ВВ!ET17</f>
        <v>21200</v>
      </c>
      <c r="EU17" s="85">
        <f>ВВ!EU17</f>
        <v>21200</v>
      </c>
      <c r="EV17" s="85">
        <f>ВВ!EV17</f>
        <v>21200</v>
      </c>
      <c r="EW17" s="85">
        <f>ВВ!EW17</f>
        <v>21200</v>
      </c>
      <c r="EX17" s="85">
        <f>ВВ!EX17</f>
        <v>21200</v>
      </c>
      <c r="EY17" s="85">
        <f>ВВ!EY17</f>
        <v>21200</v>
      </c>
      <c r="EZ17" s="85">
        <f>ВВ!EZ17</f>
        <v>21200</v>
      </c>
      <c r="FA17" s="85">
        <f>ВВ!FA17</f>
        <v>21200</v>
      </c>
      <c r="FB17" s="85">
        <f>ВВ!FB17</f>
        <v>21200</v>
      </c>
      <c r="FC17" s="85">
        <f>ВВ!FC17</f>
        <v>21200</v>
      </c>
      <c r="FD17" s="85">
        <f>ВВ!FD17</f>
        <v>21200</v>
      </c>
      <c r="FE17" s="85">
        <f>ВВ!FE17</f>
        <v>21200</v>
      </c>
      <c r="FF17" s="85">
        <f>ВВ!FF17</f>
        <v>21200</v>
      </c>
      <c r="FG17" s="85">
        <f>ВВ!FG17</f>
        <v>21200</v>
      </c>
      <c r="FH17" s="85">
        <f>ВВ!FH17</f>
        <v>21200</v>
      </c>
      <c r="FI17" s="85">
        <f>ВВ!FI17</f>
        <v>21200</v>
      </c>
      <c r="FJ17" s="85">
        <f>ВВ!FJ17</f>
        <v>21200</v>
      </c>
      <c r="FK17" s="85">
        <f>ВВ!FK17</f>
        <v>21200</v>
      </c>
      <c r="FL17" s="85">
        <f>ВВ!FL17</f>
        <v>21200</v>
      </c>
      <c r="FM17" s="85">
        <f>ВВ!FM17</f>
        <v>21200</v>
      </c>
      <c r="FN17" s="85">
        <f>ВВ!FN17</f>
        <v>21200</v>
      </c>
      <c r="FO17" s="85">
        <f>ВВ!FO17</f>
        <v>21200</v>
      </c>
      <c r="FP17" s="85">
        <f>ВВ!FP17</f>
        <v>21200</v>
      </c>
      <c r="FQ17" s="85">
        <f>ВВ!FQ17</f>
        <v>15200</v>
      </c>
      <c r="FR17" s="85">
        <f>ВВ!FR17</f>
        <v>18800</v>
      </c>
      <c r="FS17" s="85">
        <f>ВВ!FS17</f>
        <v>18800</v>
      </c>
      <c r="FT17" s="85">
        <f>ВВ!FT17</f>
        <v>18800</v>
      </c>
      <c r="FU17" s="85">
        <f>ВВ!FU17</f>
        <v>19500</v>
      </c>
      <c r="FV17" s="85">
        <f>ВВ!FV17</f>
        <v>19500</v>
      </c>
      <c r="FW17" s="85">
        <f>ВВ!FW17</f>
        <v>18800</v>
      </c>
      <c r="FX17" s="85">
        <f>ВВ!FX17</f>
        <v>18800</v>
      </c>
      <c r="FY17" s="85">
        <f>ВВ!FY17</f>
        <v>18800</v>
      </c>
      <c r="FZ17" s="85">
        <f>ВВ!FZ17</f>
        <v>18800</v>
      </c>
      <c r="GA17" s="85">
        <f>ВВ!GA17</f>
        <v>18800</v>
      </c>
      <c r="GB17" s="85">
        <f>ВВ!GB17</f>
        <v>19500</v>
      </c>
      <c r="GC17" s="85">
        <f>ВВ!GC17</f>
        <v>19500</v>
      </c>
      <c r="GD17" s="85">
        <f>ВВ!GD17</f>
        <v>18800</v>
      </c>
      <c r="GE17" s="85">
        <f>ВВ!GE17</f>
        <v>18800</v>
      </c>
      <c r="GF17" s="85">
        <f>ВВ!GF17</f>
        <v>18800</v>
      </c>
      <c r="GG17" s="85">
        <f>ВВ!GG17</f>
        <v>18800</v>
      </c>
      <c r="GH17" s="85">
        <f>ВВ!GH17</f>
        <v>18800</v>
      </c>
      <c r="GI17" s="85">
        <f>ВВ!GI17</f>
        <v>19500</v>
      </c>
      <c r="GJ17" s="85">
        <f>ВВ!GJ17</f>
        <v>19500</v>
      </c>
      <c r="GK17" s="85">
        <f>ВВ!GK17</f>
        <v>18800</v>
      </c>
      <c r="GL17" s="85">
        <f>ВВ!GL17</f>
        <v>22200</v>
      </c>
      <c r="GM17" s="85">
        <f>ВВ!GM17</f>
        <v>22200</v>
      </c>
      <c r="GN17" s="85">
        <f>ВВ!GN17</f>
        <v>22200</v>
      </c>
      <c r="GO17" s="85">
        <f>ВВ!GO17</f>
        <v>22200</v>
      </c>
      <c r="GP17" s="85">
        <f>ВВ!GP17</f>
        <v>22200</v>
      </c>
      <c r="GQ17" s="85">
        <f>ВВ!GQ17</f>
        <v>20500</v>
      </c>
      <c r="GR17" s="85">
        <f>ВВ!GR17</f>
        <v>19500</v>
      </c>
      <c r="GS17" s="85">
        <f>ВВ!GS17</f>
        <v>19500</v>
      </c>
      <c r="GT17" s="85">
        <f>ВВ!GT17</f>
        <v>22200</v>
      </c>
      <c r="GU17" s="85">
        <f>ВВ!GU17</f>
        <v>22200</v>
      </c>
    </row>
    <row r="18" spans="1:203" s="196" customFormat="1" ht="10.35" hidden="1" customHeight="1" x14ac:dyDescent="0.2">
      <c r="A18" s="89" t="s">
        <v>8</v>
      </c>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93"/>
      <c r="CK18" s="93"/>
      <c r="CL18" s="93"/>
      <c r="CM18" s="93"/>
      <c r="CN18" s="93"/>
      <c r="CO18" s="38"/>
      <c r="CP18" s="38"/>
      <c r="CQ18" s="38"/>
      <c r="CR18" s="123"/>
      <c r="CS18" s="123"/>
      <c r="CT18" s="123"/>
      <c r="CU18" s="123"/>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c r="DY18" s="38"/>
      <c r="DZ18" s="38"/>
      <c r="EA18" s="38"/>
      <c r="EB18" s="38"/>
      <c r="EC18" s="38"/>
      <c r="ED18" s="38"/>
      <c r="EE18" s="38"/>
      <c r="EF18" s="38"/>
      <c r="EG18" s="38"/>
      <c r="EH18" s="38"/>
      <c r="EI18" s="38"/>
      <c r="EJ18" s="38"/>
      <c r="EK18" s="38"/>
      <c r="EL18" s="38"/>
      <c r="EM18" s="38"/>
      <c r="EN18" s="38"/>
      <c r="EO18" s="38"/>
      <c r="EP18" s="38"/>
      <c r="EQ18" s="38"/>
      <c r="ER18" s="38"/>
      <c r="ES18" s="38"/>
      <c r="ET18" s="38"/>
      <c r="EU18" s="38"/>
      <c r="EV18" s="38"/>
      <c r="EW18" s="38"/>
      <c r="EX18" s="38"/>
      <c r="EY18" s="38"/>
      <c r="EZ18" s="38"/>
      <c r="FA18" s="38"/>
      <c r="FB18" s="38"/>
      <c r="FC18" s="38"/>
      <c r="FD18" s="38"/>
      <c r="FE18" s="38"/>
      <c r="FF18" s="38"/>
      <c r="FG18" s="38"/>
      <c r="FH18" s="38"/>
      <c r="FI18" s="38"/>
      <c r="FJ18" s="38"/>
      <c r="FK18" s="38"/>
      <c r="FL18" s="38"/>
      <c r="FM18" s="38"/>
      <c r="FN18" s="38"/>
      <c r="FO18" s="38"/>
      <c r="FP18" s="38"/>
      <c r="FQ18" s="38"/>
      <c r="FR18" s="38"/>
      <c r="FS18" s="38"/>
      <c r="FT18" s="38"/>
      <c r="FU18" s="38"/>
      <c r="FV18" s="38"/>
      <c r="FW18" s="38"/>
      <c r="FX18" s="38"/>
      <c r="FY18" s="38"/>
      <c r="FZ18" s="38"/>
      <c r="GA18" s="38"/>
      <c r="GB18" s="38"/>
      <c r="GC18" s="38"/>
      <c r="GD18" s="38"/>
      <c r="GE18" s="38"/>
      <c r="GF18" s="38"/>
      <c r="GG18" s="38"/>
      <c r="GH18" s="38"/>
      <c r="GI18" s="38"/>
      <c r="GJ18" s="38"/>
      <c r="GK18" s="38"/>
      <c r="GL18" s="38"/>
      <c r="GM18" s="38"/>
      <c r="GN18" s="38"/>
      <c r="GO18" s="38"/>
      <c r="GP18" s="38"/>
      <c r="GQ18" s="38"/>
      <c r="GR18" s="38"/>
      <c r="GS18" s="38"/>
      <c r="GT18" s="38"/>
      <c r="GU18" s="38"/>
    </row>
    <row r="19" spans="1:203" s="196" customFormat="1" ht="10.35" hidden="1" customHeight="1" x14ac:dyDescent="0.2">
      <c r="A19" s="9">
        <v>1</v>
      </c>
      <c r="B19" s="38">
        <f t="shared" ref="B19:T19" si="0">B10</f>
        <v>18650</v>
      </c>
      <c r="C19" s="38">
        <f t="shared" si="0"/>
        <v>16650</v>
      </c>
      <c r="D19" s="38">
        <f t="shared" si="0"/>
        <v>18650</v>
      </c>
      <c r="E19" s="38">
        <f t="shared" si="0"/>
        <v>18650</v>
      </c>
      <c r="F19" s="38">
        <f t="shared" si="0"/>
        <v>15150</v>
      </c>
      <c r="G19" s="38">
        <f t="shared" si="0"/>
        <v>15150</v>
      </c>
      <c r="H19" s="38">
        <f t="shared" si="0"/>
        <v>15150</v>
      </c>
      <c r="I19" s="38">
        <f t="shared" si="0"/>
        <v>15150</v>
      </c>
      <c r="J19" s="38">
        <f t="shared" si="0"/>
        <v>15150</v>
      </c>
      <c r="K19" s="38">
        <f t="shared" si="0"/>
        <v>15150</v>
      </c>
      <c r="L19" s="38">
        <f t="shared" si="0"/>
        <v>13650</v>
      </c>
      <c r="M19" s="38">
        <f t="shared" si="0"/>
        <v>13650</v>
      </c>
      <c r="N19" s="38">
        <f t="shared" si="0"/>
        <v>13650</v>
      </c>
      <c r="O19" s="38">
        <f t="shared" si="0"/>
        <v>13650</v>
      </c>
      <c r="P19" s="38">
        <f t="shared" si="0"/>
        <v>18650</v>
      </c>
      <c r="Q19" s="38">
        <f t="shared" si="0"/>
        <v>18650</v>
      </c>
      <c r="R19" s="38">
        <f t="shared" si="0"/>
        <v>16650</v>
      </c>
      <c r="S19" s="38">
        <f t="shared" si="0"/>
        <v>15150</v>
      </c>
      <c r="T19" s="38">
        <f t="shared" si="0"/>
        <v>13650</v>
      </c>
      <c r="U19" s="38">
        <f t="shared" ref="U19:AV19" si="1">U10</f>
        <v>10500</v>
      </c>
      <c r="V19" s="38">
        <f t="shared" si="1"/>
        <v>10500</v>
      </c>
      <c r="W19" s="38">
        <f t="shared" si="1"/>
        <v>10000</v>
      </c>
      <c r="X19" s="38">
        <f t="shared" si="1"/>
        <v>10000</v>
      </c>
      <c r="Y19" s="38">
        <f t="shared" si="1"/>
        <v>10500</v>
      </c>
      <c r="Z19" s="38">
        <f t="shared" si="1"/>
        <v>10500</v>
      </c>
      <c r="AA19" s="38">
        <f t="shared" si="1"/>
        <v>10000</v>
      </c>
      <c r="AB19" s="38">
        <f t="shared" si="1"/>
        <v>10000</v>
      </c>
      <c r="AC19" s="38">
        <f t="shared" si="1"/>
        <v>10500</v>
      </c>
      <c r="AD19" s="38">
        <f t="shared" si="1"/>
        <v>10500</v>
      </c>
      <c r="AE19" s="38">
        <f t="shared" si="1"/>
        <v>10000</v>
      </c>
      <c r="AF19" s="38">
        <f t="shared" si="1"/>
        <v>10000</v>
      </c>
      <c r="AG19" s="38">
        <f t="shared" si="1"/>
        <v>10000</v>
      </c>
      <c r="AH19" s="38">
        <f t="shared" si="1"/>
        <v>10000</v>
      </c>
      <c r="AI19" s="38">
        <f t="shared" si="1"/>
        <v>10500</v>
      </c>
      <c r="AJ19" s="38">
        <f t="shared" si="1"/>
        <v>10500</v>
      </c>
      <c r="AK19" s="38">
        <f t="shared" si="1"/>
        <v>10000</v>
      </c>
      <c r="AL19" s="38">
        <f t="shared" si="1"/>
        <v>10000</v>
      </c>
      <c r="AM19" s="38">
        <f t="shared" si="1"/>
        <v>10000</v>
      </c>
      <c r="AN19" s="38">
        <f t="shared" si="1"/>
        <v>10000</v>
      </c>
      <c r="AO19" s="38">
        <f t="shared" si="1"/>
        <v>10500</v>
      </c>
      <c r="AP19" s="38">
        <f t="shared" si="1"/>
        <v>10500</v>
      </c>
      <c r="AQ19" s="38">
        <f t="shared" si="1"/>
        <v>10000</v>
      </c>
      <c r="AR19" s="38">
        <f t="shared" si="1"/>
        <v>10000</v>
      </c>
      <c r="AS19" s="38">
        <f t="shared" si="1"/>
        <v>12400</v>
      </c>
      <c r="AT19" s="38">
        <f t="shared" si="1"/>
        <v>12400</v>
      </c>
      <c r="AU19" s="38">
        <f t="shared" si="1"/>
        <v>12400</v>
      </c>
      <c r="AV19" s="38">
        <f t="shared" si="1"/>
        <v>10500</v>
      </c>
      <c r="AW19" s="38">
        <f t="shared" ref="AW19:AX19" si="2">AW10</f>
        <v>10500</v>
      </c>
      <c r="AX19" s="38">
        <f t="shared" si="2"/>
        <v>14100</v>
      </c>
      <c r="AY19" s="38">
        <f t="shared" ref="AY19:DJ19" si="3">AY10</f>
        <v>11200</v>
      </c>
      <c r="AZ19" s="38">
        <f t="shared" si="3"/>
        <v>11200</v>
      </c>
      <c r="BA19" s="38">
        <f t="shared" si="3"/>
        <v>11200</v>
      </c>
      <c r="BB19" s="38">
        <f t="shared" si="3"/>
        <v>11700</v>
      </c>
      <c r="BC19" s="38">
        <f t="shared" si="3"/>
        <v>11700</v>
      </c>
      <c r="BD19" s="38">
        <f t="shared" si="3"/>
        <v>11700</v>
      </c>
      <c r="BE19" s="38">
        <f t="shared" si="3"/>
        <v>11200</v>
      </c>
      <c r="BF19" s="38">
        <f t="shared" si="3"/>
        <v>11200</v>
      </c>
      <c r="BG19" s="38">
        <f t="shared" si="3"/>
        <v>11200</v>
      </c>
      <c r="BH19" s="38">
        <f t="shared" si="3"/>
        <v>10500</v>
      </c>
      <c r="BI19" s="38">
        <f t="shared" si="3"/>
        <v>10500</v>
      </c>
      <c r="BJ19" s="38">
        <f t="shared" si="3"/>
        <v>10500</v>
      </c>
      <c r="BK19" s="38">
        <f t="shared" si="3"/>
        <v>10500</v>
      </c>
      <c r="BL19" s="38">
        <f t="shared" si="3"/>
        <v>10500</v>
      </c>
      <c r="BM19" s="38">
        <f t="shared" si="3"/>
        <v>10500</v>
      </c>
      <c r="BN19" s="38">
        <f t="shared" si="3"/>
        <v>10500</v>
      </c>
      <c r="BO19" s="38">
        <f t="shared" si="3"/>
        <v>10500</v>
      </c>
      <c r="BP19" s="38">
        <f t="shared" si="3"/>
        <v>11700</v>
      </c>
      <c r="BQ19" s="38">
        <f t="shared" si="3"/>
        <v>11700</v>
      </c>
      <c r="BR19" s="38">
        <f t="shared" si="3"/>
        <v>11700</v>
      </c>
      <c r="BS19" s="38">
        <f t="shared" si="3"/>
        <v>11700</v>
      </c>
      <c r="BT19" s="38">
        <f t="shared" si="3"/>
        <v>12400</v>
      </c>
      <c r="BU19" s="38">
        <f t="shared" si="3"/>
        <v>10500</v>
      </c>
      <c r="BV19" s="38">
        <f t="shared" si="3"/>
        <v>10500</v>
      </c>
      <c r="BW19" s="38">
        <f t="shared" si="3"/>
        <v>10500</v>
      </c>
      <c r="BX19" s="38">
        <f t="shared" si="3"/>
        <v>10500</v>
      </c>
      <c r="BY19" s="38">
        <f t="shared" si="3"/>
        <v>10500</v>
      </c>
      <c r="BZ19" s="38">
        <f t="shared" si="3"/>
        <v>10500</v>
      </c>
      <c r="CA19" s="38">
        <f t="shared" si="3"/>
        <v>10500</v>
      </c>
      <c r="CB19" s="38">
        <f t="shared" si="3"/>
        <v>10500</v>
      </c>
      <c r="CC19" s="38">
        <f t="shared" si="3"/>
        <v>10500</v>
      </c>
      <c r="CD19" s="38">
        <f t="shared" si="3"/>
        <v>13600</v>
      </c>
      <c r="CE19" s="38">
        <f t="shared" si="3"/>
        <v>13600</v>
      </c>
      <c r="CF19" s="38">
        <f t="shared" si="3"/>
        <v>13600</v>
      </c>
      <c r="CG19" s="38">
        <f t="shared" si="3"/>
        <v>13600</v>
      </c>
      <c r="CH19" s="38">
        <f t="shared" si="3"/>
        <v>19200</v>
      </c>
      <c r="CI19" s="38">
        <f t="shared" si="3"/>
        <v>19200</v>
      </c>
      <c r="CJ19" s="93">
        <f t="shared" si="3"/>
        <v>19200</v>
      </c>
      <c r="CK19" s="93">
        <f t="shared" si="3"/>
        <v>19200</v>
      </c>
      <c r="CL19" s="93">
        <f t="shared" si="3"/>
        <v>19200</v>
      </c>
      <c r="CM19" s="93">
        <f t="shared" si="3"/>
        <v>19200</v>
      </c>
      <c r="CN19" s="93">
        <f t="shared" si="3"/>
        <v>19200</v>
      </c>
      <c r="CO19" s="38">
        <f t="shared" si="3"/>
        <v>11700</v>
      </c>
      <c r="CP19" s="38">
        <f t="shared" si="3"/>
        <v>11700</v>
      </c>
      <c r="CQ19" s="38">
        <f t="shared" si="3"/>
        <v>11700</v>
      </c>
      <c r="CR19" s="123">
        <f t="shared" si="3"/>
        <v>14800</v>
      </c>
      <c r="CS19" s="123">
        <f t="shared" si="3"/>
        <v>14800</v>
      </c>
      <c r="CT19" s="123">
        <f t="shared" si="3"/>
        <v>14800</v>
      </c>
      <c r="CU19" s="123">
        <f t="shared" si="3"/>
        <v>14800</v>
      </c>
      <c r="CV19" s="38">
        <f t="shared" si="3"/>
        <v>14800</v>
      </c>
      <c r="CW19" s="38">
        <f t="shared" si="3"/>
        <v>14800</v>
      </c>
      <c r="CX19" s="38">
        <f t="shared" si="3"/>
        <v>14100</v>
      </c>
      <c r="CY19" s="38">
        <f t="shared" si="3"/>
        <v>14100</v>
      </c>
      <c r="CZ19" s="38">
        <f t="shared" si="3"/>
        <v>14100</v>
      </c>
      <c r="DA19" s="38">
        <f t="shared" si="3"/>
        <v>14100</v>
      </c>
      <c r="DB19" s="38">
        <f t="shared" si="3"/>
        <v>14100</v>
      </c>
      <c r="DC19" s="38">
        <f t="shared" si="3"/>
        <v>14800</v>
      </c>
      <c r="DD19" s="38">
        <f t="shared" si="3"/>
        <v>14800</v>
      </c>
      <c r="DE19" s="38">
        <f t="shared" si="3"/>
        <v>14100</v>
      </c>
      <c r="DF19" s="38">
        <f t="shared" si="3"/>
        <v>14100</v>
      </c>
      <c r="DG19" s="38">
        <f t="shared" si="3"/>
        <v>17500</v>
      </c>
      <c r="DH19" s="38">
        <f t="shared" si="3"/>
        <v>17500</v>
      </c>
      <c r="DI19" s="38">
        <f t="shared" si="3"/>
        <v>17500</v>
      </c>
      <c r="DJ19" s="38">
        <f t="shared" si="3"/>
        <v>17500</v>
      </c>
      <c r="DK19" s="38">
        <f t="shared" ref="DK19:FV19" si="4">DK10</f>
        <v>17500</v>
      </c>
      <c r="DL19" s="38">
        <f t="shared" si="4"/>
        <v>17500</v>
      </c>
      <c r="DM19" s="38">
        <f t="shared" si="4"/>
        <v>17500</v>
      </c>
      <c r="DN19" s="38">
        <f t="shared" si="4"/>
        <v>17500</v>
      </c>
      <c r="DO19" s="38">
        <f t="shared" si="4"/>
        <v>17500</v>
      </c>
      <c r="DP19" s="38">
        <f t="shared" si="4"/>
        <v>17500</v>
      </c>
      <c r="DQ19" s="38">
        <f t="shared" si="4"/>
        <v>17500</v>
      </c>
      <c r="DR19" s="38">
        <f t="shared" si="4"/>
        <v>14800</v>
      </c>
      <c r="DS19" s="38">
        <f t="shared" si="4"/>
        <v>14800</v>
      </c>
      <c r="DT19" s="38">
        <f t="shared" si="4"/>
        <v>15800</v>
      </c>
      <c r="DU19" s="38">
        <f t="shared" si="4"/>
        <v>15800</v>
      </c>
      <c r="DV19" s="38">
        <f t="shared" si="4"/>
        <v>15800</v>
      </c>
      <c r="DW19" s="38">
        <f t="shared" si="4"/>
        <v>15800</v>
      </c>
      <c r="DX19" s="38">
        <f t="shared" si="4"/>
        <v>16500</v>
      </c>
      <c r="DY19" s="38">
        <f t="shared" si="4"/>
        <v>16500</v>
      </c>
      <c r="DZ19" s="38">
        <f t="shared" si="4"/>
        <v>15800</v>
      </c>
      <c r="EA19" s="38">
        <f t="shared" si="4"/>
        <v>15800</v>
      </c>
      <c r="EB19" s="38">
        <f t="shared" si="4"/>
        <v>15800</v>
      </c>
      <c r="EC19" s="38">
        <f t="shared" si="4"/>
        <v>15800</v>
      </c>
      <c r="ED19" s="38">
        <f t="shared" si="4"/>
        <v>15800</v>
      </c>
      <c r="EE19" s="38">
        <f t="shared" si="4"/>
        <v>16500</v>
      </c>
      <c r="EF19" s="38">
        <f t="shared" si="4"/>
        <v>16500</v>
      </c>
      <c r="EG19" s="38">
        <f t="shared" si="4"/>
        <v>15800</v>
      </c>
      <c r="EH19" s="38">
        <f t="shared" si="4"/>
        <v>15800</v>
      </c>
      <c r="EI19" s="38">
        <f t="shared" si="4"/>
        <v>15800</v>
      </c>
      <c r="EJ19" s="38">
        <f t="shared" si="4"/>
        <v>15800</v>
      </c>
      <c r="EK19" s="38">
        <f t="shared" si="4"/>
        <v>15800</v>
      </c>
      <c r="EL19" s="38">
        <f t="shared" si="4"/>
        <v>10500</v>
      </c>
      <c r="EM19" s="38">
        <f t="shared" si="4"/>
        <v>16500</v>
      </c>
      <c r="EN19" s="38">
        <f t="shared" si="4"/>
        <v>16500</v>
      </c>
      <c r="EO19" s="38">
        <f t="shared" si="4"/>
        <v>16500</v>
      </c>
      <c r="EP19" s="38">
        <f t="shared" si="4"/>
        <v>16500</v>
      </c>
      <c r="EQ19" s="38">
        <f t="shared" si="4"/>
        <v>16500</v>
      </c>
      <c r="ER19" s="38">
        <f t="shared" si="4"/>
        <v>16500</v>
      </c>
      <c r="ES19" s="38">
        <f t="shared" si="4"/>
        <v>16500</v>
      </c>
      <c r="ET19" s="38">
        <f t="shared" si="4"/>
        <v>16500</v>
      </c>
      <c r="EU19" s="38">
        <f t="shared" si="4"/>
        <v>16500</v>
      </c>
      <c r="EV19" s="38">
        <f t="shared" si="4"/>
        <v>16500</v>
      </c>
      <c r="EW19" s="38">
        <f t="shared" si="4"/>
        <v>16500</v>
      </c>
      <c r="EX19" s="38">
        <f t="shared" si="4"/>
        <v>16500</v>
      </c>
      <c r="EY19" s="38">
        <f t="shared" si="4"/>
        <v>16500</v>
      </c>
      <c r="EZ19" s="38">
        <f t="shared" si="4"/>
        <v>16500</v>
      </c>
      <c r="FA19" s="38">
        <f t="shared" si="4"/>
        <v>16500</v>
      </c>
      <c r="FB19" s="38">
        <f t="shared" si="4"/>
        <v>16500</v>
      </c>
      <c r="FC19" s="38">
        <f t="shared" si="4"/>
        <v>16500</v>
      </c>
      <c r="FD19" s="38">
        <f t="shared" si="4"/>
        <v>16500</v>
      </c>
      <c r="FE19" s="38">
        <f t="shared" si="4"/>
        <v>16500</v>
      </c>
      <c r="FF19" s="38">
        <f t="shared" si="4"/>
        <v>16500</v>
      </c>
      <c r="FG19" s="38">
        <f t="shared" si="4"/>
        <v>16500</v>
      </c>
      <c r="FH19" s="38">
        <f t="shared" si="4"/>
        <v>16500</v>
      </c>
      <c r="FI19" s="38">
        <f t="shared" si="4"/>
        <v>16500</v>
      </c>
      <c r="FJ19" s="38">
        <f t="shared" si="4"/>
        <v>16500</v>
      </c>
      <c r="FK19" s="38">
        <f t="shared" si="4"/>
        <v>16500</v>
      </c>
      <c r="FL19" s="38">
        <f t="shared" si="4"/>
        <v>16500</v>
      </c>
      <c r="FM19" s="38">
        <f t="shared" si="4"/>
        <v>16500</v>
      </c>
      <c r="FN19" s="38">
        <f t="shared" si="4"/>
        <v>16500</v>
      </c>
      <c r="FO19" s="38">
        <f t="shared" si="4"/>
        <v>16500</v>
      </c>
      <c r="FP19" s="38">
        <f t="shared" si="4"/>
        <v>16500</v>
      </c>
      <c r="FQ19" s="38">
        <f t="shared" si="4"/>
        <v>10500</v>
      </c>
      <c r="FR19" s="38">
        <f t="shared" si="4"/>
        <v>14100</v>
      </c>
      <c r="FS19" s="38">
        <f t="shared" si="4"/>
        <v>14100</v>
      </c>
      <c r="FT19" s="38">
        <f t="shared" si="4"/>
        <v>14100</v>
      </c>
      <c r="FU19" s="38">
        <f t="shared" si="4"/>
        <v>14800</v>
      </c>
      <c r="FV19" s="38">
        <f t="shared" si="4"/>
        <v>14800</v>
      </c>
      <c r="FW19" s="38">
        <f t="shared" ref="FW19:GU19" si="5">FW10</f>
        <v>14100</v>
      </c>
      <c r="FX19" s="38">
        <f t="shared" si="5"/>
        <v>14100</v>
      </c>
      <c r="FY19" s="38">
        <f t="shared" si="5"/>
        <v>14100</v>
      </c>
      <c r="FZ19" s="38">
        <f t="shared" si="5"/>
        <v>14100</v>
      </c>
      <c r="GA19" s="38">
        <f t="shared" si="5"/>
        <v>14100</v>
      </c>
      <c r="GB19" s="38">
        <f t="shared" si="5"/>
        <v>14800</v>
      </c>
      <c r="GC19" s="38">
        <f t="shared" si="5"/>
        <v>14800</v>
      </c>
      <c r="GD19" s="38">
        <f t="shared" si="5"/>
        <v>14100</v>
      </c>
      <c r="GE19" s="38">
        <f t="shared" si="5"/>
        <v>14100</v>
      </c>
      <c r="GF19" s="38">
        <f t="shared" si="5"/>
        <v>14100</v>
      </c>
      <c r="GG19" s="38">
        <f t="shared" si="5"/>
        <v>14100</v>
      </c>
      <c r="GH19" s="38">
        <f t="shared" si="5"/>
        <v>14100</v>
      </c>
      <c r="GI19" s="38">
        <f t="shared" si="5"/>
        <v>14800</v>
      </c>
      <c r="GJ19" s="38">
        <f t="shared" si="5"/>
        <v>14800</v>
      </c>
      <c r="GK19" s="38">
        <f t="shared" si="5"/>
        <v>14100</v>
      </c>
      <c r="GL19" s="38">
        <f t="shared" si="5"/>
        <v>17500</v>
      </c>
      <c r="GM19" s="38">
        <f t="shared" si="5"/>
        <v>17500</v>
      </c>
      <c r="GN19" s="38">
        <f t="shared" si="5"/>
        <v>17500</v>
      </c>
      <c r="GO19" s="38">
        <f t="shared" si="5"/>
        <v>17500</v>
      </c>
      <c r="GP19" s="38">
        <f t="shared" si="5"/>
        <v>17500</v>
      </c>
      <c r="GQ19" s="38">
        <f t="shared" si="5"/>
        <v>15800</v>
      </c>
      <c r="GR19" s="38">
        <f t="shared" si="5"/>
        <v>14800</v>
      </c>
      <c r="GS19" s="38">
        <f t="shared" si="5"/>
        <v>14800</v>
      </c>
      <c r="GT19" s="38">
        <f t="shared" si="5"/>
        <v>17500</v>
      </c>
      <c r="GU19" s="38">
        <f t="shared" si="5"/>
        <v>17500</v>
      </c>
    </row>
    <row r="20" spans="1:203" s="196" customFormat="1" ht="10.35" hidden="1" customHeight="1" x14ac:dyDescent="0.2">
      <c r="A20" s="9">
        <v>2</v>
      </c>
      <c r="B20" s="38">
        <f t="shared" ref="B20:T20" si="6">B11</f>
        <v>21300</v>
      </c>
      <c r="C20" s="38">
        <f t="shared" si="6"/>
        <v>19300</v>
      </c>
      <c r="D20" s="38">
        <f t="shared" si="6"/>
        <v>21300</v>
      </c>
      <c r="E20" s="38">
        <f t="shared" si="6"/>
        <v>21300</v>
      </c>
      <c r="F20" s="38">
        <f t="shared" si="6"/>
        <v>17800</v>
      </c>
      <c r="G20" s="38">
        <f t="shared" si="6"/>
        <v>17800</v>
      </c>
      <c r="H20" s="38">
        <f t="shared" si="6"/>
        <v>17800</v>
      </c>
      <c r="I20" s="38">
        <f t="shared" si="6"/>
        <v>17800</v>
      </c>
      <c r="J20" s="38">
        <f t="shared" si="6"/>
        <v>17800</v>
      </c>
      <c r="K20" s="38">
        <f t="shared" si="6"/>
        <v>17800</v>
      </c>
      <c r="L20" s="38">
        <f t="shared" si="6"/>
        <v>16300</v>
      </c>
      <c r="M20" s="38">
        <f t="shared" si="6"/>
        <v>16300</v>
      </c>
      <c r="N20" s="38">
        <f t="shared" si="6"/>
        <v>16300</v>
      </c>
      <c r="O20" s="38">
        <f t="shared" si="6"/>
        <v>16300</v>
      </c>
      <c r="P20" s="38">
        <f t="shared" si="6"/>
        <v>21300</v>
      </c>
      <c r="Q20" s="38">
        <f t="shared" si="6"/>
        <v>21300</v>
      </c>
      <c r="R20" s="38">
        <f t="shared" si="6"/>
        <v>19300</v>
      </c>
      <c r="S20" s="38">
        <f t="shared" si="6"/>
        <v>17800</v>
      </c>
      <c r="T20" s="38">
        <f t="shared" si="6"/>
        <v>16300</v>
      </c>
      <c r="U20" s="38">
        <f t="shared" ref="U20:AV20" si="7">U11</f>
        <v>12700</v>
      </c>
      <c r="V20" s="38">
        <f t="shared" si="7"/>
        <v>12700</v>
      </c>
      <c r="W20" s="38">
        <f t="shared" si="7"/>
        <v>12200</v>
      </c>
      <c r="X20" s="38">
        <f t="shared" si="7"/>
        <v>12200</v>
      </c>
      <c r="Y20" s="38">
        <f t="shared" si="7"/>
        <v>12700</v>
      </c>
      <c r="Z20" s="38">
        <f t="shared" si="7"/>
        <v>12700</v>
      </c>
      <c r="AA20" s="38">
        <f t="shared" si="7"/>
        <v>12200</v>
      </c>
      <c r="AB20" s="38">
        <f t="shared" si="7"/>
        <v>12200</v>
      </c>
      <c r="AC20" s="38">
        <f t="shared" si="7"/>
        <v>12700</v>
      </c>
      <c r="AD20" s="38">
        <f t="shared" si="7"/>
        <v>12700</v>
      </c>
      <c r="AE20" s="38">
        <f t="shared" si="7"/>
        <v>12200</v>
      </c>
      <c r="AF20" s="38">
        <f t="shared" si="7"/>
        <v>12200</v>
      </c>
      <c r="AG20" s="38">
        <f t="shared" si="7"/>
        <v>12200</v>
      </c>
      <c r="AH20" s="38">
        <f t="shared" si="7"/>
        <v>12200</v>
      </c>
      <c r="AI20" s="38">
        <f t="shared" si="7"/>
        <v>12700</v>
      </c>
      <c r="AJ20" s="38">
        <f t="shared" si="7"/>
        <v>12700</v>
      </c>
      <c r="AK20" s="38">
        <f t="shared" si="7"/>
        <v>12200</v>
      </c>
      <c r="AL20" s="38">
        <f t="shared" si="7"/>
        <v>12200</v>
      </c>
      <c r="AM20" s="38">
        <f t="shared" si="7"/>
        <v>12200</v>
      </c>
      <c r="AN20" s="38">
        <f t="shared" si="7"/>
        <v>12200</v>
      </c>
      <c r="AO20" s="38">
        <f t="shared" si="7"/>
        <v>12700</v>
      </c>
      <c r="AP20" s="38">
        <f t="shared" si="7"/>
        <v>12700</v>
      </c>
      <c r="AQ20" s="38">
        <f t="shared" si="7"/>
        <v>12200</v>
      </c>
      <c r="AR20" s="38">
        <f t="shared" si="7"/>
        <v>12200</v>
      </c>
      <c r="AS20" s="38">
        <f t="shared" si="7"/>
        <v>14600</v>
      </c>
      <c r="AT20" s="38">
        <f t="shared" si="7"/>
        <v>14600</v>
      </c>
      <c r="AU20" s="38">
        <f t="shared" si="7"/>
        <v>14600</v>
      </c>
      <c r="AV20" s="38">
        <f t="shared" si="7"/>
        <v>12700</v>
      </c>
      <c r="AW20" s="38">
        <f t="shared" ref="AW20:AX20" si="8">AW11</f>
        <v>12700</v>
      </c>
      <c r="AX20" s="38">
        <f t="shared" si="8"/>
        <v>16300</v>
      </c>
      <c r="AY20" s="38">
        <f t="shared" ref="AY20:DJ20" si="9">AY11</f>
        <v>13400</v>
      </c>
      <c r="AZ20" s="38">
        <f t="shared" si="9"/>
        <v>13400</v>
      </c>
      <c r="BA20" s="38">
        <f t="shared" si="9"/>
        <v>13400</v>
      </c>
      <c r="BB20" s="38">
        <f t="shared" si="9"/>
        <v>13900</v>
      </c>
      <c r="BC20" s="38">
        <f t="shared" si="9"/>
        <v>13900</v>
      </c>
      <c r="BD20" s="38">
        <f t="shared" si="9"/>
        <v>13900</v>
      </c>
      <c r="BE20" s="38">
        <f t="shared" si="9"/>
        <v>13400</v>
      </c>
      <c r="BF20" s="38">
        <f t="shared" si="9"/>
        <v>13400</v>
      </c>
      <c r="BG20" s="38">
        <f t="shared" si="9"/>
        <v>13400</v>
      </c>
      <c r="BH20" s="38">
        <f t="shared" si="9"/>
        <v>12700</v>
      </c>
      <c r="BI20" s="38">
        <f t="shared" si="9"/>
        <v>12700</v>
      </c>
      <c r="BJ20" s="38">
        <f t="shared" si="9"/>
        <v>12700</v>
      </c>
      <c r="BK20" s="38">
        <f t="shared" si="9"/>
        <v>12700</v>
      </c>
      <c r="BL20" s="38">
        <f t="shared" si="9"/>
        <v>12700</v>
      </c>
      <c r="BM20" s="38">
        <f t="shared" si="9"/>
        <v>12700</v>
      </c>
      <c r="BN20" s="38">
        <f t="shared" si="9"/>
        <v>12700</v>
      </c>
      <c r="BO20" s="38">
        <f t="shared" si="9"/>
        <v>12700</v>
      </c>
      <c r="BP20" s="38">
        <f t="shared" si="9"/>
        <v>13900</v>
      </c>
      <c r="BQ20" s="38">
        <f t="shared" si="9"/>
        <v>13900</v>
      </c>
      <c r="BR20" s="38">
        <f t="shared" si="9"/>
        <v>13900</v>
      </c>
      <c r="BS20" s="38">
        <f t="shared" si="9"/>
        <v>13900</v>
      </c>
      <c r="BT20" s="38">
        <f t="shared" si="9"/>
        <v>14600</v>
      </c>
      <c r="BU20" s="38">
        <f t="shared" si="9"/>
        <v>12700</v>
      </c>
      <c r="BV20" s="38">
        <f t="shared" si="9"/>
        <v>12700</v>
      </c>
      <c r="BW20" s="38">
        <f t="shared" si="9"/>
        <v>12700</v>
      </c>
      <c r="BX20" s="38">
        <f t="shared" si="9"/>
        <v>12700</v>
      </c>
      <c r="BY20" s="38">
        <f t="shared" si="9"/>
        <v>12700</v>
      </c>
      <c r="BZ20" s="38">
        <f t="shared" si="9"/>
        <v>12700</v>
      </c>
      <c r="CA20" s="38">
        <f t="shared" si="9"/>
        <v>12700</v>
      </c>
      <c r="CB20" s="38">
        <f t="shared" si="9"/>
        <v>12700</v>
      </c>
      <c r="CC20" s="38">
        <f t="shared" si="9"/>
        <v>12700</v>
      </c>
      <c r="CD20" s="38">
        <f t="shared" si="9"/>
        <v>15800</v>
      </c>
      <c r="CE20" s="38">
        <f t="shared" si="9"/>
        <v>15800</v>
      </c>
      <c r="CF20" s="38">
        <f t="shared" si="9"/>
        <v>15800</v>
      </c>
      <c r="CG20" s="38">
        <f t="shared" si="9"/>
        <v>15800</v>
      </c>
      <c r="CH20" s="38">
        <f t="shared" si="9"/>
        <v>21400</v>
      </c>
      <c r="CI20" s="38">
        <f t="shared" si="9"/>
        <v>21400</v>
      </c>
      <c r="CJ20" s="93">
        <f t="shared" si="9"/>
        <v>21400</v>
      </c>
      <c r="CK20" s="93">
        <f t="shared" si="9"/>
        <v>21400</v>
      </c>
      <c r="CL20" s="93">
        <f t="shared" si="9"/>
        <v>21400</v>
      </c>
      <c r="CM20" s="93">
        <f t="shared" si="9"/>
        <v>21400</v>
      </c>
      <c r="CN20" s="93">
        <f t="shared" si="9"/>
        <v>21400</v>
      </c>
      <c r="CO20" s="38">
        <f t="shared" si="9"/>
        <v>13900</v>
      </c>
      <c r="CP20" s="38">
        <f t="shared" si="9"/>
        <v>13900</v>
      </c>
      <c r="CQ20" s="38">
        <f t="shared" si="9"/>
        <v>13900</v>
      </c>
      <c r="CR20" s="123">
        <f t="shared" si="9"/>
        <v>17000</v>
      </c>
      <c r="CS20" s="123">
        <f t="shared" si="9"/>
        <v>17000</v>
      </c>
      <c r="CT20" s="123">
        <f t="shared" si="9"/>
        <v>17000</v>
      </c>
      <c r="CU20" s="123">
        <f t="shared" si="9"/>
        <v>17000</v>
      </c>
      <c r="CV20" s="38">
        <f t="shared" si="9"/>
        <v>17000</v>
      </c>
      <c r="CW20" s="38">
        <f t="shared" si="9"/>
        <v>17000</v>
      </c>
      <c r="CX20" s="38">
        <f t="shared" si="9"/>
        <v>16300</v>
      </c>
      <c r="CY20" s="38">
        <f t="shared" si="9"/>
        <v>16300</v>
      </c>
      <c r="CZ20" s="38">
        <f t="shared" si="9"/>
        <v>16300</v>
      </c>
      <c r="DA20" s="38">
        <f t="shared" si="9"/>
        <v>16300</v>
      </c>
      <c r="DB20" s="38">
        <f t="shared" si="9"/>
        <v>16300</v>
      </c>
      <c r="DC20" s="38">
        <f t="shared" si="9"/>
        <v>17000</v>
      </c>
      <c r="DD20" s="38">
        <f t="shared" si="9"/>
        <v>17000</v>
      </c>
      <c r="DE20" s="38">
        <f t="shared" si="9"/>
        <v>16300</v>
      </c>
      <c r="DF20" s="38">
        <f t="shared" si="9"/>
        <v>16300</v>
      </c>
      <c r="DG20" s="38">
        <f t="shared" si="9"/>
        <v>19700</v>
      </c>
      <c r="DH20" s="38">
        <f t="shared" si="9"/>
        <v>19700</v>
      </c>
      <c r="DI20" s="38">
        <f t="shared" si="9"/>
        <v>19700</v>
      </c>
      <c r="DJ20" s="38">
        <f t="shared" si="9"/>
        <v>19700</v>
      </c>
      <c r="DK20" s="38">
        <f t="shared" ref="DK20:FV20" si="10">DK11</f>
        <v>19700</v>
      </c>
      <c r="DL20" s="38">
        <f t="shared" si="10"/>
        <v>19700</v>
      </c>
      <c r="DM20" s="38">
        <f t="shared" si="10"/>
        <v>19700</v>
      </c>
      <c r="DN20" s="38">
        <f t="shared" si="10"/>
        <v>19700</v>
      </c>
      <c r="DO20" s="38">
        <f t="shared" si="10"/>
        <v>19700</v>
      </c>
      <c r="DP20" s="38">
        <f t="shared" si="10"/>
        <v>19700</v>
      </c>
      <c r="DQ20" s="38">
        <f t="shared" si="10"/>
        <v>19700</v>
      </c>
      <c r="DR20" s="38">
        <f t="shared" si="10"/>
        <v>17000</v>
      </c>
      <c r="DS20" s="38">
        <f t="shared" si="10"/>
        <v>17000</v>
      </c>
      <c r="DT20" s="38">
        <f t="shared" si="10"/>
        <v>18000</v>
      </c>
      <c r="DU20" s="38">
        <f t="shared" si="10"/>
        <v>18000</v>
      </c>
      <c r="DV20" s="38">
        <f t="shared" si="10"/>
        <v>18000</v>
      </c>
      <c r="DW20" s="38">
        <f t="shared" si="10"/>
        <v>18000</v>
      </c>
      <c r="DX20" s="38">
        <f t="shared" si="10"/>
        <v>18700</v>
      </c>
      <c r="DY20" s="38">
        <f t="shared" si="10"/>
        <v>18700</v>
      </c>
      <c r="DZ20" s="38">
        <f t="shared" si="10"/>
        <v>18000</v>
      </c>
      <c r="EA20" s="38">
        <f t="shared" si="10"/>
        <v>18000</v>
      </c>
      <c r="EB20" s="38">
        <f t="shared" si="10"/>
        <v>18000</v>
      </c>
      <c r="EC20" s="38">
        <f t="shared" si="10"/>
        <v>18000</v>
      </c>
      <c r="ED20" s="38">
        <f t="shared" si="10"/>
        <v>18000</v>
      </c>
      <c r="EE20" s="38">
        <f t="shared" si="10"/>
        <v>18700</v>
      </c>
      <c r="EF20" s="38">
        <f t="shared" si="10"/>
        <v>18700</v>
      </c>
      <c r="EG20" s="38">
        <f t="shared" si="10"/>
        <v>18000</v>
      </c>
      <c r="EH20" s="38">
        <f t="shared" si="10"/>
        <v>18000</v>
      </c>
      <c r="EI20" s="38">
        <f t="shared" si="10"/>
        <v>18000</v>
      </c>
      <c r="EJ20" s="38">
        <f t="shared" si="10"/>
        <v>18000</v>
      </c>
      <c r="EK20" s="38">
        <f t="shared" si="10"/>
        <v>18000</v>
      </c>
      <c r="EL20" s="38">
        <f t="shared" si="10"/>
        <v>12700</v>
      </c>
      <c r="EM20" s="38">
        <f t="shared" si="10"/>
        <v>18700</v>
      </c>
      <c r="EN20" s="38">
        <f t="shared" si="10"/>
        <v>18700</v>
      </c>
      <c r="EO20" s="38">
        <f t="shared" si="10"/>
        <v>18700</v>
      </c>
      <c r="EP20" s="38">
        <f t="shared" si="10"/>
        <v>18700</v>
      </c>
      <c r="EQ20" s="38">
        <f t="shared" si="10"/>
        <v>18700</v>
      </c>
      <c r="ER20" s="38">
        <f t="shared" si="10"/>
        <v>18700</v>
      </c>
      <c r="ES20" s="38">
        <f t="shared" si="10"/>
        <v>18700</v>
      </c>
      <c r="ET20" s="38">
        <f t="shared" si="10"/>
        <v>18700</v>
      </c>
      <c r="EU20" s="38">
        <f t="shared" si="10"/>
        <v>18700</v>
      </c>
      <c r="EV20" s="38">
        <f t="shared" si="10"/>
        <v>18700</v>
      </c>
      <c r="EW20" s="38">
        <f t="shared" si="10"/>
        <v>18700</v>
      </c>
      <c r="EX20" s="38">
        <f t="shared" si="10"/>
        <v>18700</v>
      </c>
      <c r="EY20" s="38">
        <f t="shared" si="10"/>
        <v>18700</v>
      </c>
      <c r="EZ20" s="38">
        <f t="shared" si="10"/>
        <v>18700</v>
      </c>
      <c r="FA20" s="38">
        <f t="shared" si="10"/>
        <v>18700</v>
      </c>
      <c r="FB20" s="38">
        <f t="shared" si="10"/>
        <v>18700</v>
      </c>
      <c r="FC20" s="38">
        <f t="shared" si="10"/>
        <v>18700</v>
      </c>
      <c r="FD20" s="38">
        <f t="shared" si="10"/>
        <v>18700</v>
      </c>
      <c r="FE20" s="38">
        <f t="shared" si="10"/>
        <v>18700</v>
      </c>
      <c r="FF20" s="38">
        <f t="shared" si="10"/>
        <v>18700</v>
      </c>
      <c r="FG20" s="38">
        <f t="shared" si="10"/>
        <v>18700</v>
      </c>
      <c r="FH20" s="38">
        <f t="shared" si="10"/>
        <v>18700</v>
      </c>
      <c r="FI20" s="38">
        <f t="shared" si="10"/>
        <v>18700</v>
      </c>
      <c r="FJ20" s="38">
        <f t="shared" si="10"/>
        <v>18700</v>
      </c>
      <c r="FK20" s="38">
        <f t="shared" si="10"/>
        <v>18700</v>
      </c>
      <c r="FL20" s="38">
        <f t="shared" si="10"/>
        <v>18700</v>
      </c>
      <c r="FM20" s="38">
        <f t="shared" si="10"/>
        <v>18700</v>
      </c>
      <c r="FN20" s="38">
        <f t="shared" si="10"/>
        <v>18700</v>
      </c>
      <c r="FO20" s="38">
        <f t="shared" si="10"/>
        <v>18700</v>
      </c>
      <c r="FP20" s="38">
        <f t="shared" si="10"/>
        <v>18700</v>
      </c>
      <c r="FQ20" s="38">
        <f t="shared" si="10"/>
        <v>12700</v>
      </c>
      <c r="FR20" s="38">
        <f t="shared" si="10"/>
        <v>16300</v>
      </c>
      <c r="FS20" s="38">
        <f t="shared" si="10"/>
        <v>16300</v>
      </c>
      <c r="FT20" s="38">
        <f t="shared" si="10"/>
        <v>16300</v>
      </c>
      <c r="FU20" s="38">
        <f t="shared" si="10"/>
        <v>17000</v>
      </c>
      <c r="FV20" s="38">
        <f t="shared" si="10"/>
        <v>17000</v>
      </c>
      <c r="FW20" s="38">
        <f t="shared" ref="FW20:GU20" si="11">FW11</f>
        <v>16300</v>
      </c>
      <c r="FX20" s="38">
        <f t="shared" si="11"/>
        <v>16300</v>
      </c>
      <c r="FY20" s="38">
        <f t="shared" si="11"/>
        <v>16300</v>
      </c>
      <c r="FZ20" s="38">
        <f t="shared" si="11"/>
        <v>16300</v>
      </c>
      <c r="GA20" s="38">
        <f t="shared" si="11"/>
        <v>16300</v>
      </c>
      <c r="GB20" s="38">
        <f t="shared" si="11"/>
        <v>17000</v>
      </c>
      <c r="GC20" s="38">
        <f t="shared" si="11"/>
        <v>17000</v>
      </c>
      <c r="GD20" s="38">
        <f t="shared" si="11"/>
        <v>16300</v>
      </c>
      <c r="GE20" s="38">
        <f t="shared" si="11"/>
        <v>16300</v>
      </c>
      <c r="GF20" s="38">
        <f t="shared" si="11"/>
        <v>16300</v>
      </c>
      <c r="GG20" s="38">
        <f t="shared" si="11"/>
        <v>16300</v>
      </c>
      <c r="GH20" s="38">
        <f t="shared" si="11"/>
        <v>16300</v>
      </c>
      <c r="GI20" s="38">
        <f t="shared" si="11"/>
        <v>17000</v>
      </c>
      <c r="GJ20" s="38">
        <f t="shared" si="11"/>
        <v>17000</v>
      </c>
      <c r="GK20" s="38">
        <f t="shared" si="11"/>
        <v>16300</v>
      </c>
      <c r="GL20" s="38">
        <f t="shared" si="11"/>
        <v>19700</v>
      </c>
      <c r="GM20" s="38">
        <f t="shared" si="11"/>
        <v>19700</v>
      </c>
      <c r="GN20" s="38">
        <f t="shared" si="11"/>
        <v>19700</v>
      </c>
      <c r="GO20" s="38">
        <f t="shared" si="11"/>
        <v>19700</v>
      </c>
      <c r="GP20" s="38">
        <f t="shared" si="11"/>
        <v>19700</v>
      </c>
      <c r="GQ20" s="38">
        <f t="shared" si="11"/>
        <v>18000</v>
      </c>
      <c r="GR20" s="38">
        <f t="shared" si="11"/>
        <v>17000</v>
      </c>
      <c r="GS20" s="38">
        <f t="shared" si="11"/>
        <v>17000</v>
      </c>
      <c r="GT20" s="38">
        <f t="shared" si="11"/>
        <v>19700</v>
      </c>
      <c r="GU20" s="38">
        <f t="shared" si="11"/>
        <v>19700</v>
      </c>
    </row>
    <row r="21" spans="1:203" s="196" customFormat="1" ht="10.35" hidden="1" customHeight="1" x14ac:dyDescent="0.2">
      <c r="A21" s="85" t="s">
        <v>24</v>
      </c>
      <c r="B21" s="85"/>
      <c r="C21" s="85"/>
      <c r="D21" s="85"/>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85"/>
      <c r="AE21" s="85"/>
      <c r="AF21" s="85"/>
      <c r="AG21" s="85"/>
      <c r="AH21" s="85"/>
      <c r="AI21" s="85"/>
      <c r="AJ21" s="85"/>
      <c r="AK21" s="85"/>
      <c r="AL21" s="85"/>
      <c r="AM21" s="85"/>
      <c r="AN21" s="85"/>
      <c r="AO21" s="85"/>
      <c r="AP21" s="85"/>
      <c r="AQ21" s="85"/>
      <c r="AR21" s="85"/>
      <c r="AS21" s="85"/>
      <c r="AT21" s="85"/>
      <c r="AU21" s="85"/>
      <c r="AV21" s="85"/>
      <c r="AW21" s="85"/>
      <c r="AX21" s="85"/>
      <c r="AY21" s="85"/>
      <c r="AZ21" s="85"/>
      <c r="BA21" s="85"/>
      <c r="BB21" s="85"/>
      <c r="BC21" s="85"/>
      <c r="BD21" s="85"/>
      <c r="BE21" s="85"/>
      <c r="BF21" s="85"/>
      <c r="BG21" s="85"/>
      <c r="BH21" s="85"/>
      <c r="BI21" s="85"/>
      <c r="BJ21" s="85"/>
      <c r="BK21" s="85"/>
      <c r="BL21" s="85"/>
      <c r="BM21" s="85"/>
      <c r="BN21" s="85"/>
      <c r="BO21" s="85"/>
      <c r="BP21" s="85"/>
      <c r="BQ21" s="85"/>
      <c r="BR21" s="85"/>
      <c r="BS21" s="85"/>
      <c r="BT21" s="85"/>
      <c r="BU21" s="85"/>
      <c r="BV21" s="85"/>
      <c r="BW21" s="85"/>
      <c r="BX21" s="85"/>
      <c r="BY21" s="85"/>
      <c r="BZ21" s="85"/>
      <c r="CA21" s="85"/>
      <c r="CB21" s="85"/>
      <c r="CC21" s="85"/>
      <c r="CD21" s="85"/>
      <c r="CE21" s="85"/>
      <c r="CF21" s="85"/>
      <c r="CG21" s="85"/>
      <c r="CH21" s="85"/>
      <c r="CI21" s="85"/>
      <c r="CJ21" s="97"/>
      <c r="CK21" s="97"/>
      <c r="CL21" s="97"/>
      <c r="CM21" s="97"/>
      <c r="CN21" s="97"/>
      <c r="CO21" s="85"/>
      <c r="CP21" s="85"/>
      <c r="CQ21" s="85"/>
      <c r="CR21" s="124"/>
      <c r="CS21" s="124"/>
      <c r="CT21" s="124"/>
      <c r="CU21" s="124"/>
      <c r="CV21" s="85"/>
      <c r="CW21" s="85"/>
      <c r="CX21" s="85"/>
      <c r="CY21" s="85"/>
      <c r="CZ21" s="85"/>
      <c r="DA21" s="85"/>
      <c r="DB21" s="85"/>
      <c r="DC21" s="85"/>
      <c r="DD21" s="85"/>
      <c r="DE21" s="85"/>
      <c r="DF21" s="85"/>
      <c r="DG21" s="85"/>
      <c r="DH21" s="85"/>
      <c r="DI21" s="85"/>
      <c r="DJ21" s="85"/>
      <c r="DK21" s="85"/>
      <c r="DL21" s="85"/>
      <c r="DM21" s="85"/>
      <c r="DN21" s="85"/>
      <c r="DO21" s="85"/>
      <c r="DP21" s="85"/>
      <c r="DQ21" s="85"/>
      <c r="DR21" s="85"/>
      <c r="DS21" s="85"/>
      <c r="DT21" s="85"/>
      <c r="DU21" s="85"/>
      <c r="DV21" s="85"/>
      <c r="DW21" s="85"/>
      <c r="DX21" s="85"/>
      <c r="DY21" s="85"/>
      <c r="DZ21" s="85"/>
      <c r="EA21" s="85"/>
      <c r="EB21" s="85"/>
      <c r="EC21" s="85"/>
      <c r="ED21" s="85"/>
      <c r="EE21" s="85"/>
      <c r="EF21" s="85"/>
      <c r="EG21" s="85"/>
      <c r="EH21" s="85"/>
      <c r="EI21" s="85"/>
      <c r="EJ21" s="85"/>
      <c r="EK21" s="85"/>
      <c r="EL21" s="85"/>
      <c r="EM21" s="85"/>
      <c r="EN21" s="85"/>
      <c r="EO21" s="85"/>
      <c r="EP21" s="85"/>
      <c r="EQ21" s="85"/>
      <c r="ER21" s="85"/>
      <c r="ES21" s="85"/>
      <c r="ET21" s="85"/>
      <c r="EU21" s="85"/>
      <c r="EV21" s="85"/>
      <c r="EW21" s="85"/>
      <c r="EX21" s="85"/>
      <c r="EY21" s="85"/>
      <c r="EZ21" s="85"/>
      <c r="FA21" s="85"/>
      <c r="FB21" s="85"/>
      <c r="FC21" s="85"/>
      <c r="FD21" s="85"/>
      <c r="FE21" s="85"/>
      <c r="FF21" s="85"/>
      <c r="FG21" s="85"/>
      <c r="FH21" s="85"/>
      <c r="FI21" s="85"/>
      <c r="FJ21" s="85"/>
      <c r="FK21" s="85"/>
      <c r="FL21" s="85"/>
      <c r="FM21" s="85"/>
      <c r="FN21" s="85"/>
      <c r="FO21" s="85"/>
      <c r="FP21" s="85"/>
      <c r="FQ21" s="85"/>
      <c r="FR21" s="85"/>
      <c r="FS21" s="85"/>
      <c r="FT21" s="85"/>
      <c r="FU21" s="85"/>
      <c r="FV21" s="85"/>
      <c r="FW21" s="85"/>
      <c r="FX21" s="85"/>
      <c r="FY21" s="85"/>
      <c r="FZ21" s="85"/>
      <c r="GA21" s="85"/>
      <c r="GB21" s="85"/>
      <c r="GC21" s="85"/>
      <c r="GD21" s="85"/>
      <c r="GE21" s="85"/>
      <c r="GF21" s="85"/>
      <c r="GG21" s="85"/>
      <c r="GH21" s="85"/>
      <c r="GI21" s="85"/>
      <c r="GJ21" s="85"/>
      <c r="GK21" s="85"/>
      <c r="GL21" s="85"/>
      <c r="GM21" s="85"/>
      <c r="GN21" s="85"/>
      <c r="GO21" s="85"/>
      <c r="GP21" s="85"/>
      <c r="GQ21" s="85"/>
      <c r="GR21" s="85"/>
      <c r="GS21" s="85"/>
      <c r="GT21" s="85"/>
      <c r="GU21" s="85"/>
    </row>
    <row r="22" spans="1:203" s="196" customFormat="1" ht="10.35" hidden="1" customHeight="1" x14ac:dyDescent="0.2">
      <c r="A22" s="113">
        <v>1</v>
      </c>
      <c r="B22" s="85">
        <f>ВВ!B22</f>
        <v>24650</v>
      </c>
      <c r="C22" s="85">
        <f>ВВ!C22</f>
        <v>22650</v>
      </c>
      <c r="D22" s="85">
        <f>ВВ!D22</f>
        <v>24650</v>
      </c>
      <c r="E22" s="85">
        <f>ВВ!E22</f>
        <v>24650</v>
      </c>
      <c r="F22" s="85">
        <f>ВВ!F22</f>
        <v>21150</v>
      </c>
      <c r="G22" s="85">
        <f>ВВ!G22</f>
        <v>21150</v>
      </c>
      <c r="H22" s="85">
        <f>ВВ!H22</f>
        <v>21150</v>
      </c>
      <c r="I22" s="85">
        <f>ВВ!I22</f>
        <v>21150</v>
      </c>
      <c r="J22" s="85">
        <f>ВВ!J22</f>
        <v>21150</v>
      </c>
      <c r="K22" s="85">
        <f>ВВ!K22</f>
        <v>21150</v>
      </c>
      <c r="L22" s="85">
        <f>ВВ!L22</f>
        <v>19650</v>
      </c>
      <c r="M22" s="85">
        <f>ВВ!M22</f>
        <v>19650</v>
      </c>
      <c r="N22" s="85">
        <f>ВВ!N22</f>
        <v>19650</v>
      </c>
      <c r="O22" s="85">
        <f>ВВ!O22</f>
        <v>19650</v>
      </c>
      <c r="P22" s="85">
        <f>ВВ!P22</f>
        <v>24650</v>
      </c>
      <c r="Q22" s="85">
        <f>ВВ!Q22</f>
        <v>24650</v>
      </c>
      <c r="R22" s="85">
        <f>ВВ!R22</f>
        <v>22650</v>
      </c>
      <c r="S22" s="85">
        <f>ВВ!S22</f>
        <v>21150</v>
      </c>
      <c r="T22" s="85">
        <f>ВВ!T22</f>
        <v>19650</v>
      </c>
      <c r="U22" s="85">
        <f>ВВ!U22</f>
        <v>16500</v>
      </c>
      <c r="V22" s="85">
        <f>ВВ!V22</f>
        <v>16500</v>
      </c>
      <c r="W22" s="85">
        <f>ВВ!W22</f>
        <v>16000</v>
      </c>
      <c r="X22" s="85">
        <f>ВВ!X22</f>
        <v>16000</v>
      </c>
      <c r="Y22" s="85">
        <f>ВВ!Y22</f>
        <v>16500</v>
      </c>
      <c r="Z22" s="85">
        <f>ВВ!Z22</f>
        <v>16500</v>
      </c>
      <c r="AA22" s="85">
        <f>ВВ!AA22</f>
        <v>16000</v>
      </c>
      <c r="AB22" s="85">
        <f>ВВ!AB22</f>
        <v>16000</v>
      </c>
      <c r="AC22" s="85">
        <f>ВВ!AC22</f>
        <v>16500</v>
      </c>
      <c r="AD22" s="85">
        <f>ВВ!AD22</f>
        <v>16500</v>
      </c>
      <c r="AE22" s="85">
        <f>ВВ!AE22</f>
        <v>16000</v>
      </c>
      <c r="AF22" s="85">
        <f>ВВ!AF22</f>
        <v>16000</v>
      </c>
      <c r="AG22" s="85">
        <f>ВВ!AG22</f>
        <v>16000</v>
      </c>
      <c r="AH22" s="85">
        <f>ВВ!AH22</f>
        <v>16000</v>
      </c>
      <c r="AI22" s="85">
        <f>ВВ!AI22</f>
        <v>16500</v>
      </c>
      <c r="AJ22" s="85">
        <f>ВВ!AJ22</f>
        <v>16500</v>
      </c>
      <c r="AK22" s="85">
        <f>ВВ!AK22</f>
        <v>16000</v>
      </c>
      <c r="AL22" s="85">
        <f>ВВ!AL22</f>
        <v>16000</v>
      </c>
      <c r="AM22" s="85">
        <f>ВВ!AM22</f>
        <v>16000</v>
      </c>
      <c r="AN22" s="85">
        <f>ВВ!AN22</f>
        <v>16000</v>
      </c>
      <c r="AO22" s="85">
        <f>ВВ!AO22</f>
        <v>16500</v>
      </c>
      <c r="AP22" s="85">
        <f>ВВ!AP22</f>
        <v>16500</v>
      </c>
      <c r="AQ22" s="85">
        <f>ВВ!AQ22</f>
        <v>16000</v>
      </c>
      <c r="AR22" s="85">
        <f>ВВ!AR22</f>
        <v>16000</v>
      </c>
      <c r="AS22" s="85">
        <f>ВВ!AS22</f>
        <v>18400</v>
      </c>
      <c r="AT22" s="85">
        <f>ВВ!AT22</f>
        <v>18400</v>
      </c>
      <c r="AU22" s="85">
        <f>ВВ!AU22</f>
        <v>18400</v>
      </c>
      <c r="AV22" s="85">
        <f>ВВ!AV22</f>
        <v>16500</v>
      </c>
      <c r="AW22" s="85">
        <f>ВВ!AW22</f>
        <v>16500</v>
      </c>
      <c r="AX22" s="85">
        <f>ВВ!AX22</f>
        <v>20100</v>
      </c>
      <c r="AY22" s="85">
        <f>ВВ!AY22</f>
        <v>17200</v>
      </c>
      <c r="AZ22" s="85">
        <f>ВВ!AZ22</f>
        <v>17200</v>
      </c>
      <c r="BA22" s="85">
        <f>ВВ!BA22</f>
        <v>17200</v>
      </c>
      <c r="BB22" s="85">
        <f>ВВ!BB22</f>
        <v>17700</v>
      </c>
      <c r="BC22" s="85">
        <f>ВВ!BC22</f>
        <v>17700</v>
      </c>
      <c r="BD22" s="85">
        <f>ВВ!BD22</f>
        <v>17700</v>
      </c>
      <c r="BE22" s="85">
        <f>ВВ!BE22</f>
        <v>17200</v>
      </c>
      <c r="BF22" s="85">
        <f>ВВ!BF22</f>
        <v>17200</v>
      </c>
      <c r="BG22" s="85">
        <f>ВВ!BG22</f>
        <v>17200</v>
      </c>
      <c r="BH22" s="85">
        <f>ВВ!BH22</f>
        <v>16500</v>
      </c>
      <c r="BI22" s="85">
        <f>ВВ!BI22</f>
        <v>16500</v>
      </c>
      <c r="BJ22" s="85">
        <f>ВВ!BJ22</f>
        <v>16500</v>
      </c>
      <c r="BK22" s="85">
        <f>ВВ!BK22</f>
        <v>16500</v>
      </c>
      <c r="BL22" s="85">
        <f>ВВ!BL22</f>
        <v>16500</v>
      </c>
      <c r="BM22" s="85">
        <f>ВВ!BM22</f>
        <v>16500</v>
      </c>
      <c r="BN22" s="85">
        <f>ВВ!BN22</f>
        <v>16500</v>
      </c>
      <c r="BO22" s="85">
        <f>ВВ!BO22</f>
        <v>16500</v>
      </c>
      <c r="BP22" s="85">
        <f>ВВ!BP22</f>
        <v>17700</v>
      </c>
      <c r="BQ22" s="85">
        <f>ВВ!BQ22</f>
        <v>17700</v>
      </c>
      <c r="BR22" s="85">
        <f>ВВ!BR22</f>
        <v>17700</v>
      </c>
      <c r="BS22" s="85">
        <f>ВВ!BS22</f>
        <v>17700</v>
      </c>
      <c r="BT22" s="85">
        <f>ВВ!BT22</f>
        <v>18400</v>
      </c>
      <c r="BU22" s="85">
        <f>ВВ!BU22</f>
        <v>16500</v>
      </c>
      <c r="BV22" s="85">
        <f>ВВ!BV22</f>
        <v>16500</v>
      </c>
      <c r="BW22" s="85">
        <f>ВВ!BW22</f>
        <v>16500</v>
      </c>
      <c r="BX22" s="85">
        <f>ВВ!BX22</f>
        <v>16500</v>
      </c>
      <c r="BY22" s="85">
        <f>ВВ!BY22</f>
        <v>16500</v>
      </c>
      <c r="BZ22" s="85">
        <f>ВВ!BZ22</f>
        <v>16500</v>
      </c>
      <c r="CA22" s="85">
        <f>ВВ!CA22</f>
        <v>16500</v>
      </c>
      <c r="CB22" s="85">
        <f>ВВ!CB22</f>
        <v>16500</v>
      </c>
      <c r="CC22" s="85">
        <f>ВВ!CC22</f>
        <v>16500</v>
      </c>
      <c r="CD22" s="85">
        <f>ВВ!CD22</f>
        <v>19600</v>
      </c>
      <c r="CE22" s="85">
        <f>ВВ!CE22</f>
        <v>19600</v>
      </c>
      <c r="CF22" s="85">
        <f>ВВ!CF22</f>
        <v>19600</v>
      </c>
      <c r="CG22" s="85">
        <f>ВВ!CG22</f>
        <v>19600</v>
      </c>
      <c r="CH22" s="85">
        <f>ВВ!CH22</f>
        <v>25200</v>
      </c>
      <c r="CI22" s="85">
        <f>ВВ!CI22</f>
        <v>25200</v>
      </c>
      <c r="CJ22" s="97">
        <f>ВВ!CJ22</f>
        <v>25200</v>
      </c>
      <c r="CK22" s="97">
        <f>ВВ!CK22</f>
        <v>25200</v>
      </c>
      <c r="CL22" s="97">
        <f>ВВ!CL22</f>
        <v>25200</v>
      </c>
      <c r="CM22" s="97">
        <f>ВВ!CM22</f>
        <v>25200</v>
      </c>
      <c r="CN22" s="97">
        <f>ВВ!CN22</f>
        <v>25200</v>
      </c>
      <c r="CO22" s="85">
        <f>ВВ!CO22</f>
        <v>17700</v>
      </c>
      <c r="CP22" s="85">
        <f>ВВ!CP22</f>
        <v>17700</v>
      </c>
      <c r="CQ22" s="85">
        <f>ВВ!CQ22</f>
        <v>17700</v>
      </c>
      <c r="CR22" s="124">
        <f>ВВ!CR22</f>
        <v>20800</v>
      </c>
      <c r="CS22" s="124">
        <f>ВВ!CS22</f>
        <v>20800</v>
      </c>
      <c r="CT22" s="124">
        <f>ВВ!CT22</f>
        <v>20800</v>
      </c>
      <c r="CU22" s="124">
        <f>ВВ!CU22</f>
        <v>20800</v>
      </c>
      <c r="CV22" s="85">
        <f>ВВ!CV22</f>
        <v>20800</v>
      </c>
      <c r="CW22" s="85">
        <f>ВВ!CW22</f>
        <v>20800</v>
      </c>
      <c r="CX22" s="85">
        <f>ВВ!CX22</f>
        <v>20100</v>
      </c>
      <c r="CY22" s="85">
        <f>ВВ!CY22</f>
        <v>20100</v>
      </c>
      <c r="CZ22" s="85">
        <f>ВВ!CZ22</f>
        <v>20100</v>
      </c>
      <c r="DA22" s="85">
        <f>ВВ!DA22</f>
        <v>20100</v>
      </c>
      <c r="DB22" s="85">
        <f>ВВ!DB22</f>
        <v>20100</v>
      </c>
      <c r="DC22" s="85">
        <f>ВВ!DC22</f>
        <v>20800</v>
      </c>
      <c r="DD22" s="85">
        <f>ВВ!DD22</f>
        <v>20800</v>
      </c>
      <c r="DE22" s="85">
        <f>ВВ!DE22</f>
        <v>20100</v>
      </c>
      <c r="DF22" s="85">
        <f>ВВ!DF22</f>
        <v>20100</v>
      </c>
      <c r="DG22" s="85">
        <f>ВВ!DG22</f>
        <v>23500</v>
      </c>
      <c r="DH22" s="85">
        <f>ВВ!DH22</f>
        <v>23500</v>
      </c>
      <c r="DI22" s="85">
        <f>ВВ!DI22</f>
        <v>23500</v>
      </c>
      <c r="DJ22" s="85">
        <f>ВВ!DJ22</f>
        <v>23500</v>
      </c>
      <c r="DK22" s="85">
        <f>ВВ!DK22</f>
        <v>23500</v>
      </c>
      <c r="DL22" s="85">
        <f>ВВ!DL22</f>
        <v>23500</v>
      </c>
      <c r="DM22" s="85">
        <f>ВВ!DM22</f>
        <v>23500</v>
      </c>
      <c r="DN22" s="85">
        <f>ВВ!DN22</f>
        <v>23500</v>
      </c>
      <c r="DO22" s="85">
        <f>ВВ!DO22</f>
        <v>23500</v>
      </c>
      <c r="DP22" s="85">
        <f>ВВ!DP22</f>
        <v>23500</v>
      </c>
      <c r="DQ22" s="85">
        <f>ВВ!DQ22</f>
        <v>23500</v>
      </c>
      <c r="DR22" s="85">
        <f>ВВ!DR22</f>
        <v>20800</v>
      </c>
      <c r="DS22" s="85">
        <f>ВВ!DS22</f>
        <v>20800</v>
      </c>
      <c r="DT22" s="85">
        <f>ВВ!DT22</f>
        <v>21800</v>
      </c>
      <c r="DU22" s="85">
        <f>ВВ!DU22</f>
        <v>21800</v>
      </c>
      <c r="DV22" s="85">
        <f>ВВ!DV22</f>
        <v>21800</v>
      </c>
      <c r="DW22" s="85">
        <f>ВВ!DW22</f>
        <v>21800</v>
      </c>
      <c r="DX22" s="85">
        <f>ВВ!DX22</f>
        <v>22500</v>
      </c>
      <c r="DY22" s="85">
        <f>ВВ!DY22</f>
        <v>22500</v>
      </c>
      <c r="DZ22" s="85">
        <f>ВВ!DZ22</f>
        <v>21800</v>
      </c>
      <c r="EA22" s="85">
        <f>ВВ!EA22</f>
        <v>21800</v>
      </c>
      <c r="EB22" s="85">
        <f>ВВ!EB22</f>
        <v>21800</v>
      </c>
      <c r="EC22" s="85">
        <f>ВВ!EC22</f>
        <v>21800</v>
      </c>
      <c r="ED22" s="85">
        <f>ВВ!ED22</f>
        <v>21800</v>
      </c>
      <c r="EE22" s="85">
        <f>ВВ!EE22</f>
        <v>22500</v>
      </c>
      <c r="EF22" s="85">
        <f>ВВ!EF22</f>
        <v>22500</v>
      </c>
      <c r="EG22" s="85">
        <f>ВВ!EG22</f>
        <v>21800</v>
      </c>
      <c r="EH22" s="85">
        <f>ВВ!EH22</f>
        <v>21800</v>
      </c>
      <c r="EI22" s="85">
        <f>ВВ!EI22</f>
        <v>21800</v>
      </c>
      <c r="EJ22" s="85">
        <f>ВВ!EJ22</f>
        <v>21800</v>
      </c>
      <c r="EK22" s="85">
        <f>ВВ!EK22</f>
        <v>21800</v>
      </c>
      <c r="EL22" s="85">
        <f>ВВ!EL22</f>
        <v>16500</v>
      </c>
      <c r="EM22" s="85">
        <f>ВВ!EM22</f>
        <v>22500</v>
      </c>
      <c r="EN22" s="85">
        <f>ВВ!EN22</f>
        <v>22500</v>
      </c>
      <c r="EO22" s="85">
        <f>ВВ!EO22</f>
        <v>22500</v>
      </c>
      <c r="EP22" s="85">
        <f>ВВ!EP22</f>
        <v>22500</v>
      </c>
      <c r="EQ22" s="85">
        <f>ВВ!EQ22</f>
        <v>22500</v>
      </c>
      <c r="ER22" s="85">
        <f>ВВ!ER22</f>
        <v>22500</v>
      </c>
      <c r="ES22" s="85">
        <f>ВВ!ES22</f>
        <v>22500</v>
      </c>
      <c r="ET22" s="85">
        <f>ВВ!ET22</f>
        <v>22500</v>
      </c>
      <c r="EU22" s="85">
        <f>ВВ!EU22</f>
        <v>22500</v>
      </c>
      <c r="EV22" s="85">
        <f>ВВ!EV22</f>
        <v>22500</v>
      </c>
      <c r="EW22" s="85">
        <f>ВВ!EW22</f>
        <v>22500</v>
      </c>
      <c r="EX22" s="85">
        <f>ВВ!EX22</f>
        <v>22500</v>
      </c>
      <c r="EY22" s="85">
        <f>ВВ!EY22</f>
        <v>22500</v>
      </c>
      <c r="EZ22" s="85">
        <f>ВВ!EZ22</f>
        <v>22500</v>
      </c>
      <c r="FA22" s="85">
        <f>ВВ!FA22</f>
        <v>22500</v>
      </c>
      <c r="FB22" s="85">
        <f>ВВ!FB22</f>
        <v>22500</v>
      </c>
      <c r="FC22" s="85">
        <f>ВВ!FC22</f>
        <v>22500</v>
      </c>
      <c r="FD22" s="85">
        <f>ВВ!FD22</f>
        <v>22500</v>
      </c>
      <c r="FE22" s="85">
        <f>ВВ!FE22</f>
        <v>22500</v>
      </c>
      <c r="FF22" s="85">
        <f>ВВ!FF22</f>
        <v>22500</v>
      </c>
      <c r="FG22" s="85">
        <f>ВВ!FG22</f>
        <v>22500</v>
      </c>
      <c r="FH22" s="85">
        <f>ВВ!FH22</f>
        <v>22500</v>
      </c>
      <c r="FI22" s="85">
        <f>ВВ!FI22</f>
        <v>22500</v>
      </c>
      <c r="FJ22" s="85">
        <f>ВВ!FJ22</f>
        <v>22500</v>
      </c>
      <c r="FK22" s="85">
        <f>ВВ!FK22</f>
        <v>22500</v>
      </c>
      <c r="FL22" s="85">
        <f>ВВ!FL22</f>
        <v>22500</v>
      </c>
      <c r="FM22" s="85">
        <f>ВВ!FM22</f>
        <v>22500</v>
      </c>
      <c r="FN22" s="85">
        <f>ВВ!FN22</f>
        <v>22500</v>
      </c>
      <c r="FO22" s="85">
        <f>ВВ!FO22</f>
        <v>22500</v>
      </c>
      <c r="FP22" s="85">
        <f>ВВ!FP22</f>
        <v>22500</v>
      </c>
      <c r="FQ22" s="85">
        <f>ВВ!FQ22</f>
        <v>16500</v>
      </c>
      <c r="FR22" s="85">
        <f>ВВ!FR22</f>
        <v>20100</v>
      </c>
      <c r="FS22" s="85">
        <f>ВВ!FS22</f>
        <v>20100</v>
      </c>
      <c r="FT22" s="85">
        <f>ВВ!FT22</f>
        <v>20100</v>
      </c>
      <c r="FU22" s="85">
        <f>ВВ!FU22</f>
        <v>20800</v>
      </c>
      <c r="FV22" s="85">
        <f>ВВ!FV22</f>
        <v>20800</v>
      </c>
      <c r="FW22" s="85">
        <f>ВВ!FW22</f>
        <v>20100</v>
      </c>
      <c r="FX22" s="85">
        <f>ВВ!FX22</f>
        <v>20100</v>
      </c>
      <c r="FY22" s="85">
        <f>ВВ!FY22</f>
        <v>20100</v>
      </c>
      <c r="FZ22" s="85">
        <f>ВВ!FZ22</f>
        <v>20100</v>
      </c>
      <c r="GA22" s="85">
        <f>ВВ!GA22</f>
        <v>20100</v>
      </c>
      <c r="GB22" s="85">
        <f>ВВ!GB22</f>
        <v>20800</v>
      </c>
      <c r="GC22" s="85">
        <f>ВВ!GC22</f>
        <v>20800</v>
      </c>
      <c r="GD22" s="85">
        <f>ВВ!GD22</f>
        <v>20100</v>
      </c>
      <c r="GE22" s="85">
        <f>ВВ!GE22</f>
        <v>20100</v>
      </c>
      <c r="GF22" s="85">
        <f>ВВ!GF22</f>
        <v>20100</v>
      </c>
      <c r="GG22" s="85">
        <f>ВВ!GG22</f>
        <v>20100</v>
      </c>
      <c r="GH22" s="85">
        <f>ВВ!GH22</f>
        <v>20100</v>
      </c>
      <c r="GI22" s="85">
        <f>ВВ!GI22</f>
        <v>20800</v>
      </c>
      <c r="GJ22" s="85">
        <f>ВВ!GJ22</f>
        <v>20800</v>
      </c>
      <c r="GK22" s="85">
        <f>ВВ!GK22</f>
        <v>20100</v>
      </c>
      <c r="GL22" s="85">
        <f>ВВ!GL22</f>
        <v>23500</v>
      </c>
      <c r="GM22" s="85">
        <f>ВВ!GM22</f>
        <v>23500</v>
      </c>
      <c r="GN22" s="85">
        <f>ВВ!GN22</f>
        <v>23500</v>
      </c>
      <c r="GO22" s="85">
        <f>ВВ!GO22</f>
        <v>23500</v>
      </c>
      <c r="GP22" s="85">
        <f>ВВ!GP22</f>
        <v>23500</v>
      </c>
      <c r="GQ22" s="85">
        <f>ВВ!GQ22</f>
        <v>21800</v>
      </c>
      <c r="GR22" s="85">
        <f>ВВ!GR22</f>
        <v>20800</v>
      </c>
      <c r="GS22" s="85">
        <f>ВВ!GS22</f>
        <v>20800</v>
      </c>
      <c r="GT22" s="85">
        <f>ВВ!GT22</f>
        <v>23500</v>
      </c>
      <c r="GU22" s="85">
        <f>ВВ!GU22</f>
        <v>23500</v>
      </c>
    </row>
    <row r="23" spans="1:203" s="196" customFormat="1" ht="10.35" hidden="1" customHeight="1" x14ac:dyDescent="0.2">
      <c r="A23" s="113">
        <v>2</v>
      </c>
      <c r="B23" s="85">
        <f>ВВ!B23</f>
        <v>27300</v>
      </c>
      <c r="C23" s="85">
        <f>ВВ!C23</f>
        <v>25300</v>
      </c>
      <c r="D23" s="85">
        <f>ВВ!D23</f>
        <v>27300</v>
      </c>
      <c r="E23" s="85">
        <f>ВВ!E23</f>
        <v>27300</v>
      </c>
      <c r="F23" s="85">
        <f>ВВ!F23</f>
        <v>23800</v>
      </c>
      <c r="G23" s="85">
        <f>ВВ!G23</f>
        <v>23800</v>
      </c>
      <c r="H23" s="85">
        <f>ВВ!H23</f>
        <v>23800</v>
      </c>
      <c r="I23" s="85">
        <f>ВВ!I23</f>
        <v>23800</v>
      </c>
      <c r="J23" s="85">
        <f>ВВ!J23</f>
        <v>23800</v>
      </c>
      <c r="K23" s="85">
        <f>ВВ!K23</f>
        <v>23800</v>
      </c>
      <c r="L23" s="85">
        <f>ВВ!L23</f>
        <v>22300</v>
      </c>
      <c r="M23" s="85">
        <f>ВВ!M23</f>
        <v>22300</v>
      </c>
      <c r="N23" s="85">
        <f>ВВ!N23</f>
        <v>22300</v>
      </c>
      <c r="O23" s="85">
        <f>ВВ!O23</f>
        <v>22300</v>
      </c>
      <c r="P23" s="85">
        <f>ВВ!P23</f>
        <v>27300</v>
      </c>
      <c r="Q23" s="85">
        <f>ВВ!Q23</f>
        <v>27300</v>
      </c>
      <c r="R23" s="85">
        <f>ВВ!R23</f>
        <v>25300</v>
      </c>
      <c r="S23" s="85">
        <f>ВВ!S23</f>
        <v>23800</v>
      </c>
      <c r="T23" s="85">
        <f>ВВ!T23</f>
        <v>22300</v>
      </c>
      <c r="U23" s="85">
        <f>ВВ!U23</f>
        <v>18700</v>
      </c>
      <c r="V23" s="85">
        <f>ВВ!V23</f>
        <v>18700</v>
      </c>
      <c r="W23" s="85">
        <f>ВВ!W23</f>
        <v>18200</v>
      </c>
      <c r="X23" s="85">
        <f>ВВ!X23</f>
        <v>18200</v>
      </c>
      <c r="Y23" s="85">
        <f>ВВ!Y23</f>
        <v>18700</v>
      </c>
      <c r="Z23" s="85">
        <f>ВВ!Z23</f>
        <v>18700</v>
      </c>
      <c r="AA23" s="85">
        <f>ВВ!AA23</f>
        <v>18200</v>
      </c>
      <c r="AB23" s="85">
        <f>ВВ!AB23</f>
        <v>18200</v>
      </c>
      <c r="AC23" s="85">
        <f>ВВ!AC23</f>
        <v>18700</v>
      </c>
      <c r="AD23" s="85">
        <f>ВВ!AD23</f>
        <v>18700</v>
      </c>
      <c r="AE23" s="85">
        <f>ВВ!AE23</f>
        <v>18200</v>
      </c>
      <c r="AF23" s="85">
        <f>ВВ!AF23</f>
        <v>18200</v>
      </c>
      <c r="AG23" s="85">
        <f>ВВ!AG23</f>
        <v>18200</v>
      </c>
      <c r="AH23" s="85">
        <f>ВВ!AH23</f>
        <v>18200</v>
      </c>
      <c r="AI23" s="85">
        <f>ВВ!AI23</f>
        <v>18700</v>
      </c>
      <c r="AJ23" s="85">
        <f>ВВ!AJ23</f>
        <v>18700</v>
      </c>
      <c r="AK23" s="85">
        <f>ВВ!AK23</f>
        <v>18200</v>
      </c>
      <c r="AL23" s="85">
        <f>ВВ!AL23</f>
        <v>18200</v>
      </c>
      <c r="AM23" s="85">
        <f>ВВ!AM23</f>
        <v>18200</v>
      </c>
      <c r="AN23" s="85">
        <f>ВВ!AN23</f>
        <v>18200</v>
      </c>
      <c r="AO23" s="85">
        <f>ВВ!AO23</f>
        <v>18700</v>
      </c>
      <c r="AP23" s="85">
        <f>ВВ!AP23</f>
        <v>18700</v>
      </c>
      <c r="AQ23" s="85">
        <f>ВВ!AQ23</f>
        <v>18200</v>
      </c>
      <c r="AR23" s="85">
        <f>ВВ!AR23</f>
        <v>18200</v>
      </c>
      <c r="AS23" s="85">
        <f>ВВ!AS23</f>
        <v>20600</v>
      </c>
      <c r="AT23" s="85">
        <f>ВВ!AT23</f>
        <v>20600</v>
      </c>
      <c r="AU23" s="85">
        <f>ВВ!AU23</f>
        <v>20600</v>
      </c>
      <c r="AV23" s="85">
        <f>ВВ!AV23</f>
        <v>18700</v>
      </c>
      <c r="AW23" s="85">
        <f>ВВ!AW23</f>
        <v>18700</v>
      </c>
      <c r="AX23" s="85">
        <f>ВВ!AX23</f>
        <v>22300</v>
      </c>
      <c r="AY23" s="85">
        <f>ВВ!AY23</f>
        <v>19400</v>
      </c>
      <c r="AZ23" s="85">
        <f>ВВ!AZ23</f>
        <v>19400</v>
      </c>
      <c r="BA23" s="85">
        <f>ВВ!BA23</f>
        <v>19400</v>
      </c>
      <c r="BB23" s="85">
        <f>ВВ!BB23</f>
        <v>19900</v>
      </c>
      <c r="BC23" s="85">
        <f>ВВ!BC23</f>
        <v>19900</v>
      </c>
      <c r="BD23" s="85">
        <f>ВВ!BD23</f>
        <v>19900</v>
      </c>
      <c r="BE23" s="85">
        <f>ВВ!BE23</f>
        <v>19400</v>
      </c>
      <c r="BF23" s="85">
        <f>ВВ!BF23</f>
        <v>19400</v>
      </c>
      <c r="BG23" s="85">
        <f>ВВ!BG23</f>
        <v>19400</v>
      </c>
      <c r="BH23" s="85">
        <f>ВВ!BH23</f>
        <v>18700</v>
      </c>
      <c r="BI23" s="85">
        <f>ВВ!BI23</f>
        <v>18700</v>
      </c>
      <c r="BJ23" s="85">
        <f>ВВ!BJ23</f>
        <v>18700</v>
      </c>
      <c r="BK23" s="85">
        <f>ВВ!BK23</f>
        <v>18700</v>
      </c>
      <c r="BL23" s="85">
        <f>ВВ!BL23</f>
        <v>18700</v>
      </c>
      <c r="BM23" s="85">
        <f>ВВ!BM23</f>
        <v>18700</v>
      </c>
      <c r="BN23" s="85">
        <f>ВВ!BN23</f>
        <v>18700</v>
      </c>
      <c r="BO23" s="85">
        <f>ВВ!BO23</f>
        <v>18700</v>
      </c>
      <c r="BP23" s="85">
        <f>ВВ!BP23</f>
        <v>19900</v>
      </c>
      <c r="BQ23" s="85">
        <f>ВВ!BQ23</f>
        <v>19900</v>
      </c>
      <c r="BR23" s="85">
        <f>ВВ!BR23</f>
        <v>19900</v>
      </c>
      <c r="BS23" s="85">
        <f>ВВ!BS23</f>
        <v>19900</v>
      </c>
      <c r="BT23" s="85">
        <f>ВВ!BT23</f>
        <v>20600</v>
      </c>
      <c r="BU23" s="85">
        <f>ВВ!BU23</f>
        <v>18700</v>
      </c>
      <c r="BV23" s="85">
        <f>ВВ!BV23</f>
        <v>18700</v>
      </c>
      <c r="BW23" s="85">
        <f>ВВ!BW23</f>
        <v>18700</v>
      </c>
      <c r="BX23" s="85">
        <f>ВВ!BX23</f>
        <v>18700</v>
      </c>
      <c r="BY23" s="85">
        <f>ВВ!BY23</f>
        <v>18700</v>
      </c>
      <c r="BZ23" s="85">
        <f>ВВ!BZ23</f>
        <v>18700</v>
      </c>
      <c r="CA23" s="85">
        <f>ВВ!CA23</f>
        <v>18700</v>
      </c>
      <c r="CB23" s="85">
        <f>ВВ!CB23</f>
        <v>18700</v>
      </c>
      <c r="CC23" s="85">
        <f>ВВ!CC23</f>
        <v>18700</v>
      </c>
      <c r="CD23" s="85">
        <f>ВВ!CD23</f>
        <v>21800</v>
      </c>
      <c r="CE23" s="85">
        <f>ВВ!CE23</f>
        <v>21800</v>
      </c>
      <c r="CF23" s="85">
        <f>ВВ!CF23</f>
        <v>21800</v>
      </c>
      <c r="CG23" s="85">
        <f>ВВ!CG23</f>
        <v>21800</v>
      </c>
      <c r="CH23" s="85">
        <f>ВВ!CH23</f>
        <v>27400</v>
      </c>
      <c r="CI23" s="85">
        <f>ВВ!CI23</f>
        <v>27400</v>
      </c>
      <c r="CJ23" s="97">
        <f>ВВ!CJ23</f>
        <v>27400</v>
      </c>
      <c r="CK23" s="97">
        <f>ВВ!CK23</f>
        <v>27400</v>
      </c>
      <c r="CL23" s="97">
        <f>ВВ!CL23</f>
        <v>27400</v>
      </c>
      <c r="CM23" s="97">
        <f>ВВ!CM23</f>
        <v>27400</v>
      </c>
      <c r="CN23" s="97">
        <f>ВВ!CN23</f>
        <v>27400</v>
      </c>
      <c r="CO23" s="85">
        <f>ВВ!CO23</f>
        <v>19900</v>
      </c>
      <c r="CP23" s="85">
        <f>ВВ!CP23</f>
        <v>19900</v>
      </c>
      <c r="CQ23" s="85">
        <f>ВВ!CQ23</f>
        <v>19900</v>
      </c>
      <c r="CR23" s="124">
        <f>ВВ!CR23</f>
        <v>23000</v>
      </c>
      <c r="CS23" s="124">
        <f>ВВ!CS23</f>
        <v>23000</v>
      </c>
      <c r="CT23" s="124">
        <f>ВВ!CT23</f>
        <v>23000</v>
      </c>
      <c r="CU23" s="124">
        <f>ВВ!CU23</f>
        <v>23000</v>
      </c>
      <c r="CV23" s="85">
        <f>ВВ!CV23</f>
        <v>23000</v>
      </c>
      <c r="CW23" s="85">
        <f>ВВ!CW23</f>
        <v>23000</v>
      </c>
      <c r="CX23" s="85">
        <f>ВВ!CX23</f>
        <v>22300</v>
      </c>
      <c r="CY23" s="85">
        <f>ВВ!CY23</f>
        <v>22300</v>
      </c>
      <c r="CZ23" s="85">
        <f>ВВ!CZ23</f>
        <v>22300</v>
      </c>
      <c r="DA23" s="85">
        <f>ВВ!DA23</f>
        <v>22300</v>
      </c>
      <c r="DB23" s="85">
        <f>ВВ!DB23</f>
        <v>22300</v>
      </c>
      <c r="DC23" s="85">
        <f>ВВ!DC23</f>
        <v>23000</v>
      </c>
      <c r="DD23" s="85">
        <f>ВВ!DD23</f>
        <v>23000</v>
      </c>
      <c r="DE23" s="85">
        <f>ВВ!DE23</f>
        <v>22300</v>
      </c>
      <c r="DF23" s="85">
        <f>ВВ!DF23</f>
        <v>22300</v>
      </c>
      <c r="DG23" s="85">
        <f>ВВ!DG23</f>
        <v>25700</v>
      </c>
      <c r="DH23" s="85">
        <f>ВВ!DH23</f>
        <v>25700</v>
      </c>
      <c r="DI23" s="85">
        <f>ВВ!DI23</f>
        <v>25700</v>
      </c>
      <c r="DJ23" s="85">
        <f>ВВ!DJ23</f>
        <v>25700</v>
      </c>
      <c r="DK23" s="85">
        <f>ВВ!DK23</f>
        <v>25700</v>
      </c>
      <c r="DL23" s="85">
        <f>ВВ!DL23</f>
        <v>25700</v>
      </c>
      <c r="DM23" s="85">
        <f>ВВ!DM23</f>
        <v>25700</v>
      </c>
      <c r="DN23" s="85">
        <f>ВВ!DN23</f>
        <v>25700</v>
      </c>
      <c r="DO23" s="85">
        <f>ВВ!DO23</f>
        <v>25700</v>
      </c>
      <c r="DP23" s="85">
        <f>ВВ!DP23</f>
        <v>25700</v>
      </c>
      <c r="DQ23" s="85">
        <f>ВВ!DQ23</f>
        <v>25700</v>
      </c>
      <c r="DR23" s="85">
        <f>ВВ!DR23</f>
        <v>23000</v>
      </c>
      <c r="DS23" s="85">
        <f>ВВ!DS23</f>
        <v>23000</v>
      </c>
      <c r="DT23" s="85">
        <f>ВВ!DT23</f>
        <v>24000</v>
      </c>
      <c r="DU23" s="85">
        <f>ВВ!DU23</f>
        <v>24000</v>
      </c>
      <c r="DV23" s="85">
        <f>ВВ!DV23</f>
        <v>24000</v>
      </c>
      <c r="DW23" s="85">
        <f>ВВ!DW23</f>
        <v>24000</v>
      </c>
      <c r="DX23" s="85">
        <f>ВВ!DX23</f>
        <v>24700</v>
      </c>
      <c r="DY23" s="85">
        <f>ВВ!DY23</f>
        <v>24700</v>
      </c>
      <c r="DZ23" s="85">
        <f>ВВ!DZ23</f>
        <v>24000</v>
      </c>
      <c r="EA23" s="85">
        <f>ВВ!EA23</f>
        <v>24000</v>
      </c>
      <c r="EB23" s="85">
        <f>ВВ!EB23</f>
        <v>24000</v>
      </c>
      <c r="EC23" s="85">
        <f>ВВ!EC23</f>
        <v>24000</v>
      </c>
      <c r="ED23" s="85">
        <f>ВВ!ED23</f>
        <v>24000</v>
      </c>
      <c r="EE23" s="85">
        <f>ВВ!EE23</f>
        <v>24700</v>
      </c>
      <c r="EF23" s="85">
        <f>ВВ!EF23</f>
        <v>24700</v>
      </c>
      <c r="EG23" s="85">
        <f>ВВ!EG23</f>
        <v>24000</v>
      </c>
      <c r="EH23" s="85">
        <f>ВВ!EH23</f>
        <v>24000</v>
      </c>
      <c r="EI23" s="85">
        <f>ВВ!EI23</f>
        <v>24000</v>
      </c>
      <c r="EJ23" s="85">
        <f>ВВ!EJ23</f>
        <v>24000</v>
      </c>
      <c r="EK23" s="85">
        <f>ВВ!EK23</f>
        <v>24000</v>
      </c>
      <c r="EL23" s="85">
        <f>ВВ!EL23</f>
        <v>18700</v>
      </c>
      <c r="EM23" s="85">
        <f>ВВ!EM23</f>
        <v>24700</v>
      </c>
      <c r="EN23" s="85">
        <f>ВВ!EN23</f>
        <v>24700</v>
      </c>
      <c r="EO23" s="85">
        <f>ВВ!EO23</f>
        <v>24700</v>
      </c>
      <c r="EP23" s="85">
        <f>ВВ!EP23</f>
        <v>24700</v>
      </c>
      <c r="EQ23" s="85">
        <f>ВВ!EQ23</f>
        <v>24700</v>
      </c>
      <c r="ER23" s="85">
        <f>ВВ!ER23</f>
        <v>24700</v>
      </c>
      <c r="ES23" s="85">
        <f>ВВ!ES23</f>
        <v>24700</v>
      </c>
      <c r="ET23" s="85">
        <f>ВВ!ET23</f>
        <v>24700</v>
      </c>
      <c r="EU23" s="85">
        <f>ВВ!EU23</f>
        <v>24700</v>
      </c>
      <c r="EV23" s="85">
        <f>ВВ!EV23</f>
        <v>24700</v>
      </c>
      <c r="EW23" s="85">
        <f>ВВ!EW23</f>
        <v>24700</v>
      </c>
      <c r="EX23" s="85">
        <f>ВВ!EX23</f>
        <v>24700</v>
      </c>
      <c r="EY23" s="85">
        <f>ВВ!EY23</f>
        <v>24700</v>
      </c>
      <c r="EZ23" s="85">
        <f>ВВ!EZ23</f>
        <v>24700</v>
      </c>
      <c r="FA23" s="85">
        <f>ВВ!FA23</f>
        <v>24700</v>
      </c>
      <c r="FB23" s="85">
        <f>ВВ!FB23</f>
        <v>24700</v>
      </c>
      <c r="FC23" s="85">
        <f>ВВ!FC23</f>
        <v>24700</v>
      </c>
      <c r="FD23" s="85">
        <f>ВВ!FD23</f>
        <v>24700</v>
      </c>
      <c r="FE23" s="85">
        <f>ВВ!FE23</f>
        <v>24700</v>
      </c>
      <c r="FF23" s="85">
        <f>ВВ!FF23</f>
        <v>24700</v>
      </c>
      <c r="FG23" s="85">
        <f>ВВ!FG23</f>
        <v>24700</v>
      </c>
      <c r="FH23" s="85">
        <f>ВВ!FH23</f>
        <v>24700</v>
      </c>
      <c r="FI23" s="85">
        <f>ВВ!FI23</f>
        <v>24700</v>
      </c>
      <c r="FJ23" s="85">
        <f>ВВ!FJ23</f>
        <v>24700</v>
      </c>
      <c r="FK23" s="85">
        <f>ВВ!FK23</f>
        <v>24700</v>
      </c>
      <c r="FL23" s="85">
        <f>ВВ!FL23</f>
        <v>24700</v>
      </c>
      <c r="FM23" s="85">
        <f>ВВ!FM23</f>
        <v>24700</v>
      </c>
      <c r="FN23" s="85">
        <f>ВВ!FN23</f>
        <v>24700</v>
      </c>
      <c r="FO23" s="85">
        <f>ВВ!FO23</f>
        <v>24700</v>
      </c>
      <c r="FP23" s="85">
        <f>ВВ!FP23</f>
        <v>24700</v>
      </c>
      <c r="FQ23" s="85">
        <f>ВВ!FQ23</f>
        <v>18700</v>
      </c>
      <c r="FR23" s="85">
        <f>ВВ!FR23</f>
        <v>22300</v>
      </c>
      <c r="FS23" s="85">
        <f>ВВ!FS23</f>
        <v>22300</v>
      </c>
      <c r="FT23" s="85">
        <f>ВВ!FT23</f>
        <v>22300</v>
      </c>
      <c r="FU23" s="85">
        <f>ВВ!FU23</f>
        <v>23000</v>
      </c>
      <c r="FV23" s="85">
        <f>ВВ!FV23</f>
        <v>23000</v>
      </c>
      <c r="FW23" s="85">
        <f>ВВ!FW23</f>
        <v>22300</v>
      </c>
      <c r="FX23" s="85">
        <f>ВВ!FX23</f>
        <v>22300</v>
      </c>
      <c r="FY23" s="85">
        <f>ВВ!FY23</f>
        <v>22300</v>
      </c>
      <c r="FZ23" s="85">
        <f>ВВ!FZ23</f>
        <v>22300</v>
      </c>
      <c r="GA23" s="85">
        <f>ВВ!GA23</f>
        <v>22300</v>
      </c>
      <c r="GB23" s="85">
        <f>ВВ!GB23</f>
        <v>23000</v>
      </c>
      <c r="GC23" s="85">
        <f>ВВ!GC23</f>
        <v>23000</v>
      </c>
      <c r="GD23" s="85">
        <f>ВВ!GD23</f>
        <v>22300</v>
      </c>
      <c r="GE23" s="85">
        <f>ВВ!GE23</f>
        <v>22300</v>
      </c>
      <c r="GF23" s="85">
        <f>ВВ!GF23</f>
        <v>22300</v>
      </c>
      <c r="GG23" s="85">
        <f>ВВ!GG23</f>
        <v>22300</v>
      </c>
      <c r="GH23" s="85">
        <f>ВВ!GH23</f>
        <v>22300</v>
      </c>
      <c r="GI23" s="85">
        <f>ВВ!GI23</f>
        <v>23000</v>
      </c>
      <c r="GJ23" s="85">
        <f>ВВ!GJ23</f>
        <v>23000</v>
      </c>
      <c r="GK23" s="85">
        <f>ВВ!GK23</f>
        <v>22300</v>
      </c>
      <c r="GL23" s="85">
        <f>ВВ!GL23</f>
        <v>25700</v>
      </c>
      <c r="GM23" s="85">
        <f>ВВ!GM23</f>
        <v>25700</v>
      </c>
      <c r="GN23" s="85">
        <f>ВВ!GN23</f>
        <v>25700</v>
      </c>
      <c r="GO23" s="85">
        <f>ВВ!GO23</f>
        <v>25700</v>
      </c>
      <c r="GP23" s="85">
        <f>ВВ!GP23</f>
        <v>25700</v>
      </c>
      <c r="GQ23" s="85">
        <f>ВВ!GQ23</f>
        <v>24000</v>
      </c>
      <c r="GR23" s="85">
        <f>ВВ!GR23</f>
        <v>23000</v>
      </c>
      <c r="GS23" s="85">
        <f>ВВ!GS23</f>
        <v>23000</v>
      </c>
      <c r="GT23" s="85">
        <f>ВВ!GT23</f>
        <v>25700</v>
      </c>
      <c r="GU23" s="85">
        <f>ВВ!GU23</f>
        <v>25700</v>
      </c>
    </row>
    <row r="24" spans="1:203" s="196" customFormat="1" ht="10.35" hidden="1" customHeight="1" x14ac:dyDescent="0.2">
      <c r="A24" s="85" t="s">
        <v>25</v>
      </c>
      <c r="B24" s="85"/>
      <c r="C24" s="85"/>
      <c r="D24" s="85"/>
      <c r="E24" s="85"/>
      <c r="F24" s="85"/>
      <c r="G24" s="85"/>
      <c r="H24" s="85"/>
      <c r="I24" s="85"/>
      <c r="J24" s="85"/>
      <c r="K24" s="85"/>
      <c r="L24" s="85"/>
      <c r="M24" s="85"/>
      <c r="N24" s="85"/>
      <c r="O24" s="85"/>
      <c r="P24" s="85"/>
      <c r="Q24" s="85"/>
      <c r="R24" s="85"/>
      <c r="S24" s="85"/>
      <c r="T24" s="85"/>
      <c r="U24" s="85"/>
      <c r="V24" s="85"/>
      <c r="W24" s="85"/>
      <c r="X24" s="85"/>
      <c r="Y24" s="85"/>
      <c r="Z24" s="85"/>
      <c r="AA24" s="85"/>
      <c r="AB24" s="85"/>
      <c r="AC24" s="85"/>
      <c r="AD24" s="85"/>
      <c r="AE24" s="85"/>
      <c r="AF24" s="85"/>
      <c r="AG24" s="85"/>
      <c r="AH24" s="85"/>
      <c r="AI24" s="85"/>
      <c r="AJ24" s="85"/>
      <c r="AK24" s="85"/>
      <c r="AL24" s="85"/>
      <c r="AM24" s="85"/>
      <c r="AN24" s="85"/>
      <c r="AO24" s="85"/>
      <c r="AP24" s="85"/>
      <c r="AQ24" s="85"/>
      <c r="AR24" s="85"/>
      <c r="AS24" s="85"/>
      <c r="AT24" s="85"/>
      <c r="AU24" s="85"/>
      <c r="AV24" s="85"/>
      <c r="AW24" s="85"/>
      <c r="AX24" s="85"/>
      <c r="AY24" s="85"/>
      <c r="AZ24" s="85"/>
      <c r="BA24" s="85"/>
      <c r="BB24" s="85"/>
      <c r="BC24" s="85"/>
      <c r="BD24" s="85"/>
      <c r="BE24" s="85"/>
      <c r="BF24" s="85"/>
      <c r="BG24" s="85"/>
      <c r="BH24" s="85"/>
      <c r="BI24" s="85"/>
      <c r="BJ24" s="85"/>
      <c r="BK24" s="85"/>
      <c r="BL24" s="85"/>
      <c r="BM24" s="85"/>
      <c r="BN24" s="85"/>
      <c r="BO24" s="85"/>
      <c r="BP24" s="85"/>
      <c r="BQ24" s="85"/>
      <c r="BR24" s="85"/>
      <c r="BS24" s="85"/>
      <c r="BT24" s="85"/>
      <c r="BU24" s="85"/>
      <c r="BV24" s="85"/>
      <c r="BW24" s="85"/>
      <c r="BX24" s="85"/>
      <c r="BY24" s="85"/>
      <c r="BZ24" s="85"/>
      <c r="CA24" s="85"/>
      <c r="CB24" s="85"/>
      <c r="CC24" s="85"/>
      <c r="CD24" s="85"/>
      <c r="CE24" s="85"/>
      <c r="CF24" s="85"/>
      <c r="CG24" s="85"/>
      <c r="CH24" s="85"/>
      <c r="CI24" s="85"/>
      <c r="CJ24" s="97"/>
      <c r="CK24" s="97"/>
      <c r="CL24" s="97"/>
      <c r="CM24" s="97"/>
      <c r="CN24" s="97"/>
      <c r="CO24" s="85"/>
      <c r="CP24" s="85"/>
      <c r="CQ24" s="85"/>
      <c r="CR24" s="124"/>
      <c r="CS24" s="124"/>
      <c r="CT24" s="124"/>
      <c r="CU24" s="124"/>
      <c r="CV24" s="85"/>
      <c r="CW24" s="85"/>
      <c r="CX24" s="85"/>
      <c r="CY24" s="85"/>
      <c r="CZ24" s="85"/>
      <c r="DA24" s="85"/>
      <c r="DB24" s="85"/>
      <c r="DC24" s="85"/>
      <c r="DD24" s="85"/>
      <c r="DE24" s="85"/>
      <c r="DF24" s="85"/>
      <c r="DG24" s="85"/>
      <c r="DH24" s="85"/>
      <c r="DI24" s="85"/>
      <c r="DJ24" s="85"/>
      <c r="DK24" s="85"/>
      <c r="DL24" s="85"/>
      <c r="DM24" s="85"/>
      <c r="DN24" s="85"/>
      <c r="DO24" s="85"/>
      <c r="DP24" s="85"/>
      <c r="DQ24" s="85"/>
      <c r="DR24" s="85"/>
      <c r="DS24" s="85"/>
      <c r="DT24" s="85"/>
      <c r="DU24" s="85"/>
      <c r="DV24" s="85"/>
      <c r="DW24" s="85"/>
      <c r="DX24" s="85"/>
      <c r="DY24" s="85"/>
      <c r="DZ24" s="85"/>
      <c r="EA24" s="85"/>
      <c r="EB24" s="85"/>
      <c r="EC24" s="85"/>
      <c r="ED24" s="85"/>
      <c r="EE24" s="85"/>
      <c r="EF24" s="85"/>
      <c r="EG24" s="85"/>
      <c r="EH24" s="85"/>
      <c r="EI24" s="85"/>
      <c r="EJ24" s="85"/>
      <c r="EK24" s="85"/>
      <c r="EL24" s="85"/>
      <c r="EM24" s="85"/>
      <c r="EN24" s="85"/>
      <c r="EO24" s="85"/>
      <c r="EP24" s="85"/>
      <c r="EQ24" s="85"/>
      <c r="ER24" s="85"/>
      <c r="ES24" s="85"/>
      <c r="ET24" s="85"/>
      <c r="EU24" s="85"/>
      <c r="EV24" s="85"/>
      <c r="EW24" s="85"/>
      <c r="EX24" s="85"/>
      <c r="EY24" s="85"/>
      <c r="EZ24" s="85"/>
      <c r="FA24" s="85"/>
      <c r="FB24" s="85"/>
      <c r="FC24" s="85"/>
      <c r="FD24" s="85"/>
      <c r="FE24" s="85"/>
      <c r="FF24" s="85"/>
      <c r="FG24" s="85"/>
      <c r="FH24" s="85"/>
      <c r="FI24" s="85"/>
      <c r="FJ24" s="85"/>
      <c r="FK24" s="85"/>
      <c r="FL24" s="85"/>
      <c r="FM24" s="85"/>
      <c r="FN24" s="85"/>
      <c r="FO24" s="85"/>
      <c r="FP24" s="85"/>
      <c r="FQ24" s="85"/>
      <c r="FR24" s="85"/>
      <c r="FS24" s="85"/>
      <c r="FT24" s="85"/>
      <c r="FU24" s="85"/>
      <c r="FV24" s="85"/>
      <c r="FW24" s="85"/>
      <c r="FX24" s="85"/>
      <c r="FY24" s="85"/>
      <c r="FZ24" s="85"/>
      <c r="GA24" s="85"/>
      <c r="GB24" s="85"/>
      <c r="GC24" s="85"/>
      <c r="GD24" s="85"/>
      <c r="GE24" s="85"/>
      <c r="GF24" s="85"/>
      <c r="GG24" s="85"/>
      <c r="GH24" s="85"/>
      <c r="GI24" s="85"/>
      <c r="GJ24" s="85"/>
      <c r="GK24" s="85"/>
      <c r="GL24" s="85"/>
      <c r="GM24" s="85"/>
      <c r="GN24" s="85"/>
      <c r="GO24" s="85"/>
      <c r="GP24" s="85"/>
      <c r="GQ24" s="85"/>
      <c r="GR24" s="85"/>
      <c r="GS24" s="85"/>
      <c r="GT24" s="85"/>
      <c r="GU24" s="85"/>
    </row>
    <row r="25" spans="1:203" s="196" customFormat="1" ht="10.35" hidden="1" customHeight="1" x14ac:dyDescent="0.2">
      <c r="A25" s="113">
        <v>1</v>
      </c>
      <c r="B25" s="85">
        <f>ВВ!B25</f>
        <v>37650</v>
      </c>
      <c r="C25" s="85">
        <f>ВВ!C25</f>
        <v>35650</v>
      </c>
      <c r="D25" s="85">
        <f>ВВ!D25</f>
        <v>37650</v>
      </c>
      <c r="E25" s="85">
        <f>ВВ!E25</f>
        <v>37650</v>
      </c>
      <c r="F25" s="85">
        <f>ВВ!F25</f>
        <v>34150</v>
      </c>
      <c r="G25" s="85">
        <f>ВВ!G25</f>
        <v>34150</v>
      </c>
      <c r="H25" s="85">
        <f>ВВ!H25</f>
        <v>34150</v>
      </c>
      <c r="I25" s="85">
        <f>ВВ!I25</f>
        <v>34150</v>
      </c>
      <c r="J25" s="85">
        <f>ВВ!J25</f>
        <v>34150</v>
      </c>
      <c r="K25" s="85">
        <f>ВВ!K25</f>
        <v>34150</v>
      </c>
      <c r="L25" s="85">
        <f>ВВ!L25</f>
        <v>32650</v>
      </c>
      <c r="M25" s="85">
        <f>ВВ!M25</f>
        <v>32650</v>
      </c>
      <c r="N25" s="85">
        <f>ВВ!N25</f>
        <v>32650</v>
      </c>
      <c r="O25" s="85">
        <f>ВВ!O25</f>
        <v>32650</v>
      </c>
      <c r="P25" s="85">
        <f>ВВ!P25</f>
        <v>37650</v>
      </c>
      <c r="Q25" s="85">
        <f>ВВ!Q25</f>
        <v>37650</v>
      </c>
      <c r="R25" s="85">
        <f>ВВ!R25</f>
        <v>35650</v>
      </c>
      <c r="S25" s="85">
        <f>ВВ!S25</f>
        <v>34150</v>
      </c>
      <c r="T25" s="85">
        <f>ВВ!T25</f>
        <v>32650</v>
      </c>
      <c r="U25" s="85">
        <f>ВВ!U25</f>
        <v>29500</v>
      </c>
      <c r="V25" s="85">
        <f>ВВ!V25</f>
        <v>29500</v>
      </c>
      <c r="W25" s="85">
        <f>ВВ!W25</f>
        <v>29000</v>
      </c>
      <c r="X25" s="85">
        <f>ВВ!X25</f>
        <v>29000</v>
      </c>
      <c r="Y25" s="85">
        <f>ВВ!Y25</f>
        <v>29500</v>
      </c>
      <c r="Z25" s="85">
        <f>ВВ!Z25</f>
        <v>29500</v>
      </c>
      <c r="AA25" s="85">
        <f>ВВ!AA25</f>
        <v>29000</v>
      </c>
      <c r="AB25" s="85">
        <f>ВВ!AB25</f>
        <v>29000</v>
      </c>
      <c r="AC25" s="85">
        <f>ВВ!AC25</f>
        <v>29500</v>
      </c>
      <c r="AD25" s="85">
        <f>ВВ!AD25</f>
        <v>29500</v>
      </c>
      <c r="AE25" s="85">
        <f>ВВ!AE25</f>
        <v>29000</v>
      </c>
      <c r="AF25" s="85">
        <f>ВВ!AF25</f>
        <v>29000</v>
      </c>
      <c r="AG25" s="85">
        <f>ВВ!AG25</f>
        <v>29000</v>
      </c>
      <c r="AH25" s="85">
        <f>ВВ!AH25</f>
        <v>29000</v>
      </c>
      <c r="AI25" s="85">
        <f>ВВ!AI25</f>
        <v>29500</v>
      </c>
      <c r="AJ25" s="85">
        <f>ВВ!AJ25</f>
        <v>29500</v>
      </c>
      <c r="AK25" s="85">
        <f>ВВ!AK25</f>
        <v>29000</v>
      </c>
      <c r="AL25" s="85">
        <f>ВВ!AL25</f>
        <v>29000</v>
      </c>
      <c r="AM25" s="85">
        <f>ВВ!AM25</f>
        <v>29000</v>
      </c>
      <c r="AN25" s="85">
        <f>ВВ!AN25</f>
        <v>29000</v>
      </c>
      <c r="AO25" s="85">
        <f>ВВ!AO25</f>
        <v>29500</v>
      </c>
      <c r="AP25" s="85">
        <f>ВВ!AP25</f>
        <v>29500</v>
      </c>
      <c r="AQ25" s="85">
        <f>ВВ!AQ25</f>
        <v>29000</v>
      </c>
      <c r="AR25" s="85">
        <f>ВВ!AR25</f>
        <v>29000</v>
      </c>
      <c r="AS25" s="85">
        <f>ВВ!AS25</f>
        <v>31400</v>
      </c>
      <c r="AT25" s="85">
        <f>ВВ!AT25</f>
        <v>31400</v>
      </c>
      <c r="AU25" s="85">
        <f>ВВ!AU25</f>
        <v>31400</v>
      </c>
      <c r="AV25" s="85">
        <f>ВВ!AV25</f>
        <v>29500</v>
      </c>
      <c r="AW25" s="85">
        <f>ВВ!AW25</f>
        <v>29500</v>
      </c>
      <c r="AX25" s="85">
        <f>ВВ!AX25</f>
        <v>33100</v>
      </c>
      <c r="AY25" s="85">
        <f>ВВ!AY25</f>
        <v>30200</v>
      </c>
      <c r="AZ25" s="85">
        <f>ВВ!AZ25</f>
        <v>30200</v>
      </c>
      <c r="BA25" s="85">
        <f>ВВ!BA25</f>
        <v>30200</v>
      </c>
      <c r="BB25" s="85">
        <f>ВВ!BB25</f>
        <v>30700</v>
      </c>
      <c r="BC25" s="85">
        <f>ВВ!BC25</f>
        <v>30700</v>
      </c>
      <c r="BD25" s="85">
        <f>ВВ!BD25</f>
        <v>30700</v>
      </c>
      <c r="BE25" s="85">
        <f>ВВ!BE25</f>
        <v>30200</v>
      </c>
      <c r="BF25" s="85">
        <f>ВВ!BF25</f>
        <v>30200</v>
      </c>
      <c r="BG25" s="85">
        <f>ВВ!BG25</f>
        <v>30200</v>
      </c>
      <c r="BH25" s="85">
        <f>ВВ!BH25</f>
        <v>29500</v>
      </c>
      <c r="BI25" s="85">
        <f>ВВ!BI25</f>
        <v>29500</v>
      </c>
      <c r="BJ25" s="85">
        <f>ВВ!BJ25</f>
        <v>29500</v>
      </c>
      <c r="BK25" s="85">
        <f>ВВ!BK25</f>
        <v>29500</v>
      </c>
      <c r="BL25" s="85">
        <f>ВВ!BL25</f>
        <v>29500</v>
      </c>
      <c r="BM25" s="85">
        <f>ВВ!BM25</f>
        <v>29500</v>
      </c>
      <c r="BN25" s="85">
        <f>ВВ!BN25</f>
        <v>29500</v>
      </c>
      <c r="BO25" s="85">
        <f>ВВ!BO25</f>
        <v>29500</v>
      </c>
      <c r="BP25" s="85">
        <f>ВВ!BP25</f>
        <v>30700</v>
      </c>
      <c r="BQ25" s="85">
        <f>ВВ!BQ25</f>
        <v>30700</v>
      </c>
      <c r="BR25" s="85">
        <f>ВВ!BR25</f>
        <v>30700</v>
      </c>
      <c r="BS25" s="85">
        <f>ВВ!BS25</f>
        <v>30700</v>
      </c>
      <c r="BT25" s="85">
        <f>ВВ!BT25</f>
        <v>31400</v>
      </c>
      <c r="BU25" s="85">
        <f>ВВ!BU25</f>
        <v>29500</v>
      </c>
      <c r="BV25" s="85">
        <f>ВВ!BV25</f>
        <v>29500</v>
      </c>
      <c r="BW25" s="85">
        <f>ВВ!BW25</f>
        <v>29500</v>
      </c>
      <c r="BX25" s="85">
        <f>ВВ!BX25</f>
        <v>29500</v>
      </c>
      <c r="BY25" s="85">
        <f>ВВ!BY25</f>
        <v>29500</v>
      </c>
      <c r="BZ25" s="85">
        <f>ВВ!BZ25</f>
        <v>29500</v>
      </c>
      <c r="CA25" s="85">
        <f>ВВ!CA25</f>
        <v>29500</v>
      </c>
      <c r="CB25" s="85">
        <f>ВВ!CB25</f>
        <v>29500</v>
      </c>
      <c r="CC25" s="85">
        <f>ВВ!CC25</f>
        <v>29500</v>
      </c>
      <c r="CD25" s="85">
        <f>ВВ!CD25</f>
        <v>32600</v>
      </c>
      <c r="CE25" s="85">
        <f>ВВ!CE25</f>
        <v>32600</v>
      </c>
      <c r="CF25" s="85">
        <f>ВВ!CF25</f>
        <v>32600</v>
      </c>
      <c r="CG25" s="85">
        <f>ВВ!CG25</f>
        <v>32600</v>
      </c>
      <c r="CH25" s="85">
        <f>ВВ!CH25</f>
        <v>38200</v>
      </c>
      <c r="CI25" s="85">
        <f>ВВ!CI25</f>
        <v>38200</v>
      </c>
      <c r="CJ25" s="97">
        <f>ВВ!CJ25</f>
        <v>38200</v>
      </c>
      <c r="CK25" s="97">
        <f>ВВ!CK25</f>
        <v>38200</v>
      </c>
      <c r="CL25" s="97">
        <f>ВВ!CL25</f>
        <v>38200</v>
      </c>
      <c r="CM25" s="97">
        <f>ВВ!CM25</f>
        <v>38200</v>
      </c>
      <c r="CN25" s="97">
        <f>ВВ!CN25</f>
        <v>38200</v>
      </c>
      <c r="CO25" s="85">
        <f>ВВ!CO25</f>
        <v>30700</v>
      </c>
      <c r="CP25" s="85">
        <f>ВВ!CP25</f>
        <v>30700</v>
      </c>
      <c r="CQ25" s="85">
        <f>ВВ!CQ25</f>
        <v>30700</v>
      </c>
      <c r="CR25" s="124">
        <f>ВВ!CR25</f>
        <v>33800</v>
      </c>
      <c r="CS25" s="124">
        <f>ВВ!CS25</f>
        <v>33800</v>
      </c>
      <c r="CT25" s="124">
        <f>ВВ!CT25</f>
        <v>33800</v>
      </c>
      <c r="CU25" s="124">
        <f>ВВ!CU25</f>
        <v>33800</v>
      </c>
      <c r="CV25" s="85">
        <f>ВВ!CV25</f>
        <v>33800</v>
      </c>
      <c r="CW25" s="85">
        <f>ВВ!CW25</f>
        <v>33800</v>
      </c>
      <c r="CX25" s="85">
        <f>ВВ!CX25</f>
        <v>33100</v>
      </c>
      <c r="CY25" s="85">
        <f>ВВ!CY25</f>
        <v>33100</v>
      </c>
      <c r="CZ25" s="85">
        <f>ВВ!CZ25</f>
        <v>33100</v>
      </c>
      <c r="DA25" s="85">
        <f>ВВ!DA25</f>
        <v>33100</v>
      </c>
      <c r="DB25" s="85">
        <f>ВВ!DB25</f>
        <v>33100</v>
      </c>
      <c r="DC25" s="85">
        <f>ВВ!DC25</f>
        <v>33800</v>
      </c>
      <c r="DD25" s="85">
        <f>ВВ!DD25</f>
        <v>33800</v>
      </c>
      <c r="DE25" s="85">
        <f>ВВ!DE25</f>
        <v>33100</v>
      </c>
      <c r="DF25" s="85">
        <f>ВВ!DF25</f>
        <v>33100</v>
      </c>
      <c r="DG25" s="85">
        <f>ВВ!DG25</f>
        <v>36500</v>
      </c>
      <c r="DH25" s="85">
        <f>ВВ!DH25</f>
        <v>36500</v>
      </c>
      <c r="DI25" s="85">
        <f>ВВ!DI25</f>
        <v>36500</v>
      </c>
      <c r="DJ25" s="85">
        <f>ВВ!DJ25</f>
        <v>36500</v>
      </c>
      <c r="DK25" s="85">
        <f>ВВ!DK25</f>
        <v>36500</v>
      </c>
      <c r="DL25" s="85">
        <f>ВВ!DL25</f>
        <v>36500</v>
      </c>
      <c r="DM25" s="85">
        <f>ВВ!DM25</f>
        <v>36500</v>
      </c>
      <c r="DN25" s="85">
        <f>ВВ!DN25</f>
        <v>36500</v>
      </c>
      <c r="DO25" s="85">
        <f>ВВ!DO25</f>
        <v>36500</v>
      </c>
      <c r="DP25" s="85">
        <f>ВВ!DP25</f>
        <v>36500</v>
      </c>
      <c r="DQ25" s="85">
        <f>ВВ!DQ25</f>
        <v>36500</v>
      </c>
      <c r="DR25" s="85">
        <f>ВВ!DR25</f>
        <v>33800</v>
      </c>
      <c r="DS25" s="85">
        <f>ВВ!DS25</f>
        <v>33800</v>
      </c>
      <c r="DT25" s="85">
        <f>ВВ!DT25</f>
        <v>34800</v>
      </c>
      <c r="DU25" s="85">
        <f>ВВ!DU25</f>
        <v>34800</v>
      </c>
      <c r="DV25" s="85">
        <f>ВВ!DV25</f>
        <v>34800</v>
      </c>
      <c r="DW25" s="85">
        <f>ВВ!DW25</f>
        <v>34800</v>
      </c>
      <c r="DX25" s="85">
        <f>ВВ!DX25</f>
        <v>35500</v>
      </c>
      <c r="DY25" s="85">
        <f>ВВ!DY25</f>
        <v>35500</v>
      </c>
      <c r="DZ25" s="85">
        <f>ВВ!DZ25</f>
        <v>34800</v>
      </c>
      <c r="EA25" s="85">
        <f>ВВ!EA25</f>
        <v>34800</v>
      </c>
      <c r="EB25" s="85">
        <f>ВВ!EB25</f>
        <v>34800</v>
      </c>
      <c r="EC25" s="85">
        <f>ВВ!EC25</f>
        <v>34800</v>
      </c>
      <c r="ED25" s="85">
        <f>ВВ!ED25</f>
        <v>34800</v>
      </c>
      <c r="EE25" s="85">
        <f>ВВ!EE25</f>
        <v>35500</v>
      </c>
      <c r="EF25" s="85">
        <f>ВВ!EF25</f>
        <v>35500</v>
      </c>
      <c r="EG25" s="85">
        <f>ВВ!EG25</f>
        <v>34800</v>
      </c>
      <c r="EH25" s="85">
        <f>ВВ!EH25</f>
        <v>34800</v>
      </c>
      <c r="EI25" s="85">
        <f>ВВ!EI25</f>
        <v>34800</v>
      </c>
      <c r="EJ25" s="85">
        <f>ВВ!EJ25</f>
        <v>34800</v>
      </c>
      <c r="EK25" s="85">
        <f>ВВ!EK25</f>
        <v>34800</v>
      </c>
      <c r="EL25" s="85">
        <f>ВВ!EL25</f>
        <v>29500</v>
      </c>
      <c r="EM25" s="85">
        <f>ВВ!EM25</f>
        <v>35500</v>
      </c>
      <c r="EN25" s="85">
        <f>ВВ!EN25</f>
        <v>35500</v>
      </c>
      <c r="EO25" s="85">
        <f>ВВ!EO25</f>
        <v>35500</v>
      </c>
      <c r="EP25" s="85">
        <f>ВВ!EP25</f>
        <v>35500</v>
      </c>
      <c r="EQ25" s="85">
        <f>ВВ!EQ25</f>
        <v>35500</v>
      </c>
      <c r="ER25" s="85">
        <f>ВВ!ER25</f>
        <v>35500</v>
      </c>
      <c r="ES25" s="85">
        <f>ВВ!ES25</f>
        <v>35500</v>
      </c>
      <c r="ET25" s="85">
        <f>ВВ!ET25</f>
        <v>35500</v>
      </c>
      <c r="EU25" s="85">
        <f>ВВ!EU25</f>
        <v>35500</v>
      </c>
      <c r="EV25" s="85">
        <f>ВВ!EV25</f>
        <v>35500</v>
      </c>
      <c r="EW25" s="85">
        <f>ВВ!EW25</f>
        <v>35500</v>
      </c>
      <c r="EX25" s="85">
        <f>ВВ!EX25</f>
        <v>35500</v>
      </c>
      <c r="EY25" s="85">
        <f>ВВ!EY25</f>
        <v>35500</v>
      </c>
      <c r="EZ25" s="85">
        <f>ВВ!EZ25</f>
        <v>35500</v>
      </c>
      <c r="FA25" s="85">
        <f>ВВ!FA25</f>
        <v>35500</v>
      </c>
      <c r="FB25" s="85">
        <f>ВВ!FB25</f>
        <v>35500</v>
      </c>
      <c r="FC25" s="85">
        <f>ВВ!FC25</f>
        <v>35500</v>
      </c>
      <c r="FD25" s="85">
        <f>ВВ!FD25</f>
        <v>35500</v>
      </c>
      <c r="FE25" s="85">
        <f>ВВ!FE25</f>
        <v>35500</v>
      </c>
      <c r="FF25" s="85">
        <f>ВВ!FF25</f>
        <v>35500</v>
      </c>
      <c r="FG25" s="85">
        <f>ВВ!FG25</f>
        <v>35500</v>
      </c>
      <c r="FH25" s="85">
        <f>ВВ!FH25</f>
        <v>35500</v>
      </c>
      <c r="FI25" s="85">
        <f>ВВ!FI25</f>
        <v>35500</v>
      </c>
      <c r="FJ25" s="85">
        <f>ВВ!FJ25</f>
        <v>35500</v>
      </c>
      <c r="FK25" s="85">
        <f>ВВ!FK25</f>
        <v>35500</v>
      </c>
      <c r="FL25" s="85">
        <f>ВВ!FL25</f>
        <v>35500</v>
      </c>
      <c r="FM25" s="85">
        <f>ВВ!FM25</f>
        <v>35500</v>
      </c>
      <c r="FN25" s="85">
        <f>ВВ!FN25</f>
        <v>35500</v>
      </c>
      <c r="FO25" s="85">
        <f>ВВ!FO25</f>
        <v>35500</v>
      </c>
      <c r="FP25" s="85">
        <f>ВВ!FP25</f>
        <v>35500</v>
      </c>
      <c r="FQ25" s="85">
        <f>ВВ!FQ25</f>
        <v>29500</v>
      </c>
      <c r="FR25" s="85">
        <f>ВВ!FR25</f>
        <v>33100</v>
      </c>
      <c r="FS25" s="85">
        <f>ВВ!FS25</f>
        <v>33100</v>
      </c>
      <c r="FT25" s="85">
        <f>ВВ!FT25</f>
        <v>33100</v>
      </c>
      <c r="FU25" s="85">
        <f>ВВ!FU25</f>
        <v>33800</v>
      </c>
      <c r="FV25" s="85">
        <f>ВВ!FV25</f>
        <v>33800</v>
      </c>
      <c r="FW25" s="85">
        <f>ВВ!FW25</f>
        <v>33100</v>
      </c>
      <c r="FX25" s="85">
        <f>ВВ!FX25</f>
        <v>33100</v>
      </c>
      <c r="FY25" s="85">
        <f>ВВ!FY25</f>
        <v>33100</v>
      </c>
      <c r="FZ25" s="85">
        <f>ВВ!FZ25</f>
        <v>33100</v>
      </c>
      <c r="GA25" s="85">
        <f>ВВ!GA25</f>
        <v>33100</v>
      </c>
      <c r="GB25" s="85">
        <f>ВВ!GB25</f>
        <v>33800</v>
      </c>
      <c r="GC25" s="85">
        <f>ВВ!GC25</f>
        <v>33800</v>
      </c>
      <c r="GD25" s="85">
        <f>ВВ!GD25</f>
        <v>33100</v>
      </c>
      <c r="GE25" s="85">
        <f>ВВ!GE25</f>
        <v>33100</v>
      </c>
      <c r="GF25" s="85">
        <f>ВВ!GF25</f>
        <v>33100</v>
      </c>
      <c r="GG25" s="85">
        <f>ВВ!GG25</f>
        <v>33100</v>
      </c>
      <c r="GH25" s="85">
        <f>ВВ!GH25</f>
        <v>33100</v>
      </c>
      <c r="GI25" s="85">
        <f>ВВ!GI25</f>
        <v>33800</v>
      </c>
      <c r="GJ25" s="85">
        <f>ВВ!GJ25</f>
        <v>33800</v>
      </c>
      <c r="GK25" s="85">
        <f>ВВ!GK25</f>
        <v>33100</v>
      </c>
      <c r="GL25" s="85">
        <f>ВВ!GL25</f>
        <v>36500</v>
      </c>
      <c r="GM25" s="85">
        <f>ВВ!GM25</f>
        <v>36500</v>
      </c>
      <c r="GN25" s="85">
        <f>ВВ!GN25</f>
        <v>36500</v>
      </c>
      <c r="GO25" s="85">
        <f>ВВ!GO25</f>
        <v>36500</v>
      </c>
      <c r="GP25" s="85">
        <f>ВВ!GP25</f>
        <v>36500</v>
      </c>
      <c r="GQ25" s="85">
        <f>ВВ!GQ25</f>
        <v>34800</v>
      </c>
      <c r="GR25" s="85">
        <f>ВВ!GR25</f>
        <v>33800</v>
      </c>
      <c r="GS25" s="85">
        <f>ВВ!GS25</f>
        <v>33800</v>
      </c>
      <c r="GT25" s="85">
        <f>ВВ!GT25</f>
        <v>36500</v>
      </c>
      <c r="GU25" s="85">
        <f>ВВ!GU25</f>
        <v>36500</v>
      </c>
    </row>
    <row r="26" spans="1:203" s="196" customFormat="1" ht="10.35" hidden="1" customHeight="1" x14ac:dyDescent="0.2">
      <c r="A26" s="113">
        <v>2</v>
      </c>
      <c r="B26" s="85">
        <f>ВВ!B26</f>
        <v>40300</v>
      </c>
      <c r="C26" s="85">
        <f>ВВ!C26</f>
        <v>38300</v>
      </c>
      <c r="D26" s="85">
        <f>ВВ!D26</f>
        <v>40300</v>
      </c>
      <c r="E26" s="85">
        <f>ВВ!E26</f>
        <v>40300</v>
      </c>
      <c r="F26" s="85">
        <f>ВВ!F26</f>
        <v>36800</v>
      </c>
      <c r="G26" s="85">
        <f>ВВ!G26</f>
        <v>36800</v>
      </c>
      <c r="H26" s="85">
        <f>ВВ!H26</f>
        <v>36800</v>
      </c>
      <c r="I26" s="85">
        <f>ВВ!I26</f>
        <v>36800</v>
      </c>
      <c r="J26" s="85">
        <f>ВВ!J26</f>
        <v>36800</v>
      </c>
      <c r="K26" s="85">
        <f>ВВ!K26</f>
        <v>36800</v>
      </c>
      <c r="L26" s="85">
        <f>ВВ!L26</f>
        <v>35300</v>
      </c>
      <c r="M26" s="85">
        <f>ВВ!M26</f>
        <v>35300</v>
      </c>
      <c r="N26" s="85">
        <f>ВВ!N26</f>
        <v>35300</v>
      </c>
      <c r="O26" s="85">
        <f>ВВ!O26</f>
        <v>35300</v>
      </c>
      <c r="P26" s="85">
        <f>ВВ!P26</f>
        <v>40300</v>
      </c>
      <c r="Q26" s="85">
        <f>ВВ!Q26</f>
        <v>40300</v>
      </c>
      <c r="R26" s="85">
        <f>ВВ!R26</f>
        <v>38300</v>
      </c>
      <c r="S26" s="85">
        <f>ВВ!S26</f>
        <v>36800</v>
      </c>
      <c r="T26" s="85">
        <f>ВВ!T26</f>
        <v>35300</v>
      </c>
      <c r="U26" s="85">
        <f>ВВ!U26</f>
        <v>31700</v>
      </c>
      <c r="V26" s="85">
        <f>ВВ!V26</f>
        <v>31700</v>
      </c>
      <c r="W26" s="85">
        <f>ВВ!W26</f>
        <v>31200</v>
      </c>
      <c r="X26" s="85">
        <f>ВВ!X26</f>
        <v>31200</v>
      </c>
      <c r="Y26" s="85">
        <f>ВВ!Y26</f>
        <v>31700</v>
      </c>
      <c r="Z26" s="85">
        <f>ВВ!Z26</f>
        <v>31700</v>
      </c>
      <c r="AA26" s="85">
        <f>ВВ!AA26</f>
        <v>31200</v>
      </c>
      <c r="AB26" s="85">
        <f>ВВ!AB26</f>
        <v>31200</v>
      </c>
      <c r="AC26" s="85">
        <f>ВВ!AC26</f>
        <v>31700</v>
      </c>
      <c r="AD26" s="85">
        <f>ВВ!AD26</f>
        <v>31700</v>
      </c>
      <c r="AE26" s="85">
        <f>ВВ!AE26</f>
        <v>31200</v>
      </c>
      <c r="AF26" s="85">
        <f>ВВ!AF26</f>
        <v>31200</v>
      </c>
      <c r="AG26" s="85">
        <f>ВВ!AG26</f>
        <v>31200</v>
      </c>
      <c r="AH26" s="85">
        <f>ВВ!AH26</f>
        <v>31200</v>
      </c>
      <c r="AI26" s="85">
        <f>ВВ!AI26</f>
        <v>31700</v>
      </c>
      <c r="AJ26" s="85">
        <f>ВВ!AJ26</f>
        <v>31700</v>
      </c>
      <c r="AK26" s="85">
        <f>ВВ!AK26</f>
        <v>31200</v>
      </c>
      <c r="AL26" s="85">
        <f>ВВ!AL26</f>
        <v>31200</v>
      </c>
      <c r="AM26" s="85">
        <f>ВВ!AM26</f>
        <v>31200</v>
      </c>
      <c r="AN26" s="85">
        <f>ВВ!AN26</f>
        <v>31200</v>
      </c>
      <c r="AO26" s="85">
        <f>ВВ!AO26</f>
        <v>31700</v>
      </c>
      <c r="AP26" s="85">
        <f>ВВ!AP26</f>
        <v>31700</v>
      </c>
      <c r="AQ26" s="85">
        <f>ВВ!AQ26</f>
        <v>31200</v>
      </c>
      <c r="AR26" s="85">
        <f>ВВ!AR26</f>
        <v>31200</v>
      </c>
      <c r="AS26" s="85">
        <f>ВВ!AS26</f>
        <v>33600</v>
      </c>
      <c r="AT26" s="85">
        <f>ВВ!AT26</f>
        <v>33600</v>
      </c>
      <c r="AU26" s="85">
        <f>ВВ!AU26</f>
        <v>33600</v>
      </c>
      <c r="AV26" s="85">
        <f>ВВ!AV26</f>
        <v>31700</v>
      </c>
      <c r="AW26" s="85">
        <f>ВВ!AW26</f>
        <v>31700</v>
      </c>
      <c r="AX26" s="85">
        <f>ВВ!AX26</f>
        <v>35300</v>
      </c>
      <c r="AY26" s="85">
        <f>ВВ!AY26</f>
        <v>32400</v>
      </c>
      <c r="AZ26" s="85">
        <f>ВВ!AZ26</f>
        <v>32400</v>
      </c>
      <c r="BA26" s="85">
        <f>ВВ!BA26</f>
        <v>32400</v>
      </c>
      <c r="BB26" s="85">
        <f>ВВ!BB26</f>
        <v>32900</v>
      </c>
      <c r="BC26" s="85">
        <f>ВВ!BC26</f>
        <v>32900</v>
      </c>
      <c r="BD26" s="85">
        <f>ВВ!BD26</f>
        <v>32900</v>
      </c>
      <c r="BE26" s="85">
        <f>ВВ!BE26</f>
        <v>32400</v>
      </c>
      <c r="BF26" s="85">
        <f>ВВ!BF26</f>
        <v>32400</v>
      </c>
      <c r="BG26" s="85">
        <f>ВВ!BG26</f>
        <v>32400</v>
      </c>
      <c r="BH26" s="85">
        <f>ВВ!BH26</f>
        <v>31700</v>
      </c>
      <c r="BI26" s="85">
        <f>ВВ!BI26</f>
        <v>31700</v>
      </c>
      <c r="BJ26" s="85">
        <f>ВВ!BJ26</f>
        <v>31700</v>
      </c>
      <c r="BK26" s="85">
        <f>ВВ!BK26</f>
        <v>31700</v>
      </c>
      <c r="BL26" s="85">
        <f>ВВ!BL26</f>
        <v>31700</v>
      </c>
      <c r="BM26" s="85">
        <f>ВВ!BM26</f>
        <v>31700</v>
      </c>
      <c r="BN26" s="85">
        <f>ВВ!BN26</f>
        <v>31700</v>
      </c>
      <c r="BO26" s="85">
        <f>ВВ!BO26</f>
        <v>31700</v>
      </c>
      <c r="BP26" s="85">
        <f>ВВ!BP26</f>
        <v>32900</v>
      </c>
      <c r="BQ26" s="85">
        <f>ВВ!BQ26</f>
        <v>32900</v>
      </c>
      <c r="BR26" s="85">
        <f>ВВ!BR26</f>
        <v>32900</v>
      </c>
      <c r="BS26" s="85">
        <f>ВВ!BS26</f>
        <v>32900</v>
      </c>
      <c r="BT26" s="85">
        <f>ВВ!BT26</f>
        <v>33600</v>
      </c>
      <c r="BU26" s="85">
        <f>ВВ!BU26</f>
        <v>31700</v>
      </c>
      <c r="BV26" s="85">
        <f>ВВ!BV26</f>
        <v>31700</v>
      </c>
      <c r="BW26" s="85">
        <f>ВВ!BW26</f>
        <v>31700</v>
      </c>
      <c r="BX26" s="85">
        <f>ВВ!BX26</f>
        <v>31700</v>
      </c>
      <c r="BY26" s="85">
        <f>ВВ!BY26</f>
        <v>31700</v>
      </c>
      <c r="BZ26" s="85">
        <f>ВВ!BZ26</f>
        <v>31700</v>
      </c>
      <c r="CA26" s="85">
        <f>ВВ!CA26</f>
        <v>31700</v>
      </c>
      <c r="CB26" s="85">
        <f>ВВ!CB26</f>
        <v>31700</v>
      </c>
      <c r="CC26" s="85">
        <f>ВВ!CC26</f>
        <v>31700</v>
      </c>
      <c r="CD26" s="85">
        <f>ВВ!CD26</f>
        <v>34800</v>
      </c>
      <c r="CE26" s="85">
        <f>ВВ!CE26</f>
        <v>34800</v>
      </c>
      <c r="CF26" s="85">
        <f>ВВ!CF26</f>
        <v>34800</v>
      </c>
      <c r="CG26" s="85">
        <f>ВВ!CG26</f>
        <v>34800</v>
      </c>
      <c r="CH26" s="85">
        <f>ВВ!CH26</f>
        <v>40400</v>
      </c>
      <c r="CI26" s="85">
        <f>ВВ!CI26</f>
        <v>40400</v>
      </c>
      <c r="CJ26" s="97">
        <f>ВВ!CJ26</f>
        <v>40400</v>
      </c>
      <c r="CK26" s="97">
        <f>ВВ!CK26</f>
        <v>40400</v>
      </c>
      <c r="CL26" s="97">
        <f>ВВ!CL26</f>
        <v>40400</v>
      </c>
      <c r="CM26" s="97">
        <f>ВВ!CM26</f>
        <v>40400</v>
      </c>
      <c r="CN26" s="97">
        <f>ВВ!CN26</f>
        <v>40400</v>
      </c>
      <c r="CO26" s="85">
        <f>ВВ!CO26</f>
        <v>32900</v>
      </c>
      <c r="CP26" s="85">
        <f>ВВ!CP26</f>
        <v>32900</v>
      </c>
      <c r="CQ26" s="85">
        <f>ВВ!CQ26</f>
        <v>32900</v>
      </c>
      <c r="CR26" s="124">
        <f>ВВ!CR26</f>
        <v>36000</v>
      </c>
      <c r="CS26" s="124">
        <f>ВВ!CS26</f>
        <v>36000</v>
      </c>
      <c r="CT26" s="124">
        <f>ВВ!CT26</f>
        <v>36000</v>
      </c>
      <c r="CU26" s="124">
        <f>ВВ!CU26</f>
        <v>36000</v>
      </c>
      <c r="CV26" s="85">
        <f>ВВ!CV26</f>
        <v>36000</v>
      </c>
      <c r="CW26" s="85">
        <f>ВВ!CW26</f>
        <v>36000</v>
      </c>
      <c r="CX26" s="85">
        <f>ВВ!CX26</f>
        <v>35300</v>
      </c>
      <c r="CY26" s="85">
        <f>ВВ!CY26</f>
        <v>35300</v>
      </c>
      <c r="CZ26" s="85">
        <f>ВВ!CZ26</f>
        <v>35300</v>
      </c>
      <c r="DA26" s="85">
        <f>ВВ!DA26</f>
        <v>35300</v>
      </c>
      <c r="DB26" s="85">
        <f>ВВ!DB26</f>
        <v>35300</v>
      </c>
      <c r="DC26" s="85">
        <f>ВВ!DC26</f>
        <v>36000</v>
      </c>
      <c r="DD26" s="85">
        <f>ВВ!DD26</f>
        <v>36000</v>
      </c>
      <c r="DE26" s="85">
        <f>ВВ!DE26</f>
        <v>35300</v>
      </c>
      <c r="DF26" s="85">
        <f>ВВ!DF26</f>
        <v>35300</v>
      </c>
      <c r="DG26" s="85">
        <f>ВВ!DG26</f>
        <v>38700</v>
      </c>
      <c r="DH26" s="85">
        <f>ВВ!DH26</f>
        <v>38700</v>
      </c>
      <c r="DI26" s="85">
        <f>ВВ!DI26</f>
        <v>38700</v>
      </c>
      <c r="DJ26" s="85">
        <f>ВВ!DJ26</f>
        <v>38700</v>
      </c>
      <c r="DK26" s="85">
        <f>ВВ!DK26</f>
        <v>38700</v>
      </c>
      <c r="DL26" s="85">
        <f>ВВ!DL26</f>
        <v>38700</v>
      </c>
      <c r="DM26" s="85">
        <f>ВВ!DM26</f>
        <v>38700</v>
      </c>
      <c r="DN26" s="85">
        <f>ВВ!DN26</f>
        <v>38700</v>
      </c>
      <c r="DO26" s="85">
        <f>ВВ!DO26</f>
        <v>38700</v>
      </c>
      <c r="DP26" s="85">
        <f>ВВ!DP26</f>
        <v>38700</v>
      </c>
      <c r="DQ26" s="85">
        <f>ВВ!DQ26</f>
        <v>38700</v>
      </c>
      <c r="DR26" s="85">
        <f>ВВ!DR26</f>
        <v>36000</v>
      </c>
      <c r="DS26" s="85">
        <f>ВВ!DS26</f>
        <v>36000</v>
      </c>
      <c r="DT26" s="85">
        <f>ВВ!DT26</f>
        <v>37000</v>
      </c>
      <c r="DU26" s="85">
        <f>ВВ!DU26</f>
        <v>37000</v>
      </c>
      <c r="DV26" s="85">
        <f>ВВ!DV26</f>
        <v>37000</v>
      </c>
      <c r="DW26" s="85">
        <f>ВВ!DW26</f>
        <v>37000</v>
      </c>
      <c r="DX26" s="85">
        <f>ВВ!DX26</f>
        <v>37700</v>
      </c>
      <c r="DY26" s="85">
        <f>ВВ!DY26</f>
        <v>37700</v>
      </c>
      <c r="DZ26" s="85">
        <f>ВВ!DZ26</f>
        <v>37000</v>
      </c>
      <c r="EA26" s="85">
        <f>ВВ!EA26</f>
        <v>37000</v>
      </c>
      <c r="EB26" s="85">
        <f>ВВ!EB26</f>
        <v>37000</v>
      </c>
      <c r="EC26" s="85">
        <f>ВВ!EC26</f>
        <v>37000</v>
      </c>
      <c r="ED26" s="85">
        <f>ВВ!ED26</f>
        <v>37000</v>
      </c>
      <c r="EE26" s="85">
        <f>ВВ!EE26</f>
        <v>37700</v>
      </c>
      <c r="EF26" s="85">
        <f>ВВ!EF26</f>
        <v>37700</v>
      </c>
      <c r="EG26" s="85">
        <f>ВВ!EG26</f>
        <v>37000</v>
      </c>
      <c r="EH26" s="85">
        <f>ВВ!EH26</f>
        <v>37000</v>
      </c>
      <c r="EI26" s="85">
        <f>ВВ!EI26</f>
        <v>37000</v>
      </c>
      <c r="EJ26" s="85">
        <f>ВВ!EJ26</f>
        <v>37000</v>
      </c>
      <c r="EK26" s="85">
        <f>ВВ!EK26</f>
        <v>37000</v>
      </c>
      <c r="EL26" s="85">
        <f>ВВ!EL26</f>
        <v>31700</v>
      </c>
      <c r="EM26" s="85">
        <f>ВВ!EM26</f>
        <v>37700</v>
      </c>
      <c r="EN26" s="85">
        <f>ВВ!EN26</f>
        <v>37700</v>
      </c>
      <c r="EO26" s="85">
        <f>ВВ!EO26</f>
        <v>37700</v>
      </c>
      <c r="EP26" s="85">
        <f>ВВ!EP26</f>
        <v>37700</v>
      </c>
      <c r="EQ26" s="85">
        <f>ВВ!EQ26</f>
        <v>37700</v>
      </c>
      <c r="ER26" s="85">
        <f>ВВ!ER26</f>
        <v>37700</v>
      </c>
      <c r="ES26" s="85">
        <f>ВВ!ES26</f>
        <v>37700</v>
      </c>
      <c r="ET26" s="85">
        <f>ВВ!ET26</f>
        <v>37700</v>
      </c>
      <c r="EU26" s="85">
        <f>ВВ!EU26</f>
        <v>37700</v>
      </c>
      <c r="EV26" s="85">
        <f>ВВ!EV26</f>
        <v>37700</v>
      </c>
      <c r="EW26" s="85">
        <f>ВВ!EW26</f>
        <v>37700</v>
      </c>
      <c r="EX26" s="85">
        <f>ВВ!EX26</f>
        <v>37700</v>
      </c>
      <c r="EY26" s="85">
        <f>ВВ!EY26</f>
        <v>37700</v>
      </c>
      <c r="EZ26" s="85">
        <f>ВВ!EZ26</f>
        <v>37700</v>
      </c>
      <c r="FA26" s="85">
        <f>ВВ!FA26</f>
        <v>37700</v>
      </c>
      <c r="FB26" s="85">
        <f>ВВ!FB26</f>
        <v>37700</v>
      </c>
      <c r="FC26" s="85">
        <f>ВВ!FC26</f>
        <v>37700</v>
      </c>
      <c r="FD26" s="85">
        <f>ВВ!FD26</f>
        <v>37700</v>
      </c>
      <c r="FE26" s="85">
        <f>ВВ!FE26</f>
        <v>37700</v>
      </c>
      <c r="FF26" s="85">
        <f>ВВ!FF26</f>
        <v>37700</v>
      </c>
      <c r="FG26" s="85">
        <f>ВВ!FG26</f>
        <v>37700</v>
      </c>
      <c r="FH26" s="85">
        <f>ВВ!FH26</f>
        <v>37700</v>
      </c>
      <c r="FI26" s="85">
        <f>ВВ!FI26</f>
        <v>37700</v>
      </c>
      <c r="FJ26" s="85">
        <f>ВВ!FJ26</f>
        <v>37700</v>
      </c>
      <c r="FK26" s="85">
        <f>ВВ!FK26</f>
        <v>37700</v>
      </c>
      <c r="FL26" s="85">
        <f>ВВ!FL26</f>
        <v>37700</v>
      </c>
      <c r="FM26" s="85">
        <f>ВВ!FM26</f>
        <v>37700</v>
      </c>
      <c r="FN26" s="85">
        <f>ВВ!FN26</f>
        <v>37700</v>
      </c>
      <c r="FO26" s="85">
        <f>ВВ!FO26</f>
        <v>37700</v>
      </c>
      <c r="FP26" s="85">
        <f>ВВ!FP26</f>
        <v>37700</v>
      </c>
      <c r="FQ26" s="85">
        <f>ВВ!FQ26</f>
        <v>31700</v>
      </c>
      <c r="FR26" s="85">
        <f>ВВ!FR26</f>
        <v>35300</v>
      </c>
      <c r="FS26" s="85">
        <f>ВВ!FS26</f>
        <v>35300</v>
      </c>
      <c r="FT26" s="85">
        <f>ВВ!FT26</f>
        <v>35300</v>
      </c>
      <c r="FU26" s="85">
        <f>ВВ!FU26</f>
        <v>36000</v>
      </c>
      <c r="FV26" s="85">
        <f>ВВ!FV26</f>
        <v>36000</v>
      </c>
      <c r="FW26" s="85">
        <f>ВВ!FW26</f>
        <v>35300</v>
      </c>
      <c r="FX26" s="85">
        <f>ВВ!FX26</f>
        <v>35300</v>
      </c>
      <c r="FY26" s="85">
        <f>ВВ!FY26</f>
        <v>35300</v>
      </c>
      <c r="FZ26" s="85">
        <f>ВВ!FZ26</f>
        <v>35300</v>
      </c>
      <c r="GA26" s="85">
        <f>ВВ!GA26</f>
        <v>35300</v>
      </c>
      <c r="GB26" s="85">
        <f>ВВ!GB26</f>
        <v>36000</v>
      </c>
      <c r="GC26" s="85">
        <f>ВВ!GC26</f>
        <v>36000</v>
      </c>
      <c r="GD26" s="85">
        <f>ВВ!GD26</f>
        <v>35300</v>
      </c>
      <c r="GE26" s="85">
        <f>ВВ!GE26</f>
        <v>35300</v>
      </c>
      <c r="GF26" s="85">
        <f>ВВ!GF26</f>
        <v>35300</v>
      </c>
      <c r="GG26" s="85">
        <f>ВВ!GG26</f>
        <v>35300</v>
      </c>
      <c r="GH26" s="85">
        <f>ВВ!GH26</f>
        <v>35300</v>
      </c>
      <c r="GI26" s="85">
        <f>ВВ!GI26</f>
        <v>36000</v>
      </c>
      <c r="GJ26" s="85">
        <f>ВВ!GJ26</f>
        <v>36000</v>
      </c>
      <c r="GK26" s="85">
        <f>ВВ!GK26</f>
        <v>35300</v>
      </c>
      <c r="GL26" s="85">
        <f>ВВ!GL26</f>
        <v>38700</v>
      </c>
      <c r="GM26" s="85">
        <f>ВВ!GM26</f>
        <v>38700</v>
      </c>
      <c r="GN26" s="85">
        <f>ВВ!GN26</f>
        <v>38700</v>
      </c>
      <c r="GO26" s="85">
        <f>ВВ!GO26</f>
        <v>38700</v>
      </c>
      <c r="GP26" s="85">
        <f>ВВ!GP26</f>
        <v>38700</v>
      </c>
      <c r="GQ26" s="85">
        <f>ВВ!GQ26</f>
        <v>37000</v>
      </c>
      <c r="GR26" s="85">
        <f>ВВ!GR26</f>
        <v>36000</v>
      </c>
      <c r="GS26" s="85">
        <f>ВВ!GS26</f>
        <v>36000</v>
      </c>
      <c r="GT26" s="85">
        <f>ВВ!GT26</f>
        <v>38700</v>
      </c>
      <c r="GU26" s="85">
        <f>ВВ!GU26</f>
        <v>38700</v>
      </c>
    </row>
    <row r="27" spans="1:203" s="196" customFormat="1" ht="10.35" hidden="1" customHeight="1" x14ac:dyDescent="0.2">
      <c r="A27" s="85" t="s">
        <v>26</v>
      </c>
      <c r="B27" s="85"/>
      <c r="C27" s="85"/>
      <c r="D27" s="85"/>
      <c r="E27" s="85"/>
      <c r="F27" s="85"/>
      <c r="G27" s="85"/>
      <c r="H27" s="85"/>
      <c r="I27" s="85"/>
      <c r="J27" s="85"/>
      <c r="K27" s="85"/>
      <c r="L27" s="85"/>
      <c r="M27" s="85"/>
      <c r="N27" s="85"/>
      <c r="O27" s="85"/>
      <c r="P27" s="85"/>
      <c r="Q27" s="85"/>
      <c r="R27" s="85"/>
      <c r="S27" s="85"/>
      <c r="T27" s="85"/>
      <c r="U27" s="85"/>
      <c r="V27" s="85"/>
      <c r="W27" s="85"/>
      <c r="X27" s="85"/>
      <c r="Y27" s="85"/>
      <c r="Z27" s="85"/>
      <c r="AA27" s="85"/>
      <c r="AB27" s="85"/>
      <c r="AC27" s="85"/>
      <c r="AD27" s="85"/>
      <c r="AE27" s="85"/>
      <c r="AF27" s="85"/>
      <c r="AG27" s="85"/>
      <c r="AH27" s="85"/>
      <c r="AI27" s="85"/>
      <c r="AJ27" s="85"/>
      <c r="AK27" s="85"/>
      <c r="AL27" s="85"/>
      <c r="AM27" s="85"/>
      <c r="AN27" s="85"/>
      <c r="AO27" s="85"/>
      <c r="AP27" s="85"/>
      <c r="AQ27" s="85"/>
      <c r="AR27" s="85"/>
      <c r="AS27" s="85"/>
      <c r="AT27" s="85"/>
      <c r="AU27" s="85"/>
      <c r="AV27" s="85"/>
      <c r="AW27" s="85"/>
      <c r="AX27" s="85"/>
      <c r="AY27" s="85"/>
      <c r="AZ27" s="85"/>
      <c r="BA27" s="85"/>
      <c r="BB27" s="85"/>
      <c r="BC27" s="85"/>
      <c r="BD27" s="85"/>
      <c r="BE27" s="85"/>
      <c r="BF27" s="85"/>
      <c r="BG27" s="85"/>
      <c r="BH27" s="85"/>
      <c r="BI27" s="85"/>
      <c r="BJ27" s="85"/>
      <c r="BK27" s="85"/>
      <c r="BL27" s="85"/>
      <c r="BM27" s="85"/>
      <c r="BN27" s="85"/>
      <c r="BO27" s="85"/>
      <c r="BP27" s="85"/>
      <c r="BQ27" s="85"/>
      <c r="BR27" s="85"/>
      <c r="BS27" s="85"/>
      <c r="BT27" s="85"/>
      <c r="BU27" s="85"/>
      <c r="BV27" s="85"/>
      <c r="BW27" s="85"/>
      <c r="BX27" s="85"/>
      <c r="BY27" s="85"/>
      <c r="BZ27" s="85"/>
      <c r="CA27" s="85"/>
      <c r="CB27" s="85"/>
      <c r="CC27" s="85"/>
      <c r="CD27" s="85"/>
      <c r="CE27" s="85"/>
      <c r="CF27" s="85"/>
      <c r="CG27" s="85"/>
      <c r="CH27" s="85"/>
      <c r="CI27" s="85"/>
      <c r="CJ27" s="97"/>
      <c r="CK27" s="97"/>
      <c r="CL27" s="97"/>
      <c r="CM27" s="97"/>
      <c r="CN27" s="97"/>
      <c r="CO27" s="85"/>
      <c r="CP27" s="85"/>
      <c r="CQ27" s="85"/>
      <c r="CR27" s="124"/>
      <c r="CS27" s="124"/>
      <c r="CT27" s="124"/>
      <c r="CU27" s="124"/>
      <c r="CV27" s="85"/>
      <c r="CW27" s="85"/>
      <c r="CX27" s="85"/>
      <c r="CY27" s="85"/>
      <c r="CZ27" s="85"/>
      <c r="DA27" s="85"/>
      <c r="DB27" s="85"/>
      <c r="DC27" s="85"/>
      <c r="DD27" s="85"/>
      <c r="DE27" s="85"/>
      <c r="DF27" s="85"/>
      <c r="DG27" s="85"/>
      <c r="DH27" s="85"/>
      <c r="DI27" s="85"/>
      <c r="DJ27" s="85"/>
      <c r="DK27" s="85"/>
      <c r="DL27" s="85"/>
      <c r="DM27" s="85"/>
      <c r="DN27" s="85"/>
      <c r="DO27" s="85"/>
      <c r="DP27" s="85"/>
      <c r="DQ27" s="85"/>
      <c r="DR27" s="85"/>
      <c r="DS27" s="85"/>
      <c r="DT27" s="85"/>
      <c r="DU27" s="85"/>
      <c r="DV27" s="85"/>
      <c r="DW27" s="85"/>
      <c r="DX27" s="85"/>
      <c r="DY27" s="85"/>
      <c r="DZ27" s="85"/>
      <c r="EA27" s="85"/>
      <c r="EB27" s="85"/>
      <c r="EC27" s="85"/>
      <c r="ED27" s="85"/>
      <c r="EE27" s="85"/>
      <c r="EF27" s="85"/>
      <c r="EG27" s="85"/>
      <c r="EH27" s="85"/>
      <c r="EI27" s="85"/>
      <c r="EJ27" s="85"/>
      <c r="EK27" s="85"/>
      <c r="EL27" s="85"/>
      <c r="EM27" s="85"/>
      <c r="EN27" s="85"/>
      <c r="EO27" s="85"/>
      <c r="EP27" s="85"/>
      <c r="EQ27" s="85"/>
      <c r="ER27" s="85"/>
      <c r="ES27" s="85"/>
      <c r="ET27" s="85"/>
      <c r="EU27" s="85"/>
      <c r="EV27" s="85"/>
      <c r="EW27" s="85"/>
      <c r="EX27" s="85"/>
      <c r="EY27" s="85"/>
      <c r="EZ27" s="85"/>
      <c r="FA27" s="85"/>
      <c r="FB27" s="85"/>
      <c r="FC27" s="85"/>
      <c r="FD27" s="85"/>
      <c r="FE27" s="85"/>
      <c r="FF27" s="85"/>
      <c r="FG27" s="85"/>
      <c r="FH27" s="85"/>
      <c r="FI27" s="85"/>
      <c r="FJ27" s="85"/>
      <c r="FK27" s="85"/>
      <c r="FL27" s="85"/>
      <c r="FM27" s="85"/>
      <c r="FN27" s="85"/>
      <c r="FO27" s="85"/>
      <c r="FP27" s="85"/>
      <c r="FQ27" s="85"/>
      <c r="FR27" s="85"/>
      <c r="FS27" s="85"/>
      <c r="FT27" s="85"/>
      <c r="FU27" s="85"/>
      <c r="FV27" s="85"/>
      <c r="FW27" s="85"/>
      <c r="FX27" s="85"/>
      <c r="FY27" s="85"/>
      <c r="FZ27" s="85"/>
      <c r="GA27" s="85"/>
      <c r="GB27" s="85"/>
      <c r="GC27" s="85"/>
      <c r="GD27" s="85"/>
      <c r="GE27" s="85"/>
      <c r="GF27" s="85"/>
      <c r="GG27" s="85"/>
      <c r="GH27" s="85"/>
      <c r="GI27" s="85"/>
      <c r="GJ27" s="85"/>
      <c r="GK27" s="85"/>
      <c r="GL27" s="85"/>
      <c r="GM27" s="85"/>
      <c r="GN27" s="85"/>
      <c r="GO27" s="85"/>
      <c r="GP27" s="85"/>
      <c r="GQ27" s="85"/>
      <c r="GR27" s="85"/>
      <c r="GS27" s="85"/>
      <c r="GT27" s="85"/>
      <c r="GU27" s="85"/>
    </row>
    <row r="28" spans="1:203" s="196" customFormat="1" ht="10.35" hidden="1" customHeight="1" x14ac:dyDescent="0.2">
      <c r="A28" s="113" t="s">
        <v>27</v>
      </c>
      <c r="B28" s="85">
        <f>ВВ!B28</f>
        <v>160000</v>
      </c>
      <c r="C28" s="85">
        <f>ВВ!C28</f>
        <v>160000</v>
      </c>
      <c r="D28" s="85">
        <f>ВВ!D28</f>
        <v>160000</v>
      </c>
      <c r="E28" s="85">
        <f>ВВ!E28</f>
        <v>160000</v>
      </c>
      <c r="F28" s="85">
        <f>ВВ!F28</f>
        <v>160000</v>
      </c>
      <c r="G28" s="85">
        <f>ВВ!G28</f>
        <v>160000</v>
      </c>
      <c r="H28" s="85">
        <f>ВВ!H28</f>
        <v>160000</v>
      </c>
      <c r="I28" s="85">
        <f>ВВ!I28</f>
        <v>160000</v>
      </c>
      <c r="J28" s="85">
        <f>ВВ!J28</f>
        <v>160000</v>
      </c>
      <c r="K28" s="85">
        <f>ВВ!K28</f>
        <v>160000</v>
      </c>
      <c r="L28" s="85">
        <f>ВВ!L28</f>
        <v>160000</v>
      </c>
      <c r="M28" s="85">
        <f>ВВ!M28</f>
        <v>160000</v>
      </c>
      <c r="N28" s="85">
        <f>ВВ!N28</f>
        <v>160000</v>
      </c>
      <c r="O28" s="85">
        <f>ВВ!O28</f>
        <v>160000</v>
      </c>
      <c r="P28" s="85">
        <f>ВВ!P28</f>
        <v>160000</v>
      </c>
      <c r="Q28" s="85">
        <f>ВВ!Q28</f>
        <v>160000</v>
      </c>
      <c r="R28" s="85">
        <f>ВВ!R28</f>
        <v>160000</v>
      </c>
      <c r="S28" s="85">
        <f>ВВ!S28</f>
        <v>160000</v>
      </c>
      <c r="T28" s="85">
        <f>ВВ!T28</f>
        <v>160000</v>
      </c>
      <c r="U28" s="85">
        <f>ВВ!U28</f>
        <v>110500</v>
      </c>
      <c r="V28" s="85">
        <f>ВВ!V28</f>
        <v>110500</v>
      </c>
      <c r="W28" s="85">
        <f>ВВ!W28</f>
        <v>110000</v>
      </c>
      <c r="X28" s="85">
        <f>ВВ!X28</f>
        <v>110000</v>
      </c>
      <c r="Y28" s="85">
        <f>ВВ!Y28</f>
        <v>110500</v>
      </c>
      <c r="Z28" s="85">
        <f>ВВ!Z28</f>
        <v>110500</v>
      </c>
      <c r="AA28" s="85">
        <f>ВВ!AA28</f>
        <v>110000</v>
      </c>
      <c r="AB28" s="85">
        <f>ВВ!AB28</f>
        <v>110000</v>
      </c>
      <c r="AC28" s="85">
        <f>ВВ!AC28</f>
        <v>110500</v>
      </c>
      <c r="AD28" s="85">
        <f>ВВ!AD28</f>
        <v>110500</v>
      </c>
      <c r="AE28" s="85">
        <f>ВВ!AE28</f>
        <v>110000</v>
      </c>
      <c r="AF28" s="85">
        <f>ВВ!AF28</f>
        <v>110000</v>
      </c>
      <c r="AG28" s="85">
        <f>ВВ!AG28</f>
        <v>110000</v>
      </c>
      <c r="AH28" s="85">
        <f>ВВ!AH28</f>
        <v>110000</v>
      </c>
      <c r="AI28" s="85">
        <f>ВВ!AI28</f>
        <v>110500</v>
      </c>
      <c r="AJ28" s="85">
        <f>ВВ!AJ28</f>
        <v>110500</v>
      </c>
      <c r="AK28" s="85">
        <f>ВВ!AK28</f>
        <v>110000</v>
      </c>
      <c r="AL28" s="85">
        <f>ВВ!AL28</f>
        <v>110000</v>
      </c>
      <c r="AM28" s="85">
        <f>ВВ!AM28</f>
        <v>110000</v>
      </c>
      <c r="AN28" s="85">
        <f>ВВ!AN28</f>
        <v>110000</v>
      </c>
      <c r="AO28" s="85">
        <f>ВВ!AO28</f>
        <v>110500</v>
      </c>
      <c r="AP28" s="85">
        <f>ВВ!AP28</f>
        <v>110500</v>
      </c>
      <c r="AQ28" s="85">
        <f>ВВ!AQ28</f>
        <v>110000</v>
      </c>
      <c r="AR28" s="85">
        <f>ВВ!AR28</f>
        <v>110000</v>
      </c>
      <c r="AS28" s="85">
        <f>ВВ!AS28</f>
        <v>112400</v>
      </c>
      <c r="AT28" s="85">
        <f>ВВ!AT28</f>
        <v>112400</v>
      </c>
      <c r="AU28" s="85">
        <f>ВВ!AU28</f>
        <v>112400</v>
      </c>
      <c r="AV28" s="85">
        <f>ВВ!AV28</f>
        <v>110500</v>
      </c>
      <c r="AW28" s="85">
        <f>ВВ!AW28</f>
        <v>110500</v>
      </c>
      <c r="AX28" s="85">
        <f>ВВ!AX28</f>
        <v>114100</v>
      </c>
      <c r="AY28" s="85">
        <f>ВВ!AY28</f>
        <v>111200</v>
      </c>
      <c r="AZ28" s="85">
        <f>ВВ!AZ28</f>
        <v>111200</v>
      </c>
      <c r="BA28" s="85">
        <f>ВВ!BA28</f>
        <v>111200</v>
      </c>
      <c r="BB28" s="85">
        <f>ВВ!BB28</f>
        <v>111700</v>
      </c>
      <c r="BC28" s="85">
        <f>ВВ!BC28</f>
        <v>111700</v>
      </c>
      <c r="BD28" s="85">
        <f>ВВ!BD28</f>
        <v>111700</v>
      </c>
      <c r="BE28" s="85">
        <f>ВВ!BE28</f>
        <v>111200</v>
      </c>
      <c r="BF28" s="85">
        <f>ВВ!BF28</f>
        <v>111200</v>
      </c>
      <c r="BG28" s="85">
        <f>ВВ!BG28</f>
        <v>111200</v>
      </c>
      <c r="BH28" s="85">
        <f>ВВ!BH28</f>
        <v>110500</v>
      </c>
      <c r="BI28" s="85">
        <f>ВВ!BI28</f>
        <v>110500</v>
      </c>
      <c r="BJ28" s="85">
        <f>ВВ!BJ28</f>
        <v>110500</v>
      </c>
      <c r="BK28" s="85">
        <f>ВВ!BK28</f>
        <v>110500</v>
      </c>
      <c r="BL28" s="85">
        <f>ВВ!BL28</f>
        <v>110500</v>
      </c>
      <c r="BM28" s="85">
        <f>ВВ!BM28</f>
        <v>110500</v>
      </c>
      <c r="BN28" s="85">
        <f>ВВ!BN28</f>
        <v>110500</v>
      </c>
      <c r="BO28" s="85">
        <f>ВВ!BO28</f>
        <v>110500</v>
      </c>
      <c r="BP28" s="85">
        <f>ВВ!BP28</f>
        <v>111700</v>
      </c>
      <c r="BQ28" s="85">
        <f>ВВ!BQ28</f>
        <v>111700</v>
      </c>
      <c r="BR28" s="85">
        <f>ВВ!BR28</f>
        <v>111700</v>
      </c>
      <c r="BS28" s="85">
        <f>ВВ!BS28</f>
        <v>111700</v>
      </c>
      <c r="BT28" s="85">
        <f>ВВ!BT28</f>
        <v>112400</v>
      </c>
      <c r="BU28" s="85">
        <f>ВВ!BU28</f>
        <v>110500</v>
      </c>
      <c r="BV28" s="85">
        <f>ВВ!BV28</f>
        <v>110500</v>
      </c>
      <c r="BW28" s="85">
        <f>ВВ!BW28</f>
        <v>110500</v>
      </c>
      <c r="BX28" s="85">
        <f>ВВ!BX28</f>
        <v>110500</v>
      </c>
      <c r="BY28" s="85">
        <f>ВВ!BY28</f>
        <v>110500</v>
      </c>
      <c r="BZ28" s="85">
        <f>ВВ!BZ28</f>
        <v>110500</v>
      </c>
      <c r="CA28" s="85">
        <f>ВВ!CA28</f>
        <v>110500</v>
      </c>
      <c r="CB28" s="85">
        <f>ВВ!CB28</f>
        <v>110500</v>
      </c>
      <c r="CC28" s="85">
        <f>ВВ!CC28</f>
        <v>110500</v>
      </c>
      <c r="CD28" s="85">
        <f>ВВ!CD28</f>
        <v>113600</v>
      </c>
      <c r="CE28" s="85">
        <f>ВВ!CE28</f>
        <v>113600</v>
      </c>
      <c r="CF28" s="85">
        <f>ВВ!CF28</f>
        <v>113600</v>
      </c>
      <c r="CG28" s="85">
        <f>ВВ!CG28</f>
        <v>113600</v>
      </c>
      <c r="CH28" s="85">
        <f>ВВ!CH28</f>
        <v>119200</v>
      </c>
      <c r="CI28" s="85">
        <f>ВВ!CI28</f>
        <v>119200</v>
      </c>
      <c r="CJ28" s="97">
        <f>ВВ!CJ28</f>
        <v>119200</v>
      </c>
      <c r="CK28" s="97">
        <f>ВВ!CK28</f>
        <v>119200</v>
      </c>
      <c r="CL28" s="97">
        <f>ВВ!CL28</f>
        <v>119200</v>
      </c>
      <c r="CM28" s="97">
        <f>ВВ!CM28</f>
        <v>119200</v>
      </c>
      <c r="CN28" s="97">
        <f>ВВ!CN28</f>
        <v>119200</v>
      </c>
      <c r="CO28" s="85">
        <f>ВВ!CO28</f>
        <v>111700</v>
      </c>
      <c r="CP28" s="85">
        <f>ВВ!CP28</f>
        <v>111700</v>
      </c>
      <c r="CQ28" s="85">
        <f>ВВ!CQ28</f>
        <v>111700</v>
      </c>
      <c r="CR28" s="124">
        <f>ВВ!CR28</f>
        <v>114800</v>
      </c>
      <c r="CS28" s="124">
        <f>ВВ!CS28</f>
        <v>114800</v>
      </c>
      <c r="CT28" s="124">
        <f>ВВ!CT28</f>
        <v>114800</v>
      </c>
      <c r="CU28" s="124">
        <f>ВВ!CU28</f>
        <v>114800</v>
      </c>
      <c r="CV28" s="85">
        <f>ВВ!CV28</f>
        <v>114800</v>
      </c>
      <c r="CW28" s="85">
        <f>ВВ!CW28</f>
        <v>114800</v>
      </c>
      <c r="CX28" s="85">
        <f>ВВ!CX28</f>
        <v>114100</v>
      </c>
      <c r="CY28" s="85">
        <f>ВВ!CY28</f>
        <v>114100</v>
      </c>
      <c r="CZ28" s="85">
        <f>ВВ!CZ28</f>
        <v>114100</v>
      </c>
      <c r="DA28" s="85">
        <f>ВВ!DA28</f>
        <v>114100</v>
      </c>
      <c r="DB28" s="85">
        <f>ВВ!DB28</f>
        <v>114100</v>
      </c>
      <c r="DC28" s="85">
        <f>ВВ!DC28</f>
        <v>114800</v>
      </c>
      <c r="DD28" s="85">
        <f>ВВ!DD28</f>
        <v>114800</v>
      </c>
      <c r="DE28" s="85">
        <f>ВВ!DE28</f>
        <v>114100</v>
      </c>
      <c r="DF28" s="85">
        <f>ВВ!DF28</f>
        <v>114100</v>
      </c>
      <c r="DG28" s="85">
        <f>ВВ!DG28</f>
        <v>117500</v>
      </c>
      <c r="DH28" s="85">
        <f>ВВ!DH28</f>
        <v>117500</v>
      </c>
      <c r="DI28" s="85">
        <f>ВВ!DI28</f>
        <v>117500</v>
      </c>
      <c r="DJ28" s="85">
        <f>ВВ!DJ28</f>
        <v>117500</v>
      </c>
      <c r="DK28" s="85">
        <f>ВВ!DK28</f>
        <v>117500</v>
      </c>
      <c r="DL28" s="85">
        <f>ВВ!DL28</f>
        <v>117500</v>
      </c>
      <c r="DM28" s="85">
        <f>ВВ!DM28</f>
        <v>117500</v>
      </c>
      <c r="DN28" s="85">
        <f>ВВ!DN28</f>
        <v>117500</v>
      </c>
      <c r="DO28" s="85">
        <f>ВВ!DO28</f>
        <v>117500</v>
      </c>
      <c r="DP28" s="85">
        <f>ВВ!DP28</f>
        <v>117500</v>
      </c>
      <c r="DQ28" s="85">
        <f>ВВ!DQ28</f>
        <v>117500</v>
      </c>
      <c r="DR28" s="85">
        <f>ВВ!DR28</f>
        <v>114800</v>
      </c>
      <c r="DS28" s="85">
        <f>ВВ!DS28</f>
        <v>114800</v>
      </c>
      <c r="DT28" s="85">
        <f>ВВ!DT28</f>
        <v>115800</v>
      </c>
      <c r="DU28" s="85">
        <f>ВВ!DU28</f>
        <v>115800</v>
      </c>
      <c r="DV28" s="85">
        <f>ВВ!DV28</f>
        <v>115800</v>
      </c>
      <c r="DW28" s="85">
        <f>ВВ!DW28</f>
        <v>115800</v>
      </c>
      <c r="DX28" s="85">
        <f>ВВ!DX28</f>
        <v>116500</v>
      </c>
      <c r="DY28" s="85">
        <f>ВВ!DY28</f>
        <v>116500</v>
      </c>
      <c r="DZ28" s="85">
        <f>ВВ!DZ28</f>
        <v>115800</v>
      </c>
      <c r="EA28" s="85">
        <f>ВВ!EA28</f>
        <v>115800</v>
      </c>
      <c r="EB28" s="85">
        <f>ВВ!EB28</f>
        <v>115800</v>
      </c>
      <c r="EC28" s="85">
        <f>ВВ!EC28</f>
        <v>115800</v>
      </c>
      <c r="ED28" s="85">
        <f>ВВ!ED28</f>
        <v>115800</v>
      </c>
      <c r="EE28" s="85">
        <f>ВВ!EE28</f>
        <v>116500</v>
      </c>
      <c r="EF28" s="85">
        <f>ВВ!EF28</f>
        <v>116500</v>
      </c>
      <c r="EG28" s="85">
        <f>ВВ!EG28</f>
        <v>115800</v>
      </c>
      <c r="EH28" s="85">
        <f>ВВ!EH28</f>
        <v>115800</v>
      </c>
      <c r="EI28" s="85">
        <f>ВВ!EI28</f>
        <v>115800</v>
      </c>
      <c r="EJ28" s="85">
        <f>ВВ!EJ28</f>
        <v>115800</v>
      </c>
      <c r="EK28" s="85">
        <f>ВВ!EK28</f>
        <v>115800</v>
      </c>
      <c r="EL28" s="85">
        <f>ВВ!EL28</f>
        <v>110500</v>
      </c>
      <c r="EM28" s="85">
        <f>ВВ!EM28</f>
        <v>116500</v>
      </c>
      <c r="EN28" s="85">
        <f>ВВ!EN28</f>
        <v>116500</v>
      </c>
      <c r="EO28" s="85">
        <f>ВВ!EO28</f>
        <v>116500</v>
      </c>
      <c r="EP28" s="85">
        <f>ВВ!EP28</f>
        <v>116500</v>
      </c>
      <c r="EQ28" s="85">
        <f>ВВ!EQ28</f>
        <v>116500</v>
      </c>
      <c r="ER28" s="85">
        <f>ВВ!ER28</f>
        <v>116500</v>
      </c>
      <c r="ES28" s="85">
        <f>ВВ!ES28</f>
        <v>116500</v>
      </c>
      <c r="ET28" s="85">
        <f>ВВ!ET28</f>
        <v>116500</v>
      </c>
      <c r="EU28" s="85">
        <f>ВВ!EU28</f>
        <v>116500</v>
      </c>
      <c r="EV28" s="85">
        <f>ВВ!EV28</f>
        <v>116500</v>
      </c>
      <c r="EW28" s="85">
        <f>ВВ!EW28</f>
        <v>116500</v>
      </c>
      <c r="EX28" s="85">
        <f>ВВ!EX28</f>
        <v>116500</v>
      </c>
      <c r="EY28" s="85">
        <f>ВВ!EY28</f>
        <v>116500</v>
      </c>
      <c r="EZ28" s="85">
        <f>ВВ!EZ28</f>
        <v>116500</v>
      </c>
      <c r="FA28" s="85">
        <f>ВВ!FA28</f>
        <v>116500</v>
      </c>
      <c r="FB28" s="85">
        <f>ВВ!FB28</f>
        <v>116500</v>
      </c>
      <c r="FC28" s="85">
        <f>ВВ!FC28</f>
        <v>116500</v>
      </c>
      <c r="FD28" s="85">
        <f>ВВ!FD28</f>
        <v>116500</v>
      </c>
      <c r="FE28" s="85">
        <f>ВВ!FE28</f>
        <v>116500</v>
      </c>
      <c r="FF28" s="85">
        <f>ВВ!FF28</f>
        <v>116500</v>
      </c>
      <c r="FG28" s="85">
        <f>ВВ!FG28</f>
        <v>116500</v>
      </c>
      <c r="FH28" s="85">
        <f>ВВ!FH28</f>
        <v>116500</v>
      </c>
      <c r="FI28" s="85">
        <f>ВВ!FI28</f>
        <v>116500</v>
      </c>
      <c r="FJ28" s="85">
        <f>ВВ!FJ28</f>
        <v>116500</v>
      </c>
      <c r="FK28" s="85">
        <f>ВВ!FK28</f>
        <v>116500</v>
      </c>
      <c r="FL28" s="85">
        <f>ВВ!FL28</f>
        <v>116500</v>
      </c>
      <c r="FM28" s="85">
        <f>ВВ!FM28</f>
        <v>116500</v>
      </c>
      <c r="FN28" s="85">
        <f>ВВ!FN28</f>
        <v>116500</v>
      </c>
      <c r="FO28" s="85">
        <f>ВВ!FO28</f>
        <v>116500</v>
      </c>
      <c r="FP28" s="85">
        <f>ВВ!FP28</f>
        <v>116500</v>
      </c>
      <c r="FQ28" s="85">
        <f>ВВ!FQ28</f>
        <v>110500</v>
      </c>
      <c r="FR28" s="85">
        <f>ВВ!FR28</f>
        <v>114100</v>
      </c>
      <c r="FS28" s="85">
        <f>ВВ!FS28</f>
        <v>114100</v>
      </c>
      <c r="FT28" s="85">
        <f>ВВ!FT28</f>
        <v>114100</v>
      </c>
      <c r="FU28" s="85">
        <f>ВВ!FU28</f>
        <v>114800</v>
      </c>
      <c r="FV28" s="85">
        <f>ВВ!FV28</f>
        <v>114800</v>
      </c>
      <c r="FW28" s="85">
        <f>ВВ!FW28</f>
        <v>114100</v>
      </c>
      <c r="FX28" s="85">
        <f>ВВ!FX28</f>
        <v>114100</v>
      </c>
      <c r="FY28" s="85">
        <f>ВВ!FY28</f>
        <v>114100</v>
      </c>
      <c r="FZ28" s="85">
        <f>ВВ!FZ28</f>
        <v>114100</v>
      </c>
      <c r="GA28" s="85">
        <f>ВВ!GA28</f>
        <v>114100</v>
      </c>
      <c r="GB28" s="85">
        <f>ВВ!GB28</f>
        <v>114800</v>
      </c>
      <c r="GC28" s="85">
        <f>ВВ!GC28</f>
        <v>114800</v>
      </c>
      <c r="GD28" s="85">
        <f>ВВ!GD28</f>
        <v>114100</v>
      </c>
      <c r="GE28" s="85">
        <f>ВВ!GE28</f>
        <v>114100</v>
      </c>
      <c r="GF28" s="85">
        <f>ВВ!GF28</f>
        <v>114100</v>
      </c>
      <c r="GG28" s="85">
        <f>ВВ!GG28</f>
        <v>114100</v>
      </c>
      <c r="GH28" s="85">
        <f>ВВ!GH28</f>
        <v>114100</v>
      </c>
      <c r="GI28" s="85">
        <f>ВВ!GI28</f>
        <v>114800</v>
      </c>
      <c r="GJ28" s="85">
        <f>ВВ!GJ28</f>
        <v>114800</v>
      </c>
      <c r="GK28" s="85">
        <f>ВВ!GK28</f>
        <v>114100</v>
      </c>
      <c r="GL28" s="85">
        <f>ВВ!GL28</f>
        <v>117500</v>
      </c>
      <c r="GM28" s="85">
        <f>ВВ!GM28</f>
        <v>117500</v>
      </c>
      <c r="GN28" s="85">
        <f>ВВ!GN28</f>
        <v>117500</v>
      </c>
      <c r="GO28" s="85">
        <f>ВВ!GO28</f>
        <v>117500</v>
      </c>
      <c r="GP28" s="85">
        <f>ВВ!GP28</f>
        <v>117500</v>
      </c>
      <c r="GQ28" s="85">
        <f>ВВ!GQ28</f>
        <v>115800</v>
      </c>
      <c r="GR28" s="85">
        <f>ВВ!GR28</f>
        <v>114800</v>
      </c>
      <c r="GS28" s="85">
        <f>ВВ!GS28</f>
        <v>114800</v>
      </c>
      <c r="GT28" s="85">
        <f>ВВ!GT28</f>
        <v>117500</v>
      </c>
      <c r="GU28" s="85">
        <f>ВВ!GU28</f>
        <v>117500</v>
      </c>
    </row>
    <row r="29" spans="1:203" ht="10.35" hidden="1" customHeight="1" x14ac:dyDescent="0.2"/>
    <row r="30" spans="1:203" x14ac:dyDescent="0.2">
      <c r="A30" s="219" t="s">
        <v>28</v>
      </c>
    </row>
    <row r="31" spans="1:203" s="214" customFormat="1" ht="23.45" customHeight="1" x14ac:dyDescent="0.2">
      <c r="A31" s="218" t="s">
        <v>3</v>
      </c>
      <c r="B31" s="83">
        <f t="shared" ref="B31:T31" si="12">B4</f>
        <v>46094</v>
      </c>
      <c r="C31" s="83">
        <f t="shared" si="12"/>
        <v>46095</v>
      </c>
      <c r="D31" s="83">
        <f t="shared" si="12"/>
        <v>46096</v>
      </c>
      <c r="E31" s="83">
        <f t="shared" si="12"/>
        <v>46097</v>
      </c>
      <c r="F31" s="83">
        <f t="shared" si="12"/>
        <v>46098</v>
      </c>
      <c r="G31" s="83">
        <f t="shared" si="12"/>
        <v>46099</v>
      </c>
      <c r="H31" s="83">
        <f t="shared" si="12"/>
        <v>46100</v>
      </c>
      <c r="I31" s="83">
        <f t="shared" si="12"/>
        <v>46101</v>
      </c>
      <c r="J31" s="83">
        <f t="shared" si="12"/>
        <v>46102</v>
      </c>
      <c r="K31" s="83">
        <f t="shared" si="12"/>
        <v>46103</v>
      </c>
      <c r="L31" s="83">
        <f t="shared" si="12"/>
        <v>46104</v>
      </c>
      <c r="M31" s="83">
        <f t="shared" si="12"/>
        <v>46105</v>
      </c>
      <c r="N31" s="83">
        <f t="shared" si="12"/>
        <v>46106</v>
      </c>
      <c r="O31" s="83">
        <f t="shared" si="12"/>
        <v>46107</v>
      </c>
      <c r="P31" s="83">
        <f t="shared" si="12"/>
        <v>46108</v>
      </c>
      <c r="Q31" s="83">
        <f t="shared" si="12"/>
        <v>46109</v>
      </c>
      <c r="R31" s="83">
        <f t="shared" si="12"/>
        <v>46110</v>
      </c>
      <c r="S31" s="83">
        <f t="shared" si="12"/>
        <v>46111</v>
      </c>
      <c r="T31" s="83">
        <f t="shared" si="12"/>
        <v>46112</v>
      </c>
      <c r="U31" s="83">
        <f t="shared" ref="U31:AV31" si="13">U4</f>
        <v>46113</v>
      </c>
      <c r="V31" s="83">
        <f t="shared" si="13"/>
        <v>46114</v>
      </c>
      <c r="W31" s="83">
        <f t="shared" si="13"/>
        <v>46115</v>
      </c>
      <c r="X31" s="83">
        <f t="shared" si="13"/>
        <v>46116</v>
      </c>
      <c r="Y31" s="83">
        <f t="shared" si="13"/>
        <v>46117</v>
      </c>
      <c r="Z31" s="83">
        <f t="shared" si="13"/>
        <v>46118</v>
      </c>
      <c r="AA31" s="83">
        <f t="shared" si="13"/>
        <v>46119</v>
      </c>
      <c r="AB31" s="83">
        <f t="shared" si="13"/>
        <v>46120</v>
      </c>
      <c r="AC31" s="83">
        <f t="shared" si="13"/>
        <v>46121</v>
      </c>
      <c r="AD31" s="83">
        <f t="shared" si="13"/>
        <v>46122</v>
      </c>
      <c r="AE31" s="83">
        <f t="shared" si="13"/>
        <v>46123</v>
      </c>
      <c r="AF31" s="83">
        <f t="shared" si="13"/>
        <v>46124</v>
      </c>
      <c r="AG31" s="83">
        <f t="shared" si="13"/>
        <v>46125</v>
      </c>
      <c r="AH31" s="83">
        <f t="shared" si="13"/>
        <v>46126</v>
      </c>
      <c r="AI31" s="83">
        <f t="shared" si="13"/>
        <v>46127</v>
      </c>
      <c r="AJ31" s="83">
        <f t="shared" si="13"/>
        <v>46128</v>
      </c>
      <c r="AK31" s="83">
        <f t="shared" si="13"/>
        <v>46129</v>
      </c>
      <c r="AL31" s="83">
        <f t="shared" si="13"/>
        <v>46130</v>
      </c>
      <c r="AM31" s="83">
        <f t="shared" si="13"/>
        <v>46131</v>
      </c>
      <c r="AN31" s="83">
        <f t="shared" si="13"/>
        <v>46132</v>
      </c>
      <c r="AO31" s="83">
        <f t="shared" si="13"/>
        <v>46133</v>
      </c>
      <c r="AP31" s="83">
        <f t="shared" si="13"/>
        <v>46134</v>
      </c>
      <c r="AQ31" s="83">
        <f t="shared" si="13"/>
        <v>46135</v>
      </c>
      <c r="AR31" s="83">
        <f t="shared" si="13"/>
        <v>46136</v>
      </c>
      <c r="AS31" s="83">
        <f t="shared" si="13"/>
        <v>46137</v>
      </c>
      <c r="AT31" s="83">
        <f t="shared" si="13"/>
        <v>46138</v>
      </c>
      <c r="AU31" s="83">
        <f t="shared" si="13"/>
        <v>46139</v>
      </c>
      <c r="AV31" s="83">
        <f t="shared" si="13"/>
        <v>46140</v>
      </c>
      <c r="AW31" s="83">
        <f t="shared" ref="AW31:AX31" si="14">AW4</f>
        <v>46141</v>
      </c>
      <c r="AX31" s="83">
        <f t="shared" si="14"/>
        <v>46142</v>
      </c>
      <c r="AY31" s="83">
        <f t="shared" ref="AY31:DJ31" si="15">AY4</f>
        <v>46143</v>
      </c>
      <c r="AZ31" s="83">
        <f t="shared" si="15"/>
        <v>46144</v>
      </c>
      <c r="BA31" s="83">
        <f t="shared" si="15"/>
        <v>46145</v>
      </c>
      <c r="BB31" s="83">
        <f t="shared" si="15"/>
        <v>46146</v>
      </c>
      <c r="BC31" s="83">
        <f t="shared" si="15"/>
        <v>46147</v>
      </c>
      <c r="BD31" s="83">
        <f t="shared" si="15"/>
        <v>46148</v>
      </c>
      <c r="BE31" s="83">
        <f t="shared" si="15"/>
        <v>46149</v>
      </c>
      <c r="BF31" s="83">
        <f t="shared" si="15"/>
        <v>46150</v>
      </c>
      <c r="BG31" s="83">
        <f t="shared" si="15"/>
        <v>46151</v>
      </c>
      <c r="BH31" s="83">
        <f t="shared" si="15"/>
        <v>46152</v>
      </c>
      <c r="BI31" s="83">
        <f t="shared" si="15"/>
        <v>46153</v>
      </c>
      <c r="BJ31" s="83">
        <f t="shared" si="15"/>
        <v>46154</v>
      </c>
      <c r="BK31" s="83">
        <f t="shared" si="15"/>
        <v>46155</v>
      </c>
      <c r="BL31" s="83">
        <f t="shared" si="15"/>
        <v>46156</v>
      </c>
      <c r="BM31" s="83">
        <f t="shared" si="15"/>
        <v>46157</v>
      </c>
      <c r="BN31" s="83">
        <f t="shared" si="15"/>
        <v>46158</v>
      </c>
      <c r="BO31" s="83">
        <f t="shared" si="15"/>
        <v>46159</v>
      </c>
      <c r="BP31" s="83">
        <f t="shared" si="15"/>
        <v>46160</v>
      </c>
      <c r="BQ31" s="83">
        <f t="shared" si="15"/>
        <v>46161</v>
      </c>
      <c r="BR31" s="83">
        <f t="shared" si="15"/>
        <v>46162</v>
      </c>
      <c r="BS31" s="83">
        <f t="shared" si="15"/>
        <v>46163</v>
      </c>
      <c r="BT31" s="83">
        <f t="shared" si="15"/>
        <v>46164</v>
      </c>
      <c r="BU31" s="83">
        <f t="shared" si="15"/>
        <v>46165</v>
      </c>
      <c r="BV31" s="83">
        <f t="shared" si="15"/>
        <v>46166</v>
      </c>
      <c r="BW31" s="83">
        <f t="shared" si="15"/>
        <v>46167</v>
      </c>
      <c r="BX31" s="83">
        <f t="shared" si="15"/>
        <v>46168</v>
      </c>
      <c r="BY31" s="83">
        <f t="shared" si="15"/>
        <v>46169</v>
      </c>
      <c r="BZ31" s="83">
        <f t="shared" si="15"/>
        <v>46170</v>
      </c>
      <c r="CA31" s="83">
        <f t="shared" si="15"/>
        <v>46171</v>
      </c>
      <c r="CB31" s="83">
        <f t="shared" si="15"/>
        <v>46172</v>
      </c>
      <c r="CC31" s="83">
        <f t="shared" si="15"/>
        <v>46173</v>
      </c>
      <c r="CD31" s="83">
        <f t="shared" si="15"/>
        <v>46174</v>
      </c>
      <c r="CE31" s="83">
        <f t="shared" si="15"/>
        <v>46175</v>
      </c>
      <c r="CF31" s="83">
        <f t="shared" si="15"/>
        <v>46176</v>
      </c>
      <c r="CG31" s="83">
        <f t="shared" si="15"/>
        <v>46177</v>
      </c>
      <c r="CH31" s="83">
        <f t="shared" si="15"/>
        <v>46178</v>
      </c>
      <c r="CI31" s="83">
        <f t="shared" si="15"/>
        <v>46179</v>
      </c>
      <c r="CJ31" s="95">
        <f t="shared" si="15"/>
        <v>46180</v>
      </c>
      <c r="CK31" s="95">
        <f t="shared" si="15"/>
        <v>46181</v>
      </c>
      <c r="CL31" s="95">
        <f t="shared" si="15"/>
        <v>46182</v>
      </c>
      <c r="CM31" s="95">
        <f t="shared" si="15"/>
        <v>46183</v>
      </c>
      <c r="CN31" s="95">
        <f t="shared" si="15"/>
        <v>46184</v>
      </c>
      <c r="CO31" s="83">
        <f t="shared" si="15"/>
        <v>46185</v>
      </c>
      <c r="CP31" s="83">
        <f t="shared" si="15"/>
        <v>46186</v>
      </c>
      <c r="CQ31" s="83">
        <f t="shared" si="15"/>
        <v>46187</v>
      </c>
      <c r="CR31" s="65">
        <f t="shared" si="15"/>
        <v>46188</v>
      </c>
      <c r="CS31" s="65">
        <f t="shared" si="15"/>
        <v>46189</v>
      </c>
      <c r="CT31" s="65">
        <f t="shared" si="15"/>
        <v>46190</v>
      </c>
      <c r="CU31" s="65">
        <f t="shared" si="15"/>
        <v>46191</v>
      </c>
      <c r="CV31" s="83">
        <f t="shared" si="15"/>
        <v>46192</v>
      </c>
      <c r="CW31" s="83">
        <f t="shared" si="15"/>
        <v>46193</v>
      </c>
      <c r="CX31" s="83">
        <f t="shared" si="15"/>
        <v>46194</v>
      </c>
      <c r="CY31" s="83">
        <f t="shared" si="15"/>
        <v>46195</v>
      </c>
      <c r="CZ31" s="83">
        <f t="shared" si="15"/>
        <v>46196</v>
      </c>
      <c r="DA31" s="83">
        <f t="shared" si="15"/>
        <v>46197</v>
      </c>
      <c r="DB31" s="83">
        <f t="shared" si="15"/>
        <v>46198</v>
      </c>
      <c r="DC31" s="83">
        <f t="shared" si="15"/>
        <v>46199</v>
      </c>
      <c r="DD31" s="83">
        <f t="shared" si="15"/>
        <v>46200</v>
      </c>
      <c r="DE31" s="83">
        <f t="shared" si="15"/>
        <v>46201</v>
      </c>
      <c r="DF31" s="83">
        <f t="shared" si="15"/>
        <v>46202</v>
      </c>
      <c r="DG31" s="83">
        <f t="shared" si="15"/>
        <v>46203</v>
      </c>
      <c r="DH31" s="83">
        <f t="shared" si="15"/>
        <v>46204</v>
      </c>
      <c r="DI31" s="83">
        <f t="shared" si="15"/>
        <v>46205</v>
      </c>
      <c r="DJ31" s="83">
        <f t="shared" si="15"/>
        <v>46206</v>
      </c>
      <c r="DK31" s="83">
        <f t="shared" ref="DK31:FV31" si="16">DK4</f>
        <v>46207</v>
      </c>
      <c r="DL31" s="83">
        <f t="shared" si="16"/>
        <v>46208</v>
      </c>
      <c r="DM31" s="83">
        <f t="shared" si="16"/>
        <v>46209</v>
      </c>
      <c r="DN31" s="83">
        <f t="shared" si="16"/>
        <v>46210</v>
      </c>
      <c r="DO31" s="83">
        <f t="shared" si="16"/>
        <v>46211</v>
      </c>
      <c r="DP31" s="83">
        <f t="shared" si="16"/>
        <v>46212</v>
      </c>
      <c r="DQ31" s="83">
        <f t="shared" si="16"/>
        <v>46213</v>
      </c>
      <c r="DR31" s="83">
        <f t="shared" si="16"/>
        <v>46214</v>
      </c>
      <c r="DS31" s="83">
        <f t="shared" si="16"/>
        <v>46215</v>
      </c>
      <c r="DT31" s="83">
        <f t="shared" si="16"/>
        <v>46216</v>
      </c>
      <c r="DU31" s="83">
        <f t="shared" si="16"/>
        <v>46217</v>
      </c>
      <c r="DV31" s="83">
        <f t="shared" si="16"/>
        <v>46218</v>
      </c>
      <c r="DW31" s="83">
        <f t="shared" si="16"/>
        <v>46219</v>
      </c>
      <c r="DX31" s="83">
        <f t="shared" si="16"/>
        <v>46220</v>
      </c>
      <c r="DY31" s="83">
        <f t="shared" si="16"/>
        <v>46221</v>
      </c>
      <c r="DZ31" s="83">
        <f t="shared" si="16"/>
        <v>46222</v>
      </c>
      <c r="EA31" s="83">
        <f t="shared" si="16"/>
        <v>46223</v>
      </c>
      <c r="EB31" s="83">
        <f t="shared" si="16"/>
        <v>46224</v>
      </c>
      <c r="EC31" s="83">
        <f t="shared" si="16"/>
        <v>46225</v>
      </c>
      <c r="ED31" s="83">
        <f t="shared" si="16"/>
        <v>46226</v>
      </c>
      <c r="EE31" s="83">
        <f t="shared" si="16"/>
        <v>46227</v>
      </c>
      <c r="EF31" s="83">
        <f t="shared" si="16"/>
        <v>46228</v>
      </c>
      <c r="EG31" s="83">
        <f t="shared" si="16"/>
        <v>46229</v>
      </c>
      <c r="EH31" s="83">
        <f t="shared" si="16"/>
        <v>46230</v>
      </c>
      <c r="EI31" s="83">
        <f t="shared" si="16"/>
        <v>46231</v>
      </c>
      <c r="EJ31" s="83">
        <f t="shared" si="16"/>
        <v>46232</v>
      </c>
      <c r="EK31" s="83">
        <f t="shared" si="16"/>
        <v>46233</v>
      </c>
      <c r="EL31" s="83">
        <f t="shared" si="16"/>
        <v>46234</v>
      </c>
      <c r="EM31" s="83">
        <f t="shared" si="16"/>
        <v>46235</v>
      </c>
      <c r="EN31" s="83">
        <f t="shared" si="16"/>
        <v>46236</v>
      </c>
      <c r="EO31" s="83">
        <f t="shared" si="16"/>
        <v>46237</v>
      </c>
      <c r="EP31" s="83">
        <f t="shared" si="16"/>
        <v>46238</v>
      </c>
      <c r="EQ31" s="83">
        <f t="shared" si="16"/>
        <v>46239</v>
      </c>
      <c r="ER31" s="83">
        <f t="shared" si="16"/>
        <v>46240</v>
      </c>
      <c r="ES31" s="83">
        <f t="shared" si="16"/>
        <v>46241</v>
      </c>
      <c r="ET31" s="83">
        <f t="shared" si="16"/>
        <v>46242</v>
      </c>
      <c r="EU31" s="83">
        <f t="shared" si="16"/>
        <v>46243</v>
      </c>
      <c r="EV31" s="83">
        <f t="shared" si="16"/>
        <v>46244</v>
      </c>
      <c r="EW31" s="83">
        <f t="shared" si="16"/>
        <v>46245</v>
      </c>
      <c r="EX31" s="83">
        <f t="shared" si="16"/>
        <v>46246</v>
      </c>
      <c r="EY31" s="83">
        <f t="shared" si="16"/>
        <v>46247</v>
      </c>
      <c r="EZ31" s="83">
        <f t="shared" si="16"/>
        <v>46248</v>
      </c>
      <c r="FA31" s="83">
        <f t="shared" si="16"/>
        <v>46249</v>
      </c>
      <c r="FB31" s="83">
        <f t="shared" si="16"/>
        <v>46250</v>
      </c>
      <c r="FC31" s="83">
        <f t="shared" si="16"/>
        <v>46251</v>
      </c>
      <c r="FD31" s="83">
        <f t="shared" si="16"/>
        <v>46252</v>
      </c>
      <c r="FE31" s="83">
        <f t="shared" si="16"/>
        <v>46253</v>
      </c>
      <c r="FF31" s="83">
        <f t="shared" si="16"/>
        <v>46254</v>
      </c>
      <c r="FG31" s="83">
        <f t="shared" si="16"/>
        <v>46255</v>
      </c>
      <c r="FH31" s="83">
        <f t="shared" si="16"/>
        <v>46256</v>
      </c>
      <c r="FI31" s="83">
        <f t="shared" si="16"/>
        <v>46257</v>
      </c>
      <c r="FJ31" s="83">
        <f t="shared" si="16"/>
        <v>46258</v>
      </c>
      <c r="FK31" s="83">
        <f t="shared" si="16"/>
        <v>46259</v>
      </c>
      <c r="FL31" s="83">
        <f t="shared" si="16"/>
        <v>46260</v>
      </c>
      <c r="FM31" s="83">
        <f t="shared" si="16"/>
        <v>46261</v>
      </c>
      <c r="FN31" s="83">
        <f t="shared" si="16"/>
        <v>46262</v>
      </c>
      <c r="FO31" s="83">
        <f t="shared" si="16"/>
        <v>46263</v>
      </c>
      <c r="FP31" s="83">
        <f t="shared" si="16"/>
        <v>46264</v>
      </c>
      <c r="FQ31" s="83">
        <f t="shared" si="16"/>
        <v>46265</v>
      </c>
      <c r="FR31" s="83">
        <f t="shared" si="16"/>
        <v>46266</v>
      </c>
      <c r="FS31" s="83">
        <f t="shared" si="16"/>
        <v>46267</v>
      </c>
      <c r="FT31" s="83">
        <f t="shared" si="16"/>
        <v>46268</v>
      </c>
      <c r="FU31" s="83">
        <f t="shared" si="16"/>
        <v>46269</v>
      </c>
      <c r="FV31" s="83">
        <f t="shared" si="16"/>
        <v>46270</v>
      </c>
      <c r="FW31" s="83">
        <f t="shared" ref="FW31:GU31" si="17">FW4</f>
        <v>46271</v>
      </c>
      <c r="FX31" s="83">
        <f t="shared" si="17"/>
        <v>46272</v>
      </c>
      <c r="FY31" s="83">
        <f t="shared" si="17"/>
        <v>46273</v>
      </c>
      <c r="FZ31" s="83">
        <f t="shared" si="17"/>
        <v>46274</v>
      </c>
      <c r="GA31" s="83">
        <f t="shared" si="17"/>
        <v>46275</v>
      </c>
      <c r="GB31" s="83">
        <f t="shared" si="17"/>
        <v>46276</v>
      </c>
      <c r="GC31" s="83">
        <f t="shared" si="17"/>
        <v>46277</v>
      </c>
      <c r="GD31" s="83">
        <f t="shared" si="17"/>
        <v>46278</v>
      </c>
      <c r="GE31" s="83">
        <f t="shared" si="17"/>
        <v>46279</v>
      </c>
      <c r="GF31" s="83">
        <f t="shared" si="17"/>
        <v>46280</v>
      </c>
      <c r="GG31" s="83">
        <f t="shared" si="17"/>
        <v>46281</v>
      </c>
      <c r="GH31" s="83">
        <f t="shared" si="17"/>
        <v>46282</v>
      </c>
      <c r="GI31" s="83">
        <f t="shared" si="17"/>
        <v>46283</v>
      </c>
      <c r="GJ31" s="83">
        <f t="shared" si="17"/>
        <v>46284</v>
      </c>
      <c r="GK31" s="83">
        <f t="shared" si="17"/>
        <v>46285</v>
      </c>
      <c r="GL31" s="83">
        <f t="shared" si="17"/>
        <v>46286</v>
      </c>
      <c r="GM31" s="83">
        <f t="shared" si="17"/>
        <v>46287</v>
      </c>
      <c r="GN31" s="83">
        <f t="shared" si="17"/>
        <v>46288</v>
      </c>
      <c r="GO31" s="83">
        <f t="shared" si="17"/>
        <v>46289</v>
      </c>
      <c r="GP31" s="83">
        <f t="shared" si="17"/>
        <v>46290</v>
      </c>
      <c r="GQ31" s="83">
        <f t="shared" si="17"/>
        <v>46291</v>
      </c>
      <c r="GR31" s="83">
        <f t="shared" si="17"/>
        <v>46292</v>
      </c>
      <c r="GS31" s="83">
        <f t="shared" si="17"/>
        <v>46293</v>
      </c>
      <c r="GT31" s="83">
        <f t="shared" si="17"/>
        <v>46294</v>
      </c>
      <c r="GU31" s="83">
        <f t="shared" si="17"/>
        <v>46295</v>
      </c>
    </row>
    <row r="32" spans="1:203" s="214" customFormat="1" ht="23.45" customHeight="1" x14ac:dyDescent="0.2">
      <c r="A32" s="218"/>
      <c r="B32" s="83">
        <f t="shared" ref="B32:T32" si="18">B5</f>
        <v>46094</v>
      </c>
      <c r="C32" s="83">
        <f t="shared" si="18"/>
        <v>46095</v>
      </c>
      <c r="D32" s="83">
        <f t="shared" si="18"/>
        <v>46096</v>
      </c>
      <c r="E32" s="83">
        <f t="shared" si="18"/>
        <v>46097</v>
      </c>
      <c r="F32" s="83">
        <f t="shared" si="18"/>
        <v>46098</v>
      </c>
      <c r="G32" s="83">
        <f t="shared" si="18"/>
        <v>46099</v>
      </c>
      <c r="H32" s="83">
        <f t="shared" si="18"/>
        <v>46100</v>
      </c>
      <c r="I32" s="83">
        <f t="shared" si="18"/>
        <v>46101</v>
      </c>
      <c r="J32" s="83">
        <f t="shared" si="18"/>
        <v>46102</v>
      </c>
      <c r="K32" s="83">
        <f t="shared" si="18"/>
        <v>46103</v>
      </c>
      <c r="L32" s="83">
        <f t="shared" si="18"/>
        <v>46104</v>
      </c>
      <c r="M32" s="83">
        <f t="shared" si="18"/>
        <v>46105</v>
      </c>
      <c r="N32" s="83">
        <f t="shared" si="18"/>
        <v>46106</v>
      </c>
      <c r="O32" s="83">
        <f t="shared" si="18"/>
        <v>46107</v>
      </c>
      <c r="P32" s="83">
        <f t="shared" si="18"/>
        <v>46108</v>
      </c>
      <c r="Q32" s="83">
        <f t="shared" si="18"/>
        <v>46109</v>
      </c>
      <c r="R32" s="83">
        <f t="shared" si="18"/>
        <v>46110</v>
      </c>
      <c r="S32" s="83">
        <f t="shared" si="18"/>
        <v>46111</v>
      </c>
      <c r="T32" s="83">
        <f t="shared" si="18"/>
        <v>46112</v>
      </c>
      <c r="U32" s="83">
        <f t="shared" ref="U32:AV32" si="19">U5</f>
        <v>46113</v>
      </c>
      <c r="V32" s="83">
        <f t="shared" si="19"/>
        <v>46114</v>
      </c>
      <c r="W32" s="83">
        <f t="shared" si="19"/>
        <v>46115</v>
      </c>
      <c r="X32" s="83">
        <f t="shared" si="19"/>
        <v>46116</v>
      </c>
      <c r="Y32" s="83">
        <f t="shared" si="19"/>
        <v>46117</v>
      </c>
      <c r="Z32" s="83">
        <f t="shared" si="19"/>
        <v>46118</v>
      </c>
      <c r="AA32" s="83">
        <f t="shared" si="19"/>
        <v>46119</v>
      </c>
      <c r="AB32" s="83">
        <f t="shared" si="19"/>
        <v>46120</v>
      </c>
      <c r="AC32" s="83">
        <f t="shared" si="19"/>
        <v>46121</v>
      </c>
      <c r="AD32" s="83">
        <f t="shared" si="19"/>
        <v>46122</v>
      </c>
      <c r="AE32" s="83">
        <f t="shared" si="19"/>
        <v>46123</v>
      </c>
      <c r="AF32" s="83">
        <f t="shared" si="19"/>
        <v>46124</v>
      </c>
      <c r="AG32" s="83">
        <f t="shared" si="19"/>
        <v>46125</v>
      </c>
      <c r="AH32" s="83">
        <f t="shared" si="19"/>
        <v>46126</v>
      </c>
      <c r="AI32" s="83">
        <f t="shared" si="19"/>
        <v>46127</v>
      </c>
      <c r="AJ32" s="83">
        <f t="shared" si="19"/>
        <v>46128</v>
      </c>
      <c r="AK32" s="83">
        <f t="shared" si="19"/>
        <v>46129</v>
      </c>
      <c r="AL32" s="83">
        <f t="shared" si="19"/>
        <v>46130</v>
      </c>
      <c r="AM32" s="83">
        <f t="shared" si="19"/>
        <v>46131</v>
      </c>
      <c r="AN32" s="83">
        <f t="shared" si="19"/>
        <v>46132</v>
      </c>
      <c r="AO32" s="83">
        <f t="shared" si="19"/>
        <v>46133</v>
      </c>
      <c r="AP32" s="83">
        <f t="shared" si="19"/>
        <v>46134</v>
      </c>
      <c r="AQ32" s="83">
        <f t="shared" si="19"/>
        <v>46135</v>
      </c>
      <c r="AR32" s="83">
        <f t="shared" si="19"/>
        <v>46136</v>
      </c>
      <c r="AS32" s="83">
        <f t="shared" si="19"/>
        <v>46137</v>
      </c>
      <c r="AT32" s="83">
        <f t="shared" si="19"/>
        <v>46138</v>
      </c>
      <c r="AU32" s="83">
        <f t="shared" si="19"/>
        <v>46139</v>
      </c>
      <c r="AV32" s="83">
        <f t="shared" si="19"/>
        <v>46140</v>
      </c>
      <c r="AW32" s="83">
        <f t="shared" ref="AW32:AX32" si="20">AW5</f>
        <v>46141</v>
      </c>
      <c r="AX32" s="83">
        <f t="shared" si="20"/>
        <v>46142</v>
      </c>
      <c r="AY32" s="83">
        <f t="shared" ref="AY32:DJ32" si="21">AY5</f>
        <v>46143</v>
      </c>
      <c r="AZ32" s="83">
        <f t="shared" si="21"/>
        <v>46144</v>
      </c>
      <c r="BA32" s="83">
        <f t="shared" si="21"/>
        <v>46145</v>
      </c>
      <c r="BB32" s="83">
        <f t="shared" si="21"/>
        <v>46146</v>
      </c>
      <c r="BC32" s="83">
        <f t="shared" si="21"/>
        <v>46147</v>
      </c>
      <c r="BD32" s="83">
        <f t="shared" si="21"/>
        <v>46148</v>
      </c>
      <c r="BE32" s="83">
        <f t="shared" si="21"/>
        <v>46149</v>
      </c>
      <c r="BF32" s="83">
        <f t="shared" si="21"/>
        <v>46150</v>
      </c>
      <c r="BG32" s="83">
        <f t="shared" si="21"/>
        <v>46151</v>
      </c>
      <c r="BH32" s="83">
        <f t="shared" si="21"/>
        <v>46152</v>
      </c>
      <c r="BI32" s="83">
        <f t="shared" si="21"/>
        <v>46153</v>
      </c>
      <c r="BJ32" s="83">
        <f t="shared" si="21"/>
        <v>46154</v>
      </c>
      <c r="BK32" s="83">
        <f t="shared" si="21"/>
        <v>46155</v>
      </c>
      <c r="BL32" s="83">
        <f t="shared" si="21"/>
        <v>46156</v>
      </c>
      <c r="BM32" s="83">
        <f t="shared" si="21"/>
        <v>46157</v>
      </c>
      <c r="BN32" s="83">
        <f t="shared" si="21"/>
        <v>46158</v>
      </c>
      <c r="BO32" s="83">
        <f t="shared" si="21"/>
        <v>46159</v>
      </c>
      <c r="BP32" s="83">
        <f t="shared" si="21"/>
        <v>46160</v>
      </c>
      <c r="BQ32" s="83">
        <f t="shared" si="21"/>
        <v>46161</v>
      </c>
      <c r="BR32" s="83">
        <f t="shared" si="21"/>
        <v>46162</v>
      </c>
      <c r="BS32" s="83">
        <f t="shared" si="21"/>
        <v>46163</v>
      </c>
      <c r="BT32" s="83">
        <f t="shared" si="21"/>
        <v>46164</v>
      </c>
      <c r="BU32" s="83">
        <f t="shared" si="21"/>
        <v>46165</v>
      </c>
      <c r="BV32" s="83">
        <f t="shared" si="21"/>
        <v>46166</v>
      </c>
      <c r="BW32" s="83">
        <f t="shared" si="21"/>
        <v>46167</v>
      </c>
      <c r="BX32" s="83">
        <f t="shared" si="21"/>
        <v>46168</v>
      </c>
      <c r="BY32" s="83">
        <f t="shared" si="21"/>
        <v>46169</v>
      </c>
      <c r="BZ32" s="83">
        <f t="shared" si="21"/>
        <v>46170</v>
      </c>
      <c r="CA32" s="83">
        <f t="shared" si="21"/>
        <v>46171</v>
      </c>
      <c r="CB32" s="83">
        <f t="shared" si="21"/>
        <v>46172</v>
      </c>
      <c r="CC32" s="83">
        <f t="shared" si="21"/>
        <v>46173</v>
      </c>
      <c r="CD32" s="83">
        <f t="shared" si="21"/>
        <v>46174</v>
      </c>
      <c r="CE32" s="83">
        <f t="shared" si="21"/>
        <v>46175</v>
      </c>
      <c r="CF32" s="83">
        <f t="shared" si="21"/>
        <v>46176</v>
      </c>
      <c r="CG32" s="83">
        <f t="shared" si="21"/>
        <v>46177</v>
      </c>
      <c r="CH32" s="83">
        <f t="shared" si="21"/>
        <v>46178</v>
      </c>
      <c r="CI32" s="83">
        <f t="shared" si="21"/>
        <v>46179</v>
      </c>
      <c r="CJ32" s="95">
        <f t="shared" si="21"/>
        <v>46180</v>
      </c>
      <c r="CK32" s="95">
        <f t="shared" si="21"/>
        <v>46181</v>
      </c>
      <c r="CL32" s="95">
        <f t="shared" si="21"/>
        <v>46182</v>
      </c>
      <c r="CM32" s="95">
        <f t="shared" si="21"/>
        <v>46183</v>
      </c>
      <c r="CN32" s="95">
        <f t="shared" si="21"/>
        <v>46184</v>
      </c>
      <c r="CO32" s="83">
        <f t="shared" si="21"/>
        <v>46185</v>
      </c>
      <c r="CP32" s="83">
        <f t="shared" si="21"/>
        <v>46186</v>
      </c>
      <c r="CQ32" s="83">
        <f t="shared" si="21"/>
        <v>46187</v>
      </c>
      <c r="CR32" s="65">
        <f t="shared" si="21"/>
        <v>46188</v>
      </c>
      <c r="CS32" s="65">
        <f t="shared" si="21"/>
        <v>46189</v>
      </c>
      <c r="CT32" s="65">
        <f t="shared" si="21"/>
        <v>46190</v>
      </c>
      <c r="CU32" s="65">
        <f t="shared" si="21"/>
        <v>46191</v>
      </c>
      <c r="CV32" s="83">
        <f t="shared" si="21"/>
        <v>46192</v>
      </c>
      <c r="CW32" s="83">
        <f t="shared" si="21"/>
        <v>46193</v>
      </c>
      <c r="CX32" s="83">
        <f t="shared" si="21"/>
        <v>46194</v>
      </c>
      <c r="CY32" s="83">
        <f t="shared" si="21"/>
        <v>46195</v>
      </c>
      <c r="CZ32" s="83">
        <f t="shared" si="21"/>
        <v>46196</v>
      </c>
      <c r="DA32" s="83">
        <f t="shared" si="21"/>
        <v>46197</v>
      </c>
      <c r="DB32" s="83">
        <f t="shared" si="21"/>
        <v>46198</v>
      </c>
      <c r="DC32" s="83">
        <f t="shared" si="21"/>
        <v>46199</v>
      </c>
      <c r="DD32" s="83">
        <f t="shared" si="21"/>
        <v>46200</v>
      </c>
      <c r="DE32" s="83">
        <f t="shared" si="21"/>
        <v>46201</v>
      </c>
      <c r="DF32" s="83">
        <f t="shared" si="21"/>
        <v>46202</v>
      </c>
      <c r="DG32" s="83">
        <f t="shared" si="21"/>
        <v>46203</v>
      </c>
      <c r="DH32" s="83">
        <f t="shared" si="21"/>
        <v>46204</v>
      </c>
      <c r="DI32" s="83">
        <f t="shared" si="21"/>
        <v>46205</v>
      </c>
      <c r="DJ32" s="83">
        <f t="shared" si="21"/>
        <v>46206</v>
      </c>
      <c r="DK32" s="83">
        <f t="shared" ref="DK32:FV32" si="22">DK5</f>
        <v>46207</v>
      </c>
      <c r="DL32" s="83">
        <f t="shared" si="22"/>
        <v>46208</v>
      </c>
      <c r="DM32" s="83">
        <f t="shared" si="22"/>
        <v>46209</v>
      </c>
      <c r="DN32" s="83">
        <f t="shared" si="22"/>
        <v>46210</v>
      </c>
      <c r="DO32" s="83">
        <f t="shared" si="22"/>
        <v>46211</v>
      </c>
      <c r="DP32" s="83">
        <f t="shared" si="22"/>
        <v>46212</v>
      </c>
      <c r="DQ32" s="83">
        <f t="shared" si="22"/>
        <v>46213</v>
      </c>
      <c r="DR32" s="83">
        <f t="shared" si="22"/>
        <v>46214</v>
      </c>
      <c r="DS32" s="83">
        <f t="shared" si="22"/>
        <v>46215</v>
      </c>
      <c r="DT32" s="83">
        <f t="shared" si="22"/>
        <v>46216</v>
      </c>
      <c r="DU32" s="83">
        <f t="shared" si="22"/>
        <v>46217</v>
      </c>
      <c r="DV32" s="83">
        <f t="shared" si="22"/>
        <v>46218</v>
      </c>
      <c r="DW32" s="83">
        <f t="shared" si="22"/>
        <v>46219</v>
      </c>
      <c r="DX32" s="83">
        <f t="shared" si="22"/>
        <v>46220</v>
      </c>
      <c r="DY32" s="83">
        <f t="shared" si="22"/>
        <v>46221</v>
      </c>
      <c r="DZ32" s="83">
        <f t="shared" si="22"/>
        <v>46222</v>
      </c>
      <c r="EA32" s="83">
        <f t="shared" si="22"/>
        <v>46223</v>
      </c>
      <c r="EB32" s="83">
        <f t="shared" si="22"/>
        <v>46224</v>
      </c>
      <c r="EC32" s="83">
        <f t="shared" si="22"/>
        <v>46225</v>
      </c>
      <c r="ED32" s="83">
        <f t="shared" si="22"/>
        <v>46226</v>
      </c>
      <c r="EE32" s="83">
        <f t="shared" si="22"/>
        <v>46227</v>
      </c>
      <c r="EF32" s="83">
        <f t="shared" si="22"/>
        <v>46228</v>
      </c>
      <c r="EG32" s="83">
        <f t="shared" si="22"/>
        <v>46229</v>
      </c>
      <c r="EH32" s="83">
        <f t="shared" si="22"/>
        <v>46230</v>
      </c>
      <c r="EI32" s="83">
        <f t="shared" si="22"/>
        <v>46231</v>
      </c>
      <c r="EJ32" s="83">
        <f t="shared" si="22"/>
        <v>46232</v>
      </c>
      <c r="EK32" s="83">
        <f t="shared" si="22"/>
        <v>46233</v>
      </c>
      <c r="EL32" s="83">
        <f t="shared" si="22"/>
        <v>46234</v>
      </c>
      <c r="EM32" s="83">
        <f t="shared" si="22"/>
        <v>46235</v>
      </c>
      <c r="EN32" s="83">
        <f t="shared" si="22"/>
        <v>46236</v>
      </c>
      <c r="EO32" s="83">
        <f t="shared" si="22"/>
        <v>46237</v>
      </c>
      <c r="EP32" s="83">
        <f t="shared" si="22"/>
        <v>46238</v>
      </c>
      <c r="EQ32" s="83">
        <f t="shared" si="22"/>
        <v>46239</v>
      </c>
      <c r="ER32" s="83">
        <f t="shared" si="22"/>
        <v>46240</v>
      </c>
      <c r="ES32" s="83">
        <f t="shared" si="22"/>
        <v>46241</v>
      </c>
      <c r="ET32" s="83">
        <f t="shared" si="22"/>
        <v>46242</v>
      </c>
      <c r="EU32" s="83">
        <f t="shared" si="22"/>
        <v>46243</v>
      </c>
      <c r="EV32" s="83">
        <f t="shared" si="22"/>
        <v>46244</v>
      </c>
      <c r="EW32" s="83">
        <f t="shared" si="22"/>
        <v>46245</v>
      </c>
      <c r="EX32" s="83">
        <f t="shared" si="22"/>
        <v>46246</v>
      </c>
      <c r="EY32" s="83">
        <f t="shared" si="22"/>
        <v>46247</v>
      </c>
      <c r="EZ32" s="83">
        <f t="shared" si="22"/>
        <v>46248</v>
      </c>
      <c r="FA32" s="83">
        <f t="shared" si="22"/>
        <v>46249</v>
      </c>
      <c r="FB32" s="83">
        <f t="shared" si="22"/>
        <v>46250</v>
      </c>
      <c r="FC32" s="83">
        <f t="shared" si="22"/>
        <v>46251</v>
      </c>
      <c r="FD32" s="83">
        <f t="shared" si="22"/>
        <v>46252</v>
      </c>
      <c r="FE32" s="83">
        <f t="shared" si="22"/>
        <v>46253</v>
      </c>
      <c r="FF32" s="83">
        <f t="shared" si="22"/>
        <v>46254</v>
      </c>
      <c r="FG32" s="83">
        <f t="shared" si="22"/>
        <v>46255</v>
      </c>
      <c r="FH32" s="83">
        <f t="shared" si="22"/>
        <v>46256</v>
      </c>
      <c r="FI32" s="83">
        <f t="shared" si="22"/>
        <v>46257</v>
      </c>
      <c r="FJ32" s="83">
        <f t="shared" si="22"/>
        <v>46258</v>
      </c>
      <c r="FK32" s="83">
        <f t="shared" si="22"/>
        <v>46259</v>
      </c>
      <c r="FL32" s="83">
        <f t="shared" si="22"/>
        <v>46260</v>
      </c>
      <c r="FM32" s="83">
        <f t="shared" si="22"/>
        <v>46261</v>
      </c>
      <c r="FN32" s="83">
        <f t="shared" si="22"/>
        <v>46262</v>
      </c>
      <c r="FO32" s="83">
        <f t="shared" si="22"/>
        <v>46263</v>
      </c>
      <c r="FP32" s="83">
        <f t="shared" si="22"/>
        <v>46264</v>
      </c>
      <c r="FQ32" s="83">
        <f t="shared" si="22"/>
        <v>46265</v>
      </c>
      <c r="FR32" s="83">
        <f t="shared" si="22"/>
        <v>46266</v>
      </c>
      <c r="FS32" s="83">
        <f t="shared" si="22"/>
        <v>46267</v>
      </c>
      <c r="FT32" s="83">
        <f t="shared" si="22"/>
        <v>46268</v>
      </c>
      <c r="FU32" s="83">
        <f t="shared" si="22"/>
        <v>46269</v>
      </c>
      <c r="FV32" s="83">
        <f t="shared" si="22"/>
        <v>46270</v>
      </c>
      <c r="FW32" s="83">
        <f t="shared" ref="FW32:GU32" si="23">FW5</f>
        <v>46271</v>
      </c>
      <c r="FX32" s="83">
        <f t="shared" si="23"/>
        <v>46272</v>
      </c>
      <c r="FY32" s="83">
        <f t="shared" si="23"/>
        <v>46273</v>
      </c>
      <c r="FZ32" s="83">
        <f t="shared" si="23"/>
        <v>46274</v>
      </c>
      <c r="GA32" s="83">
        <f t="shared" si="23"/>
        <v>46275</v>
      </c>
      <c r="GB32" s="83">
        <f t="shared" si="23"/>
        <v>46276</v>
      </c>
      <c r="GC32" s="83">
        <f t="shared" si="23"/>
        <v>46277</v>
      </c>
      <c r="GD32" s="83">
        <f t="shared" si="23"/>
        <v>46278</v>
      </c>
      <c r="GE32" s="83">
        <f t="shared" si="23"/>
        <v>46279</v>
      </c>
      <c r="GF32" s="83">
        <f t="shared" si="23"/>
        <v>46280</v>
      </c>
      <c r="GG32" s="83">
        <f t="shared" si="23"/>
        <v>46281</v>
      </c>
      <c r="GH32" s="83">
        <f t="shared" si="23"/>
        <v>46282</v>
      </c>
      <c r="GI32" s="83">
        <f t="shared" si="23"/>
        <v>46283</v>
      </c>
      <c r="GJ32" s="83">
        <f t="shared" si="23"/>
        <v>46284</v>
      </c>
      <c r="GK32" s="83">
        <f t="shared" si="23"/>
        <v>46285</v>
      </c>
      <c r="GL32" s="83">
        <f t="shared" si="23"/>
        <v>46286</v>
      </c>
      <c r="GM32" s="83">
        <f t="shared" si="23"/>
        <v>46287</v>
      </c>
      <c r="GN32" s="83">
        <f t="shared" si="23"/>
        <v>46288</v>
      </c>
      <c r="GO32" s="83">
        <f t="shared" si="23"/>
        <v>46289</v>
      </c>
      <c r="GP32" s="83">
        <f t="shared" si="23"/>
        <v>46290</v>
      </c>
      <c r="GQ32" s="83">
        <f t="shared" si="23"/>
        <v>46291</v>
      </c>
      <c r="GR32" s="83">
        <f t="shared" si="23"/>
        <v>46292</v>
      </c>
      <c r="GS32" s="83">
        <f t="shared" si="23"/>
        <v>46293</v>
      </c>
      <c r="GT32" s="83">
        <f t="shared" si="23"/>
        <v>46294</v>
      </c>
      <c r="GU32" s="83">
        <f t="shared" si="23"/>
        <v>46295</v>
      </c>
    </row>
    <row r="33" spans="1:203" s="196" customFormat="1" ht="11.1" customHeight="1" x14ac:dyDescent="0.2">
      <c r="A33" s="85" t="s">
        <v>29</v>
      </c>
      <c r="B33" s="84"/>
      <c r="C33" s="84"/>
      <c r="D33" s="84"/>
      <c r="E33" s="84"/>
      <c r="F33" s="84"/>
      <c r="G33" s="84"/>
      <c r="H33" s="84"/>
      <c r="I33" s="84"/>
      <c r="J33" s="84"/>
      <c r="K33" s="84"/>
      <c r="L33" s="84"/>
      <c r="M33" s="84"/>
      <c r="N33" s="84"/>
      <c r="O33" s="84"/>
      <c r="P33" s="84"/>
      <c r="Q33" s="84"/>
      <c r="R33" s="84"/>
      <c r="S33" s="84"/>
      <c r="T33" s="84"/>
      <c r="U33" s="84"/>
      <c r="V33" s="84"/>
      <c r="W33" s="84"/>
      <c r="X33" s="84"/>
      <c r="Y33" s="84"/>
      <c r="Z33" s="84"/>
      <c r="AA33" s="84"/>
      <c r="AB33" s="84"/>
      <c r="AC33" s="84"/>
      <c r="AD33" s="84"/>
      <c r="AE33" s="84"/>
      <c r="AF33" s="84"/>
      <c r="AG33" s="84"/>
      <c r="AH33" s="84"/>
      <c r="AI33" s="84"/>
      <c r="AJ33" s="84"/>
      <c r="AK33" s="84"/>
      <c r="AL33" s="84"/>
      <c r="AM33" s="84"/>
      <c r="AN33" s="84"/>
      <c r="AO33" s="84"/>
      <c r="AP33" s="84"/>
      <c r="AQ33" s="84"/>
      <c r="AR33" s="84"/>
      <c r="AS33" s="84"/>
      <c r="AT33" s="84"/>
      <c r="AU33" s="84"/>
      <c r="AV33" s="84"/>
      <c r="AW33" s="84"/>
      <c r="AX33" s="84"/>
      <c r="AY33" s="84"/>
      <c r="AZ33" s="84"/>
      <c r="BA33" s="84"/>
      <c r="BB33" s="84"/>
      <c r="BC33" s="84"/>
      <c r="BD33" s="84"/>
      <c r="BE33" s="84"/>
      <c r="BF33" s="84"/>
      <c r="BG33" s="84"/>
      <c r="BH33" s="84"/>
      <c r="BI33" s="84"/>
      <c r="BJ33" s="84"/>
      <c r="BK33" s="84"/>
      <c r="BL33" s="84"/>
      <c r="BM33" s="84"/>
      <c r="BN33" s="84"/>
      <c r="BO33" s="84"/>
      <c r="BP33" s="84"/>
      <c r="BQ33" s="84"/>
      <c r="BR33" s="84"/>
      <c r="BS33" s="84"/>
      <c r="BT33" s="84"/>
      <c r="BU33" s="84"/>
      <c r="BV33" s="84"/>
      <c r="BW33" s="84"/>
      <c r="BX33" s="84"/>
      <c r="BY33" s="84"/>
      <c r="BZ33" s="84"/>
      <c r="CA33" s="84"/>
      <c r="CB33" s="84"/>
      <c r="CC33" s="84"/>
      <c r="CD33" s="84"/>
      <c r="CE33" s="84"/>
      <c r="CF33" s="84"/>
      <c r="CG33" s="84"/>
      <c r="CH33" s="84"/>
      <c r="CI33" s="84"/>
      <c r="CJ33" s="96"/>
      <c r="CK33" s="96"/>
      <c r="CL33" s="96"/>
      <c r="CM33" s="96"/>
      <c r="CN33" s="96"/>
      <c r="CO33" s="84"/>
      <c r="CP33" s="84"/>
      <c r="CQ33" s="84"/>
      <c r="CR33" s="126"/>
      <c r="CS33" s="126"/>
      <c r="CT33" s="126"/>
      <c r="CU33" s="126"/>
      <c r="CV33" s="84"/>
      <c r="CW33" s="84"/>
      <c r="CX33" s="84"/>
      <c r="CY33" s="84"/>
      <c r="CZ33" s="84"/>
      <c r="DA33" s="84"/>
      <c r="DB33" s="84"/>
      <c r="DC33" s="84"/>
      <c r="DD33" s="84"/>
      <c r="DE33" s="84"/>
      <c r="DF33" s="84"/>
      <c r="DG33" s="84"/>
      <c r="DH33" s="84"/>
      <c r="DI33" s="84"/>
      <c r="DJ33" s="84"/>
      <c r="DK33" s="84"/>
      <c r="DL33" s="84"/>
      <c r="DM33" s="84"/>
      <c r="DN33" s="84"/>
      <c r="DO33" s="84"/>
      <c r="DP33" s="84"/>
      <c r="DQ33" s="84"/>
      <c r="DR33" s="84"/>
      <c r="DS33" s="84"/>
      <c r="DT33" s="84"/>
      <c r="DU33" s="84"/>
      <c r="DV33" s="84"/>
      <c r="DW33" s="84"/>
      <c r="DX33" s="84"/>
      <c r="DY33" s="84"/>
      <c r="DZ33" s="84"/>
      <c r="EA33" s="84"/>
      <c r="EB33" s="84"/>
      <c r="EC33" s="84"/>
      <c r="ED33" s="84"/>
      <c r="EE33" s="84"/>
      <c r="EF33" s="84"/>
      <c r="EG33" s="84"/>
      <c r="EH33" s="84"/>
      <c r="EI33" s="84"/>
      <c r="EJ33" s="84"/>
      <c r="EK33" s="84"/>
      <c r="EL33" s="84"/>
      <c r="EM33" s="84"/>
      <c r="EN33" s="84"/>
      <c r="EO33" s="84"/>
      <c r="EP33" s="84"/>
      <c r="EQ33" s="84"/>
      <c r="ER33" s="84"/>
      <c r="ES33" s="84"/>
      <c r="ET33" s="84"/>
      <c r="EU33" s="84"/>
      <c r="EV33" s="84"/>
      <c r="EW33" s="84"/>
      <c r="EX33" s="84"/>
      <c r="EY33" s="84"/>
      <c r="EZ33" s="84"/>
      <c r="FA33" s="84"/>
      <c r="FB33" s="84"/>
      <c r="FC33" s="84"/>
      <c r="FD33" s="84"/>
      <c r="FE33" s="84"/>
      <c r="FF33" s="84"/>
      <c r="FG33" s="84"/>
      <c r="FH33" s="84"/>
      <c r="FI33" s="84"/>
      <c r="FJ33" s="84"/>
      <c r="FK33" s="84"/>
      <c r="FL33" s="84"/>
      <c r="FM33" s="84"/>
      <c r="FN33" s="84"/>
      <c r="FO33" s="84"/>
      <c r="FP33" s="84"/>
      <c r="FQ33" s="84"/>
      <c r="FR33" s="84"/>
      <c r="FS33" s="84"/>
      <c r="FT33" s="84"/>
      <c r="FU33" s="84"/>
      <c r="FV33" s="84"/>
      <c r="FW33" s="84"/>
      <c r="FX33" s="84"/>
      <c r="FY33" s="84"/>
      <c r="FZ33" s="84"/>
      <c r="GA33" s="84"/>
      <c r="GB33" s="84"/>
      <c r="GC33" s="84"/>
      <c r="GD33" s="84"/>
      <c r="GE33" s="84"/>
      <c r="GF33" s="84"/>
      <c r="GG33" s="84"/>
      <c r="GH33" s="84"/>
      <c r="GI33" s="84"/>
      <c r="GJ33" s="84"/>
      <c r="GK33" s="84"/>
      <c r="GL33" s="84"/>
      <c r="GM33" s="84"/>
      <c r="GN33" s="84"/>
      <c r="GO33" s="84"/>
      <c r="GP33" s="84"/>
      <c r="GQ33" s="84"/>
      <c r="GR33" s="84"/>
      <c r="GS33" s="84"/>
      <c r="GT33" s="84"/>
      <c r="GU33" s="84"/>
    </row>
    <row r="34" spans="1:203" s="196" customFormat="1" ht="11.1" customHeight="1" x14ac:dyDescent="0.2">
      <c r="A34" s="113">
        <v>1</v>
      </c>
      <c r="B34" s="85">
        <f t="shared" ref="B34:T34" si="24">ROUNDUP(B7*0.8,)</f>
        <v>14120</v>
      </c>
      <c r="C34" s="85">
        <f t="shared" si="24"/>
        <v>12520</v>
      </c>
      <c r="D34" s="85">
        <f t="shared" si="24"/>
        <v>14120</v>
      </c>
      <c r="E34" s="85">
        <f t="shared" si="24"/>
        <v>14120</v>
      </c>
      <c r="F34" s="85">
        <f t="shared" si="24"/>
        <v>11320</v>
      </c>
      <c r="G34" s="85">
        <f t="shared" si="24"/>
        <v>11320</v>
      </c>
      <c r="H34" s="85">
        <f t="shared" si="24"/>
        <v>11320</v>
      </c>
      <c r="I34" s="85">
        <f t="shared" si="24"/>
        <v>11320</v>
      </c>
      <c r="J34" s="85">
        <f t="shared" si="24"/>
        <v>11320</v>
      </c>
      <c r="K34" s="85">
        <f t="shared" si="24"/>
        <v>11320</v>
      </c>
      <c r="L34" s="85">
        <f t="shared" si="24"/>
        <v>10120</v>
      </c>
      <c r="M34" s="85">
        <f t="shared" si="24"/>
        <v>10120</v>
      </c>
      <c r="N34" s="85">
        <f t="shared" si="24"/>
        <v>10120</v>
      </c>
      <c r="O34" s="85">
        <f t="shared" si="24"/>
        <v>10120</v>
      </c>
      <c r="P34" s="85">
        <f t="shared" si="24"/>
        <v>14120</v>
      </c>
      <c r="Q34" s="85">
        <f t="shared" si="24"/>
        <v>14120</v>
      </c>
      <c r="R34" s="85">
        <f t="shared" si="24"/>
        <v>12520</v>
      </c>
      <c r="S34" s="85">
        <f t="shared" si="24"/>
        <v>11320</v>
      </c>
      <c r="T34" s="85">
        <f t="shared" si="24"/>
        <v>10120</v>
      </c>
      <c r="U34" s="85">
        <f t="shared" ref="U34:AV34" si="25">ROUNDUP(U7*0.8,)</f>
        <v>7600</v>
      </c>
      <c r="V34" s="85">
        <f t="shared" si="25"/>
        <v>7600</v>
      </c>
      <c r="W34" s="85">
        <f t="shared" si="25"/>
        <v>7200</v>
      </c>
      <c r="X34" s="85">
        <f t="shared" si="25"/>
        <v>7200</v>
      </c>
      <c r="Y34" s="85">
        <f t="shared" si="25"/>
        <v>7600</v>
      </c>
      <c r="Z34" s="85">
        <f t="shared" si="25"/>
        <v>7600</v>
      </c>
      <c r="AA34" s="85">
        <f t="shared" si="25"/>
        <v>7200</v>
      </c>
      <c r="AB34" s="85">
        <f t="shared" si="25"/>
        <v>7200</v>
      </c>
      <c r="AC34" s="85">
        <f t="shared" si="25"/>
        <v>7600</v>
      </c>
      <c r="AD34" s="85">
        <f t="shared" si="25"/>
        <v>7600</v>
      </c>
      <c r="AE34" s="85">
        <f t="shared" si="25"/>
        <v>7200</v>
      </c>
      <c r="AF34" s="85">
        <f t="shared" si="25"/>
        <v>7200</v>
      </c>
      <c r="AG34" s="85">
        <f t="shared" si="25"/>
        <v>7200</v>
      </c>
      <c r="AH34" s="85">
        <f t="shared" si="25"/>
        <v>7200</v>
      </c>
      <c r="AI34" s="85">
        <f t="shared" si="25"/>
        <v>7600</v>
      </c>
      <c r="AJ34" s="85">
        <f t="shared" si="25"/>
        <v>7600</v>
      </c>
      <c r="AK34" s="85">
        <f t="shared" si="25"/>
        <v>7200</v>
      </c>
      <c r="AL34" s="85">
        <f t="shared" si="25"/>
        <v>7200</v>
      </c>
      <c r="AM34" s="85">
        <f t="shared" si="25"/>
        <v>7200</v>
      </c>
      <c r="AN34" s="85">
        <f t="shared" si="25"/>
        <v>7200</v>
      </c>
      <c r="AO34" s="85">
        <f t="shared" si="25"/>
        <v>7600</v>
      </c>
      <c r="AP34" s="85">
        <f t="shared" si="25"/>
        <v>7600</v>
      </c>
      <c r="AQ34" s="85">
        <f t="shared" si="25"/>
        <v>7200</v>
      </c>
      <c r="AR34" s="85">
        <f t="shared" si="25"/>
        <v>7200</v>
      </c>
      <c r="AS34" s="85">
        <f t="shared" si="25"/>
        <v>9120</v>
      </c>
      <c r="AT34" s="85">
        <f t="shared" si="25"/>
        <v>9120</v>
      </c>
      <c r="AU34" s="85">
        <f t="shared" si="25"/>
        <v>9120</v>
      </c>
      <c r="AV34" s="85">
        <f t="shared" si="25"/>
        <v>7600</v>
      </c>
      <c r="AW34" s="85">
        <f t="shared" ref="AW34:AX34" si="26">ROUNDUP(AW7*0.8,)</f>
        <v>7600</v>
      </c>
      <c r="AX34" s="85">
        <f t="shared" si="26"/>
        <v>10480</v>
      </c>
      <c r="AY34" s="85">
        <f t="shared" ref="AY34:DJ34" si="27">ROUNDUP(AY7*0.8,)</f>
        <v>8160</v>
      </c>
      <c r="AZ34" s="85">
        <f t="shared" si="27"/>
        <v>8160</v>
      </c>
      <c r="BA34" s="85">
        <f t="shared" si="27"/>
        <v>8160</v>
      </c>
      <c r="BB34" s="85">
        <f t="shared" si="27"/>
        <v>8560</v>
      </c>
      <c r="BC34" s="85">
        <f t="shared" si="27"/>
        <v>8560</v>
      </c>
      <c r="BD34" s="85">
        <f t="shared" si="27"/>
        <v>8560</v>
      </c>
      <c r="BE34" s="85">
        <f t="shared" si="27"/>
        <v>8160</v>
      </c>
      <c r="BF34" s="85">
        <f t="shared" si="27"/>
        <v>8160</v>
      </c>
      <c r="BG34" s="85">
        <f t="shared" si="27"/>
        <v>8160</v>
      </c>
      <c r="BH34" s="85">
        <f t="shared" si="27"/>
        <v>7600</v>
      </c>
      <c r="BI34" s="85">
        <f t="shared" si="27"/>
        <v>7600</v>
      </c>
      <c r="BJ34" s="85">
        <f t="shared" si="27"/>
        <v>7600</v>
      </c>
      <c r="BK34" s="85">
        <f t="shared" si="27"/>
        <v>7600</v>
      </c>
      <c r="BL34" s="85">
        <f t="shared" si="27"/>
        <v>7600</v>
      </c>
      <c r="BM34" s="85">
        <f t="shared" si="27"/>
        <v>7600</v>
      </c>
      <c r="BN34" s="85">
        <f t="shared" si="27"/>
        <v>7600</v>
      </c>
      <c r="BO34" s="85">
        <f t="shared" si="27"/>
        <v>7600</v>
      </c>
      <c r="BP34" s="85">
        <f t="shared" si="27"/>
        <v>8560</v>
      </c>
      <c r="BQ34" s="85">
        <f t="shared" si="27"/>
        <v>8560</v>
      </c>
      <c r="BR34" s="85">
        <f t="shared" si="27"/>
        <v>8560</v>
      </c>
      <c r="BS34" s="85">
        <f t="shared" si="27"/>
        <v>8560</v>
      </c>
      <c r="BT34" s="85">
        <f t="shared" si="27"/>
        <v>9120</v>
      </c>
      <c r="BU34" s="85">
        <f t="shared" si="27"/>
        <v>7600</v>
      </c>
      <c r="BV34" s="85">
        <f t="shared" si="27"/>
        <v>7600</v>
      </c>
      <c r="BW34" s="85">
        <f t="shared" si="27"/>
        <v>7600</v>
      </c>
      <c r="BX34" s="85">
        <f t="shared" si="27"/>
        <v>7600</v>
      </c>
      <c r="BY34" s="85">
        <f t="shared" si="27"/>
        <v>7600</v>
      </c>
      <c r="BZ34" s="85">
        <f t="shared" si="27"/>
        <v>7600</v>
      </c>
      <c r="CA34" s="85">
        <f t="shared" si="27"/>
        <v>7600</v>
      </c>
      <c r="CB34" s="85">
        <f t="shared" si="27"/>
        <v>7600</v>
      </c>
      <c r="CC34" s="85">
        <f t="shared" si="27"/>
        <v>7600</v>
      </c>
      <c r="CD34" s="85">
        <f t="shared" si="27"/>
        <v>10080</v>
      </c>
      <c r="CE34" s="85">
        <f t="shared" si="27"/>
        <v>10080</v>
      </c>
      <c r="CF34" s="85">
        <f t="shared" si="27"/>
        <v>10080</v>
      </c>
      <c r="CG34" s="85">
        <f t="shared" si="27"/>
        <v>10080</v>
      </c>
      <c r="CH34" s="85">
        <f t="shared" si="27"/>
        <v>14560</v>
      </c>
      <c r="CI34" s="85">
        <f t="shared" si="27"/>
        <v>14560</v>
      </c>
      <c r="CJ34" s="97">
        <f t="shared" si="27"/>
        <v>14560</v>
      </c>
      <c r="CK34" s="97">
        <f t="shared" si="27"/>
        <v>14560</v>
      </c>
      <c r="CL34" s="97">
        <f t="shared" si="27"/>
        <v>14560</v>
      </c>
      <c r="CM34" s="97">
        <f t="shared" si="27"/>
        <v>14560</v>
      </c>
      <c r="CN34" s="97">
        <f t="shared" si="27"/>
        <v>14560</v>
      </c>
      <c r="CO34" s="85">
        <f t="shared" si="27"/>
        <v>8560</v>
      </c>
      <c r="CP34" s="85">
        <f t="shared" si="27"/>
        <v>8560</v>
      </c>
      <c r="CQ34" s="85">
        <f t="shared" si="27"/>
        <v>8560</v>
      </c>
      <c r="CR34" s="124">
        <f t="shared" si="27"/>
        <v>11040</v>
      </c>
      <c r="CS34" s="124">
        <f t="shared" si="27"/>
        <v>11040</v>
      </c>
      <c r="CT34" s="124">
        <f t="shared" si="27"/>
        <v>11040</v>
      </c>
      <c r="CU34" s="124">
        <f t="shared" si="27"/>
        <v>11040</v>
      </c>
      <c r="CV34" s="85">
        <f t="shared" si="27"/>
        <v>11040</v>
      </c>
      <c r="CW34" s="85">
        <f t="shared" si="27"/>
        <v>11040</v>
      </c>
      <c r="CX34" s="85">
        <f t="shared" si="27"/>
        <v>10480</v>
      </c>
      <c r="CY34" s="85">
        <f t="shared" si="27"/>
        <v>10480</v>
      </c>
      <c r="CZ34" s="85">
        <f t="shared" si="27"/>
        <v>10480</v>
      </c>
      <c r="DA34" s="85">
        <f t="shared" si="27"/>
        <v>10480</v>
      </c>
      <c r="DB34" s="85">
        <f t="shared" si="27"/>
        <v>10480</v>
      </c>
      <c r="DC34" s="85">
        <f t="shared" si="27"/>
        <v>11040</v>
      </c>
      <c r="DD34" s="85">
        <f t="shared" si="27"/>
        <v>11040</v>
      </c>
      <c r="DE34" s="85">
        <f t="shared" si="27"/>
        <v>10480</v>
      </c>
      <c r="DF34" s="85">
        <f t="shared" si="27"/>
        <v>10480</v>
      </c>
      <c r="DG34" s="85">
        <f t="shared" si="27"/>
        <v>13200</v>
      </c>
      <c r="DH34" s="85">
        <f t="shared" si="27"/>
        <v>13200</v>
      </c>
      <c r="DI34" s="85">
        <f t="shared" si="27"/>
        <v>13200</v>
      </c>
      <c r="DJ34" s="85">
        <f t="shared" si="27"/>
        <v>13200</v>
      </c>
      <c r="DK34" s="85">
        <f t="shared" ref="DK34:FV34" si="28">ROUNDUP(DK7*0.8,)</f>
        <v>13200</v>
      </c>
      <c r="DL34" s="85">
        <f t="shared" si="28"/>
        <v>13200</v>
      </c>
      <c r="DM34" s="85">
        <f t="shared" si="28"/>
        <v>13200</v>
      </c>
      <c r="DN34" s="85">
        <f t="shared" si="28"/>
        <v>13200</v>
      </c>
      <c r="DO34" s="85">
        <f t="shared" si="28"/>
        <v>13200</v>
      </c>
      <c r="DP34" s="85">
        <f t="shared" si="28"/>
        <v>13200</v>
      </c>
      <c r="DQ34" s="85">
        <f t="shared" si="28"/>
        <v>13200</v>
      </c>
      <c r="DR34" s="85">
        <f t="shared" si="28"/>
        <v>11040</v>
      </c>
      <c r="DS34" s="85">
        <f t="shared" si="28"/>
        <v>11040</v>
      </c>
      <c r="DT34" s="85">
        <f t="shared" si="28"/>
        <v>11840</v>
      </c>
      <c r="DU34" s="85">
        <f t="shared" si="28"/>
        <v>11840</v>
      </c>
      <c r="DV34" s="85">
        <f t="shared" si="28"/>
        <v>11840</v>
      </c>
      <c r="DW34" s="85">
        <f t="shared" si="28"/>
        <v>11840</v>
      </c>
      <c r="DX34" s="85">
        <f t="shared" si="28"/>
        <v>12400</v>
      </c>
      <c r="DY34" s="85">
        <f t="shared" si="28"/>
        <v>12400</v>
      </c>
      <c r="DZ34" s="85">
        <f t="shared" si="28"/>
        <v>11840</v>
      </c>
      <c r="EA34" s="85">
        <f t="shared" si="28"/>
        <v>11840</v>
      </c>
      <c r="EB34" s="85">
        <f t="shared" si="28"/>
        <v>11840</v>
      </c>
      <c r="EC34" s="85">
        <f t="shared" si="28"/>
        <v>11840</v>
      </c>
      <c r="ED34" s="85">
        <f t="shared" si="28"/>
        <v>11840</v>
      </c>
      <c r="EE34" s="85">
        <f t="shared" si="28"/>
        <v>12400</v>
      </c>
      <c r="EF34" s="85">
        <f t="shared" si="28"/>
        <v>12400</v>
      </c>
      <c r="EG34" s="85">
        <f t="shared" si="28"/>
        <v>11840</v>
      </c>
      <c r="EH34" s="85">
        <f t="shared" si="28"/>
        <v>11840</v>
      </c>
      <c r="EI34" s="85">
        <f t="shared" si="28"/>
        <v>11840</v>
      </c>
      <c r="EJ34" s="85">
        <f t="shared" si="28"/>
        <v>11840</v>
      </c>
      <c r="EK34" s="85">
        <f t="shared" si="28"/>
        <v>11840</v>
      </c>
      <c r="EL34" s="85">
        <f t="shared" si="28"/>
        <v>7600</v>
      </c>
      <c r="EM34" s="85">
        <f t="shared" si="28"/>
        <v>12400</v>
      </c>
      <c r="EN34" s="85">
        <f t="shared" si="28"/>
        <v>12400</v>
      </c>
      <c r="EO34" s="85">
        <f t="shared" si="28"/>
        <v>12400</v>
      </c>
      <c r="EP34" s="85">
        <f t="shared" si="28"/>
        <v>12400</v>
      </c>
      <c r="EQ34" s="85">
        <f t="shared" si="28"/>
        <v>12400</v>
      </c>
      <c r="ER34" s="85">
        <f t="shared" si="28"/>
        <v>12400</v>
      </c>
      <c r="ES34" s="85">
        <f t="shared" si="28"/>
        <v>12400</v>
      </c>
      <c r="ET34" s="85">
        <f t="shared" si="28"/>
        <v>12400</v>
      </c>
      <c r="EU34" s="85">
        <f t="shared" si="28"/>
        <v>12400</v>
      </c>
      <c r="EV34" s="85">
        <f t="shared" si="28"/>
        <v>12400</v>
      </c>
      <c r="EW34" s="85">
        <f t="shared" si="28"/>
        <v>12400</v>
      </c>
      <c r="EX34" s="85">
        <f t="shared" si="28"/>
        <v>12400</v>
      </c>
      <c r="EY34" s="85">
        <f t="shared" si="28"/>
        <v>12400</v>
      </c>
      <c r="EZ34" s="85">
        <f t="shared" si="28"/>
        <v>12400</v>
      </c>
      <c r="FA34" s="85">
        <f t="shared" si="28"/>
        <v>12400</v>
      </c>
      <c r="FB34" s="85">
        <f t="shared" si="28"/>
        <v>12400</v>
      </c>
      <c r="FC34" s="85">
        <f t="shared" si="28"/>
        <v>12400</v>
      </c>
      <c r="FD34" s="85">
        <f t="shared" si="28"/>
        <v>12400</v>
      </c>
      <c r="FE34" s="85">
        <f t="shared" si="28"/>
        <v>12400</v>
      </c>
      <c r="FF34" s="85">
        <f t="shared" si="28"/>
        <v>12400</v>
      </c>
      <c r="FG34" s="85">
        <f t="shared" si="28"/>
        <v>12400</v>
      </c>
      <c r="FH34" s="85">
        <f t="shared" si="28"/>
        <v>12400</v>
      </c>
      <c r="FI34" s="85">
        <f t="shared" si="28"/>
        <v>12400</v>
      </c>
      <c r="FJ34" s="85">
        <f t="shared" si="28"/>
        <v>12400</v>
      </c>
      <c r="FK34" s="85">
        <f t="shared" si="28"/>
        <v>12400</v>
      </c>
      <c r="FL34" s="85">
        <f t="shared" si="28"/>
        <v>12400</v>
      </c>
      <c r="FM34" s="85">
        <f t="shared" si="28"/>
        <v>12400</v>
      </c>
      <c r="FN34" s="85">
        <f t="shared" si="28"/>
        <v>12400</v>
      </c>
      <c r="FO34" s="85">
        <f t="shared" si="28"/>
        <v>12400</v>
      </c>
      <c r="FP34" s="85">
        <f t="shared" si="28"/>
        <v>12400</v>
      </c>
      <c r="FQ34" s="85">
        <f t="shared" si="28"/>
        <v>7600</v>
      </c>
      <c r="FR34" s="85">
        <f t="shared" si="28"/>
        <v>10480</v>
      </c>
      <c r="FS34" s="85">
        <f t="shared" si="28"/>
        <v>10480</v>
      </c>
      <c r="FT34" s="85">
        <f t="shared" si="28"/>
        <v>10480</v>
      </c>
      <c r="FU34" s="85">
        <f t="shared" si="28"/>
        <v>11040</v>
      </c>
      <c r="FV34" s="85">
        <f t="shared" si="28"/>
        <v>11040</v>
      </c>
      <c r="FW34" s="85">
        <f t="shared" ref="FW34:GU34" si="29">ROUNDUP(FW7*0.8,)</f>
        <v>10480</v>
      </c>
      <c r="FX34" s="85">
        <f t="shared" si="29"/>
        <v>10480</v>
      </c>
      <c r="FY34" s="85">
        <f t="shared" si="29"/>
        <v>10480</v>
      </c>
      <c r="FZ34" s="85">
        <f t="shared" si="29"/>
        <v>10480</v>
      </c>
      <c r="GA34" s="85">
        <f t="shared" si="29"/>
        <v>10480</v>
      </c>
      <c r="GB34" s="85">
        <f t="shared" si="29"/>
        <v>11040</v>
      </c>
      <c r="GC34" s="85">
        <f t="shared" si="29"/>
        <v>11040</v>
      </c>
      <c r="GD34" s="85">
        <f t="shared" si="29"/>
        <v>10480</v>
      </c>
      <c r="GE34" s="85">
        <f t="shared" si="29"/>
        <v>10480</v>
      </c>
      <c r="GF34" s="85">
        <f t="shared" si="29"/>
        <v>10480</v>
      </c>
      <c r="GG34" s="85">
        <f t="shared" si="29"/>
        <v>10480</v>
      </c>
      <c r="GH34" s="85">
        <f t="shared" si="29"/>
        <v>10480</v>
      </c>
      <c r="GI34" s="85">
        <f t="shared" si="29"/>
        <v>11040</v>
      </c>
      <c r="GJ34" s="85">
        <f t="shared" si="29"/>
        <v>11040</v>
      </c>
      <c r="GK34" s="85">
        <f t="shared" si="29"/>
        <v>10480</v>
      </c>
      <c r="GL34" s="85">
        <f t="shared" si="29"/>
        <v>13200</v>
      </c>
      <c r="GM34" s="85">
        <f t="shared" si="29"/>
        <v>13200</v>
      </c>
      <c r="GN34" s="85">
        <f t="shared" si="29"/>
        <v>13200</v>
      </c>
      <c r="GO34" s="85">
        <f t="shared" si="29"/>
        <v>13200</v>
      </c>
      <c r="GP34" s="85">
        <f t="shared" si="29"/>
        <v>13200</v>
      </c>
      <c r="GQ34" s="85">
        <f t="shared" si="29"/>
        <v>11840</v>
      </c>
      <c r="GR34" s="85">
        <f t="shared" si="29"/>
        <v>11040</v>
      </c>
      <c r="GS34" s="85">
        <f t="shared" si="29"/>
        <v>11040</v>
      </c>
      <c r="GT34" s="85">
        <f t="shared" si="29"/>
        <v>13200</v>
      </c>
      <c r="GU34" s="85">
        <f t="shared" si="29"/>
        <v>13200</v>
      </c>
    </row>
    <row r="35" spans="1:203" s="196" customFormat="1" ht="11.1" customHeight="1" x14ac:dyDescent="0.2">
      <c r="A35" s="113">
        <v>2</v>
      </c>
      <c r="B35" s="85">
        <f t="shared" ref="B35:T35" si="30">ROUNDUP(B8*0.8,)</f>
        <v>16240</v>
      </c>
      <c r="C35" s="85">
        <f t="shared" si="30"/>
        <v>14640</v>
      </c>
      <c r="D35" s="85">
        <f t="shared" si="30"/>
        <v>16240</v>
      </c>
      <c r="E35" s="85">
        <f t="shared" si="30"/>
        <v>16240</v>
      </c>
      <c r="F35" s="85">
        <f t="shared" si="30"/>
        <v>13440</v>
      </c>
      <c r="G35" s="85">
        <f t="shared" si="30"/>
        <v>13440</v>
      </c>
      <c r="H35" s="85">
        <f t="shared" si="30"/>
        <v>13440</v>
      </c>
      <c r="I35" s="85">
        <f t="shared" si="30"/>
        <v>13440</v>
      </c>
      <c r="J35" s="85">
        <f t="shared" si="30"/>
        <v>13440</v>
      </c>
      <c r="K35" s="85">
        <f t="shared" si="30"/>
        <v>13440</v>
      </c>
      <c r="L35" s="85">
        <f t="shared" si="30"/>
        <v>12240</v>
      </c>
      <c r="M35" s="85">
        <f t="shared" si="30"/>
        <v>12240</v>
      </c>
      <c r="N35" s="85">
        <f t="shared" si="30"/>
        <v>12240</v>
      </c>
      <c r="O35" s="85">
        <f t="shared" si="30"/>
        <v>12240</v>
      </c>
      <c r="P35" s="85">
        <f t="shared" si="30"/>
        <v>16240</v>
      </c>
      <c r="Q35" s="85">
        <f t="shared" si="30"/>
        <v>16240</v>
      </c>
      <c r="R35" s="85">
        <f t="shared" si="30"/>
        <v>14640</v>
      </c>
      <c r="S35" s="85">
        <f t="shared" si="30"/>
        <v>13440</v>
      </c>
      <c r="T35" s="85">
        <f t="shared" si="30"/>
        <v>12240</v>
      </c>
      <c r="U35" s="85">
        <f t="shared" ref="U35:AV35" si="31">ROUNDUP(U8*0.8,)</f>
        <v>9360</v>
      </c>
      <c r="V35" s="85">
        <f t="shared" si="31"/>
        <v>9360</v>
      </c>
      <c r="W35" s="85">
        <f t="shared" si="31"/>
        <v>8960</v>
      </c>
      <c r="X35" s="85">
        <f t="shared" si="31"/>
        <v>8960</v>
      </c>
      <c r="Y35" s="85">
        <f t="shared" si="31"/>
        <v>9360</v>
      </c>
      <c r="Z35" s="85">
        <f t="shared" si="31"/>
        <v>9360</v>
      </c>
      <c r="AA35" s="85">
        <f t="shared" si="31"/>
        <v>8960</v>
      </c>
      <c r="AB35" s="85">
        <f t="shared" si="31"/>
        <v>8960</v>
      </c>
      <c r="AC35" s="85">
        <f t="shared" si="31"/>
        <v>9360</v>
      </c>
      <c r="AD35" s="85">
        <f t="shared" si="31"/>
        <v>9360</v>
      </c>
      <c r="AE35" s="85">
        <f t="shared" si="31"/>
        <v>8960</v>
      </c>
      <c r="AF35" s="85">
        <f t="shared" si="31"/>
        <v>8960</v>
      </c>
      <c r="AG35" s="85">
        <f t="shared" si="31"/>
        <v>8960</v>
      </c>
      <c r="AH35" s="85">
        <f t="shared" si="31"/>
        <v>8960</v>
      </c>
      <c r="AI35" s="85">
        <f t="shared" si="31"/>
        <v>9360</v>
      </c>
      <c r="AJ35" s="85">
        <f t="shared" si="31"/>
        <v>9360</v>
      </c>
      <c r="AK35" s="85">
        <f t="shared" si="31"/>
        <v>8960</v>
      </c>
      <c r="AL35" s="85">
        <f t="shared" si="31"/>
        <v>8960</v>
      </c>
      <c r="AM35" s="85">
        <f t="shared" si="31"/>
        <v>8960</v>
      </c>
      <c r="AN35" s="85">
        <f t="shared" si="31"/>
        <v>8960</v>
      </c>
      <c r="AO35" s="85">
        <f t="shared" si="31"/>
        <v>9360</v>
      </c>
      <c r="AP35" s="85">
        <f t="shared" si="31"/>
        <v>9360</v>
      </c>
      <c r="AQ35" s="85">
        <f t="shared" si="31"/>
        <v>8960</v>
      </c>
      <c r="AR35" s="85">
        <f t="shared" si="31"/>
        <v>8960</v>
      </c>
      <c r="AS35" s="85">
        <f t="shared" si="31"/>
        <v>10880</v>
      </c>
      <c r="AT35" s="85">
        <f t="shared" si="31"/>
        <v>10880</v>
      </c>
      <c r="AU35" s="85">
        <f t="shared" si="31"/>
        <v>10880</v>
      </c>
      <c r="AV35" s="85">
        <f t="shared" si="31"/>
        <v>9360</v>
      </c>
      <c r="AW35" s="85">
        <f t="shared" ref="AW35:AX35" si="32">ROUNDUP(AW8*0.8,)</f>
        <v>9360</v>
      </c>
      <c r="AX35" s="85">
        <f t="shared" si="32"/>
        <v>12240</v>
      </c>
      <c r="AY35" s="85">
        <f t="shared" ref="AY35:DJ35" si="33">ROUNDUP(AY8*0.8,)</f>
        <v>9920</v>
      </c>
      <c r="AZ35" s="85">
        <f t="shared" si="33"/>
        <v>9920</v>
      </c>
      <c r="BA35" s="85">
        <f t="shared" si="33"/>
        <v>9920</v>
      </c>
      <c r="BB35" s="85">
        <f t="shared" si="33"/>
        <v>10320</v>
      </c>
      <c r="BC35" s="85">
        <f t="shared" si="33"/>
        <v>10320</v>
      </c>
      <c r="BD35" s="85">
        <f t="shared" si="33"/>
        <v>10320</v>
      </c>
      <c r="BE35" s="85">
        <f t="shared" si="33"/>
        <v>9920</v>
      </c>
      <c r="BF35" s="85">
        <f t="shared" si="33"/>
        <v>9920</v>
      </c>
      <c r="BG35" s="85">
        <f t="shared" si="33"/>
        <v>9920</v>
      </c>
      <c r="BH35" s="85">
        <f t="shared" si="33"/>
        <v>9360</v>
      </c>
      <c r="BI35" s="85">
        <f t="shared" si="33"/>
        <v>9360</v>
      </c>
      <c r="BJ35" s="85">
        <f t="shared" si="33"/>
        <v>9360</v>
      </c>
      <c r="BK35" s="85">
        <f t="shared" si="33"/>
        <v>9360</v>
      </c>
      <c r="BL35" s="85">
        <f t="shared" si="33"/>
        <v>9360</v>
      </c>
      <c r="BM35" s="85">
        <f t="shared" si="33"/>
        <v>9360</v>
      </c>
      <c r="BN35" s="85">
        <f t="shared" si="33"/>
        <v>9360</v>
      </c>
      <c r="BO35" s="85">
        <f t="shared" si="33"/>
        <v>9360</v>
      </c>
      <c r="BP35" s="85">
        <f t="shared" si="33"/>
        <v>10320</v>
      </c>
      <c r="BQ35" s="85">
        <f t="shared" si="33"/>
        <v>10320</v>
      </c>
      <c r="BR35" s="85">
        <f t="shared" si="33"/>
        <v>10320</v>
      </c>
      <c r="BS35" s="85">
        <f t="shared" si="33"/>
        <v>10320</v>
      </c>
      <c r="BT35" s="85">
        <f t="shared" si="33"/>
        <v>10880</v>
      </c>
      <c r="BU35" s="85">
        <f t="shared" si="33"/>
        <v>9360</v>
      </c>
      <c r="BV35" s="85">
        <f t="shared" si="33"/>
        <v>9360</v>
      </c>
      <c r="BW35" s="85">
        <f t="shared" si="33"/>
        <v>9360</v>
      </c>
      <c r="BX35" s="85">
        <f t="shared" si="33"/>
        <v>9360</v>
      </c>
      <c r="BY35" s="85">
        <f t="shared" si="33"/>
        <v>9360</v>
      </c>
      <c r="BZ35" s="85">
        <f t="shared" si="33"/>
        <v>9360</v>
      </c>
      <c r="CA35" s="85">
        <f t="shared" si="33"/>
        <v>9360</v>
      </c>
      <c r="CB35" s="85">
        <f t="shared" si="33"/>
        <v>9360</v>
      </c>
      <c r="CC35" s="85">
        <f t="shared" si="33"/>
        <v>9360</v>
      </c>
      <c r="CD35" s="85">
        <f t="shared" si="33"/>
        <v>11840</v>
      </c>
      <c r="CE35" s="85">
        <f t="shared" si="33"/>
        <v>11840</v>
      </c>
      <c r="CF35" s="85">
        <f t="shared" si="33"/>
        <v>11840</v>
      </c>
      <c r="CG35" s="85">
        <f t="shared" si="33"/>
        <v>11840</v>
      </c>
      <c r="CH35" s="85">
        <f t="shared" si="33"/>
        <v>16320</v>
      </c>
      <c r="CI35" s="85">
        <f t="shared" si="33"/>
        <v>16320</v>
      </c>
      <c r="CJ35" s="97">
        <f t="shared" si="33"/>
        <v>16320</v>
      </c>
      <c r="CK35" s="97">
        <f t="shared" si="33"/>
        <v>16320</v>
      </c>
      <c r="CL35" s="97">
        <f t="shared" si="33"/>
        <v>16320</v>
      </c>
      <c r="CM35" s="97">
        <f t="shared" si="33"/>
        <v>16320</v>
      </c>
      <c r="CN35" s="97">
        <f t="shared" si="33"/>
        <v>16320</v>
      </c>
      <c r="CO35" s="85">
        <f t="shared" si="33"/>
        <v>10320</v>
      </c>
      <c r="CP35" s="85">
        <f t="shared" si="33"/>
        <v>10320</v>
      </c>
      <c r="CQ35" s="85">
        <f t="shared" si="33"/>
        <v>10320</v>
      </c>
      <c r="CR35" s="124">
        <f t="shared" si="33"/>
        <v>12800</v>
      </c>
      <c r="CS35" s="124">
        <f t="shared" si="33"/>
        <v>12800</v>
      </c>
      <c r="CT35" s="124">
        <f t="shared" si="33"/>
        <v>12800</v>
      </c>
      <c r="CU35" s="124">
        <f t="shared" si="33"/>
        <v>12800</v>
      </c>
      <c r="CV35" s="85">
        <f t="shared" si="33"/>
        <v>12800</v>
      </c>
      <c r="CW35" s="85">
        <f t="shared" si="33"/>
        <v>12800</v>
      </c>
      <c r="CX35" s="85">
        <f t="shared" si="33"/>
        <v>12240</v>
      </c>
      <c r="CY35" s="85">
        <f t="shared" si="33"/>
        <v>12240</v>
      </c>
      <c r="CZ35" s="85">
        <f t="shared" si="33"/>
        <v>12240</v>
      </c>
      <c r="DA35" s="85">
        <f t="shared" si="33"/>
        <v>12240</v>
      </c>
      <c r="DB35" s="85">
        <f t="shared" si="33"/>
        <v>12240</v>
      </c>
      <c r="DC35" s="85">
        <f t="shared" si="33"/>
        <v>12800</v>
      </c>
      <c r="DD35" s="85">
        <f t="shared" si="33"/>
        <v>12800</v>
      </c>
      <c r="DE35" s="85">
        <f t="shared" si="33"/>
        <v>12240</v>
      </c>
      <c r="DF35" s="85">
        <f t="shared" si="33"/>
        <v>12240</v>
      </c>
      <c r="DG35" s="85">
        <f t="shared" si="33"/>
        <v>14960</v>
      </c>
      <c r="DH35" s="85">
        <f t="shared" si="33"/>
        <v>14960</v>
      </c>
      <c r="DI35" s="85">
        <f t="shared" si="33"/>
        <v>14960</v>
      </c>
      <c r="DJ35" s="85">
        <f t="shared" si="33"/>
        <v>14960</v>
      </c>
      <c r="DK35" s="85">
        <f t="shared" ref="DK35:FV35" si="34">ROUNDUP(DK8*0.8,)</f>
        <v>14960</v>
      </c>
      <c r="DL35" s="85">
        <f t="shared" si="34"/>
        <v>14960</v>
      </c>
      <c r="DM35" s="85">
        <f t="shared" si="34"/>
        <v>14960</v>
      </c>
      <c r="DN35" s="85">
        <f t="shared" si="34"/>
        <v>14960</v>
      </c>
      <c r="DO35" s="85">
        <f t="shared" si="34"/>
        <v>14960</v>
      </c>
      <c r="DP35" s="85">
        <f t="shared" si="34"/>
        <v>14960</v>
      </c>
      <c r="DQ35" s="85">
        <f t="shared" si="34"/>
        <v>14960</v>
      </c>
      <c r="DR35" s="85">
        <f t="shared" si="34"/>
        <v>12800</v>
      </c>
      <c r="DS35" s="85">
        <f t="shared" si="34"/>
        <v>12800</v>
      </c>
      <c r="DT35" s="85">
        <f t="shared" si="34"/>
        <v>13600</v>
      </c>
      <c r="DU35" s="85">
        <f t="shared" si="34"/>
        <v>13600</v>
      </c>
      <c r="DV35" s="85">
        <f t="shared" si="34"/>
        <v>13600</v>
      </c>
      <c r="DW35" s="85">
        <f t="shared" si="34"/>
        <v>13600</v>
      </c>
      <c r="DX35" s="85">
        <f t="shared" si="34"/>
        <v>14160</v>
      </c>
      <c r="DY35" s="85">
        <f t="shared" si="34"/>
        <v>14160</v>
      </c>
      <c r="DZ35" s="85">
        <f t="shared" si="34"/>
        <v>13600</v>
      </c>
      <c r="EA35" s="85">
        <f t="shared" si="34"/>
        <v>13600</v>
      </c>
      <c r="EB35" s="85">
        <f t="shared" si="34"/>
        <v>13600</v>
      </c>
      <c r="EC35" s="85">
        <f t="shared" si="34"/>
        <v>13600</v>
      </c>
      <c r="ED35" s="85">
        <f t="shared" si="34"/>
        <v>13600</v>
      </c>
      <c r="EE35" s="85">
        <f t="shared" si="34"/>
        <v>14160</v>
      </c>
      <c r="EF35" s="85">
        <f t="shared" si="34"/>
        <v>14160</v>
      </c>
      <c r="EG35" s="85">
        <f t="shared" si="34"/>
        <v>13600</v>
      </c>
      <c r="EH35" s="85">
        <f t="shared" si="34"/>
        <v>13600</v>
      </c>
      <c r="EI35" s="85">
        <f t="shared" si="34"/>
        <v>13600</v>
      </c>
      <c r="EJ35" s="85">
        <f t="shared" si="34"/>
        <v>13600</v>
      </c>
      <c r="EK35" s="85">
        <f t="shared" si="34"/>
        <v>13600</v>
      </c>
      <c r="EL35" s="85">
        <f t="shared" si="34"/>
        <v>9360</v>
      </c>
      <c r="EM35" s="85">
        <f t="shared" si="34"/>
        <v>14160</v>
      </c>
      <c r="EN35" s="85">
        <f t="shared" si="34"/>
        <v>14160</v>
      </c>
      <c r="EO35" s="85">
        <f t="shared" si="34"/>
        <v>14160</v>
      </c>
      <c r="EP35" s="85">
        <f t="shared" si="34"/>
        <v>14160</v>
      </c>
      <c r="EQ35" s="85">
        <f t="shared" si="34"/>
        <v>14160</v>
      </c>
      <c r="ER35" s="85">
        <f t="shared" si="34"/>
        <v>14160</v>
      </c>
      <c r="ES35" s="85">
        <f t="shared" si="34"/>
        <v>14160</v>
      </c>
      <c r="ET35" s="85">
        <f t="shared" si="34"/>
        <v>14160</v>
      </c>
      <c r="EU35" s="85">
        <f t="shared" si="34"/>
        <v>14160</v>
      </c>
      <c r="EV35" s="85">
        <f t="shared" si="34"/>
        <v>14160</v>
      </c>
      <c r="EW35" s="85">
        <f t="shared" si="34"/>
        <v>14160</v>
      </c>
      <c r="EX35" s="85">
        <f t="shared" si="34"/>
        <v>14160</v>
      </c>
      <c r="EY35" s="85">
        <f t="shared" si="34"/>
        <v>14160</v>
      </c>
      <c r="EZ35" s="85">
        <f t="shared" si="34"/>
        <v>14160</v>
      </c>
      <c r="FA35" s="85">
        <f t="shared" si="34"/>
        <v>14160</v>
      </c>
      <c r="FB35" s="85">
        <f t="shared" si="34"/>
        <v>14160</v>
      </c>
      <c r="FC35" s="85">
        <f t="shared" si="34"/>
        <v>14160</v>
      </c>
      <c r="FD35" s="85">
        <f t="shared" si="34"/>
        <v>14160</v>
      </c>
      <c r="FE35" s="85">
        <f t="shared" si="34"/>
        <v>14160</v>
      </c>
      <c r="FF35" s="85">
        <f t="shared" si="34"/>
        <v>14160</v>
      </c>
      <c r="FG35" s="85">
        <f t="shared" si="34"/>
        <v>14160</v>
      </c>
      <c r="FH35" s="85">
        <f t="shared" si="34"/>
        <v>14160</v>
      </c>
      <c r="FI35" s="85">
        <f t="shared" si="34"/>
        <v>14160</v>
      </c>
      <c r="FJ35" s="85">
        <f t="shared" si="34"/>
        <v>14160</v>
      </c>
      <c r="FK35" s="85">
        <f t="shared" si="34"/>
        <v>14160</v>
      </c>
      <c r="FL35" s="85">
        <f t="shared" si="34"/>
        <v>14160</v>
      </c>
      <c r="FM35" s="85">
        <f t="shared" si="34"/>
        <v>14160</v>
      </c>
      <c r="FN35" s="85">
        <f t="shared" si="34"/>
        <v>14160</v>
      </c>
      <c r="FO35" s="85">
        <f t="shared" si="34"/>
        <v>14160</v>
      </c>
      <c r="FP35" s="85">
        <f t="shared" si="34"/>
        <v>14160</v>
      </c>
      <c r="FQ35" s="85">
        <f t="shared" si="34"/>
        <v>9360</v>
      </c>
      <c r="FR35" s="85">
        <f t="shared" si="34"/>
        <v>12240</v>
      </c>
      <c r="FS35" s="85">
        <f t="shared" si="34"/>
        <v>12240</v>
      </c>
      <c r="FT35" s="85">
        <f t="shared" si="34"/>
        <v>12240</v>
      </c>
      <c r="FU35" s="85">
        <f t="shared" si="34"/>
        <v>12800</v>
      </c>
      <c r="FV35" s="85">
        <f t="shared" si="34"/>
        <v>12800</v>
      </c>
      <c r="FW35" s="85">
        <f t="shared" ref="FW35:GU35" si="35">ROUNDUP(FW8*0.8,)</f>
        <v>12240</v>
      </c>
      <c r="FX35" s="85">
        <f t="shared" si="35"/>
        <v>12240</v>
      </c>
      <c r="FY35" s="85">
        <f t="shared" si="35"/>
        <v>12240</v>
      </c>
      <c r="FZ35" s="85">
        <f t="shared" si="35"/>
        <v>12240</v>
      </c>
      <c r="GA35" s="85">
        <f t="shared" si="35"/>
        <v>12240</v>
      </c>
      <c r="GB35" s="85">
        <f t="shared" si="35"/>
        <v>12800</v>
      </c>
      <c r="GC35" s="85">
        <f t="shared" si="35"/>
        <v>12800</v>
      </c>
      <c r="GD35" s="85">
        <f t="shared" si="35"/>
        <v>12240</v>
      </c>
      <c r="GE35" s="85">
        <f t="shared" si="35"/>
        <v>12240</v>
      </c>
      <c r="GF35" s="85">
        <f t="shared" si="35"/>
        <v>12240</v>
      </c>
      <c r="GG35" s="85">
        <f t="shared" si="35"/>
        <v>12240</v>
      </c>
      <c r="GH35" s="85">
        <f t="shared" si="35"/>
        <v>12240</v>
      </c>
      <c r="GI35" s="85">
        <f t="shared" si="35"/>
        <v>12800</v>
      </c>
      <c r="GJ35" s="85">
        <f t="shared" si="35"/>
        <v>12800</v>
      </c>
      <c r="GK35" s="85">
        <f t="shared" si="35"/>
        <v>12240</v>
      </c>
      <c r="GL35" s="85">
        <f t="shared" si="35"/>
        <v>14960</v>
      </c>
      <c r="GM35" s="85">
        <f t="shared" si="35"/>
        <v>14960</v>
      </c>
      <c r="GN35" s="85">
        <f t="shared" si="35"/>
        <v>14960</v>
      </c>
      <c r="GO35" s="85">
        <f t="shared" si="35"/>
        <v>14960</v>
      </c>
      <c r="GP35" s="85">
        <f t="shared" si="35"/>
        <v>14960</v>
      </c>
      <c r="GQ35" s="85">
        <f t="shared" si="35"/>
        <v>13600</v>
      </c>
      <c r="GR35" s="85">
        <f t="shared" si="35"/>
        <v>12800</v>
      </c>
      <c r="GS35" s="85">
        <f t="shared" si="35"/>
        <v>12800</v>
      </c>
      <c r="GT35" s="85">
        <f t="shared" si="35"/>
        <v>14960</v>
      </c>
      <c r="GU35" s="85">
        <f t="shared" si="35"/>
        <v>14960</v>
      </c>
    </row>
    <row r="36" spans="1:203" s="196" customFormat="1" ht="11.1" customHeight="1" x14ac:dyDescent="0.2">
      <c r="A36" s="85" t="s">
        <v>30</v>
      </c>
      <c r="B36" s="85"/>
      <c r="C36" s="85"/>
      <c r="D36" s="85"/>
      <c r="E36" s="85"/>
      <c r="F36" s="85"/>
      <c r="G36" s="85"/>
      <c r="H36" s="85"/>
      <c r="I36" s="85"/>
      <c r="J36" s="85"/>
      <c r="K36" s="85"/>
      <c r="L36" s="85"/>
      <c r="M36" s="85"/>
      <c r="N36" s="85"/>
      <c r="O36" s="85"/>
      <c r="P36" s="85"/>
      <c r="Q36" s="85"/>
      <c r="R36" s="85"/>
      <c r="S36" s="85"/>
      <c r="T36" s="85"/>
      <c r="U36" s="85"/>
      <c r="V36" s="85"/>
      <c r="W36" s="85"/>
      <c r="X36" s="85"/>
      <c r="Y36" s="85"/>
      <c r="Z36" s="85"/>
      <c r="AA36" s="85"/>
      <c r="AB36" s="85"/>
      <c r="AC36" s="85"/>
      <c r="AD36" s="85"/>
      <c r="AE36" s="85"/>
      <c r="AF36" s="85"/>
      <c r="AG36" s="85"/>
      <c r="AH36" s="85"/>
      <c r="AI36" s="85"/>
      <c r="AJ36" s="85"/>
      <c r="AK36" s="85"/>
      <c r="AL36" s="85"/>
      <c r="AM36" s="85"/>
      <c r="AN36" s="85"/>
      <c r="AO36" s="85"/>
      <c r="AP36" s="85"/>
      <c r="AQ36" s="85"/>
      <c r="AR36" s="85"/>
      <c r="AS36" s="85"/>
      <c r="AT36" s="85"/>
      <c r="AU36" s="85"/>
      <c r="AV36" s="85"/>
      <c r="AW36" s="85"/>
      <c r="AX36" s="85"/>
      <c r="AY36" s="85"/>
      <c r="AZ36" s="85"/>
      <c r="BA36" s="85"/>
      <c r="BB36" s="85"/>
      <c r="BC36" s="85"/>
      <c r="BD36" s="85"/>
      <c r="BE36" s="85"/>
      <c r="BF36" s="85"/>
      <c r="BG36" s="85"/>
      <c r="BH36" s="85"/>
      <c r="BI36" s="85"/>
      <c r="BJ36" s="85"/>
      <c r="BK36" s="85"/>
      <c r="BL36" s="85"/>
      <c r="BM36" s="85"/>
      <c r="BN36" s="85"/>
      <c r="BO36" s="85"/>
      <c r="BP36" s="85"/>
      <c r="BQ36" s="85"/>
      <c r="BR36" s="85"/>
      <c r="BS36" s="85"/>
      <c r="BT36" s="85"/>
      <c r="BU36" s="85"/>
      <c r="BV36" s="85"/>
      <c r="BW36" s="85"/>
      <c r="BX36" s="85"/>
      <c r="BY36" s="85"/>
      <c r="BZ36" s="85"/>
      <c r="CA36" s="85"/>
      <c r="CB36" s="85"/>
      <c r="CC36" s="85"/>
      <c r="CD36" s="85"/>
      <c r="CE36" s="85"/>
      <c r="CF36" s="85"/>
      <c r="CG36" s="85"/>
      <c r="CH36" s="85"/>
      <c r="CI36" s="85"/>
      <c r="CJ36" s="97"/>
      <c r="CK36" s="97"/>
      <c r="CL36" s="97"/>
      <c r="CM36" s="97"/>
      <c r="CN36" s="97"/>
      <c r="CO36" s="85"/>
      <c r="CP36" s="85"/>
      <c r="CQ36" s="85"/>
      <c r="CR36" s="124"/>
      <c r="CS36" s="124"/>
      <c r="CT36" s="124"/>
      <c r="CU36" s="124"/>
      <c r="CV36" s="85"/>
      <c r="CW36" s="85"/>
      <c r="CX36" s="85"/>
      <c r="CY36" s="85"/>
      <c r="CZ36" s="85"/>
      <c r="DA36" s="85"/>
      <c r="DB36" s="85"/>
      <c r="DC36" s="85"/>
      <c r="DD36" s="85"/>
      <c r="DE36" s="85"/>
      <c r="DF36" s="85"/>
      <c r="DG36" s="85"/>
      <c r="DH36" s="85"/>
      <c r="DI36" s="85"/>
      <c r="DJ36" s="85"/>
      <c r="DK36" s="85"/>
      <c r="DL36" s="85"/>
      <c r="DM36" s="85"/>
      <c r="DN36" s="85"/>
      <c r="DO36" s="85"/>
      <c r="DP36" s="85"/>
      <c r="DQ36" s="85"/>
      <c r="DR36" s="85"/>
      <c r="DS36" s="85"/>
      <c r="DT36" s="85"/>
      <c r="DU36" s="85"/>
      <c r="DV36" s="85"/>
      <c r="DW36" s="85"/>
      <c r="DX36" s="85"/>
      <c r="DY36" s="85"/>
      <c r="DZ36" s="85"/>
      <c r="EA36" s="85"/>
      <c r="EB36" s="85"/>
      <c r="EC36" s="85"/>
      <c r="ED36" s="85"/>
      <c r="EE36" s="85"/>
      <c r="EF36" s="85"/>
      <c r="EG36" s="85"/>
      <c r="EH36" s="85"/>
      <c r="EI36" s="85"/>
      <c r="EJ36" s="85"/>
      <c r="EK36" s="85"/>
      <c r="EL36" s="85"/>
      <c r="EM36" s="85"/>
      <c r="EN36" s="85"/>
      <c r="EO36" s="85"/>
      <c r="EP36" s="85"/>
      <c r="EQ36" s="85"/>
      <c r="ER36" s="85"/>
      <c r="ES36" s="85"/>
      <c r="ET36" s="85"/>
      <c r="EU36" s="85"/>
      <c r="EV36" s="85"/>
      <c r="EW36" s="85"/>
      <c r="EX36" s="85"/>
      <c r="EY36" s="85"/>
      <c r="EZ36" s="85"/>
      <c r="FA36" s="85"/>
      <c r="FB36" s="85"/>
      <c r="FC36" s="85"/>
      <c r="FD36" s="85"/>
      <c r="FE36" s="85"/>
      <c r="FF36" s="85"/>
      <c r="FG36" s="85"/>
      <c r="FH36" s="85"/>
      <c r="FI36" s="85"/>
      <c r="FJ36" s="85"/>
      <c r="FK36" s="85"/>
      <c r="FL36" s="85"/>
      <c r="FM36" s="85"/>
      <c r="FN36" s="85"/>
      <c r="FO36" s="85"/>
      <c r="FP36" s="85"/>
      <c r="FQ36" s="85"/>
      <c r="FR36" s="85"/>
      <c r="FS36" s="85"/>
      <c r="FT36" s="85"/>
      <c r="FU36" s="85"/>
      <c r="FV36" s="85"/>
      <c r="FW36" s="85"/>
      <c r="FX36" s="85"/>
      <c r="FY36" s="85"/>
      <c r="FZ36" s="85"/>
      <c r="GA36" s="85"/>
      <c r="GB36" s="85"/>
      <c r="GC36" s="85"/>
      <c r="GD36" s="85"/>
      <c r="GE36" s="85"/>
      <c r="GF36" s="85"/>
      <c r="GG36" s="85"/>
      <c r="GH36" s="85"/>
      <c r="GI36" s="85"/>
      <c r="GJ36" s="85"/>
      <c r="GK36" s="85"/>
      <c r="GL36" s="85"/>
      <c r="GM36" s="85"/>
      <c r="GN36" s="85"/>
      <c r="GO36" s="85"/>
      <c r="GP36" s="85"/>
      <c r="GQ36" s="85"/>
      <c r="GR36" s="85"/>
      <c r="GS36" s="85"/>
      <c r="GT36" s="85"/>
      <c r="GU36" s="85"/>
    </row>
    <row r="37" spans="1:203" s="196" customFormat="1" ht="11.1" customHeight="1" x14ac:dyDescent="0.2">
      <c r="A37" s="113">
        <v>1</v>
      </c>
      <c r="B37" s="85">
        <f t="shared" ref="B37:T37" si="36">ROUNDUP(B10*0.8,)</f>
        <v>14920</v>
      </c>
      <c r="C37" s="85">
        <f t="shared" si="36"/>
        <v>13320</v>
      </c>
      <c r="D37" s="85">
        <f t="shared" si="36"/>
        <v>14920</v>
      </c>
      <c r="E37" s="85">
        <f t="shared" si="36"/>
        <v>14920</v>
      </c>
      <c r="F37" s="85">
        <f t="shared" si="36"/>
        <v>12120</v>
      </c>
      <c r="G37" s="85">
        <f t="shared" si="36"/>
        <v>12120</v>
      </c>
      <c r="H37" s="85">
        <f t="shared" si="36"/>
        <v>12120</v>
      </c>
      <c r="I37" s="85">
        <f t="shared" si="36"/>
        <v>12120</v>
      </c>
      <c r="J37" s="85">
        <f t="shared" si="36"/>
        <v>12120</v>
      </c>
      <c r="K37" s="85">
        <f t="shared" si="36"/>
        <v>12120</v>
      </c>
      <c r="L37" s="85">
        <f t="shared" si="36"/>
        <v>10920</v>
      </c>
      <c r="M37" s="85">
        <f t="shared" si="36"/>
        <v>10920</v>
      </c>
      <c r="N37" s="85">
        <f t="shared" si="36"/>
        <v>10920</v>
      </c>
      <c r="O37" s="85">
        <f t="shared" si="36"/>
        <v>10920</v>
      </c>
      <c r="P37" s="85">
        <f t="shared" si="36"/>
        <v>14920</v>
      </c>
      <c r="Q37" s="85">
        <f t="shared" si="36"/>
        <v>14920</v>
      </c>
      <c r="R37" s="85">
        <f t="shared" si="36"/>
        <v>13320</v>
      </c>
      <c r="S37" s="85">
        <f t="shared" si="36"/>
        <v>12120</v>
      </c>
      <c r="T37" s="85">
        <f t="shared" si="36"/>
        <v>10920</v>
      </c>
      <c r="U37" s="85">
        <f t="shared" ref="U37:AV37" si="37">ROUNDUP(U10*0.8,)</f>
        <v>8400</v>
      </c>
      <c r="V37" s="85">
        <f t="shared" si="37"/>
        <v>8400</v>
      </c>
      <c r="W37" s="85">
        <f t="shared" si="37"/>
        <v>8000</v>
      </c>
      <c r="X37" s="85">
        <f t="shared" si="37"/>
        <v>8000</v>
      </c>
      <c r="Y37" s="85">
        <f t="shared" si="37"/>
        <v>8400</v>
      </c>
      <c r="Z37" s="85">
        <f t="shared" si="37"/>
        <v>8400</v>
      </c>
      <c r="AA37" s="85">
        <f t="shared" si="37"/>
        <v>8000</v>
      </c>
      <c r="AB37" s="85">
        <f t="shared" si="37"/>
        <v>8000</v>
      </c>
      <c r="AC37" s="85">
        <f t="shared" si="37"/>
        <v>8400</v>
      </c>
      <c r="AD37" s="85">
        <f t="shared" si="37"/>
        <v>8400</v>
      </c>
      <c r="AE37" s="85">
        <f t="shared" si="37"/>
        <v>8000</v>
      </c>
      <c r="AF37" s="85">
        <f t="shared" si="37"/>
        <v>8000</v>
      </c>
      <c r="AG37" s="85">
        <f t="shared" si="37"/>
        <v>8000</v>
      </c>
      <c r="AH37" s="85">
        <f t="shared" si="37"/>
        <v>8000</v>
      </c>
      <c r="AI37" s="85">
        <f t="shared" si="37"/>
        <v>8400</v>
      </c>
      <c r="AJ37" s="85">
        <f t="shared" si="37"/>
        <v>8400</v>
      </c>
      <c r="AK37" s="85">
        <f t="shared" si="37"/>
        <v>8000</v>
      </c>
      <c r="AL37" s="85">
        <f t="shared" si="37"/>
        <v>8000</v>
      </c>
      <c r="AM37" s="85">
        <f t="shared" si="37"/>
        <v>8000</v>
      </c>
      <c r="AN37" s="85">
        <f t="shared" si="37"/>
        <v>8000</v>
      </c>
      <c r="AO37" s="85">
        <f t="shared" si="37"/>
        <v>8400</v>
      </c>
      <c r="AP37" s="85">
        <f t="shared" si="37"/>
        <v>8400</v>
      </c>
      <c r="AQ37" s="85">
        <f t="shared" si="37"/>
        <v>8000</v>
      </c>
      <c r="AR37" s="85">
        <f t="shared" si="37"/>
        <v>8000</v>
      </c>
      <c r="AS37" s="85">
        <f t="shared" si="37"/>
        <v>9920</v>
      </c>
      <c r="AT37" s="85">
        <f t="shared" si="37"/>
        <v>9920</v>
      </c>
      <c r="AU37" s="85">
        <f t="shared" si="37"/>
        <v>9920</v>
      </c>
      <c r="AV37" s="85">
        <f t="shared" si="37"/>
        <v>8400</v>
      </c>
      <c r="AW37" s="85">
        <f t="shared" ref="AW37:AX37" si="38">ROUNDUP(AW10*0.8,)</f>
        <v>8400</v>
      </c>
      <c r="AX37" s="85">
        <f t="shared" si="38"/>
        <v>11280</v>
      </c>
      <c r="AY37" s="85">
        <f t="shared" ref="AY37:DJ37" si="39">ROUNDUP(AY10*0.8,)</f>
        <v>8960</v>
      </c>
      <c r="AZ37" s="85">
        <f t="shared" si="39"/>
        <v>8960</v>
      </c>
      <c r="BA37" s="85">
        <f t="shared" si="39"/>
        <v>8960</v>
      </c>
      <c r="BB37" s="85">
        <f t="shared" si="39"/>
        <v>9360</v>
      </c>
      <c r="BC37" s="85">
        <f t="shared" si="39"/>
        <v>9360</v>
      </c>
      <c r="BD37" s="85">
        <f t="shared" si="39"/>
        <v>9360</v>
      </c>
      <c r="BE37" s="85">
        <f t="shared" si="39"/>
        <v>8960</v>
      </c>
      <c r="BF37" s="85">
        <f t="shared" si="39"/>
        <v>8960</v>
      </c>
      <c r="BG37" s="85">
        <f t="shared" si="39"/>
        <v>8960</v>
      </c>
      <c r="BH37" s="85">
        <f t="shared" si="39"/>
        <v>8400</v>
      </c>
      <c r="BI37" s="85">
        <f t="shared" si="39"/>
        <v>8400</v>
      </c>
      <c r="BJ37" s="85">
        <f t="shared" si="39"/>
        <v>8400</v>
      </c>
      <c r="BK37" s="85">
        <f t="shared" si="39"/>
        <v>8400</v>
      </c>
      <c r="BL37" s="85">
        <f t="shared" si="39"/>
        <v>8400</v>
      </c>
      <c r="BM37" s="85">
        <f t="shared" si="39"/>
        <v>8400</v>
      </c>
      <c r="BN37" s="85">
        <f t="shared" si="39"/>
        <v>8400</v>
      </c>
      <c r="BO37" s="85">
        <f t="shared" si="39"/>
        <v>8400</v>
      </c>
      <c r="BP37" s="85">
        <f t="shared" si="39"/>
        <v>9360</v>
      </c>
      <c r="BQ37" s="85">
        <f t="shared" si="39"/>
        <v>9360</v>
      </c>
      <c r="BR37" s="85">
        <f t="shared" si="39"/>
        <v>9360</v>
      </c>
      <c r="BS37" s="85">
        <f t="shared" si="39"/>
        <v>9360</v>
      </c>
      <c r="BT37" s="85">
        <f t="shared" si="39"/>
        <v>9920</v>
      </c>
      <c r="BU37" s="85">
        <f t="shared" si="39"/>
        <v>8400</v>
      </c>
      <c r="BV37" s="85">
        <f t="shared" si="39"/>
        <v>8400</v>
      </c>
      <c r="BW37" s="85">
        <f t="shared" si="39"/>
        <v>8400</v>
      </c>
      <c r="BX37" s="85">
        <f t="shared" si="39"/>
        <v>8400</v>
      </c>
      <c r="BY37" s="85">
        <f t="shared" si="39"/>
        <v>8400</v>
      </c>
      <c r="BZ37" s="85">
        <f t="shared" si="39"/>
        <v>8400</v>
      </c>
      <c r="CA37" s="85">
        <f t="shared" si="39"/>
        <v>8400</v>
      </c>
      <c r="CB37" s="85">
        <f t="shared" si="39"/>
        <v>8400</v>
      </c>
      <c r="CC37" s="85">
        <f t="shared" si="39"/>
        <v>8400</v>
      </c>
      <c r="CD37" s="85">
        <f t="shared" si="39"/>
        <v>10880</v>
      </c>
      <c r="CE37" s="85">
        <f t="shared" si="39"/>
        <v>10880</v>
      </c>
      <c r="CF37" s="85">
        <f t="shared" si="39"/>
        <v>10880</v>
      </c>
      <c r="CG37" s="85">
        <f t="shared" si="39"/>
        <v>10880</v>
      </c>
      <c r="CH37" s="85">
        <f t="shared" si="39"/>
        <v>15360</v>
      </c>
      <c r="CI37" s="85">
        <f t="shared" si="39"/>
        <v>15360</v>
      </c>
      <c r="CJ37" s="97">
        <f t="shared" si="39"/>
        <v>15360</v>
      </c>
      <c r="CK37" s="97">
        <f t="shared" si="39"/>
        <v>15360</v>
      </c>
      <c r="CL37" s="97">
        <f t="shared" si="39"/>
        <v>15360</v>
      </c>
      <c r="CM37" s="97">
        <f t="shared" si="39"/>
        <v>15360</v>
      </c>
      <c r="CN37" s="97">
        <f t="shared" si="39"/>
        <v>15360</v>
      </c>
      <c r="CO37" s="85">
        <f t="shared" si="39"/>
        <v>9360</v>
      </c>
      <c r="CP37" s="85">
        <f t="shared" si="39"/>
        <v>9360</v>
      </c>
      <c r="CQ37" s="85">
        <f t="shared" si="39"/>
        <v>9360</v>
      </c>
      <c r="CR37" s="124">
        <f t="shared" si="39"/>
        <v>11840</v>
      </c>
      <c r="CS37" s="124">
        <f t="shared" si="39"/>
        <v>11840</v>
      </c>
      <c r="CT37" s="124">
        <f t="shared" si="39"/>
        <v>11840</v>
      </c>
      <c r="CU37" s="124">
        <f t="shared" si="39"/>
        <v>11840</v>
      </c>
      <c r="CV37" s="85">
        <f t="shared" si="39"/>
        <v>11840</v>
      </c>
      <c r="CW37" s="85">
        <f t="shared" si="39"/>
        <v>11840</v>
      </c>
      <c r="CX37" s="85">
        <f t="shared" si="39"/>
        <v>11280</v>
      </c>
      <c r="CY37" s="85">
        <f t="shared" si="39"/>
        <v>11280</v>
      </c>
      <c r="CZ37" s="85">
        <f t="shared" si="39"/>
        <v>11280</v>
      </c>
      <c r="DA37" s="85">
        <f t="shared" si="39"/>
        <v>11280</v>
      </c>
      <c r="DB37" s="85">
        <f t="shared" si="39"/>
        <v>11280</v>
      </c>
      <c r="DC37" s="85">
        <f t="shared" si="39"/>
        <v>11840</v>
      </c>
      <c r="DD37" s="85">
        <f t="shared" si="39"/>
        <v>11840</v>
      </c>
      <c r="DE37" s="85">
        <f t="shared" si="39"/>
        <v>11280</v>
      </c>
      <c r="DF37" s="85">
        <f t="shared" si="39"/>
        <v>11280</v>
      </c>
      <c r="DG37" s="85">
        <f t="shared" si="39"/>
        <v>14000</v>
      </c>
      <c r="DH37" s="85">
        <f t="shared" si="39"/>
        <v>14000</v>
      </c>
      <c r="DI37" s="85">
        <f t="shared" si="39"/>
        <v>14000</v>
      </c>
      <c r="DJ37" s="85">
        <f t="shared" si="39"/>
        <v>14000</v>
      </c>
      <c r="DK37" s="85">
        <f t="shared" ref="DK37:FV37" si="40">ROUNDUP(DK10*0.8,)</f>
        <v>14000</v>
      </c>
      <c r="DL37" s="85">
        <f t="shared" si="40"/>
        <v>14000</v>
      </c>
      <c r="DM37" s="85">
        <f t="shared" si="40"/>
        <v>14000</v>
      </c>
      <c r="DN37" s="85">
        <f t="shared" si="40"/>
        <v>14000</v>
      </c>
      <c r="DO37" s="85">
        <f t="shared" si="40"/>
        <v>14000</v>
      </c>
      <c r="DP37" s="85">
        <f t="shared" si="40"/>
        <v>14000</v>
      </c>
      <c r="DQ37" s="85">
        <f t="shared" si="40"/>
        <v>14000</v>
      </c>
      <c r="DR37" s="85">
        <f t="shared" si="40"/>
        <v>11840</v>
      </c>
      <c r="DS37" s="85">
        <f t="shared" si="40"/>
        <v>11840</v>
      </c>
      <c r="DT37" s="85">
        <f t="shared" si="40"/>
        <v>12640</v>
      </c>
      <c r="DU37" s="85">
        <f t="shared" si="40"/>
        <v>12640</v>
      </c>
      <c r="DV37" s="85">
        <f t="shared" si="40"/>
        <v>12640</v>
      </c>
      <c r="DW37" s="85">
        <f t="shared" si="40"/>
        <v>12640</v>
      </c>
      <c r="DX37" s="85">
        <f t="shared" si="40"/>
        <v>13200</v>
      </c>
      <c r="DY37" s="85">
        <f t="shared" si="40"/>
        <v>13200</v>
      </c>
      <c r="DZ37" s="85">
        <f t="shared" si="40"/>
        <v>12640</v>
      </c>
      <c r="EA37" s="85">
        <f t="shared" si="40"/>
        <v>12640</v>
      </c>
      <c r="EB37" s="85">
        <f t="shared" si="40"/>
        <v>12640</v>
      </c>
      <c r="EC37" s="85">
        <f t="shared" si="40"/>
        <v>12640</v>
      </c>
      <c r="ED37" s="85">
        <f t="shared" si="40"/>
        <v>12640</v>
      </c>
      <c r="EE37" s="85">
        <f t="shared" si="40"/>
        <v>13200</v>
      </c>
      <c r="EF37" s="85">
        <f t="shared" si="40"/>
        <v>13200</v>
      </c>
      <c r="EG37" s="85">
        <f t="shared" si="40"/>
        <v>12640</v>
      </c>
      <c r="EH37" s="85">
        <f t="shared" si="40"/>
        <v>12640</v>
      </c>
      <c r="EI37" s="85">
        <f t="shared" si="40"/>
        <v>12640</v>
      </c>
      <c r="EJ37" s="85">
        <f t="shared" si="40"/>
        <v>12640</v>
      </c>
      <c r="EK37" s="85">
        <f t="shared" si="40"/>
        <v>12640</v>
      </c>
      <c r="EL37" s="85">
        <f t="shared" si="40"/>
        <v>8400</v>
      </c>
      <c r="EM37" s="85">
        <f t="shared" si="40"/>
        <v>13200</v>
      </c>
      <c r="EN37" s="85">
        <f t="shared" si="40"/>
        <v>13200</v>
      </c>
      <c r="EO37" s="85">
        <f t="shared" si="40"/>
        <v>13200</v>
      </c>
      <c r="EP37" s="85">
        <f t="shared" si="40"/>
        <v>13200</v>
      </c>
      <c r="EQ37" s="85">
        <f t="shared" si="40"/>
        <v>13200</v>
      </c>
      <c r="ER37" s="85">
        <f t="shared" si="40"/>
        <v>13200</v>
      </c>
      <c r="ES37" s="85">
        <f t="shared" si="40"/>
        <v>13200</v>
      </c>
      <c r="ET37" s="85">
        <f t="shared" si="40"/>
        <v>13200</v>
      </c>
      <c r="EU37" s="85">
        <f t="shared" si="40"/>
        <v>13200</v>
      </c>
      <c r="EV37" s="85">
        <f t="shared" si="40"/>
        <v>13200</v>
      </c>
      <c r="EW37" s="85">
        <f t="shared" si="40"/>
        <v>13200</v>
      </c>
      <c r="EX37" s="85">
        <f t="shared" si="40"/>
        <v>13200</v>
      </c>
      <c r="EY37" s="85">
        <f t="shared" si="40"/>
        <v>13200</v>
      </c>
      <c r="EZ37" s="85">
        <f t="shared" si="40"/>
        <v>13200</v>
      </c>
      <c r="FA37" s="85">
        <f t="shared" si="40"/>
        <v>13200</v>
      </c>
      <c r="FB37" s="85">
        <f t="shared" si="40"/>
        <v>13200</v>
      </c>
      <c r="FC37" s="85">
        <f t="shared" si="40"/>
        <v>13200</v>
      </c>
      <c r="FD37" s="85">
        <f t="shared" si="40"/>
        <v>13200</v>
      </c>
      <c r="FE37" s="85">
        <f t="shared" si="40"/>
        <v>13200</v>
      </c>
      <c r="FF37" s="85">
        <f t="shared" si="40"/>
        <v>13200</v>
      </c>
      <c r="FG37" s="85">
        <f t="shared" si="40"/>
        <v>13200</v>
      </c>
      <c r="FH37" s="85">
        <f t="shared" si="40"/>
        <v>13200</v>
      </c>
      <c r="FI37" s="85">
        <f t="shared" si="40"/>
        <v>13200</v>
      </c>
      <c r="FJ37" s="85">
        <f t="shared" si="40"/>
        <v>13200</v>
      </c>
      <c r="FK37" s="85">
        <f t="shared" si="40"/>
        <v>13200</v>
      </c>
      <c r="FL37" s="85">
        <f t="shared" si="40"/>
        <v>13200</v>
      </c>
      <c r="FM37" s="85">
        <f t="shared" si="40"/>
        <v>13200</v>
      </c>
      <c r="FN37" s="85">
        <f t="shared" si="40"/>
        <v>13200</v>
      </c>
      <c r="FO37" s="85">
        <f t="shared" si="40"/>
        <v>13200</v>
      </c>
      <c r="FP37" s="85">
        <f t="shared" si="40"/>
        <v>13200</v>
      </c>
      <c r="FQ37" s="85">
        <f t="shared" si="40"/>
        <v>8400</v>
      </c>
      <c r="FR37" s="85">
        <f t="shared" si="40"/>
        <v>11280</v>
      </c>
      <c r="FS37" s="85">
        <f t="shared" si="40"/>
        <v>11280</v>
      </c>
      <c r="FT37" s="85">
        <f t="shared" si="40"/>
        <v>11280</v>
      </c>
      <c r="FU37" s="85">
        <f t="shared" si="40"/>
        <v>11840</v>
      </c>
      <c r="FV37" s="85">
        <f t="shared" si="40"/>
        <v>11840</v>
      </c>
      <c r="FW37" s="85">
        <f t="shared" ref="FW37:GU37" si="41">ROUNDUP(FW10*0.8,)</f>
        <v>11280</v>
      </c>
      <c r="FX37" s="85">
        <f t="shared" si="41"/>
        <v>11280</v>
      </c>
      <c r="FY37" s="85">
        <f t="shared" si="41"/>
        <v>11280</v>
      </c>
      <c r="FZ37" s="85">
        <f t="shared" si="41"/>
        <v>11280</v>
      </c>
      <c r="GA37" s="85">
        <f t="shared" si="41"/>
        <v>11280</v>
      </c>
      <c r="GB37" s="85">
        <f t="shared" si="41"/>
        <v>11840</v>
      </c>
      <c r="GC37" s="85">
        <f t="shared" si="41"/>
        <v>11840</v>
      </c>
      <c r="GD37" s="85">
        <f t="shared" si="41"/>
        <v>11280</v>
      </c>
      <c r="GE37" s="85">
        <f t="shared" si="41"/>
        <v>11280</v>
      </c>
      <c r="GF37" s="85">
        <f t="shared" si="41"/>
        <v>11280</v>
      </c>
      <c r="GG37" s="85">
        <f t="shared" si="41"/>
        <v>11280</v>
      </c>
      <c r="GH37" s="85">
        <f t="shared" si="41"/>
        <v>11280</v>
      </c>
      <c r="GI37" s="85">
        <f t="shared" si="41"/>
        <v>11840</v>
      </c>
      <c r="GJ37" s="85">
        <f t="shared" si="41"/>
        <v>11840</v>
      </c>
      <c r="GK37" s="85">
        <f t="shared" si="41"/>
        <v>11280</v>
      </c>
      <c r="GL37" s="85">
        <f t="shared" si="41"/>
        <v>14000</v>
      </c>
      <c r="GM37" s="85">
        <f t="shared" si="41"/>
        <v>14000</v>
      </c>
      <c r="GN37" s="85">
        <f t="shared" si="41"/>
        <v>14000</v>
      </c>
      <c r="GO37" s="85">
        <f t="shared" si="41"/>
        <v>14000</v>
      </c>
      <c r="GP37" s="85">
        <f t="shared" si="41"/>
        <v>14000</v>
      </c>
      <c r="GQ37" s="85">
        <f t="shared" si="41"/>
        <v>12640</v>
      </c>
      <c r="GR37" s="85">
        <f t="shared" si="41"/>
        <v>11840</v>
      </c>
      <c r="GS37" s="85">
        <f t="shared" si="41"/>
        <v>11840</v>
      </c>
      <c r="GT37" s="85">
        <f t="shared" si="41"/>
        <v>14000</v>
      </c>
      <c r="GU37" s="85">
        <f t="shared" si="41"/>
        <v>14000</v>
      </c>
    </row>
    <row r="38" spans="1:203" s="196" customFormat="1" ht="11.1" customHeight="1" x14ac:dyDescent="0.2">
      <c r="A38" s="113">
        <v>2</v>
      </c>
      <c r="B38" s="85">
        <f t="shared" ref="B38:T38" si="42">ROUNDUP(B11*0.8,)</f>
        <v>17040</v>
      </c>
      <c r="C38" s="85">
        <f t="shared" si="42"/>
        <v>15440</v>
      </c>
      <c r="D38" s="85">
        <f t="shared" si="42"/>
        <v>17040</v>
      </c>
      <c r="E38" s="85">
        <f t="shared" si="42"/>
        <v>17040</v>
      </c>
      <c r="F38" s="85">
        <f t="shared" si="42"/>
        <v>14240</v>
      </c>
      <c r="G38" s="85">
        <f t="shared" si="42"/>
        <v>14240</v>
      </c>
      <c r="H38" s="85">
        <f t="shared" si="42"/>
        <v>14240</v>
      </c>
      <c r="I38" s="85">
        <f t="shared" si="42"/>
        <v>14240</v>
      </c>
      <c r="J38" s="85">
        <f t="shared" si="42"/>
        <v>14240</v>
      </c>
      <c r="K38" s="85">
        <f t="shared" si="42"/>
        <v>14240</v>
      </c>
      <c r="L38" s="85">
        <f t="shared" si="42"/>
        <v>13040</v>
      </c>
      <c r="M38" s="85">
        <f t="shared" si="42"/>
        <v>13040</v>
      </c>
      <c r="N38" s="85">
        <f t="shared" si="42"/>
        <v>13040</v>
      </c>
      <c r="O38" s="85">
        <f t="shared" si="42"/>
        <v>13040</v>
      </c>
      <c r="P38" s="85">
        <f t="shared" si="42"/>
        <v>17040</v>
      </c>
      <c r="Q38" s="85">
        <f t="shared" si="42"/>
        <v>17040</v>
      </c>
      <c r="R38" s="85">
        <f t="shared" si="42"/>
        <v>15440</v>
      </c>
      <c r="S38" s="85">
        <f t="shared" si="42"/>
        <v>14240</v>
      </c>
      <c r="T38" s="85">
        <f t="shared" si="42"/>
        <v>13040</v>
      </c>
      <c r="U38" s="85">
        <f t="shared" ref="U38:AV38" si="43">ROUNDUP(U11*0.8,)</f>
        <v>10160</v>
      </c>
      <c r="V38" s="85">
        <f t="shared" si="43"/>
        <v>10160</v>
      </c>
      <c r="W38" s="85">
        <f t="shared" si="43"/>
        <v>9760</v>
      </c>
      <c r="X38" s="85">
        <f t="shared" si="43"/>
        <v>9760</v>
      </c>
      <c r="Y38" s="85">
        <f t="shared" si="43"/>
        <v>10160</v>
      </c>
      <c r="Z38" s="85">
        <f t="shared" si="43"/>
        <v>10160</v>
      </c>
      <c r="AA38" s="85">
        <f t="shared" si="43"/>
        <v>9760</v>
      </c>
      <c r="AB38" s="85">
        <f t="shared" si="43"/>
        <v>9760</v>
      </c>
      <c r="AC38" s="85">
        <f t="shared" si="43"/>
        <v>10160</v>
      </c>
      <c r="AD38" s="85">
        <f t="shared" si="43"/>
        <v>10160</v>
      </c>
      <c r="AE38" s="85">
        <f t="shared" si="43"/>
        <v>9760</v>
      </c>
      <c r="AF38" s="85">
        <f t="shared" si="43"/>
        <v>9760</v>
      </c>
      <c r="AG38" s="85">
        <f t="shared" si="43"/>
        <v>9760</v>
      </c>
      <c r="AH38" s="85">
        <f t="shared" si="43"/>
        <v>9760</v>
      </c>
      <c r="AI38" s="85">
        <f t="shared" si="43"/>
        <v>10160</v>
      </c>
      <c r="AJ38" s="85">
        <f t="shared" si="43"/>
        <v>10160</v>
      </c>
      <c r="AK38" s="85">
        <f t="shared" si="43"/>
        <v>9760</v>
      </c>
      <c r="AL38" s="85">
        <f t="shared" si="43"/>
        <v>9760</v>
      </c>
      <c r="AM38" s="85">
        <f t="shared" si="43"/>
        <v>9760</v>
      </c>
      <c r="AN38" s="85">
        <f t="shared" si="43"/>
        <v>9760</v>
      </c>
      <c r="AO38" s="85">
        <f t="shared" si="43"/>
        <v>10160</v>
      </c>
      <c r="AP38" s="85">
        <f t="shared" si="43"/>
        <v>10160</v>
      </c>
      <c r="AQ38" s="85">
        <f t="shared" si="43"/>
        <v>9760</v>
      </c>
      <c r="AR38" s="85">
        <f t="shared" si="43"/>
        <v>9760</v>
      </c>
      <c r="AS38" s="85">
        <f t="shared" si="43"/>
        <v>11680</v>
      </c>
      <c r="AT38" s="85">
        <f t="shared" si="43"/>
        <v>11680</v>
      </c>
      <c r="AU38" s="85">
        <f t="shared" si="43"/>
        <v>11680</v>
      </c>
      <c r="AV38" s="85">
        <f t="shared" si="43"/>
        <v>10160</v>
      </c>
      <c r="AW38" s="85">
        <f t="shared" ref="AW38:AX38" si="44">ROUNDUP(AW11*0.8,)</f>
        <v>10160</v>
      </c>
      <c r="AX38" s="85">
        <f t="shared" si="44"/>
        <v>13040</v>
      </c>
      <c r="AY38" s="85">
        <f t="shared" ref="AY38:DJ38" si="45">ROUNDUP(AY11*0.8,)</f>
        <v>10720</v>
      </c>
      <c r="AZ38" s="85">
        <f t="shared" si="45"/>
        <v>10720</v>
      </c>
      <c r="BA38" s="85">
        <f t="shared" si="45"/>
        <v>10720</v>
      </c>
      <c r="BB38" s="85">
        <f t="shared" si="45"/>
        <v>11120</v>
      </c>
      <c r="BC38" s="85">
        <f t="shared" si="45"/>
        <v>11120</v>
      </c>
      <c r="BD38" s="85">
        <f t="shared" si="45"/>
        <v>11120</v>
      </c>
      <c r="BE38" s="85">
        <f t="shared" si="45"/>
        <v>10720</v>
      </c>
      <c r="BF38" s="85">
        <f t="shared" si="45"/>
        <v>10720</v>
      </c>
      <c r="BG38" s="85">
        <f t="shared" si="45"/>
        <v>10720</v>
      </c>
      <c r="BH38" s="85">
        <f t="shared" si="45"/>
        <v>10160</v>
      </c>
      <c r="BI38" s="85">
        <f t="shared" si="45"/>
        <v>10160</v>
      </c>
      <c r="BJ38" s="85">
        <f t="shared" si="45"/>
        <v>10160</v>
      </c>
      <c r="BK38" s="85">
        <f t="shared" si="45"/>
        <v>10160</v>
      </c>
      <c r="BL38" s="85">
        <f t="shared" si="45"/>
        <v>10160</v>
      </c>
      <c r="BM38" s="85">
        <f t="shared" si="45"/>
        <v>10160</v>
      </c>
      <c r="BN38" s="85">
        <f t="shared" si="45"/>
        <v>10160</v>
      </c>
      <c r="BO38" s="85">
        <f t="shared" si="45"/>
        <v>10160</v>
      </c>
      <c r="BP38" s="85">
        <f t="shared" si="45"/>
        <v>11120</v>
      </c>
      <c r="BQ38" s="85">
        <f t="shared" si="45"/>
        <v>11120</v>
      </c>
      <c r="BR38" s="85">
        <f t="shared" si="45"/>
        <v>11120</v>
      </c>
      <c r="BS38" s="85">
        <f t="shared" si="45"/>
        <v>11120</v>
      </c>
      <c r="BT38" s="85">
        <f t="shared" si="45"/>
        <v>11680</v>
      </c>
      <c r="BU38" s="85">
        <f t="shared" si="45"/>
        <v>10160</v>
      </c>
      <c r="BV38" s="85">
        <f t="shared" si="45"/>
        <v>10160</v>
      </c>
      <c r="BW38" s="85">
        <f t="shared" si="45"/>
        <v>10160</v>
      </c>
      <c r="BX38" s="85">
        <f t="shared" si="45"/>
        <v>10160</v>
      </c>
      <c r="BY38" s="85">
        <f t="shared" si="45"/>
        <v>10160</v>
      </c>
      <c r="BZ38" s="85">
        <f t="shared" si="45"/>
        <v>10160</v>
      </c>
      <c r="CA38" s="85">
        <f t="shared" si="45"/>
        <v>10160</v>
      </c>
      <c r="CB38" s="85">
        <f t="shared" si="45"/>
        <v>10160</v>
      </c>
      <c r="CC38" s="85">
        <f t="shared" si="45"/>
        <v>10160</v>
      </c>
      <c r="CD38" s="85">
        <f t="shared" si="45"/>
        <v>12640</v>
      </c>
      <c r="CE38" s="85">
        <f t="shared" si="45"/>
        <v>12640</v>
      </c>
      <c r="CF38" s="85">
        <f t="shared" si="45"/>
        <v>12640</v>
      </c>
      <c r="CG38" s="85">
        <f t="shared" si="45"/>
        <v>12640</v>
      </c>
      <c r="CH38" s="85">
        <f t="shared" si="45"/>
        <v>17120</v>
      </c>
      <c r="CI38" s="85">
        <f t="shared" si="45"/>
        <v>17120</v>
      </c>
      <c r="CJ38" s="97">
        <f t="shared" si="45"/>
        <v>17120</v>
      </c>
      <c r="CK38" s="97">
        <f t="shared" si="45"/>
        <v>17120</v>
      </c>
      <c r="CL38" s="97">
        <f t="shared" si="45"/>
        <v>17120</v>
      </c>
      <c r="CM38" s="97">
        <f t="shared" si="45"/>
        <v>17120</v>
      </c>
      <c r="CN38" s="97">
        <f t="shared" si="45"/>
        <v>17120</v>
      </c>
      <c r="CO38" s="85">
        <f t="shared" si="45"/>
        <v>11120</v>
      </c>
      <c r="CP38" s="85">
        <f t="shared" si="45"/>
        <v>11120</v>
      </c>
      <c r="CQ38" s="85">
        <f t="shared" si="45"/>
        <v>11120</v>
      </c>
      <c r="CR38" s="124">
        <f t="shared" si="45"/>
        <v>13600</v>
      </c>
      <c r="CS38" s="124">
        <f t="shared" si="45"/>
        <v>13600</v>
      </c>
      <c r="CT38" s="124">
        <f t="shared" si="45"/>
        <v>13600</v>
      </c>
      <c r="CU38" s="124">
        <f t="shared" si="45"/>
        <v>13600</v>
      </c>
      <c r="CV38" s="85">
        <f t="shared" si="45"/>
        <v>13600</v>
      </c>
      <c r="CW38" s="85">
        <f t="shared" si="45"/>
        <v>13600</v>
      </c>
      <c r="CX38" s="85">
        <f t="shared" si="45"/>
        <v>13040</v>
      </c>
      <c r="CY38" s="85">
        <f t="shared" si="45"/>
        <v>13040</v>
      </c>
      <c r="CZ38" s="85">
        <f t="shared" si="45"/>
        <v>13040</v>
      </c>
      <c r="DA38" s="85">
        <f t="shared" si="45"/>
        <v>13040</v>
      </c>
      <c r="DB38" s="85">
        <f t="shared" si="45"/>
        <v>13040</v>
      </c>
      <c r="DC38" s="85">
        <f t="shared" si="45"/>
        <v>13600</v>
      </c>
      <c r="DD38" s="85">
        <f t="shared" si="45"/>
        <v>13600</v>
      </c>
      <c r="DE38" s="85">
        <f t="shared" si="45"/>
        <v>13040</v>
      </c>
      <c r="DF38" s="85">
        <f t="shared" si="45"/>
        <v>13040</v>
      </c>
      <c r="DG38" s="85">
        <f t="shared" si="45"/>
        <v>15760</v>
      </c>
      <c r="DH38" s="85">
        <f t="shared" si="45"/>
        <v>15760</v>
      </c>
      <c r="DI38" s="85">
        <f t="shared" si="45"/>
        <v>15760</v>
      </c>
      <c r="DJ38" s="85">
        <f t="shared" si="45"/>
        <v>15760</v>
      </c>
      <c r="DK38" s="85">
        <f t="shared" ref="DK38:FV38" si="46">ROUNDUP(DK11*0.8,)</f>
        <v>15760</v>
      </c>
      <c r="DL38" s="85">
        <f t="shared" si="46"/>
        <v>15760</v>
      </c>
      <c r="DM38" s="85">
        <f t="shared" si="46"/>
        <v>15760</v>
      </c>
      <c r="DN38" s="85">
        <f t="shared" si="46"/>
        <v>15760</v>
      </c>
      <c r="DO38" s="85">
        <f t="shared" si="46"/>
        <v>15760</v>
      </c>
      <c r="DP38" s="85">
        <f t="shared" si="46"/>
        <v>15760</v>
      </c>
      <c r="DQ38" s="85">
        <f t="shared" si="46"/>
        <v>15760</v>
      </c>
      <c r="DR38" s="85">
        <f t="shared" si="46"/>
        <v>13600</v>
      </c>
      <c r="DS38" s="85">
        <f t="shared" si="46"/>
        <v>13600</v>
      </c>
      <c r="DT38" s="85">
        <f t="shared" si="46"/>
        <v>14400</v>
      </c>
      <c r="DU38" s="85">
        <f t="shared" si="46"/>
        <v>14400</v>
      </c>
      <c r="DV38" s="85">
        <f t="shared" si="46"/>
        <v>14400</v>
      </c>
      <c r="DW38" s="85">
        <f t="shared" si="46"/>
        <v>14400</v>
      </c>
      <c r="DX38" s="85">
        <f t="shared" si="46"/>
        <v>14960</v>
      </c>
      <c r="DY38" s="85">
        <f t="shared" si="46"/>
        <v>14960</v>
      </c>
      <c r="DZ38" s="85">
        <f t="shared" si="46"/>
        <v>14400</v>
      </c>
      <c r="EA38" s="85">
        <f t="shared" si="46"/>
        <v>14400</v>
      </c>
      <c r="EB38" s="85">
        <f t="shared" si="46"/>
        <v>14400</v>
      </c>
      <c r="EC38" s="85">
        <f t="shared" si="46"/>
        <v>14400</v>
      </c>
      <c r="ED38" s="85">
        <f t="shared" si="46"/>
        <v>14400</v>
      </c>
      <c r="EE38" s="85">
        <f t="shared" si="46"/>
        <v>14960</v>
      </c>
      <c r="EF38" s="85">
        <f t="shared" si="46"/>
        <v>14960</v>
      </c>
      <c r="EG38" s="85">
        <f t="shared" si="46"/>
        <v>14400</v>
      </c>
      <c r="EH38" s="85">
        <f t="shared" si="46"/>
        <v>14400</v>
      </c>
      <c r="EI38" s="85">
        <f t="shared" si="46"/>
        <v>14400</v>
      </c>
      <c r="EJ38" s="85">
        <f t="shared" si="46"/>
        <v>14400</v>
      </c>
      <c r="EK38" s="85">
        <f t="shared" si="46"/>
        <v>14400</v>
      </c>
      <c r="EL38" s="85">
        <f t="shared" si="46"/>
        <v>10160</v>
      </c>
      <c r="EM38" s="85">
        <f t="shared" si="46"/>
        <v>14960</v>
      </c>
      <c r="EN38" s="85">
        <f t="shared" si="46"/>
        <v>14960</v>
      </c>
      <c r="EO38" s="85">
        <f t="shared" si="46"/>
        <v>14960</v>
      </c>
      <c r="EP38" s="85">
        <f t="shared" si="46"/>
        <v>14960</v>
      </c>
      <c r="EQ38" s="85">
        <f t="shared" si="46"/>
        <v>14960</v>
      </c>
      <c r="ER38" s="85">
        <f t="shared" si="46"/>
        <v>14960</v>
      </c>
      <c r="ES38" s="85">
        <f t="shared" si="46"/>
        <v>14960</v>
      </c>
      <c r="ET38" s="85">
        <f t="shared" si="46"/>
        <v>14960</v>
      </c>
      <c r="EU38" s="85">
        <f t="shared" si="46"/>
        <v>14960</v>
      </c>
      <c r="EV38" s="85">
        <f t="shared" si="46"/>
        <v>14960</v>
      </c>
      <c r="EW38" s="85">
        <f t="shared" si="46"/>
        <v>14960</v>
      </c>
      <c r="EX38" s="85">
        <f t="shared" si="46"/>
        <v>14960</v>
      </c>
      <c r="EY38" s="85">
        <f t="shared" si="46"/>
        <v>14960</v>
      </c>
      <c r="EZ38" s="85">
        <f t="shared" si="46"/>
        <v>14960</v>
      </c>
      <c r="FA38" s="85">
        <f t="shared" si="46"/>
        <v>14960</v>
      </c>
      <c r="FB38" s="85">
        <f t="shared" si="46"/>
        <v>14960</v>
      </c>
      <c r="FC38" s="85">
        <f t="shared" si="46"/>
        <v>14960</v>
      </c>
      <c r="FD38" s="85">
        <f t="shared" si="46"/>
        <v>14960</v>
      </c>
      <c r="FE38" s="85">
        <f t="shared" si="46"/>
        <v>14960</v>
      </c>
      <c r="FF38" s="85">
        <f t="shared" si="46"/>
        <v>14960</v>
      </c>
      <c r="FG38" s="85">
        <f t="shared" si="46"/>
        <v>14960</v>
      </c>
      <c r="FH38" s="85">
        <f t="shared" si="46"/>
        <v>14960</v>
      </c>
      <c r="FI38" s="85">
        <f t="shared" si="46"/>
        <v>14960</v>
      </c>
      <c r="FJ38" s="85">
        <f t="shared" si="46"/>
        <v>14960</v>
      </c>
      <c r="FK38" s="85">
        <f t="shared" si="46"/>
        <v>14960</v>
      </c>
      <c r="FL38" s="85">
        <f t="shared" si="46"/>
        <v>14960</v>
      </c>
      <c r="FM38" s="85">
        <f t="shared" si="46"/>
        <v>14960</v>
      </c>
      <c r="FN38" s="85">
        <f t="shared" si="46"/>
        <v>14960</v>
      </c>
      <c r="FO38" s="85">
        <f t="shared" si="46"/>
        <v>14960</v>
      </c>
      <c r="FP38" s="85">
        <f t="shared" si="46"/>
        <v>14960</v>
      </c>
      <c r="FQ38" s="85">
        <f t="shared" si="46"/>
        <v>10160</v>
      </c>
      <c r="FR38" s="85">
        <f t="shared" si="46"/>
        <v>13040</v>
      </c>
      <c r="FS38" s="85">
        <f t="shared" si="46"/>
        <v>13040</v>
      </c>
      <c r="FT38" s="85">
        <f t="shared" si="46"/>
        <v>13040</v>
      </c>
      <c r="FU38" s="85">
        <f t="shared" si="46"/>
        <v>13600</v>
      </c>
      <c r="FV38" s="85">
        <f t="shared" si="46"/>
        <v>13600</v>
      </c>
      <c r="FW38" s="85">
        <f t="shared" ref="FW38:GU38" si="47">ROUNDUP(FW11*0.8,)</f>
        <v>13040</v>
      </c>
      <c r="FX38" s="85">
        <f t="shared" si="47"/>
        <v>13040</v>
      </c>
      <c r="FY38" s="85">
        <f t="shared" si="47"/>
        <v>13040</v>
      </c>
      <c r="FZ38" s="85">
        <f t="shared" si="47"/>
        <v>13040</v>
      </c>
      <c r="GA38" s="85">
        <f t="shared" si="47"/>
        <v>13040</v>
      </c>
      <c r="GB38" s="85">
        <f t="shared" si="47"/>
        <v>13600</v>
      </c>
      <c r="GC38" s="85">
        <f t="shared" si="47"/>
        <v>13600</v>
      </c>
      <c r="GD38" s="85">
        <f t="shared" si="47"/>
        <v>13040</v>
      </c>
      <c r="GE38" s="85">
        <f t="shared" si="47"/>
        <v>13040</v>
      </c>
      <c r="GF38" s="85">
        <f t="shared" si="47"/>
        <v>13040</v>
      </c>
      <c r="GG38" s="85">
        <f t="shared" si="47"/>
        <v>13040</v>
      </c>
      <c r="GH38" s="85">
        <f t="shared" si="47"/>
        <v>13040</v>
      </c>
      <c r="GI38" s="85">
        <f t="shared" si="47"/>
        <v>13600</v>
      </c>
      <c r="GJ38" s="85">
        <f t="shared" si="47"/>
        <v>13600</v>
      </c>
      <c r="GK38" s="85">
        <f t="shared" si="47"/>
        <v>13040</v>
      </c>
      <c r="GL38" s="85">
        <f t="shared" si="47"/>
        <v>15760</v>
      </c>
      <c r="GM38" s="85">
        <f t="shared" si="47"/>
        <v>15760</v>
      </c>
      <c r="GN38" s="85">
        <f t="shared" si="47"/>
        <v>15760</v>
      </c>
      <c r="GO38" s="85">
        <f t="shared" si="47"/>
        <v>15760</v>
      </c>
      <c r="GP38" s="85">
        <f t="shared" si="47"/>
        <v>15760</v>
      </c>
      <c r="GQ38" s="85">
        <f t="shared" si="47"/>
        <v>14400</v>
      </c>
      <c r="GR38" s="85">
        <f t="shared" si="47"/>
        <v>13600</v>
      </c>
      <c r="GS38" s="85">
        <f t="shared" si="47"/>
        <v>13600</v>
      </c>
      <c r="GT38" s="85">
        <f t="shared" si="47"/>
        <v>15760</v>
      </c>
      <c r="GU38" s="85">
        <f t="shared" si="47"/>
        <v>15760</v>
      </c>
    </row>
    <row r="39" spans="1:203" s="196" customFormat="1" ht="11.1" customHeight="1" x14ac:dyDescent="0.2">
      <c r="A39" s="85" t="s">
        <v>31</v>
      </c>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c r="AB39" s="85"/>
      <c r="AC39" s="85"/>
      <c r="AD39" s="85"/>
      <c r="AE39" s="85"/>
      <c r="AF39" s="85"/>
      <c r="AG39" s="85"/>
      <c r="AH39" s="85"/>
      <c r="AI39" s="85"/>
      <c r="AJ39" s="85"/>
      <c r="AK39" s="85"/>
      <c r="AL39" s="85"/>
      <c r="AM39" s="85"/>
      <c r="AN39" s="85"/>
      <c r="AO39" s="85"/>
      <c r="AP39" s="85"/>
      <c r="AQ39" s="85"/>
      <c r="AR39" s="85"/>
      <c r="AS39" s="85"/>
      <c r="AT39" s="85"/>
      <c r="AU39" s="85"/>
      <c r="AV39" s="85"/>
      <c r="AW39" s="85"/>
      <c r="AX39" s="85"/>
      <c r="AY39" s="85"/>
      <c r="AZ39" s="85"/>
      <c r="BA39" s="85"/>
      <c r="BB39" s="85"/>
      <c r="BC39" s="85"/>
      <c r="BD39" s="85"/>
      <c r="BE39" s="85"/>
      <c r="BF39" s="85"/>
      <c r="BG39" s="85"/>
      <c r="BH39" s="85"/>
      <c r="BI39" s="85"/>
      <c r="BJ39" s="85"/>
      <c r="BK39" s="85"/>
      <c r="BL39" s="85"/>
      <c r="BM39" s="85"/>
      <c r="BN39" s="85"/>
      <c r="BO39" s="85"/>
      <c r="BP39" s="85"/>
      <c r="BQ39" s="85"/>
      <c r="BR39" s="85"/>
      <c r="BS39" s="85"/>
      <c r="BT39" s="85"/>
      <c r="BU39" s="85"/>
      <c r="BV39" s="85"/>
      <c r="BW39" s="85"/>
      <c r="BX39" s="85"/>
      <c r="BY39" s="85"/>
      <c r="BZ39" s="85"/>
      <c r="CA39" s="85"/>
      <c r="CB39" s="85"/>
      <c r="CC39" s="85"/>
      <c r="CD39" s="85"/>
      <c r="CE39" s="85"/>
      <c r="CF39" s="85"/>
      <c r="CG39" s="85"/>
      <c r="CH39" s="85"/>
      <c r="CI39" s="85"/>
      <c r="CJ39" s="97"/>
      <c r="CK39" s="97"/>
      <c r="CL39" s="97"/>
      <c r="CM39" s="97"/>
      <c r="CN39" s="97"/>
      <c r="CO39" s="85"/>
      <c r="CP39" s="85"/>
      <c r="CQ39" s="85"/>
      <c r="CR39" s="124"/>
      <c r="CS39" s="124"/>
      <c r="CT39" s="124"/>
      <c r="CU39" s="124"/>
      <c r="CV39" s="85"/>
      <c r="CW39" s="85"/>
      <c r="CX39" s="85"/>
      <c r="CY39" s="85"/>
      <c r="CZ39" s="85"/>
      <c r="DA39" s="85"/>
      <c r="DB39" s="85"/>
      <c r="DC39" s="85"/>
      <c r="DD39" s="85"/>
      <c r="DE39" s="85"/>
      <c r="DF39" s="85"/>
      <c r="DG39" s="85"/>
      <c r="DH39" s="85"/>
      <c r="DI39" s="85"/>
      <c r="DJ39" s="85"/>
      <c r="DK39" s="85"/>
      <c r="DL39" s="85"/>
      <c r="DM39" s="85"/>
      <c r="DN39" s="85"/>
      <c r="DO39" s="85"/>
      <c r="DP39" s="85"/>
      <c r="DQ39" s="85"/>
      <c r="DR39" s="85"/>
      <c r="DS39" s="85"/>
      <c r="DT39" s="85"/>
      <c r="DU39" s="85"/>
      <c r="DV39" s="85"/>
      <c r="DW39" s="85"/>
      <c r="DX39" s="85"/>
      <c r="DY39" s="85"/>
      <c r="DZ39" s="85"/>
      <c r="EA39" s="85"/>
      <c r="EB39" s="85"/>
      <c r="EC39" s="85"/>
      <c r="ED39" s="85"/>
      <c r="EE39" s="85"/>
      <c r="EF39" s="85"/>
      <c r="EG39" s="85"/>
      <c r="EH39" s="85"/>
      <c r="EI39" s="85"/>
      <c r="EJ39" s="85"/>
      <c r="EK39" s="85"/>
      <c r="EL39" s="85"/>
      <c r="EM39" s="85"/>
      <c r="EN39" s="85"/>
      <c r="EO39" s="85"/>
      <c r="EP39" s="85"/>
      <c r="EQ39" s="85"/>
      <c r="ER39" s="85"/>
      <c r="ES39" s="85"/>
      <c r="ET39" s="85"/>
      <c r="EU39" s="85"/>
      <c r="EV39" s="85"/>
      <c r="EW39" s="85"/>
      <c r="EX39" s="85"/>
      <c r="EY39" s="85"/>
      <c r="EZ39" s="85"/>
      <c r="FA39" s="85"/>
      <c r="FB39" s="85"/>
      <c r="FC39" s="85"/>
      <c r="FD39" s="85"/>
      <c r="FE39" s="85"/>
      <c r="FF39" s="85"/>
      <c r="FG39" s="85"/>
      <c r="FH39" s="85"/>
      <c r="FI39" s="85"/>
      <c r="FJ39" s="85"/>
      <c r="FK39" s="85"/>
      <c r="FL39" s="85"/>
      <c r="FM39" s="85"/>
      <c r="FN39" s="85"/>
      <c r="FO39" s="85"/>
      <c r="FP39" s="85"/>
      <c r="FQ39" s="85"/>
      <c r="FR39" s="85"/>
      <c r="FS39" s="85"/>
      <c r="FT39" s="85"/>
      <c r="FU39" s="85"/>
      <c r="FV39" s="85"/>
      <c r="FW39" s="85"/>
      <c r="FX39" s="85"/>
      <c r="FY39" s="85"/>
      <c r="FZ39" s="85"/>
      <c r="GA39" s="85"/>
      <c r="GB39" s="85"/>
      <c r="GC39" s="85"/>
      <c r="GD39" s="85"/>
      <c r="GE39" s="85"/>
      <c r="GF39" s="85"/>
      <c r="GG39" s="85"/>
      <c r="GH39" s="85"/>
      <c r="GI39" s="85"/>
      <c r="GJ39" s="85"/>
      <c r="GK39" s="85"/>
      <c r="GL39" s="85"/>
      <c r="GM39" s="85"/>
      <c r="GN39" s="85"/>
      <c r="GO39" s="85"/>
      <c r="GP39" s="85"/>
      <c r="GQ39" s="85"/>
      <c r="GR39" s="85"/>
      <c r="GS39" s="85"/>
      <c r="GT39" s="85"/>
      <c r="GU39" s="85"/>
    </row>
    <row r="40" spans="1:203" s="196" customFormat="1" ht="11.1" customHeight="1" x14ac:dyDescent="0.2">
      <c r="A40" s="113">
        <v>1</v>
      </c>
      <c r="B40" s="85">
        <f t="shared" ref="B40:T40" si="48">ROUNDUP(B13*0.8,)</f>
        <v>15720</v>
      </c>
      <c r="C40" s="85">
        <f t="shared" si="48"/>
        <v>14120</v>
      </c>
      <c r="D40" s="85">
        <f t="shared" si="48"/>
        <v>15720</v>
      </c>
      <c r="E40" s="85">
        <f t="shared" si="48"/>
        <v>15720</v>
      </c>
      <c r="F40" s="85">
        <f t="shared" si="48"/>
        <v>12920</v>
      </c>
      <c r="G40" s="85">
        <f t="shared" si="48"/>
        <v>12920</v>
      </c>
      <c r="H40" s="85">
        <f t="shared" si="48"/>
        <v>12920</v>
      </c>
      <c r="I40" s="85">
        <f t="shared" si="48"/>
        <v>12920</v>
      </c>
      <c r="J40" s="85">
        <f t="shared" si="48"/>
        <v>12920</v>
      </c>
      <c r="K40" s="85">
        <f t="shared" si="48"/>
        <v>12920</v>
      </c>
      <c r="L40" s="85">
        <f t="shared" si="48"/>
        <v>11720</v>
      </c>
      <c r="M40" s="85">
        <f t="shared" si="48"/>
        <v>11720</v>
      </c>
      <c r="N40" s="85">
        <f t="shared" si="48"/>
        <v>11720</v>
      </c>
      <c r="O40" s="85">
        <f t="shared" si="48"/>
        <v>11720</v>
      </c>
      <c r="P40" s="85">
        <f t="shared" si="48"/>
        <v>15720</v>
      </c>
      <c r="Q40" s="85">
        <f t="shared" si="48"/>
        <v>15720</v>
      </c>
      <c r="R40" s="85">
        <f t="shared" si="48"/>
        <v>14120</v>
      </c>
      <c r="S40" s="85">
        <f t="shared" si="48"/>
        <v>12920</v>
      </c>
      <c r="T40" s="85">
        <f t="shared" si="48"/>
        <v>11720</v>
      </c>
      <c r="U40" s="85">
        <f t="shared" ref="U40:AV40" si="49">ROUNDUP(U13*0.8,)</f>
        <v>9200</v>
      </c>
      <c r="V40" s="85">
        <f t="shared" si="49"/>
        <v>9200</v>
      </c>
      <c r="W40" s="85">
        <f t="shared" si="49"/>
        <v>8800</v>
      </c>
      <c r="X40" s="85">
        <f t="shared" si="49"/>
        <v>8800</v>
      </c>
      <c r="Y40" s="85">
        <f t="shared" si="49"/>
        <v>9200</v>
      </c>
      <c r="Z40" s="85">
        <f t="shared" si="49"/>
        <v>9200</v>
      </c>
      <c r="AA40" s="85">
        <f t="shared" si="49"/>
        <v>8800</v>
      </c>
      <c r="AB40" s="85">
        <f t="shared" si="49"/>
        <v>8800</v>
      </c>
      <c r="AC40" s="85">
        <f t="shared" si="49"/>
        <v>9200</v>
      </c>
      <c r="AD40" s="85">
        <f t="shared" si="49"/>
        <v>9200</v>
      </c>
      <c r="AE40" s="85">
        <f t="shared" si="49"/>
        <v>8800</v>
      </c>
      <c r="AF40" s="85">
        <f t="shared" si="49"/>
        <v>8800</v>
      </c>
      <c r="AG40" s="85">
        <f t="shared" si="49"/>
        <v>8800</v>
      </c>
      <c r="AH40" s="85">
        <f t="shared" si="49"/>
        <v>8800</v>
      </c>
      <c r="AI40" s="85">
        <f t="shared" si="49"/>
        <v>9200</v>
      </c>
      <c r="AJ40" s="85">
        <f t="shared" si="49"/>
        <v>9200</v>
      </c>
      <c r="AK40" s="85">
        <f t="shared" si="49"/>
        <v>8800</v>
      </c>
      <c r="AL40" s="85">
        <f t="shared" si="49"/>
        <v>8800</v>
      </c>
      <c r="AM40" s="85">
        <f t="shared" si="49"/>
        <v>8800</v>
      </c>
      <c r="AN40" s="85">
        <f t="shared" si="49"/>
        <v>8800</v>
      </c>
      <c r="AO40" s="85">
        <f t="shared" si="49"/>
        <v>9200</v>
      </c>
      <c r="AP40" s="85">
        <f t="shared" si="49"/>
        <v>9200</v>
      </c>
      <c r="AQ40" s="85">
        <f t="shared" si="49"/>
        <v>8800</v>
      </c>
      <c r="AR40" s="85">
        <f t="shared" si="49"/>
        <v>8800</v>
      </c>
      <c r="AS40" s="85">
        <f t="shared" si="49"/>
        <v>10720</v>
      </c>
      <c r="AT40" s="85">
        <f t="shared" si="49"/>
        <v>10720</v>
      </c>
      <c r="AU40" s="85">
        <f t="shared" si="49"/>
        <v>10720</v>
      </c>
      <c r="AV40" s="85">
        <f t="shared" si="49"/>
        <v>9200</v>
      </c>
      <c r="AW40" s="85">
        <f t="shared" ref="AW40:AX40" si="50">ROUNDUP(AW13*0.8,)</f>
        <v>9200</v>
      </c>
      <c r="AX40" s="85">
        <f t="shared" si="50"/>
        <v>12080</v>
      </c>
      <c r="AY40" s="85">
        <f t="shared" ref="AY40:DJ40" si="51">ROUNDUP(AY13*0.8,)</f>
        <v>9760</v>
      </c>
      <c r="AZ40" s="85">
        <f t="shared" si="51"/>
        <v>9760</v>
      </c>
      <c r="BA40" s="85">
        <f t="shared" si="51"/>
        <v>9760</v>
      </c>
      <c r="BB40" s="85">
        <f t="shared" si="51"/>
        <v>10160</v>
      </c>
      <c r="BC40" s="85">
        <f t="shared" si="51"/>
        <v>10160</v>
      </c>
      <c r="BD40" s="85">
        <f t="shared" si="51"/>
        <v>10160</v>
      </c>
      <c r="BE40" s="85">
        <f t="shared" si="51"/>
        <v>9760</v>
      </c>
      <c r="BF40" s="85">
        <f t="shared" si="51"/>
        <v>9760</v>
      </c>
      <c r="BG40" s="85">
        <f t="shared" si="51"/>
        <v>9760</v>
      </c>
      <c r="BH40" s="85">
        <f t="shared" si="51"/>
        <v>9200</v>
      </c>
      <c r="BI40" s="85">
        <f t="shared" si="51"/>
        <v>9200</v>
      </c>
      <c r="BJ40" s="85">
        <f t="shared" si="51"/>
        <v>9200</v>
      </c>
      <c r="BK40" s="85">
        <f t="shared" si="51"/>
        <v>9200</v>
      </c>
      <c r="BL40" s="85">
        <f t="shared" si="51"/>
        <v>9200</v>
      </c>
      <c r="BM40" s="85">
        <f t="shared" si="51"/>
        <v>9200</v>
      </c>
      <c r="BN40" s="85">
        <f t="shared" si="51"/>
        <v>9200</v>
      </c>
      <c r="BO40" s="85">
        <f t="shared" si="51"/>
        <v>9200</v>
      </c>
      <c r="BP40" s="85">
        <f t="shared" si="51"/>
        <v>10160</v>
      </c>
      <c r="BQ40" s="85">
        <f t="shared" si="51"/>
        <v>10160</v>
      </c>
      <c r="BR40" s="85">
        <f t="shared" si="51"/>
        <v>10160</v>
      </c>
      <c r="BS40" s="85">
        <f t="shared" si="51"/>
        <v>10160</v>
      </c>
      <c r="BT40" s="85">
        <f t="shared" si="51"/>
        <v>10720</v>
      </c>
      <c r="BU40" s="85">
        <f t="shared" si="51"/>
        <v>9200</v>
      </c>
      <c r="BV40" s="85">
        <f t="shared" si="51"/>
        <v>9200</v>
      </c>
      <c r="BW40" s="85">
        <f t="shared" si="51"/>
        <v>9200</v>
      </c>
      <c r="BX40" s="85">
        <f t="shared" si="51"/>
        <v>9200</v>
      </c>
      <c r="BY40" s="85">
        <f t="shared" si="51"/>
        <v>9200</v>
      </c>
      <c r="BZ40" s="85">
        <f t="shared" si="51"/>
        <v>9200</v>
      </c>
      <c r="CA40" s="85">
        <f t="shared" si="51"/>
        <v>9200</v>
      </c>
      <c r="CB40" s="85">
        <f t="shared" si="51"/>
        <v>9200</v>
      </c>
      <c r="CC40" s="85">
        <f t="shared" si="51"/>
        <v>9200</v>
      </c>
      <c r="CD40" s="85">
        <f t="shared" si="51"/>
        <v>11680</v>
      </c>
      <c r="CE40" s="85">
        <f t="shared" si="51"/>
        <v>11680</v>
      </c>
      <c r="CF40" s="85">
        <f t="shared" si="51"/>
        <v>11680</v>
      </c>
      <c r="CG40" s="85">
        <f t="shared" si="51"/>
        <v>11680</v>
      </c>
      <c r="CH40" s="85">
        <f t="shared" si="51"/>
        <v>16160</v>
      </c>
      <c r="CI40" s="85">
        <f t="shared" si="51"/>
        <v>16160</v>
      </c>
      <c r="CJ40" s="97">
        <f t="shared" si="51"/>
        <v>16160</v>
      </c>
      <c r="CK40" s="97">
        <f t="shared" si="51"/>
        <v>16160</v>
      </c>
      <c r="CL40" s="97">
        <f t="shared" si="51"/>
        <v>16160</v>
      </c>
      <c r="CM40" s="97">
        <f t="shared" si="51"/>
        <v>16160</v>
      </c>
      <c r="CN40" s="97">
        <f t="shared" si="51"/>
        <v>16160</v>
      </c>
      <c r="CO40" s="85">
        <f t="shared" si="51"/>
        <v>10160</v>
      </c>
      <c r="CP40" s="85">
        <f t="shared" si="51"/>
        <v>10160</v>
      </c>
      <c r="CQ40" s="85">
        <f t="shared" si="51"/>
        <v>10160</v>
      </c>
      <c r="CR40" s="124">
        <f t="shared" si="51"/>
        <v>12640</v>
      </c>
      <c r="CS40" s="124">
        <f t="shared" si="51"/>
        <v>12640</v>
      </c>
      <c r="CT40" s="124">
        <f t="shared" si="51"/>
        <v>12640</v>
      </c>
      <c r="CU40" s="124">
        <f t="shared" si="51"/>
        <v>12640</v>
      </c>
      <c r="CV40" s="85">
        <f t="shared" si="51"/>
        <v>12640</v>
      </c>
      <c r="CW40" s="85">
        <f t="shared" si="51"/>
        <v>12640</v>
      </c>
      <c r="CX40" s="85">
        <f t="shared" si="51"/>
        <v>12080</v>
      </c>
      <c r="CY40" s="85">
        <f t="shared" si="51"/>
        <v>12080</v>
      </c>
      <c r="CZ40" s="85">
        <f t="shared" si="51"/>
        <v>12080</v>
      </c>
      <c r="DA40" s="85">
        <f t="shared" si="51"/>
        <v>12080</v>
      </c>
      <c r="DB40" s="85">
        <f t="shared" si="51"/>
        <v>12080</v>
      </c>
      <c r="DC40" s="85">
        <f t="shared" si="51"/>
        <v>12640</v>
      </c>
      <c r="DD40" s="85">
        <f t="shared" si="51"/>
        <v>12640</v>
      </c>
      <c r="DE40" s="85">
        <f t="shared" si="51"/>
        <v>12080</v>
      </c>
      <c r="DF40" s="85">
        <f t="shared" si="51"/>
        <v>12080</v>
      </c>
      <c r="DG40" s="85">
        <f t="shared" si="51"/>
        <v>14800</v>
      </c>
      <c r="DH40" s="85">
        <f t="shared" si="51"/>
        <v>14800</v>
      </c>
      <c r="DI40" s="85">
        <f t="shared" si="51"/>
        <v>14800</v>
      </c>
      <c r="DJ40" s="85">
        <f t="shared" si="51"/>
        <v>14800</v>
      </c>
      <c r="DK40" s="85">
        <f t="shared" ref="DK40:FV40" si="52">ROUNDUP(DK13*0.8,)</f>
        <v>14800</v>
      </c>
      <c r="DL40" s="85">
        <f t="shared" si="52"/>
        <v>14800</v>
      </c>
      <c r="DM40" s="85">
        <f t="shared" si="52"/>
        <v>14800</v>
      </c>
      <c r="DN40" s="85">
        <f t="shared" si="52"/>
        <v>14800</v>
      </c>
      <c r="DO40" s="85">
        <f t="shared" si="52"/>
        <v>14800</v>
      </c>
      <c r="DP40" s="85">
        <f t="shared" si="52"/>
        <v>14800</v>
      </c>
      <c r="DQ40" s="85">
        <f t="shared" si="52"/>
        <v>14800</v>
      </c>
      <c r="DR40" s="85">
        <f t="shared" si="52"/>
        <v>12640</v>
      </c>
      <c r="DS40" s="85">
        <f t="shared" si="52"/>
        <v>12640</v>
      </c>
      <c r="DT40" s="85">
        <f t="shared" si="52"/>
        <v>13440</v>
      </c>
      <c r="DU40" s="85">
        <f t="shared" si="52"/>
        <v>13440</v>
      </c>
      <c r="DV40" s="85">
        <f t="shared" si="52"/>
        <v>13440</v>
      </c>
      <c r="DW40" s="85">
        <f t="shared" si="52"/>
        <v>13440</v>
      </c>
      <c r="DX40" s="85">
        <f t="shared" si="52"/>
        <v>14000</v>
      </c>
      <c r="DY40" s="85">
        <f t="shared" si="52"/>
        <v>14000</v>
      </c>
      <c r="DZ40" s="85">
        <f t="shared" si="52"/>
        <v>13440</v>
      </c>
      <c r="EA40" s="85">
        <f t="shared" si="52"/>
        <v>13440</v>
      </c>
      <c r="EB40" s="85">
        <f t="shared" si="52"/>
        <v>13440</v>
      </c>
      <c r="EC40" s="85">
        <f t="shared" si="52"/>
        <v>13440</v>
      </c>
      <c r="ED40" s="85">
        <f t="shared" si="52"/>
        <v>13440</v>
      </c>
      <c r="EE40" s="85">
        <f t="shared" si="52"/>
        <v>14000</v>
      </c>
      <c r="EF40" s="85">
        <f t="shared" si="52"/>
        <v>14000</v>
      </c>
      <c r="EG40" s="85">
        <f t="shared" si="52"/>
        <v>13440</v>
      </c>
      <c r="EH40" s="85">
        <f t="shared" si="52"/>
        <v>13440</v>
      </c>
      <c r="EI40" s="85">
        <f t="shared" si="52"/>
        <v>13440</v>
      </c>
      <c r="EJ40" s="85">
        <f t="shared" si="52"/>
        <v>13440</v>
      </c>
      <c r="EK40" s="85">
        <f t="shared" si="52"/>
        <v>13440</v>
      </c>
      <c r="EL40" s="85">
        <f t="shared" si="52"/>
        <v>9200</v>
      </c>
      <c r="EM40" s="85">
        <f t="shared" si="52"/>
        <v>14000</v>
      </c>
      <c r="EN40" s="85">
        <f t="shared" si="52"/>
        <v>14000</v>
      </c>
      <c r="EO40" s="85">
        <f t="shared" si="52"/>
        <v>14000</v>
      </c>
      <c r="EP40" s="85">
        <f t="shared" si="52"/>
        <v>14000</v>
      </c>
      <c r="EQ40" s="85">
        <f t="shared" si="52"/>
        <v>14000</v>
      </c>
      <c r="ER40" s="85">
        <f t="shared" si="52"/>
        <v>14000</v>
      </c>
      <c r="ES40" s="85">
        <f t="shared" si="52"/>
        <v>14000</v>
      </c>
      <c r="ET40" s="85">
        <f t="shared" si="52"/>
        <v>14000</v>
      </c>
      <c r="EU40" s="85">
        <f t="shared" si="52"/>
        <v>14000</v>
      </c>
      <c r="EV40" s="85">
        <f t="shared" si="52"/>
        <v>14000</v>
      </c>
      <c r="EW40" s="85">
        <f t="shared" si="52"/>
        <v>14000</v>
      </c>
      <c r="EX40" s="85">
        <f t="shared" si="52"/>
        <v>14000</v>
      </c>
      <c r="EY40" s="85">
        <f t="shared" si="52"/>
        <v>14000</v>
      </c>
      <c r="EZ40" s="85">
        <f t="shared" si="52"/>
        <v>14000</v>
      </c>
      <c r="FA40" s="85">
        <f t="shared" si="52"/>
        <v>14000</v>
      </c>
      <c r="FB40" s="85">
        <f t="shared" si="52"/>
        <v>14000</v>
      </c>
      <c r="FC40" s="85">
        <f t="shared" si="52"/>
        <v>14000</v>
      </c>
      <c r="FD40" s="85">
        <f t="shared" si="52"/>
        <v>14000</v>
      </c>
      <c r="FE40" s="85">
        <f t="shared" si="52"/>
        <v>14000</v>
      </c>
      <c r="FF40" s="85">
        <f t="shared" si="52"/>
        <v>14000</v>
      </c>
      <c r="FG40" s="85">
        <f t="shared" si="52"/>
        <v>14000</v>
      </c>
      <c r="FH40" s="85">
        <f t="shared" si="52"/>
        <v>14000</v>
      </c>
      <c r="FI40" s="85">
        <f t="shared" si="52"/>
        <v>14000</v>
      </c>
      <c r="FJ40" s="85">
        <f t="shared" si="52"/>
        <v>14000</v>
      </c>
      <c r="FK40" s="85">
        <f t="shared" si="52"/>
        <v>14000</v>
      </c>
      <c r="FL40" s="85">
        <f t="shared" si="52"/>
        <v>14000</v>
      </c>
      <c r="FM40" s="85">
        <f t="shared" si="52"/>
        <v>14000</v>
      </c>
      <c r="FN40" s="85">
        <f t="shared" si="52"/>
        <v>14000</v>
      </c>
      <c r="FO40" s="85">
        <f t="shared" si="52"/>
        <v>14000</v>
      </c>
      <c r="FP40" s="85">
        <f t="shared" si="52"/>
        <v>14000</v>
      </c>
      <c r="FQ40" s="85">
        <f t="shared" si="52"/>
        <v>9200</v>
      </c>
      <c r="FR40" s="85">
        <f t="shared" si="52"/>
        <v>12080</v>
      </c>
      <c r="FS40" s="85">
        <f t="shared" si="52"/>
        <v>12080</v>
      </c>
      <c r="FT40" s="85">
        <f t="shared" si="52"/>
        <v>12080</v>
      </c>
      <c r="FU40" s="85">
        <f t="shared" si="52"/>
        <v>12640</v>
      </c>
      <c r="FV40" s="85">
        <f t="shared" si="52"/>
        <v>12640</v>
      </c>
      <c r="FW40" s="85">
        <f t="shared" ref="FW40:GU40" si="53">ROUNDUP(FW13*0.8,)</f>
        <v>12080</v>
      </c>
      <c r="FX40" s="85">
        <f t="shared" si="53"/>
        <v>12080</v>
      </c>
      <c r="FY40" s="85">
        <f t="shared" si="53"/>
        <v>12080</v>
      </c>
      <c r="FZ40" s="85">
        <f t="shared" si="53"/>
        <v>12080</v>
      </c>
      <c r="GA40" s="85">
        <f t="shared" si="53"/>
        <v>12080</v>
      </c>
      <c r="GB40" s="85">
        <f t="shared" si="53"/>
        <v>12640</v>
      </c>
      <c r="GC40" s="85">
        <f t="shared" si="53"/>
        <v>12640</v>
      </c>
      <c r="GD40" s="85">
        <f t="shared" si="53"/>
        <v>12080</v>
      </c>
      <c r="GE40" s="85">
        <f t="shared" si="53"/>
        <v>12080</v>
      </c>
      <c r="GF40" s="85">
        <f t="shared" si="53"/>
        <v>12080</v>
      </c>
      <c r="GG40" s="85">
        <f t="shared" si="53"/>
        <v>12080</v>
      </c>
      <c r="GH40" s="85">
        <f t="shared" si="53"/>
        <v>12080</v>
      </c>
      <c r="GI40" s="85">
        <f t="shared" si="53"/>
        <v>12640</v>
      </c>
      <c r="GJ40" s="85">
        <f t="shared" si="53"/>
        <v>12640</v>
      </c>
      <c r="GK40" s="85">
        <f t="shared" si="53"/>
        <v>12080</v>
      </c>
      <c r="GL40" s="85">
        <f t="shared" si="53"/>
        <v>14800</v>
      </c>
      <c r="GM40" s="85">
        <f t="shared" si="53"/>
        <v>14800</v>
      </c>
      <c r="GN40" s="85">
        <f t="shared" si="53"/>
        <v>14800</v>
      </c>
      <c r="GO40" s="85">
        <f t="shared" si="53"/>
        <v>14800</v>
      </c>
      <c r="GP40" s="85">
        <f t="shared" si="53"/>
        <v>14800</v>
      </c>
      <c r="GQ40" s="85">
        <f t="shared" si="53"/>
        <v>13440</v>
      </c>
      <c r="GR40" s="85">
        <f t="shared" si="53"/>
        <v>12640</v>
      </c>
      <c r="GS40" s="85">
        <f t="shared" si="53"/>
        <v>12640</v>
      </c>
      <c r="GT40" s="85">
        <f t="shared" si="53"/>
        <v>14800</v>
      </c>
      <c r="GU40" s="85">
        <f t="shared" si="53"/>
        <v>14800</v>
      </c>
    </row>
    <row r="41" spans="1:203" s="196" customFormat="1" ht="11.1" customHeight="1" x14ac:dyDescent="0.2">
      <c r="A41" s="113">
        <v>2</v>
      </c>
      <c r="B41" s="85">
        <f t="shared" ref="B41:T41" si="54">ROUNDUP(B14*0.8,)</f>
        <v>17840</v>
      </c>
      <c r="C41" s="85">
        <f t="shared" si="54"/>
        <v>16240</v>
      </c>
      <c r="D41" s="85">
        <f t="shared" si="54"/>
        <v>17840</v>
      </c>
      <c r="E41" s="85">
        <f t="shared" si="54"/>
        <v>17840</v>
      </c>
      <c r="F41" s="85">
        <f t="shared" si="54"/>
        <v>15040</v>
      </c>
      <c r="G41" s="85">
        <f t="shared" si="54"/>
        <v>15040</v>
      </c>
      <c r="H41" s="85">
        <f t="shared" si="54"/>
        <v>15040</v>
      </c>
      <c r="I41" s="85">
        <f t="shared" si="54"/>
        <v>15040</v>
      </c>
      <c r="J41" s="85">
        <f t="shared" si="54"/>
        <v>15040</v>
      </c>
      <c r="K41" s="85">
        <f t="shared" si="54"/>
        <v>15040</v>
      </c>
      <c r="L41" s="85">
        <f t="shared" si="54"/>
        <v>13840</v>
      </c>
      <c r="M41" s="85">
        <f t="shared" si="54"/>
        <v>13840</v>
      </c>
      <c r="N41" s="85">
        <f t="shared" si="54"/>
        <v>13840</v>
      </c>
      <c r="O41" s="85">
        <f t="shared" si="54"/>
        <v>13840</v>
      </c>
      <c r="P41" s="85">
        <f t="shared" si="54"/>
        <v>17840</v>
      </c>
      <c r="Q41" s="85">
        <f t="shared" si="54"/>
        <v>17840</v>
      </c>
      <c r="R41" s="85">
        <f t="shared" si="54"/>
        <v>16240</v>
      </c>
      <c r="S41" s="85">
        <f t="shared" si="54"/>
        <v>15040</v>
      </c>
      <c r="T41" s="85">
        <f t="shared" si="54"/>
        <v>13840</v>
      </c>
      <c r="U41" s="85">
        <f t="shared" ref="U41:AV41" si="55">ROUNDUP(U14*0.8,)</f>
        <v>10960</v>
      </c>
      <c r="V41" s="85">
        <f t="shared" si="55"/>
        <v>10960</v>
      </c>
      <c r="W41" s="85">
        <f t="shared" si="55"/>
        <v>10560</v>
      </c>
      <c r="X41" s="85">
        <f t="shared" si="55"/>
        <v>10560</v>
      </c>
      <c r="Y41" s="85">
        <f t="shared" si="55"/>
        <v>10960</v>
      </c>
      <c r="Z41" s="85">
        <f t="shared" si="55"/>
        <v>10960</v>
      </c>
      <c r="AA41" s="85">
        <f t="shared" si="55"/>
        <v>10560</v>
      </c>
      <c r="AB41" s="85">
        <f t="shared" si="55"/>
        <v>10560</v>
      </c>
      <c r="AC41" s="85">
        <f t="shared" si="55"/>
        <v>10960</v>
      </c>
      <c r="AD41" s="85">
        <f t="shared" si="55"/>
        <v>10960</v>
      </c>
      <c r="AE41" s="85">
        <f t="shared" si="55"/>
        <v>10560</v>
      </c>
      <c r="AF41" s="85">
        <f t="shared" si="55"/>
        <v>10560</v>
      </c>
      <c r="AG41" s="85">
        <f t="shared" si="55"/>
        <v>10560</v>
      </c>
      <c r="AH41" s="85">
        <f t="shared" si="55"/>
        <v>10560</v>
      </c>
      <c r="AI41" s="85">
        <f t="shared" si="55"/>
        <v>10960</v>
      </c>
      <c r="AJ41" s="85">
        <f t="shared" si="55"/>
        <v>10960</v>
      </c>
      <c r="AK41" s="85">
        <f t="shared" si="55"/>
        <v>10560</v>
      </c>
      <c r="AL41" s="85">
        <f t="shared" si="55"/>
        <v>10560</v>
      </c>
      <c r="AM41" s="85">
        <f t="shared" si="55"/>
        <v>10560</v>
      </c>
      <c r="AN41" s="85">
        <f t="shared" si="55"/>
        <v>10560</v>
      </c>
      <c r="AO41" s="85">
        <f t="shared" si="55"/>
        <v>10960</v>
      </c>
      <c r="AP41" s="85">
        <f t="shared" si="55"/>
        <v>10960</v>
      </c>
      <c r="AQ41" s="85">
        <f t="shared" si="55"/>
        <v>10560</v>
      </c>
      <c r="AR41" s="85">
        <f t="shared" si="55"/>
        <v>10560</v>
      </c>
      <c r="AS41" s="85">
        <f t="shared" si="55"/>
        <v>12480</v>
      </c>
      <c r="AT41" s="85">
        <f t="shared" si="55"/>
        <v>12480</v>
      </c>
      <c r="AU41" s="85">
        <f t="shared" si="55"/>
        <v>12480</v>
      </c>
      <c r="AV41" s="85">
        <f t="shared" si="55"/>
        <v>10960</v>
      </c>
      <c r="AW41" s="85">
        <f t="shared" ref="AW41:AX41" si="56">ROUNDUP(AW14*0.8,)</f>
        <v>10960</v>
      </c>
      <c r="AX41" s="85">
        <f t="shared" si="56"/>
        <v>13840</v>
      </c>
      <c r="AY41" s="85">
        <f t="shared" ref="AY41:DJ41" si="57">ROUNDUP(AY14*0.8,)</f>
        <v>11520</v>
      </c>
      <c r="AZ41" s="85">
        <f t="shared" si="57"/>
        <v>11520</v>
      </c>
      <c r="BA41" s="85">
        <f t="shared" si="57"/>
        <v>11520</v>
      </c>
      <c r="BB41" s="85">
        <f t="shared" si="57"/>
        <v>11920</v>
      </c>
      <c r="BC41" s="85">
        <f t="shared" si="57"/>
        <v>11920</v>
      </c>
      <c r="BD41" s="85">
        <f t="shared" si="57"/>
        <v>11920</v>
      </c>
      <c r="BE41" s="85">
        <f t="shared" si="57"/>
        <v>11520</v>
      </c>
      <c r="BF41" s="85">
        <f t="shared" si="57"/>
        <v>11520</v>
      </c>
      <c r="BG41" s="85">
        <f t="shared" si="57"/>
        <v>11520</v>
      </c>
      <c r="BH41" s="85">
        <f t="shared" si="57"/>
        <v>10960</v>
      </c>
      <c r="BI41" s="85">
        <f t="shared" si="57"/>
        <v>10960</v>
      </c>
      <c r="BJ41" s="85">
        <f t="shared" si="57"/>
        <v>10960</v>
      </c>
      <c r="BK41" s="85">
        <f t="shared" si="57"/>
        <v>10960</v>
      </c>
      <c r="BL41" s="85">
        <f t="shared" si="57"/>
        <v>10960</v>
      </c>
      <c r="BM41" s="85">
        <f t="shared" si="57"/>
        <v>10960</v>
      </c>
      <c r="BN41" s="85">
        <f t="shared" si="57"/>
        <v>10960</v>
      </c>
      <c r="BO41" s="85">
        <f t="shared" si="57"/>
        <v>10960</v>
      </c>
      <c r="BP41" s="85">
        <f t="shared" si="57"/>
        <v>11920</v>
      </c>
      <c r="BQ41" s="85">
        <f t="shared" si="57"/>
        <v>11920</v>
      </c>
      <c r="BR41" s="85">
        <f t="shared" si="57"/>
        <v>11920</v>
      </c>
      <c r="BS41" s="85">
        <f t="shared" si="57"/>
        <v>11920</v>
      </c>
      <c r="BT41" s="85">
        <f t="shared" si="57"/>
        <v>12480</v>
      </c>
      <c r="BU41" s="85">
        <f t="shared" si="57"/>
        <v>10960</v>
      </c>
      <c r="BV41" s="85">
        <f t="shared" si="57"/>
        <v>10960</v>
      </c>
      <c r="BW41" s="85">
        <f t="shared" si="57"/>
        <v>10960</v>
      </c>
      <c r="BX41" s="85">
        <f t="shared" si="57"/>
        <v>10960</v>
      </c>
      <c r="BY41" s="85">
        <f t="shared" si="57"/>
        <v>10960</v>
      </c>
      <c r="BZ41" s="85">
        <f t="shared" si="57"/>
        <v>10960</v>
      </c>
      <c r="CA41" s="85">
        <f t="shared" si="57"/>
        <v>10960</v>
      </c>
      <c r="CB41" s="85">
        <f t="shared" si="57"/>
        <v>10960</v>
      </c>
      <c r="CC41" s="85">
        <f t="shared" si="57"/>
        <v>10960</v>
      </c>
      <c r="CD41" s="85">
        <f t="shared" si="57"/>
        <v>13440</v>
      </c>
      <c r="CE41" s="85">
        <f t="shared" si="57"/>
        <v>13440</v>
      </c>
      <c r="CF41" s="85">
        <f t="shared" si="57"/>
        <v>13440</v>
      </c>
      <c r="CG41" s="85">
        <f t="shared" si="57"/>
        <v>13440</v>
      </c>
      <c r="CH41" s="85">
        <f t="shared" si="57"/>
        <v>17920</v>
      </c>
      <c r="CI41" s="85">
        <f t="shared" si="57"/>
        <v>17920</v>
      </c>
      <c r="CJ41" s="97">
        <f t="shared" si="57"/>
        <v>17920</v>
      </c>
      <c r="CK41" s="97">
        <f t="shared" si="57"/>
        <v>17920</v>
      </c>
      <c r="CL41" s="97">
        <f t="shared" si="57"/>
        <v>17920</v>
      </c>
      <c r="CM41" s="97">
        <f t="shared" si="57"/>
        <v>17920</v>
      </c>
      <c r="CN41" s="97">
        <f t="shared" si="57"/>
        <v>17920</v>
      </c>
      <c r="CO41" s="85">
        <f t="shared" si="57"/>
        <v>11920</v>
      </c>
      <c r="CP41" s="85">
        <f t="shared" si="57"/>
        <v>11920</v>
      </c>
      <c r="CQ41" s="85">
        <f t="shared" si="57"/>
        <v>11920</v>
      </c>
      <c r="CR41" s="124">
        <f t="shared" si="57"/>
        <v>14400</v>
      </c>
      <c r="CS41" s="124">
        <f t="shared" si="57"/>
        <v>14400</v>
      </c>
      <c r="CT41" s="124">
        <f t="shared" si="57"/>
        <v>14400</v>
      </c>
      <c r="CU41" s="124">
        <f t="shared" si="57"/>
        <v>14400</v>
      </c>
      <c r="CV41" s="85">
        <f t="shared" si="57"/>
        <v>14400</v>
      </c>
      <c r="CW41" s="85">
        <f t="shared" si="57"/>
        <v>14400</v>
      </c>
      <c r="CX41" s="85">
        <f t="shared" si="57"/>
        <v>13840</v>
      </c>
      <c r="CY41" s="85">
        <f t="shared" si="57"/>
        <v>13840</v>
      </c>
      <c r="CZ41" s="85">
        <f t="shared" si="57"/>
        <v>13840</v>
      </c>
      <c r="DA41" s="85">
        <f t="shared" si="57"/>
        <v>13840</v>
      </c>
      <c r="DB41" s="85">
        <f t="shared" si="57"/>
        <v>13840</v>
      </c>
      <c r="DC41" s="85">
        <f t="shared" si="57"/>
        <v>14400</v>
      </c>
      <c r="DD41" s="85">
        <f t="shared" si="57"/>
        <v>14400</v>
      </c>
      <c r="DE41" s="85">
        <f t="shared" si="57"/>
        <v>13840</v>
      </c>
      <c r="DF41" s="85">
        <f t="shared" si="57"/>
        <v>13840</v>
      </c>
      <c r="DG41" s="85">
        <f t="shared" si="57"/>
        <v>16560</v>
      </c>
      <c r="DH41" s="85">
        <f t="shared" si="57"/>
        <v>16560</v>
      </c>
      <c r="DI41" s="85">
        <f t="shared" si="57"/>
        <v>16560</v>
      </c>
      <c r="DJ41" s="85">
        <f t="shared" si="57"/>
        <v>16560</v>
      </c>
      <c r="DK41" s="85">
        <f t="shared" ref="DK41:FV41" si="58">ROUNDUP(DK14*0.8,)</f>
        <v>16560</v>
      </c>
      <c r="DL41" s="85">
        <f t="shared" si="58"/>
        <v>16560</v>
      </c>
      <c r="DM41" s="85">
        <f t="shared" si="58"/>
        <v>16560</v>
      </c>
      <c r="DN41" s="85">
        <f t="shared" si="58"/>
        <v>16560</v>
      </c>
      <c r="DO41" s="85">
        <f t="shared" si="58"/>
        <v>16560</v>
      </c>
      <c r="DP41" s="85">
        <f t="shared" si="58"/>
        <v>16560</v>
      </c>
      <c r="DQ41" s="85">
        <f t="shared" si="58"/>
        <v>16560</v>
      </c>
      <c r="DR41" s="85">
        <f t="shared" si="58"/>
        <v>14400</v>
      </c>
      <c r="DS41" s="85">
        <f t="shared" si="58"/>
        <v>14400</v>
      </c>
      <c r="DT41" s="85">
        <f t="shared" si="58"/>
        <v>15200</v>
      </c>
      <c r="DU41" s="85">
        <f t="shared" si="58"/>
        <v>15200</v>
      </c>
      <c r="DV41" s="85">
        <f t="shared" si="58"/>
        <v>15200</v>
      </c>
      <c r="DW41" s="85">
        <f t="shared" si="58"/>
        <v>15200</v>
      </c>
      <c r="DX41" s="85">
        <f t="shared" si="58"/>
        <v>15760</v>
      </c>
      <c r="DY41" s="85">
        <f t="shared" si="58"/>
        <v>15760</v>
      </c>
      <c r="DZ41" s="85">
        <f t="shared" si="58"/>
        <v>15200</v>
      </c>
      <c r="EA41" s="85">
        <f t="shared" si="58"/>
        <v>15200</v>
      </c>
      <c r="EB41" s="85">
        <f t="shared" si="58"/>
        <v>15200</v>
      </c>
      <c r="EC41" s="85">
        <f t="shared" si="58"/>
        <v>15200</v>
      </c>
      <c r="ED41" s="85">
        <f t="shared" si="58"/>
        <v>15200</v>
      </c>
      <c r="EE41" s="85">
        <f t="shared" si="58"/>
        <v>15760</v>
      </c>
      <c r="EF41" s="85">
        <f t="shared" si="58"/>
        <v>15760</v>
      </c>
      <c r="EG41" s="85">
        <f t="shared" si="58"/>
        <v>15200</v>
      </c>
      <c r="EH41" s="85">
        <f t="shared" si="58"/>
        <v>15200</v>
      </c>
      <c r="EI41" s="85">
        <f t="shared" si="58"/>
        <v>15200</v>
      </c>
      <c r="EJ41" s="85">
        <f t="shared" si="58"/>
        <v>15200</v>
      </c>
      <c r="EK41" s="85">
        <f t="shared" si="58"/>
        <v>15200</v>
      </c>
      <c r="EL41" s="85">
        <f t="shared" si="58"/>
        <v>10960</v>
      </c>
      <c r="EM41" s="85">
        <f t="shared" si="58"/>
        <v>15760</v>
      </c>
      <c r="EN41" s="85">
        <f t="shared" si="58"/>
        <v>15760</v>
      </c>
      <c r="EO41" s="85">
        <f t="shared" si="58"/>
        <v>15760</v>
      </c>
      <c r="EP41" s="85">
        <f t="shared" si="58"/>
        <v>15760</v>
      </c>
      <c r="EQ41" s="85">
        <f t="shared" si="58"/>
        <v>15760</v>
      </c>
      <c r="ER41" s="85">
        <f t="shared" si="58"/>
        <v>15760</v>
      </c>
      <c r="ES41" s="85">
        <f t="shared" si="58"/>
        <v>15760</v>
      </c>
      <c r="ET41" s="85">
        <f t="shared" si="58"/>
        <v>15760</v>
      </c>
      <c r="EU41" s="85">
        <f t="shared" si="58"/>
        <v>15760</v>
      </c>
      <c r="EV41" s="85">
        <f t="shared" si="58"/>
        <v>15760</v>
      </c>
      <c r="EW41" s="85">
        <f t="shared" si="58"/>
        <v>15760</v>
      </c>
      <c r="EX41" s="85">
        <f t="shared" si="58"/>
        <v>15760</v>
      </c>
      <c r="EY41" s="85">
        <f t="shared" si="58"/>
        <v>15760</v>
      </c>
      <c r="EZ41" s="85">
        <f t="shared" si="58"/>
        <v>15760</v>
      </c>
      <c r="FA41" s="85">
        <f t="shared" si="58"/>
        <v>15760</v>
      </c>
      <c r="FB41" s="85">
        <f t="shared" si="58"/>
        <v>15760</v>
      </c>
      <c r="FC41" s="85">
        <f t="shared" si="58"/>
        <v>15760</v>
      </c>
      <c r="FD41" s="85">
        <f t="shared" si="58"/>
        <v>15760</v>
      </c>
      <c r="FE41" s="85">
        <f t="shared" si="58"/>
        <v>15760</v>
      </c>
      <c r="FF41" s="85">
        <f t="shared" si="58"/>
        <v>15760</v>
      </c>
      <c r="FG41" s="85">
        <f t="shared" si="58"/>
        <v>15760</v>
      </c>
      <c r="FH41" s="85">
        <f t="shared" si="58"/>
        <v>15760</v>
      </c>
      <c r="FI41" s="85">
        <f t="shared" si="58"/>
        <v>15760</v>
      </c>
      <c r="FJ41" s="85">
        <f t="shared" si="58"/>
        <v>15760</v>
      </c>
      <c r="FK41" s="85">
        <f t="shared" si="58"/>
        <v>15760</v>
      </c>
      <c r="FL41" s="85">
        <f t="shared" si="58"/>
        <v>15760</v>
      </c>
      <c r="FM41" s="85">
        <f t="shared" si="58"/>
        <v>15760</v>
      </c>
      <c r="FN41" s="85">
        <f t="shared" si="58"/>
        <v>15760</v>
      </c>
      <c r="FO41" s="85">
        <f t="shared" si="58"/>
        <v>15760</v>
      </c>
      <c r="FP41" s="85">
        <f t="shared" si="58"/>
        <v>15760</v>
      </c>
      <c r="FQ41" s="85">
        <f t="shared" si="58"/>
        <v>10960</v>
      </c>
      <c r="FR41" s="85">
        <f t="shared" si="58"/>
        <v>13840</v>
      </c>
      <c r="FS41" s="85">
        <f t="shared" si="58"/>
        <v>13840</v>
      </c>
      <c r="FT41" s="85">
        <f t="shared" si="58"/>
        <v>13840</v>
      </c>
      <c r="FU41" s="85">
        <f t="shared" si="58"/>
        <v>14400</v>
      </c>
      <c r="FV41" s="85">
        <f t="shared" si="58"/>
        <v>14400</v>
      </c>
      <c r="FW41" s="85">
        <f t="shared" ref="FW41:GU41" si="59">ROUNDUP(FW14*0.8,)</f>
        <v>13840</v>
      </c>
      <c r="FX41" s="85">
        <f t="shared" si="59"/>
        <v>13840</v>
      </c>
      <c r="FY41" s="85">
        <f t="shared" si="59"/>
        <v>13840</v>
      </c>
      <c r="FZ41" s="85">
        <f t="shared" si="59"/>
        <v>13840</v>
      </c>
      <c r="GA41" s="85">
        <f t="shared" si="59"/>
        <v>13840</v>
      </c>
      <c r="GB41" s="85">
        <f t="shared" si="59"/>
        <v>14400</v>
      </c>
      <c r="GC41" s="85">
        <f t="shared" si="59"/>
        <v>14400</v>
      </c>
      <c r="GD41" s="85">
        <f t="shared" si="59"/>
        <v>13840</v>
      </c>
      <c r="GE41" s="85">
        <f t="shared" si="59"/>
        <v>13840</v>
      </c>
      <c r="GF41" s="85">
        <f t="shared" si="59"/>
        <v>13840</v>
      </c>
      <c r="GG41" s="85">
        <f t="shared" si="59"/>
        <v>13840</v>
      </c>
      <c r="GH41" s="85">
        <f t="shared" si="59"/>
        <v>13840</v>
      </c>
      <c r="GI41" s="85">
        <f t="shared" si="59"/>
        <v>14400</v>
      </c>
      <c r="GJ41" s="85">
        <f t="shared" si="59"/>
        <v>14400</v>
      </c>
      <c r="GK41" s="85">
        <f t="shared" si="59"/>
        <v>13840</v>
      </c>
      <c r="GL41" s="85">
        <f t="shared" si="59"/>
        <v>16560</v>
      </c>
      <c r="GM41" s="85">
        <f t="shared" si="59"/>
        <v>16560</v>
      </c>
      <c r="GN41" s="85">
        <f t="shared" si="59"/>
        <v>16560</v>
      </c>
      <c r="GO41" s="85">
        <f t="shared" si="59"/>
        <v>16560</v>
      </c>
      <c r="GP41" s="85">
        <f t="shared" si="59"/>
        <v>16560</v>
      </c>
      <c r="GQ41" s="85">
        <f t="shared" si="59"/>
        <v>15200</v>
      </c>
      <c r="GR41" s="85">
        <f t="shared" si="59"/>
        <v>14400</v>
      </c>
      <c r="GS41" s="85">
        <f t="shared" si="59"/>
        <v>14400</v>
      </c>
      <c r="GT41" s="85">
        <f t="shared" si="59"/>
        <v>16560</v>
      </c>
      <c r="GU41" s="85">
        <f t="shared" si="59"/>
        <v>16560</v>
      </c>
    </row>
    <row r="42" spans="1:203" s="196" customFormat="1" ht="11.1" customHeight="1" x14ac:dyDescent="0.2">
      <c r="A42" s="85" t="s">
        <v>32</v>
      </c>
      <c r="B42" s="85"/>
      <c r="C42" s="85"/>
      <c r="D42" s="85"/>
      <c r="E42" s="85"/>
      <c r="F42" s="85"/>
      <c r="G42" s="85"/>
      <c r="H42" s="85"/>
      <c r="I42" s="85"/>
      <c r="J42" s="85"/>
      <c r="K42" s="85"/>
      <c r="L42" s="85"/>
      <c r="M42" s="85"/>
      <c r="N42" s="85"/>
      <c r="O42" s="85"/>
      <c r="P42" s="85"/>
      <c r="Q42" s="85"/>
      <c r="R42" s="85"/>
      <c r="S42" s="85"/>
      <c r="T42" s="85"/>
      <c r="U42" s="85"/>
      <c r="V42" s="85"/>
      <c r="W42" s="85"/>
      <c r="X42" s="85"/>
      <c r="Y42" s="85"/>
      <c r="Z42" s="85"/>
      <c r="AA42" s="85"/>
      <c r="AB42" s="85"/>
      <c r="AC42" s="85"/>
      <c r="AD42" s="85"/>
      <c r="AE42" s="85"/>
      <c r="AF42" s="85"/>
      <c r="AG42" s="85"/>
      <c r="AH42" s="85"/>
      <c r="AI42" s="85"/>
      <c r="AJ42" s="85"/>
      <c r="AK42" s="85"/>
      <c r="AL42" s="85"/>
      <c r="AM42" s="85"/>
      <c r="AN42" s="85"/>
      <c r="AO42" s="85"/>
      <c r="AP42" s="85"/>
      <c r="AQ42" s="85"/>
      <c r="AR42" s="85"/>
      <c r="AS42" s="85"/>
      <c r="AT42" s="85"/>
      <c r="AU42" s="85"/>
      <c r="AV42" s="85"/>
      <c r="AW42" s="85"/>
      <c r="AX42" s="85"/>
      <c r="AY42" s="85"/>
      <c r="AZ42" s="85"/>
      <c r="BA42" s="85"/>
      <c r="BB42" s="85"/>
      <c r="BC42" s="85"/>
      <c r="BD42" s="85"/>
      <c r="BE42" s="85"/>
      <c r="BF42" s="85"/>
      <c r="BG42" s="85"/>
      <c r="BH42" s="85"/>
      <c r="BI42" s="85"/>
      <c r="BJ42" s="85"/>
      <c r="BK42" s="85"/>
      <c r="BL42" s="85"/>
      <c r="BM42" s="85"/>
      <c r="BN42" s="85"/>
      <c r="BO42" s="85"/>
      <c r="BP42" s="85"/>
      <c r="BQ42" s="85"/>
      <c r="BR42" s="85"/>
      <c r="BS42" s="85"/>
      <c r="BT42" s="85"/>
      <c r="BU42" s="85"/>
      <c r="BV42" s="85"/>
      <c r="BW42" s="85"/>
      <c r="BX42" s="85"/>
      <c r="BY42" s="85"/>
      <c r="BZ42" s="85"/>
      <c r="CA42" s="85"/>
      <c r="CB42" s="85"/>
      <c r="CC42" s="85"/>
      <c r="CD42" s="85"/>
      <c r="CE42" s="85"/>
      <c r="CF42" s="85"/>
      <c r="CG42" s="85"/>
      <c r="CH42" s="85"/>
      <c r="CI42" s="85"/>
      <c r="CJ42" s="97"/>
      <c r="CK42" s="97"/>
      <c r="CL42" s="97"/>
      <c r="CM42" s="97"/>
      <c r="CN42" s="97"/>
      <c r="CO42" s="85"/>
      <c r="CP42" s="85"/>
      <c r="CQ42" s="85"/>
      <c r="CR42" s="124"/>
      <c r="CS42" s="124"/>
      <c r="CT42" s="124"/>
      <c r="CU42" s="124"/>
      <c r="CV42" s="85"/>
      <c r="CW42" s="85"/>
      <c r="CX42" s="85"/>
      <c r="CY42" s="85"/>
      <c r="CZ42" s="85"/>
      <c r="DA42" s="85"/>
      <c r="DB42" s="85"/>
      <c r="DC42" s="85"/>
      <c r="DD42" s="85"/>
      <c r="DE42" s="85"/>
      <c r="DF42" s="85"/>
      <c r="DG42" s="85"/>
      <c r="DH42" s="85"/>
      <c r="DI42" s="85"/>
      <c r="DJ42" s="85"/>
      <c r="DK42" s="85"/>
      <c r="DL42" s="85"/>
      <c r="DM42" s="85"/>
      <c r="DN42" s="85"/>
      <c r="DO42" s="85"/>
      <c r="DP42" s="85"/>
      <c r="DQ42" s="85"/>
      <c r="DR42" s="85"/>
      <c r="DS42" s="85"/>
      <c r="DT42" s="85"/>
      <c r="DU42" s="85"/>
      <c r="DV42" s="85"/>
      <c r="DW42" s="85"/>
      <c r="DX42" s="85"/>
      <c r="DY42" s="85"/>
      <c r="DZ42" s="85"/>
      <c r="EA42" s="85"/>
      <c r="EB42" s="85"/>
      <c r="EC42" s="85"/>
      <c r="ED42" s="85"/>
      <c r="EE42" s="85"/>
      <c r="EF42" s="85"/>
      <c r="EG42" s="85"/>
      <c r="EH42" s="85"/>
      <c r="EI42" s="85"/>
      <c r="EJ42" s="85"/>
      <c r="EK42" s="85"/>
      <c r="EL42" s="85"/>
      <c r="EM42" s="85"/>
      <c r="EN42" s="85"/>
      <c r="EO42" s="85"/>
      <c r="EP42" s="85"/>
      <c r="EQ42" s="85"/>
      <c r="ER42" s="85"/>
      <c r="ES42" s="85"/>
      <c r="ET42" s="85"/>
      <c r="EU42" s="85"/>
      <c r="EV42" s="85"/>
      <c r="EW42" s="85"/>
      <c r="EX42" s="85"/>
      <c r="EY42" s="85"/>
      <c r="EZ42" s="85"/>
      <c r="FA42" s="85"/>
      <c r="FB42" s="85"/>
      <c r="FC42" s="85"/>
      <c r="FD42" s="85"/>
      <c r="FE42" s="85"/>
      <c r="FF42" s="85"/>
      <c r="FG42" s="85"/>
      <c r="FH42" s="85"/>
      <c r="FI42" s="85"/>
      <c r="FJ42" s="85"/>
      <c r="FK42" s="85"/>
      <c r="FL42" s="85"/>
      <c r="FM42" s="85"/>
      <c r="FN42" s="85"/>
      <c r="FO42" s="85"/>
      <c r="FP42" s="85"/>
      <c r="FQ42" s="85"/>
      <c r="FR42" s="85"/>
      <c r="FS42" s="85"/>
      <c r="FT42" s="85"/>
      <c r="FU42" s="85"/>
      <c r="FV42" s="85"/>
      <c r="FW42" s="85"/>
      <c r="FX42" s="85"/>
      <c r="FY42" s="85"/>
      <c r="FZ42" s="85"/>
      <c r="GA42" s="85"/>
      <c r="GB42" s="85"/>
      <c r="GC42" s="85"/>
      <c r="GD42" s="85"/>
      <c r="GE42" s="85"/>
      <c r="GF42" s="85"/>
      <c r="GG42" s="85"/>
      <c r="GH42" s="85"/>
      <c r="GI42" s="85"/>
      <c r="GJ42" s="85"/>
      <c r="GK42" s="85"/>
      <c r="GL42" s="85"/>
      <c r="GM42" s="85"/>
      <c r="GN42" s="85"/>
      <c r="GO42" s="85"/>
      <c r="GP42" s="85"/>
      <c r="GQ42" s="85"/>
      <c r="GR42" s="85"/>
      <c r="GS42" s="85"/>
      <c r="GT42" s="85"/>
      <c r="GU42" s="85"/>
    </row>
    <row r="43" spans="1:203" s="196" customFormat="1" ht="11.1" customHeight="1" x14ac:dyDescent="0.2">
      <c r="A43" s="113">
        <v>1</v>
      </c>
      <c r="B43" s="85">
        <f t="shared" ref="B43:T43" si="60">ROUNDUP(B16*0.8,)</f>
        <v>16920</v>
      </c>
      <c r="C43" s="85">
        <f t="shared" si="60"/>
        <v>15320</v>
      </c>
      <c r="D43" s="85">
        <f t="shared" si="60"/>
        <v>16920</v>
      </c>
      <c r="E43" s="85">
        <f t="shared" si="60"/>
        <v>16920</v>
      </c>
      <c r="F43" s="85">
        <f t="shared" si="60"/>
        <v>14120</v>
      </c>
      <c r="G43" s="85">
        <f t="shared" si="60"/>
        <v>14120</v>
      </c>
      <c r="H43" s="85">
        <f t="shared" si="60"/>
        <v>14120</v>
      </c>
      <c r="I43" s="85">
        <f t="shared" si="60"/>
        <v>14120</v>
      </c>
      <c r="J43" s="85">
        <f t="shared" si="60"/>
        <v>14120</v>
      </c>
      <c r="K43" s="85">
        <f t="shared" si="60"/>
        <v>14120</v>
      </c>
      <c r="L43" s="85">
        <f t="shared" si="60"/>
        <v>12920</v>
      </c>
      <c r="M43" s="85">
        <f t="shared" si="60"/>
        <v>12920</v>
      </c>
      <c r="N43" s="85">
        <f t="shared" si="60"/>
        <v>12920</v>
      </c>
      <c r="O43" s="85">
        <f t="shared" si="60"/>
        <v>12920</v>
      </c>
      <c r="P43" s="85">
        <f t="shared" si="60"/>
        <v>16920</v>
      </c>
      <c r="Q43" s="85">
        <f t="shared" si="60"/>
        <v>16920</v>
      </c>
      <c r="R43" s="85">
        <f t="shared" si="60"/>
        <v>15320</v>
      </c>
      <c r="S43" s="85">
        <f t="shared" si="60"/>
        <v>14120</v>
      </c>
      <c r="T43" s="85">
        <f t="shared" si="60"/>
        <v>12920</v>
      </c>
      <c r="U43" s="85">
        <f t="shared" ref="U43:AV43" si="61">ROUNDUP(U16*0.8,)</f>
        <v>10400</v>
      </c>
      <c r="V43" s="85">
        <f t="shared" si="61"/>
        <v>10400</v>
      </c>
      <c r="W43" s="85">
        <f t="shared" si="61"/>
        <v>10000</v>
      </c>
      <c r="X43" s="85">
        <f t="shared" si="61"/>
        <v>10000</v>
      </c>
      <c r="Y43" s="85">
        <f t="shared" si="61"/>
        <v>10400</v>
      </c>
      <c r="Z43" s="85">
        <f t="shared" si="61"/>
        <v>10400</v>
      </c>
      <c r="AA43" s="85">
        <f t="shared" si="61"/>
        <v>10000</v>
      </c>
      <c r="AB43" s="85">
        <f t="shared" si="61"/>
        <v>10000</v>
      </c>
      <c r="AC43" s="85">
        <f t="shared" si="61"/>
        <v>10400</v>
      </c>
      <c r="AD43" s="85">
        <f t="shared" si="61"/>
        <v>10400</v>
      </c>
      <c r="AE43" s="85">
        <f t="shared" si="61"/>
        <v>10000</v>
      </c>
      <c r="AF43" s="85">
        <f t="shared" si="61"/>
        <v>10000</v>
      </c>
      <c r="AG43" s="85">
        <f t="shared" si="61"/>
        <v>10000</v>
      </c>
      <c r="AH43" s="85">
        <f t="shared" si="61"/>
        <v>10000</v>
      </c>
      <c r="AI43" s="85">
        <f t="shared" si="61"/>
        <v>10400</v>
      </c>
      <c r="AJ43" s="85">
        <f t="shared" si="61"/>
        <v>10400</v>
      </c>
      <c r="AK43" s="85">
        <f t="shared" si="61"/>
        <v>10000</v>
      </c>
      <c r="AL43" s="85">
        <f t="shared" si="61"/>
        <v>10000</v>
      </c>
      <c r="AM43" s="85">
        <f t="shared" si="61"/>
        <v>10000</v>
      </c>
      <c r="AN43" s="85">
        <f t="shared" si="61"/>
        <v>10000</v>
      </c>
      <c r="AO43" s="85">
        <f t="shared" si="61"/>
        <v>10400</v>
      </c>
      <c r="AP43" s="85">
        <f t="shared" si="61"/>
        <v>10400</v>
      </c>
      <c r="AQ43" s="85">
        <f t="shared" si="61"/>
        <v>10000</v>
      </c>
      <c r="AR43" s="85">
        <f t="shared" si="61"/>
        <v>10000</v>
      </c>
      <c r="AS43" s="85">
        <f t="shared" si="61"/>
        <v>11920</v>
      </c>
      <c r="AT43" s="85">
        <f t="shared" si="61"/>
        <v>11920</v>
      </c>
      <c r="AU43" s="85">
        <f t="shared" si="61"/>
        <v>11920</v>
      </c>
      <c r="AV43" s="85">
        <f t="shared" si="61"/>
        <v>10400</v>
      </c>
      <c r="AW43" s="85">
        <f t="shared" ref="AW43:AX43" si="62">ROUNDUP(AW16*0.8,)</f>
        <v>10400</v>
      </c>
      <c r="AX43" s="85">
        <f t="shared" si="62"/>
        <v>13280</v>
      </c>
      <c r="AY43" s="85">
        <f t="shared" ref="AY43:DJ43" si="63">ROUNDUP(AY16*0.8,)</f>
        <v>10960</v>
      </c>
      <c r="AZ43" s="85">
        <f t="shared" si="63"/>
        <v>10960</v>
      </c>
      <c r="BA43" s="85">
        <f t="shared" si="63"/>
        <v>10960</v>
      </c>
      <c r="BB43" s="85">
        <f t="shared" si="63"/>
        <v>11360</v>
      </c>
      <c r="BC43" s="85">
        <f t="shared" si="63"/>
        <v>11360</v>
      </c>
      <c r="BD43" s="85">
        <f t="shared" si="63"/>
        <v>11360</v>
      </c>
      <c r="BE43" s="85">
        <f t="shared" si="63"/>
        <v>10960</v>
      </c>
      <c r="BF43" s="85">
        <f t="shared" si="63"/>
        <v>10960</v>
      </c>
      <c r="BG43" s="85">
        <f t="shared" si="63"/>
        <v>10960</v>
      </c>
      <c r="BH43" s="85">
        <f t="shared" si="63"/>
        <v>10400</v>
      </c>
      <c r="BI43" s="85">
        <f t="shared" si="63"/>
        <v>10400</v>
      </c>
      <c r="BJ43" s="85">
        <f t="shared" si="63"/>
        <v>10400</v>
      </c>
      <c r="BK43" s="85">
        <f t="shared" si="63"/>
        <v>10400</v>
      </c>
      <c r="BL43" s="85">
        <f t="shared" si="63"/>
        <v>10400</v>
      </c>
      <c r="BM43" s="85">
        <f t="shared" si="63"/>
        <v>10400</v>
      </c>
      <c r="BN43" s="85">
        <f t="shared" si="63"/>
        <v>10400</v>
      </c>
      <c r="BO43" s="85">
        <f t="shared" si="63"/>
        <v>10400</v>
      </c>
      <c r="BP43" s="85">
        <f t="shared" si="63"/>
        <v>11360</v>
      </c>
      <c r="BQ43" s="85">
        <f t="shared" si="63"/>
        <v>11360</v>
      </c>
      <c r="BR43" s="85">
        <f t="shared" si="63"/>
        <v>11360</v>
      </c>
      <c r="BS43" s="85">
        <f t="shared" si="63"/>
        <v>11360</v>
      </c>
      <c r="BT43" s="85">
        <f t="shared" si="63"/>
        <v>11920</v>
      </c>
      <c r="BU43" s="85">
        <f t="shared" si="63"/>
        <v>10400</v>
      </c>
      <c r="BV43" s="85">
        <f t="shared" si="63"/>
        <v>10400</v>
      </c>
      <c r="BW43" s="85">
        <f t="shared" si="63"/>
        <v>10400</v>
      </c>
      <c r="BX43" s="85">
        <f t="shared" si="63"/>
        <v>10400</v>
      </c>
      <c r="BY43" s="85">
        <f t="shared" si="63"/>
        <v>10400</v>
      </c>
      <c r="BZ43" s="85">
        <f t="shared" si="63"/>
        <v>10400</v>
      </c>
      <c r="CA43" s="85">
        <f t="shared" si="63"/>
        <v>10400</v>
      </c>
      <c r="CB43" s="85">
        <f t="shared" si="63"/>
        <v>10400</v>
      </c>
      <c r="CC43" s="85">
        <f t="shared" si="63"/>
        <v>10400</v>
      </c>
      <c r="CD43" s="85">
        <f t="shared" si="63"/>
        <v>12880</v>
      </c>
      <c r="CE43" s="85">
        <f t="shared" si="63"/>
        <v>12880</v>
      </c>
      <c r="CF43" s="85">
        <f t="shared" si="63"/>
        <v>12880</v>
      </c>
      <c r="CG43" s="85">
        <f t="shared" si="63"/>
        <v>12880</v>
      </c>
      <c r="CH43" s="85">
        <f t="shared" si="63"/>
        <v>17360</v>
      </c>
      <c r="CI43" s="85">
        <f t="shared" si="63"/>
        <v>17360</v>
      </c>
      <c r="CJ43" s="97">
        <f t="shared" si="63"/>
        <v>17360</v>
      </c>
      <c r="CK43" s="97">
        <f t="shared" si="63"/>
        <v>17360</v>
      </c>
      <c r="CL43" s="97">
        <f t="shared" si="63"/>
        <v>17360</v>
      </c>
      <c r="CM43" s="97">
        <f t="shared" si="63"/>
        <v>17360</v>
      </c>
      <c r="CN43" s="97">
        <f t="shared" si="63"/>
        <v>17360</v>
      </c>
      <c r="CO43" s="85">
        <f t="shared" si="63"/>
        <v>11360</v>
      </c>
      <c r="CP43" s="85">
        <f t="shared" si="63"/>
        <v>11360</v>
      </c>
      <c r="CQ43" s="85">
        <f t="shared" si="63"/>
        <v>11360</v>
      </c>
      <c r="CR43" s="124">
        <f t="shared" si="63"/>
        <v>13840</v>
      </c>
      <c r="CS43" s="124">
        <f t="shared" si="63"/>
        <v>13840</v>
      </c>
      <c r="CT43" s="124">
        <f t="shared" si="63"/>
        <v>13840</v>
      </c>
      <c r="CU43" s="124">
        <f t="shared" si="63"/>
        <v>13840</v>
      </c>
      <c r="CV43" s="85">
        <f t="shared" si="63"/>
        <v>13840</v>
      </c>
      <c r="CW43" s="85">
        <f t="shared" si="63"/>
        <v>13840</v>
      </c>
      <c r="CX43" s="85">
        <f t="shared" si="63"/>
        <v>13280</v>
      </c>
      <c r="CY43" s="85">
        <f t="shared" si="63"/>
        <v>13280</v>
      </c>
      <c r="CZ43" s="85">
        <f t="shared" si="63"/>
        <v>13280</v>
      </c>
      <c r="DA43" s="85">
        <f t="shared" si="63"/>
        <v>13280</v>
      </c>
      <c r="DB43" s="85">
        <f t="shared" si="63"/>
        <v>13280</v>
      </c>
      <c r="DC43" s="85">
        <f t="shared" si="63"/>
        <v>13840</v>
      </c>
      <c r="DD43" s="85">
        <f t="shared" si="63"/>
        <v>13840</v>
      </c>
      <c r="DE43" s="85">
        <f t="shared" si="63"/>
        <v>13280</v>
      </c>
      <c r="DF43" s="85">
        <f t="shared" si="63"/>
        <v>13280</v>
      </c>
      <c r="DG43" s="85">
        <f t="shared" si="63"/>
        <v>16000</v>
      </c>
      <c r="DH43" s="85">
        <f t="shared" si="63"/>
        <v>16000</v>
      </c>
      <c r="DI43" s="85">
        <f t="shared" si="63"/>
        <v>16000</v>
      </c>
      <c r="DJ43" s="85">
        <f t="shared" si="63"/>
        <v>16000</v>
      </c>
      <c r="DK43" s="85">
        <f t="shared" ref="DK43:FV43" si="64">ROUNDUP(DK16*0.8,)</f>
        <v>16000</v>
      </c>
      <c r="DL43" s="85">
        <f t="shared" si="64"/>
        <v>16000</v>
      </c>
      <c r="DM43" s="85">
        <f t="shared" si="64"/>
        <v>16000</v>
      </c>
      <c r="DN43" s="85">
        <f t="shared" si="64"/>
        <v>16000</v>
      </c>
      <c r="DO43" s="85">
        <f t="shared" si="64"/>
        <v>16000</v>
      </c>
      <c r="DP43" s="85">
        <f t="shared" si="64"/>
        <v>16000</v>
      </c>
      <c r="DQ43" s="85">
        <f t="shared" si="64"/>
        <v>16000</v>
      </c>
      <c r="DR43" s="85">
        <f t="shared" si="64"/>
        <v>13840</v>
      </c>
      <c r="DS43" s="85">
        <f t="shared" si="64"/>
        <v>13840</v>
      </c>
      <c r="DT43" s="85">
        <f t="shared" si="64"/>
        <v>14640</v>
      </c>
      <c r="DU43" s="85">
        <f t="shared" si="64"/>
        <v>14640</v>
      </c>
      <c r="DV43" s="85">
        <f t="shared" si="64"/>
        <v>14640</v>
      </c>
      <c r="DW43" s="85">
        <f t="shared" si="64"/>
        <v>14640</v>
      </c>
      <c r="DX43" s="85">
        <f t="shared" si="64"/>
        <v>15200</v>
      </c>
      <c r="DY43" s="85">
        <f t="shared" si="64"/>
        <v>15200</v>
      </c>
      <c r="DZ43" s="85">
        <f t="shared" si="64"/>
        <v>14640</v>
      </c>
      <c r="EA43" s="85">
        <f t="shared" si="64"/>
        <v>14640</v>
      </c>
      <c r="EB43" s="85">
        <f t="shared" si="64"/>
        <v>14640</v>
      </c>
      <c r="EC43" s="85">
        <f t="shared" si="64"/>
        <v>14640</v>
      </c>
      <c r="ED43" s="85">
        <f t="shared" si="64"/>
        <v>14640</v>
      </c>
      <c r="EE43" s="85">
        <f t="shared" si="64"/>
        <v>15200</v>
      </c>
      <c r="EF43" s="85">
        <f t="shared" si="64"/>
        <v>15200</v>
      </c>
      <c r="EG43" s="85">
        <f t="shared" si="64"/>
        <v>14640</v>
      </c>
      <c r="EH43" s="85">
        <f t="shared" si="64"/>
        <v>14640</v>
      </c>
      <c r="EI43" s="85">
        <f t="shared" si="64"/>
        <v>14640</v>
      </c>
      <c r="EJ43" s="85">
        <f t="shared" si="64"/>
        <v>14640</v>
      </c>
      <c r="EK43" s="85">
        <f t="shared" si="64"/>
        <v>14640</v>
      </c>
      <c r="EL43" s="85">
        <f t="shared" si="64"/>
        <v>10400</v>
      </c>
      <c r="EM43" s="85">
        <f t="shared" si="64"/>
        <v>15200</v>
      </c>
      <c r="EN43" s="85">
        <f t="shared" si="64"/>
        <v>15200</v>
      </c>
      <c r="EO43" s="85">
        <f t="shared" si="64"/>
        <v>15200</v>
      </c>
      <c r="EP43" s="85">
        <f t="shared" si="64"/>
        <v>15200</v>
      </c>
      <c r="EQ43" s="85">
        <f t="shared" si="64"/>
        <v>15200</v>
      </c>
      <c r="ER43" s="85">
        <f t="shared" si="64"/>
        <v>15200</v>
      </c>
      <c r="ES43" s="85">
        <f t="shared" si="64"/>
        <v>15200</v>
      </c>
      <c r="ET43" s="85">
        <f t="shared" si="64"/>
        <v>15200</v>
      </c>
      <c r="EU43" s="85">
        <f t="shared" si="64"/>
        <v>15200</v>
      </c>
      <c r="EV43" s="85">
        <f t="shared" si="64"/>
        <v>15200</v>
      </c>
      <c r="EW43" s="85">
        <f t="shared" si="64"/>
        <v>15200</v>
      </c>
      <c r="EX43" s="85">
        <f t="shared" si="64"/>
        <v>15200</v>
      </c>
      <c r="EY43" s="85">
        <f t="shared" si="64"/>
        <v>15200</v>
      </c>
      <c r="EZ43" s="85">
        <f t="shared" si="64"/>
        <v>15200</v>
      </c>
      <c r="FA43" s="85">
        <f t="shared" si="64"/>
        <v>15200</v>
      </c>
      <c r="FB43" s="85">
        <f t="shared" si="64"/>
        <v>15200</v>
      </c>
      <c r="FC43" s="85">
        <f t="shared" si="64"/>
        <v>15200</v>
      </c>
      <c r="FD43" s="85">
        <f t="shared" si="64"/>
        <v>15200</v>
      </c>
      <c r="FE43" s="85">
        <f t="shared" si="64"/>
        <v>15200</v>
      </c>
      <c r="FF43" s="85">
        <f t="shared" si="64"/>
        <v>15200</v>
      </c>
      <c r="FG43" s="85">
        <f t="shared" si="64"/>
        <v>15200</v>
      </c>
      <c r="FH43" s="85">
        <f t="shared" si="64"/>
        <v>15200</v>
      </c>
      <c r="FI43" s="85">
        <f t="shared" si="64"/>
        <v>15200</v>
      </c>
      <c r="FJ43" s="85">
        <f t="shared" si="64"/>
        <v>15200</v>
      </c>
      <c r="FK43" s="85">
        <f t="shared" si="64"/>
        <v>15200</v>
      </c>
      <c r="FL43" s="85">
        <f t="shared" si="64"/>
        <v>15200</v>
      </c>
      <c r="FM43" s="85">
        <f t="shared" si="64"/>
        <v>15200</v>
      </c>
      <c r="FN43" s="85">
        <f t="shared" si="64"/>
        <v>15200</v>
      </c>
      <c r="FO43" s="85">
        <f t="shared" si="64"/>
        <v>15200</v>
      </c>
      <c r="FP43" s="85">
        <f t="shared" si="64"/>
        <v>15200</v>
      </c>
      <c r="FQ43" s="85">
        <f t="shared" si="64"/>
        <v>10400</v>
      </c>
      <c r="FR43" s="85">
        <f t="shared" si="64"/>
        <v>13280</v>
      </c>
      <c r="FS43" s="85">
        <f t="shared" si="64"/>
        <v>13280</v>
      </c>
      <c r="FT43" s="85">
        <f t="shared" si="64"/>
        <v>13280</v>
      </c>
      <c r="FU43" s="85">
        <f t="shared" si="64"/>
        <v>13840</v>
      </c>
      <c r="FV43" s="85">
        <f t="shared" si="64"/>
        <v>13840</v>
      </c>
      <c r="FW43" s="85">
        <f t="shared" ref="FW43:GU43" si="65">ROUNDUP(FW16*0.8,)</f>
        <v>13280</v>
      </c>
      <c r="FX43" s="85">
        <f t="shared" si="65"/>
        <v>13280</v>
      </c>
      <c r="FY43" s="85">
        <f t="shared" si="65"/>
        <v>13280</v>
      </c>
      <c r="FZ43" s="85">
        <f t="shared" si="65"/>
        <v>13280</v>
      </c>
      <c r="GA43" s="85">
        <f t="shared" si="65"/>
        <v>13280</v>
      </c>
      <c r="GB43" s="85">
        <f t="shared" si="65"/>
        <v>13840</v>
      </c>
      <c r="GC43" s="85">
        <f t="shared" si="65"/>
        <v>13840</v>
      </c>
      <c r="GD43" s="85">
        <f t="shared" si="65"/>
        <v>13280</v>
      </c>
      <c r="GE43" s="85">
        <f t="shared" si="65"/>
        <v>13280</v>
      </c>
      <c r="GF43" s="85">
        <f t="shared" si="65"/>
        <v>13280</v>
      </c>
      <c r="GG43" s="85">
        <f t="shared" si="65"/>
        <v>13280</v>
      </c>
      <c r="GH43" s="85">
        <f t="shared" si="65"/>
        <v>13280</v>
      </c>
      <c r="GI43" s="85">
        <f t="shared" si="65"/>
        <v>13840</v>
      </c>
      <c r="GJ43" s="85">
        <f t="shared" si="65"/>
        <v>13840</v>
      </c>
      <c r="GK43" s="85">
        <f t="shared" si="65"/>
        <v>13280</v>
      </c>
      <c r="GL43" s="85">
        <f t="shared" si="65"/>
        <v>16000</v>
      </c>
      <c r="GM43" s="85">
        <f t="shared" si="65"/>
        <v>16000</v>
      </c>
      <c r="GN43" s="85">
        <f t="shared" si="65"/>
        <v>16000</v>
      </c>
      <c r="GO43" s="85">
        <f t="shared" si="65"/>
        <v>16000</v>
      </c>
      <c r="GP43" s="85">
        <f t="shared" si="65"/>
        <v>16000</v>
      </c>
      <c r="GQ43" s="85">
        <f t="shared" si="65"/>
        <v>14640</v>
      </c>
      <c r="GR43" s="85">
        <f t="shared" si="65"/>
        <v>13840</v>
      </c>
      <c r="GS43" s="85">
        <f t="shared" si="65"/>
        <v>13840</v>
      </c>
      <c r="GT43" s="85">
        <f t="shared" si="65"/>
        <v>16000</v>
      </c>
      <c r="GU43" s="85">
        <f t="shared" si="65"/>
        <v>16000</v>
      </c>
    </row>
    <row r="44" spans="1:203" s="196" customFormat="1" ht="11.1" customHeight="1" x14ac:dyDescent="0.2">
      <c r="A44" s="113">
        <v>2</v>
      </c>
      <c r="B44" s="85">
        <f t="shared" ref="B44:T44" si="66">ROUNDUP(B17*0.8,)</f>
        <v>19040</v>
      </c>
      <c r="C44" s="85">
        <f t="shared" si="66"/>
        <v>17440</v>
      </c>
      <c r="D44" s="85">
        <f t="shared" si="66"/>
        <v>19040</v>
      </c>
      <c r="E44" s="85">
        <f t="shared" si="66"/>
        <v>19040</v>
      </c>
      <c r="F44" s="85">
        <f t="shared" si="66"/>
        <v>16240</v>
      </c>
      <c r="G44" s="85">
        <f t="shared" si="66"/>
        <v>16240</v>
      </c>
      <c r="H44" s="85">
        <f t="shared" si="66"/>
        <v>16240</v>
      </c>
      <c r="I44" s="85">
        <f t="shared" si="66"/>
        <v>16240</v>
      </c>
      <c r="J44" s="85">
        <f t="shared" si="66"/>
        <v>16240</v>
      </c>
      <c r="K44" s="85">
        <f t="shared" si="66"/>
        <v>16240</v>
      </c>
      <c r="L44" s="85">
        <f t="shared" si="66"/>
        <v>15040</v>
      </c>
      <c r="M44" s="85">
        <f t="shared" si="66"/>
        <v>15040</v>
      </c>
      <c r="N44" s="85">
        <f t="shared" si="66"/>
        <v>15040</v>
      </c>
      <c r="O44" s="85">
        <f t="shared" si="66"/>
        <v>15040</v>
      </c>
      <c r="P44" s="85">
        <f t="shared" si="66"/>
        <v>19040</v>
      </c>
      <c r="Q44" s="85">
        <f t="shared" si="66"/>
        <v>19040</v>
      </c>
      <c r="R44" s="85">
        <f t="shared" si="66"/>
        <v>17440</v>
      </c>
      <c r="S44" s="85">
        <f t="shared" si="66"/>
        <v>16240</v>
      </c>
      <c r="T44" s="85">
        <f t="shared" si="66"/>
        <v>15040</v>
      </c>
      <c r="U44" s="85">
        <f t="shared" ref="U44:AV44" si="67">ROUNDUP(U17*0.8,)</f>
        <v>12160</v>
      </c>
      <c r="V44" s="85">
        <f t="shared" si="67"/>
        <v>12160</v>
      </c>
      <c r="W44" s="85">
        <f t="shared" si="67"/>
        <v>11760</v>
      </c>
      <c r="X44" s="85">
        <f t="shared" si="67"/>
        <v>11760</v>
      </c>
      <c r="Y44" s="85">
        <f t="shared" si="67"/>
        <v>12160</v>
      </c>
      <c r="Z44" s="85">
        <f t="shared" si="67"/>
        <v>12160</v>
      </c>
      <c r="AA44" s="85">
        <f t="shared" si="67"/>
        <v>11760</v>
      </c>
      <c r="AB44" s="85">
        <f t="shared" si="67"/>
        <v>11760</v>
      </c>
      <c r="AC44" s="85">
        <f t="shared" si="67"/>
        <v>12160</v>
      </c>
      <c r="AD44" s="85">
        <f t="shared" si="67"/>
        <v>12160</v>
      </c>
      <c r="AE44" s="85">
        <f t="shared" si="67"/>
        <v>11760</v>
      </c>
      <c r="AF44" s="85">
        <f t="shared" si="67"/>
        <v>11760</v>
      </c>
      <c r="AG44" s="85">
        <f t="shared" si="67"/>
        <v>11760</v>
      </c>
      <c r="AH44" s="85">
        <f t="shared" si="67"/>
        <v>11760</v>
      </c>
      <c r="AI44" s="85">
        <f t="shared" si="67"/>
        <v>12160</v>
      </c>
      <c r="AJ44" s="85">
        <f t="shared" si="67"/>
        <v>12160</v>
      </c>
      <c r="AK44" s="85">
        <f t="shared" si="67"/>
        <v>11760</v>
      </c>
      <c r="AL44" s="85">
        <f t="shared" si="67"/>
        <v>11760</v>
      </c>
      <c r="AM44" s="85">
        <f t="shared" si="67"/>
        <v>11760</v>
      </c>
      <c r="AN44" s="85">
        <f t="shared" si="67"/>
        <v>11760</v>
      </c>
      <c r="AO44" s="85">
        <f t="shared" si="67"/>
        <v>12160</v>
      </c>
      <c r="AP44" s="85">
        <f t="shared" si="67"/>
        <v>12160</v>
      </c>
      <c r="AQ44" s="85">
        <f t="shared" si="67"/>
        <v>11760</v>
      </c>
      <c r="AR44" s="85">
        <f t="shared" si="67"/>
        <v>11760</v>
      </c>
      <c r="AS44" s="85">
        <f t="shared" si="67"/>
        <v>13680</v>
      </c>
      <c r="AT44" s="85">
        <f t="shared" si="67"/>
        <v>13680</v>
      </c>
      <c r="AU44" s="85">
        <f t="shared" si="67"/>
        <v>13680</v>
      </c>
      <c r="AV44" s="85">
        <f t="shared" si="67"/>
        <v>12160</v>
      </c>
      <c r="AW44" s="85">
        <f t="shared" ref="AW44:AX44" si="68">ROUNDUP(AW17*0.8,)</f>
        <v>12160</v>
      </c>
      <c r="AX44" s="85">
        <f t="shared" si="68"/>
        <v>15040</v>
      </c>
      <c r="AY44" s="85">
        <f t="shared" ref="AY44:DJ44" si="69">ROUNDUP(AY17*0.8,)</f>
        <v>12720</v>
      </c>
      <c r="AZ44" s="85">
        <f t="shared" si="69"/>
        <v>12720</v>
      </c>
      <c r="BA44" s="85">
        <f t="shared" si="69"/>
        <v>12720</v>
      </c>
      <c r="BB44" s="85">
        <f t="shared" si="69"/>
        <v>13120</v>
      </c>
      <c r="BC44" s="85">
        <f t="shared" si="69"/>
        <v>13120</v>
      </c>
      <c r="BD44" s="85">
        <f t="shared" si="69"/>
        <v>13120</v>
      </c>
      <c r="BE44" s="85">
        <f t="shared" si="69"/>
        <v>12720</v>
      </c>
      <c r="BF44" s="85">
        <f t="shared" si="69"/>
        <v>12720</v>
      </c>
      <c r="BG44" s="85">
        <f t="shared" si="69"/>
        <v>12720</v>
      </c>
      <c r="BH44" s="85">
        <f t="shared" si="69"/>
        <v>12160</v>
      </c>
      <c r="BI44" s="85">
        <f t="shared" si="69"/>
        <v>12160</v>
      </c>
      <c r="BJ44" s="85">
        <f t="shared" si="69"/>
        <v>12160</v>
      </c>
      <c r="BK44" s="85">
        <f t="shared" si="69"/>
        <v>12160</v>
      </c>
      <c r="BL44" s="85">
        <f t="shared" si="69"/>
        <v>12160</v>
      </c>
      <c r="BM44" s="85">
        <f t="shared" si="69"/>
        <v>12160</v>
      </c>
      <c r="BN44" s="85">
        <f t="shared" si="69"/>
        <v>12160</v>
      </c>
      <c r="BO44" s="85">
        <f t="shared" si="69"/>
        <v>12160</v>
      </c>
      <c r="BP44" s="85">
        <f t="shared" si="69"/>
        <v>13120</v>
      </c>
      <c r="BQ44" s="85">
        <f t="shared" si="69"/>
        <v>13120</v>
      </c>
      <c r="BR44" s="85">
        <f t="shared" si="69"/>
        <v>13120</v>
      </c>
      <c r="BS44" s="85">
        <f t="shared" si="69"/>
        <v>13120</v>
      </c>
      <c r="BT44" s="85">
        <f t="shared" si="69"/>
        <v>13680</v>
      </c>
      <c r="BU44" s="85">
        <f t="shared" si="69"/>
        <v>12160</v>
      </c>
      <c r="BV44" s="85">
        <f t="shared" si="69"/>
        <v>12160</v>
      </c>
      <c r="BW44" s="85">
        <f t="shared" si="69"/>
        <v>12160</v>
      </c>
      <c r="BX44" s="85">
        <f t="shared" si="69"/>
        <v>12160</v>
      </c>
      <c r="BY44" s="85">
        <f t="shared" si="69"/>
        <v>12160</v>
      </c>
      <c r="BZ44" s="85">
        <f t="shared" si="69"/>
        <v>12160</v>
      </c>
      <c r="CA44" s="85">
        <f t="shared" si="69"/>
        <v>12160</v>
      </c>
      <c r="CB44" s="85">
        <f t="shared" si="69"/>
        <v>12160</v>
      </c>
      <c r="CC44" s="85">
        <f t="shared" si="69"/>
        <v>12160</v>
      </c>
      <c r="CD44" s="85">
        <f t="shared" si="69"/>
        <v>14640</v>
      </c>
      <c r="CE44" s="85">
        <f t="shared" si="69"/>
        <v>14640</v>
      </c>
      <c r="CF44" s="85">
        <f t="shared" si="69"/>
        <v>14640</v>
      </c>
      <c r="CG44" s="85">
        <f t="shared" si="69"/>
        <v>14640</v>
      </c>
      <c r="CH44" s="85">
        <f t="shared" si="69"/>
        <v>19120</v>
      </c>
      <c r="CI44" s="85">
        <f t="shared" si="69"/>
        <v>19120</v>
      </c>
      <c r="CJ44" s="97">
        <f t="shared" si="69"/>
        <v>19120</v>
      </c>
      <c r="CK44" s="97">
        <f t="shared" si="69"/>
        <v>19120</v>
      </c>
      <c r="CL44" s="97">
        <f t="shared" si="69"/>
        <v>19120</v>
      </c>
      <c r="CM44" s="97">
        <f t="shared" si="69"/>
        <v>19120</v>
      </c>
      <c r="CN44" s="97">
        <f t="shared" si="69"/>
        <v>19120</v>
      </c>
      <c r="CO44" s="85">
        <f t="shared" si="69"/>
        <v>13120</v>
      </c>
      <c r="CP44" s="85">
        <f t="shared" si="69"/>
        <v>13120</v>
      </c>
      <c r="CQ44" s="85">
        <f t="shared" si="69"/>
        <v>13120</v>
      </c>
      <c r="CR44" s="124">
        <f t="shared" si="69"/>
        <v>15600</v>
      </c>
      <c r="CS44" s="124">
        <f t="shared" si="69"/>
        <v>15600</v>
      </c>
      <c r="CT44" s="124">
        <f t="shared" si="69"/>
        <v>15600</v>
      </c>
      <c r="CU44" s="124">
        <f t="shared" si="69"/>
        <v>15600</v>
      </c>
      <c r="CV44" s="85">
        <f t="shared" si="69"/>
        <v>15600</v>
      </c>
      <c r="CW44" s="85">
        <f t="shared" si="69"/>
        <v>15600</v>
      </c>
      <c r="CX44" s="85">
        <f t="shared" si="69"/>
        <v>15040</v>
      </c>
      <c r="CY44" s="85">
        <f t="shared" si="69"/>
        <v>15040</v>
      </c>
      <c r="CZ44" s="85">
        <f t="shared" si="69"/>
        <v>15040</v>
      </c>
      <c r="DA44" s="85">
        <f t="shared" si="69"/>
        <v>15040</v>
      </c>
      <c r="DB44" s="85">
        <f t="shared" si="69"/>
        <v>15040</v>
      </c>
      <c r="DC44" s="85">
        <f t="shared" si="69"/>
        <v>15600</v>
      </c>
      <c r="DD44" s="85">
        <f t="shared" si="69"/>
        <v>15600</v>
      </c>
      <c r="DE44" s="85">
        <f t="shared" si="69"/>
        <v>15040</v>
      </c>
      <c r="DF44" s="85">
        <f t="shared" si="69"/>
        <v>15040</v>
      </c>
      <c r="DG44" s="85">
        <f t="shared" si="69"/>
        <v>17760</v>
      </c>
      <c r="DH44" s="85">
        <f t="shared" si="69"/>
        <v>17760</v>
      </c>
      <c r="DI44" s="85">
        <f t="shared" si="69"/>
        <v>17760</v>
      </c>
      <c r="DJ44" s="85">
        <f t="shared" si="69"/>
        <v>17760</v>
      </c>
      <c r="DK44" s="85">
        <f t="shared" ref="DK44:FV44" si="70">ROUNDUP(DK17*0.8,)</f>
        <v>17760</v>
      </c>
      <c r="DL44" s="85">
        <f t="shared" si="70"/>
        <v>17760</v>
      </c>
      <c r="DM44" s="85">
        <f t="shared" si="70"/>
        <v>17760</v>
      </c>
      <c r="DN44" s="85">
        <f t="shared" si="70"/>
        <v>17760</v>
      </c>
      <c r="DO44" s="85">
        <f t="shared" si="70"/>
        <v>17760</v>
      </c>
      <c r="DP44" s="85">
        <f t="shared" si="70"/>
        <v>17760</v>
      </c>
      <c r="DQ44" s="85">
        <f t="shared" si="70"/>
        <v>17760</v>
      </c>
      <c r="DR44" s="85">
        <f t="shared" si="70"/>
        <v>15600</v>
      </c>
      <c r="DS44" s="85">
        <f t="shared" si="70"/>
        <v>15600</v>
      </c>
      <c r="DT44" s="85">
        <f t="shared" si="70"/>
        <v>16400</v>
      </c>
      <c r="DU44" s="85">
        <f t="shared" si="70"/>
        <v>16400</v>
      </c>
      <c r="DV44" s="85">
        <f t="shared" si="70"/>
        <v>16400</v>
      </c>
      <c r="DW44" s="85">
        <f t="shared" si="70"/>
        <v>16400</v>
      </c>
      <c r="DX44" s="85">
        <f t="shared" si="70"/>
        <v>16960</v>
      </c>
      <c r="DY44" s="85">
        <f t="shared" si="70"/>
        <v>16960</v>
      </c>
      <c r="DZ44" s="85">
        <f t="shared" si="70"/>
        <v>16400</v>
      </c>
      <c r="EA44" s="85">
        <f t="shared" si="70"/>
        <v>16400</v>
      </c>
      <c r="EB44" s="85">
        <f t="shared" si="70"/>
        <v>16400</v>
      </c>
      <c r="EC44" s="85">
        <f t="shared" si="70"/>
        <v>16400</v>
      </c>
      <c r="ED44" s="85">
        <f t="shared" si="70"/>
        <v>16400</v>
      </c>
      <c r="EE44" s="85">
        <f t="shared" si="70"/>
        <v>16960</v>
      </c>
      <c r="EF44" s="85">
        <f t="shared" si="70"/>
        <v>16960</v>
      </c>
      <c r="EG44" s="85">
        <f t="shared" si="70"/>
        <v>16400</v>
      </c>
      <c r="EH44" s="85">
        <f t="shared" si="70"/>
        <v>16400</v>
      </c>
      <c r="EI44" s="85">
        <f t="shared" si="70"/>
        <v>16400</v>
      </c>
      <c r="EJ44" s="85">
        <f t="shared" si="70"/>
        <v>16400</v>
      </c>
      <c r="EK44" s="85">
        <f t="shared" si="70"/>
        <v>16400</v>
      </c>
      <c r="EL44" s="85">
        <f t="shared" si="70"/>
        <v>12160</v>
      </c>
      <c r="EM44" s="85">
        <f t="shared" si="70"/>
        <v>16960</v>
      </c>
      <c r="EN44" s="85">
        <f t="shared" si="70"/>
        <v>16960</v>
      </c>
      <c r="EO44" s="85">
        <f t="shared" si="70"/>
        <v>16960</v>
      </c>
      <c r="EP44" s="85">
        <f t="shared" si="70"/>
        <v>16960</v>
      </c>
      <c r="EQ44" s="85">
        <f t="shared" si="70"/>
        <v>16960</v>
      </c>
      <c r="ER44" s="85">
        <f t="shared" si="70"/>
        <v>16960</v>
      </c>
      <c r="ES44" s="85">
        <f t="shared" si="70"/>
        <v>16960</v>
      </c>
      <c r="ET44" s="85">
        <f t="shared" si="70"/>
        <v>16960</v>
      </c>
      <c r="EU44" s="85">
        <f t="shared" si="70"/>
        <v>16960</v>
      </c>
      <c r="EV44" s="85">
        <f t="shared" si="70"/>
        <v>16960</v>
      </c>
      <c r="EW44" s="85">
        <f t="shared" si="70"/>
        <v>16960</v>
      </c>
      <c r="EX44" s="85">
        <f t="shared" si="70"/>
        <v>16960</v>
      </c>
      <c r="EY44" s="85">
        <f t="shared" si="70"/>
        <v>16960</v>
      </c>
      <c r="EZ44" s="85">
        <f t="shared" si="70"/>
        <v>16960</v>
      </c>
      <c r="FA44" s="85">
        <f t="shared" si="70"/>
        <v>16960</v>
      </c>
      <c r="FB44" s="85">
        <f t="shared" si="70"/>
        <v>16960</v>
      </c>
      <c r="FC44" s="85">
        <f t="shared" si="70"/>
        <v>16960</v>
      </c>
      <c r="FD44" s="85">
        <f t="shared" si="70"/>
        <v>16960</v>
      </c>
      <c r="FE44" s="85">
        <f t="shared" si="70"/>
        <v>16960</v>
      </c>
      <c r="FF44" s="85">
        <f t="shared" si="70"/>
        <v>16960</v>
      </c>
      <c r="FG44" s="85">
        <f t="shared" si="70"/>
        <v>16960</v>
      </c>
      <c r="FH44" s="85">
        <f t="shared" si="70"/>
        <v>16960</v>
      </c>
      <c r="FI44" s="85">
        <f t="shared" si="70"/>
        <v>16960</v>
      </c>
      <c r="FJ44" s="85">
        <f t="shared" si="70"/>
        <v>16960</v>
      </c>
      <c r="FK44" s="85">
        <f t="shared" si="70"/>
        <v>16960</v>
      </c>
      <c r="FL44" s="85">
        <f t="shared" si="70"/>
        <v>16960</v>
      </c>
      <c r="FM44" s="85">
        <f t="shared" si="70"/>
        <v>16960</v>
      </c>
      <c r="FN44" s="85">
        <f t="shared" si="70"/>
        <v>16960</v>
      </c>
      <c r="FO44" s="85">
        <f t="shared" si="70"/>
        <v>16960</v>
      </c>
      <c r="FP44" s="85">
        <f t="shared" si="70"/>
        <v>16960</v>
      </c>
      <c r="FQ44" s="85">
        <f t="shared" si="70"/>
        <v>12160</v>
      </c>
      <c r="FR44" s="85">
        <f t="shared" si="70"/>
        <v>15040</v>
      </c>
      <c r="FS44" s="85">
        <f t="shared" si="70"/>
        <v>15040</v>
      </c>
      <c r="FT44" s="85">
        <f t="shared" si="70"/>
        <v>15040</v>
      </c>
      <c r="FU44" s="85">
        <f t="shared" si="70"/>
        <v>15600</v>
      </c>
      <c r="FV44" s="85">
        <f t="shared" si="70"/>
        <v>15600</v>
      </c>
      <c r="FW44" s="85">
        <f t="shared" ref="FW44:GU44" si="71">ROUNDUP(FW17*0.8,)</f>
        <v>15040</v>
      </c>
      <c r="FX44" s="85">
        <f t="shared" si="71"/>
        <v>15040</v>
      </c>
      <c r="FY44" s="85">
        <f t="shared" si="71"/>
        <v>15040</v>
      </c>
      <c r="FZ44" s="85">
        <f t="shared" si="71"/>
        <v>15040</v>
      </c>
      <c r="GA44" s="85">
        <f t="shared" si="71"/>
        <v>15040</v>
      </c>
      <c r="GB44" s="85">
        <f t="shared" si="71"/>
        <v>15600</v>
      </c>
      <c r="GC44" s="85">
        <f t="shared" si="71"/>
        <v>15600</v>
      </c>
      <c r="GD44" s="85">
        <f t="shared" si="71"/>
        <v>15040</v>
      </c>
      <c r="GE44" s="85">
        <f t="shared" si="71"/>
        <v>15040</v>
      </c>
      <c r="GF44" s="85">
        <f t="shared" si="71"/>
        <v>15040</v>
      </c>
      <c r="GG44" s="85">
        <f t="shared" si="71"/>
        <v>15040</v>
      </c>
      <c r="GH44" s="85">
        <f t="shared" si="71"/>
        <v>15040</v>
      </c>
      <c r="GI44" s="85">
        <f t="shared" si="71"/>
        <v>15600</v>
      </c>
      <c r="GJ44" s="85">
        <f t="shared" si="71"/>
        <v>15600</v>
      </c>
      <c r="GK44" s="85">
        <f t="shared" si="71"/>
        <v>15040</v>
      </c>
      <c r="GL44" s="85">
        <f t="shared" si="71"/>
        <v>17760</v>
      </c>
      <c r="GM44" s="85">
        <f t="shared" si="71"/>
        <v>17760</v>
      </c>
      <c r="GN44" s="85">
        <f t="shared" si="71"/>
        <v>17760</v>
      </c>
      <c r="GO44" s="85">
        <f t="shared" si="71"/>
        <v>17760</v>
      </c>
      <c r="GP44" s="85">
        <f t="shared" si="71"/>
        <v>17760</v>
      </c>
      <c r="GQ44" s="85">
        <f t="shared" si="71"/>
        <v>16400</v>
      </c>
      <c r="GR44" s="85">
        <f t="shared" si="71"/>
        <v>15600</v>
      </c>
      <c r="GS44" s="85">
        <f t="shared" si="71"/>
        <v>15600</v>
      </c>
      <c r="GT44" s="85">
        <f t="shared" si="71"/>
        <v>17760</v>
      </c>
      <c r="GU44" s="85">
        <f t="shared" si="71"/>
        <v>17760</v>
      </c>
    </row>
    <row r="45" spans="1:203" s="196" customFormat="1" ht="11.1" customHeight="1" x14ac:dyDescent="0.2">
      <c r="A45" s="89" t="s">
        <v>33</v>
      </c>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93"/>
      <c r="CK45" s="93"/>
      <c r="CL45" s="93"/>
      <c r="CM45" s="93"/>
      <c r="CN45" s="93"/>
      <c r="CO45" s="38"/>
      <c r="CP45" s="38"/>
      <c r="CQ45" s="38"/>
      <c r="CR45" s="123"/>
      <c r="CS45" s="123"/>
      <c r="CT45" s="123"/>
      <c r="CU45" s="123"/>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row>
    <row r="46" spans="1:203" s="196" customFormat="1" ht="11.1" customHeight="1" x14ac:dyDescent="0.2">
      <c r="A46" s="9">
        <v>1</v>
      </c>
      <c r="B46" s="38">
        <f t="shared" ref="B46:T46" si="72">B37</f>
        <v>14920</v>
      </c>
      <c r="C46" s="38">
        <f t="shared" si="72"/>
        <v>13320</v>
      </c>
      <c r="D46" s="38">
        <f t="shared" si="72"/>
        <v>14920</v>
      </c>
      <c r="E46" s="38">
        <f t="shared" si="72"/>
        <v>14920</v>
      </c>
      <c r="F46" s="38">
        <f t="shared" si="72"/>
        <v>12120</v>
      </c>
      <c r="G46" s="38">
        <f t="shared" si="72"/>
        <v>12120</v>
      </c>
      <c r="H46" s="38">
        <f t="shared" si="72"/>
        <v>12120</v>
      </c>
      <c r="I46" s="38">
        <f t="shared" si="72"/>
        <v>12120</v>
      </c>
      <c r="J46" s="38">
        <f t="shared" si="72"/>
        <v>12120</v>
      </c>
      <c r="K46" s="38">
        <f t="shared" si="72"/>
        <v>12120</v>
      </c>
      <c r="L46" s="38">
        <f t="shared" si="72"/>
        <v>10920</v>
      </c>
      <c r="M46" s="38">
        <f t="shared" si="72"/>
        <v>10920</v>
      </c>
      <c r="N46" s="38">
        <f t="shared" si="72"/>
        <v>10920</v>
      </c>
      <c r="O46" s="38">
        <f t="shared" si="72"/>
        <v>10920</v>
      </c>
      <c r="P46" s="38">
        <f t="shared" si="72"/>
        <v>14920</v>
      </c>
      <c r="Q46" s="38">
        <f t="shared" si="72"/>
        <v>14920</v>
      </c>
      <c r="R46" s="38">
        <f t="shared" si="72"/>
        <v>13320</v>
      </c>
      <c r="S46" s="38">
        <f t="shared" si="72"/>
        <v>12120</v>
      </c>
      <c r="T46" s="38">
        <f t="shared" si="72"/>
        <v>10920</v>
      </c>
      <c r="U46" s="38">
        <f t="shared" ref="U46:AV46" si="73">U37</f>
        <v>8400</v>
      </c>
      <c r="V46" s="38">
        <f t="shared" si="73"/>
        <v>8400</v>
      </c>
      <c r="W46" s="38">
        <f t="shared" si="73"/>
        <v>8000</v>
      </c>
      <c r="X46" s="38">
        <f t="shared" si="73"/>
        <v>8000</v>
      </c>
      <c r="Y46" s="38">
        <f t="shared" si="73"/>
        <v>8400</v>
      </c>
      <c r="Z46" s="38">
        <f t="shared" si="73"/>
        <v>8400</v>
      </c>
      <c r="AA46" s="38">
        <f t="shared" si="73"/>
        <v>8000</v>
      </c>
      <c r="AB46" s="38">
        <f t="shared" si="73"/>
        <v>8000</v>
      </c>
      <c r="AC46" s="38">
        <f t="shared" si="73"/>
        <v>8400</v>
      </c>
      <c r="AD46" s="38">
        <f t="shared" si="73"/>
        <v>8400</v>
      </c>
      <c r="AE46" s="38">
        <f t="shared" si="73"/>
        <v>8000</v>
      </c>
      <c r="AF46" s="38">
        <f t="shared" si="73"/>
        <v>8000</v>
      </c>
      <c r="AG46" s="38">
        <f t="shared" si="73"/>
        <v>8000</v>
      </c>
      <c r="AH46" s="38">
        <f t="shared" si="73"/>
        <v>8000</v>
      </c>
      <c r="AI46" s="38">
        <f t="shared" si="73"/>
        <v>8400</v>
      </c>
      <c r="AJ46" s="38">
        <f t="shared" si="73"/>
        <v>8400</v>
      </c>
      <c r="AK46" s="38">
        <f t="shared" si="73"/>
        <v>8000</v>
      </c>
      <c r="AL46" s="38">
        <f t="shared" si="73"/>
        <v>8000</v>
      </c>
      <c r="AM46" s="38">
        <f t="shared" si="73"/>
        <v>8000</v>
      </c>
      <c r="AN46" s="38">
        <f t="shared" si="73"/>
        <v>8000</v>
      </c>
      <c r="AO46" s="38">
        <f t="shared" si="73"/>
        <v>8400</v>
      </c>
      <c r="AP46" s="38">
        <f t="shared" si="73"/>
        <v>8400</v>
      </c>
      <c r="AQ46" s="38">
        <f t="shared" si="73"/>
        <v>8000</v>
      </c>
      <c r="AR46" s="38">
        <f t="shared" si="73"/>
        <v>8000</v>
      </c>
      <c r="AS46" s="38">
        <f t="shared" si="73"/>
        <v>9920</v>
      </c>
      <c r="AT46" s="38">
        <f t="shared" si="73"/>
        <v>9920</v>
      </c>
      <c r="AU46" s="38">
        <f t="shared" si="73"/>
        <v>9920</v>
      </c>
      <c r="AV46" s="38">
        <f t="shared" si="73"/>
        <v>8400</v>
      </c>
      <c r="AW46" s="38">
        <f t="shared" ref="AW46:AX46" si="74">AW37</f>
        <v>8400</v>
      </c>
      <c r="AX46" s="38">
        <f t="shared" si="74"/>
        <v>11280</v>
      </c>
      <c r="AY46" s="38">
        <f t="shared" ref="AY46:DJ46" si="75">AY37</f>
        <v>8960</v>
      </c>
      <c r="AZ46" s="38">
        <f t="shared" si="75"/>
        <v>8960</v>
      </c>
      <c r="BA46" s="38">
        <f t="shared" si="75"/>
        <v>8960</v>
      </c>
      <c r="BB46" s="38">
        <f t="shared" si="75"/>
        <v>9360</v>
      </c>
      <c r="BC46" s="38">
        <f t="shared" si="75"/>
        <v>9360</v>
      </c>
      <c r="BD46" s="38">
        <f t="shared" si="75"/>
        <v>9360</v>
      </c>
      <c r="BE46" s="38">
        <f t="shared" si="75"/>
        <v>8960</v>
      </c>
      <c r="BF46" s="38">
        <f t="shared" si="75"/>
        <v>8960</v>
      </c>
      <c r="BG46" s="38">
        <f t="shared" si="75"/>
        <v>8960</v>
      </c>
      <c r="BH46" s="38">
        <f t="shared" si="75"/>
        <v>8400</v>
      </c>
      <c r="BI46" s="38">
        <f t="shared" si="75"/>
        <v>8400</v>
      </c>
      <c r="BJ46" s="38">
        <f t="shared" si="75"/>
        <v>8400</v>
      </c>
      <c r="BK46" s="38">
        <f t="shared" si="75"/>
        <v>8400</v>
      </c>
      <c r="BL46" s="38">
        <f t="shared" si="75"/>
        <v>8400</v>
      </c>
      <c r="BM46" s="38">
        <f t="shared" si="75"/>
        <v>8400</v>
      </c>
      <c r="BN46" s="38">
        <f t="shared" si="75"/>
        <v>8400</v>
      </c>
      <c r="BO46" s="38">
        <f t="shared" si="75"/>
        <v>8400</v>
      </c>
      <c r="BP46" s="38">
        <f t="shared" si="75"/>
        <v>9360</v>
      </c>
      <c r="BQ46" s="38">
        <f t="shared" si="75"/>
        <v>9360</v>
      </c>
      <c r="BR46" s="38">
        <f t="shared" si="75"/>
        <v>9360</v>
      </c>
      <c r="BS46" s="38">
        <f t="shared" si="75"/>
        <v>9360</v>
      </c>
      <c r="BT46" s="38">
        <f t="shared" si="75"/>
        <v>9920</v>
      </c>
      <c r="BU46" s="38">
        <f t="shared" si="75"/>
        <v>8400</v>
      </c>
      <c r="BV46" s="38">
        <f t="shared" si="75"/>
        <v>8400</v>
      </c>
      <c r="BW46" s="38">
        <f t="shared" si="75"/>
        <v>8400</v>
      </c>
      <c r="BX46" s="38">
        <f t="shared" si="75"/>
        <v>8400</v>
      </c>
      <c r="BY46" s="38">
        <f t="shared" si="75"/>
        <v>8400</v>
      </c>
      <c r="BZ46" s="38">
        <f t="shared" si="75"/>
        <v>8400</v>
      </c>
      <c r="CA46" s="38">
        <f t="shared" si="75"/>
        <v>8400</v>
      </c>
      <c r="CB46" s="38">
        <f t="shared" si="75"/>
        <v>8400</v>
      </c>
      <c r="CC46" s="38">
        <f t="shared" si="75"/>
        <v>8400</v>
      </c>
      <c r="CD46" s="38">
        <f t="shared" si="75"/>
        <v>10880</v>
      </c>
      <c r="CE46" s="38">
        <f t="shared" si="75"/>
        <v>10880</v>
      </c>
      <c r="CF46" s="38">
        <f t="shared" si="75"/>
        <v>10880</v>
      </c>
      <c r="CG46" s="38">
        <f t="shared" si="75"/>
        <v>10880</v>
      </c>
      <c r="CH46" s="38">
        <f t="shared" si="75"/>
        <v>15360</v>
      </c>
      <c r="CI46" s="38">
        <f t="shared" si="75"/>
        <v>15360</v>
      </c>
      <c r="CJ46" s="93">
        <f t="shared" si="75"/>
        <v>15360</v>
      </c>
      <c r="CK46" s="93">
        <f t="shared" si="75"/>
        <v>15360</v>
      </c>
      <c r="CL46" s="93">
        <f t="shared" si="75"/>
        <v>15360</v>
      </c>
      <c r="CM46" s="93">
        <f t="shared" si="75"/>
        <v>15360</v>
      </c>
      <c r="CN46" s="93">
        <f t="shared" si="75"/>
        <v>15360</v>
      </c>
      <c r="CO46" s="38">
        <f t="shared" si="75"/>
        <v>9360</v>
      </c>
      <c r="CP46" s="38">
        <f t="shared" si="75"/>
        <v>9360</v>
      </c>
      <c r="CQ46" s="38">
        <f t="shared" si="75"/>
        <v>9360</v>
      </c>
      <c r="CR46" s="123">
        <f t="shared" si="75"/>
        <v>11840</v>
      </c>
      <c r="CS46" s="123">
        <f t="shared" si="75"/>
        <v>11840</v>
      </c>
      <c r="CT46" s="123">
        <f t="shared" si="75"/>
        <v>11840</v>
      </c>
      <c r="CU46" s="123">
        <f t="shared" si="75"/>
        <v>11840</v>
      </c>
      <c r="CV46" s="38">
        <f t="shared" si="75"/>
        <v>11840</v>
      </c>
      <c r="CW46" s="38">
        <f t="shared" si="75"/>
        <v>11840</v>
      </c>
      <c r="CX46" s="38">
        <f t="shared" si="75"/>
        <v>11280</v>
      </c>
      <c r="CY46" s="38">
        <f t="shared" si="75"/>
        <v>11280</v>
      </c>
      <c r="CZ46" s="38">
        <f t="shared" si="75"/>
        <v>11280</v>
      </c>
      <c r="DA46" s="38">
        <f t="shared" si="75"/>
        <v>11280</v>
      </c>
      <c r="DB46" s="38">
        <f t="shared" si="75"/>
        <v>11280</v>
      </c>
      <c r="DC46" s="38">
        <f t="shared" si="75"/>
        <v>11840</v>
      </c>
      <c r="DD46" s="38">
        <f t="shared" si="75"/>
        <v>11840</v>
      </c>
      <c r="DE46" s="38">
        <f t="shared" si="75"/>
        <v>11280</v>
      </c>
      <c r="DF46" s="38">
        <f t="shared" si="75"/>
        <v>11280</v>
      </c>
      <c r="DG46" s="38">
        <f t="shared" si="75"/>
        <v>14000</v>
      </c>
      <c r="DH46" s="38">
        <f t="shared" si="75"/>
        <v>14000</v>
      </c>
      <c r="DI46" s="38">
        <f t="shared" si="75"/>
        <v>14000</v>
      </c>
      <c r="DJ46" s="38">
        <f t="shared" si="75"/>
        <v>14000</v>
      </c>
      <c r="DK46" s="38">
        <f t="shared" ref="DK46:FV46" si="76">DK37</f>
        <v>14000</v>
      </c>
      <c r="DL46" s="38">
        <f t="shared" si="76"/>
        <v>14000</v>
      </c>
      <c r="DM46" s="38">
        <f t="shared" si="76"/>
        <v>14000</v>
      </c>
      <c r="DN46" s="38">
        <f t="shared" si="76"/>
        <v>14000</v>
      </c>
      <c r="DO46" s="38">
        <f t="shared" si="76"/>
        <v>14000</v>
      </c>
      <c r="DP46" s="38">
        <f t="shared" si="76"/>
        <v>14000</v>
      </c>
      <c r="DQ46" s="38">
        <f t="shared" si="76"/>
        <v>14000</v>
      </c>
      <c r="DR46" s="38">
        <f t="shared" si="76"/>
        <v>11840</v>
      </c>
      <c r="DS46" s="38">
        <f t="shared" si="76"/>
        <v>11840</v>
      </c>
      <c r="DT46" s="38">
        <f t="shared" si="76"/>
        <v>12640</v>
      </c>
      <c r="DU46" s="38">
        <f t="shared" si="76"/>
        <v>12640</v>
      </c>
      <c r="DV46" s="38">
        <f t="shared" si="76"/>
        <v>12640</v>
      </c>
      <c r="DW46" s="38">
        <f t="shared" si="76"/>
        <v>12640</v>
      </c>
      <c r="DX46" s="38">
        <f t="shared" si="76"/>
        <v>13200</v>
      </c>
      <c r="DY46" s="38">
        <f t="shared" si="76"/>
        <v>13200</v>
      </c>
      <c r="DZ46" s="38">
        <f t="shared" si="76"/>
        <v>12640</v>
      </c>
      <c r="EA46" s="38">
        <f t="shared" si="76"/>
        <v>12640</v>
      </c>
      <c r="EB46" s="38">
        <f t="shared" si="76"/>
        <v>12640</v>
      </c>
      <c r="EC46" s="38">
        <f t="shared" si="76"/>
        <v>12640</v>
      </c>
      <c r="ED46" s="38">
        <f t="shared" si="76"/>
        <v>12640</v>
      </c>
      <c r="EE46" s="38">
        <f t="shared" si="76"/>
        <v>13200</v>
      </c>
      <c r="EF46" s="38">
        <f t="shared" si="76"/>
        <v>13200</v>
      </c>
      <c r="EG46" s="38">
        <f t="shared" si="76"/>
        <v>12640</v>
      </c>
      <c r="EH46" s="38">
        <f t="shared" si="76"/>
        <v>12640</v>
      </c>
      <c r="EI46" s="38">
        <f t="shared" si="76"/>
        <v>12640</v>
      </c>
      <c r="EJ46" s="38">
        <f t="shared" si="76"/>
        <v>12640</v>
      </c>
      <c r="EK46" s="38">
        <f t="shared" si="76"/>
        <v>12640</v>
      </c>
      <c r="EL46" s="38">
        <f t="shared" si="76"/>
        <v>8400</v>
      </c>
      <c r="EM46" s="38">
        <f t="shared" si="76"/>
        <v>13200</v>
      </c>
      <c r="EN46" s="38">
        <f t="shared" si="76"/>
        <v>13200</v>
      </c>
      <c r="EO46" s="38">
        <f t="shared" si="76"/>
        <v>13200</v>
      </c>
      <c r="EP46" s="38">
        <f t="shared" si="76"/>
        <v>13200</v>
      </c>
      <c r="EQ46" s="38">
        <f t="shared" si="76"/>
        <v>13200</v>
      </c>
      <c r="ER46" s="38">
        <f t="shared" si="76"/>
        <v>13200</v>
      </c>
      <c r="ES46" s="38">
        <f t="shared" si="76"/>
        <v>13200</v>
      </c>
      <c r="ET46" s="38">
        <f t="shared" si="76"/>
        <v>13200</v>
      </c>
      <c r="EU46" s="38">
        <f t="shared" si="76"/>
        <v>13200</v>
      </c>
      <c r="EV46" s="38">
        <f t="shared" si="76"/>
        <v>13200</v>
      </c>
      <c r="EW46" s="38">
        <f t="shared" si="76"/>
        <v>13200</v>
      </c>
      <c r="EX46" s="38">
        <f t="shared" si="76"/>
        <v>13200</v>
      </c>
      <c r="EY46" s="38">
        <f t="shared" si="76"/>
        <v>13200</v>
      </c>
      <c r="EZ46" s="38">
        <f t="shared" si="76"/>
        <v>13200</v>
      </c>
      <c r="FA46" s="38">
        <f t="shared" si="76"/>
        <v>13200</v>
      </c>
      <c r="FB46" s="38">
        <f t="shared" si="76"/>
        <v>13200</v>
      </c>
      <c r="FC46" s="38">
        <f t="shared" si="76"/>
        <v>13200</v>
      </c>
      <c r="FD46" s="38">
        <f t="shared" si="76"/>
        <v>13200</v>
      </c>
      <c r="FE46" s="38">
        <f t="shared" si="76"/>
        <v>13200</v>
      </c>
      <c r="FF46" s="38">
        <f t="shared" si="76"/>
        <v>13200</v>
      </c>
      <c r="FG46" s="38">
        <f t="shared" si="76"/>
        <v>13200</v>
      </c>
      <c r="FH46" s="38">
        <f t="shared" si="76"/>
        <v>13200</v>
      </c>
      <c r="FI46" s="38">
        <f t="shared" si="76"/>
        <v>13200</v>
      </c>
      <c r="FJ46" s="38">
        <f t="shared" si="76"/>
        <v>13200</v>
      </c>
      <c r="FK46" s="38">
        <f t="shared" si="76"/>
        <v>13200</v>
      </c>
      <c r="FL46" s="38">
        <f t="shared" si="76"/>
        <v>13200</v>
      </c>
      <c r="FM46" s="38">
        <f t="shared" si="76"/>
        <v>13200</v>
      </c>
      <c r="FN46" s="38">
        <f t="shared" si="76"/>
        <v>13200</v>
      </c>
      <c r="FO46" s="38">
        <f t="shared" si="76"/>
        <v>13200</v>
      </c>
      <c r="FP46" s="38">
        <f t="shared" si="76"/>
        <v>13200</v>
      </c>
      <c r="FQ46" s="38">
        <f t="shared" si="76"/>
        <v>8400</v>
      </c>
      <c r="FR46" s="38">
        <f t="shared" si="76"/>
        <v>11280</v>
      </c>
      <c r="FS46" s="38">
        <f t="shared" si="76"/>
        <v>11280</v>
      </c>
      <c r="FT46" s="38">
        <f t="shared" si="76"/>
        <v>11280</v>
      </c>
      <c r="FU46" s="38">
        <f t="shared" si="76"/>
        <v>11840</v>
      </c>
      <c r="FV46" s="38">
        <f t="shared" si="76"/>
        <v>11840</v>
      </c>
      <c r="FW46" s="38">
        <f t="shared" ref="FW46:GU46" si="77">FW37</f>
        <v>11280</v>
      </c>
      <c r="FX46" s="38">
        <f t="shared" si="77"/>
        <v>11280</v>
      </c>
      <c r="FY46" s="38">
        <f t="shared" si="77"/>
        <v>11280</v>
      </c>
      <c r="FZ46" s="38">
        <f t="shared" si="77"/>
        <v>11280</v>
      </c>
      <c r="GA46" s="38">
        <f t="shared" si="77"/>
        <v>11280</v>
      </c>
      <c r="GB46" s="38">
        <f t="shared" si="77"/>
        <v>11840</v>
      </c>
      <c r="GC46" s="38">
        <f t="shared" si="77"/>
        <v>11840</v>
      </c>
      <c r="GD46" s="38">
        <f t="shared" si="77"/>
        <v>11280</v>
      </c>
      <c r="GE46" s="38">
        <f t="shared" si="77"/>
        <v>11280</v>
      </c>
      <c r="GF46" s="38">
        <f t="shared" si="77"/>
        <v>11280</v>
      </c>
      <c r="GG46" s="38">
        <f t="shared" si="77"/>
        <v>11280</v>
      </c>
      <c r="GH46" s="38">
        <f t="shared" si="77"/>
        <v>11280</v>
      </c>
      <c r="GI46" s="38">
        <f t="shared" si="77"/>
        <v>11840</v>
      </c>
      <c r="GJ46" s="38">
        <f t="shared" si="77"/>
        <v>11840</v>
      </c>
      <c r="GK46" s="38">
        <f t="shared" si="77"/>
        <v>11280</v>
      </c>
      <c r="GL46" s="38">
        <f t="shared" si="77"/>
        <v>14000</v>
      </c>
      <c r="GM46" s="38">
        <f t="shared" si="77"/>
        <v>14000</v>
      </c>
      <c r="GN46" s="38">
        <f t="shared" si="77"/>
        <v>14000</v>
      </c>
      <c r="GO46" s="38">
        <f t="shared" si="77"/>
        <v>14000</v>
      </c>
      <c r="GP46" s="38">
        <f t="shared" si="77"/>
        <v>14000</v>
      </c>
      <c r="GQ46" s="38">
        <f t="shared" si="77"/>
        <v>12640</v>
      </c>
      <c r="GR46" s="38">
        <f t="shared" si="77"/>
        <v>11840</v>
      </c>
      <c r="GS46" s="38">
        <f t="shared" si="77"/>
        <v>11840</v>
      </c>
      <c r="GT46" s="38">
        <f t="shared" si="77"/>
        <v>14000</v>
      </c>
      <c r="GU46" s="38">
        <f t="shared" si="77"/>
        <v>14000</v>
      </c>
    </row>
    <row r="47" spans="1:203" s="196" customFormat="1" ht="11.1" customHeight="1" x14ac:dyDescent="0.2">
      <c r="A47" s="9">
        <v>2</v>
      </c>
      <c r="B47" s="38">
        <f t="shared" ref="B47:T47" si="78">B38</f>
        <v>17040</v>
      </c>
      <c r="C47" s="38">
        <f t="shared" si="78"/>
        <v>15440</v>
      </c>
      <c r="D47" s="38">
        <f t="shared" si="78"/>
        <v>17040</v>
      </c>
      <c r="E47" s="38">
        <f t="shared" si="78"/>
        <v>17040</v>
      </c>
      <c r="F47" s="38">
        <f t="shared" si="78"/>
        <v>14240</v>
      </c>
      <c r="G47" s="38">
        <f t="shared" si="78"/>
        <v>14240</v>
      </c>
      <c r="H47" s="38">
        <f t="shared" si="78"/>
        <v>14240</v>
      </c>
      <c r="I47" s="38">
        <f t="shared" si="78"/>
        <v>14240</v>
      </c>
      <c r="J47" s="38">
        <f t="shared" si="78"/>
        <v>14240</v>
      </c>
      <c r="K47" s="38">
        <f t="shared" si="78"/>
        <v>14240</v>
      </c>
      <c r="L47" s="38">
        <f t="shared" si="78"/>
        <v>13040</v>
      </c>
      <c r="M47" s="38">
        <f t="shared" si="78"/>
        <v>13040</v>
      </c>
      <c r="N47" s="38">
        <f t="shared" si="78"/>
        <v>13040</v>
      </c>
      <c r="O47" s="38">
        <f t="shared" si="78"/>
        <v>13040</v>
      </c>
      <c r="P47" s="38">
        <f t="shared" si="78"/>
        <v>17040</v>
      </c>
      <c r="Q47" s="38">
        <f t="shared" si="78"/>
        <v>17040</v>
      </c>
      <c r="R47" s="38">
        <f t="shared" si="78"/>
        <v>15440</v>
      </c>
      <c r="S47" s="38">
        <f t="shared" si="78"/>
        <v>14240</v>
      </c>
      <c r="T47" s="38">
        <f t="shared" si="78"/>
        <v>13040</v>
      </c>
      <c r="U47" s="38">
        <f t="shared" ref="U47:AV47" si="79">U38</f>
        <v>10160</v>
      </c>
      <c r="V47" s="38">
        <f t="shared" si="79"/>
        <v>10160</v>
      </c>
      <c r="W47" s="38">
        <f t="shared" si="79"/>
        <v>9760</v>
      </c>
      <c r="X47" s="38">
        <f t="shared" si="79"/>
        <v>9760</v>
      </c>
      <c r="Y47" s="38">
        <f t="shared" si="79"/>
        <v>10160</v>
      </c>
      <c r="Z47" s="38">
        <f t="shared" si="79"/>
        <v>10160</v>
      </c>
      <c r="AA47" s="38">
        <f t="shared" si="79"/>
        <v>9760</v>
      </c>
      <c r="AB47" s="38">
        <f t="shared" si="79"/>
        <v>9760</v>
      </c>
      <c r="AC47" s="38">
        <f t="shared" si="79"/>
        <v>10160</v>
      </c>
      <c r="AD47" s="38">
        <f t="shared" si="79"/>
        <v>10160</v>
      </c>
      <c r="AE47" s="38">
        <f t="shared" si="79"/>
        <v>9760</v>
      </c>
      <c r="AF47" s="38">
        <f t="shared" si="79"/>
        <v>9760</v>
      </c>
      <c r="AG47" s="38">
        <f t="shared" si="79"/>
        <v>9760</v>
      </c>
      <c r="AH47" s="38">
        <f t="shared" si="79"/>
        <v>9760</v>
      </c>
      <c r="AI47" s="38">
        <f t="shared" si="79"/>
        <v>10160</v>
      </c>
      <c r="AJ47" s="38">
        <f t="shared" si="79"/>
        <v>10160</v>
      </c>
      <c r="AK47" s="38">
        <f t="shared" si="79"/>
        <v>9760</v>
      </c>
      <c r="AL47" s="38">
        <f t="shared" si="79"/>
        <v>9760</v>
      </c>
      <c r="AM47" s="38">
        <f t="shared" si="79"/>
        <v>9760</v>
      </c>
      <c r="AN47" s="38">
        <f t="shared" si="79"/>
        <v>9760</v>
      </c>
      <c r="AO47" s="38">
        <f t="shared" si="79"/>
        <v>10160</v>
      </c>
      <c r="AP47" s="38">
        <f t="shared" si="79"/>
        <v>10160</v>
      </c>
      <c r="AQ47" s="38">
        <f t="shared" si="79"/>
        <v>9760</v>
      </c>
      <c r="AR47" s="38">
        <f t="shared" si="79"/>
        <v>9760</v>
      </c>
      <c r="AS47" s="38">
        <f t="shared" si="79"/>
        <v>11680</v>
      </c>
      <c r="AT47" s="38">
        <f t="shared" si="79"/>
        <v>11680</v>
      </c>
      <c r="AU47" s="38">
        <f t="shared" si="79"/>
        <v>11680</v>
      </c>
      <c r="AV47" s="38">
        <f t="shared" si="79"/>
        <v>10160</v>
      </c>
      <c r="AW47" s="38">
        <f t="shared" ref="AW47:AX47" si="80">AW38</f>
        <v>10160</v>
      </c>
      <c r="AX47" s="38">
        <f t="shared" si="80"/>
        <v>13040</v>
      </c>
      <c r="AY47" s="38">
        <f t="shared" ref="AY47:DJ47" si="81">AY38</f>
        <v>10720</v>
      </c>
      <c r="AZ47" s="38">
        <f t="shared" si="81"/>
        <v>10720</v>
      </c>
      <c r="BA47" s="38">
        <f t="shared" si="81"/>
        <v>10720</v>
      </c>
      <c r="BB47" s="38">
        <f t="shared" si="81"/>
        <v>11120</v>
      </c>
      <c r="BC47" s="38">
        <f t="shared" si="81"/>
        <v>11120</v>
      </c>
      <c r="BD47" s="38">
        <f t="shared" si="81"/>
        <v>11120</v>
      </c>
      <c r="BE47" s="38">
        <f t="shared" si="81"/>
        <v>10720</v>
      </c>
      <c r="BF47" s="38">
        <f t="shared" si="81"/>
        <v>10720</v>
      </c>
      <c r="BG47" s="38">
        <f t="shared" si="81"/>
        <v>10720</v>
      </c>
      <c r="BH47" s="38">
        <f t="shared" si="81"/>
        <v>10160</v>
      </c>
      <c r="BI47" s="38">
        <f t="shared" si="81"/>
        <v>10160</v>
      </c>
      <c r="BJ47" s="38">
        <f t="shared" si="81"/>
        <v>10160</v>
      </c>
      <c r="BK47" s="38">
        <f t="shared" si="81"/>
        <v>10160</v>
      </c>
      <c r="BL47" s="38">
        <f t="shared" si="81"/>
        <v>10160</v>
      </c>
      <c r="BM47" s="38">
        <f t="shared" si="81"/>
        <v>10160</v>
      </c>
      <c r="BN47" s="38">
        <f t="shared" si="81"/>
        <v>10160</v>
      </c>
      <c r="BO47" s="38">
        <f t="shared" si="81"/>
        <v>10160</v>
      </c>
      <c r="BP47" s="38">
        <f t="shared" si="81"/>
        <v>11120</v>
      </c>
      <c r="BQ47" s="38">
        <f t="shared" si="81"/>
        <v>11120</v>
      </c>
      <c r="BR47" s="38">
        <f t="shared" si="81"/>
        <v>11120</v>
      </c>
      <c r="BS47" s="38">
        <f t="shared" si="81"/>
        <v>11120</v>
      </c>
      <c r="BT47" s="38">
        <f t="shared" si="81"/>
        <v>11680</v>
      </c>
      <c r="BU47" s="38">
        <f t="shared" si="81"/>
        <v>10160</v>
      </c>
      <c r="BV47" s="38">
        <f t="shared" si="81"/>
        <v>10160</v>
      </c>
      <c r="BW47" s="38">
        <f t="shared" si="81"/>
        <v>10160</v>
      </c>
      <c r="BX47" s="38">
        <f t="shared" si="81"/>
        <v>10160</v>
      </c>
      <c r="BY47" s="38">
        <f t="shared" si="81"/>
        <v>10160</v>
      </c>
      <c r="BZ47" s="38">
        <f t="shared" si="81"/>
        <v>10160</v>
      </c>
      <c r="CA47" s="38">
        <f t="shared" si="81"/>
        <v>10160</v>
      </c>
      <c r="CB47" s="38">
        <f t="shared" si="81"/>
        <v>10160</v>
      </c>
      <c r="CC47" s="38">
        <f t="shared" si="81"/>
        <v>10160</v>
      </c>
      <c r="CD47" s="38">
        <f t="shared" si="81"/>
        <v>12640</v>
      </c>
      <c r="CE47" s="38">
        <f t="shared" si="81"/>
        <v>12640</v>
      </c>
      <c r="CF47" s="38">
        <f t="shared" si="81"/>
        <v>12640</v>
      </c>
      <c r="CG47" s="38">
        <f t="shared" si="81"/>
        <v>12640</v>
      </c>
      <c r="CH47" s="38">
        <f t="shared" si="81"/>
        <v>17120</v>
      </c>
      <c r="CI47" s="38">
        <f t="shared" si="81"/>
        <v>17120</v>
      </c>
      <c r="CJ47" s="93">
        <f t="shared" si="81"/>
        <v>17120</v>
      </c>
      <c r="CK47" s="93">
        <f t="shared" si="81"/>
        <v>17120</v>
      </c>
      <c r="CL47" s="93">
        <f t="shared" si="81"/>
        <v>17120</v>
      </c>
      <c r="CM47" s="93">
        <f t="shared" si="81"/>
        <v>17120</v>
      </c>
      <c r="CN47" s="93">
        <f t="shared" si="81"/>
        <v>17120</v>
      </c>
      <c r="CO47" s="38">
        <f t="shared" si="81"/>
        <v>11120</v>
      </c>
      <c r="CP47" s="38">
        <f t="shared" si="81"/>
        <v>11120</v>
      </c>
      <c r="CQ47" s="38">
        <f t="shared" si="81"/>
        <v>11120</v>
      </c>
      <c r="CR47" s="123">
        <f t="shared" si="81"/>
        <v>13600</v>
      </c>
      <c r="CS47" s="123">
        <f t="shared" si="81"/>
        <v>13600</v>
      </c>
      <c r="CT47" s="123">
        <f t="shared" si="81"/>
        <v>13600</v>
      </c>
      <c r="CU47" s="123">
        <f t="shared" si="81"/>
        <v>13600</v>
      </c>
      <c r="CV47" s="38">
        <f t="shared" si="81"/>
        <v>13600</v>
      </c>
      <c r="CW47" s="38">
        <f t="shared" si="81"/>
        <v>13600</v>
      </c>
      <c r="CX47" s="38">
        <f t="shared" si="81"/>
        <v>13040</v>
      </c>
      <c r="CY47" s="38">
        <f t="shared" si="81"/>
        <v>13040</v>
      </c>
      <c r="CZ47" s="38">
        <f t="shared" si="81"/>
        <v>13040</v>
      </c>
      <c r="DA47" s="38">
        <f t="shared" si="81"/>
        <v>13040</v>
      </c>
      <c r="DB47" s="38">
        <f t="shared" si="81"/>
        <v>13040</v>
      </c>
      <c r="DC47" s="38">
        <f t="shared" si="81"/>
        <v>13600</v>
      </c>
      <c r="DD47" s="38">
        <f t="shared" si="81"/>
        <v>13600</v>
      </c>
      <c r="DE47" s="38">
        <f t="shared" si="81"/>
        <v>13040</v>
      </c>
      <c r="DF47" s="38">
        <f t="shared" si="81"/>
        <v>13040</v>
      </c>
      <c r="DG47" s="38">
        <f t="shared" si="81"/>
        <v>15760</v>
      </c>
      <c r="DH47" s="38">
        <f t="shared" si="81"/>
        <v>15760</v>
      </c>
      <c r="DI47" s="38">
        <f t="shared" si="81"/>
        <v>15760</v>
      </c>
      <c r="DJ47" s="38">
        <f t="shared" si="81"/>
        <v>15760</v>
      </c>
      <c r="DK47" s="38">
        <f t="shared" ref="DK47:FV47" si="82">DK38</f>
        <v>15760</v>
      </c>
      <c r="DL47" s="38">
        <f t="shared" si="82"/>
        <v>15760</v>
      </c>
      <c r="DM47" s="38">
        <f t="shared" si="82"/>
        <v>15760</v>
      </c>
      <c r="DN47" s="38">
        <f t="shared" si="82"/>
        <v>15760</v>
      </c>
      <c r="DO47" s="38">
        <f t="shared" si="82"/>
        <v>15760</v>
      </c>
      <c r="DP47" s="38">
        <f t="shared" si="82"/>
        <v>15760</v>
      </c>
      <c r="DQ47" s="38">
        <f t="shared" si="82"/>
        <v>15760</v>
      </c>
      <c r="DR47" s="38">
        <f t="shared" si="82"/>
        <v>13600</v>
      </c>
      <c r="DS47" s="38">
        <f t="shared" si="82"/>
        <v>13600</v>
      </c>
      <c r="DT47" s="38">
        <f t="shared" si="82"/>
        <v>14400</v>
      </c>
      <c r="DU47" s="38">
        <f t="shared" si="82"/>
        <v>14400</v>
      </c>
      <c r="DV47" s="38">
        <f t="shared" si="82"/>
        <v>14400</v>
      </c>
      <c r="DW47" s="38">
        <f t="shared" si="82"/>
        <v>14400</v>
      </c>
      <c r="DX47" s="38">
        <f t="shared" si="82"/>
        <v>14960</v>
      </c>
      <c r="DY47" s="38">
        <f t="shared" si="82"/>
        <v>14960</v>
      </c>
      <c r="DZ47" s="38">
        <f t="shared" si="82"/>
        <v>14400</v>
      </c>
      <c r="EA47" s="38">
        <f t="shared" si="82"/>
        <v>14400</v>
      </c>
      <c r="EB47" s="38">
        <f t="shared" si="82"/>
        <v>14400</v>
      </c>
      <c r="EC47" s="38">
        <f t="shared" si="82"/>
        <v>14400</v>
      </c>
      <c r="ED47" s="38">
        <f t="shared" si="82"/>
        <v>14400</v>
      </c>
      <c r="EE47" s="38">
        <f t="shared" si="82"/>
        <v>14960</v>
      </c>
      <c r="EF47" s="38">
        <f t="shared" si="82"/>
        <v>14960</v>
      </c>
      <c r="EG47" s="38">
        <f t="shared" si="82"/>
        <v>14400</v>
      </c>
      <c r="EH47" s="38">
        <f t="shared" si="82"/>
        <v>14400</v>
      </c>
      <c r="EI47" s="38">
        <f t="shared" si="82"/>
        <v>14400</v>
      </c>
      <c r="EJ47" s="38">
        <f t="shared" si="82"/>
        <v>14400</v>
      </c>
      <c r="EK47" s="38">
        <f t="shared" si="82"/>
        <v>14400</v>
      </c>
      <c r="EL47" s="38">
        <f t="shared" si="82"/>
        <v>10160</v>
      </c>
      <c r="EM47" s="38">
        <f t="shared" si="82"/>
        <v>14960</v>
      </c>
      <c r="EN47" s="38">
        <f t="shared" si="82"/>
        <v>14960</v>
      </c>
      <c r="EO47" s="38">
        <f t="shared" si="82"/>
        <v>14960</v>
      </c>
      <c r="EP47" s="38">
        <f t="shared" si="82"/>
        <v>14960</v>
      </c>
      <c r="EQ47" s="38">
        <f t="shared" si="82"/>
        <v>14960</v>
      </c>
      <c r="ER47" s="38">
        <f t="shared" si="82"/>
        <v>14960</v>
      </c>
      <c r="ES47" s="38">
        <f t="shared" si="82"/>
        <v>14960</v>
      </c>
      <c r="ET47" s="38">
        <f t="shared" si="82"/>
        <v>14960</v>
      </c>
      <c r="EU47" s="38">
        <f t="shared" si="82"/>
        <v>14960</v>
      </c>
      <c r="EV47" s="38">
        <f t="shared" si="82"/>
        <v>14960</v>
      </c>
      <c r="EW47" s="38">
        <f t="shared" si="82"/>
        <v>14960</v>
      </c>
      <c r="EX47" s="38">
        <f t="shared" si="82"/>
        <v>14960</v>
      </c>
      <c r="EY47" s="38">
        <f t="shared" si="82"/>
        <v>14960</v>
      </c>
      <c r="EZ47" s="38">
        <f t="shared" si="82"/>
        <v>14960</v>
      </c>
      <c r="FA47" s="38">
        <f t="shared" si="82"/>
        <v>14960</v>
      </c>
      <c r="FB47" s="38">
        <f t="shared" si="82"/>
        <v>14960</v>
      </c>
      <c r="FC47" s="38">
        <f t="shared" si="82"/>
        <v>14960</v>
      </c>
      <c r="FD47" s="38">
        <f t="shared" si="82"/>
        <v>14960</v>
      </c>
      <c r="FE47" s="38">
        <f t="shared" si="82"/>
        <v>14960</v>
      </c>
      <c r="FF47" s="38">
        <f t="shared" si="82"/>
        <v>14960</v>
      </c>
      <c r="FG47" s="38">
        <f t="shared" si="82"/>
        <v>14960</v>
      </c>
      <c r="FH47" s="38">
        <f t="shared" si="82"/>
        <v>14960</v>
      </c>
      <c r="FI47" s="38">
        <f t="shared" si="82"/>
        <v>14960</v>
      </c>
      <c r="FJ47" s="38">
        <f t="shared" si="82"/>
        <v>14960</v>
      </c>
      <c r="FK47" s="38">
        <f t="shared" si="82"/>
        <v>14960</v>
      </c>
      <c r="FL47" s="38">
        <f t="shared" si="82"/>
        <v>14960</v>
      </c>
      <c r="FM47" s="38">
        <f t="shared" si="82"/>
        <v>14960</v>
      </c>
      <c r="FN47" s="38">
        <f t="shared" si="82"/>
        <v>14960</v>
      </c>
      <c r="FO47" s="38">
        <f t="shared" si="82"/>
        <v>14960</v>
      </c>
      <c r="FP47" s="38">
        <f t="shared" si="82"/>
        <v>14960</v>
      </c>
      <c r="FQ47" s="38">
        <f t="shared" si="82"/>
        <v>10160</v>
      </c>
      <c r="FR47" s="38">
        <f t="shared" si="82"/>
        <v>13040</v>
      </c>
      <c r="FS47" s="38">
        <f t="shared" si="82"/>
        <v>13040</v>
      </c>
      <c r="FT47" s="38">
        <f t="shared" si="82"/>
        <v>13040</v>
      </c>
      <c r="FU47" s="38">
        <f t="shared" si="82"/>
        <v>13600</v>
      </c>
      <c r="FV47" s="38">
        <f t="shared" si="82"/>
        <v>13600</v>
      </c>
      <c r="FW47" s="38">
        <f t="shared" ref="FW47:GU47" si="83">FW38</f>
        <v>13040</v>
      </c>
      <c r="FX47" s="38">
        <f t="shared" si="83"/>
        <v>13040</v>
      </c>
      <c r="FY47" s="38">
        <f t="shared" si="83"/>
        <v>13040</v>
      </c>
      <c r="FZ47" s="38">
        <f t="shared" si="83"/>
        <v>13040</v>
      </c>
      <c r="GA47" s="38">
        <f t="shared" si="83"/>
        <v>13040</v>
      </c>
      <c r="GB47" s="38">
        <f t="shared" si="83"/>
        <v>13600</v>
      </c>
      <c r="GC47" s="38">
        <f t="shared" si="83"/>
        <v>13600</v>
      </c>
      <c r="GD47" s="38">
        <f t="shared" si="83"/>
        <v>13040</v>
      </c>
      <c r="GE47" s="38">
        <f t="shared" si="83"/>
        <v>13040</v>
      </c>
      <c r="GF47" s="38">
        <f t="shared" si="83"/>
        <v>13040</v>
      </c>
      <c r="GG47" s="38">
        <f t="shared" si="83"/>
        <v>13040</v>
      </c>
      <c r="GH47" s="38">
        <f t="shared" si="83"/>
        <v>13040</v>
      </c>
      <c r="GI47" s="38">
        <f t="shared" si="83"/>
        <v>13600</v>
      </c>
      <c r="GJ47" s="38">
        <f t="shared" si="83"/>
        <v>13600</v>
      </c>
      <c r="GK47" s="38">
        <f t="shared" si="83"/>
        <v>13040</v>
      </c>
      <c r="GL47" s="38">
        <f t="shared" si="83"/>
        <v>15760</v>
      </c>
      <c r="GM47" s="38">
        <f t="shared" si="83"/>
        <v>15760</v>
      </c>
      <c r="GN47" s="38">
        <f t="shared" si="83"/>
        <v>15760</v>
      </c>
      <c r="GO47" s="38">
        <f t="shared" si="83"/>
        <v>15760</v>
      </c>
      <c r="GP47" s="38">
        <f t="shared" si="83"/>
        <v>15760</v>
      </c>
      <c r="GQ47" s="38">
        <f t="shared" si="83"/>
        <v>14400</v>
      </c>
      <c r="GR47" s="38">
        <f t="shared" si="83"/>
        <v>13600</v>
      </c>
      <c r="GS47" s="38">
        <f t="shared" si="83"/>
        <v>13600</v>
      </c>
      <c r="GT47" s="38">
        <f t="shared" si="83"/>
        <v>15760</v>
      </c>
      <c r="GU47" s="38">
        <f t="shared" si="83"/>
        <v>15760</v>
      </c>
    </row>
    <row r="48" spans="1:203" s="196" customFormat="1" ht="11.1" customHeight="1" x14ac:dyDescent="0.2">
      <c r="A48" s="85" t="s">
        <v>34</v>
      </c>
      <c r="B48" s="85"/>
      <c r="C48" s="85"/>
      <c r="D48" s="85"/>
      <c r="E48" s="85"/>
      <c r="F48" s="85"/>
      <c r="G48" s="85"/>
      <c r="H48" s="85"/>
      <c r="I48" s="85"/>
      <c r="J48" s="85"/>
      <c r="K48" s="85"/>
      <c r="L48" s="85"/>
      <c r="M48" s="85"/>
      <c r="N48" s="85"/>
      <c r="O48" s="85"/>
      <c r="P48" s="85"/>
      <c r="Q48" s="85"/>
      <c r="R48" s="85"/>
      <c r="S48" s="85"/>
      <c r="T48" s="85"/>
      <c r="U48" s="85"/>
      <c r="V48" s="85"/>
      <c r="W48" s="85"/>
      <c r="X48" s="85"/>
      <c r="Y48" s="85"/>
      <c r="Z48" s="85"/>
      <c r="AA48" s="85"/>
      <c r="AB48" s="85"/>
      <c r="AC48" s="85"/>
      <c r="AD48" s="85"/>
      <c r="AE48" s="85"/>
      <c r="AF48" s="85"/>
      <c r="AG48" s="85"/>
      <c r="AH48" s="85"/>
      <c r="AI48" s="85"/>
      <c r="AJ48" s="85"/>
      <c r="AK48" s="85"/>
      <c r="AL48" s="85"/>
      <c r="AM48" s="85"/>
      <c r="AN48" s="85"/>
      <c r="AO48" s="85"/>
      <c r="AP48" s="85"/>
      <c r="AQ48" s="85"/>
      <c r="AR48" s="85"/>
      <c r="AS48" s="85"/>
      <c r="AT48" s="85"/>
      <c r="AU48" s="85"/>
      <c r="AV48" s="85"/>
      <c r="AW48" s="85"/>
      <c r="AX48" s="85"/>
      <c r="AY48" s="85"/>
      <c r="AZ48" s="85"/>
      <c r="BA48" s="85"/>
      <c r="BB48" s="85"/>
      <c r="BC48" s="85"/>
      <c r="BD48" s="85"/>
      <c r="BE48" s="85"/>
      <c r="BF48" s="85"/>
      <c r="BG48" s="85"/>
      <c r="BH48" s="85"/>
      <c r="BI48" s="85"/>
      <c r="BJ48" s="85"/>
      <c r="BK48" s="85"/>
      <c r="BL48" s="85"/>
      <c r="BM48" s="85"/>
      <c r="BN48" s="85"/>
      <c r="BO48" s="85"/>
      <c r="BP48" s="85"/>
      <c r="BQ48" s="85"/>
      <c r="BR48" s="85"/>
      <c r="BS48" s="85"/>
      <c r="BT48" s="85"/>
      <c r="BU48" s="85"/>
      <c r="BV48" s="85"/>
      <c r="BW48" s="85"/>
      <c r="BX48" s="85"/>
      <c r="BY48" s="85"/>
      <c r="BZ48" s="85"/>
      <c r="CA48" s="85"/>
      <c r="CB48" s="85"/>
      <c r="CC48" s="85"/>
      <c r="CD48" s="85"/>
      <c r="CE48" s="85"/>
      <c r="CF48" s="85"/>
      <c r="CG48" s="85"/>
      <c r="CH48" s="85"/>
      <c r="CI48" s="85"/>
      <c r="CJ48" s="97"/>
      <c r="CK48" s="97"/>
      <c r="CL48" s="97"/>
      <c r="CM48" s="97"/>
      <c r="CN48" s="97"/>
      <c r="CO48" s="85"/>
      <c r="CP48" s="85"/>
      <c r="CQ48" s="85"/>
      <c r="CR48" s="124"/>
      <c r="CS48" s="124"/>
      <c r="CT48" s="124"/>
      <c r="CU48" s="124"/>
      <c r="CV48" s="85"/>
      <c r="CW48" s="85"/>
      <c r="CX48" s="85"/>
      <c r="CY48" s="85"/>
      <c r="CZ48" s="85"/>
      <c r="DA48" s="85"/>
      <c r="DB48" s="85"/>
      <c r="DC48" s="85"/>
      <c r="DD48" s="85"/>
      <c r="DE48" s="85"/>
      <c r="DF48" s="85"/>
      <c r="DG48" s="85"/>
      <c r="DH48" s="85"/>
      <c r="DI48" s="85"/>
      <c r="DJ48" s="85"/>
      <c r="DK48" s="85"/>
      <c r="DL48" s="85"/>
      <c r="DM48" s="85"/>
      <c r="DN48" s="85"/>
      <c r="DO48" s="85"/>
      <c r="DP48" s="85"/>
      <c r="DQ48" s="85"/>
      <c r="DR48" s="85"/>
      <c r="DS48" s="85"/>
      <c r="DT48" s="85"/>
      <c r="DU48" s="85"/>
      <c r="DV48" s="85"/>
      <c r="DW48" s="85"/>
      <c r="DX48" s="85"/>
      <c r="DY48" s="85"/>
      <c r="DZ48" s="85"/>
      <c r="EA48" s="85"/>
      <c r="EB48" s="85"/>
      <c r="EC48" s="85"/>
      <c r="ED48" s="85"/>
      <c r="EE48" s="85"/>
      <c r="EF48" s="85"/>
      <c r="EG48" s="85"/>
      <c r="EH48" s="85"/>
      <c r="EI48" s="85"/>
      <c r="EJ48" s="85"/>
      <c r="EK48" s="85"/>
      <c r="EL48" s="85"/>
      <c r="EM48" s="85"/>
      <c r="EN48" s="85"/>
      <c r="EO48" s="85"/>
      <c r="EP48" s="85"/>
      <c r="EQ48" s="85"/>
      <c r="ER48" s="85"/>
      <c r="ES48" s="85"/>
      <c r="ET48" s="85"/>
      <c r="EU48" s="85"/>
      <c r="EV48" s="85"/>
      <c r="EW48" s="85"/>
      <c r="EX48" s="85"/>
      <c r="EY48" s="85"/>
      <c r="EZ48" s="85"/>
      <c r="FA48" s="85"/>
      <c r="FB48" s="85"/>
      <c r="FC48" s="85"/>
      <c r="FD48" s="85"/>
      <c r="FE48" s="85"/>
      <c r="FF48" s="85"/>
      <c r="FG48" s="85"/>
      <c r="FH48" s="85"/>
      <c r="FI48" s="85"/>
      <c r="FJ48" s="85"/>
      <c r="FK48" s="85"/>
      <c r="FL48" s="85"/>
      <c r="FM48" s="85"/>
      <c r="FN48" s="85"/>
      <c r="FO48" s="85"/>
      <c r="FP48" s="85"/>
      <c r="FQ48" s="85"/>
      <c r="FR48" s="85"/>
      <c r="FS48" s="85"/>
      <c r="FT48" s="85"/>
      <c r="FU48" s="85"/>
      <c r="FV48" s="85"/>
      <c r="FW48" s="85"/>
      <c r="FX48" s="85"/>
      <c r="FY48" s="85"/>
      <c r="FZ48" s="85"/>
      <c r="GA48" s="85"/>
      <c r="GB48" s="85"/>
      <c r="GC48" s="85"/>
      <c r="GD48" s="85"/>
      <c r="GE48" s="85"/>
      <c r="GF48" s="85"/>
      <c r="GG48" s="85"/>
      <c r="GH48" s="85"/>
      <c r="GI48" s="85"/>
      <c r="GJ48" s="85"/>
      <c r="GK48" s="85"/>
      <c r="GL48" s="85"/>
      <c r="GM48" s="85"/>
      <c r="GN48" s="85"/>
      <c r="GO48" s="85"/>
      <c r="GP48" s="85"/>
      <c r="GQ48" s="85"/>
      <c r="GR48" s="85"/>
      <c r="GS48" s="85"/>
      <c r="GT48" s="85"/>
      <c r="GU48" s="85"/>
    </row>
    <row r="49" spans="1:203" s="196" customFormat="1" ht="11.1" customHeight="1" x14ac:dyDescent="0.2">
      <c r="A49" s="113">
        <v>1</v>
      </c>
      <c r="B49" s="85">
        <f t="shared" ref="B49:T49" si="84">ROUNDUP(B22*0.8,)</f>
        <v>19720</v>
      </c>
      <c r="C49" s="85">
        <f t="shared" si="84"/>
        <v>18120</v>
      </c>
      <c r="D49" s="85">
        <f t="shared" si="84"/>
        <v>19720</v>
      </c>
      <c r="E49" s="85">
        <f t="shared" si="84"/>
        <v>19720</v>
      </c>
      <c r="F49" s="85">
        <f t="shared" si="84"/>
        <v>16920</v>
      </c>
      <c r="G49" s="85">
        <f t="shared" si="84"/>
        <v>16920</v>
      </c>
      <c r="H49" s="85">
        <f t="shared" si="84"/>
        <v>16920</v>
      </c>
      <c r="I49" s="85">
        <f t="shared" si="84"/>
        <v>16920</v>
      </c>
      <c r="J49" s="85">
        <f t="shared" si="84"/>
        <v>16920</v>
      </c>
      <c r="K49" s="85">
        <f t="shared" si="84"/>
        <v>16920</v>
      </c>
      <c r="L49" s="85">
        <f t="shared" si="84"/>
        <v>15720</v>
      </c>
      <c r="M49" s="85">
        <f t="shared" si="84"/>
        <v>15720</v>
      </c>
      <c r="N49" s="85">
        <f t="shared" si="84"/>
        <v>15720</v>
      </c>
      <c r="O49" s="85">
        <f t="shared" si="84"/>
        <v>15720</v>
      </c>
      <c r="P49" s="85">
        <f t="shared" si="84"/>
        <v>19720</v>
      </c>
      <c r="Q49" s="85">
        <f t="shared" si="84"/>
        <v>19720</v>
      </c>
      <c r="R49" s="85">
        <f t="shared" si="84"/>
        <v>18120</v>
      </c>
      <c r="S49" s="85">
        <f t="shared" si="84"/>
        <v>16920</v>
      </c>
      <c r="T49" s="85">
        <f t="shared" si="84"/>
        <v>15720</v>
      </c>
      <c r="U49" s="85">
        <f t="shared" ref="U49:AV49" si="85">ROUNDUP(U22*0.8,)</f>
        <v>13200</v>
      </c>
      <c r="V49" s="85">
        <f t="shared" si="85"/>
        <v>13200</v>
      </c>
      <c r="W49" s="85">
        <f t="shared" si="85"/>
        <v>12800</v>
      </c>
      <c r="X49" s="85">
        <f t="shared" si="85"/>
        <v>12800</v>
      </c>
      <c r="Y49" s="85">
        <f t="shared" si="85"/>
        <v>13200</v>
      </c>
      <c r="Z49" s="85">
        <f t="shared" si="85"/>
        <v>13200</v>
      </c>
      <c r="AA49" s="85">
        <f t="shared" si="85"/>
        <v>12800</v>
      </c>
      <c r="AB49" s="85">
        <f t="shared" si="85"/>
        <v>12800</v>
      </c>
      <c r="AC49" s="85">
        <f t="shared" si="85"/>
        <v>13200</v>
      </c>
      <c r="AD49" s="85">
        <f t="shared" si="85"/>
        <v>13200</v>
      </c>
      <c r="AE49" s="85">
        <f t="shared" si="85"/>
        <v>12800</v>
      </c>
      <c r="AF49" s="85">
        <f t="shared" si="85"/>
        <v>12800</v>
      </c>
      <c r="AG49" s="85">
        <f t="shared" si="85"/>
        <v>12800</v>
      </c>
      <c r="AH49" s="85">
        <f t="shared" si="85"/>
        <v>12800</v>
      </c>
      <c r="AI49" s="85">
        <f t="shared" si="85"/>
        <v>13200</v>
      </c>
      <c r="AJ49" s="85">
        <f t="shared" si="85"/>
        <v>13200</v>
      </c>
      <c r="AK49" s="85">
        <f t="shared" si="85"/>
        <v>12800</v>
      </c>
      <c r="AL49" s="85">
        <f t="shared" si="85"/>
        <v>12800</v>
      </c>
      <c r="AM49" s="85">
        <f t="shared" si="85"/>
        <v>12800</v>
      </c>
      <c r="AN49" s="85">
        <f t="shared" si="85"/>
        <v>12800</v>
      </c>
      <c r="AO49" s="85">
        <f t="shared" si="85"/>
        <v>13200</v>
      </c>
      <c r="AP49" s="85">
        <f t="shared" si="85"/>
        <v>13200</v>
      </c>
      <c r="AQ49" s="85">
        <f t="shared" si="85"/>
        <v>12800</v>
      </c>
      <c r="AR49" s="85">
        <f t="shared" si="85"/>
        <v>12800</v>
      </c>
      <c r="AS49" s="85">
        <f t="shared" si="85"/>
        <v>14720</v>
      </c>
      <c r="AT49" s="85">
        <f t="shared" si="85"/>
        <v>14720</v>
      </c>
      <c r="AU49" s="85">
        <f t="shared" si="85"/>
        <v>14720</v>
      </c>
      <c r="AV49" s="85">
        <f t="shared" si="85"/>
        <v>13200</v>
      </c>
      <c r="AW49" s="85">
        <f t="shared" ref="AW49:AX49" si="86">ROUNDUP(AW22*0.8,)</f>
        <v>13200</v>
      </c>
      <c r="AX49" s="85">
        <f t="shared" si="86"/>
        <v>16080</v>
      </c>
      <c r="AY49" s="85">
        <f t="shared" ref="AY49:DJ49" si="87">ROUNDUP(AY22*0.8,)</f>
        <v>13760</v>
      </c>
      <c r="AZ49" s="85">
        <f t="shared" si="87"/>
        <v>13760</v>
      </c>
      <c r="BA49" s="85">
        <f t="shared" si="87"/>
        <v>13760</v>
      </c>
      <c r="BB49" s="85">
        <f t="shared" si="87"/>
        <v>14160</v>
      </c>
      <c r="BC49" s="85">
        <f t="shared" si="87"/>
        <v>14160</v>
      </c>
      <c r="BD49" s="85">
        <f t="shared" si="87"/>
        <v>14160</v>
      </c>
      <c r="BE49" s="85">
        <f t="shared" si="87"/>
        <v>13760</v>
      </c>
      <c r="BF49" s="85">
        <f t="shared" si="87"/>
        <v>13760</v>
      </c>
      <c r="BG49" s="85">
        <f t="shared" si="87"/>
        <v>13760</v>
      </c>
      <c r="BH49" s="85">
        <f t="shared" si="87"/>
        <v>13200</v>
      </c>
      <c r="BI49" s="85">
        <f t="shared" si="87"/>
        <v>13200</v>
      </c>
      <c r="BJ49" s="85">
        <f t="shared" si="87"/>
        <v>13200</v>
      </c>
      <c r="BK49" s="85">
        <f t="shared" si="87"/>
        <v>13200</v>
      </c>
      <c r="BL49" s="85">
        <f t="shared" si="87"/>
        <v>13200</v>
      </c>
      <c r="BM49" s="85">
        <f t="shared" si="87"/>
        <v>13200</v>
      </c>
      <c r="BN49" s="85">
        <f t="shared" si="87"/>
        <v>13200</v>
      </c>
      <c r="BO49" s="85">
        <f t="shared" si="87"/>
        <v>13200</v>
      </c>
      <c r="BP49" s="85">
        <f t="shared" si="87"/>
        <v>14160</v>
      </c>
      <c r="BQ49" s="85">
        <f t="shared" si="87"/>
        <v>14160</v>
      </c>
      <c r="BR49" s="85">
        <f t="shared" si="87"/>
        <v>14160</v>
      </c>
      <c r="BS49" s="85">
        <f t="shared" si="87"/>
        <v>14160</v>
      </c>
      <c r="BT49" s="85">
        <f t="shared" si="87"/>
        <v>14720</v>
      </c>
      <c r="BU49" s="85">
        <f t="shared" si="87"/>
        <v>13200</v>
      </c>
      <c r="BV49" s="85">
        <f t="shared" si="87"/>
        <v>13200</v>
      </c>
      <c r="BW49" s="85">
        <f t="shared" si="87"/>
        <v>13200</v>
      </c>
      <c r="BX49" s="85">
        <f t="shared" si="87"/>
        <v>13200</v>
      </c>
      <c r="BY49" s="85">
        <f t="shared" si="87"/>
        <v>13200</v>
      </c>
      <c r="BZ49" s="85">
        <f t="shared" si="87"/>
        <v>13200</v>
      </c>
      <c r="CA49" s="85">
        <f t="shared" si="87"/>
        <v>13200</v>
      </c>
      <c r="CB49" s="85">
        <f t="shared" si="87"/>
        <v>13200</v>
      </c>
      <c r="CC49" s="85">
        <f t="shared" si="87"/>
        <v>13200</v>
      </c>
      <c r="CD49" s="85">
        <f t="shared" si="87"/>
        <v>15680</v>
      </c>
      <c r="CE49" s="85">
        <f t="shared" si="87"/>
        <v>15680</v>
      </c>
      <c r="CF49" s="85">
        <f t="shared" si="87"/>
        <v>15680</v>
      </c>
      <c r="CG49" s="85">
        <f t="shared" si="87"/>
        <v>15680</v>
      </c>
      <c r="CH49" s="85">
        <f t="shared" si="87"/>
        <v>20160</v>
      </c>
      <c r="CI49" s="85">
        <f t="shared" si="87"/>
        <v>20160</v>
      </c>
      <c r="CJ49" s="97">
        <f t="shared" si="87"/>
        <v>20160</v>
      </c>
      <c r="CK49" s="97">
        <f t="shared" si="87"/>
        <v>20160</v>
      </c>
      <c r="CL49" s="97">
        <f t="shared" si="87"/>
        <v>20160</v>
      </c>
      <c r="CM49" s="97">
        <f t="shared" si="87"/>
        <v>20160</v>
      </c>
      <c r="CN49" s="97">
        <f t="shared" si="87"/>
        <v>20160</v>
      </c>
      <c r="CO49" s="85">
        <f t="shared" si="87"/>
        <v>14160</v>
      </c>
      <c r="CP49" s="85">
        <f t="shared" si="87"/>
        <v>14160</v>
      </c>
      <c r="CQ49" s="85">
        <f t="shared" si="87"/>
        <v>14160</v>
      </c>
      <c r="CR49" s="124">
        <f t="shared" si="87"/>
        <v>16640</v>
      </c>
      <c r="CS49" s="124">
        <f t="shared" si="87"/>
        <v>16640</v>
      </c>
      <c r="CT49" s="124">
        <f t="shared" si="87"/>
        <v>16640</v>
      </c>
      <c r="CU49" s="124">
        <f t="shared" si="87"/>
        <v>16640</v>
      </c>
      <c r="CV49" s="85">
        <f t="shared" si="87"/>
        <v>16640</v>
      </c>
      <c r="CW49" s="85">
        <f t="shared" si="87"/>
        <v>16640</v>
      </c>
      <c r="CX49" s="85">
        <f t="shared" si="87"/>
        <v>16080</v>
      </c>
      <c r="CY49" s="85">
        <f t="shared" si="87"/>
        <v>16080</v>
      </c>
      <c r="CZ49" s="85">
        <f t="shared" si="87"/>
        <v>16080</v>
      </c>
      <c r="DA49" s="85">
        <f t="shared" si="87"/>
        <v>16080</v>
      </c>
      <c r="DB49" s="85">
        <f t="shared" si="87"/>
        <v>16080</v>
      </c>
      <c r="DC49" s="85">
        <f t="shared" si="87"/>
        <v>16640</v>
      </c>
      <c r="DD49" s="85">
        <f t="shared" si="87"/>
        <v>16640</v>
      </c>
      <c r="DE49" s="85">
        <f t="shared" si="87"/>
        <v>16080</v>
      </c>
      <c r="DF49" s="85">
        <f t="shared" si="87"/>
        <v>16080</v>
      </c>
      <c r="DG49" s="85">
        <f t="shared" si="87"/>
        <v>18800</v>
      </c>
      <c r="DH49" s="85">
        <f t="shared" si="87"/>
        <v>18800</v>
      </c>
      <c r="DI49" s="85">
        <f t="shared" si="87"/>
        <v>18800</v>
      </c>
      <c r="DJ49" s="85">
        <f t="shared" si="87"/>
        <v>18800</v>
      </c>
      <c r="DK49" s="85">
        <f t="shared" ref="DK49:FV49" si="88">ROUNDUP(DK22*0.8,)</f>
        <v>18800</v>
      </c>
      <c r="DL49" s="85">
        <f t="shared" si="88"/>
        <v>18800</v>
      </c>
      <c r="DM49" s="85">
        <f t="shared" si="88"/>
        <v>18800</v>
      </c>
      <c r="DN49" s="85">
        <f t="shared" si="88"/>
        <v>18800</v>
      </c>
      <c r="DO49" s="85">
        <f t="shared" si="88"/>
        <v>18800</v>
      </c>
      <c r="DP49" s="85">
        <f t="shared" si="88"/>
        <v>18800</v>
      </c>
      <c r="DQ49" s="85">
        <f t="shared" si="88"/>
        <v>18800</v>
      </c>
      <c r="DR49" s="85">
        <f t="shared" si="88"/>
        <v>16640</v>
      </c>
      <c r="DS49" s="85">
        <f t="shared" si="88"/>
        <v>16640</v>
      </c>
      <c r="DT49" s="85">
        <f t="shared" si="88"/>
        <v>17440</v>
      </c>
      <c r="DU49" s="85">
        <f t="shared" si="88"/>
        <v>17440</v>
      </c>
      <c r="DV49" s="85">
        <f t="shared" si="88"/>
        <v>17440</v>
      </c>
      <c r="DW49" s="85">
        <f t="shared" si="88"/>
        <v>17440</v>
      </c>
      <c r="DX49" s="85">
        <f t="shared" si="88"/>
        <v>18000</v>
      </c>
      <c r="DY49" s="85">
        <f t="shared" si="88"/>
        <v>18000</v>
      </c>
      <c r="DZ49" s="85">
        <f t="shared" si="88"/>
        <v>17440</v>
      </c>
      <c r="EA49" s="85">
        <f t="shared" si="88"/>
        <v>17440</v>
      </c>
      <c r="EB49" s="85">
        <f t="shared" si="88"/>
        <v>17440</v>
      </c>
      <c r="EC49" s="85">
        <f t="shared" si="88"/>
        <v>17440</v>
      </c>
      <c r="ED49" s="85">
        <f t="shared" si="88"/>
        <v>17440</v>
      </c>
      <c r="EE49" s="85">
        <f t="shared" si="88"/>
        <v>18000</v>
      </c>
      <c r="EF49" s="85">
        <f t="shared" si="88"/>
        <v>18000</v>
      </c>
      <c r="EG49" s="85">
        <f t="shared" si="88"/>
        <v>17440</v>
      </c>
      <c r="EH49" s="85">
        <f t="shared" si="88"/>
        <v>17440</v>
      </c>
      <c r="EI49" s="85">
        <f t="shared" si="88"/>
        <v>17440</v>
      </c>
      <c r="EJ49" s="85">
        <f t="shared" si="88"/>
        <v>17440</v>
      </c>
      <c r="EK49" s="85">
        <f t="shared" si="88"/>
        <v>17440</v>
      </c>
      <c r="EL49" s="85">
        <f t="shared" si="88"/>
        <v>13200</v>
      </c>
      <c r="EM49" s="85">
        <f t="shared" si="88"/>
        <v>18000</v>
      </c>
      <c r="EN49" s="85">
        <f t="shared" si="88"/>
        <v>18000</v>
      </c>
      <c r="EO49" s="85">
        <f t="shared" si="88"/>
        <v>18000</v>
      </c>
      <c r="EP49" s="85">
        <f t="shared" si="88"/>
        <v>18000</v>
      </c>
      <c r="EQ49" s="85">
        <f t="shared" si="88"/>
        <v>18000</v>
      </c>
      <c r="ER49" s="85">
        <f t="shared" si="88"/>
        <v>18000</v>
      </c>
      <c r="ES49" s="85">
        <f t="shared" si="88"/>
        <v>18000</v>
      </c>
      <c r="ET49" s="85">
        <f t="shared" si="88"/>
        <v>18000</v>
      </c>
      <c r="EU49" s="85">
        <f t="shared" si="88"/>
        <v>18000</v>
      </c>
      <c r="EV49" s="85">
        <f t="shared" si="88"/>
        <v>18000</v>
      </c>
      <c r="EW49" s="85">
        <f t="shared" si="88"/>
        <v>18000</v>
      </c>
      <c r="EX49" s="85">
        <f t="shared" si="88"/>
        <v>18000</v>
      </c>
      <c r="EY49" s="85">
        <f t="shared" si="88"/>
        <v>18000</v>
      </c>
      <c r="EZ49" s="85">
        <f t="shared" si="88"/>
        <v>18000</v>
      </c>
      <c r="FA49" s="85">
        <f t="shared" si="88"/>
        <v>18000</v>
      </c>
      <c r="FB49" s="85">
        <f t="shared" si="88"/>
        <v>18000</v>
      </c>
      <c r="FC49" s="85">
        <f t="shared" si="88"/>
        <v>18000</v>
      </c>
      <c r="FD49" s="85">
        <f t="shared" si="88"/>
        <v>18000</v>
      </c>
      <c r="FE49" s="85">
        <f t="shared" si="88"/>
        <v>18000</v>
      </c>
      <c r="FF49" s="85">
        <f t="shared" si="88"/>
        <v>18000</v>
      </c>
      <c r="FG49" s="85">
        <f t="shared" si="88"/>
        <v>18000</v>
      </c>
      <c r="FH49" s="85">
        <f t="shared" si="88"/>
        <v>18000</v>
      </c>
      <c r="FI49" s="85">
        <f t="shared" si="88"/>
        <v>18000</v>
      </c>
      <c r="FJ49" s="85">
        <f t="shared" si="88"/>
        <v>18000</v>
      </c>
      <c r="FK49" s="85">
        <f t="shared" si="88"/>
        <v>18000</v>
      </c>
      <c r="FL49" s="85">
        <f t="shared" si="88"/>
        <v>18000</v>
      </c>
      <c r="FM49" s="85">
        <f t="shared" si="88"/>
        <v>18000</v>
      </c>
      <c r="FN49" s="85">
        <f t="shared" si="88"/>
        <v>18000</v>
      </c>
      <c r="FO49" s="85">
        <f t="shared" si="88"/>
        <v>18000</v>
      </c>
      <c r="FP49" s="85">
        <f t="shared" si="88"/>
        <v>18000</v>
      </c>
      <c r="FQ49" s="85">
        <f t="shared" si="88"/>
        <v>13200</v>
      </c>
      <c r="FR49" s="85">
        <f t="shared" si="88"/>
        <v>16080</v>
      </c>
      <c r="FS49" s="85">
        <f t="shared" si="88"/>
        <v>16080</v>
      </c>
      <c r="FT49" s="85">
        <f t="shared" si="88"/>
        <v>16080</v>
      </c>
      <c r="FU49" s="85">
        <f t="shared" si="88"/>
        <v>16640</v>
      </c>
      <c r="FV49" s="85">
        <f t="shared" si="88"/>
        <v>16640</v>
      </c>
      <c r="FW49" s="85">
        <f t="shared" ref="FW49:GU49" si="89">ROUNDUP(FW22*0.8,)</f>
        <v>16080</v>
      </c>
      <c r="FX49" s="85">
        <f t="shared" si="89"/>
        <v>16080</v>
      </c>
      <c r="FY49" s="85">
        <f t="shared" si="89"/>
        <v>16080</v>
      </c>
      <c r="FZ49" s="85">
        <f t="shared" si="89"/>
        <v>16080</v>
      </c>
      <c r="GA49" s="85">
        <f t="shared" si="89"/>
        <v>16080</v>
      </c>
      <c r="GB49" s="85">
        <f t="shared" si="89"/>
        <v>16640</v>
      </c>
      <c r="GC49" s="85">
        <f t="shared" si="89"/>
        <v>16640</v>
      </c>
      <c r="GD49" s="85">
        <f t="shared" si="89"/>
        <v>16080</v>
      </c>
      <c r="GE49" s="85">
        <f t="shared" si="89"/>
        <v>16080</v>
      </c>
      <c r="GF49" s="85">
        <f t="shared" si="89"/>
        <v>16080</v>
      </c>
      <c r="GG49" s="85">
        <f t="shared" si="89"/>
        <v>16080</v>
      </c>
      <c r="GH49" s="85">
        <f t="shared" si="89"/>
        <v>16080</v>
      </c>
      <c r="GI49" s="85">
        <f t="shared" si="89"/>
        <v>16640</v>
      </c>
      <c r="GJ49" s="85">
        <f t="shared" si="89"/>
        <v>16640</v>
      </c>
      <c r="GK49" s="85">
        <f t="shared" si="89"/>
        <v>16080</v>
      </c>
      <c r="GL49" s="85">
        <f t="shared" si="89"/>
        <v>18800</v>
      </c>
      <c r="GM49" s="85">
        <f t="shared" si="89"/>
        <v>18800</v>
      </c>
      <c r="GN49" s="85">
        <f t="shared" si="89"/>
        <v>18800</v>
      </c>
      <c r="GO49" s="85">
        <f t="shared" si="89"/>
        <v>18800</v>
      </c>
      <c r="GP49" s="85">
        <f t="shared" si="89"/>
        <v>18800</v>
      </c>
      <c r="GQ49" s="85">
        <f t="shared" si="89"/>
        <v>17440</v>
      </c>
      <c r="GR49" s="85">
        <f t="shared" si="89"/>
        <v>16640</v>
      </c>
      <c r="GS49" s="85">
        <f t="shared" si="89"/>
        <v>16640</v>
      </c>
      <c r="GT49" s="85">
        <f t="shared" si="89"/>
        <v>18800</v>
      </c>
      <c r="GU49" s="85">
        <f t="shared" si="89"/>
        <v>18800</v>
      </c>
    </row>
    <row r="50" spans="1:203" s="196" customFormat="1" ht="11.1" customHeight="1" x14ac:dyDescent="0.2">
      <c r="A50" s="113">
        <v>2</v>
      </c>
      <c r="B50" s="85">
        <f t="shared" ref="B50:T50" si="90">ROUNDUP(B23*0.8,)</f>
        <v>21840</v>
      </c>
      <c r="C50" s="85">
        <f t="shared" si="90"/>
        <v>20240</v>
      </c>
      <c r="D50" s="85">
        <f t="shared" si="90"/>
        <v>21840</v>
      </c>
      <c r="E50" s="85">
        <f t="shared" si="90"/>
        <v>21840</v>
      </c>
      <c r="F50" s="85">
        <f t="shared" si="90"/>
        <v>19040</v>
      </c>
      <c r="G50" s="85">
        <f t="shared" si="90"/>
        <v>19040</v>
      </c>
      <c r="H50" s="85">
        <f t="shared" si="90"/>
        <v>19040</v>
      </c>
      <c r="I50" s="85">
        <f t="shared" si="90"/>
        <v>19040</v>
      </c>
      <c r="J50" s="85">
        <f t="shared" si="90"/>
        <v>19040</v>
      </c>
      <c r="K50" s="85">
        <f t="shared" si="90"/>
        <v>19040</v>
      </c>
      <c r="L50" s="85">
        <f t="shared" si="90"/>
        <v>17840</v>
      </c>
      <c r="M50" s="85">
        <f t="shared" si="90"/>
        <v>17840</v>
      </c>
      <c r="N50" s="85">
        <f t="shared" si="90"/>
        <v>17840</v>
      </c>
      <c r="O50" s="85">
        <f t="shared" si="90"/>
        <v>17840</v>
      </c>
      <c r="P50" s="85">
        <f t="shared" si="90"/>
        <v>21840</v>
      </c>
      <c r="Q50" s="85">
        <f t="shared" si="90"/>
        <v>21840</v>
      </c>
      <c r="R50" s="85">
        <f t="shared" si="90"/>
        <v>20240</v>
      </c>
      <c r="S50" s="85">
        <f t="shared" si="90"/>
        <v>19040</v>
      </c>
      <c r="T50" s="85">
        <f t="shared" si="90"/>
        <v>17840</v>
      </c>
      <c r="U50" s="85">
        <f t="shared" ref="U50:AV50" si="91">ROUNDUP(U23*0.8,)</f>
        <v>14960</v>
      </c>
      <c r="V50" s="85">
        <f t="shared" si="91"/>
        <v>14960</v>
      </c>
      <c r="W50" s="85">
        <f t="shared" si="91"/>
        <v>14560</v>
      </c>
      <c r="X50" s="85">
        <f t="shared" si="91"/>
        <v>14560</v>
      </c>
      <c r="Y50" s="85">
        <f t="shared" si="91"/>
        <v>14960</v>
      </c>
      <c r="Z50" s="85">
        <f t="shared" si="91"/>
        <v>14960</v>
      </c>
      <c r="AA50" s="85">
        <f t="shared" si="91"/>
        <v>14560</v>
      </c>
      <c r="AB50" s="85">
        <f t="shared" si="91"/>
        <v>14560</v>
      </c>
      <c r="AC50" s="85">
        <f t="shared" si="91"/>
        <v>14960</v>
      </c>
      <c r="AD50" s="85">
        <f t="shared" si="91"/>
        <v>14960</v>
      </c>
      <c r="AE50" s="85">
        <f t="shared" si="91"/>
        <v>14560</v>
      </c>
      <c r="AF50" s="85">
        <f t="shared" si="91"/>
        <v>14560</v>
      </c>
      <c r="AG50" s="85">
        <f t="shared" si="91"/>
        <v>14560</v>
      </c>
      <c r="AH50" s="85">
        <f t="shared" si="91"/>
        <v>14560</v>
      </c>
      <c r="AI50" s="85">
        <f t="shared" si="91"/>
        <v>14960</v>
      </c>
      <c r="AJ50" s="85">
        <f t="shared" si="91"/>
        <v>14960</v>
      </c>
      <c r="AK50" s="85">
        <f t="shared" si="91"/>
        <v>14560</v>
      </c>
      <c r="AL50" s="85">
        <f t="shared" si="91"/>
        <v>14560</v>
      </c>
      <c r="AM50" s="85">
        <f t="shared" si="91"/>
        <v>14560</v>
      </c>
      <c r="AN50" s="85">
        <f t="shared" si="91"/>
        <v>14560</v>
      </c>
      <c r="AO50" s="85">
        <f t="shared" si="91"/>
        <v>14960</v>
      </c>
      <c r="AP50" s="85">
        <f t="shared" si="91"/>
        <v>14960</v>
      </c>
      <c r="AQ50" s="85">
        <f t="shared" si="91"/>
        <v>14560</v>
      </c>
      <c r="AR50" s="85">
        <f t="shared" si="91"/>
        <v>14560</v>
      </c>
      <c r="AS50" s="85">
        <f t="shared" si="91"/>
        <v>16480</v>
      </c>
      <c r="AT50" s="85">
        <f t="shared" si="91"/>
        <v>16480</v>
      </c>
      <c r="AU50" s="85">
        <f t="shared" si="91"/>
        <v>16480</v>
      </c>
      <c r="AV50" s="85">
        <f t="shared" si="91"/>
        <v>14960</v>
      </c>
      <c r="AW50" s="85">
        <f t="shared" ref="AW50:AX50" si="92">ROUNDUP(AW23*0.8,)</f>
        <v>14960</v>
      </c>
      <c r="AX50" s="85">
        <f t="shared" si="92"/>
        <v>17840</v>
      </c>
      <c r="AY50" s="85">
        <f t="shared" ref="AY50:DJ50" si="93">ROUNDUP(AY23*0.8,)</f>
        <v>15520</v>
      </c>
      <c r="AZ50" s="85">
        <f t="shared" si="93"/>
        <v>15520</v>
      </c>
      <c r="BA50" s="85">
        <f t="shared" si="93"/>
        <v>15520</v>
      </c>
      <c r="BB50" s="85">
        <f t="shared" si="93"/>
        <v>15920</v>
      </c>
      <c r="BC50" s="85">
        <f t="shared" si="93"/>
        <v>15920</v>
      </c>
      <c r="BD50" s="85">
        <f t="shared" si="93"/>
        <v>15920</v>
      </c>
      <c r="BE50" s="85">
        <f t="shared" si="93"/>
        <v>15520</v>
      </c>
      <c r="BF50" s="85">
        <f t="shared" si="93"/>
        <v>15520</v>
      </c>
      <c r="BG50" s="85">
        <f t="shared" si="93"/>
        <v>15520</v>
      </c>
      <c r="BH50" s="85">
        <f t="shared" si="93"/>
        <v>14960</v>
      </c>
      <c r="BI50" s="85">
        <f t="shared" si="93"/>
        <v>14960</v>
      </c>
      <c r="BJ50" s="85">
        <f t="shared" si="93"/>
        <v>14960</v>
      </c>
      <c r="BK50" s="85">
        <f t="shared" si="93"/>
        <v>14960</v>
      </c>
      <c r="BL50" s="85">
        <f t="shared" si="93"/>
        <v>14960</v>
      </c>
      <c r="BM50" s="85">
        <f t="shared" si="93"/>
        <v>14960</v>
      </c>
      <c r="BN50" s="85">
        <f t="shared" si="93"/>
        <v>14960</v>
      </c>
      <c r="BO50" s="85">
        <f t="shared" si="93"/>
        <v>14960</v>
      </c>
      <c r="BP50" s="85">
        <f t="shared" si="93"/>
        <v>15920</v>
      </c>
      <c r="BQ50" s="85">
        <f t="shared" si="93"/>
        <v>15920</v>
      </c>
      <c r="BR50" s="85">
        <f t="shared" si="93"/>
        <v>15920</v>
      </c>
      <c r="BS50" s="85">
        <f t="shared" si="93"/>
        <v>15920</v>
      </c>
      <c r="BT50" s="85">
        <f t="shared" si="93"/>
        <v>16480</v>
      </c>
      <c r="BU50" s="85">
        <f t="shared" si="93"/>
        <v>14960</v>
      </c>
      <c r="BV50" s="85">
        <f t="shared" si="93"/>
        <v>14960</v>
      </c>
      <c r="BW50" s="85">
        <f t="shared" si="93"/>
        <v>14960</v>
      </c>
      <c r="BX50" s="85">
        <f t="shared" si="93"/>
        <v>14960</v>
      </c>
      <c r="BY50" s="85">
        <f t="shared" si="93"/>
        <v>14960</v>
      </c>
      <c r="BZ50" s="85">
        <f t="shared" si="93"/>
        <v>14960</v>
      </c>
      <c r="CA50" s="85">
        <f t="shared" si="93"/>
        <v>14960</v>
      </c>
      <c r="CB50" s="85">
        <f t="shared" si="93"/>
        <v>14960</v>
      </c>
      <c r="CC50" s="85">
        <f t="shared" si="93"/>
        <v>14960</v>
      </c>
      <c r="CD50" s="85">
        <f t="shared" si="93"/>
        <v>17440</v>
      </c>
      <c r="CE50" s="85">
        <f t="shared" si="93"/>
        <v>17440</v>
      </c>
      <c r="CF50" s="85">
        <f t="shared" si="93"/>
        <v>17440</v>
      </c>
      <c r="CG50" s="85">
        <f t="shared" si="93"/>
        <v>17440</v>
      </c>
      <c r="CH50" s="85">
        <f t="shared" si="93"/>
        <v>21920</v>
      </c>
      <c r="CI50" s="85">
        <f t="shared" si="93"/>
        <v>21920</v>
      </c>
      <c r="CJ50" s="97">
        <f t="shared" si="93"/>
        <v>21920</v>
      </c>
      <c r="CK50" s="97">
        <f t="shared" si="93"/>
        <v>21920</v>
      </c>
      <c r="CL50" s="97">
        <f t="shared" si="93"/>
        <v>21920</v>
      </c>
      <c r="CM50" s="97">
        <f t="shared" si="93"/>
        <v>21920</v>
      </c>
      <c r="CN50" s="97">
        <f t="shared" si="93"/>
        <v>21920</v>
      </c>
      <c r="CO50" s="85">
        <f t="shared" si="93"/>
        <v>15920</v>
      </c>
      <c r="CP50" s="85">
        <f t="shared" si="93"/>
        <v>15920</v>
      </c>
      <c r="CQ50" s="85">
        <f t="shared" si="93"/>
        <v>15920</v>
      </c>
      <c r="CR50" s="124">
        <f t="shared" si="93"/>
        <v>18400</v>
      </c>
      <c r="CS50" s="124">
        <f t="shared" si="93"/>
        <v>18400</v>
      </c>
      <c r="CT50" s="124">
        <f t="shared" si="93"/>
        <v>18400</v>
      </c>
      <c r="CU50" s="124">
        <f t="shared" si="93"/>
        <v>18400</v>
      </c>
      <c r="CV50" s="85">
        <f t="shared" si="93"/>
        <v>18400</v>
      </c>
      <c r="CW50" s="85">
        <f t="shared" si="93"/>
        <v>18400</v>
      </c>
      <c r="CX50" s="85">
        <f t="shared" si="93"/>
        <v>17840</v>
      </c>
      <c r="CY50" s="85">
        <f t="shared" si="93"/>
        <v>17840</v>
      </c>
      <c r="CZ50" s="85">
        <f t="shared" si="93"/>
        <v>17840</v>
      </c>
      <c r="DA50" s="85">
        <f t="shared" si="93"/>
        <v>17840</v>
      </c>
      <c r="DB50" s="85">
        <f t="shared" si="93"/>
        <v>17840</v>
      </c>
      <c r="DC50" s="85">
        <f t="shared" si="93"/>
        <v>18400</v>
      </c>
      <c r="DD50" s="85">
        <f t="shared" si="93"/>
        <v>18400</v>
      </c>
      <c r="DE50" s="85">
        <f t="shared" si="93"/>
        <v>17840</v>
      </c>
      <c r="DF50" s="85">
        <f t="shared" si="93"/>
        <v>17840</v>
      </c>
      <c r="DG50" s="85">
        <f t="shared" si="93"/>
        <v>20560</v>
      </c>
      <c r="DH50" s="85">
        <f t="shared" si="93"/>
        <v>20560</v>
      </c>
      <c r="DI50" s="85">
        <f t="shared" si="93"/>
        <v>20560</v>
      </c>
      <c r="DJ50" s="85">
        <f t="shared" si="93"/>
        <v>20560</v>
      </c>
      <c r="DK50" s="85">
        <f t="shared" ref="DK50:FV50" si="94">ROUNDUP(DK23*0.8,)</f>
        <v>20560</v>
      </c>
      <c r="DL50" s="85">
        <f t="shared" si="94"/>
        <v>20560</v>
      </c>
      <c r="DM50" s="85">
        <f t="shared" si="94"/>
        <v>20560</v>
      </c>
      <c r="DN50" s="85">
        <f t="shared" si="94"/>
        <v>20560</v>
      </c>
      <c r="DO50" s="85">
        <f t="shared" si="94"/>
        <v>20560</v>
      </c>
      <c r="DP50" s="85">
        <f t="shared" si="94"/>
        <v>20560</v>
      </c>
      <c r="DQ50" s="85">
        <f t="shared" si="94"/>
        <v>20560</v>
      </c>
      <c r="DR50" s="85">
        <f t="shared" si="94"/>
        <v>18400</v>
      </c>
      <c r="DS50" s="85">
        <f t="shared" si="94"/>
        <v>18400</v>
      </c>
      <c r="DT50" s="85">
        <f t="shared" si="94"/>
        <v>19200</v>
      </c>
      <c r="DU50" s="85">
        <f t="shared" si="94"/>
        <v>19200</v>
      </c>
      <c r="DV50" s="85">
        <f t="shared" si="94"/>
        <v>19200</v>
      </c>
      <c r="DW50" s="85">
        <f t="shared" si="94"/>
        <v>19200</v>
      </c>
      <c r="DX50" s="85">
        <f t="shared" si="94"/>
        <v>19760</v>
      </c>
      <c r="DY50" s="85">
        <f t="shared" si="94"/>
        <v>19760</v>
      </c>
      <c r="DZ50" s="85">
        <f t="shared" si="94"/>
        <v>19200</v>
      </c>
      <c r="EA50" s="85">
        <f t="shared" si="94"/>
        <v>19200</v>
      </c>
      <c r="EB50" s="85">
        <f t="shared" si="94"/>
        <v>19200</v>
      </c>
      <c r="EC50" s="85">
        <f t="shared" si="94"/>
        <v>19200</v>
      </c>
      <c r="ED50" s="85">
        <f t="shared" si="94"/>
        <v>19200</v>
      </c>
      <c r="EE50" s="85">
        <f t="shared" si="94"/>
        <v>19760</v>
      </c>
      <c r="EF50" s="85">
        <f t="shared" si="94"/>
        <v>19760</v>
      </c>
      <c r="EG50" s="85">
        <f t="shared" si="94"/>
        <v>19200</v>
      </c>
      <c r="EH50" s="85">
        <f t="shared" si="94"/>
        <v>19200</v>
      </c>
      <c r="EI50" s="85">
        <f t="shared" si="94"/>
        <v>19200</v>
      </c>
      <c r="EJ50" s="85">
        <f t="shared" si="94"/>
        <v>19200</v>
      </c>
      <c r="EK50" s="85">
        <f t="shared" si="94"/>
        <v>19200</v>
      </c>
      <c r="EL50" s="85">
        <f t="shared" si="94"/>
        <v>14960</v>
      </c>
      <c r="EM50" s="85">
        <f t="shared" si="94"/>
        <v>19760</v>
      </c>
      <c r="EN50" s="85">
        <f t="shared" si="94"/>
        <v>19760</v>
      </c>
      <c r="EO50" s="85">
        <f t="shared" si="94"/>
        <v>19760</v>
      </c>
      <c r="EP50" s="85">
        <f t="shared" si="94"/>
        <v>19760</v>
      </c>
      <c r="EQ50" s="85">
        <f t="shared" si="94"/>
        <v>19760</v>
      </c>
      <c r="ER50" s="85">
        <f t="shared" si="94"/>
        <v>19760</v>
      </c>
      <c r="ES50" s="85">
        <f t="shared" si="94"/>
        <v>19760</v>
      </c>
      <c r="ET50" s="85">
        <f t="shared" si="94"/>
        <v>19760</v>
      </c>
      <c r="EU50" s="85">
        <f t="shared" si="94"/>
        <v>19760</v>
      </c>
      <c r="EV50" s="85">
        <f t="shared" si="94"/>
        <v>19760</v>
      </c>
      <c r="EW50" s="85">
        <f t="shared" si="94"/>
        <v>19760</v>
      </c>
      <c r="EX50" s="85">
        <f t="shared" si="94"/>
        <v>19760</v>
      </c>
      <c r="EY50" s="85">
        <f t="shared" si="94"/>
        <v>19760</v>
      </c>
      <c r="EZ50" s="85">
        <f t="shared" si="94"/>
        <v>19760</v>
      </c>
      <c r="FA50" s="85">
        <f t="shared" si="94"/>
        <v>19760</v>
      </c>
      <c r="FB50" s="85">
        <f t="shared" si="94"/>
        <v>19760</v>
      </c>
      <c r="FC50" s="85">
        <f t="shared" si="94"/>
        <v>19760</v>
      </c>
      <c r="FD50" s="85">
        <f t="shared" si="94"/>
        <v>19760</v>
      </c>
      <c r="FE50" s="85">
        <f t="shared" si="94"/>
        <v>19760</v>
      </c>
      <c r="FF50" s="85">
        <f t="shared" si="94"/>
        <v>19760</v>
      </c>
      <c r="FG50" s="85">
        <f t="shared" si="94"/>
        <v>19760</v>
      </c>
      <c r="FH50" s="85">
        <f t="shared" si="94"/>
        <v>19760</v>
      </c>
      <c r="FI50" s="85">
        <f t="shared" si="94"/>
        <v>19760</v>
      </c>
      <c r="FJ50" s="85">
        <f t="shared" si="94"/>
        <v>19760</v>
      </c>
      <c r="FK50" s="85">
        <f t="shared" si="94"/>
        <v>19760</v>
      </c>
      <c r="FL50" s="85">
        <f t="shared" si="94"/>
        <v>19760</v>
      </c>
      <c r="FM50" s="85">
        <f t="shared" si="94"/>
        <v>19760</v>
      </c>
      <c r="FN50" s="85">
        <f t="shared" si="94"/>
        <v>19760</v>
      </c>
      <c r="FO50" s="85">
        <f t="shared" si="94"/>
        <v>19760</v>
      </c>
      <c r="FP50" s="85">
        <f t="shared" si="94"/>
        <v>19760</v>
      </c>
      <c r="FQ50" s="85">
        <f t="shared" si="94"/>
        <v>14960</v>
      </c>
      <c r="FR50" s="85">
        <f t="shared" si="94"/>
        <v>17840</v>
      </c>
      <c r="FS50" s="85">
        <f t="shared" si="94"/>
        <v>17840</v>
      </c>
      <c r="FT50" s="85">
        <f t="shared" si="94"/>
        <v>17840</v>
      </c>
      <c r="FU50" s="85">
        <f t="shared" si="94"/>
        <v>18400</v>
      </c>
      <c r="FV50" s="85">
        <f t="shared" si="94"/>
        <v>18400</v>
      </c>
      <c r="FW50" s="85">
        <f t="shared" ref="FW50:GU50" si="95">ROUNDUP(FW23*0.8,)</f>
        <v>17840</v>
      </c>
      <c r="FX50" s="85">
        <f t="shared" si="95"/>
        <v>17840</v>
      </c>
      <c r="FY50" s="85">
        <f t="shared" si="95"/>
        <v>17840</v>
      </c>
      <c r="FZ50" s="85">
        <f t="shared" si="95"/>
        <v>17840</v>
      </c>
      <c r="GA50" s="85">
        <f t="shared" si="95"/>
        <v>17840</v>
      </c>
      <c r="GB50" s="85">
        <f t="shared" si="95"/>
        <v>18400</v>
      </c>
      <c r="GC50" s="85">
        <f t="shared" si="95"/>
        <v>18400</v>
      </c>
      <c r="GD50" s="85">
        <f t="shared" si="95"/>
        <v>17840</v>
      </c>
      <c r="GE50" s="85">
        <f t="shared" si="95"/>
        <v>17840</v>
      </c>
      <c r="GF50" s="85">
        <f t="shared" si="95"/>
        <v>17840</v>
      </c>
      <c r="GG50" s="85">
        <f t="shared" si="95"/>
        <v>17840</v>
      </c>
      <c r="GH50" s="85">
        <f t="shared" si="95"/>
        <v>17840</v>
      </c>
      <c r="GI50" s="85">
        <f t="shared" si="95"/>
        <v>18400</v>
      </c>
      <c r="GJ50" s="85">
        <f t="shared" si="95"/>
        <v>18400</v>
      </c>
      <c r="GK50" s="85">
        <f t="shared" si="95"/>
        <v>17840</v>
      </c>
      <c r="GL50" s="85">
        <f t="shared" si="95"/>
        <v>20560</v>
      </c>
      <c r="GM50" s="85">
        <f t="shared" si="95"/>
        <v>20560</v>
      </c>
      <c r="GN50" s="85">
        <f t="shared" si="95"/>
        <v>20560</v>
      </c>
      <c r="GO50" s="85">
        <f t="shared" si="95"/>
        <v>20560</v>
      </c>
      <c r="GP50" s="85">
        <f t="shared" si="95"/>
        <v>20560</v>
      </c>
      <c r="GQ50" s="85">
        <f t="shared" si="95"/>
        <v>19200</v>
      </c>
      <c r="GR50" s="85">
        <f t="shared" si="95"/>
        <v>18400</v>
      </c>
      <c r="GS50" s="85">
        <f t="shared" si="95"/>
        <v>18400</v>
      </c>
      <c r="GT50" s="85">
        <f t="shared" si="95"/>
        <v>20560</v>
      </c>
      <c r="GU50" s="85">
        <f t="shared" si="95"/>
        <v>20560</v>
      </c>
    </row>
    <row r="51" spans="1:203" s="196" customFormat="1" ht="11.1" customHeight="1" x14ac:dyDescent="0.2">
      <c r="A51" s="85" t="s">
        <v>35</v>
      </c>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c r="AB51" s="85"/>
      <c r="AC51" s="85"/>
      <c r="AD51" s="85"/>
      <c r="AE51" s="85"/>
      <c r="AF51" s="85"/>
      <c r="AG51" s="85"/>
      <c r="AH51" s="85"/>
      <c r="AI51" s="85"/>
      <c r="AJ51" s="85"/>
      <c r="AK51" s="85"/>
      <c r="AL51" s="85"/>
      <c r="AM51" s="85"/>
      <c r="AN51" s="85"/>
      <c r="AO51" s="85"/>
      <c r="AP51" s="85"/>
      <c r="AQ51" s="85"/>
      <c r="AR51" s="85"/>
      <c r="AS51" s="85"/>
      <c r="AT51" s="85"/>
      <c r="AU51" s="85"/>
      <c r="AV51" s="85"/>
      <c r="AW51" s="85"/>
      <c r="AX51" s="85"/>
      <c r="AY51" s="85"/>
      <c r="AZ51" s="85"/>
      <c r="BA51" s="85"/>
      <c r="BB51" s="85"/>
      <c r="BC51" s="85"/>
      <c r="BD51" s="85"/>
      <c r="BE51" s="85"/>
      <c r="BF51" s="85"/>
      <c r="BG51" s="85"/>
      <c r="BH51" s="85"/>
      <c r="BI51" s="85"/>
      <c r="BJ51" s="85"/>
      <c r="BK51" s="85"/>
      <c r="BL51" s="85"/>
      <c r="BM51" s="85"/>
      <c r="BN51" s="85"/>
      <c r="BO51" s="85"/>
      <c r="BP51" s="85"/>
      <c r="BQ51" s="85"/>
      <c r="BR51" s="85"/>
      <c r="BS51" s="85"/>
      <c r="BT51" s="85"/>
      <c r="BU51" s="85"/>
      <c r="BV51" s="85"/>
      <c r="BW51" s="85"/>
      <c r="BX51" s="85"/>
      <c r="BY51" s="85"/>
      <c r="BZ51" s="85"/>
      <c r="CA51" s="85"/>
      <c r="CB51" s="85"/>
      <c r="CC51" s="85"/>
      <c r="CD51" s="85"/>
      <c r="CE51" s="85"/>
      <c r="CF51" s="85"/>
      <c r="CG51" s="85"/>
      <c r="CH51" s="85"/>
      <c r="CI51" s="85"/>
      <c r="CJ51" s="97"/>
      <c r="CK51" s="97"/>
      <c r="CL51" s="97"/>
      <c r="CM51" s="97"/>
      <c r="CN51" s="97"/>
      <c r="CO51" s="85"/>
      <c r="CP51" s="85"/>
      <c r="CQ51" s="85"/>
      <c r="CR51" s="124"/>
      <c r="CS51" s="124"/>
      <c r="CT51" s="124"/>
      <c r="CU51" s="124"/>
      <c r="CV51" s="85"/>
      <c r="CW51" s="85"/>
      <c r="CX51" s="85"/>
      <c r="CY51" s="85"/>
      <c r="CZ51" s="85"/>
      <c r="DA51" s="85"/>
      <c r="DB51" s="85"/>
      <c r="DC51" s="85"/>
      <c r="DD51" s="85"/>
      <c r="DE51" s="85"/>
      <c r="DF51" s="85"/>
      <c r="DG51" s="85"/>
      <c r="DH51" s="85"/>
      <c r="DI51" s="85"/>
      <c r="DJ51" s="85"/>
      <c r="DK51" s="85"/>
      <c r="DL51" s="85"/>
      <c r="DM51" s="85"/>
      <c r="DN51" s="85"/>
      <c r="DO51" s="85"/>
      <c r="DP51" s="85"/>
      <c r="DQ51" s="85"/>
      <c r="DR51" s="85"/>
      <c r="DS51" s="85"/>
      <c r="DT51" s="85"/>
      <c r="DU51" s="85"/>
      <c r="DV51" s="85"/>
      <c r="DW51" s="85"/>
      <c r="DX51" s="85"/>
      <c r="DY51" s="85"/>
      <c r="DZ51" s="85"/>
      <c r="EA51" s="85"/>
      <c r="EB51" s="85"/>
      <c r="EC51" s="85"/>
      <c r="ED51" s="85"/>
      <c r="EE51" s="85"/>
      <c r="EF51" s="85"/>
      <c r="EG51" s="85"/>
      <c r="EH51" s="85"/>
      <c r="EI51" s="85"/>
      <c r="EJ51" s="85"/>
      <c r="EK51" s="85"/>
      <c r="EL51" s="85"/>
      <c r="EM51" s="85"/>
      <c r="EN51" s="85"/>
      <c r="EO51" s="85"/>
      <c r="EP51" s="85"/>
      <c r="EQ51" s="85"/>
      <c r="ER51" s="85"/>
      <c r="ES51" s="85"/>
      <c r="ET51" s="85"/>
      <c r="EU51" s="85"/>
      <c r="EV51" s="85"/>
      <c r="EW51" s="85"/>
      <c r="EX51" s="85"/>
      <c r="EY51" s="85"/>
      <c r="EZ51" s="85"/>
      <c r="FA51" s="85"/>
      <c r="FB51" s="85"/>
      <c r="FC51" s="85"/>
      <c r="FD51" s="85"/>
      <c r="FE51" s="85"/>
      <c r="FF51" s="85"/>
      <c r="FG51" s="85"/>
      <c r="FH51" s="85"/>
      <c r="FI51" s="85"/>
      <c r="FJ51" s="85"/>
      <c r="FK51" s="85"/>
      <c r="FL51" s="85"/>
      <c r="FM51" s="85"/>
      <c r="FN51" s="85"/>
      <c r="FO51" s="85"/>
      <c r="FP51" s="85"/>
      <c r="FQ51" s="85"/>
      <c r="FR51" s="85"/>
      <c r="FS51" s="85"/>
      <c r="FT51" s="85"/>
      <c r="FU51" s="85"/>
      <c r="FV51" s="85"/>
      <c r="FW51" s="85"/>
      <c r="FX51" s="85"/>
      <c r="FY51" s="85"/>
      <c r="FZ51" s="85"/>
      <c r="GA51" s="85"/>
      <c r="GB51" s="85"/>
      <c r="GC51" s="85"/>
      <c r="GD51" s="85"/>
      <c r="GE51" s="85"/>
      <c r="GF51" s="85"/>
      <c r="GG51" s="85"/>
      <c r="GH51" s="85"/>
      <c r="GI51" s="85"/>
      <c r="GJ51" s="85"/>
      <c r="GK51" s="85"/>
      <c r="GL51" s="85"/>
      <c r="GM51" s="85"/>
      <c r="GN51" s="85"/>
      <c r="GO51" s="85"/>
      <c r="GP51" s="85"/>
      <c r="GQ51" s="85"/>
      <c r="GR51" s="85"/>
      <c r="GS51" s="85"/>
      <c r="GT51" s="85"/>
      <c r="GU51" s="85"/>
    </row>
    <row r="52" spans="1:203" s="196" customFormat="1" ht="11.1" customHeight="1" x14ac:dyDescent="0.2">
      <c r="A52" s="113">
        <v>1</v>
      </c>
      <c r="B52" s="85">
        <f t="shared" ref="B52:T52" si="96">ROUNDUP(B25*0.8,)</f>
        <v>30120</v>
      </c>
      <c r="C52" s="85">
        <f t="shared" si="96"/>
        <v>28520</v>
      </c>
      <c r="D52" s="85">
        <f t="shared" si="96"/>
        <v>30120</v>
      </c>
      <c r="E52" s="85">
        <f t="shared" si="96"/>
        <v>30120</v>
      </c>
      <c r="F52" s="85">
        <f t="shared" si="96"/>
        <v>27320</v>
      </c>
      <c r="G52" s="85">
        <f t="shared" si="96"/>
        <v>27320</v>
      </c>
      <c r="H52" s="85">
        <f t="shared" si="96"/>
        <v>27320</v>
      </c>
      <c r="I52" s="85">
        <f t="shared" si="96"/>
        <v>27320</v>
      </c>
      <c r="J52" s="85">
        <f t="shared" si="96"/>
        <v>27320</v>
      </c>
      <c r="K52" s="85">
        <f t="shared" si="96"/>
        <v>27320</v>
      </c>
      <c r="L52" s="85">
        <f t="shared" si="96"/>
        <v>26120</v>
      </c>
      <c r="M52" s="85">
        <f t="shared" si="96"/>
        <v>26120</v>
      </c>
      <c r="N52" s="85">
        <f t="shared" si="96"/>
        <v>26120</v>
      </c>
      <c r="O52" s="85">
        <f t="shared" si="96"/>
        <v>26120</v>
      </c>
      <c r="P52" s="85">
        <f t="shared" si="96"/>
        <v>30120</v>
      </c>
      <c r="Q52" s="85">
        <f t="shared" si="96"/>
        <v>30120</v>
      </c>
      <c r="R52" s="85">
        <f t="shared" si="96"/>
        <v>28520</v>
      </c>
      <c r="S52" s="85">
        <f t="shared" si="96"/>
        <v>27320</v>
      </c>
      <c r="T52" s="85">
        <f t="shared" si="96"/>
        <v>26120</v>
      </c>
      <c r="U52" s="85">
        <f t="shared" ref="U52:AV52" si="97">ROUNDUP(U25*0.8,)</f>
        <v>23600</v>
      </c>
      <c r="V52" s="85">
        <f t="shared" si="97"/>
        <v>23600</v>
      </c>
      <c r="W52" s="85">
        <f t="shared" si="97"/>
        <v>23200</v>
      </c>
      <c r="X52" s="85">
        <f t="shared" si="97"/>
        <v>23200</v>
      </c>
      <c r="Y52" s="85">
        <f t="shared" si="97"/>
        <v>23600</v>
      </c>
      <c r="Z52" s="85">
        <f t="shared" si="97"/>
        <v>23600</v>
      </c>
      <c r="AA52" s="85">
        <f t="shared" si="97"/>
        <v>23200</v>
      </c>
      <c r="AB52" s="85">
        <f t="shared" si="97"/>
        <v>23200</v>
      </c>
      <c r="AC52" s="85">
        <f t="shared" si="97"/>
        <v>23600</v>
      </c>
      <c r="AD52" s="85">
        <f t="shared" si="97"/>
        <v>23600</v>
      </c>
      <c r="AE52" s="85">
        <f t="shared" si="97"/>
        <v>23200</v>
      </c>
      <c r="AF52" s="85">
        <f t="shared" si="97"/>
        <v>23200</v>
      </c>
      <c r="AG52" s="85">
        <f t="shared" si="97"/>
        <v>23200</v>
      </c>
      <c r="AH52" s="85">
        <f t="shared" si="97"/>
        <v>23200</v>
      </c>
      <c r="AI52" s="85">
        <f t="shared" si="97"/>
        <v>23600</v>
      </c>
      <c r="AJ52" s="85">
        <f t="shared" si="97"/>
        <v>23600</v>
      </c>
      <c r="AK52" s="85">
        <f t="shared" si="97"/>
        <v>23200</v>
      </c>
      <c r="AL52" s="85">
        <f t="shared" si="97"/>
        <v>23200</v>
      </c>
      <c r="AM52" s="85">
        <f t="shared" si="97"/>
        <v>23200</v>
      </c>
      <c r="AN52" s="85">
        <f t="shared" si="97"/>
        <v>23200</v>
      </c>
      <c r="AO52" s="85">
        <f t="shared" si="97"/>
        <v>23600</v>
      </c>
      <c r="AP52" s="85">
        <f t="shared" si="97"/>
        <v>23600</v>
      </c>
      <c r="AQ52" s="85">
        <f t="shared" si="97"/>
        <v>23200</v>
      </c>
      <c r="AR52" s="85">
        <f t="shared" si="97"/>
        <v>23200</v>
      </c>
      <c r="AS52" s="85">
        <f t="shared" si="97"/>
        <v>25120</v>
      </c>
      <c r="AT52" s="85">
        <f t="shared" si="97"/>
        <v>25120</v>
      </c>
      <c r="AU52" s="85">
        <f t="shared" si="97"/>
        <v>25120</v>
      </c>
      <c r="AV52" s="85">
        <f t="shared" si="97"/>
        <v>23600</v>
      </c>
      <c r="AW52" s="85">
        <f t="shared" ref="AW52:AX52" si="98">ROUNDUP(AW25*0.8,)</f>
        <v>23600</v>
      </c>
      <c r="AX52" s="85">
        <f t="shared" si="98"/>
        <v>26480</v>
      </c>
      <c r="AY52" s="85">
        <f t="shared" ref="AY52:DJ52" si="99">ROUNDUP(AY25*0.8,)</f>
        <v>24160</v>
      </c>
      <c r="AZ52" s="85">
        <f t="shared" si="99"/>
        <v>24160</v>
      </c>
      <c r="BA52" s="85">
        <f t="shared" si="99"/>
        <v>24160</v>
      </c>
      <c r="BB52" s="85">
        <f t="shared" si="99"/>
        <v>24560</v>
      </c>
      <c r="BC52" s="85">
        <f t="shared" si="99"/>
        <v>24560</v>
      </c>
      <c r="BD52" s="85">
        <f t="shared" si="99"/>
        <v>24560</v>
      </c>
      <c r="BE52" s="85">
        <f t="shared" si="99"/>
        <v>24160</v>
      </c>
      <c r="BF52" s="85">
        <f t="shared" si="99"/>
        <v>24160</v>
      </c>
      <c r="BG52" s="85">
        <f t="shared" si="99"/>
        <v>24160</v>
      </c>
      <c r="BH52" s="85">
        <f t="shared" si="99"/>
        <v>23600</v>
      </c>
      <c r="BI52" s="85">
        <f t="shared" si="99"/>
        <v>23600</v>
      </c>
      <c r="BJ52" s="85">
        <f t="shared" si="99"/>
        <v>23600</v>
      </c>
      <c r="BK52" s="85">
        <f t="shared" si="99"/>
        <v>23600</v>
      </c>
      <c r="BL52" s="85">
        <f t="shared" si="99"/>
        <v>23600</v>
      </c>
      <c r="BM52" s="85">
        <f t="shared" si="99"/>
        <v>23600</v>
      </c>
      <c r="BN52" s="85">
        <f t="shared" si="99"/>
        <v>23600</v>
      </c>
      <c r="BO52" s="85">
        <f t="shared" si="99"/>
        <v>23600</v>
      </c>
      <c r="BP52" s="85">
        <f t="shared" si="99"/>
        <v>24560</v>
      </c>
      <c r="BQ52" s="85">
        <f t="shared" si="99"/>
        <v>24560</v>
      </c>
      <c r="BR52" s="85">
        <f t="shared" si="99"/>
        <v>24560</v>
      </c>
      <c r="BS52" s="85">
        <f t="shared" si="99"/>
        <v>24560</v>
      </c>
      <c r="BT52" s="85">
        <f t="shared" si="99"/>
        <v>25120</v>
      </c>
      <c r="BU52" s="85">
        <f t="shared" si="99"/>
        <v>23600</v>
      </c>
      <c r="BV52" s="85">
        <f t="shared" si="99"/>
        <v>23600</v>
      </c>
      <c r="BW52" s="85">
        <f t="shared" si="99"/>
        <v>23600</v>
      </c>
      <c r="BX52" s="85">
        <f t="shared" si="99"/>
        <v>23600</v>
      </c>
      <c r="BY52" s="85">
        <f t="shared" si="99"/>
        <v>23600</v>
      </c>
      <c r="BZ52" s="85">
        <f t="shared" si="99"/>
        <v>23600</v>
      </c>
      <c r="CA52" s="85">
        <f t="shared" si="99"/>
        <v>23600</v>
      </c>
      <c r="CB52" s="85">
        <f t="shared" si="99"/>
        <v>23600</v>
      </c>
      <c r="CC52" s="85">
        <f t="shared" si="99"/>
        <v>23600</v>
      </c>
      <c r="CD52" s="85">
        <f t="shared" si="99"/>
        <v>26080</v>
      </c>
      <c r="CE52" s="85">
        <f t="shared" si="99"/>
        <v>26080</v>
      </c>
      <c r="CF52" s="85">
        <f t="shared" si="99"/>
        <v>26080</v>
      </c>
      <c r="CG52" s="85">
        <f t="shared" si="99"/>
        <v>26080</v>
      </c>
      <c r="CH52" s="85">
        <f t="shared" si="99"/>
        <v>30560</v>
      </c>
      <c r="CI52" s="85">
        <f t="shared" si="99"/>
        <v>30560</v>
      </c>
      <c r="CJ52" s="97">
        <f t="shared" si="99"/>
        <v>30560</v>
      </c>
      <c r="CK52" s="97">
        <f t="shared" si="99"/>
        <v>30560</v>
      </c>
      <c r="CL52" s="97">
        <f t="shared" si="99"/>
        <v>30560</v>
      </c>
      <c r="CM52" s="97">
        <f t="shared" si="99"/>
        <v>30560</v>
      </c>
      <c r="CN52" s="97">
        <f t="shared" si="99"/>
        <v>30560</v>
      </c>
      <c r="CO52" s="85">
        <f t="shared" si="99"/>
        <v>24560</v>
      </c>
      <c r="CP52" s="85">
        <f t="shared" si="99"/>
        <v>24560</v>
      </c>
      <c r="CQ52" s="85">
        <f t="shared" si="99"/>
        <v>24560</v>
      </c>
      <c r="CR52" s="124">
        <f t="shared" si="99"/>
        <v>27040</v>
      </c>
      <c r="CS52" s="124">
        <f t="shared" si="99"/>
        <v>27040</v>
      </c>
      <c r="CT52" s="124">
        <f t="shared" si="99"/>
        <v>27040</v>
      </c>
      <c r="CU52" s="124">
        <f t="shared" si="99"/>
        <v>27040</v>
      </c>
      <c r="CV52" s="85">
        <f t="shared" si="99"/>
        <v>27040</v>
      </c>
      <c r="CW52" s="85">
        <f t="shared" si="99"/>
        <v>27040</v>
      </c>
      <c r="CX52" s="85">
        <f t="shared" si="99"/>
        <v>26480</v>
      </c>
      <c r="CY52" s="85">
        <f t="shared" si="99"/>
        <v>26480</v>
      </c>
      <c r="CZ52" s="85">
        <f t="shared" si="99"/>
        <v>26480</v>
      </c>
      <c r="DA52" s="85">
        <f t="shared" si="99"/>
        <v>26480</v>
      </c>
      <c r="DB52" s="85">
        <f t="shared" si="99"/>
        <v>26480</v>
      </c>
      <c r="DC52" s="85">
        <f t="shared" si="99"/>
        <v>27040</v>
      </c>
      <c r="DD52" s="85">
        <f t="shared" si="99"/>
        <v>27040</v>
      </c>
      <c r="DE52" s="85">
        <f t="shared" si="99"/>
        <v>26480</v>
      </c>
      <c r="DF52" s="85">
        <f t="shared" si="99"/>
        <v>26480</v>
      </c>
      <c r="DG52" s="85">
        <f t="shared" si="99"/>
        <v>29200</v>
      </c>
      <c r="DH52" s="85">
        <f t="shared" si="99"/>
        <v>29200</v>
      </c>
      <c r="DI52" s="85">
        <f t="shared" si="99"/>
        <v>29200</v>
      </c>
      <c r="DJ52" s="85">
        <f t="shared" si="99"/>
        <v>29200</v>
      </c>
      <c r="DK52" s="85">
        <f t="shared" ref="DK52:FV52" si="100">ROUNDUP(DK25*0.8,)</f>
        <v>29200</v>
      </c>
      <c r="DL52" s="85">
        <f t="shared" si="100"/>
        <v>29200</v>
      </c>
      <c r="DM52" s="85">
        <f t="shared" si="100"/>
        <v>29200</v>
      </c>
      <c r="DN52" s="85">
        <f t="shared" si="100"/>
        <v>29200</v>
      </c>
      <c r="DO52" s="85">
        <f t="shared" si="100"/>
        <v>29200</v>
      </c>
      <c r="DP52" s="85">
        <f t="shared" si="100"/>
        <v>29200</v>
      </c>
      <c r="DQ52" s="85">
        <f t="shared" si="100"/>
        <v>29200</v>
      </c>
      <c r="DR52" s="85">
        <f t="shared" si="100"/>
        <v>27040</v>
      </c>
      <c r="DS52" s="85">
        <f t="shared" si="100"/>
        <v>27040</v>
      </c>
      <c r="DT52" s="85">
        <f t="shared" si="100"/>
        <v>27840</v>
      </c>
      <c r="DU52" s="85">
        <f t="shared" si="100"/>
        <v>27840</v>
      </c>
      <c r="DV52" s="85">
        <f t="shared" si="100"/>
        <v>27840</v>
      </c>
      <c r="DW52" s="85">
        <f t="shared" si="100"/>
        <v>27840</v>
      </c>
      <c r="DX52" s="85">
        <f t="shared" si="100"/>
        <v>28400</v>
      </c>
      <c r="DY52" s="85">
        <f t="shared" si="100"/>
        <v>28400</v>
      </c>
      <c r="DZ52" s="85">
        <f t="shared" si="100"/>
        <v>27840</v>
      </c>
      <c r="EA52" s="85">
        <f t="shared" si="100"/>
        <v>27840</v>
      </c>
      <c r="EB52" s="85">
        <f t="shared" si="100"/>
        <v>27840</v>
      </c>
      <c r="EC52" s="85">
        <f t="shared" si="100"/>
        <v>27840</v>
      </c>
      <c r="ED52" s="85">
        <f t="shared" si="100"/>
        <v>27840</v>
      </c>
      <c r="EE52" s="85">
        <f t="shared" si="100"/>
        <v>28400</v>
      </c>
      <c r="EF52" s="85">
        <f t="shared" si="100"/>
        <v>28400</v>
      </c>
      <c r="EG52" s="85">
        <f t="shared" si="100"/>
        <v>27840</v>
      </c>
      <c r="EH52" s="85">
        <f t="shared" si="100"/>
        <v>27840</v>
      </c>
      <c r="EI52" s="85">
        <f t="shared" si="100"/>
        <v>27840</v>
      </c>
      <c r="EJ52" s="85">
        <f t="shared" si="100"/>
        <v>27840</v>
      </c>
      <c r="EK52" s="85">
        <f t="shared" si="100"/>
        <v>27840</v>
      </c>
      <c r="EL52" s="85">
        <f t="shared" si="100"/>
        <v>23600</v>
      </c>
      <c r="EM52" s="85">
        <f t="shared" si="100"/>
        <v>28400</v>
      </c>
      <c r="EN52" s="85">
        <f t="shared" si="100"/>
        <v>28400</v>
      </c>
      <c r="EO52" s="85">
        <f t="shared" si="100"/>
        <v>28400</v>
      </c>
      <c r="EP52" s="85">
        <f t="shared" si="100"/>
        <v>28400</v>
      </c>
      <c r="EQ52" s="85">
        <f t="shared" si="100"/>
        <v>28400</v>
      </c>
      <c r="ER52" s="85">
        <f t="shared" si="100"/>
        <v>28400</v>
      </c>
      <c r="ES52" s="85">
        <f t="shared" si="100"/>
        <v>28400</v>
      </c>
      <c r="ET52" s="85">
        <f t="shared" si="100"/>
        <v>28400</v>
      </c>
      <c r="EU52" s="85">
        <f t="shared" si="100"/>
        <v>28400</v>
      </c>
      <c r="EV52" s="85">
        <f t="shared" si="100"/>
        <v>28400</v>
      </c>
      <c r="EW52" s="85">
        <f t="shared" si="100"/>
        <v>28400</v>
      </c>
      <c r="EX52" s="85">
        <f t="shared" si="100"/>
        <v>28400</v>
      </c>
      <c r="EY52" s="85">
        <f t="shared" si="100"/>
        <v>28400</v>
      </c>
      <c r="EZ52" s="85">
        <f t="shared" si="100"/>
        <v>28400</v>
      </c>
      <c r="FA52" s="85">
        <f t="shared" si="100"/>
        <v>28400</v>
      </c>
      <c r="FB52" s="85">
        <f t="shared" si="100"/>
        <v>28400</v>
      </c>
      <c r="FC52" s="85">
        <f t="shared" si="100"/>
        <v>28400</v>
      </c>
      <c r="FD52" s="85">
        <f t="shared" si="100"/>
        <v>28400</v>
      </c>
      <c r="FE52" s="85">
        <f t="shared" si="100"/>
        <v>28400</v>
      </c>
      <c r="FF52" s="85">
        <f t="shared" si="100"/>
        <v>28400</v>
      </c>
      <c r="FG52" s="85">
        <f t="shared" si="100"/>
        <v>28400</v>
      </c>
      <c r="FH52" s="85">
        <f t="shared" si="100"/>
        <v>28400</v>
      </c>
      <c r="FI52" s="85">
        <f t="shared" si="100"/>
        <v>28400</v>
      </c>
      <c r="FJ52" s="85">
        <f t="shared" si="100"/>
        <v>28400</v>
      </c>
      <c r="FK52" s="85">
        <f t="shared" si="100"/>
        <v>28400</v>
      </c>
      <c r="FL52" s="85">
        <f t="shared" si="100"/>
        <v>28400</v>
      </c>
      <c r="FM52" s="85">
        <f t="shared" si="100"/>
        <v>28400</v>
      </c>
      <c r="FN52" s="85">
        <f t="shared" si="100"/>
        <v>28400</v>
      </c>
      <c r="FO52" s="85">
        <f t="shared" si="100"/>
        <v>28400</v>
      </c>
      <c r="FP52" s="85">
        <f t="shared" si="100"/>
        <v>28400</v>
      </c>
      <c r="FQ52" s="85">
        <f t="shared" si="100"/>
        <v>23600</v>
      </c>
      <c r="FR52" s="85">
        <f t="shared" si="100"/>
        <v>26480</v>
      </c>
      <c r="FS52" s="85">
        <f t="shared" si="100"/>
        <v>26480</v>
      </c>
      <c r="FT52" s="85">
        <f t="shared" si="100"/>
        <v>26480</v>
      </c>
      <c r="FU52" s="85">
        <f t="shared" si="100"/>
        <v>27040</v>
      </c>
      <c r="FV52" s="85">
        <f t="shared" si="100"/>
        <v>27040</v>
      </c>
      <c r="FW52" s="85">
        <f t="shared" ref="FW52:GU52" si="101">ROUNDUP(FW25*0.8,)</f>
        <v>26480</v>
      </c>
      <c r="FX52" s="85">
        <f t="shared" si="101"/>
        <v>26480</v>
      </c>
      <c r="FY52" s="85">
        <f t="shared" si="101"/>
        <v>26480</v>
      </c>
      <c r="FZ52" s="85">
        <f t="shared" si="101"/>
        <v>26480</v>
      </c>
      <c r="GA52" s="85">
        <f t="shared" si="101"/>
        <v>26480</v>
      </c>
      <c r="GB52" s="85">
        <f t="shared" si="101"/>
        <v>27040</v>
      </c>
      <c r="GC52" s="85">
        <f t="shared" si="101"/>
        <v>27040</v>
      </c>
      <c r="GD52" s="85">
        <f t="shared" si="101"/>
        <v>26480</v>
      </c>
      <c r="GE52" s="85">
        <f t="shared" si="101"/>
        <v>26480</v>
      </c>
      <c r="GF52" s="85">
        <f t="shared" si="101"/>
        <v>26480</v>
      </c>
      <c r="GG52" s="85">
        <f t="shared" si="101"/>
        <v>26480</v>
      </c>
      <c r="GH52" s="85">
        <f t="shared" si="101"/>
        <v>26480</v>
      </c>
      <c r="GI52" s="85">
        <f t="shared" si="101"/>
        <v>27040</v>
      </c>
      <c r="GJ52" s="85">
        <f t="shared" si="101"/>
        <v>27040</v>
      </c>
      <c r="GK52" s="85">
        <f t="shared" si="101"/>
        <v>26480</v>
      </c>
      <c r="GL52" s="85">
        <f t="shared" si="101"/>
        <v>29200</v>
      </c>
      <c r="GM52" s="85">
        <f t="shared" si="101"/>
        <v>29200</v>
      </c>
      <c r="GN52" s="85">
        <f t="shared" si="101"/>
        <v>29200</v>
      </c>
      <c r="GO52" s="85">
        <f t="shared" si="101"/>
        <v>29200</v>
      </c>
      <c r="GP52" s="85">
        <f t="shared" si="101"/>
        <v>29200</v>
      </c>
      <c r="GQ52" s="85">
        <f t="shared" si="101"/>
        <v>27840</v>
      </c>
      <c r="GR52" s="85">
        <f t="shared" si="101"/>
        <v>27040</v>
      </c>
      <c r="GS52" s="85">
        <f t="shared" si="101"/>
        <v>27040</v>
      </c>
      <c r="GT52" s="85">
        <f t="shared" si="101"/>
        <v>29200</v>
      </c>
      <c r="GU52" s="85">
        <f t="shared" si="101"/>
        <v>29200</v>
      </c>
    </row>
    <row r="53" spans="1:203" s="196" customFormat="1" ht="11.1" customHeight="1" x14ac:dyDescent="0.2">
      <c r="A53" s="113">
        <v>2</v>
      </c>
      <c r="B53" s="85">
        <f t="shared" ref="B53:T53" si="102">ROUNDUP(B26*0.8,)</f>
        <v>32240</v>
      </c>
      <c r="C53" s="85">
        <f t="shared" si="102"/>
        <v>30640</v>
      </c>
      <c r="D53" s="85">
        <f t="shared" si="102"/>
        <v>32240</v>
      </c>
      <c r="E53" s="85">
        <f t="shared" si="102"/>
        <v>32240</v>
      </c>
      <c r="F53" s="85">
        <f t="shared" si="102"/>
        <v>29440</v>
      </c>
      <c r="G53" s="85">
        <f t="shared" si="102"/>
        <v>29440</v>
      </c>
      <c r="H53" s="85">
        <f t="shared" si="102"/>
        <v>29440</v>
      </c>
      <c r="I53" s="85">
        <f t="shared" si="102"/>
        <v>29440</v>
      </c>
      <c r="J53" s="85">
        <f t="shared" si="102"/>
        <v>29440</v>
      </c>
      <c r="K53" s="85">
        <f t="shared" si="102"/>
        <v>29440</v>
      </c>
      <c r="L53" s="85">
        <f t="shared" si="102"/>
        <v>28240</v>
      </c>
      <c r="M53" s="85">
        <f t="shared" si="102"/>
        <v>28240</v>
      </c>
      <c r="N53" s="85">
        <f t="shared" si="102"/>
        <v>28240</v>
      </c>
      <c r="O53" s="85">
        <f t="shared" si="102"/>
        <v>28240</v>
      </c>
      <c r="P53" s="85">
        <f t="shared" si="102"/>
        <v>32240</v>
      </c>
      <c r="Q53" s="85">
        <f t="shared" si="102"/>
        <v>32240</v>
      </c>
      <c r="R53" s="85">
        <f t="shared" si="102"/>
        <v>30640</v>
      </c>
      <c r="S53" s="85">
        <f t="shared" si="102"/>
        <v>29440</v>
      </c>
      <c r="T53" s="85">
        <f t="shared" si="102"/>
        <v>28240</v>
      </c>
      <c r="U53" s="85">
        <f t="shared" ref="U53:AV53" si="103">ROUNDUP(U26*0.8,)</f>
        <v>25360</v>
      </c>
      <c r="V53" s="85">
        <f t="shared" si="103"/>
        <v>25360</v>
      </c>
      <c r="W53" s="85">
        <f t="shared" si="103"/>
        <v>24960</v>
      </c>
      <c r="X53" s="85">
        <f t="shared" si="103"/>
        <v>24960</v>
      </c>
      <c r="Y53" s="85">
        <f t="shared" si="103"/>
        <v>25360</v>
      </c>
      <c r="Z53" s="85">
        <f t="shared" si="103"/>
        <v>25360</v>
      </c>
      <c r="AA53" s="85">
        <f t="shared" si="103"/>
        <v>24960</v>
      </c>
      <c r="AB53" s="85">
        <f t="shared" si="103"/>
        <v>24960</v>
      </c>
      <c r="AC53" s="85">
        <f t="shared" si="103"/>
        <v>25360</v>
      </c>
      <c r="AD53" s="85">
        <f t="shared" si="103"/>
        <v>25360</v>
      </c>
      <c r="AE53" s="85">
        <f t="shared" si="103"/>
        <v>24960</v>
      </c>
      <c r="AF53" s="85">
        <f t="shared" si="103"/>
        <v>24960</v>
      </c>
      <c r="AG53" s="85">
        <f t="shared" si="103"/>
        <v>24960</v>
      </c>
      <c r="AH53" s="85">
        <f t="shared" si="103"/>
        <v>24960</v>
      </c>
      <c r="AI53" s="85">
        <f t="shared" si="103"/>
        <v>25360</v>
      </c>
      <c r="AJ53" s="85">
        <f t="shared" si="103"/>
        <v>25360</v>
      </c>
      <c r="AK53" s="85">
        <f t="shared" si="103"/>
        <v>24960</v>
      </c>
      <c r="AL53" s="85">
        <f t="shared" si="103"/>
        <v>24960</v>
      </c>
      <c r="AM53" s="85">
        <f t="shared" si="103"/>
        <v>24960</v>
      </c>
      <c r="AN53" s="85">
        <f t="shared" si="103"/>
        <v>24960</v>
      </c>
      <c r="AO53" s="85">
        <f t="shared" si="103"/>
        <v>25360</v>
      </c>
      <c r="AP53" s="85">
        <f t="shared" si="103"/>
        <v>25360</v>
      </c>
      <c r="AQ53" s="85">
        <f t="shared" si="103"/>
        <v>24960</v>
      </c>
      <c r="AR53" s="85">
        <f t="shared" si="103"/>
        <v>24960</v>
      </c>
      <c r="AS53" s="85">
        <f t="shared" si="103"/>
        <v>26880</v>
      </c>
      <c r="AT53" s="85">
        <f t="shared" si="103"/>
        <v>26880</v>
      </c>
      <c r="AU53" s="85">
        <f t="shared" si="103"/>
        <v>26880</v>
      </c>
      <c r="AV53" s="85">
        <f t="shared" si="103"/>
        <v>25360</v>
      </c>
      <c r="AW53" s="85">
        <f t="shared" ref="AW53:AX53" si="104">ROUNDUP(AW26*0.8,)</f>
        <v>25360</v>
      </c>
      <c r="AX53" s="85">
        <f t="shared" si="104"/>
        <v>28240</v>
      </c>
      <c r="AY53" s="85">
        <f t="shared" ref="AY53:DJ53" si="105">ROUNDUP(AY26*0.8,)</f>
        <v>25920</v>
      </c>
      <c r="AZ53" s="85">
        <f t="shared" si="105"/>
        <v>25920</v>
      </c>
      <c r="BA53" s="85">
        <f t="shared" si="105"/>
        <v>25920</v>
      </c>
      <c r="BB53" s="85">
        <f t="shared" si="105"/>
        <v>26320</v>
      </c>
      <c r="BC53" s="85">
        <f t="shared" si="105"/>
        <v>26320</v>
      </c>
      <c r="BD53" s="85">
        <f t="shared" si="105"/>
        <v>26320</v>
      </c>
      <c r="BE53" s="85">
        <f t="shared" si="105"/>
        <v>25920</v>
      </c>
      <c r="BF53" s="85">
        <f t="shared" si="105"/>
        <v>25920</v>
      </c>
      <c r="BG53" s="85">
        <f t="shared" si="105"/>
        <v>25920</v>
      </c>
      <c r="BH53" s="85">
        <f t="shared" si="105"/>
        <v>25360</v>
      </c>
      <c r="BI53" s="85">
        <f t="shared" si="105"/>
        <v>25360</v>
      </c>
      <c r="BJ53" s="85">
        <f t="shared" si="105"/>
        <v>25360</v>
      </c>
      <c r="BK53" s="85">
        <f t="shared" si="105"/>
        <v>25360</v>
      </c>
      <c r="BL53" s="85">
        <f t="shared" si="105"/>
        <v>25360</v>
      </c>
      <c r="BM53" s="85">
        <f t="shared" si="105"/>
        <v>25360</v>
      </c>
      <c r="BN53" s="85">
        <f t="shared" si="105"/>
        <v>25360</v>
      </c>
      <c r="BO53" s="85">
        <f t="shared" si="105"/>
        <v>25360</v>
      </c>
      <c r="BP53" s="85">
        <f t="shared" si="105"/>
        <v>26320</v>
      </c>
      <c r="BQ53" s="85">
        <f t="shared" si="105"/>
        <v>26320</v>
      </c>
      <c r="BR53" s="85">
        <f t="shared" si="105"/>
        <v>26320</v>
      </c>
      <c r="BS53" s="85">
        <f t="shared" si="105"/>
        <v>26320</v>
      </c>
      <c r="BT53" s="85">
        <f t="shared" si="105"/>
        <v>26880</v>
      </c>
      <c r="BU53" s="85">
        <f t="shared" si="105"/>
        <v>25360</v>
      </c>
      <c r="BV53" s="85">
        <f t="shared" si="105"/>
        <v>25360</v>
      </c>
      <c r="BW53" s="85">
        <f t="shared" si="105"/>
        <v>25360</v>
      </c>
      <c r="BX53" s="85">
        <f t="shared" si="105"/>
        <v>25360</v>
      </c>
      <c r="BY53" s="85">
        <f t="shared" si="105"/>
        <v>25360</v>
      </c>
      <c r="BZ53" s="85">
        <f t="shared" si="105"/>
        <v>25360</v>
      </c>
      <c r="CA53" s="85">
        <f t="shared" si="105"/>
        <v>25360</v>
      </c>
      <c r="CB53" s="85">
        <f t="shared" si="105"/>
        <v>25360</v>
      </c>
      <c r="CC53" s="85">
        <f t="shared" si="105"/>
        <v>25360</v>
      </c>
      <c r="CD53" s="85">
        <f t="shared" si="105"/>
        <v>27840</v>
      </c>
      <c r="CE53" s="85">
        <f t="shared" si="105"/>
        <v>27840</v>
      </c>
      <c r="CF53" s="85">
        <f t="shared" si="105"/>
        <v>27840</v>
      </c>
      <c r="CG53" s="85">
        <f t="shared" si="105"/>
        <v>27840</v>
      </c>
      <c r="CH53" s="85">
        <f t="shared" si="105"/>
        <v>32320</v>
      </c>
      <c r="CI53" s="85">
        <f t="shared" si="105"/>
        <v>32320</v>
      </c>
      <c r="CJ53" s="97">
        <f t="shared" si="105"/>
        <v>32320</v>
      </c>
      <c r="CK53" s="97">
        <f t="shared" si="105"/>
        <v>32320</v>
      </c>
      <c r="CL53" s="97">
        <f t="shared" si="105"/>
        <v>32320</v>
      </c>
      <c r="CM53" s="97">
        <f t="shared" si="105"/>
        <v>32320</v>
      </c>
      <c r="CN53" s="97">
        <f t="shared" si="105"/>
        <v>32320</v>
      </c>
      <c r="CO53" s="85">
        <f t="shared" si="105"/>
        <v>26320</v>
      </c>
      <c r="CP53" s="85">
        <f t="shared" si="105"/>
        <v>26320</v>
      </c>
      <c r="CQ53" s="85">
        <f t="shared" si="105"/>
        <v>26320</v>
      </c>
      <c r="CR53" s="124">
        <f t="shared" si="105"/>
        <v>28800</v>
      </c>
      <c r="CS53" s="124">
        <f t="shared" si="105"/>
        <v>28800</v>
      </c>
      <c r="CT53" s="124">
        <f t="shared" si="105"/>
        <v>28800</v>
      </c>
      <c r="CU53" s="124">
        <f t="shared" si="105"/>
        <v>28800</v>
      </c>
      <c r="CV53" s="85">
        <f t="shared" si="105"/>
        <v>28800</v>
      </c>
      <c r="CW53" s="85">
        <f t="shared" si="105"/>
        <v>28800</v>
      </c>
      <c r="CX53" s="85">
        <f t="shared" si="105"/>
        <v>28240</v>
      </c>
      <c r="CY53" s="85">
        <f t="shared" si="105"/>
        <v>28240</v>
      </c>
      <c r="CZ53" s="85">
        <f t="shared" si="105"/>
        <v>28240</v>
      </c>
      <c r="DA53" s="85">
        <f t="shared" si="105"/>
        <v>28240</v>
      </c>
      <c r="DB53" s="85">
        <f t="shared" si="105"/>
        <v>28240</v>
      </c>
      <c r="DC53" s="85">
        <f t="shared" si="105"/>
        <v>28800</v>
      </c>
      <c r="DD53" s="85">
        <f t="shared" si="105"/>
        <v>28800</v>
      </c>
      <c r="DE53" s="85">
        <f t="shared" si="105"/>
        <v>28240</v>
      </c>
      <c r="DF53" s="85">
        <f t="shared" si="105"/>
        <v>28240</v>
      </c>
      <c r="DG53" s="85">
        <f t="shared" si="105"/>
        <v>30960</v>
      </c>
      <c r="DH53" s="85">
        <f t="shared" si="105"/>
        <v>30960</v>
      </c>
      <c r="DI53" s="85">
        <f t="shared" si="105"/>
        <v>30960</v>
      </c>
      <c r="DJ53" s="85">
        <f t="shared" si="105"/>
        <v>30960</v>
      </c>
      <c r="DK53" s="85">
        <f t="shared" ref="DK53:FV53" si="106">ROUNDUP(DK26*0.8,)</f>
        <v>30960</v>
      </c>
      <c r="DL53" s="85">
        <f t="shared" si="106"/>
        <v>30960</v>
      </c>
      <c r="DM53" s="85">
        <f t="shared" si="106"/>
        <v>30960</v>
      </c>
      <c r="DN53" s="85">
        <f t="shared" si="106"/>
        <v>30960</v>
      </c>
      <c r="DO53" s="85">
        <f t="shared" si="106"/>
        <v>30960</v>
      </c>
      <c r="DP53" s="85">
        <f t="shared" si="106"/>
        <v>30960</v>
      </c>
      <c r="DQ53" s="85">
        <f t="shared" si="106"/>
        <v>30960</v>
      </c>
      <c r="DR53" s="85">
        <f t="shared" si="106"/>
        <v>28800</v>
      </c>
      <c r="DS53" s="85">
        <f t="shared" si="106"/>
        <v>28800</v>
      </c>
      <c r="DT53" s="85">
        <f t="shared" si="106"/>
        <v>29600</v>
      </c>
      <c r="DU53" s="85">
        <f t="shared" si="106"/>
        <v>29600</v>
      </c>
      <c r="DV53" s="85">
        <f t="shared" si="106"/>
        <v>29600</v>
      </c>
      <c r="DW53" s="85">
        <f t="shared" si="106"/>
        <v>29600</v>
      </c>
      <c r="DX53" s="85">
        <f t="shared" si="106"/>
        <v>30160</v>
      </c>
      <c r="DY53" s="85">
        <f t="shared" si="106"/>
        <v>30160</v>
      </c>
      <c r="DZ53" s="85">
        <f t="shared" si="106"/>
        <v>29600</v>
      </c>
      <c r="EA53" s="85">
        <f t="shared" si="106"/>
        <v>29600</v>
      </c>
      <c r="EB53" s="85">
        <f t="shared" si="106"/>
        <v>29600</v>
      </c>
      <c r="EC53" s="85">
        <f t="shared" si="106"/>
        <v>29600</v>
      </c>
      <c r="ED53" s="85">
        <f t="shared" si="106"/>
        <v>29600</v>
      </c>
      <c r="EE53" s="85">
        <f t="shared" si="106"/>
        <v>30160</v>
      </c>
      <c r="EF53" s="85">
        <f t="shared" si="106"/>
        <v>30160</v>
      </c>
      <c r="EG53" s="85">
        <f t="shared" si="106"/>
        <v>29600</v>
      </c>
      <c r="EH53" s="85">
        <f t="shared" si="106"/>
        <v>29600</v>
      </c>
      <c r="EI53" s="85">
        <f t="shared" si="106"/>
        <v>29600</v>
      </c>
      <c r="EJ53" s="85">
        <f t="shared" si="106"/>
        <v>29600</v>
      </c>
      <c r="EK53" s="85">
        <f t="shared" si="106"/>
        <v>29600</v>
      </c>
      <c r="EL53" s="85">
        <f t="shared" si="106"/>
        <v>25360</v>
      </c>
      <c r="EM53" s="85">
        <f t="shared" si="106"/>
        <v>30160</v>
      </c>
      <c r="EN53" s="85">
        <f t="shared" si="106"/>
        <v>30160</v>
      </c>
      <c r="EO53" s="85">
        <f t="shared" si="106"/>
        <v>30160</v>
      </c>
      <c r="EP53" s="85">
        <f t="shared" si="106"/>
        <v>30160</v>
      </c>
      <c r="EQ53" s="85">
        <f t="shared" si="106"/>
        <v>30160</v>
      </c>
      <c r="ER53" s="85">
        <f t="shared" si="106"/>
        <v>30160</v>
      </c>
      <c r="ES53" s="85">
        <f t="shared" si="106"/>
        <v>30160</v>
      </c>
      <c r="ET53" s="85">
        <f t="shared" si="106"/>
        <v>30160</v>
      </c>
      <c r="EU53" s="85">
        <f t="shared" si="106"/>
        <v>30160</v>
      </c>
      <c r="EV53" s="85">
        <f t="shared" si="106"/>
        <v>30160</v>
      </c>
      <c r="EW53" s="85">
        <f t="shared" si="106"/>
        <v>30160</v>
      </c>
      <c r="EX53" s="85">
        <f t="shared" si="106"/>
        <v>30160</v>
      </c>
      <c r="EY53" s="85">
        <f t="shared" si="106"/>
        <v>30160</v>
      </c>
      <c r="EZ53" s="85">
        <f t="shared" si="106"/>
        <v>30160</v>
      </c>
      <c r="FA53" s="85">
        <f t="shared" si="106"/>
        <v>30160</v>
      </c>
      <c r="FB53" s="85">
        <f t="shared" si="106"/>
        <v>30160</v>
      </c>
      <c r="FC53" s="85">
        <f t="shared" si="106"/>
        <v>30160</v>
      </c>
      <c r="FD53" s="85">
        <f t="shared" si="106"/>
        <v>30160</v>
      </c>
      <c r="FE53" s="85">
        <f t="shared" si="106"/>
        <v>30160</v>
      </c>
      <c r="FF53" s="85">
        <f t="shared" si="106"/>
        <v>30160</v>
      </c>
      <c r="FG53" s="85">
        <f t="shared" si="106"/>
        <v>30160</v>
      </c>
      <c r="FH53" s="85">
        <f t="shared" si="106"/>
        <v>30160</v>
      </c>
      <c r="FI53" s="85">
        <f t="shared" si="106"/>
        <v>30160</v>
      </c>
      <c r="FJ53" s="85">
        <f t="shared" si="106"/>
        <v>30160</v>
      </c>
      <c r="FK53" s="85">
        <f t="shared" si="106"/>
        <v>30160</v>
      </c>
      <c r="FL53" s="85">
        <f t="shared" si="106"/>
        <v>30160</v>
      </c>
      <c r="FM53" s="85">
        <f t="shared" si="106"/>
        <v>30160</v>
      </c>
      <c r="FN53" s="85">
        <f t="shared" si="106"/>
        <v>30160</v>
      </c>
      <c r="FO53" s="85">
        <f t="shared" si="106"/>
        <v>30160</v>
      </c>
      <c r="FP53" s="85">
        <f t="shared" si="106"/>
        <v>30160</v>
      </c>
      <c r="FQ53" s="85">
        <f t="shared" si="106"/>
        <v>25360</v>
      </c>
      <c r="FR53" s="85">
        <f t="shared" si="106"/>
        <v>28240</v>
      </c>
      <c r="FS53" s="85">
        <f t="shared" si="106"/>
        <v>28240</v>
      </c>
      <c r="FT53" s="85">
        <f t="shared" si="106"/>
        <v>28240</v>
      </c>
      <c r="FU53" s="85">
        <f t="shared" si="106"/>
        <v>28800</v>
      </c>
      <c r="FV53" s="85">
        <f t="shared" si="106"/>
        <v>28800</v>
      </c>
      <c r="FW53" s="85">
        <f t="shared" ref="FW53:GU53" si="107">ROUNDUP(FW26*0.8,)</f>
        <v>28240</v>
      </c>
      <c r="FX53" s="85">
        <f t="shared" si="107"/>
        <v>28240</v>
      </c>
      <c r="FY53" s="85">
        <f t="shared" si="107"/>
        <v>28240</v>
      </c>
      <c r="FZ53" s="85">
        <f t="shared" si="107"/>
        <v>28240</v>
      </c>
      <c r="GA53" s="85">
        <f t="shared" si="107"/>
        <v>28240</v>
      </c>
      <c r="GB53" s="85">
        <f t="shared" si="107"/>
        <v>28800</v>
      </c>
      <c r="GC53" s="85">
        <f t="shared" si="107"/>
        <v>28800</v>
      </c>
      <c r="GD53" s="85">
        <f t="shared" si="107"/>
        <v>28240</v>
      </c>
      <c r="GE53" s="85">
        <f t="shared" si="107"/>
        <v>28240</v>
      </c>
      <c r="GF53" s="85">
        <f t="shared" si="107"/>
        <v>28240</v>
      </c>
      <c r="GG53" s="85">
        <f t="shared" si="107"/>
        <v>28240</v>
      </c>
      <c r="GH53" s="85">
        <f t="shared" si="107"/>
        <v>28240</v>
      </c>
      <c r="GI53" s="85">
        <f t="shared" si="107"/>
        <v>28800</v>
      </c>
      <c r="GJ53" s="85">
        <f t="shared" si="107"/>
        <v>28800</v>
      </c>
      <c r="GK53" s="85">
        <f t="shared" si="107"/>
        <v>28240</v>
      </c>
      <c r="GL53" s="85">
        <f t="shared" si="107"/>
        <v>30960</v>
      </c>
      <c r="GM53" s="85">
        <f t="shared" si="107"/>
        <v>30960</v>
      </c>
      <c r="GN53" s="85">
        <f t="shared" si="107"/>
        <v>30960</v>
      </c>
      <c r="GO53" s="85">
        <f t="shared" si="107"/>
        <v>30960</v>
      </c>
      <c r="GP53" s="85">
        <f t="shared" si="107"/>
        <v>30960</v>
      </c>
      <c r="GQ53" s="85">
        <f t="shared" si="107"/>
        <v>29600</v>
      </c>
      <c r="GR53" s="85">
        <f t="shared" si="107"/>
        <v>28800</v>
      </c>
      <c r="GS53" s="85">
        <f t="shared" si="107"/>
        <v>28800</v>
      </c>
      <c r="GT53" s="85">
        <f t="shared" si="107"/>
        <v>30960</v>
      </c>
      <c r="GU53" s="85">
        <f t="shared" si="107"/>
        <v>30960</v>
      </c>
    </row>
    <row r="54" spans="1:203" s="196" customFormat="1" ht="11.1" customHeight="1" x14ac:dyDescent="0.2">
      <c r="A54" s="85" t="s">
        <v>36</v>
      </c>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5"/>
      <c r="AC54" s="85"/>
      <c r="AD54" s="85"/>
      <c r="AE54" s="85"/>
      <c r="AF54" s="85"/>
      <c r="AG54" s="85"/>
      <c r="AH54" s="85"/>
      <c r="AI54" s="85"/>
      <c r="AJ54" s="85"/>
      <c r="AK54" s="85"/>
      <c r="AL54" s="85"/>
      <c r="AM54" s="85"/>
      <c r="AN54" s="85"/>
      <c r="AO54" s="85"/>
      <c r="AP54" s="85"/>
      <c r="AQ54" s="85"/>
      <c r="AR54" s="85"/>
      <c r="AS54" s="85"/>
      <c r="AT54" s="85"/>
      <c r="AU54" s="85"/>
      <c r="AV54" s="85"/>
      <c r="AW54" s="85"/>
      <c r="AX54" s="85"/>
      <c r="AY54" s="85"/>
      <c r="AZ54" s="85"/>
      <c r="BA54" s="85"/>
      <c r="BB54" s="85"/>
      <c r="BC54" s="85"/>
      <c r="BD54" s="85"/>
      <c r="BE54" s="85"/>
      <c r="BF54" s="85"/>
      <c r="BG54" s="85"/>
      <c r="BH54" s="85"/>
      <c r="BI54" s="85"/>
      <c r="BJ54" s="85"/>
      <c r="BK54" s="85"/>
      <c r="BL54" s="85"/>
      <c r="BM54" s="85"/>
      <c r="BN54" s="85"/>
      <c r="BO54" s="85"/>
      <c r="BP54" s="85"/>
      <c r="BQ54" s="85"/>
      <c r="BR54" s="85"/>
      <c r="BS54" s="85"/>
      <c r="BT54" s="85"/>
      <c r="BU54" s="85"/>
      <c r="BV54" s="85"/>
      <c r="BW54" s="85"/>
      <c r="BX54" s="85"/>
      <c r="BY54" s="85"/>
      <c r="BZ54" s="85"/>
      <c r="CA54" s="85"/>
      <c r="CB54" s="85"/>
      <c r="CC54" s="85"/>
      <c r="CD54" s="85"/>
      <c r="CE54" s="85"/>
      <c r="CF54" s="85"/>
      <c r="CG54" s="85"/>
      <c r="CH54" s="85"/>
      <c r="CI54" s="85"/>
      <c r="CJ54" s="97"/>
      <c r="CK54" s="97"/>
      <c r="CL54" s="97"/>
      <c r="CM54" s="97"/>
      <c r="CN54" s="97"/>
      <c r="CO54" s="85"/>
      <c r="CP54" s="85"/>
      <c r="CQ54" s="85"/>
      <c r="CR54" s="124"/>
      <c r="CS54" s="124"/>
      <c r="CT54" s="124"/>
      <c r="CU54" s="124"/>
      <c r="CV54" s="85"/>
      <c r="CW54" s="85"/>
      <c r="CX54" s="85"/>
      <c r="CY54" s="85"/>
      <c r="CZ54" s="85"/>
      <c r="DA54" s="85"/>
      <c r="DB54" s="85"/>
      <c r="DC54" s="85"/>
      <c r="DD54" s="85"/>
      <c r="DE54" s="85"/>
      <c r="DF54" s="85"/>
      <c r="DG54" s="85"/>
      <c r="DH54" s="85"/>
      <c r="DI54" s="85"/>
      <c r="DJ54" s="85"/>
      <c r="DK54" s="85"/>
      <c r="DL54" s="85"/>
      <c r="DM54" s="85"/>
      <c r="DN54" s="85"/>
      <c r="DO54" s="85"/>
      <c r="DP54" s="85"/>
      <c r="DQ54" s="85"/>
      <c r="DR54" s="85"/>
      <c r="DS54" s="85"/>
      <c r="DT54" s="85"/>
      <c r="DU54" s="85"/>
      <c r="DV54" s="85"/>
      <c r="DW54" s="85"/>
      <c r="DX54" s="85"/>
      <c r="DY54" s="85"/>
      <c r="DZ54" s="85"/>
      <c r="EA54" s="85"/>
      <c r="EB54" s="85"/>
      <c r="EC54" s="85"/>
      <c r="ED54" s="85"/>
      <c r="EE54" s="85"/>
      <c r="EF54" s="85"/>
      <c r="EG54" s="85"/>
      <c r="EH54" s="85"/>
      <c r="EI54" s="85"/>
      <c r="EJ54" s="85"/>
      <c r="EK54" s="85"/>
      <c r="EL54" s="85"/>
      <c r="EM54" s="85"/>
      <c r="EN54" s="85"/>
      <c r="EO54" s="85"/>
      <c r="EP54" s="85"/>
      <c r="EQ54" s="85"/>
      <c r="ER54" s="85"/>
      <c r="ES54" s="85"/>
      <c r="ET54" s="85"/>
      <c r="EU54" s="85"/>
      <c r="EV54" s="85"/>
      <c r="EW54" s="85"/>
      <c r="EX54" s="85"/>
      <c r="EY54" s="85"/>
      <c r="EZ54" s="85"/>
      <c r="FA54" s="85"/>
      <c r="FB54" s="85"/>
      <c r="FC54" s="85"/>
      <c r="FD54" s="85"/>
      <c r="FE54" s="85"/>
      <c r="FF54" s="85"/>
      <c r="FG54" s="85"/>
      <c r="FH54" s="85"/>
      <c r="FI54" s="85"/>
      <c r="FJ54" s="85"/>
      <c r="FK54" s="85"/>
      <c r="FL54" s="85"/>
      <c r="FM54" s="85"/>
      <c r="FN54" s="85"/>
      <c r="FO54" s="85"/>
      <c r="FP54" s="85"/>
      <c r="FQ54" s="85"/>
      <c r="FR54" s="85"/>
      <c r="FS54" s="85"/>
      <c r="FT54" s="85"/>
      <c r="FU54" s="85"/>
      <c r="FV54" s="85"/>
      <c r="FW54" s="85"/>
      <c r="FX54" s="85"/>
      <c r="FY54" s="85"/>
      <c r="FZ54" s="85"/>
      <c r="GA54" s="85"/>
      <c r="GB54" s="85"/>
      <c r="GC54" s="85"/>
      <c r="GD54" s="85"/>
      <c r="GE54" s="85"/>
      <c r="GF54" s="85"/>
      <c r="GG54" s="85"/>
      <c r="GH54" s="85"/>
      <c r="GI54" s="85"/>
      <c r="GJ54" s="85"/>
      <c r="GK54" s="85"/>
      <c r="GL54" s="85"/>
      <c r="GM54" s="85"/>
      <c r="GN54" s="85"/>
      <c r="GO54" s="85"/>
      <c r="GP54" s="85"/>
      <c r="GQ54" s="85"/>
      <c r="GR54" s="85"/>
      <c r="GS54" s="85"/>
      <c r="GT54" s="85"/>
      <c r="GU54" s="85"/>
    </row>
    <row r="55" spans="1:203" s="196" customFormat="1" ht="11.1" customHeight="1" x14ac:dyDescent="0.2">
      <c r="A55" s="113" t="s">
        <v>27</v>
      </c>
      <c r="B55" s="85">
        <f t="shared" ref="B55:T55" si="108">ROUNDUP(B28*0.8,)</f>
        <v>128000</v>
      </c>
      <c r="C55" s="85">
        <f t="shared" si="108"/>
        <v>128000</v>
      </c>
      <c r="D55" s="85">
        <f t="shared" si="108"/>
        <v>128000</v>
      </c>
      <c r="E55" s="85">
        <f t="shared" si="108"/>
        <v>128000</v>
      </c>
      <c r="F55" s="85">
        <f t="shared" si="108"/>
        <v>128000</v>
      </c>
      <c r="G55" s="85">
        <f t="shared" si="108"/>
        <v>128000</v>
      </c>
      <c r="H55" s="85">
        <f t="shared" si="108"/>
        <v>128000</v>
      </c>
      <c r="I55" s="85">
        <f t="shared" si="108"/>
        <v>128000</v>
      </c>
      <c r="J55" s="85">
        <f t="shared" si="108"/>
        <v>128000</v>
      </c>
      <c r="K55" s="85">
        <f t="shared" si="108"/>
        <v>128000</v>
      </c>
      <c r="L55" s="85">
        <f t="shared" si="108"/>
        <v>128000</v>
      </c>
      <c r="M55" s="85">
        <f t="shared" si="108"/>
        <v>128000</v>
      </c>
      <c r="N55" s="85">
        <f t="shared" si="108"/>
        <v>128000</v>
      </c>
      <c r="O55" s="85">
        <f t="shared" si="108"/>
        <v>128000</v>
      </c>
      <c r="P55" s="85">
        <f t="shared" si="108"/>
        <v>128000</v>
      </c>
      <c r="Q55" s="85">
        <f t="shared" si="108"/>
        <v>128000</v>
      </c>
      <c r="R55" s="85">
        <f t="shared" si="108"/>
        <v>128000</v>
      </c>
      <c r="S55" s="85">
        <f t="shared" si="108"/>
        <v>128000</v>
      </c>
      <c r="T55" s="85">
        <f t="shared" si="108"/>
        <v>128000</v>
      </c>
      <c r="U55" s="85">
        <f t="shared" ref="U55:AV55" si="109">ROUNDUP(U28*0.8,)</f>
        <v>88400</v>
      </c>
      <c r="V55" s="85">
        <f t="shared" si="109"/>
        <v>88400</v>
      </c>
      <c r="W55" s="85">
        <f t="shared" si="109"/>
        <v>88000</v>
      </c>
      <c r="X55" s="85">
        <f t="shared" si="109"/>
        <v>88000</v>
      </c>
      <c r="Y55" s="85">
        <f t="shared" si="109"/>
        <v>88400</v>
      </c>
      <c r="Z55" s="85">
        <f t="shared" si="109"/>
        <v>88400</v>
      </c>
      <c r="AA55" s="85">
        <f t="shared" si="109"/>
        <v>88000</v>
      </c>
      <c r="AB55" s="85">
        <f t="shared" si="109"/>
        <v>88000</v>
      </c>
      <c r="AC55" s="85">
        <f t="shared" si="109"/>
        <v>88400</v>
      </c>
      <c r="AD55" s="85">
        <f t="shared" si="109"/>
        <v>88400</v>
      </c>
      <c r="AE55" s="85">
        <f t="shared" si="109"/>
        <v>88000</v>
      </c>
      <c r="AF55" s="85">
        <f t="shared" si="109"/>
        <v>88000</v>
      </c>
      <c r="AG55" s="85">
        <f t="shared" si="109"/>
        <v>88000</v>
      </c>
      <c r="AH55" s="85">
        <f t="shared" si="109"/>
        <v>88000</v>
      </c>
      <c r="AI55" s="85">
        <f t="shared" si="109"/>
        <v>88400</v>
      </c>
      <c r="AJ55" s="85">
        <f t="shared" si="109"/>
        <v>88400</v>
      </c>
      <c r="AK55" s="85">
        <f t="shared" si="109"/>
        <v>88000</v>
      </c>
      <c r="AL55" s="85">
        <f t="shared" si="109"/>
        <v>88000</v>
      </c>
      <c r="AM55" s="85">
        <f t="shared" si="109"/>
        <v>88000</v>
      </c>
      <c r="AN55" s="85">
        <f t="shared" si="109"/>
        <v>88000</v>
      </c>
      <c r="AO55" s="85">
        <f t="shared" si="109"/>
        <v>88400</v>
      </c>
      <c r="AP55" s="85">
        <f t="shared" si="109"/>
        <v>88400</v>
      </c>
      <c r="AQ55" s="85">
        <f t="shared" si="109"/>
        <v>88000</v>
      </c>
      <c r="AR55" s="85">
        <f t="shared" si="109"/>
        <v>88000</v>
      </c>
      <c r="AS55" s="85">
        <f t="shared" si="109"/>
        <v>89920</v>
      </c>
      <c r="AT55" s="85">
        <f t="shared" si="109"/>
        <v>89920</v>
      </c>
      <c r="AU55" s="85">
        <f t="shared" si="109"/>
        <v>89920</v>
      </c>
      <c r="AV55" s="85">
        <f t="shared" si="109"/>
        <v>88400</v>
      </c>
      <c r="AW55" s="85">
        <f t="shared" ref="AW55:AX55" si="110">ROUNDUP(AW28*0.8,)</f>
        <v>88400</v>
      </c>
      <c r="AX55" s="85">
        <f t="shared" si="110"/>
        <v>91280</v>
      </c>
      <c r="AY55" s="85">
        <f t="shared" ref="AY55:DJ55" si="111">ROUNDUP(AY28*0.8,)</f>
        <v>88960</v>
      </c>
      <c r="AZ55" s="85">
        <f t="shared" si="111"/>
        <v>88960</v>
      </c>
      <c r="BA55" s="85">
        <f t="shared" si="111"/>
        <v>88960</v>
      </c>
      <c r="BB55" s="85">
        <f t="shared" si="111"/>
        <v>89360</v>
      </c>
      <c r="BC55" s="85">
        <f t="shared" si="111"/>
        <v>89360</v>
      </c>
      <c r="BD55" s="85">
        <f t="shared" si="111"/>
        <v>89360</v>
      </c>
      <c r="BE55" s="85">
        <f t="shared" si="111"/>
        <v>88960</v>
      </c>
      <c r="BF55" s="85">
        <f t="shared" si="111"/>
        <v>88960</v>
      </c>
      <c r="BG55" s="85">
        <f t="shared" si="111"/>
        <v>88960</v>
      </c>
      <c r="BH55" s="85">
        <f t="shared" si="111"/>
        <v>88400</v>
      </c>
      <c r="BI55" s="85">
        <f t="shared" si="111"/>
        <v>88400</v>
      </c>
      <c r="BJ55" s="85">
        <f t="shared" si="111"/>
        <v>88400</v>
      </c>
      <c r="BK55" s="85">
        <f t="shared" si="111"/>
        <v>88400</v>
      </c>
      <c r="BL55" s="85">
        <f t="shared" si="111"/>
        <v>88400</v>
      </c>
      <c r="BM55" s="85">
        <f t="shared" si="111"/>
        <v>88400</v>
      </c>
      <c r="BN55" s="85">
        <f t="shared" si="111"/>
        <v>88400</v>
      </c>
      <c r="BO55" s="85">
        <f t="shared" si="111"/>
        <v>88400</v>
      </c>
      <c r="BP55" s="85">
        <f t="shared" si="111"/>
        <v>89360</v>
      </c>
      <c r="BQ55" s="85">
        <f t="shared" si="111"/>
        <v>89360</v>
      </c>
      <c r="BR55" s="85">
        <f t="shared" si="111"/>
        <v>89360</v>
      </c>
      <c r="BS55" s="85">
        <f t="shared" si="111"/>
        <v>89360</v>
      </c>
      <c r="BT55" s="85">
        <f t="shared" si="111"/>
        <v>89920</v>
      </c>
      <c r="BU55" s="85">
        <f t="shared" si="111"/>
        <v>88400</v>
      </c>
      <c r="BV55" s="85">
        <f t="shared" si="111"/>
        <v>88400</v>
      </c>
      <c r="BW55" s="85">
        <f t="shared" si="111"/>
        <v>88400</v>
      </c>
      <c r="BX55" s="85">
        <f t="shared" si="111"/>
        <v>88400</v>
      </c>
      <c r="BY55" s="85">
        <f t="shared" si="111"/>
        <v>88400</v>
      </c>
      <c r="BZ55" s="85">
        <f t="shared" si="111"/>
        <v>88400</v>
      </c>
      <c r="CA55" s="85">
        <f t="shared" si="111"/>
        <v>88400</v>
      </c>
      <c r="CB55" s="85">
        <f t="shared" si="111"/>
        <v>88400</v>
      </c>
      <c r="CC55" s="85">
        <f t="shared" si="111"/>
        <v>88400</v>
      </c>
      <c r="CD55" s="85">
        <f t="shared" si="111"/>
        <v>90880</v>
      </c>
      <c r="CE55" s="85">
        <f t="shared" si="111"/>
        <v>90880</v>
      </c>
      <c r="CF55" s="85">
        <f t="shared" si="111"/>
        <v>90880</v>
      </c>
      <c r="CG55" s="85">
        <f t="shared" si="111"/>
        <v>90880</v>
      </c>
      <c r="CH55" s="85">
        <f t="shared" si="111"/>
        <v>95360</v>
      </c>
      <c r="CI55" s="85">
        <f t="shared" si="111"/>
        <v>95360</v>
      </c>
      <c r="CJ55" s="97">
        <f t="shared" si="111"/>
        <v>95360</v>
      </c>
      <c r="CK55" s="97">
        <f t="shared" si="111"/>
        <v>95360</v>
      </c>
      <c r="CL55" s="97">
        <f t="shared" si="111"/>
        <v>95360</v>
      </c>
      <c r="CM55" s="97">
        <f t="shared" si="111"/>
        <v>95360</v>
      </c>
      <c r="CN55" s="97">
        <f t="shared" si="111"/>
        <v>95360</v>
      </c>
      <c r="CO55" s="85">
        <f t="shared" si="111"/>
        <v>89360</v>
      </c>
      <c r="CP55" s="85">
        <f t="shared" si="111"/>
        <v>89360</v>
      </c>
      <c r="CQ55" s="85">
        <f t="shared" si="111"/>
        <v>89360</v>
      </c>
      <c r="CR55" s="124">
        <f t="shared" si="111"/>
        <v>91840</v>
      </c>
      <c r="CS55" s="124">
        <f t="shared" si="111"/>
        <v>91840</v>
      </c>
      <c r="CT55" s="124">
        <f t="shared" si="111"/>
        <v>91840</v>
      </c>
      <c r="CU55" s="124">
        <f t="shared" si="111"/>
        <v>91840</v>
      </c>
      <c r="CV55" s="85">
        <f t="shared" si="111"/>
        <v>91840</v>
      </c>
      <c r="CW55" s="85">
        <f t="shared" si="111"/>
        <v>91840</v>
      </c>
      <c r="CX55" s="85">
        <f t="shared" si="111"/>
        <v>91280</v>
      </c>
      <c r="CY55" s="85">
        <f t="shared" si="111"/>
        <v>91280</v>
      </c>
      <c r="CZ55" s="85">
        <f t="shared" si="111"/>
        <v>91280</v>
      </c>
      <c r="DA55" s="85">
        <f t="shared" si="111"/>
        <v>91280</v>
      </c>
      <c r="DB55" s="85">
        <f t="shared" si="111"/>
        <v>91280</v>
      </c>
      <c r="DC55" s="85">
        <f t="shared" si="111"/>
        <v>91840</v>
      </c>
      <c r="DD55" s="85">
        <f t="shared" si="111"/>
        <v>91840</v>
      </c>
      <c r="DE55" s="85">
        <f t="shared" si="111"/>
        <v>91280</v>
      </c>
      <c r="DF55" s="85">
        <f t="shared" si="111"/>
        <v>91280</v>
      </c>
      <c r="DG55" s="85">
        <f t="shared" si="111"/>
        <v>94000</v>
      </c>
      <c r="DH55" s="85">
        <f t="shared" si="111"/>
        <v>94000</v>
      </c>
      <c r="DI55" s="85">
        <f t="shared" si="111"/>
        <v>94000</v>
      </c>
      <c r="DJ55" s="85">
        <f t="shared" si="111"/>
        <v>94000</v>
      </c>
      <c r="DK55" s="85">
        <f t="shared" ref="DK55:FV55" si="112">ROUNDUP(DK28*0.8,)</f>
        <v>94000</v>
      </c>
      <c r="DL55" s="85">
        <f t="shared" si="112"/>
        <v>94000</v>
      </c>
      <c r="DM55" s="85">
        <f t="shared" si="112"/>
        <v>94000</v>
      </c>
      <c r="DN55" s="85">
        <f t="shared" si="112"/>
        <v>94000</v>
      </c>
      <c r="DO55" s="85">
        <f t="shared" si="112"/>
        <v>94000</v>
      </c>
      <c r="DP55" s="85">
        <f t="shared" si="112"/>
        <v>94000</v>
      </c>
      <c r="DQ55" s="85">
        <f t="shared" si="112"/>
        <v>94000</v>
      </c>
      <c r="DR55" s="85">
        <f t="shared" si="112"/>
        <v>91840</v>
      </c>
      <c r="DS55" s="85">
        <f t="shared" si="112"/>
        <v>91840</v>
      </c>
      <c r="DT55" s="85">
        <f t="shared" si="112"/>
        <v>92640</v>
      </c>
      <c r="DU55" s="85">
        <f t="shared" si="112"/>
        <v>92640</v>
      </c>
      <c r="DV55" s="85">
        <f t="shared" si="112"/>
        <v>92640</v>
      </c>
      <c r="DW55" s="85">
        <f t="shared" si="112"/>
        <v>92640</v>
      </c>
      <c r="DX55" s="85">
        <f t="shared" si="112"/>
        <v>93200</v>
      </c>
      <c r="DY55" s="85">
        <f t="shared" si="112"/>
        <v>93200</v>
      </c>
      <c r="DZ55" s="85">
        <f t="shared" si="112"/>
        <v>92640</v>
      </c>
      <c r="EA55" s="85">
        <f t="shared" si="112"/>
        <v>92640</v>
      </c>
      <c r="EB55" s="85">
        <f t="shared" si="112"/>
        <v>92640</v>
      </c>
      <c r="EC55" s="85">
        <f t="shared" si="112"/>
        <v>92640</v>
      </c>
      <c r="ED55" s="85">
        <f t="shared" si="112"/>
        <v>92640</v>
      </c>
      <c r="EE55" s="85">
        <f t="shared" si="112"/>
        <v>93200</v>
      </c>
      <c r="EF55" s="85">
        <f t="shared" si="112"/>
        <v>93200</v>
      </c>
      <c r="EG55" s="85">
        <f t="shared" si="112"/>
        <v>92640</v>
      </c>
      <c r="EH55" s="85">
        <f t="shared" si="112"/>
        <v>92640</v>
      </c>
      <c r="EI55" s="85">
        <f t="shared" si="112"/>
        <v>92640</v>
      </c>
      <c r="EJ55" s="85">
        <f t="shared" si="112"/>
        <v>92640</v>
      </c>
      <c r="EK55" s="85">
        <f t="shared" si="112"/>
        <v>92640</v>
      </c>
      <c r="EL55" s="85">
        <f t="shared" si="112"/>
        <v>88400</v>
      </c>
      <c r="EM55" s="85">
        <f t="shared" si="112"/>
        <v>93200</v>
      </c>
      <c r="EN55" s="85">
        <f t="shared" si="112"/>
        <v>93200</v>
      </c>
      <c r="EO55" s="85">
        <f t="shared" si="112"/>
        <v>93200</v>
      </c>
      <c r="EP55" s="85">
        <f t="shared" si="112"/>
        <v>93200</v>
      </c>
      <c r="EQ55" s="85">
        <f t="shared" si="112"/>
        <v>93200</v>
      </c>
      <c r="ER55" s="85">
        <f t="shared" si="112"/>
        <v>93200</v>
      </c>
      <c r="ES55" s="85">
        <f t="shared" si="112"/>
        <v>93200</v>
      </c>
      <c r="ET55" s="85">
        <f t="shared" si="112"/>
        <v>93200</v>
      </c>
      <c r="EU55" s="85">
        <f t="shared" si="112"/>
        <v>93200</v>
      </c>
      <c r="EV55" s="85">
        <f t="shared" si="112"/>
        <v>93200</v>
      </c>
      <c r="EW55" s="85">
        <f t="shared" si="112"/>
        <v>93200</v>
      </c>
      <c r="EX55" s="85">
        <f t="shared" si="112"/>
        <v>93200</v>
      </c>
      <c r="EY55" s="85">
        <f t="shared" si="112"/>
        <v>93200</v>
      </c>
      <c r="EZ55" s="85">
        <f t="shared" si="112"/>
        <v>93200</v>
      </c>
      <c r="FA55" s="85">
        <f t="shared" si="112"/>
        <v>93200</v>
      </c>
      <c r="FB55" s="85">
        <f t="shared" si="112"/>
        <v>93200</v>
      </c>
      <c r="FC55" s="85">
        <f t="shared" si="112"/>
        <v>93200</v>
      </c>
      <c r="FD55" s="85">
        <f t="shared" si="112"/>
        <v>93200</v>
      </c>
      <c r="FE55" s="85">
        <f t="shared" si="112"/>
        <v>93200</v>
      </c>
      <c r="FF55" s="85">
        <f t="shared" si="112"/>
        <v>93200</v>
      </c>
      <c r="FG55" s="85">
        <f t="shared" si="112"/>
        <v>93200</v>
      </c>
      <c r="FH55" s="85">
        <f t="shared" si="112"/>
        <v>93200</v>
      </c>
      <c r="FI55" s="85">
        <f t="shared" si="112"/>
        <v>93200</v>
      </c>
      <c r="FJ55" s="85">
        <f t="shared" si="112"/>
        <v>93200</v>
      </c>
      <c r="FK55" s="85">
        <f t="shared" si="112"/>
        <v>93200</v>
      </c>
      <c r="FL55" s="85">
        <f t="shared" si="112"/>
        <v>93200</v>
      </c>
      <c r="FM55" s="85">
        <f t="shared" si="112"/>
        <v>93200</v>
      </c>
      <c r="FN55" s="85">
        <f t="shared" si="112"/>
        <v>93200</v>
      </c>
      <c r="FO55" s="85">
        <f t="shared" si="112"/>
        <v>93200</v>
      </c>
      <c r="FP55" s="85">
        <f t="shared" si="112"/>
        <v>93200</v>
      </c>
      <c r="FQ55" s="85">
        <f t="shared" si="112"/>
        <v>88400</v>
      </c>
      <c r="FR55" s="85">
        <f t="shared" si="112"/>
        <v>91280</v>
      </c>
      <c r="FS55" s="85">
        <f t="shared" si="112"/>
        <v>91280</v>
      </c>
      <c r="FT55" s="85">
        <f t="shared" si="112"/>
        <v>91280</v>
      </c>
      <c r="FU55" s="85">
        <f t="shared" si="112"/>
        <v>91840</v>
      </c>
      <c r="FV55" s="85">
        <f t="shared" si="112"/>
        <v>91840</v>
      </c>
      <c r="FW55" s="85">
        <f t="shared" ref="FW55:GU55" si="113">ROUNDUP(FW28*0.8,)</f>
        <v>91280</v>
      </c>
      <c r="FX55" s="85">
        <f t="shared" si="113"/>
        <v>91280</v>
      </c>
      <c r="FY55" s="85">
        <f t="shared" si="113"/>
        <v>91280</v>
      </c>
      <c r="FZ55" s="85">
        <f t="shared" si="113"/>
        <v>91280</v>
      </c>
      <c r="GA55" s="85">
        <f t="shared" si="113"/>
        <v>91280</v>
      </c>
      <c r="GB55" s="85">
        <f t="shared" si="113"/>
        <v>91840</v>
      </c>
      <c r="GC55" s="85">
        <f t="shared" si="113"/>
        <v>91840</v>
      </c>
      <c r="GD55" s="85">
        <f t="shared" si="113"/>
        <v>91280</v>
      </c>
      <c r="GE55" s="85">
        <f t="shared" si="113"/>
        <v>91280</v>
      </c>
      <c r="GF55" s="85">
        <f t="shared" si="113"/>
        <v>91280</v>
      </c>
      <c r="GG55" s="85">
        <f t="shared" si="113"/>
        <v>91280</v>
      </c>
      <c r="GH55" s="85">
        <f t="shared" si="113"/>
        <v>91280</v>
      </c>
      <c r="GI55" s="85">
        <f t="shared" si="113"/>
        <v>91840</v>
      </c>
      <c r="GJ55" s="85">
        <f t="shared" si="113"/>
        <v>91840</v>
      </c>
      <c r="GK55" s="85">
        <f t="shared" si="113"/>
        <v>91280</v>
      </c>
      <c r="GL55" s="85">
        <f t="shared" si="113"/>
        <v>94000</v>
      </c>
      <c r="GM55" s="85">
        <f t="shared" si="113"/>
        <v>94000</v>
      </c>
      <c r="GN55" s="85">
        <f t="shared" si="113"/>
        <v>94000</v>
      </c>
      <c r="GO55" s="85">
        <f t="shared" si="113"/>
        <v>94000</v>
      </c>
      <c r="GP55" s="85">
        <f t="shared" si="113"/>
        <v>94000</v>
      </c>
      <c r="GQ55" s="85">
        <f t="shared" si="113"/>
        <v>92640</v>
      </c>
      <c r="GR55" s="85">
        <f t="shared" si="113"/>
        <v>91840</v>
      </c>
      <c r="GS55" s="85">
        <f t="shared" si="113"/>
        <v>91840</v>
      </c>
      <c r="GT55" s="85">
        <f t="shared" si="113"/>
        <v>94000</v>
      </c>
      <c r="GU55" s="85">
        <f t="shared" si="113"/>
        <v>94000</v>
      </c>
    </row>
    <row r="56" spans="1:203" hidden="1" x14ac:dyDescent="0.2">
      <c r="A56" s="220" t="s">
        <v>73</v>
      </c>
    </row>
    <row r="57" spans="1:203" hidden="1" x14ac:dyDescent="0.2">
      <c r="A57" s="221" t="s">
        <v>74</v>
      </c>
    </row>
    <row r="58" spans="1:203" ht="21.75" hidden="1" x14ac:dyDescent="0.2">
      <c r="A58" s="222" t="s">
        <v>75</v>
      </c>
    </row>
    <row r="59" spans="1:203" ht="21.75" hidden="1" x14ac:dyDescent="0.2">
      <c r="A59" s="223" t="s">
        <v>76</v>
      </c>
    </row>
    <row r="60" spans="1:203" hidden="1" x14ac:dyDescent="0.2">
      <c r="A60" s="222" t="s">
        <v>77</v>
      </c>
    </row>
    <row r="61" spans="1:203" hidden="1" x14ac:dyDescent="0.2">
      <c r="A61" s="224" t="s">
        <v>78</v>
      </c>
    </row>
    <row r="62" spans="1:203" x14ac:dyDescent="0.2">
      <c r="A62" s="225" t="s">
        <v>23</v>
      </c>
    </row>
    <row r="63" spans="1:203" x14ac:dyDescent="0.2">
      <c r="A63" s="226" t="s">
        <v>9</v>
      </c>
    </row>
    <row r="64" spans="1:203" x14ac:dyDescent="0.2">
      <c r="A64" s="226" t="s">
        <v>10</v>
      </c>
    </row>
    <row r="65" spans="1:1" ht="22.5" x14ac:dyDescent="0.2">
      <c r="A65" s="228" t="s">
        <v>11</v>
      </c>
    </row>
    <row r="66" spans="1:1" x14ac:dyDescent="0.2">
      <c r="A66" s="229" t="s">
        <v>12</v>
      </c>
    </row>
    <row r="68" spans="1:1" hidden="1" x14ac:dyDescent="0.2">
      <c r="A68" s="230" t="s">
        <v>20</v>
      </c>
    </row>
    <row r="69" spans="1:1" ht="67.5" hidden="1" x14ac:dyDescent="0.2">
      <c r="A69" s="231" t="s">
        <v>88</v>
      </c>
    </row>
    <row r="70" spans="1:1" hidden="1" x14ac:dyDescent="0.2"/>
    <row r="71" spans="1:1" hidden="1" x14ac:dyDescent="0.2">
      <c r="A71" s="232" t="s">
        <v>50</v>
      </c>
    </row>
    <row r="72" spans="1:1" hidden="1" x14ac:dyDescent="0.2">
      <c r="A72" s="233" t="s">
        <v>89</v>
      </c>
    </row>
    <row r="73" spans="1:1" hidden="1" x14ac:dyDescent="0.2">
      <c r="A73" s="234" t="s">
        <v>90</v>
      </c>
    </row>
    <row r="74" spans="1:1" ht="21.75" customHeight="1" x14ac:dyDescent="0.2">
      <c r="A74" s="230" t="s">
        <v>20</v>
      </c>
    </row>
    <row r="75" spans="1:1" ht="159" customHeight="1" x14ac:dyDescent="0.2">
      <c r="A75" s="235" t="s">
        <v>99</v>
      </c>
    </row>
    <row r="76" spans="1:1" ht="12" x14ac:dyDescent="0.2">
      <c r="A76" s="98" t="s">
        <v>42</v>
      </c>
    </row>
    <row r="77" spans="1:1" ht="60" x14ac:dyDescent="0.2">
      <c r="A77" s="99" t="s">
        <v>53</v>
      </c>
    </row>
  </sheetData>
  <pageMargins left="0.25" right="0.25" top="0.75" bottom="0.75" header="0.3" footer="0.3"/>
  <pageSetup scale="51" fitToHeight="0"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F0"/>
  </sheetPr>
  <dimension ref="A1:CUA47"/>
  <sheetViews>
    <sheetView workbookViewId="0">
      <pane xSplit="1" topLeftCell="B1" activePane="topRight" state="frozen"/>
      <selection pane="topRight" activeCell="A7" sqref="A7"/>
    </sheetView>
  </sheetViews>
  <sheetFormatPr defaultColWidth="9" defaultRowHeight="12" x14ac:dyDescent="0.2"/>
  <cols>
    <col min="1" max="1" width="73.42578125" style="33" customWidth="1"/>
    <col min="2" max="13" width="9" style="87" hidden="1" customWidth="1"/>
    <col min="14" max="62" width="10.85546875" style="33" customWidth="1"/>
    <col min="63" max="16384" width="9" style="33"/>
  </cols>
  <sheetData>
    <row r="1" spans="1:62" x14ac:dyDescent="0.2">
      <c r="A1" s="2" t="s">
        <v>44</v>
      </c>
    </row>
    <row r="2" spans="1:62" x14ac:dyDescent="0.2">
      <c r="A2" s="34" t="s">
        <v>45</v>
      </c>
    </row>
    <row r="3" spans="1:62" hidden="1" x14ac:dyDescent="0.2">
      <c r="A3" s="2"/>
    </row>
    <row r="4" spans="1:62" hidden="1" x14ac:dyDescent="0.2">
      <c r="A4" s="35" t="s">
        <v>2</v>
      </c>
      <c r="B4" s="201">
        <f>RO!B4</f>
        <v>46113</v>
      </c>
      <c r="C4" s="201">
        <f>RO!C4</f>
        <v>46114</v>
      </c>
      <c r="D4" s="201">
        <f>RO!D4</f>
        <v>46115</v>
      </c>
      <c r="E4" s="201">
        <f>RO!E4</f>
        <v>46116</v>
      </c>
      <c r="F4" s="201">
        <f>RO!F4</f>
        <v>46117</v>
      </c>
      <c r="G4" s="201">
        <f>RO!G4</f>
        <v>46118</v>
      </c>
      <c r="H4" s="201">
        <f>RO!H4</f>
        <v>46119</v>
      </c>
      <c r="I4" s="201">
        <f>RO!I4</f>
        <v>46120</v>
      </c>
      <c r="J4" s="201">
        <f>RO!J4</f>
        <v>46121</v>
      </c>
      <c r="K4" s="201">
        <f>RO!K4</f>
        <v>46122</v>
      </c>
      <c r="L4" s="201">
        <f>RO!L4</f>
        <v>46123</v>
      </c>
      <c r="M4" s="201">
        <f>RO!M4</f>
        <v>46124</v>
      </c>
      <c r="N4" s="209">
        <f>RO!N4</f>
        <v>46125</v>
      </c>
      <c r="O4" s="209">
        <f>RO!O4</f>
        <v>46126</v>
      </c>
      <c r="P4" s="209">
        <f>RO!P4</f>
        <v>46127</v>
      </c>
      <c r="Q4" s="209">
        <f>RO!Q4</f>
        <v>46128</v>
      </c>
      <c r="R4" s="209">
        <f>RO!R4</f>
        <v>46129</v>
      </c>
      <c r="S4" s="209">
        <f>RO!S4</f>
        <v>46130</v>
      </c>
      <c r="T4" s="209">
        <f>RO!T4</f>
        <v>46131</v>
      </c>
      <c r="U4" s="209">
        <f>RO!U4</f>
        <v>46132</v>
      </c>
      <c r="V4" s="209">
        <f>RO!V4</f>
        <v>46133</v>
      </c>
      <c r="W4" s="209">
        <f>RO!W4</f>
        <v>46134</v>
      </c>
      <c r="X4" s="209">
        <f>RO!X4</f>
        <v>46135</v>
      </c>
      <c r="Y4" s="209">
        <f>RO!Y4</f>
        <v>46136</v>
      </c>
      <c r="Z4" s="209">
        <f>RO!Z4</f>
        <v>46137</v>
      </c>
      <c r="AA4" s="209">
        <f>RO!AA4</f>
        <v>46138</v>
      </c>
      <c r="AB4" s="209">
        <f>RO!AB4</f>
        <v>46139</v>
      </c>
      <c r="AC4" s="209">
        <f>RO!AC4</f>
        <v>46140</v>
      </c>
      <c r="AD4" s="209">
        <f>RO!AD4</f>
        <v>46141</v>
      </c>
      <c r="AE4" s="209">
        <f>RO!AE4</f>
        <v>46142</v>
      </c>
      <c r="AF4" s="209">
        <f>RO!AF4</f>
        <v>46143</v>
      </c>
      <c r="AG4" s="209">
        <f>RO!AG4</f>
        <v>46144</v>
      </c>
      <c r="AH4" s="209">
        <f>RO!AH4</f>
        <v>46145</v>
      </c>
      <c r="AI4" s="209">
        <f>RO!AI4</f>
        <v>46146</v>
      </c>
      <c r="AJ4" s="209">
        <f>RO!AJ4</f>
        <v>46147</v>
      </c>
      <c r="AK4" s="209">
        <f>RO!AK4</f>
        <v>46148</v>
      </c>
      <c r="AL4" s="209">
        <f>RO!AL4</f>
        <v>46149</v>
      </c>
      <c r="AM4" s="209">
        <f>RO!AM4</f>
        <v>46150</v>
      </c>
      <c r="AN4" s="209">
        <f>RO!AN4</f>
        <v>46151</v>
      </c>
      <c r="AO4" s="209">
        <f>RO!AO4</f>
        <v>46152</v>
      </c>
      <c r="AP4" s="209">
        <f>RO!AP4</f>
        <v>46153</v>
      </c>
      <c r="AQ4" s="209">
        <f>RO!AQ4</f>
        <v>46154</v>
      </c>
      <c r="AR4" s="209">
        <f>RO!AR4</f>
        <v>46155</v>
      </c>
      <c r="AS4" s="209">
        <f>RO!AS4</f>
        <v>46156</v>
      </c>
      <c r="AT4" s="209">
        <f>RO!AT4</f>
        <v>46157</v>
      </c>
      <c r="AU4" s="209">
        <f>RO!AU4</f>
        <v>46158</v>
      </c>
      <c r="AV4" s="209">
        <f>RO!AV4</f>
        <v>46159</v>
      </c>
      <c r="AW4" s="209">
        <f>RO!AW4</f>
        <v>46160</v>
      </c>
      <c r="AX4" s="209">
        <f>RO!AX4</f>
        <v>46161</v>
      </c>
      <c r="AY4" s="209">
        <f>RO!AY4</f>
        <v>46162</v>
      </c>
      <c r="AZ4" s="209">
        <f>RO!AZ4</f>
        <v>46163</v>
      </c>
      <c r="BA4" s="209">
        <f>RO!BA4</f>
        <v>46164</v>
      </c>
      <c r="BB4" s="209">
        <f>RO!BB4</f>
        <v>46165</v>
      </c>
      <c r="BC4" s="209">
        <f>RO!BC4</f>
        <v>46166</v>
      </c>
      <c r="BD4" s="209">
        <f>RO!BD4</f>
        <v>46167</v>
      </c>
      <c r="BE4" s="209">
        <f>RO!BE4</f>
        <v>46168</v>
      </c>
      <c r="BF4" s="209">
        <f>RO!BF4</f>
        <v>46169</v>
      </c>
      <c r="BG4" s="209">
        <f>RO!BG4</f>
        <v>46170</v>
      </c>
      <c r="BH4" s="209">
        <f>RO!BH4</f>
        <v>46171</v>
      </c>
      <c r="BI4" s="209">
        <f>RO!BI4</f>
        <v>46172</v>
      </c>
      <c r="BJ4" s="209">
        <f>RO!BJ4</f>
        <v>46173</v>
      </c>
    </row>
    <row r="5" spans="1:62" s="189" customFormat="1" ht="22.35" hidden="1" customHeight="1" x14ac:dyDescent="0.2">
      <c r="A5" s="134"/>
      <c r="B5" s="201">
        <f>RO!B5</f>
        <v>46113</v>
      </c>
      <c r="C5" s="201">
        <f>RO!C5</f>
        <v>46114</v>
      </c>
      <c r="D5" s="201">
        <f>RO!D5</f>
        <v>46115</v>
      </c>
      <c r="E5" s="201">
        <f>RO!E5</f>
        <v>46116</v>
      </c>
      <c r="F5" s="201">
        <f>RO!F5</f>
        <v>46117</v>
      </c>
      <c r="G5" s="201">
        <f>RO!G5</f>
        <v>46118</v>
      </c>
      <c r="H5" s="201">
        <f>RO!H5</f>
        <v>46119</v>
      </c>
      <c r="I5" s="201">
        <f>RO!I5</f>
        <v>46120</v>
      </c>
      <c r="J5" s="201">
        <f>RO!J5</f>
        <v>46121</v>
      </c>
      <c r="K5" s="201">
        <f>RO!K5</f>
        <v>46122</v>
      </c>
      <c r="L5" s="201">
        <f>RO!L5</f>
        <v>46123</v>
      </c>
      <c r="M5" s="201">
        <f>RO!M5</f>
        <v>46124</v>
      </c>
      <c r="N5" s="209">
        <f>RO!N5</f>
        <v>46125</v>
      </c>
      <c r="O5" s="209">
        <f>RO!O5</f>
        <v>46126</v>
      </c>
      <c r="P5" s="209">
        <f>RO!P5</f>
        <v>46127</v>
      </c>
      <c r="Q5" s="209">
        <f>RO!Q5</f>
        <v>46128</v>
      </c>
      <c r="R5" s="209">
        <f>RO!R5</f>
        <v>46129</v>
      </c>
      <c r="S5" s="209">
        <f>RO!S5</f>
        <v>46130</v>
      </c>
      <c r="T5" s="209">
        <f>RO!T5</f>
        <v>46131</v>
      </c>
      <c r="U5" s="209">
        <f>RO!U5</f>
        <v>46132</v>
      </c>
      <c r="V5" s="209">
        <f>RO!V5</f>
        <v>46133</v>
      </c>
      <c r="W5" s="209">
        <f>RO!W5</f>
        <v>46134</v>
      </c>
      <c r="X5" s="209">
        <f>RO!X5</f>
        <v>46135</v>
      </c>
      <c r="Y5" s="209">
        <f>RO!Y5</f>
        <v>46136</v>
      </c>
      <c r="Z5" s="209">
        <f>RO!Z5</f>
        <v>46137</v>
      </c>
      <c r="AA5" s="209">
        <f>RO!AA5</f>
        <v>46138</v>
      </c>
      <c r="AB5" s="209">
        <f>RO!AB5</f>
        <v>46139</v>
      </c>
      <c r="AC5" s="209">
        <f>RO!AC5</f>
        <v>46140</v>
      </c>
      <c r="AD5" s="209">
        <f>RO!AD5</f>
        <v>46141</v>
      </c>
      <c r="AE5" s="209">
        <f>RO!AE5</f>
        <v>46142</v>
      </c>
      <c r="AF5" s="209">
        <f>RO!AF5</f>
        <v>46143</v>
      </c>
      <c r="AG5" s="209">
        <f>RO!AG5</f>
        <v>46144</v>
      </c>
      <c r="AH5" s="209">
        <f>RO!AH5</f>
        <v>46145</v>
      </c>
      <c r="AI5" s="209">
        <f>RO!AI5</f>
        <v>46146</v>
      </c>
      <c r="AJ5" s="209">
        <f>RO!AJ5</f>
        <v>46147</v>
      </c>
      <c r="AK5" s="209">
        <f>RO!AK5</f>
        <v>46148</v>
      </c>
      <c r="AL5" s="209">
        <f>RO!AL5</f>
        <v>46149</v>
      </c>
      <c r="AM5" s="209">
        <f>RO!AM5</f>
        <v>46150</v>
      </c>
      <c r="AN5" s="209">
        <f>RO!AN5</f>
        <v>46151</v>
      </c>
      <c r="AO5" s="209">
        <f>RO!AO5</f>
        <v>46152</v>
      </c>
      <c r="AP5" s="209">
        <f>RO!AP5</f>
        <v>46153</v>
      </c>
      <c r="AQ5" s="209">
        <f>RO!AQ5</f>
        <v>46154</v>
      </c>
      <c r="AR5" s="209">
        <f>RO!AR5</f>
        <v>46155</v>
      </c>
      <c r="AS5" s="209">
        <f>RO!AS5</f>
        <v>46156</v>
      </c>
      <c r="AT5" s="209">
        <f>RO!AT5</f>
        <v>46157</v>
      </c>
      <c r="AU5" s="209">
        <f>RO!AU5</f>
        <v>46158</v>
      </c>
      <c r="AV5" s="209">
        <f>RO!AV5</f>
        <v>46159</v>
      </c>
      <c r="AW5" s="209">
        <f>RO!AW5</f>
        <v>46160</v>
      </c>
      <c r="AX5" s="209">
        <f>RO!AX5</f>
        <v>46161</v>
      </c>
      <c r="AY5" s="209">
        <f>RO!AY5</f>
        <v>46162</v>
      </c>
      <c r="AZ5" s="209">
        <f>RO!AZ5</f>
        <v>46163</v>
      </c>
      <c r="BA5" s="209">
        <f>RO!BA5</f>
        <v>46164</v>
      </c>
      <c r="BB5" s="209">
        <f>RO!BB5</f>
        <v>46165</v>
      </c>
      <c r="BC5" s="209">
        <f>RO!BC5</f>
        <v>46166</v>
      </c>
      <c r="BD5" s="209">
        <f>RO!BD5</f>
        <v>46167</v>
      </c>
      <c r="BE5" s="209">
        <f>RO!BE5</f>
        <v>46168</v>
      </c>
      <c r="BF5" s="209">
        <f>RO!BF5</f>
        <v>46169</v>
      </c>
      <c r="BG5" s="209">
        <f>RO!BG5</f>
        <v>46170</v>
      </c>
      <c r="BH5" s="209">
        <f>RO!BH5</f>
        <v>46171</v>
      </c>
      <c r="BI5" s="209">
        <f>RO!BI5</f>
        <v>46172</v>
      </c>
      <c r="BJ5" s="209">
        <f>RO!BJ5</f>
        <v>46173</v>
      </c>
    </row>
    <row r="6" spans="1:62" s="146" customFormat="1" ht="10.35" hidden="1" customHeight="1" x14ac:dyDescent="0.2">
      <c r="A6" s="38" t="s">
        <v>4</v>
      </c>
      <c r="B6" s="202"/>
      <c r="C6" s="202"/>
      <c r="D6" s="202"/>
      <c r="E6" s="202"/>
      <c r="F6" s="202"/>
      <c r="G6" s="202"/>
      <c r="H6" s="202"/>
      <c r="I6" s="202"/>
      <c r="J6" s="202"/>
      <c r="K6" s="202"/>
      <c r="L6" s="202"/>
      <c r="M6" s="202"/>
    </row>
    <row r="7" spans="1:62" s="146" customFormat="1" ht="10.35" hidden="1" customHeight="1" x14ac:dyDescent="0.2">
      <c r="A7" s="9">
        <v>1</v>
      </c>
      <c r="B7" s="93">
        <f>RO!B7</f>
        <v>7300</v>
      </c>
      <c r="C7" s="93">
        <f>RO!C7</f>
        <v>7300</v>
      </c>
      <c r="D7" s="93">
        <f>RO!D7</f>
        <v>6800</v>
      </c>
      <c r="E7" s="93">
        <f>RO!E7</f>
        <v>6800</v>
      </c>
      <c r="F7" s="93">
        <f>RO!F7</f>
        <v>7300</v>
      </c>
      <c r="G7" s="93">
        <f>RO!G7</f>
        <v>7300</v>
      </c>
      <c r="H7" s="93">
        <f>RO!H7</f>
        <v>6800</v>
      </c>
      <c r="I7" s="93">
        <f>RO!I7</f>
        <v>6800</v>
      </c>
      <c r="J7" s="93">
        <f>RO!J7</f>
        <v>7300</v>
      </c>
      <c r="K7" s="93">
        <f>RO!K7</f>
        <v>7300</v>
      </c>
      <c r="L7" s="93">
        <f>RO!L7</f>
        <v>6800</v>
      </c>
      <c r="M7" s="93">
        <f>RO!M7</f>
        <v>6800</v>
      </c>
      <c r="N7" s="38">
        <f>RO!N7</f>
        <v>6800</v>
      </c>
      <c r="O7" s="38">
        <f>RO!O7</f>
        <v>6800</v>
      </c>
      <c r="P7" s="38">
        <f>RO!P7</f>
        <v>7300</v>
      </c>
      <c r="Q7" s="38">
        <f>RO!Q7</f>
        <v>7300</v>
      </c>
      <c r="R7" s="38">
        <f>RO!R7</f>
        <v>6800</v>
      </c>
      <c r="S7" s="38">
        <f>RO!S7</f>
        <v>6800</v>
      </c>
      <c r="T7" s="38">
        <f>RO!T7</f>
        <v>6800</v>
      </c>
      <c r="U7" s="38">
        <f>RO!U7</f>
        <v>6800</v>
      </c>
      <c r="V7" s="38">
        <f>RO!V7</f>
        <v>7300</v>
      </c>
      <c r="W7" s="38">
        <f>RO!W7</f>
        <v>7300</v>
      </c>
      <c r="X7" s="38">
        <f>RO!X7</f>
        <v>6800</v>
      </c>
      <c r="Y7" s="38">
        <f>RO!Y7</f>
        <v>6800</v>
      </c>
      <c r="Z7" s="38">
        <f>RO!Z7</f>
        <v>9200</v>
      </c>
      <c r="AA7" s="38">
        <f>RO!AA7</f>
        <v>9200</v>
      </c>
      <c r="AB7" s="38">
        <f>RO!AB7</f>
        <v>9200</v>
      </c>
      <c r="AC7" s="38">
        <f>RO!AC7</f>
        <v>7300</v>
      </c>
      <c r="AD7" s="38">
        <f>RO!AD7</f>
        <v>7300</v>
      </c>
      <c r="AE7" s="38">
        <f>RO!AE7</f>
        <v>10900</v>
      </c>
      <c r="AF7" s="38">
        <f>RO!AF7</f>
        <v>8000</v>
      </c>
      <c r="AG7" s="38">
        <f>RO!AG7</f>
        <v>8000</v>
      </c>
      <c r="AH7" s="38">
        <f>RO!AH7</f>
        <v>8000</v>
      </c>
      <c r="AI7" s="38">
        <f>RO!AI7</f>
        <v>8500</v>
      </c>
      <c r="AJ7" s="38">
        <f>RO!AJ7</f>
        <v>8500</v>
      </c>
      <c r="AK7" s="38">
        <f>RO!AK7</f>
        <v>8500</v>
      </c>
      <c r="AL7" s="38">
        <f>RO!AL7</f>
        <v>8000</v>
      </c>
      <c r="AM7" s="38">
        <f>RO!AM7</f>
        <v>8000</v>
      </c>
      <c r="AN7" s="38">
        <f>RO!AN7</f>
        <v>8000</v>
      </c>
      <c r="AO7" s="38">
        <f>RO!AO7</f>
        <v>7300</v>
      </c>
      <c r="AP7" s="38">
        <f>RO!AP7</f>
        <v>7300</v>
      </c>
      <c r="AQ7" s="38">
        <f>RO!AQ7</f>
        <v>7300</v>
      </c>
      <c r="AR7" s="38">
        <f>RO!AR7</f>
        <v>7300</v>
      </c>
      <c r="AS7" s="38">
        <f>RO!AS7</f>
        <v>7300</v>
      </c>
      <c r="AT7" s="38">
        <f>RO!AT7</f>
        <v>7300</v>
      </c>
      <c r="AU7" s="38">
        <f>RO!AU7</f>
        <v>7300</v>
      </c>
      <c r="AV7" s="38">
        <f>RO!AV7</f>
        <v>7300</v>
      </c>
      <c r="AW7" s="38">
        <f>RO!AW7</f>
        <v>8500</v>
      </c>
      <c r="AX7" s="38">
        <f>RO!AX7</f>
        <v>8500</v>
      </c>
      <c r="AY7" s="38">
        <f>RO!AY7</f>
        <v>8500</v>
      </c>
      <c r="AZ7" s="38">
        <f>RO!AZ7</f>
        <v>8500</v>
      </c>
      <c r="BA7" s="38">
        <f>RO!BA7</f>
        <v>9200</v>
      </c>
      <c r="BB7" s="38">
        <f>RO!BB7</f>
        <v>7300</v>
      </c>
      <c r="BC7" s="38">
        <f>RO!BC7</f>
        <v>7300</v>
      </c>
      <c r="BD7" s="38">
        <f>RO!BD7</f>
        <v>7300</v>
      </c>
      <c r="BE7" s="38">
        <f>RO!BE7</f>
        <v>7300</v>
      </c>
      <c r="BF7" s="38">
        <f>RO!BF7</f>
        <v>7300</v>
      </c>
      <c r="BG7" s="38">
        <f>RO!BG7</f>
        <v>7300</v>
      </c>
      <c r="BH7" s="38">
        <f>RO!BH7</f>
        <v>7300</v>
      </c>
      <c r="BI7" s="38">
        <f>RO!BI7</f>
        <v>7300</v>
      </c>
      <c r="BJ7" s="38">
        <f>RO!BJ7</f>
        <v>7300</v>
      </c>
    </row>
    <row r="8" spans="1:62" s="146" customFormat="1" ht="10.35" hidden="1" customHeight="1" x14ac:dyDescent="0.2">
      <c r="A8" s="38" t="s">
        <v>5</v>
      </c>
      <c r="B8" s="93"/>
      <c r="C8" s="93"/>
      <c r="D8" s="93"/>
      <c r="E8" s="93"/>
      <c r="F8" s="93"/>
      <c r="G8" s="93"/>
      <c r="H8" s="93"/>
      <c r="I8" s="93"/>
      <c r="J8" s="93"/>
      <c r="K8" s="93"/>
      <c r="L8" s="93"/>
      <c r="M8" s="93"/>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row>
    <row r="9" spans="1:62" s="146" customFormat="1" ht="10.35" hidden="1" customHeight="1" x14ac:dyDescent="0.2">
      <c r="A9" s="9">
        <v>1</v>
      </c>
      <c r="B9" s="93">
        <f>RO!B9</f>
        <v>8300</v>
      </c>
      <c r="C9" s="93">
        <f>RO!C9</f>
        <v>8300</v>
      </c>
      <c r="D9" s="93">
        <f>RO!D9</f>
        <v>7800</v>
      </c>
      <c r="E9" s="93">
        <f>RO!E9</f>
        <v>7800</v>
      </c>
      <c r="F9" s="93">
        <f>RO!F9</f>
        <v>8300</v>
      </c>
      <c r="G9" s="93">
        <f>RO!G9</f>
        <v>8300</v>
      </c>
      <c r="H9" s="93">
        <f>RO!H9</f>
        <v>7800</v>
      </c>
      <c r="I9" s="93">
        <f>RO!I9</f>
        <v>7800</v>
      </c>
      <c r="J9" s="93">
        <f>RO!J9</f>
        <v>8300</v>
      </c>
      <c r="K9" s="93">
        <f>RO!K9</f>
        <v>8300</v>
      </c>
      <c r="L9" s="93">
        <f>RO!L9</f>
        <v>7800</v>
      </c>
      <c r="M9" s="93">
        <f>RO!M9</f>
        <v>7800</v>
      </c>
      <c r="N9" s="38">
        <f>RO!N9</f>
        <v>7800</v>
      </c>
      <c r="O9" s="38">
        <f>RO!O9</f>
        <v>7800</v>
      </c>
      <c r="P9" s="38">
        <f>RO!P9</f>
        <v>8300</v>
      </c>
      <c r="Q9" s="38">
        <f>RO!Q9</f>
        <v>8300</v>
      </c>
      <c r="R9" s="38">
        <f>RO!R9</f>
        <v>7800</v>
      </c>
      <c r="S9" s="38">
        <f>RO!S9</f>
        <v>7800</v>
      </c>
      <c r="T9" s="38">
        <f>RO!T9</f>
        <v>7800</v>
      </c>
      <c r="U9" s="38">
        <f>RO!U9</f>
        <v>7800</v>
      </c>
      <c r="V9" s="38">
        <f>RO!V9</f>
        <v>8300</v>
      </c>
      <c r="W9" s="38">
        <f>RO!W9</f>
        <v>8300</v>
      </c>
      <c r="X9" s="38">
        <f>RO!X9</f>
        <v>7800</v>
      </c>
      <c r="Y9" s="38">
        <f>RO!Y9</f>
        <v>7800</v>
      </c>
      <c r="Z9" s="38">
        <f>RO!Z9</f>
        <v>10200</v>
      </c>
      <c r="AA9" s="38">
        <f>RO!AA9</f>
        <v>10200</v>
      </c>
      <c r="AB9" s="38">
        <f>RO!AB9</f>
        <v>10200</v>
      </c>
      <c r="AC9" s="38">
        <f>RO!AC9</f>
        <v>8300</v>
      </c>
      <c r="AD9" s="38">
        <f>RO!AD9</f>
        <v>8300</v>
      </c>
      <c r="AE9" s="38">
        <f>RO!AE9</f>
        <v>11900</v>
      </c>
      <c r="AF9" s="38">
        <f>RO!AF9</f>
        <v>9000</v>
      </c>
      <c r="AG9" s="38">
        <f>RO!AG9</f>
        <v>9000</v>
      </c>
      <c r="AH9" s="38">
        <f>RO!AH9</f>
        <v>9000</v>
      </c>
      <c r="AI9" s="38">
        <f>RO!AI9</f>
        <v>9500</v>
      </c>
      <c r="AJ9" s="38">
        <f>RO!AJ9</f>
        <v>9500</v>
      </c>
      <c r="AK9" s="38">
        <f>RO!AK9</f>
        <v>9500</v>
      </c>
      <c r="AL9" s="38">
        <f>RO!AL9</f>
        <v>9000</v>
      </c>
      <c r="AM9" s="38">
        <f>RO!AM9</f>
        <v>9000</v>
      </c>
      <c r="AN9" s="38">
        <f>RO!AN9</f>
        <v>9000</v>
      </c>
      <c r="AO9" s="38">
        <f>RO!AO9</f>
        <v>8300</v>
      </c>
      <c r="AP9" s="38">
        <f>RO!AP9</f>
        <v>8300</v>
      </c>
      <c r="AQ9" s="38">
        <f>RO!AQ9</f>
        <v>8300</v>
      </c>
      <c r="AR9" s="38">
        <f>RO!AR9</f>
        <v>8300</v>
      </c>
      <c r="AS9" s="38">
        <f>RO!AS9</f>
        <v>8300</v>
      </c>
      <c r="AT9" s="38">
        <f>RO!AT9</f>
        <v>8300</v>
      </c>
      <c r="AU9" s="38">
        <f>RO!AU9</f>
        <v>8300</v>
      </c>
      <c r="AV9" s="38">
        <f>RO!AV9</f>
        <v>8300</v>
      </c>
      <c r="AW9" s="38">
        <f>RO!AW9</f>
        <v>9500</v>
      </c>
      <c r="AX9" s="38">
        <f>RO!AX9</f>
        <v>9500</v>
      </c>
      <c r="AY9" s="38">
        <f>RO!AY9</f>
        <v>9500</v>
      </c>
      <c r="AZ9" s="38">
        <f>RO!AZ9</f>
        <v>9500</v>
      </c>
      <c r="BA9" s="38">
        <f>RO!BA9</f>
        <v>10200</v>
      </c>
      <c r="BB9" s="38">
        <f>RO!BB9</f>
        <v>8300</v>
      </c>
      <c r="BC9" s="38">
        <f>RO!BC9</f>
        <v>8300</v>
      </c>
      <c r="BD9" s="38">
        <f>RO!BD9</f>
        <v>8300</v>
      </c>
      <c r="BE9" s="38">
        <f>RO!BE9</f>
        <v>8300</v>
      </c>
      <c r="BF9" s="38">
        <f>RO!BF9</f>
        <v>8300</v>
      </c>
      <c r="BG9" s="38">
        <f>RO!BG9</f>
        <v>8300</v>
      </c>
      <c r="BH9" s="38">
        <f>RO!BH9</f>
        <v>8300</v>
      </c>
      <c r="BI9" s="38">
        <f>RO!BI9</f>
        <v>8300</v>
      </c>
      <c r="BJ9" s="38">
        <f>RO!BJ9</f>
        <v>8300</v>
      </c>
    </row>
    <row r="10" spans="1:62" s="146" customFormat="1" ht="10.35" hidden="1" customHeight="1" x14ac:dyDescent="0.2">
      <c r="A10" s="38" t="s">
        <v>6</v>
      </c>
      <c r="B10" s="93"/>
      <c r="C10" s="93"/>
      <c r="D10" s="93"/>
      <c r="E10" s="93"/>
      <c r="F10" s="93"/>
      <c r="G10" s="93"/>
      <c r="H10" s="93"/>
      <c r="I10" s="93"/>
      <c r="J10" s="93"/>
      <c r="K10" s="93"/>
      <c r="L10" s="93"/>
      <c r="M10" s="93"/>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row>
    <row r="11" spans="1:62" s="146" customFormat="1" ht="10.35" hidden="1" customHeight="1" x14ac:dyDescent="0.2">
      <c r="A11" s="9">
        <v>1</v>
      </c>
      <c r="B11" s="93">
        <f>RO!B11</f>
        <v>9300</v>
      </c>
      <c r="C11" s="93">
        <f>RO!C11</f>
        <v>9300</v>
      </c>
      <c r="D11" s="93">
        <f>RO!D11</f>
        <v>8800</v>
      </c>
      <c r="E11" s="93">
        <f>RO!E11</f>
        <v>8800</v>
      </c>
      <c r="F11" s="93">
        <f>RO!F11</f>
        <v>9300</v>
      </c>
      <c r="G11" s="93">
        <f>RO!G11</f>
        <v>9300</v>
      </c>
      <c r="H11" s="93">
        <f>RO!H11</f>
        <v>8800</v>
      </c>
      <c r="I11" s="93">
        <f>RO!I11</f>
        <v>8800</v>
      </c>
      <c r="J11" s="93">
        <f>RO!J11</f>
        <v>9300</v>
      </c>
      <c r="K11" s="93">
        <f>RO!K11</f>
        <v>9300</v>
      </c>
      <c r="L11" s="93">
        <f>RO!L11</f>
        <v>8800</v>
      </c>
      <c r="M11" s="93">
        <f>RO!M11</f>
        <v>8800</v>
      </c>
      <c r="N11" s="38">
        <f>RO!N11</f>
        <v>8800</v>
      </c>
      <c r="O11" s="38">
        <f>RO!O11</f>
        <v>8800</v>
      </c>
      <c r="P11" s="38">
        <f>RO!P11</f>
        <v>9300</v>
      </c>
      <c r="Q11" s="38">
        <f>RO!Q11</f>
        <v>9300</v>
      </c>
      <c r="R11" s="38">
        <f>RO!R11</f>
        <v>8800</v>
      </c>
      <c r="S11" s="38">
        <f>RO!S11</f>
        <v>8800</v>
      </c>
      <c r="T11" s="38">
        <f>RO!T11</f>
        <v>8800</v>
      </c>
      <c r="U11" s="38">
        <f>RO!U11</f>
        <v>8800</v>
      </c>
      <c r="V11" s="38">
        <f>RO!V11</f>
        <v>9300</v>
      </c>
      <c r="W11" s="38">
        <f>RO!W11</f>
        <v>9300</v>
      </c>
      <c r="X11" s="38">
        <f>RO!X11</f>
        <v>8800</v>
      </c>
      <c r="Y11" s="38">
        <f>RO!Y11</f>
        <v>8800</v>
      </c>
      <c r="Z11" s="38">
        <f>RO!Z11</f>
        <v>11200</v>
      </c>
      <c r="AA11" s="38">
        <f>RO!AA11</f>
        <v>11200</v>
      </c>
      <c r="AB11" s="38">
        <f>RO!AB11</f>
        <v>11200</v>
      </c>
      <c r="AC11" s="38">
        <f>RO!AC11</f>
        <v>9300</v>
      </c>
      <c r="AD11" s="38">
        <f>RO!AD11</f>
        <v>9300</v>
      </c>
      <c r="AE11" s="38">
        <f>RO!AE11</f>
        <v>12900</v>
      </c>
      <c r="AF11" s="38">
        <f>RO!AF11</f>
        <v>10000</v>
      </c>
      <c r="AG11" s="38">
        <f>RO!AG11</f>
        <v>10000</v>
      </c>
      <c r="AH11" s="38">
        <f>RO!AH11</f>
        <v>10000</v>
      </c>
      <c r="AI11" s="38">
        <f>RO!AI11</f>
        <v>10500</v>
      </c>
      <c r="AJ11" s="38">
        <f>RO!AJ11</f>
        <v>10500</v>
      </c>
      <c r="AK11" s="38">
        <f>RO!AK11</f>
        <v>10500</v>
      </c>
      <c r="AL11" s="38">
        <f>RO!AL11</f>
        <v>10000</v>
      </c>
      <c r="AM11" s="38">
        <f>RO!AM11</f>
        <v>10000</v>
      </c>
      <c r="AN11" s="38">
        <f>RO!AN11</f>
        <v>10000</v>
      </c>
      <c r="AO11" s="38">
        <f>RO!AO11</f>
        <v>9300</v>
      </c>
      <c r="AP11" s="38">
        <f>RO!AP11</f>
        <v>9300</v>
      </c>
      <c r="AQ11" s="38">
        <f>RO!AQ11</f>
        <v>9300</v>
      </c>
      <c r="AR11" s="38">
        <f>RO!AR11</f>
        <v>9300</v>
      </c>
      <c r="AS11" s="38">
        <f>RO!AS11</f>
        <v>9300</v>
      </c>
      <c r="AT11" s="38">
        <f>RO!AT11</f>
        <v>9300</v>
      </c>
      <c r="AU11" s="38">
        <f>RO!AU11</f>
        <v>9300</v>
      </c>
      <c r="AV11" s="38">
        <f>RO!AV11</f>
        <v>9300</v>
      </c>
      <c r="AW11" s="38">
        <f>RO!AW11</f>
        <v>10500</v>
      </c>
      <c r="AX11" s="38">
        <f>RO!AX11</f>
        <v>10500</v>
      </c>
      <c r="AY11" s="38">
        <f>RO!AY11</f>
        <v>10500</v>
      </c>
      <c r="AZ11" s="38">
        <f>RO!AZ11</f>
        <v>10500</v>
      </c>
      <c r="BA11" s="38">
        <f>RO!BA11</f>
        <v>11200</v>
      </c>
      <c r="BB11" s="38">
        <f>RO!BB11</f>
        <v>9300</v>
      </c>
      <c r="BC11" s="38">
        <f>RO!BC11</f>
        <v>9300</v>
      </c>
      <c r="BD11" s="38">
        <f>RO!BD11</f>
        <v>9300</v>
      </c>
      <c r="BE11" s="38">
        <f>RO!BE11</f>
        <v>9300</v>
      </c>
      <c r="BF11" s="38">
        <f>RO!BF11</f>
        <v>9300</v>
      </c>
      <c r="BG11" s="38">
        <f>RO!BG11</f>
        <v>9300</v>
      </c>
      <c r="BH11" s="38">
        <f>RO!BH11</f>
        <v>9300</v>
      </c>
      <c r="BI11" s="38">
        <f>RO!BI11</f>
        <v>9300</v>
      </c>
      <c r="BJ11" s="38">
        <f>RO!BJ11</f>
        <v>9300</v>
      </c>
    </row>
    <row r="12" spans="1:62" s="146" customFormat="1" ht="10.35" hidden="1" customHeight="1" x14ac:dyDescent="0.2">
      <c r="A12" s="38" t="s">
        <v>7</v>
      </c>
      <c r="B12" s="93"/>
      <c r="C12" s="93"/>
      <c r="D12" s="93"/>
      <c r="E12" s="93"/>
      <c r="F12" s="93"/>
      <c r="G12" s="93"/>
      <c r="H12" s="93"/>
      <c r="I12" s="93"/>
      <c r="J12" s="93"/>
      <c r="K12" s="93"/>
      <c r="L12" s="93"/>
      <c r="M12" s="93"/>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row>
    <row r="13" spans="1:62" s="146" customFormat="1" ht="10.35" hidden="1" customHeight="1" x14ac:dyDescent="0.2">
      <c r="A13" s="9">
        <v>1</v>
      </c>
      <c r="B13" s="93">
        <f>RO!B13</f>
        <v>10800</v>
      </c>
      <c r="C13" s="93">
        <f>RO!C13</f>
        <v>10800</v>
      </c>
      <c r="D13" s="93">
        <f>RO!D13</f>
        <v>10300</v>
      </c>
      <c r="E13" s="93">
        <f>RO!E13</f>
        <v>10300</v>
      </c>
      <c r="F13" s="93">
        <f>RO!F13</f>
        <v>10800</v>
      </c>
      <c r="G13" s="93">
        <f>RO!G13</f>
        <v>10800</v>
      </c>
      <c r="H13" s="93">
        <f>RO!H13</f>
        <v>10300</v>
      </c>
      <c r="I13" s="93">
        <f>RO!I13</f>
        <v>10300</v>
      </c>
      <c r="J13" s="93">
        <f>RO!J13</f>
        <v>10800</v>
      </c>
      <c r="K13" s="93">
        <f>RO!K13</f>
        <v>10800</v>
      </c>
      <c r="L13" s="93">
        <f>RO!L13</f>
        <v>10300</v>
      </c>
      <c r="M13" s="93">
        <f>RO!M13</f>
        <v>10300</v>
      </c>
      <c r="N13" s="38">
        <f>RO!N13</f>
        <v>10300</v>
      </c>
      <c r="O13" s="38">
        <f>RO!O13</f>
        <v>10300</v>
      </c>
      <c r="P13" s="38">
        <f>RO!P13</f>
        <v>10800</v>
      </c>
      <c r="Q13" s="38">
        <f>RO!Q13</f>
        <v>10800</v>
      </c>
      <c r="R13" s="38">
        <f>RO!R13</f>
        <v>10300</v>
      </c>
      <c r="S13" s="38">
        <f>RO!S13</f>
        <v>10300</v>
      </c>
      <c r="T13" s="38">
        <f>RO!T13</f>
        <v>10300</v>
      </c>
      <c r="U13" s="38">
        <f>RO!U13</f>
        <v>10300</v>
      </c>
      <c r="V13" s="38">
        <f>RO!V13</f>
        <v>10800</v>
      </c>
      <c r="W13" s="38">
        <f>RO!W13</f>
        <v>10800</v>
      </c>
      <c r="X13" s="38">
        <f>RO!X13</f>
        <v>10300</v>
      </c>
      <c r="Y13" s="38">
        <f>RO!Y13</f>
        <v>10300</v>
      </c>
      <c r="Z13" s="38">
        <f>RO!Z13</f>
        <v>12700</v>
      </c>
      <c r="AA13" s="38">
        <f>RO!AA13</f>
        <v>12700</v>
      </c>
      <c r="AB13" s="38">
        <f>RO!AB13</f>
        <v>12700</v>
      </c>
      <c r="AC13" s="38">
        <f>RO!AC13</f>
        <v>10800</v>
      </c>
      <c r="AD13" s="38">
        <f>RO!AD13</f>
        <v>10800</v>
      </c>
      <c r="AE13" s="38">
        <f>RO!AE13</f>
        <v>14400</v>
      </c>
      <c r="AF13" s="38">
        <f>RO!AF13</f>
        <v>11500</v>
      </c>
      <c r="AG13" s="38">
        <f>RO!AG13</f>
        <v>11500</v>
      </c>
      <c r="AH13" s="38">
        <f>RO!AH13</f>
        <v>11500</v>
      </c>
      <c r="AI13" s="38">
        <f>RO!AI13</f>
        <v>12000</v>
      </c>
      <c r="AJ13" s="38">
        <f>RO!AJ13</f>
        <v>12000</v>
      </c>
      <c r="AK13" s="38">
        <f>RO!AK13</f>
        <v>12000</v>
      </c>
      <c r="AL13" s="38">
        <f>RO!AL13</f>
        <v>11500</v>
      </c>
      <c r="AM13" s="38">
        <f>RO!AM13</f>
        <v>11500</v>
      </c>
      <c r="AN13" s="38">
        <f>RO!AN13</f>
        <v>11500</v>
      </c>
      <c r="AO13" s="38">
        <f>RO!AO13</f>
        <v>10800</v>
      </c>
      <c r="AP13" s="38">
        <f>RO!AP13</f>
        <v>10800</v>
      </c>
      <c r="AQ13" s="38">
        <f>RO!AQ13</f>
        <v>10800</v>
      </c>
      <c r="AR13" s="38">
        <f>RO!AR13</f>
        <v>10800</v>
      </c>
      <c r="AS13" s="38">
        <f>RO!AS13</f>
        <v>10800</v>
      </c>
      <c r="AT13" s="38">
        <f>RO!AT13</f>
        <v>10800</v>
      </c>
      <c r="AU13" s="38">
        <f>RO!AU13</f>
        <v>10800</v>
      </c>
      <c r="AV13" s="38">
        <f>RO!AV13</f>
        <v>10800</v>
      </c>
      <c r="AW13" s="38">
        <f>RO!AW13</f>
        <v>12000</v>
      </c>
      <c r="AX13" s="38">
        <f>RO!AX13</f>
        <v>12000</v>
      </c>
      <c r="AY13" s="38">
        <f>RO!AY13</f>
        <v>12000</v>
      </c>
      <c r="AZ13" s="38">
        <f>RO!AZ13</f>
        <v>12000</v>
      </c>
      <c r="BA13" s="38">
        <f>RO!BA13</f>
        <v>12700</v>
      </c>
      <c r="BB13" s="38">
        <f>RO!BB13</f>
        <v>10800</v>
      </c>
      <c r="BC13" s="38">
        <f>RO!BC13</f>
        <v>10800</v>
      </c>
      <c r="BD13" s="38">
        <f>RO!BD13</f>
        <v>10800</v>
      </c>
      <c r="BE13" s="38">
        <f>RO!BE13</f>
        <v>10800</v>
      </c>
      <c r="BF13" s="38">
        <f>RO!BF13</f>
        <v>10800</v>
      </c>
      <c r="BG13" s="38">
        <f>RO!BG13</f>
        <v>10800</v>
      </c>
      <c r="BH13" s="38">
        <f>RO!BH13</f>
        <v>10800</v>
      </c>
      <c r="BI13" s="38">
        <f>RO!BI13</f>
        <v>10800</v>
      </c>
      <c r="BJ13" s="38">
        <f>RO!BJ13</f>
        <v>10800</v>
      </c>
    </row>
    <row r="14" spans="1:62" s="146" customFormat="1" ht="10.35" hidden="1" customHeight="1" x14ac:dyDescent="0.2">
      <c r="A14" s="89" t="s">
        <v>92</v>
      </c>
      <c r="B14" s="93"/>
      <c r="C14" s="93"/>
      <c r="D14" s="93"/>
      <c r="E14" s="93"/>
      <c r="F14" s="93"/>
      <c r="G14" s="93"/>
      <c r="H14" s="93"/>
      <c r="I14" s="93"/>
      <c r="J14" s="93"/>
      <c r="K14" s="93"/>
      <c r="L14" s="93"/>
      <c r="M14" s="93"/>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row>
    <row r="15" spans="1:62" s="146" customFormat="1" ht="10.35" hidden="1" customHeight="1" x14ac:dyDescent="0.2">
      <c r="A15" s="9">
        <v>1</v>
      </c>
      <c r="B15" s="93">
        <f t="shared" ref="B15" si="0">B9</f>
        <v>8300</v>
      </c>
      <c r="C15" s="93">
        <f t="shared" ref="C15:BJ15" si="1">C9</f>
        <v>8300</v>
      </c>
      <c r="D15" s="93">
        <f t="shared" si="1"/>
        <v>7800</v>
      </c>
      <c r="E15" s="93">
        <f t="shared" si="1"/>
        <v>7800</v>
      </c>
      <c r="F15" s="93">
        <f t="shared" si="1"/>
        <v>8300</v>
      </c>
      <c r="G15" s="93">
        <f t="shared" si="1"/>
        <v>8300</v>
      </c>
      <c r="H15" s="93">
        <f t="shared" si="1"/>
        <v>7800</v>
      </c>
      <c r="I15" s="93">
        <f t="shared" si="1"/>
        <v>7800</v>
      </c>
      <c r="J15" s="93">
        <f t="shared" si="1"/>
        <v>8300</v>
      </c>
      <c r="K15" s="93">
        <f t="shared" si="1"/>
        <v>8300</v>
      </c>
      <c r="L15" s="93">
        <f t="shared" si="1"/>
        <v>7800</v>
      </c>
      <c r="M15" s="93">
        <f t="shared" si="1"/>
        <v>7800</v>
      </c>
      <c r="N15" s="38">
        <f t="shared" si="1"/>
        <v>7800</v>
      </c>
      <c r="O15" s="38">
        <f t="shared" si="1"/>
        <v>7800</v>
      </c>
      <c r="P15" s="38">
        <f t="shared" si="1"/>
        <v>8300</v>
      </c>
      <c r="Q15" s="38">
        <f t="shared" si="1"/>
        <v>8300</v>
      </c>
      <c r="R15" s="38">
        <f t="shared" si="1"/>
        <v>7800</v>
      </c>
      <c r="S15" s="38">
        <f t="shared" si="1"/>
        <v>7800</v>
      </c>
      <c r="T15" s="38">
        <f t="shared" si="1"/>
        <v>7800</v>
      </c>
      <c r="U15" s="38">
        <f t="shared" si="1"/>
        <v>7800</v>
      </c>
      <c r="V15" s="38">
        <f t="shared" si="1"/>
        <v>8300</v>
      </c>
      <c r="W15" s="38">
        <f t="shared" si="1"/>
        <v>8300</v>
      </c>
      <c r="X15" s="38">
        <f t="shared" si="1"/>
        <v>7800</v>
      </c>
      <c r="Y15" s="38">
        <f t="shared" si="1"/>
        <v>7800</v>
      </c>
      <c r="Z15" s="38">
        <f t="shared" si="1"/>
        <v>10200</v>
      </c>
      <c r="AA15" s="38">
        <f t="shared" si="1"/>
        <v>10200</v>
      </c>
      <c r="AB15" s="38">
        <f t="shared" si="1"/>
        <v>10200</v>
      </c>
      <c r="AC15" s="38">
        <f t="shared" si="1"/>
        <v>8300</v>
      </c>
      <c r="AD15" s="38">
        <f t="shared" si="1"/>
        <v>8300</v>
      </c>
      <c r="AE15" s="38">
        <f t="shared" si="1"/>
        <v>11900</v>
      </c>
      <c r="AF15" s="38">
        <f t="shared" si="1"/>
        <v>9000</v>
      </c>
      <c r="AG15" s="38">
        <f t="shared" si="1"/>
        <v>9000</v>
      </c>
      <c r="AH15" s="38">
        <f t="shared" si="1"/>
        <v>9000</v>
      </c>
      <c r="AI15" s="38">
        <f t="shared" si="1"/>
        <v>9500</v>
      </c>
      <c r="AJ15" s="38">
        <f t="shared" si="1"/>
        <v>9500</v>
      </c>
      <c r="AK15" s="38">
        <f t="shared" si="1"/>
        <v>9500</v>
      </c>
      <c r="AL15" s="38">
        <f t="shared" si="1"/>
        <v>9000</v>
      </c>
      <c r="AM15" s="38">
        <f t="shared" si="1"/>
        <v>9000</v>
      </c>
      <c r="AN15" s="38">
        <f t="shared" si="1"/>
        <v>9000</v>
      </c>
      <c r="AO15" s="38">
        <f t="shared" si="1"/>
        <v>8300</v>
      </c>
      <c r="AP15" s="38">
        <f t="shared" si="1"/>
        <v>8300</v>
      </c>
      <c r="AQ15" s="38">
        <f t="shared" si="1"/>
        <v>8300</v>
      </c>
      <c r="AR15" s="38">
        <f t="shared" si="1"/>
        <v>8300</v>
      </c>
      <c r="AS15" s="38">
        <f t="shared" si="1"/>
        <v>8300</v>
      </c>
      <c r="AT15" s="38">
        <f t="shared" si="1"/>
        <v>8300</v>
      </c>
      <c r="AU15" s="38">
        <f t="shared" si="1"/>
        <v>8300</v>
      </c>
      <c r="AV15" s="38">
        <f t="shared" si="1"/>
        <v>8300</v>
      </c>
      <c r="AW15" s="38">
        <f t="shared" si="1"/>
        <v>9500</v>
      </c>
      <c r="AX15" s="38">
        <f t="shared" si="1"/>
        <v>9500</v>
      </c>
      <c r="AY15" s="38">
        <f t="shared" si="1"/>
        <v>9500</v>
      </c>
      <c r="AZ15" s="38">
        <f t="shared" si="1"/>
        <v>9500</v>
      </c>
      <c r="BA15" s="38">
        <f t="shared" si="1"/>
        <v>10200</v>
      </c>
      <c r="BB15" s="38">
        <f t="shared" si="1"/>
        <v>8300</v>
      </c>
      <c r="BC15" s="38">
        <f t="shared" si="1"/>
        <v>8300</v>
      </c>
      <c r="BD15" s="38">
        <f t="shared" si="1"/>
        <v>8300</v>
      </c>
      <c r="BE15" s="38">
        <f t="shared" si="1"/>
        <v>8300</v>
      </c>
      <c r="BF15" s="38">
        <f t="shared" si="1"/>
        <v>8300</v>
      </c>
      <c r="BG15" s="38">
        <f t="shared" si="1"/>
        <v>8300</v>
      </c>
      <c r="BH15" s="38">
        <f t="shared" si="1"/>
        <v>8300</v>
      </c>
      <c r="BI15" s="38">
        <f t="shared" si="1"/>
        <v>8300</v>
      </c>
      <c r="BJ15" s="38">
        <f t="shared" si="1"/>
        <v>8300</v>
      </c>
    </row>
    <row r="16" spans="1:62" s="146" customFormat="1" ht="10.35" hidden="1" customHeight="1" x14ac:dyDescent="0.2">
      <c r="A16" s="38" t="s">
        <v>24</v>
      </c>
      <c r="B16" s="93"/>
      <c r="C16" s="93"/>
      <c r="D16" s="93"/>
      <c r="E16" s="93"/>
      <c r="F16" s="93"/>
      <c r="G16" s="93"/>
      <c r="H16" s="93"/>
      <c r="I16" s="93"/>
      <c r="J16" s="93"/>
      <c r="K16" s="93"/>
      <c r="L16" s="93"/>
      <c r="M16" s="93"/>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row>
    <row r="17" spans="1:2575" s="146" customFormat="1" ht="10.35" hidden="1" customHeight="1" x14ac:dyDescent="0.2">
      <c r="A17" s="9">
        <v>1</v>
      </c>
      <c r="B17" s="93">
        <f>RO!B17</f>
        <v>14300</v>
      </c>
      <c r="C17" s="93">
        <f>RO!C17</f>
        <v>14300</v>
      </c>
      <c r="D17" s="93">
        <f>RO!D17</f>
        <v>13800</v>
      </c>
      <c r="E17" s="93">
        <f>RO!E17</f>
        <v>13800</v>
      </c>
      <c r="F17" s="93">
        <f>RO!F17</f>
        <v>14300</v>
      </c>
      <c r="G17" s="93">
        <f>RO!G17</f>
        <v>14300</v>
      </c>
      <c r="H17" s="93">
        <f>RO!H17</f>
        <v>13800</v>
      </c>
      <c r="I17" s="93">
        <f>RO!I17</f>
        <v>13800</v>
      </c>
      <c r="J17" s="93">
        <f>RO!J17</f>
        <v>14300</v>
      </c>
      <c r="K17" s="93">
        <f>RO!K17</f>
        <v>14300</v>
      </c>
      <c r="L17" s="93">
        <f>RO!L17</f>
        <v>13800</v>
      </c>
      <c r="M17" s="93">
        <f>RO!M17</f>
        <v>13800</v>
      </c>
      <c r="N17" s="38">
        <f>RO!N17</f>
        <v>13800</v>
      </c>
      <c r="O17" s="38">
        <f>RO!O17</f>
        <v>13800</v>
      </c>
      <c r="P17" s="38">
        <f>RO!P17</f>
        <v>14300</v>
      </c>
      <c r="Q17" s="38">
        <f>RO!Q17</f>
        <v>14300</v>
      </c>
      <c r="R17" s="38">
        <f>RO!R17</f>
        <v>13800</v>
      </c>
      <c r="S17" s="38">
        <f>RO!S17</f>
        <v>13800</v>
      </c>
      <c r="T17" s="38">
        <f>RO!T17</f>
        <v>13800</v>
      </c>
      <c r="U17" s="38">
        <f>RO!U17</f>
        <v>13800</v>
      </c>
      <c r="V17" s="38">
        <f>RO!V17</f>
        <v>14300</v>
      </c>
      <c r="W17" s="38">
        <f>RO!W17</f>
        <v>14300</v>
      </c>
      <c r="X17" s="38">
        <f>RO!X17</f>
        <v>13800</v>
      </c>
      <c r="Y17" s="38">
        <f>RO!Y17</f>
        <v>13800</v>
      </c>
      <c r="Z17" s="38">
        <f>RO!Z17</f>
        <v>16200</v>
      </c>
      <c r="AA17" s="38">
        <f>RO!AA17</f>
        <v>16200</v>
      </c>
      <c r="AB17" s="38">
        <f>RO!AB17</f>
        <v>16200</v>
      </c>
      <c r="AC17" s="38">
        <f>RO!AC17</f>
        <v>14300</v>
      </c>
      <c r="AD17" s="38">
        <f>RO!AD17</f>
        <v>14300</v>
      </c>
      <c r="AE17" s="38">
        <f>RO!AE17</f>
        <v>17900</v>
      </c>
      <c r="AF17" s="38">
        <f>RO!AF17</f>
        <v>15000</v>
      </c>
      <c r="AG17" s="38">
        <f>RO!AG17</f>
        <v>15000</v>
      </c>
      <c r="AH17" s="38">
        <f>RO!AH17</f>
        <v>15000</v>
      </c>
      <c r="AI17" s="38">
        <f>RO!AI17</f>
        <v>15500</v>
      </c>
      <c r="AJ17" s="38">
        <f>RO!AJ17</f>
        <v>15500</v>
      </c>
      <c r="AK17" s="38">
        <f>RO!AK17</f>
        <v>15500</v>
      </c>
      <c r="AL17" s="38">
        <f>RO!AL17</f>
        <v>15000</v>
      </c>
      <c r="AM17" s="38">
        <f>RO!AM17</f>
        <v>15000</v>
      </c>
      <c r="AN17" s="38">
        <f>RO!AN17</f>
        <v>15000</v>
      </c>
      <c r="AO17" s="38">
        <f>RO!AO17</f>
        <v>14300</v>
      </c>
      <c r="AP17" s="38">
        <f>RO!AP17</f>
        <v>14300</v>
      </c>
      <c r="AQ17" s="38">
        <f>RO!AQ17</f>
        <v>14300</v>
      </c>
      <c r="AR17" s="38">
        <f>RO!AR17</f>
        <v>14300</v>
      </c>
      <c r="AS17" s="38">
        <f>RO!AS17</f>
        <v>14300</v>
      </c>
      <c r="AT17" s="38">
        <f>RO!AT17</f>
        <v>14300</v>
      </c>
      <c r="AU17" s="38">
        <f>RO!AU17</f>
        <v>14300</v>
      </c>
      <c r="AV17" s="38">
        <f>RO!AV17</f>
        <v>14300</v>
      </c>
      <c r="AW17" s="38">
        <f>RO!AW17</f>
        <v>15500</v>
      </c>
      <c r="AX17" s="38">
        <f>RO!AX17</f>
        <v>15500</v>
      </c>
      <c r="AY17" s="38">
        <f>RO!AY17</f>
        <v>15500</v>
      </c>
      <c r="AZ17" s="38">
        <f>RO!AZ17</f>
        <v>15500</v>
      </c>
      <c r="BA17" s="38">
        <f>RO!BA17</f>
        <v>16200</v>
      </c>
      <c r="BB17" s="38">
        <f>RO!BB17</f>
        <v>14300</v>
      </c>
      <c r="BC17" s="38">
        <f>RO!BC17</f>
        <v>14300</v>
      </c>
      <c r="BD17" s="38">
        <f>RO!BD17</f>
        <v>14300</v>
      </c>
      <c r="BE17" s="38">
        <f>RO!BE17</f>
        <v>14300</v>
      </c>
      <c r="BF17" s="38">
        <f>RO!BF17</f>
        <v>14300</v>
      </c>
      <c r="BG17" s="38">
        <f>RO!BG17</f>
        <v>14300</v>
      </c>
      <c r="BH17" s="38">
        <f>RO!BH17</f>
        <v>14300</v>
      </c>
      <c r="BI17" s="38">
        <f>RO!BI17</f>
        <v>14300</v>
      </c>
      <c r="BJ17" s="38">
        <f>RO!BJ17</f>
        <v>14300</v>
      </c>
    </row>
    <row r="18" spans="1:2575" s="146" customFormat="1" ht="10.35" hidden="1" customHeight="1" x14ac:dyDescent="0.2">
      <c r="A18" s="38" t="s">
        <v>25</v>
      </c>
      <c r="B18" s="93"/>
      <c r="C18" s="93"/>
      <c r="D18" s="93"/>
      <c r="E18" s="93"/>
      <c r="F18" s="93"/>
      <c r="G18" s="93"/>
      <c r="H18" s="93"/>
      <c r="I18" s="93"/>
      <c r="J18" s="93"/>
      <c r="K18" s="93"/>
      <c r="L18" s="93"/>
      <c r="M18" s="93"/>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row>
    <row r="19" spans="1:2575" s="146" customFormat="1" ht="10.35" hidden="1" customHeight="1" x14ac:dyDescent="0.2">
      <c r="A19" s="9">
        <v>1</v>
      </c>
      <c r="B19" s="93">
        <f>RO!B19</f>
        <v>27300</v>
      </c>
      <c r="C19" s="93">
        <f>RO!C19</f>
        <v>27300</v>
      </c>
      <c r="D19" s="93">
        <f>RO!D19</f>
        <v>26800</v>
      </c>
      <c r="E19" s="93">
        <f>RO!E19</f>
        <v>26800</v>
      </c>
      <c r="F19" s="93">
        <f>RO!F19</f>
        <v>27300</v>
      </c>
      <c r="G19" s="93">
        <f>RO!G19</f>
        <v>27300</v>
      </c>
      <c r="H19" s="93">
        <f>RO!H19</f>
        <v>26800</v>
      </c>
      <c r="I19" s="93">
        <f>RO!I19</f>
        <v>26800</v>
      </c>
      <c r="J19" s="93">
        <f>RO!J19</f>
        <v>27300</v>
      </c>
      <c r="K19" s="93">
        <f>RO!K19</f>
        <v>27300</v>
      </c>
      <c r="L19" s="93">
        <f>RO!L19</f>
        <v>26800</v>
      </c>
      <c r="M19" s="93">
        <f>RO!M19</f>
        <v>26800</v>
      </c>
      <c r="N19" s="38">
        <f>RO!N19</f>
        <v>26800</v>
      </c>
      <c r="O19" s="38">
        <f>RO!O19</f>
        <v>26800</v>
      </c>
      <c r="P19" s="38">
        <f>RO!P19</f>
        <v>27300</v>
      </c>
      <c r="Q19" s="38">
        <f>RO!Q19</f>
        <v>27300</v>
      </c>
      <c r="R19" s="38">
        <f>RO!R19</f>
        <v>26800</v>
      </c>
      <c r="S19" s="38">
        <f>RO!S19</f>
        <v>26800</v>
      </c>
      <c r="T19" s="38">
        <f>RO!T19</f>
        <v>26800</v>
      </c>
      <c r="U19" s="38">
        <f>RO!U19</f>
        <v>26800</v>
      </c>
      <c r="V19" s="38">
        <f>RO!V19</f>
        <v>27300</v>
      </c>
      <c r="W19" s="38">
        <f>RO!W19</f>
        <v>27300</v>
      </c>
      <c r="X19" s="38">
        <f>RO!X19</f>
        <v>26800</v>
      </c>
      <c r="Y19" s="38">
        <f>RO!Y19</f>
        <v>26800</v>
      </c>
      <c r="Z19" s="38">
        <f>RO!Z19</f>
        <v>29200</v>
      </c>
      <c r="AA19" s="38">
        <f>RO!AA19</f>
        <v>29200</v>
      </c>
      <c r="AB19" s="38">
        <f>RO!AB19</f>
        <v>29200</v>
      </c>
      <c r="AC19" s="38">
        <f>RO!AC19</f>
        <v>27300</v>
      </c>
      <c r="AD19" s="38">
        <f>RO!AD19</f>
        <v>27300</v>
      </c>
      <c r="AE19" s="38">
        <f>RO!AE19</f>
        <v>30900</v>
      </c>
      <c r="AF19" s="38">
        <f>RO!AF19</f>
        <v>28000</v>
      </c>
      <c r="AG19" s="38">
        <f>RO!AG19</f>
        <v>28000</v>
      </c>
      <c r="AH19" s="38">
        <f>RO!AH19</f>
        <v>28000</v>
      </c>
      <c r="AI19" s="38">
        <f>RO!AI19</f>
        <v>28500</v>
      </c>
      <c r="AJ19" s="38">
        <f>RO!AJ19</f>
        <v>28500</v>
      </c>
      <c r="AK19" s="38">
        <f>RO!AK19</f>
        <v>28500</v>
      </c>
      <c r="AL19" s="38">
        <f>RO!AL19</f>
        <v>28000</v>
      </c>
      <c r="AM19" s="38">
        <f>RO!AM19</f>
        <v>28000</v>
      </c>
      <c r="AN19" s="38">
        <f>RO!AN19</f>
        <v>28000</v>
      </c>
      <c r="AO19" s="38">
        <f>RO!AO19</f>
        <v>27300</v>
      </c>
      <c r="AP19" s="38">
        <f>RO!AP19</f>
        <v>27300</v>
      </c>
      <c r="AQ19" s="38">
        <f>RO!AQ19</f>
        <v>27300</v>
      </c>
      <c r="AR19" s="38">
        <f>RO!AR19</f>
        <v>27300</v>
      </c>
      <c r="AS19" s="38">
        <f>RO!AS19</f>
        <v>27300</v>
      </c>
      <c r="AT19" s="38">
        <f>RO!AT19</f>
        <v>27300</v>
      </c>
      <c r="AU19" s="38">
        <f>RO!AU19</f>
        <v>27300</v>
      </c>
      <c r="AV19" s="38">
        <f>RO!AV19</f>
        <v>27300</v>
      </c>
      <c r="AW19" s="38">
        <f>RO!AW19</f>
        <v>28500</v>
      </c>
      <c r="AX19" s="38">
        <f>RO!AX19</f>
        <v>28500</v>
      </c>
      <c r="AY19" s="38">
        <f>RO!AY19</f>
        <v>28500</v>
      </c>
      <c r="AZ19" s="38">
        <f>RO!AZ19</f>
        <v>28500</v>
      </c>
      <c r="BA19" s="38">
        <f>RO!BA19</f>
        <v>29200</v>
      </c>
      <c r="BB19" s="38">
        <f>RO!BB19</f>
        <v>27300</v>
      </c>
      <c r="BC19" s="38">
        <f>RO!BC19</f>
        <v>27300</v>
      </c>
      <c r="BD19" s="38">
        <f>RO!BD19</f>
        <v>27300</v>
      </c>
      <c r="BE19" s="38">
        <f>RO!BE19</f>
        <v>27300</v>
      </c>
      <c r="BF19" s="38">
        <f>RO!BF19</f>
        <v>27300</v>
      </c>
      <c r="BG19" s="38">
        <f>RO!BG19</f>
        <v>27300</v>
      </c>
      <c r="BH19" s="38">
        <f>RO!BH19</f>
        <v>27300</v>
      </c>
      <c r="BI19" s="38">
        <f>RO!BI19</f>
        <v>27300</v>
      </c>
      <c r="BJ19" s="38">
        <f>RO!BJ19</f>
        <v>27300</v>
      </c>
    </row>
    <row r="20" spans="1:2575" s="146" customFormat="1" ht="10.35" hidden="1" customHeight="1" x14ac:dyDescent="0.2">
      <c r="A20" s="29"/>
      <c r="B20" s="203"/>
      <c r="C20" s="203"/>
      <c r="D20" s="203"/>
      <c r="E20" s="203"/>
      <c r="F20" s="203"/>
      <c r="G20" s="203"/>
      <c r="H20" s="203"/>
      <c r="I20" s="203"/>
      <c r="J20" s="203"/>
      <c r="K20" s="203"/>
      <c r="L20" s="203"/>
      <c r="M20" s="203"/>
      <c r="N20" s="210"/>
      <c r="O20" s="210"/>
      <c r="P20" s="210"/>
      <c r="Q20" s="210"/>
      <c r="R20" s="210"/>
      <c r="S20" s="210"/>
      <c r="T20" s="210"/>
      <c r="U20" s="210"/>
      <c r="V20" s="210"/>
      <c r="W20" s="210"/>
      <c r="X20" s="210"/>
      <c r="Y20" s="210"/>
      <c r="Z20" s="210"/>
      <c r="AA20" s="210"/>
      <c r="AB20" s="210"/>
      <c r="AC20" s="210"/>
      <c r="AD20" s="210"/>
      <c r="AE20" s="210"/>
      <c r="AF20" s="210"/>
      <c r="AG20" s="210"/>
      <c r="AH20" s="210"/>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c r="BI20" s="210"/>
      <c r="BJ20" s="210"/>
      <c r="BK20" s="135"/>
      <c r="BL20" s="135"/>
      <c r="BM20" s="135"/>
      <c r="BN20" s="135"/>
      <c r="BO20" s="135"/>
      <c r="BP20" s="135"/>
      <c r="BQ20" s="135"/>
      <c r="BR20" s="135"/>
      <c r="BS20" s="135"/>
      <c r="BT20" s="135"/>
      <c r="BU20" s="135"/>
      <c r="BV20" s="135"/>
      <c r="BW20" s="135"/>
      <c r="BX20" s="135"/>
      <c r="BY20" s="135"/>
      <c r="BZ20" s="135"/>
      <c r="CA20" s="135"/>
      <c r="CB20" s="135"/>
      <c r="CC20" s="135"/>
      <c r="CD20" s="135"/>
      <c r="CE20" s="135"/>
      <c r="CF20" s="135"/>
      <c r="CG20" s="135"/>
      <c r="CH20" s="135"/>
      <c r="CI20" s="135"/>
      <c r="CJ20" s="135"/>
      <c r="CK20" s="135"/>
      <c r="CL20" s="135"/>
      <c r="CM20" s="135"/>
      <c r="CN20" s="135"/>
      <c r="CO20" s="135"/>
      <c r="CP20" s="135"/>
      <c r="CQ20" s="135"/>
      <c r="CR20" s="135"/>
      <c r="CS20" s="135"/>
      <c r="CT20" s="135"/>
      <c r="CU20" s="135"/>
      <c r="CV20" s="135"/>
      <c r="CW20" s="135"/>
      <c r="CX20" s="135"/>
      <c r="CY20" s="135"/>
      <c r="CZ20" s="135"/>
      <c r="DA20" s="135"/>
      <c r="DB20" s="135"/>
      <c r="DC20" s="135"/>
      <c r="DD20" s="135"/>
      <c r="DE20" s="135"/>
      <c r="DF20" s="135"/>
      <c r="DG20" s="135"/>
      <c r="DH20" s="135"/>
      <c r="DI20" s="135"/>
      <c r="DJ20" s="135"/>
      <c r="DK20" s="135"/>
      <c r="DL20" s="135"/>
      <c r="DM20" s="135"/>
      <c r="DN20" s="135"/>
      <c r="DO20" s="135"/>
      <c r="DP20" s="135"/>
      <c r="DQ20" s="135"/>
      <c r="DR20" s="135"/>
      <c r="DS20" s="135"/>
      <c r="DT20" s="135"/>
      <c r="DU20" s="135"/>
      <c r="DV20" s="135"/>
      <c r="DW20" s="135"/>
      <c r="DX20" s="135"/>
      <c r="DY20" s="135"/>
      <c r="DZ20" s="135"/>
      <c r="EA20" s="135"/>
      <c r="EB20" s="135"/>
      <c r="EC20" s="135"/>
      <c r="ED20" s="135"/>
      <c r="EE20" s="135"/>
      <c r="EF20" s="135"/>
      <c r="EG20" s="135"/>
      <c r="EH20" s="135"/>
      <c r="EI20" s="135"/>
      <c r="EJ20" s="135"/>
      <c r="EK20" s="135"/>
      <c r="EL20" s="135"/>
      <c r="EM20" s="135"/>
      <c r="EN20" s="135"/>
      <c r="EO20" s="135"/>
      <c r="EP20" s="135"/>
      <c r="EQ20" s="135"/>
      <c r="ER20" s="135"/>
      <c r="ES20" s="135"/>
      <c r="ET20" s="135"/>
      <c r="EU20" s="135"/>
      <c r="EV20" s="135"/>
      <c r="EW20" s="135"/>
      <c r="EX20" s="135"/>
      <c r="EY20" s="135"/>
      <c r="EZ20" s="135"/>
      <c r="FA20" s="135"/>
      <c r="FB20" s="135"/>
      <c r="FC20" s="135"/>
      <c r="FD20" s="135"/>
      <c r="FE20" s="135"/>
      <c r="FF20" s="135"/>
      <c r="FG20" s="135"/>
      <c r="FH20" s="135"/>
      <c r="FI20" s="135"/>
      <c r="FJ20" s="135"/>
      <c r="FK20" s="135"/>
      <c r="FL20" s="135"/>
      <c r="FM20" s="135"/>
      <c r="FN20" s="135"/>
      <c r="FO20" s="135"/>
      <c r="FP20" s="135"/>
      <c r="FQ20" s="135"/>
      <c r="FR20" s="135"/>
      <c r="FS20" s="135"/>
      <c r="FT20" s="135"/>
      <c r="FU20" s="135"/>
      <c r="FV20" s="135"/>
      <c r="FW20" s="135"/>
      <c r="FX20" s="135"/>
      <c r="FY20" s="135"/>
      <c r="FZ20" s="135"/>
      <c r="GA20" s="135"/>
      <c r="GB20" s="135"/>
      <c r="GC20" s="135"/>
      <c r="GD20" s="135"/>
      <c r="GE20" s="135"/>
      <c r="GF20" s="135"/>
      <c r="GG20" s="135"/>
      <c r="GH20" s="135"/>
      <c r="GI20" s="135"/>
      <c r="GJ20" s="135"/>
      <c r="GK20" s="135"/>
      <c r="GL20" s="135"/>
      <c r="GM20" s="135"/>
      <c r="GN20" s="135"/>
      <c r="GO20" s="135"/>
      <c r="GP20" s="135"/>
      <c r="GQ20" s="135"/>
      <c r="GR20" s="135"/>
      <c r="GS20" s="135"/>
      <c r="GT20" s="135"/>
      <c r="GU20" s="135"/>
      <c r="GV20" s="135"/>
      <c r="GW20" s="135"/>
      <c r="GX20" s="135"/>
      <c r="GY20" s="135"/>
      <c r="GZ20" s="135"/>
      <c r="HA20" s="135"/>
      <c r="HB20" s="135"/>
      <c r="HC20" s="135"/>
      <c r="HD20" s="135"/>
      <c r="HE20" s="135"/>
      <c r="HF20" s="135"/>
      <c r="HG20" s="135"/>
      <c r="HH20" s="135"/>
      <c r="HI20" s="135"/>
      <c r="HJ20" s="135"/>
      <c r="HK20" s="135"/>
      <c r="HL20" s="135"/>
      <c r="HM20" s="135"/>
      <c r="HN20" s="135"/>
      <c r="HO20" s="135"/>
      <c r="HP20" s="135"/>
      <c r="HQ20" s="135"/>
      <c r="HR20" s="135"/>
      <c r="HS20" s="135"/>
      <c r="HT20" s="135"/>
      <c r="HU20" s="135"/>
      <c r="HV20" s="135"/>
      <c r="HW20" s="135"/>
      <c r="HX20" s="135"/>
      <c r="HY20" s="135"/>
      <c r="HZ20" s="135"/>
      <c r="IA20" s="135"/>
      <c r="IB20" s="135"/>
      <c r="IC20" s="135"/>
      <c r="ID20" s="135"/>
      <c r="IE20" s="135"/>
      <c r="IF20" s="135"/>
      <c r="IG20" s="135"/>
      <c r="IH20" s="135"/>
      <c r="II20" s="135"/>
      <c r="IJ20" s="135"/>
      <c r="IK20" s="135"/>
      <c r="IL20" s="135"/>
      <c r="IM20" s="135"/>
      <c r="IN20" s="135"/>
      <c r="IO20" s="135"/>
      <c r="IP20" s="135"/>
      <c r="IQ20" s="135"/>
      <c r="IR20" s="135"/>
      <c r="IS20" s="135"/>
      <c r="IT20" s="135"/>
      <c r="IU20" s="135"/>
      <c r="IV20" s="135"/>
      <c r="IW20" s="135"/>
      <c r="IX20" s="135"/>
      <c r="IY20" s="135"/>
      <c r="IZ20" s="135"/>
      <c r="JA20" s="135"/>
      <c r="JB20" s="135"/>
      <c r="JC20" s="135"/>
      <c r="JD20" s="135"/>
      <c r="JE20" s="135"/>
      <c r="JF20" s="135"/>
      <c r="JG20" s="135"/>
      <c r="JH20" s="135"/>
      <c r="JI20" s="135"/>
      <c r="JJ20" s="135"/>
      <c r="JK20" s="135"/>
      <c r="JL20" s="135"/>
      <c r="JM20" s="135"/>
      <c r="JN20" s="135"/>
      <c r="JO20" s="135"/>
      <c r="JP20" s="135"/>
      <c r="JQ20" s="135"/>
      <c r="JR20" s="135"/>
      <c r="JS20" s="135"/>
      <c r="JT20" s="135"/>
      <c r="JU20" s="135"/>
      <c r="JV20" s="135"/>
      <c r="JW20" s="135"/>
      <c r="JX20" s="135"/>
      <c r="JY20" s="135"/>
      <c r="JZ20" s="135"/>
      <c r="KA20" s="135"/>
      <c r="KB20" s="135"/>
      <c r="KC20" s="135"/>
      <c r="KD20" s="135"/>
      <c r="KE20" s="135"/>
      <c r="KF20" s="135"/>
      <c r="KG20" s="135"/>
      <c r="KH20" s="135"/>
      <c r="KI20" s="135"/>
      <c r="KJ20" s="135"/>
      <c r="KK20" s="135"/>
      <c r="KL20" s="135"/>
      <c r="KM20" s="135"/>
      <c r="KN20" s="135"/>
      <c r="KO20" s="135"/>
      <c r="KP20" s="135"/>
      <c r="KQ20" s="135"/>
      <c r="KR20" s="135"/>
      <c r="KS20" s="135"/>
      <c r="KT20" s="135"/>
      <c r="KU20" s="135"/>
      <c r="KV20" s="135"/>
      <c r="KW20" s="135"/>
      <c r="KX20" s="135"/>
      <c r="KY20" s="135"/>
      <c r="KZ20" s="135"/>
      <c r="LA20" s="135"/>
      <c r="LB20" s="135"/>
      <c r="LC20" s="135"/>
      <c r="LD20" s="135"/>
      <c r="LE20" s="135"/>
      <c r="LF20" s="135"/>
      <c r="LG20" s="135"/>
      <c r="LH20" s="135"/>
      <c r="LI20" s="135"/>
      <c r="LJ20" s="135"/>
      <c r="LK20" s="135"/>
      <c r="LL20" s="135"/>
      <c r="LM20" s="135"/>
      <c r="LN20" s="135"/>
      <c r="LO20" s="135"/>
      <c r="LP20" s="135"/>
      <c r="LQ20" s="135"/>
      <c r="LR20" s="135"/>
      <c r="LS20" s="135"/>
      <c r="LT20" s="135"/>
      <c r="LU20" s="135"/>
      <c r="LV20" s="135"/>
      <c r="LW20" s="135"/>
      <c r="LX20" s="135"/>
      <c r="LY20" s="135"/>
      <c r="LZ20" s="135"/>
      <c r="MA20" s="135"/>
      <c r="MB20" s="135"/>
      <c r="MC20" s="135"/>
      <c r="MD20" s="135"/>
      <c r="ME20" s="135"/>
      <c r="MF20" s="135"/>
      <c r="MG20" s="135"/>
      <c r="MH20" s="135"/>
      <c r="MI20" s="135"/>
      <c r="MJ20" s="135"/>
      <c r="MK20" s="135"/>
      <c r="ML20" s="135"/>
      <c r="MM20" s="135"/>
      <c r="MN20" s="135"/>
      <c r="MO20" s="135"/>
      <c r="MP20" s="135"/>
      <c r="MQ20" s="135"/>
      <c r="MR20" s="135"/>
      <c r="MS20" s="135"/>
      <c r="MT20" s="135"/>
      <c r="MU20" s="135"/>
      <c r="MV20" s="135"/>
      <c r="MW20" s="135"/>
      <c r="MX20" s="135"/>
      <c r="MY20" s="135"/>
      <c r="MZ20" s="135"/>
      <c r="NA20" s="135"/>
      <c r="NB20" s="135"/>
      <c r="NC20" s="135"/>
      <c r="ND20" s="135"/>
      <c r="NE20" s="135"/>
      <c r="NF20" s="135"/>
      <c r="NG20" s="135"/>
      <c r="NH20" s="135"/>
      <c r="NI20" s="135"/>
      <c r="NJ20" s="135"/>
      <c r="NK20" s="135"/>
      <c r="NL20" s="135"/>
      <c r="NM20" s="135"/>
      <c r="NN20" s="135"/>
      <c r="NO20" s="135"/>
      <c r="NP20" s="135"/>
      <c r="NQ20" s="135"/>
      <c r="NR20" s="135"/>
      <c r="NS20" s="135"/>
      <c r="NT20" s="135"/>
      <c r="NU20" s="135"/>
      <c r="NV20" s="135"/>
      <c r="NW20" s="135"/>
      <c r="NX20" s="135"/>
      <c r="NY20" s="135"/>
      <c r="NZ20" s="135"/>
      <c r="OA20" s="135"/>
      <c r="OB20" s="135"/>
      <c r="OC20" s="135"/>
      <c r="OD20" s="135"/>
      <c r="OE20" s="135"/>
      <c r="OF20" s="135"/>
      <c r="OG20" s="135"/>
      <c r="OH20" s="135"/>
      <c r="OI20" s="135"/>
      <c r="OJ20" s="135"/>
      <c r="OK20" s="135"/>
      <c r="OL20" s="135"/>
      <c r="OM20" s="135"/>
      <c r="ON20" s="135"/>
      <c r="OO20" s="135"/>
      <c r="OP20" s="135"/>
      <c r="OQ20" s="135"/>
      <c r="OR20" s="135"/>
      <c r="OS20" s="135"/>
      <c r="OT20" s="135"/>
      <c r="OU20" s="135"/>
      <c r="OV20" s="135"/>
      <c r="OW20" s="135"/>
      <c r="OX20" s="135"/>
      <c r="OY20" s="135"/>
      <c r="OZ20" s="135"/>
      <c r="PA20" s="135"/>
      <c r="PB20" s="135"/>
      <c r="PC20" s="135"/>
      <c r="PD20" s="135"/>
      <c r="PE20" s="135"/>
      <c r="PF20" s="135"/>
      <c r="PG20" s="135"/>
      <c r="PH20" s="135"/>
      <c r="PI20" s="135"/>
      <c r="PJ20" s="135"/>
      <c r="PK20" s="135"/>
      <c r="PL20" s="135"/>
      <c r="PM20" s="135"/>
      <c r="PN20" s="135"/>
      <c r="PO20" s="135"/>
      <c r="PP20" s="135"/>
      <c r="PQ20" s="135"/>
      <c r="PR20" s="135"/>
      <c r="PS20" s="135"/>
      <c r="PT20" s="135"/>
      <c r="PU20" s="135"/>
      <c r="PV20" s="135"/>
      <c r="PW20" s="135"/>
      <c r="PX20" s="135"/>
      <c r="PY20" s="135"/>
      <c r="PZ20" s="135"/>
      <c r="QA20" s="135"/>
      <c r="QB20" s="135"/>
      <c r="QC20" s="135"/>
      <c r="QD20" s="135"/>
      <c r="QE20" s="135"/>
      <c r="QF20" s="135"/>
      <c r="QG20" s="135"/>
      <c r="QH20" s="135"/>
      <c r="QI20" s="135"/>
      <c r="QJ20" s="135"/>
      <c r="QK20" s="135"/>
      <c r="QL20" s="135"/>
      <c r="QM20" s="135"/>
      <c r="QN20" s="135"/>
      <c r="QO20" s="135"/>
      <c r="QP20" s="135"/>
      <c r="QQ20" s="135"/>
      <c r="QR20" s="135"/>
      <c r="QS20" s="135"/>
      <c r="QT20" s="135"/>
      <c r="QU20" s="135"/>
      <c r="QV20" s="135"/>
      <c r="QW20" s="135"/>
      <c r="QX20" s="135"/>
      <c r="QY20" s="135"/>
      <c r="QZ20" s="135"/>
      <c r="RA20" s="135"/>
      <c r="RB20" s="135"/>
      <c r="RC20" s="135"/>
      <c r="RD20" s="135"/>
      <c r="RE20" s="135"/>
      <c r="RF20" s="135"/>
      <c r="RG20" s="135"/>
      <c r="RH20" s="135"/>
      <c r="RI20" s="135"/>
      <c r="RJ20" s="135"/>
      <c r="RK20" s="135"/>
      <c r="RL20" s="135"/>
      <c r="RM20" s="135"/>
      <c r="RN20" s="135"/>
      <c r="RO20" s="135"/>
      <c r="RP20" s="135"/>
      <c r="RQ20" s="135"/>
      <c r="RR20" s="135"/>
      <c r="RS20" s="135"/>
      <c r="RT20" s="135"/>
      <c r="RU20" s="135"/>
      <c r="RV20" s="135"/>
      <c r="RW20" s="135"/>
      <c r="RX20" s="135"/>
      <c r="RY20" s="135"/>
      <c r="RZ20" s="135"/>
      <c r="SA20" s="135"/>
      <c r="SB20" s="135"/>
      <c r="SC20" s="135"/>
      <c r="SD20" s="135"/>
      <c r="SE20" s="135"/>
      <c r="SF20" s="135"/>
      <c r="SG20" s="135"/>
      <c r="SH20" s="135"/>
      <c r="SI20" s="135"/>
      <c r="SJ20" s="135"/>
      <c r="SK20" s="135"/>
      <c r="SL20" s="135"/>
      <c r="SM20" s="135"/>
      <c r="SN20" s="135"/>
      <c r="SO20" s="135"/>
      <c r="SP20" s="135"/>
      <c r="SQ20" s="135"/>
      <c r="SR20" s="135"/>
      <c r="SS20" s="135"/>
      <c r="ST20" s="135"/>
      <c r="SU20" s="135"/>
      <c r="SV20" s="135"/>
      <c r="SW20" s="135"/>
      <c r="SX20" s="135"/>
      <c r="SY20" s="135"/>
      <c r="SZ20" s="135"/>
      <c r="TA20" s="135"/>
      <c r="TB20" s="135"/>
      <c r="TC20" s="135"/>
      <c r="TD20" s="135"/>
      <c r="TE20" s="135"/>
      <c r="TF20" s="135"/>
      <c r="TG20" s="135"/>
      <c r="TH20" s="135"/>
      <c r="TI20" s="135"/>
      <c r="TJ20" s="135"/>
      <c r="TK20" s="135"/>
      <c r="TL20" s="135"/>
      <c r="TM20" s="135"/>
      <c r="TN20" s="135"/>
      <c r="TO20" s="135"/>
      <c r="TP20" s="135"/>
      <c r="TQ20" s="135"/>
      <c r="TR20" s="135"/>
      <c r="TS20" s="135"/>
      <c r="TT20" s="135"/>
      <c r="TU20" s="135"/>
      <c r="TV20" s="135"/>
      <c r="TW20" s="135"/>
      <c r="TX20" s="135"/>
      <c r="TY20" s="135"/>
      <c r="TZ20" s="135"/>
      <c r="UA20" s="135"/>
      <c r="UB20" s="135"/>
      <c r="UC20" s="135"/>
      <c r="UD20" s="135"/>
      <c r="UE20" s="135"/>
      <c r="UF20" s="135"/>
      <c r="UG20" s="135"/>
      <c r="UH20" s="135"/>
      <c r="UI20" s="135"/>
      <c r="UJ20" s="135"/>
      <c r="UK20" s="135"/>
      <c r="UL20" s="135"/>
      <c r="UM20" s="135"/>
      <c r="UN20" s="135"/>
      <c r="UO20" s="135"/>
      <c r="UP20" s="135"/>
      <c r="UQ20" s="135"/>
      <c r="UR20" s="135"/>
      <c r="US20" s="135"/>
      <c r="UT20" s="135"/>
      <c r="UU20" s="135"/>
      <c r="UV20" s="135"/>
      <c r="UW20" s="135"/>
      <c r="UX20" s="135"/>
      <c r="UY20" s="135"/>
      <c r="UZ20" s="135"/>
      <c r="VA20" s="135"/>
      <c r="VB20" s="135"/>
      <c r="VC20" s="135"/>
      <c r="VD20" s="135"/>
      <c r="VE20" s="135"/>
      <c r="VF20" s="135"/>
      <c r="VG20" s="135"/>
      <c r="VH20" s="135"/>
      <c r="VI20" s="135"/>
      <c r="VJ20" s="135"/>
      <c r="VK20" s="135"/>
      <c r="VL20" s="135"/>
      <c r="VM20" s="135"/>
      <c r="VN20" s="135"/>
      <c r="VO20" s="135"/>
      <c r="VP20" s="135"/>
      <c r="VQ20" s="135"/>
      <c r="VR20" s="135"/>
      <c r="VS20" s="135"/>
      <c r="VT20" s="135"/>
      <c r="VU20" s="135"/>
      <c r="VV20" s="135"/>
      <c r="VW20" s="135"/>
      <c r="VX20" s="135"/>
      <c r="VY20" s="135"/>
      <c r="VZ20" s="135"/>
      <c r="WA20" s="135"/>
      <c r="WB20" s="135"/>
      <c r="WC20" s="135"/>
      <c r="WD20" s="135"/>
      <c r="WE20" s="135"/>
      <c r="WF20" s="135"/>
      <c r="WG20" s="135"/>
      <c r="WH20" s="135"/>
      <c r="WI20" s="135"/>
      <c r="WJ20" s="135"/>
      <c r="WK20" s="135"/>
      <c r="WL20" s="135"/>
      <c r="WM20" s="135"/>
      <c r="WN20" s="135"/>
      <c r="WO20" s="135"/>
      <c r="WP20" s="135"/>
      <c r="WQ20" s="135"/>
      <c r="WR20" s="135"/>
      <c r="WS20" s="135"/>
      <c r="WT20" s="135"/>
      <c r="WU20" s="135"/>
      <c r="WV20" s="135"/>
      <c r="WW20" s="135"/>
      <c r="WX20" s="135"/>
      <c r="WY20" s="135"/>
      <c r="WZ20" s="135"/>
      <c r="XA20" s="135"/>
      <c r="XB20" s="135"/>
      <c r="XC20" s="135"/>
      <c r="XD20" s="135"/>
      <c r="XE20" s="135"/>
      <c r="XF20" s="135"/>
      <c r="XG20" s="135"/>
      <c r="XH20" s="135"/>
      <c r="XI20" s="135"/>
      <c r="XJ20" s="135"/>
      <c r="XK20" s="135"/>
      <c r="XL20" s="135"/>
      <c r="XM20" s="135"/>
      <c r="XN20" s="135"/>
      <c r="XO20" s="135"/>
      <c r="XP20" s="135"/>
      <c r="XQ20" s="135"/>
      <c r="XR20" s="135"/>
      <c r="XS20" s="135"/>
      <c r="XT20" s="135"/>
      <c r="XU20" s="135"/>
      <c r="XV20" s="135"/>
      <c r="XW20" s="135"/>
      <c r="XX20" s="135"/>
      <c r="XY20" s="135"/>
      <c r="XZ20" s="135"/>
      <c r="YA20" s="135"/>
      <c r="YB20" s="135"/>
      <c r="YC20" s="135"/>
      <c r="YD20" s="135"/>
      <c r="YE20" s="135"/>
      <c r="YF20" s="135"/>
      <c r="YG20" s="135"/>
      <c r="YH20" s="135"/>
      <c r="YI20" s="135"/>
      <c r="YJ20" s="135"/>
      <c r="YK20" s="135"/>
      <c r="YL20" s="135"/>
      <c r="YM20" s="135"/>
      <c r="YN20" s="135"/>
      <c r="YO20" s="135"/>
      <c r="YP20" s="135"/>
      <c r="YQ20" s="135"/>
      <c r="YR20" s="135"/>
      <c r="YS20" s="135"/>
      <c r="YT20" s="135"/>
      <c r="YU20" s="135"/>
      <c r="YV20" s="135"/>
      <c r="YW20" s="135"/>
      <c r="YX20" s="135"/>
      <c r="YY20" s="135"/>
      <c r="YZ20" s="135"/>
      <c r="ZA20" s="135"/>
      <c r="ZB20" s="135"/>
      <c r="ZC20" s="135"/>
      <c r="ZD20" s="135"/>
      <c r="ZE20" s="135"/>
      <c r="ZF20" s="135"/>
      <c r="ZG20" s="135"/>
      <c r="ZH20" s="135"/>
      <c r="ZI20" s="135"/>
      <c r="ZJ20" s="135"/>
      <c r="ZK20" s="135"/>
      <c r="ZL20" s="135"/>
      <c r="ZM20" s="135"/>
      <c r="ZN20" s="135"/>
      <c r="ZO20" s="135"/>
      <c r="ZP20" s="135"/>
      <c r="ZQ20" s="135"/>
      <c r="ZR20" s="135"/>
      <c r="ZS20" s="135"/>
      <c r="ZT20" s="135"/>
      <c r="ZU20" s="135"/>
      <c r="ZV20" s="135"/>
      <c r="ZW20" s="135"/>
      <c r="ZX20" s="135"/>
      <c r="ZY20" s="135"/>
      <c r="ZZ20" s="135"/>
      <c r="AAA20" s="135"/>
      <c r="AAB20" s="135"/>
      <c r="AAC20" s="135"/>
      <c r="AAD20" s="135"/>
      <c r="AAE20" s="135"/>
      <c r="AAF20" s="135"/>
      <c r="AAG20" s="135"/>
      <c r="AAH20" s="135"/>
      <c r="AAI20" s="135"/>
      <c r="AAJ20" s="135"/>
      <c r="AAK20" s="135"/>
      <c r="AAL20" s="135"/>
      <c r="AAM20" s="135"/>
      <c r="AAN20" s="135"/>
      <c r="AAO20" s="135"/>
      <c r="AAP20" s="135"/>
      <c r="AAQ20" s="135"/>
      <c r="AAR20" s="135"/>
      <c r="AAS20" s="135"/>
      <c r="AAT20" s="135"/>
      <c r="AAU20" s="135"/>
      <c r="AAV20" s="135"/>
      <c r="AAW20" s="135"/>
      <c r="AAX20" s="135"/>
      <c r="AAY20" s="135"/>
      <c r="AAZ20" s="135"/>
      <c r="ABA20" s="135"/>
      <c r="ABB20" s="135"/>
      <c r="ABC20" s="135"/>
      <c r="ABD20" s="135"/>
      <c r="ABE20" s="135"/>
      <c r="ABF20" s="135"/>
      <c r="ABG20" s="135"/>
      <c r="ABH20" s="135"/>
      <c r="ABI20" s="135"/>
      <c r="ABJ20" s="135"/>
      <c r="ABK20" s="135"/>
      <c r="ABL20" s="135"/>
      <c r="ABM20" s="135"/>
      <c r="ABN20" s="135"/>
      <c r="ABO20" s="135"/>
      <c r="ABP20" s="135"/>
      <c r="ABQ20" s="135"/>
      <c r="ABR20" s="135"/>
      <c r="ABS20" s="135"/>
      <c r="ABT20" s="135"/>
      <c r="ABU20" s="135"/>
      <c r="ABV20" s="135"/>
      <c r="ABW20" s="135"/>
      <c r="ABX20" s="135"/>
      <c r="ABY20" s="135"/>
      <c r="ABZ20" s="135"/>
      <c r="ACA20" s="135"/>
      <c r="ACB20" s="135"/>
      <c r="ACC20" s="135"/>
      <c r="ACD20" s="135"/>
      <c r="ACE20" s="135"/>
      <c r="ACF20" s="135"/>
      <c r="ACG20" s="135"/>
      <c r="ACH20" s="135"/>
      <c r="ACI20" s="135"/>
      <c r="ACJ20" s="135"/>
      <c r="ACK20" s="135"/>
      <c r="ACL20" s="135"/>
      <c r="ACM20" s="135"/>
      <c r="ACN20" s="135"/>
      <c r="ACO20" s="135"/>
      <c r="ACP20" s="135"/>
      <c r="ACQ20" s="135"/>
      <c r="ACR20" s="135"/>
      <c r="ACS20" s="135"/>
      <c r="ACT20" s="135"/>
      <c r="ACU20" s="135"/>
      <c r="ACV20" s="135"/>
      <c r="ACW20" s="135"/>
      <c r="ACX20" s="135"/>
      <c r="ACY20" s="135"/>
      <c r="ACZ20" s="135"/>
      <c r="ADA20" s="135"/>
      <c r="ADB20" s="135"/>
      <c r="ADC20" s="135"/>
      <c r="ADD20" s="135"/>
      <c r="ADE20" s="135"/>
      <c r="ADF20" s="135"/>
      <c r="ADG20" s="135"/>
      <c r="ADH20" s="135"/>
      <c r="ADI20" s="135"/>
      <c r="ADJ20" s="135"/>
      <c r="ADK20" s="135"/>
      <c r="ADL20" s="135"/>
      <c r="ADM20" s="135"/>
      <c r="ADN20" s="135"/>
      <c r="ADO20" s="135"/>
      <c r="ADP20" s="135"/>
      <c r="ADQ20" s="135"/>
      <c r="ADR20" s="135"/>
      <c r="ADS20" s="135"/>
      <c r="ADT20" s="135"/>
      <c r="ADU20" s="135"/>
      <c r="ADV20" s="135"/>
      <c r="ADW20" s="135"/>
      <c r="ADX20" s="135"/>
      <c r="ADY20" s="135"/>
      <c r="ADZ20" s="135"/>
      <c r="AEA20" s="135"/>
      <c r="AEB20" s="135"/>
      <c r="AEC20" s="135"/>
      <c r="AED20" s="135"/>
      <c r="AEE20" s="135"/>
      <c r="AEF20" s="135"/>
      <c r="AEG20" s="135"/>
      <c r="AEH20" s="135"/>
      <c r="AEI20" s="135"/>
      <c r="AEJ20" s="135"/>
      <c r="AEK20" s="135"/>
      <c r="AEL20" s="135"/>
      <c r="AEM20" s="135"/>
      <c r="AEN20" s="135"/>
      <c r="AEO20" s="135"/>
      <c r="AEP20" s="135"/>
      <c r="AEQ20" s="135"/>
      <c r="AER20" s="135"/>
      <c r="AES20" s="135"/>
      <c r="AET20" s="135"/>
      <c r="AEU20" s="135"/>
      <c r="AEV20" s="135"/>
      <c r="AEW20" s="135"/>
      <c r="AEX20" s="135"/>
      <c r="AEY20" s="135"/>
      <c r="AEZ20" s="135"/>
      <c r="AFA20" s="135"/>
      <c r="AFB20" s="135"/>
      <c r="AFC20" s="135"/>
      <c r="AFD20" s="135"/>
      <c r="AFE20" s="135"/>
      <c r="AFF20" s="135"/>
      <c r="AFG20" s="135"/>
      <c r="AFH20" s="135"/>
      <c r="AFI20" s="135"/>
      <c r="AFJ20" s="135"/>
      <c r="AFK20" s="135"/>
      <c r="AFL20" s="135"/>
      <c r="AFM20" s="135"/>
      <c r="AFN20" s="135"/>
      <c r="AFO20" s="135"/>
      <c r="AFP20" s="135"/>
      <c r="AFQ20" s="135"/>
      <c r="AFR20" s="135"/>
      <c r="AFS20" s="135"/>
      <c r="AFT20" s="135"/>
      <c r="AFU20" s="135"/>
      <c r="AFV20" s="135"/>
      <c r="AFW20" s="135"/>
      <c r="AFX20" s="135"/>
      <c r="AFY20" s="135"/>
      <c r="AFZ20" s="135"/>
      <c r="AGA20" s="135"/>
      <c r="AGB20" s="135"/>
      <c r="AGC20" s="135"/>
      <c r="AGD20" s="135"/>
      <c r="AGE20" s="135"/>
      <c r="AGF20" s="135"/>
      <c r="AGG20" s="135"/>
      <c r="AGH20" s="135"/>
      <c r="AGI20" s="135"/>
      <c r="AGJ20" s="135"/>
      <c r="AGK20" s="135"/>
      <c r="AGL20" s="135"/>
      <c r="AGM20" s="135"/>
      <c r="AGN20" s="135"/>
      <c r="AGO20" s="135"/>
      <c r="AGP20" s="135"/>
      <c r="AGQ20" s="135"/>
      <c r="AGR20" s="135"/>
      <c r="AGS20" s="135"/>
      <c r="AGT20" s="135"/>
      <c r="AGU20" s="135"/>
      <c r="AGV20" s="135"/>
      <c r="AGW20" s="135"/>
      <c r="AGX20" s="135"/>
      <c r="AGY20" s="135"/>
      <c r="AGZ20" s="135"/>
      <c r="AHA20" s="135"/>
      <c r="AHB20" s="135"/>
      <c r="AHC20" s="135"/>
      <c r="AHD20" s="135"/>
      <c r="AHE20" s="135"/>
      <c r="AHF20" s="135"/>
      <c r="AHG20" s="135"/>
      <c r="AHH20" s="135"/>
      <c r="AHI20" s="135"/>
      <c r="AHJ20" s="135"/>
      <c r="AHK20" s="135"/>
      <c r="AHL20" s="135"/>
      <c r="AHM20" s="135"/>
      <c r="AHN20" s="135"/>
      <c r="AHO20" s="135"/>
      <c r="AHP20" s="135"/>
      <c r="AHQ20" s="135"/>
      <c r="AHR20" s="135"/>
      <c r="AHS20" s="135"/>
      <c r="AHT20" s="135"/>
      <c r="AHU20" s="135"/>
      <c r="AHV20" s="135"/>
      <c r="AHW20" s="135"/>
      <c r="AHX20" s="135"/>
      <c r="AHY20" s="135"/>
      <c r="AHZ20" s="135"/>
      <c r="AIA20" s="135"/>
      <c r="AIB20" s="135"/>
      <c r="AIC20" s="135"/>
      <c r="AID20" s="135"/>
      <c r="AIE20" s="135"/>
      <c r="AIF20" s="135"/>
      <c r="AIG20" s="135"/>
      <c r="AIH20" s="135"/>
      <c r="AII20" s="135"/>
      <c r="AIJ20" s="135"/>
      <c r="AIK20" s="135"/>
      <c r="AIL20" s="135"/>
      <c r="AIM20" s="135"/>
      <c r="AIN20" s="135"/>
      <c r="AIO20" s="135"/>
      <c r="AIP20" s="135"/>
      <c r="AIQ20" s="135"/>
      <c r="AIR20" s="135"/>
      <c r="AIS20" s="135"/>
      <c r="AIT20" s="135"/>
      <c r="AIU20" s="135"/>
      <c r="AIV20" s="135"/>
      <c r="AIW20" s="135"/>
      <c r="AIX20" s="135"/>
      <c r="AIY20" s="135"/>
      <c r="AIZ20" s="135"/>
      <c r="AJA20" s="135"/>
      <c r="AJB20" s="135"/>
      <c r="AJC20" s="135"/>
      <c r="AJD20" s="135"/>
      <c r="AJE20" s="135"/>
      <c r="AJF20" s="135"/>
      <c r="AJG20" s="135"/>
      <c r="AJH20" s="135"/>
      <c r="AJI20" s="135"/>
      <c r="AJJ20" s="135"/>
      <c r="AJK20" s="135"/>
      <c r="AJL20" s="135"/>
      <c r="AJM20" s="135"/>
      <c r="AJN20" s="135"/>
      <c r="AJO20" s="135"/>
      <c r="AJP20" s="135"/>
      <c r="AJQ20" s="135"/>
      <c r="AJR20" s="135"/>
      <c r="AJS20" s="135"/>
      <c r="AJT20" s="135"/>
      <c r="AJU20" s="135"/>
      <c r="AJV20" s="135"/>
      <c r="AJW20" s="135"/>
      <c r="AJX20" s="135"/>
      <c r="AJY20" s="135"/>
      <c r="AJZ20" s="135"/>
      <c r="AKA20" s="135"/>
      <c r="AKB20" s="135"/>
      <c r="AKC20" s="135"/>
      <c r="AKD20" s="135"/>
      <c r="AKE20" s="135"/>
      <c r="AKF20" s="135"/>
      <c r="AKG20" s="135"/>
      <c r="AKH20" s="135"/>
      <c r="AKI20" s="135"/>
      <c r="AKJ20" s="135"/>
      <c r="AKK20" s="135"/>
      <c r="AKL20" s="135"/>
      <c r="AKM20" s="135"/>
      <c r="AKN20" s="135"/>
      <c r="AKO20" s="135"/>
      <c r="AKP20" s="135"/>
      <c r="AKQ20" s="135"/>
      <c r="AKR20" s="135"/>
      <c r="AKS20" s="135"/>
      <c r="AKT20" s="135"/>
      <c r="AKU20" s="135"/>
      <c r="AKV20" s="135"/>
      <c r="AKW20" s="135"/>
      <c r="AKX20" s="135"/>
      <c r="AKY20" s="135"/>
      <c r="AKZ20" s="135"/>
      <c r="ALA20" s="135"/>
      <c r="ALB20" s="135"/>
      <c r="ALC20" s="135"/>
      <c r="ALD20" s="135"/>
      <c r="ALE20" s="135"/>
      <c r="ALF20" s="135"/>
      <c r="ALG20" s="135"/>
      <c r="ALH20" s="135"/>
      <c r="ALI20" s="135"/>
      <c r="ALJ20" s="135"/>
      <c r="ALK20" s="135"/>
      <c r="ALL20" s="135"/>
      <c r="ALM20" s="135"/>
      <c r="ALN20" s="135"/>
      <c r="ALO20" s="135"/>
      <c r="ALP20" s="135"/>
      <c r="ALQ20" s="135"/>
      <c r="ALR20" s="135"/>
      <c r="ALS20" s="135"/>
      <c r="ALT20" s="135"/>
      <c r="ALU20" s="135"/>
      <c r="ALV20" s="135"/>
      <c r="ALW20" s="135"/>
      <c r="ALX20" s="135"/>
      <c r="ALY20" s="135"/>
      <c r="ALZ20" s="135"/>
      <c r="AMA20" s="135"/>
      <c r="AMB20" s="135"/>
      <c r="AMC20" s="135"/>
      <c r="AMD20" s="135"/>
      <c r="AME20" s="135"/>
      <c r="AMF20" s="135"/>
      <c r="AMG20" s="135"/>
      <c r="AMH20" s="135"/>
      <c r="AMI20" s="135"/>
      <c r="AMJ20" s="135"/>
      <c r="AMK20" s="135"/>
      <c r="AML20" s="135"/>
      <c r="AMM20" s="135"/>
      <c r="AMN20" s="135"/>
      <c r="AMO20" s="135"/>
      <c r="AMP20" s="135"/>
      <c r="AMQ20" s="135"/>
      <c r="AMR20" s="135"/>
      <c r="AMS20" s="135"/>
      <c r="AMT20" s="135"/>
      <c r="AMU20" s="135"/>
      <c r="AMV20" s="135"/>
      <c r="AMW20" s="135"/>
      <c r="AMX20" s="135"/>
      <c r="AMY20" s="135"/>
      <c r="AMZ20" s="135"/>
      <c r="ANA20" s="135"/>
      <c r="ANB20" s="135"/>
      <c r="ANC20" s="135"/>
      <c r="AND20" s="135"/>
      <c r="ANE20" s="135"/>
      <c r="ANF20" s="135"/>
      <c r="ANG20" s="135"/>
      <c r="ANH20" s="135"/>
      <c r="ANI20" s="135"/>
      <c r="ANJ20" s="135"/>
      <c r="ANK20" s="135"/>
      <c r="ANL20" s="135"/>
      <c r="ANM20" s="135"/>
      <c r="ANN20" s="135"/>
      <c r="ANO20" s="135"/>
      <c r="ANP20" s="135"/>
      <c r="ANQ20" s="135"/>
      <c r="ANR20" s="135"/>
      <c r="ANS20" s="135"/>
      <c r="ANT20" s="135"/>
      <c r="ANU20" s="135"/>
      <c r="ANV20" s="135"/>
      <c r="ANW20" s="135"/>
      <c r="ANX20" s="135"/>
      <c r="ANY20" s="135"/>
      <c r="ANZ20" s="135"/>
      <c r="AOA20" s="135"/>
      <c r="AOB20" s="135"/>
      <c r="AOC20" s="135"/>
      <c r="AOD20" s="135"/>
      <c r="AOE20" s="135"/>
      <c r="AOF20" s="135"/>
      <c r="AOG20" s="135"/>
      <c r="AOH20" s="135"/>
      <c r="AOI20" s="135"/>
      <c r="AOJ20" s="135"/>
      <c r="AOK20" s="135"/>
      <c r="AOL20" s="135"/>
      <c r="AOM20" s="135"/>
      <c r="AON20" s="135"/>
      <c r="AOO20" s="135"/>
      <c r="AOP20" s="135"/>
      <c r="AOQ20" s="135"/>
      <c r="AOR20" s="135"/>
      <c r="AOS20" s="135"/>
      <c r="AOT20" s="135"/>
      <c r="AOU20" s="135"/>
      <c r="AOV20" s="135"/>
      <c r="AOW20" s="135"/>
      <c r="AOX20" s="135"/>
      <c r="AOY20" s="135"/>
      <c r="AOZ20" s="135"/>
      <c r="APA20" s="135"/>
      <c r="APB20" s="135"/>
      <c r="APC20" s="135"/>
      <c r="APD20" s="135"/>
      <c r="APE20" s="135"/>
      <c r="APF20" s="135"/>
      <c r="APG20" s="135"/>
      <c r="APH20" s="135"/>
      <c r="API20" s="135"/>
      <c r="APJ20" s="135"/>
      <c r="APK20" s="135"/>
      <c r="APL20" s="135"/>
      <c r="APM20" s="135"/>
      <c r="APN20" s="135"/>
      <c r="APO20" s="135"/>
      <c r="APP20" s="135"/>
      <c r="APQ20" s="135"/>
      <c r="APR20" s="135"/>
      <c r="APS20" s="135"/>
      <c r="APT20" s="135"/>
      <c r="APU20" s="135"/>
      <c r="APV20" s="135"/>
      <c r="APW20" s="135"/>
      <c r="APX20" s="135"/>
      <c r="APY20" s="135"/>
      <c r="APZ20" s="135"/>
      <c r="AQA20" s="135"/>
      <c r="AQB20" s="135"/>
      <c r="AQC20" s="135"/>
      <c r="AQD20" s="135"/>
      <c r="AQE20" s="135"/>
      <c r="AQF20" s="135"/>
      <c r="AQG20" s="135"/>
      <c r="AQH20" s="135"/>
      <c r="AQI20" s="135"/>
      <c r="AQJ20" s="135"/>
      <c r="AQK20" s="135"/>
      <c r="AQL20" s="135"/>
      <c r="AQM20" s="135"/>
      <c r="AQN20" s="135"/>
      <c r="AQO20" s="135"/>
      <c r="AQP20" s="135"/>
      <c r="AQQ20" s="135"/>
      <c r="AQR20" s="135"/>
      <c r="AQS20" s="135"/>
      <c r="AQT20" s="135"/>
      <c r="AQU20" s="135"/>
      <c r="AQV20" s="135"/>
      <c r="AQW20" s="135"/>
      <c r="AQX20" s="135"/>
      <c r="AQY20" s="135"/>
      <c r="AQZ20" s="135"/>
      <c r="ARA20" s="135"/>
      <c r="ARB20" s="135"/>
      <c r="ARC20" s="135"/>
      <c r="ARD20" s="135"/>
      <c r="ARE20" s="135"/>
      <c r="ARF20" s="135"/>
      <c r="ARG20" s="135"/>
      <c r="ARH20" s="135"/>
      <c r="ARI20" s="135"/>
      <c r="ARJ20" s="135"/>
      <c r="ARK20" s="135"/>
      <c r="ARL20" s="135"/>
      <c r="ARM20" s="135"/>
      <c r="ARN20" s="135"/>
      <c r="ARO20" s="135"/>
      <c r="ARP20" s="135"/>
      <c r="ARQ20" s="135"/>
      <c r="ARR20" s="135"/>
      <c r="ARS20" s="135"/>
      <c r="ART20" s="135"/>
      <c r="ARU20" s="135"/>
      <c r="ARV20" s="135"/>
      <c r="ARW20" s="135"/>
      <c r="ARX20" s="135"/>
      <c r="ARY20" s="135"/>
      <c r="ARZ20" s="135"/>
      <c r="ASA20" s="135"/>
      <c r="ASB20" s="135"/>
      <c r="ASC20" s="135"/>
      <c r="ASD20" s="135"/>
      <c r="ASE20" s="135"/>
      <c r="ASF20" s="135"/>
      <c r="ASG20" s="135"/>
      <c r="ASH20" s="135"/>
      <c r="ASI20" s="135"/>
      <c r="ASJ20" s="135"/>
      <c r="ASK20" s="135"/>
      <c r="ASL20" s="135"/>
      <c r="ASM20" s="135"/>
      <c r="ASN20" s="135"/>
      <c r="ASO20" s="135"/>
      <c r="ASP20" s="135"/>
      <c r="ASQ20" s="135"/>
      <c r="ASR20" s="135"/>
      <c r="ASS20" s="135"/>
      <c r="AST20" s="135"/>
      <c r="ASU20" s="135"/>
      <c r="ASV20" s="135"/>
      <c r="ASW20" s="135"/>
      <c r="ASX20" s="135"/>
      <c r="ASY20" s="135"/>
      <c r="ASZ20" s="135"/>
      <c r="ATA20" s="135"/>
      <c r="ATB20" s="135"/>
      <c r="ATC20" s="135"/>
      <c r="ATD20" s="135"/>
      <c r="ATE20" s="135"/>
      <c r="ATF20" s="135"/>
      <c r="ATG20" s="135"/>
      <c r="ATH20" s="135"/>
      <c r="ATI20" s="135"/>
      <c r="ATJ20" s="135"/>
      <c r="ATK20" s="135"/>
      <c r="ATL20" s="135"/>
      <c r="ATM20" s="135"/>
      <c r="ATN20" s="135"/>
      <c r="ATO20" s="135"/>
      <c r="ATP20" s="135"/>
      <c r="ATQ20" s="135"/>
      <c r="ATR20" s="135"/>
      <c r="ATS20" s="135"/>
      <c r="ATT20" s="135"/>
      <c r="ATU20" s="135"/>
      <c r="ATV20" s="135"/>
      <c r="ATW20" s="135"/>
      <c r="ATX20" s="135"/>
      <c r="ATY20" s="135"/>
      <c r="ATZ20" s="135"/>
      <c r="AUA20" s="135"/>
      <c r="AUB20" s="135"/>
      <c r="AUC20" s="135"/>
      <c r="AUD20" s="135"/>
      <c r="AUE20" s="135"/>
      <c r="AUF20" s="135"/>
      <c r="AUG20" s="135"/>
      <c r="AUH20" s="135"/>
      <c r="AUI20" s="135"/>
      <c r="AUJ20" s="135"/>
      <c r="AUK20" s="135"/>
      <c r="AUL20" s="135"/>
      <c r="AUM20" s="135"/>
      <c r="AUN20" s="135"/>
      <c r="AUO20" s="135"/>
      <c r="AUP20" s="135"/>
      <c r="AUQ20" s="135"/>
      <c r="AUR20" s="135"/>
      <c r="AUS20" s="135"/>
      <c r="AUT20" s="135"/>
      <c r="AUU20" s="135"/>
      <c r="AUV20" s="135"/>
      <c r="AUW20" s="135"/>
      <c r="AUX20" s="135"/>
      <c r="AUY20" s="135"/>
      <c r="AUZ20" s="135"/>
      <c r="AVA20" s="135"/>
      <c r="AVB20" s="135"/>
      <c r="AVC20" s="135"/>
      <c r="AVD20" s="135"/>
      <c r="AVE20" s="135"/>
      <c r="AVF20" s="135"/>
      <c r="AVG20" s="135"/>
      <c r="AVH20" s="135"/>
      <c r="AVI20" s="135"/>
      <c r="AVJ20" s="135"/>
      <c r="AVK20" s="135"/>
      <c r="AVL20" s="135"/>
      <c r="AVM20" s="135"/>
      <c r="AVN20" s="135"/>
      <c r="AVO20" s="135"/>
      <c r="AVP20" s="135"/>
      <c r="AVQ20" s="135"/>
      <c r="AVR20" s="135"/>
      <c r="AVS20" s="135"/>
      <c r="AVT20" s="135"/>
      <c r="AVU20" s="135"/>
      <c r="AVV20" s="135"/>
      <c r="AVW20" s="135"/>
      <c r="AVX20" s="135"/>
      <c r="AVY20" s="135"/>
      <c r="AVZ20" s="135"/>
      <c r="AWA20" s="135"/>
      <c r="AWB20" s="135"/>
      <c r="AWC20" s="135"/>
      <c r="AWD20" s="135"/>
      <c r="AWE20" s="135"/>
      <c r="AWF20" s="135"/>
      <c r="AWG20" s="135"/>
      <c r="AWH20" s="135"/>
      <c r="AWI20" s="135"/>
      <c r="AWJ20" s="135"/>
      <c r="AWK20" s="135"/>
      <c r="AWL20" s="135"/>
      <c r="AWM20" s="135"/>
      <c r="AWN20" s="135"/>
      <c r="AWO20" s="135"/>
      <c r="AWP20" s="135"/>
      <c r="AWQ20" s="135"/>
      <c r="AWR20" s="135"/>
      <c r="AWS20" s="135"/>
      <c r="AWT20" s="135"/>
      <c r="AWU20" s="135"/>
      <c r="AWV20" s="135"/>
      <c r="AWW20" s="135"/>
      <c r="AWX20" s="135"/>
      <c r="AWY20" s="135"/>
      <c r="AWZ20" s="135"/>
      <c r="AXA20" s="135"/>
      <c r="AXB20" s="135"/>
      <c r="AXC20" s="135"/>
      <c r="AXD20" s="135"/>
      <c r="AXE20" s="135"/>
      <c r="AXF20" s="135"/>
      <c r="AXG20" s="135"/>
      <c r="AXH20" s="135"/>
      <c r="AXI20" s="135"/>
      <c r="AXJ20" s="135"/>
      <c r="AXK20" s="135"/>
      <c r="AXL20" s="135"/>
      <c r="AXM20" s="135"/>
      <c r="AXN20" s="135"/>
      <c r="AXO20" s="135"/>
      <c r="AXP20" s="135"/>
      <c r="AXQ20" s="135"/>
      <c r="AXR20" s="135"/>
      <c r="AXS20" s="135"/>
      <c r="AXT20" s="135"/>
      <c r="AXU20" s="135"/>
      <c r="AXV20" s="135"/>
      <c r="AXW20" s="135"/>
      <c r="AXX20" s="135"/>
      <c r="AXY20" s="135"/>
      <c r="AXZ20" s="135"/>
      <c r="AYA20" s="135"/>
      <c r="AYB20" s="135"/>
      <c r="AYC20" s="135"/>
      <c r="AYD20" s="135"/>
      <c r="AYE20" s="135"/>
      <c r="AYF20" s="135"/>
      <c r="AYG20" s="135"/>
      <c r="AYH20" s="135"/>
      <c r="AYI20" s="135"/>
      <c r="AYJ20" s="135"/>
      <c r="AYK20" s="135"/>
      <c r="AYL20" s="135"/>
      <c r="AYM20" s="135"/>
      <c r="AYN20" s="135"/>
      <c r="AYO20" s="135"/>
      <c r="AYP20" s="135"/>
      <c r="AYQ20" s="135"/>
      <c r="AYR20" s="135"/>
      <c r="AYS20" s="135"/>
      <c r="AYT20" s="135"/>
      <c r="AYU20" s="135"/>
      <c r="AYV20" s="135"/>
      <c r="AYW20" s="135"/>
      <c r="AYX20" s="135"/>
      <c r="AYY20" s="135"/>
      <c r="AYZ20" s="135"/>
      <c r="AZA20" s="135"/>
      <c r="AZB20" s="135"/>
      <c r="AZC20" s="135"/>
      <c r="AZD20" s="135"/>
      <c r="AZE20" s="135"/>
      <c r="AZF20" s="135"/>
      <c r="AZG20" s="135"/>
      <c r="AZH20" s="135"/>
      <c r="AZI20" s="135"/>
      <c r="AZJ20" s="135"/>
      <c r="AZK20" s="135"/>
      <c r="AZL20" s="135"/>
      <c r="AZM20" s="135"/>
      <c r="AZN20" s="135"/>
      <c r="AZO20" s="135"/>
      <c r="AZP20" s="135"/>
      <c r="AZQ20" s="135"/>
      <c r="AZR20" s="135"/>
      <c r="AZS20" s="135"/>
      <c r="AZT20" s="135"/>
      <c r="AZU20" s="135"/>
      <c r="AZV20" s="135"/>
      <c r="AZW20" s="135"/>
      <c r="AZX20" s="135"/>
      <c r="AZY20" s="135"/>
      <c r="AZZ20" s="135"/>
      <c r="BAA20" s="135"/>
      <c r="BAB20" s="135"/>
      <c r="BAC20" s="135"/>
      <c r="BAD20" s="135"/>
      <c r="BAE20" s="135"/>
      <c r="BAF20" s="135"/>
      <c r="BAG20" s="135"/>
      <c r="BAH20" s="135"/>
      <c r="BAI20" s="135"/>
      <c r="BAJ20" s="135"/>
      <c r="BAK20" s="135"/>
      <c r="BAL20" s="135"/>
      <c r="BAM20" s="135"/>
      <c r="BAN20" s="135"/>
      <c r="BAO20" s="135"/>
      <c r="BAP20" s="135"/>
      <c r="BAQ20" s="135"/>
      <c r="BAR20" s="135"/>
      <c r="BAS20" s="135"/>
      <c r="BAT20" s="135"/>
      <c r="BAU20" s="135"/>
      <c r="BAV20" s="135"/>
      <c r="BAW20" s="135"/>
      <c r="BAX20" s="135"/>
      <c r="BAY20" s="135"/>
      <c r="BAZ20" s="135"/>
      <c r="BBA20" s="135"/>
      <c r="BBB20" s="135"/>
      <c r="BBC20" s="135"/>
      <c r="BBD20" s="135"/>
      <c r="BBE20" s="135"/>
      <c r="BBF20" s="135"/>
      <c r="BBG20" s="135"/>
      <c r="BBH20" s="135"/>
      <c r="BBI20" s="135"/>
      <c r="BBJ20" s="135"/>
      <c r="BBK20" s="135"/>
      <c r="BBL20" s="135"/>
      <c r="BBM20" s="135"/>
      <c r="BBN20" s="135"/>
      <c r="BBO20" s="135"/>
      <c r="BBP20" s="135"/>
      <c r="BBQ20" s="135"/>
      <c r="BBR20" s="135"/>
      <c r="BBS20" s="135"/>
      <c r="BBT20" s="135"/>
      <c r="BBU20" s="135"/>
      <c r="BBV20" s="135"/>
      <c r="BBW20" s="135"/>
      <c r="BBX20" s="135"/>
      <c r="BBY20" s="135"/>
      <c r="BBZ20" s="135"/>
      <c r="BCA20" s="135"/>
      <c r="BCB20" s="135"/>
      <c r="BCC20" s="135"/>
      <c r="BCD20" s="135"/>
      <c r="BCE20" s="135"/>
      <c r="BCF20" s="135"/>
      <c r="BCG20" s="135"/>
      <c r="BCH20" s="135"/>
      <c r="BCI20" s="135"/>
      <c r="BCJ20" s="135"/>
      <c r="BCK20" s="135"/>
      <c r="BCL20" s="135"/>
      <c r="BCM20" s="135"/>
      <c r="BCN20" s="135"/>
      <c r="BCO20" s="135"/>
      <c r="BCP20" s="135"/>
      <c r="BCQ20" s="135"/>
      <c r="BCR20" s="135"/>
      <c r="BCS20" s="135"/>
      <c r="BCT20" s="135"/>
      <c r="BCU20" s="135"/>
      <c r="BCV20" s="135"/>
      <c r="BCW20" s="135"/>
      <c r="BCX20" s="135"/>
      <c r="BCY20" s="135"/>
      <c r="BCZ20" s="135"/>
      <c r="BDA20" s="135"/>
      <c r="BDB20" s="135"/>
      <c r="BDC20" s="135"/>
      <c r="BDD20" s="135"/>
      <c r="BDE20" s="135"/>
      <c r="BDF20" s="135"/>
      <c r="BDG20" s="135"/>
      <c r="BDH20" s="135"/>
      <c r="BDI20" s="135"/>
      <c r="BDJ20" s="135"/>
      <c r="BDK20" s="135"/>
      <c r="BDL20" s="135"/>
      <c r="BDM20" s="135"/>
      <c r="BDN20" s="135"/>
      <c r="BDO20" s="135"/>
      <c r="BDP20" s="135"/>
      <c r="BDQ20" s="135"/>
      <c r="BDR20" s="135"/>
      <c r="BDS20" s="135"/>
      <c r="BDT20" s="135"/>
      <c r="BDU20" s="135"/>
      <c r="BDV20" s="135"/>
      <c r="BDW20" s="135"/>
      <c r="BDX20" s="135"/>
      <c r="BDY20" s="135"/>
      <c r="BDZ20" s="135"/>
      <c r="BEA20" s="135"/>
      <c r="BEB20" s="135"/>
      <c r="BEC20" s="135"/>
      <c r="BED20" s="135"/>
      <c r="BEE20" s="135"/>
      <c r="BEF20" s="135"/>
      <c r="BEG20" s="135"/>
      <c r="BEH20" s="135"/>
      <c r="BEI20" s="135"/>
      <c r="BEJ20" s="135"/>
      <c r="BEK20" s="135"/>
      <c r="BEL20" s="135"/>
      <c r="BEM20" s="135"/>
      <c r="BEN20" s="135"/>
      <c r="BEO20" s="135"/>
      <c r="BEP20" s="135"/>
      <c r="BEQ20" s="135"/>
      <c r="BER20" s="135"/>
      <c r="BES20" s="135"/>
      <c r="BET20" s="135"/>
      <c r="BEU20" s="135"/>
      <c r="BEV20" s="135"/>
      <c r="BEW20" s="135"/>
      <c r="BEX20" s="135"/>
      <c r="BEY20" s="135"/>
      <c r="BEZ20" s="135"/>
      <c r="BFA20" s="135"/>
      <c r="BFB20" s="135"/>
      <c r="BFC20" s="135"/>
      <c r="BFD20" s="135"/>
      <c r="BFE20" s="135"/>
      <c r="BFF20" s="135"/>
      <c r="BFG20" s="135"/>
      <c r="BFH20" s="135"/>
      <c r="BFI20" s="135"/>
      <c r="BFJ20" s="135"/>
      <c r="BFK20" s="135"/>
      <c r="BFL20" s="135"/>
      <c r="BFM20" s="135"/>
      <c r="BFN20" s="135"/>
      <c r="BFO20" s="135"/>
      <c r="BFP20" s="135"/>
      <c r="BFQ20" s="135"/>
      <c r="BFR20" s="135"/>
      <c r="BFS20" s="135"/>
      <c r="BFT20" s="135"/>
      <c r="BFU20" s="135"/>
      <c r="BFV20" s="135"/>
      <c r="BFW20" s="135"/>
      <c r="BFX20" s="135"/>
      <c r="BFY20" s="135"/>
      <c r="BFZ20" s="135"/>
      <c r="BGA20" s="135"/>
      <c r="BGB20" s="135"/>
      <c r="BGC20" s="135"/>
      <c r="BGD20" s="135"/>
      <c r="BGE20" s="135"/>
      <c r="BGF20" s="135"/>
      <c r="BGG20" s="135"/>
      <c r="BGH20" s="135"/>
      <c r="BGI20" s="135"/>
      <c r="BGJ20" s="135"/>
      <c r="BGK20" s="135"/>
      <c r="BGL20" s="135"/>
      <c r="BGM20" s="135"/>
      <c r="BGN20" s="135"/>
      <c r="BGO20" s="135"/>
      <c r="BGP20" s="135"/>
      <c r="BGQ20" s="135"/>
      <c r="BGR20" s="135"/>
      <c r="BGS20" s="135"/>
      <c r="BGT20" s="135"/>
      <c r="BGU20" s="135"/>
      <c r="BGV20" s="135"/>
      <c r="BGW20" s="135"/>
      <c r="BGX20" s="135"/>
      <c r="BGY20" s="135"/>
      <c r="BGZ20" s="135"/>
      <c r="BHA20" s="135"/>
      <c r="BHB20" s="135"/>
      <c r="BHC20" s="135"/>
      <c r="BHD20" s="135"/>
      <c r="BHE20" s="135"/>
      <c r="BHF20" s="135"/>
      <c r="BHG20" s="135"/>
      <c r="BHH20" s="135"/>
      <c r="BHI20" s="135"/>
      <c r="BHJ20" s="135"/>
      <c r="BHK20" s="135"/>
      <c r="BHL20" s="135"/>
      <c r="BHM20" s="135"/>
      <c r="BHN20" s="135"/>
      <c r="BHO20" s="135"/>
      <c r="BHP20" s="135"/>
      <c r="BHQ20" s="135"/>
      <c r="BHR20" s="135"/>
      <c r="BHS20" s="135"/>
      <c r="BHT20" s="135"/>
      <c r="BHU20" s="135"/>
      <c r="BHV20" s="135"/>
      <c r="BHW20" s="135"/>
      <c r="BHX20" s="135"/>
      <c r="BHY20" s="135"/>
      <c r="BHZ20" s="135"/>
      <c r="BIA20" s="135"/>
      <c r="BIB20" s="135"/>
      <c r="BIC20" s="135"/>
      <c r="BID20" s="135"/>
      <c r="BIE20" s="135"/>
      <c r="BIF20" s="135"/>
      <c r="BIG20" s="135"/>
      <c r="BIH20" s="135"/>
      <c r="BII20" s="135"/>
      <c r="BIJ20" s="135"/>
      <c r="BIK20" s="135"/>
      <c r="BIL20" s="135"/>
      <c r="BIM20" s="135"/>
      <c r="BIN20" s="135"/>
      <c r="BIO20" s="135"/>
      <c r="BIP20" s="135"/>
      <c r="BIQ20" s="135"/>
      <c r="BIR20" s="135"/>
      <c r="BIS20" s="135"/>
      <c r="BIT20" s="135"/>
      <c r="BIU20" s="135"/>
      <c r="BIV20" s="135"/>
      <c r="BIW20" s="135"/>
      <c r="BIX20" s="135"/>
      <c r="BIY20" s="135"/>
      <c r="BIZ20" s="135"/>
      <c r="BJA20" s="135"/>
      <c r="BJB20" s="135"/>
      <c r="BJC20" s="135"/>
      <c r="BJD20" s="135"/>
      <c r="BJE20" s="135"/>
      <c r="BJF20" s="135"/>
      <c r="BJG20" s="135"/>
      <c r="BJH20" s="135"/>
      <c r="BJI20" s="135"/>
      <c r="BJJ20" s="135"/>
      <c r="BJK20" s="135"/>
      <c r="BJL20" s="135"/>
      <c r="BJM20" s="135"/>
      <c r="BJN20" s="135"/>
      <c r="BJO20" s="135"/>
      <c r="BJP20" s="135"/>
      <c r="BJQ20" s="135"/>
      <c r="BJR20" s="135"/>
      <c r="BJS20" s="135"/>
      <c r="BJT20" s="135"/>
      <c r="BJU20" s="135"/>
      <c r="BJV20" s="135"/>
      <c r="BJW20" s="135"/>
      <c r="BJX20" s="135"/>
      <c r="BJY20" s="135"/>
      <c r="BJZ20" s="135"/>
      <c r="BKA20" s="135"/>
      <c r="BKB20" s="135"/>
      <c r="BKC20" s="135"/>
      <c r="BKD20" s="135"/>
      <c r="BKE20" s="135"/>
      <c r="BKF20" s="135"/>
      <c r="BKG20" s="135"/>
      <c r="BKH20" s="135"/>
      <c r="BKI20" s="135"/>
      <c r="BKJ20" s="135"/>
      <c r="BKK20" s="135"/>
      <c r="BKL20" s="135"/>
      <c r="BKM20" s="135"/>
      <c r="BKN20" s="135"/>
      <c r="BKO20" s="135"/>
      <c r="BKP20" s="135"/>
      <c r="BKQ20" s="135"/>
      <c r="BKR20" s="135"/>
      <c r="BKS20" s="135"/>
      <c r="BKT20" s="135"/>
      <c r="BKU20" s="135"/>
      <c r="BKV20" s="135"/>
      <c r="BKW20" s="135"/>
      <c r="BKX20" s="135"/>
      <c r="BKY20" s="135"/>
      <c r="BKZ20" s="135"/>
      <c r="BLA20" s="135"/>
      <c r="BLB20" s="135"/>
      <c r="BLC20" s="135"/>
      <c r="BLD20" s="135"/>
      <c r="BLE20" s="135"/>
      <c r="BLF20" s="135"/>
      <c r="BLG20" s="135"/>
      <c r="BLH20" s="135"/>
      <c r="BLI20" s="135"/>
      <c r="BLJ20" s="135"/>
      <c r="BLK20" s="135"/>
      <c r="BLL20" s="135"/>
      <c r="BLM20" s="135"/>
      <c r="BLN20" s="135"/>
      <c r="BLO20" s="135"/>
      <c r="BLP20" s="135"/>
      <c r="BLQ20" s="135"/>
      <c r="BLR20" s="135"/>
      <c r="BLS20" s="135"/>
      <c r="BLT20" s="135"/>
      <c r="BLU20" s="135"/>
      <c r="BLV20" s="135"/>
      <c r="BLW20" s="135"/>
      <c r="BLX20" s="135"/>
      <c r="BLY20" s="135"/>
      <c r="BLZ20" s="135"/>
      <c r="BMA20" s="135"/>
      <c r="BMB20" s="135"/>
      <c r="BMC20" s="135"/>
      <c r="BMD20" s="135"/>
      <c r="BME20" s="135"/>
      <c r="BMF20" s="135"/>
      <c r="BMG20" s="135"/>
      <c r="BMH20" s="135"/>
      <c r="BMI20" s="135"/>
      <c r="BMJ20" s="135"/>
      <c r="BMK20" s="135"/>
      <c r="BML20" s="135"/>
      <c r="BMM20" s="135"/>
      <c r="BMN20" s="135"/>
      <c r="BMO20" s="135"/>
      <c r="BMP20" s="135"/>
      <c r="BMQ20" s="135"/>
      <c r="BMR20" s="135"/>
      <c r="BMS20" s="135"/>
      <c r="BMT20" s="135"/>
      <c r="BMU20" s="135"/>
      <c r="BMV20" s="135"/>
      <c r="BMW20" s="135"/>
      <c r="BMX20" s="135"/>
      <c r="BMY20" s="135"/>
      <c r="BMZ20" s="135"/>
      <c r="BNA20" s="135"/>
      <c r="BNB20" s="135"/>
      <c r="BNC20" s="135"/>
      <c r="BND20" s="135"/>
      <c r="BNE20" s="135"/>
      <c r="BNF20" s="135"/>
      <c r="BNG20" s="135"/>
      <c r="BNH20" s="135"/>
      <c r="BNI20" s="135"/>
      <c r="BNJ20" s="135"/>
      <c r="BNK20" s="135"/>
      <c r="BNL20" s="135"/>
      <c r="BNM20" s="135"/>
      <c r="BNN20" s="135"/>
      <c r="BNO20" s="135"/>
      <c r="BNP20" s="135"/>
      <c r="BNQ20" s="135"/>
      <c r="BNR20" s="135"/>
      <c r="BNS20" s="135"/>
      <c r="BNT20" s="135"/>
      <c r="BNU20" s="135"/>
      <c r="BNV20" s="135"/>
      <c r="BNW20" s="135"/>
      <c r="BNX20" s="135"/>
      <c r="BNY20" s="135"/>
      <c r="BNZ20" s="135"/>
      <c r="BOA20" s="135"/>
      <c r="BOB20" s="135"/>
      <c r="BOC20" s="135"/>
      <c r="BOD20" s="135"/>
      <c r="BOE20" s="135"/>
      <c r="BOF20" s="135"/>
      <c r="BOG20" s="135"/>
      <c r="BOH20" s="135"/>
      <c r="BOI20" s="135"/>
      <c r="BOJ20" s="135"/>
      <c r="BOK20" s="135"/>
      <c r="BOL20" s="135"/>
      <c r="BOM20" s="135"/>
      <c r="BON20" s="135"/>
      <c r="BOO20" s="135"/>
      <c r="BOP20" s="135"/>
      <c r="BOQ20" s="135"/>
      <c r="BOR20" s="135"/>
      <c r="BOS20" s="135"/>
      <c r="BOT20" s="135"/>
      <c r="BOU20" s="135"/>
      <c r="BOV20" s="135"/>
      <c r="BOW20" s="135"/>
      <c r="BOX20" s="135"/>
      <c r="BOY20" s="135"/>
      <c r="BOZ20" s="135"/>
      <c r="BPA20" s="135"/>
      <c r="BPB20" s="135"/>
      <c r="BPC20" s="135"/>
      <c r="BPD20" s="135"/>
      <c r="BPE20" s="135"/>
      <c r="BPF20" s="135"/>
      <c r="BPG20" s="135"/>
      <c r="BPH20" s="135"/>
      <c r="BPI20" s="135"/>
      <c r="BPJ20" s="135"/>
      <c r="BPK20" s="135"/>
      <c r="BPL20" s="135"/>
      <c r="BPM20" s="135"/>
      <c r="BPN20" s="135"/>
      <c r="BPO20" s="135"/>
      <c r="BPP20" s="135"/>
      <c r="BPQ20" s="135"/>
      <c r="BPR20" s="135"/>
      <c r="BPS20" s="135"/>
      <c r="BPT20" s="135"/>
      <c r="BPU20" s="135"/>
      <c r="BPV20" s="135"/>
      <c r="BPW20" s="135"/>
      <c r="BPX20" s="135"/>
      <c r="BPY20" s="135"/>
      <c r="BPZ20" s="135"/>
      <c r="BQA20" s="135"/>
      <c r="BQB20" s="135"/>
      <c r="BQC20" s="135"/>
      <c r="BQD20" s="135"/>
      <c r="BQE20" s="135"/>
      <c r="BQF20" s="135"/>
      <c r="BQG20" s="135"/>
      <c r="BQH20" s="135"/>
      <c r="BQI20" s="135"/>
      <c r="BQJ20" s="135"/>
      <c r="BQK20" s="135"/>
      <c r="BQL20" s="135"/>
      <c r="BQM20" s="135"/>
      <c r="BQN20" s="135"/>
      <c r="BQO20" s="135"/>
      <c r="BQP20" s="135"/>
      <c r="BQQ20" s="135"/>
      <c r="BQR20" s="135"/>
      <c r="BQS20" s="135"/>
      <c r="BQT20" s="135"/>
      <c r="BQU20" s="135"/>
      <c r="BQV20" s="135"/>
      <c r="BQW20" s="135"/>
      <c r="BQX20" s="135"/>
      <c r="BQY20" s="135"/>
      <c r="BQZ20" s="135"/>
      <c r="BRA20" s="135"/>
      <c r="BRB20" s="135"/>
      <c r="BRC20" s="135"/>
      <c r="BRD20" s="135"/>
      <c r="BRE20" s="135"/>
      <c r="BRF20" s="135"/>
      <c r="BRG20" s="135"/>
      <c r="BRH20" s="135"/>
      <c r="BRI20" s="135"/>
      <c r="BRJ20" s="135"/>
      <c r="BRK20" s="135"/>
      <c r="BRL20" s="135"/>
      <c r="BRM20" s="135"/>
      <c r="BRN20" s="135"/>
      <c r="BRO20" s="135"/>
      <c r="BRP20" s="135"/>
      <c r="BRQ20" s="135"/>
      <c r="BRR20" s="135"/>
      <c r="BRS20" s="135"/>
      <c r="BRT20" s="135"/>
      <c r="BRU20" s="135"/>
      <c r="BRV20" s="135"/>
      <c r="BRW20" s="135"/>
      <c r="BRX20" s="135"/>
      <c r="BRY20" s="135"/>
      <c r="BRZ20" s="135"/>
      <c r="BSA20" s="135"/>
      <c r="BSB20" s="135"/>
      <c r="BSC20" s="135"/>
      <c r="BSD20" s="135"/>
      <c r="BSE20" s="135"/>
      <c r="BSF20" s="135"/>
      <c r="BSG20" s="135"/>
      <c r="BSH20" s="135"/>
      <c r="BSI20" s="135"/>
      <c r="BSJ20" s="135"/>
      <c r="BSK20" s="135"/>
      <c r="BSL20" s="135"/>
      <c r="BSM20" s="135"/>
      <c r="BSN20" s="135"/>
      <c r="BSO20" s="135"/>
      <c r="BSP20" s="135"/>
      <c r="BSQ20" s="135"/>
      <c r="BSR20" s="135"/>
      <c r="BSS20" s="135"/>
      <c r="BST20" s="135"/>
      <c r="BSU20" s="135"/>
      <c r="BSV20" s="135"/>
      <c r="BSW20" s="135"/>
      <c r="BSX20" s="135"/>
      <c r="BSY20" s="135"/>
      <c r="BSZ20" s="135"/>
      <c r="BTA20" s="135"/>
      <c r="BTB20" s="135"/>
      <c r="BTC20" s="135"/>
      <c r="BTD20" s="135"/>
      <c r="BTE20" s="135"/>
      <c r="BTF20" s="135"/>
      <c r="BTG20" s="135"/>
      <c r="BTH20" s="135"/>
      <c r="BTI20" s="135"/>
      <c r="BTJ20" s="135"/>
      <c r="BTK20" s="135"/>
      <c r="BTL20" s="135"/>
      <c r="BTM20" s="135"/>
      <c r="BTN20" s="135"/>
      <c r="BTO20" s="135"/>
      <c r="BTP20" s="135"/>
      <c r="BTQ20" s="135"/>
      <c r="BTR20" s="135"/>
      <c r="BTS20" s="135"/>
      <c r="BTT20" s="135"/>
      <c r="BTU20" s="135"/>
      <c r="BTV20" s="135"/>
      <c r="BTW20" s="135"/>
      <c r="BTX20" s="135"/>
      <c r="BTY20" s="135"/>
      <c r="BTZ20" s="135"/>
      <c r="BUA20" s="135"/>
      <c r="BUB20" s="135"/>
      <c r="BUC20" s="135"/>
      <c r="BUD20" s="135"/>
      <c r="BUE20" s="135"/>
      <c r="BUF20" s="135"/>
      <c r="BUG20" s="135"/>
      <c r="BUH20" s="135"/>
      <c r="BUI20" s="135"/>
      <c r="BUJ20" s="135"/>
      <c r="BUK20" s="135"/>
      <c r="BUL20" s="135"/>
      <c r="BUM20" s="135"/>
      <c r="BUN20" s="135"/>
      <c r="BUO20" s="135"/>
      <c r="BUP20" s="135"/>
      <c r="BUQ20" s="135"/>
      <c r="BUR20" s="135"/>
      <c r="BUS20" s="135"/>
      <c r="BUT20" s="135"/>
      <c r="BUU20" s="135"/>
      <c r="BUV20" s="135"/>
      <c r="BUW20" s="135"/>
      <c r="BUX20" s="135"/>
      <c r="BUY20" s="135"/>
      <c r="BUZ20" s="135"/>
      <c r="BVA20" s="135"/>
      <c r="BVB20" s="135"/>
      <c r="BVC20" s="135"/>
      <c r="BVD20" s="135"/>
      <c r="BVE20" s="135"/>
      <c r="BVF20" s="135"/>
      <c r="BVG20" s="135"/>
      <c r="BVH20" s="135"/>
      <c r="BVI20" s="135"/>
      <c r="BVJ20" s="135"/>
      <c r="BVK20" s="135"/>
      <c r="BVL20" s="135"/>
      <c r="BVM20" s="135"/>
      <c r="BVN20" s="135"/>
      <c r="BVO20" s="135"/>
      <c r="BVP20" s="135"/>
      <c r="BVQ20" s="135"/>
      <c r="BVR20" s="135"/>
      <c r="BVS20" s="135"/>
      <c r="BVT20" s="135"/>
      <c r="BVU20" s="135"/>
      <c r="BVV20" s="135"/>
      <c r="BVW20" s="135"/>
      <c r="BVX20" s="135"/>
      <c r="BVY20" s="135"/>
      <c r="BVZ20" s="135"/>
      <c r="BWA20" s="135"/>
      <c r="BWB20" s="135"/>
      <c r="BWC20" s="135"/>
      <c r="BWD20" s="135"/>
      <c r="BWE20" s="135"/>
      <c r="BWF20" s="135"/>
      <c r="BWG20" s="135"/>
      <c r="BWH20" s="135"/>
      <c r="BWI20" s="135"/>
      <c r="BWJ20" s="135"/>
      <c r="BWK20" s="135"/>
      <c r="BWL20" s="135"/>
      <c r="BWM20" s="135"/>
      <c r="BWN20" s="135"/>
      <c r="BWO20" s="135"/>
      <c r="BWP20" s="135"/>
      <c r="BWQ20" s="135"/>
      <c r="BWR20" s="135"/>
      <c r="BWS20" s="135"/>
      <c r="BWT20" s="135"/>
      <c r="BWU20" s="135"/>
      <c r="BWV20" s="135"/>
      <c r="BWW20" s="135"/>
      <c r="BWX20" s="135"/>
      <c r="BWY20" s="135"/>
      <c r="BWZ20" s="135"/>
      <c r="BXA20" s="135"/>
      <c r="BXB20" s="135"/>
      <c r="BXC20" s="135"/>
      <c r="BXD20" s="135"/>
      <c r="BXE20" s="135"/>
      <c r="BXF20" s="135"/>
      <c r="BXG20" s="135"/>
      <c r="BXH20" s="135"/>
      <c r="BXI20" s="135"/>
      <c r="BXJ20" s="135"/>
      <c r="BXK20" s="135"/>
      <c r="BXL20" s="135"/>
      <c r="BXM20" s="135"/>
      <c r="BXN20" s="135"/>
      <c r="BXO20" s="135"/>
      <c r="BXP20" s="135"/>
      <c r="BXQ20" s="135"/>
      <c r="BXR20" s="135"/>
      <c r="BXS20" s="135"/>
      <c r="BXT20" s="135"/>
      <c r="BXU20" s="135"/>
      <c r="BXV20" s="135"/>
      <c r="BXW20" s="135"/>
      <c r="BXX20" s="135"/>
      <c r="BXY20" s="135"/>
      <c r="BXZ20" s="135"/>
      <c r="BYA20" s="135"/>
      <c r="BYB20" s="135"/>
      <c r="BYC20" s="135"/>
      <c r="BYD20" s="135"/>
      <c r="BYE20" s="135"/>
      <c r="BYF20" s="135"/>
      <c r="BYG20" s="135"/>
      <c r="BYH20" s="135"/>
      <c r="BYI20" s="135"/>
      <c r="BYJ20" s="135"/>
      <c r="BYK20" s="135"/>
      <c r="BYL20" s="135"/>
      <c r="BYM20" s="135"/>
      <c r="BYN20" s="135"/>
      <c r="BYO20" s="135"/>
      <c r="BYP20" s="135"/>
      <c r="BYQ20" s="135"/>
      <c r="BYR20" s="135"/>
      <c r="BYS20" s="135"/>
      <c r="BYT20" s="135"/>
      <c r="BYU20" s="135"/>
      <c r="BYV20" s="135"/>
      <c r="BYW20" s="135"/>
      <c r="BYX20" s="135"/>
      <c r="BYY20" s="135"/>
      <c r="BYZ20" s="135"/>
      <c r="BZA20" s="135"/>
      <c r="BZB20" s="135"/>
      <c r="BZC20" s="135"/>
      <c r="BZD20" s="135"/>
      <c r="BZE20" s="135"/>
      <c r="BZF20" s="135"/>
      <c r="BZG20" s="135"/>
      <c r="BZH20" s="135"/>
      <c r="BZI20" s="135"/>
      <c r="BZJ20" s="135"/>
      <c r="BZK20" s="135"/>
      <c r="BZL20" s="135"/>
      <c r="BZM20" s="135"/>
      <c r="BZN20" s="135"/>
      <c r="BZO20" s="135"/>
      <c r="BZP20" s="135"/>
      <c r="BZQ20" s="135"/>
      <c r="BZR20" s="135"/>
      <c r="BZS20" s="135"/>
      <c r="BZT20" s="135"/>
      <c r="BZU20" s="135"/>
      <c r="BZV20" s="135"/>
      <c r="BZW20" s="135"/>
      <c r="BZX20" s="135"/>
      <c r="BZY20" s="135"/>
      <c r="BZZ20" s="135"/>
      <c r="CAA20" s="135"/>
      <c r="CAB20" s="135"/>
      <c r="CAC20" s="135"/>
      <c r="CAD20" s="135"/>
      <c r="CAE20" s="135"/>
      <c r="CAF20" s="135"/>
      <c r="CAG20" s="135"/>
      <c r="CAH20" s="135"/>
      <c r="CAI20" s="135"/>
      <c r="CAJ20" s="135"/>
      <c r="CAK20" s="135"/>
      <c r="CAL20" s="135"/>
      <c r="CAM20" s="135"/>
      <c r="CAN20" s="135"/>
      <c r="CAO20" s="135"/>
      <c r="CAP20" s="135"/>
      <c r="CAQ20" s="135"/>
      <c r="CAR20" s="135"/>
      <c r="CAS20" s="135"/>
      <c r="CAT20" s="135"/>
      <c r="CAU20" s="135"/>
      <c r="CAV20" s="135"/>
      <c r="CAW20" s="135"/>
      <c r="CAX20" s="135"/>
      <c r="CAY20" s="135"/>
      <c r="CAZ20" s="135"/>
      <c r="CBA20" s="135"/>
      <c r="CBB20" s="135"/>
      <c r="CBC20" s="135"/>
      <c r="CBD20" s="135"/>
      <c r="CBE20" s="135"/>
      <c r="CBF20" s="135"/>
      <c r="CBG20" s="135"/>
      <c r="CBH20" s="135"/>
      <c r="CBI20" s="135"/>
      <c r="CBJ20" s="135"/>
      <c r="CBK20" s="135"/>
      <c r="CBL20" s="135"/>
      <c r="CBM20" s="135"/>
      <c r="CBN20" s="135"/>
      <c r="CBO20" s="135"/>
      <c r="CBP20" s="135"/>
      <c r="CBQ20" s="135"/>
      <c r="CBR20" s="135"/>
      <c r="CBS20" s="135"/>
      <c r="CBT20" s="135"/>
      <c r="CBU20" s="135"/>
      <c r="CBV20" s="135"/>
      <c r="CBW20" s="135"/>
      <c r="CBX20" s="135"/>
      <c r="CBY20" s="135"/>
      <c r="CBZ20" s="135"/>
      <c r="CCA20" s="135"/>
      <c r="CCB20" s="135"/>
      <c r="CCC20" s="135"/>
      <c r="CCD20" s="135"/>
      <c r="CCE20" s="135"/>
      <c r="CCF20" s="135"/>
      <c r="CCG20" s="135"/>
      <c r="CCH20" s="135"/>
      <c r="CCI20" s="135"/>
      <c r="CCJ20" s="135"/>
      <c r="CCK20" s="135"/>
      <c r="CCL20" s="135"/>
      <c r="CCM20" s="135"/>
      <c r="CCN20" s="135"/>
      <c r="CCO20" s="135"/>
      <c r="CCP20" s="135"/>
      <c r="CCQ20" s="135"/>
      <c r="CCR20" s="135"/>
      <c r="CCS20" s="135"/>
      <c r="CCT20" s="135"/>
      <c r="CCU20" s="135"/>
      <c r="CCV20" s="135"/>
      <c r="CCW20" s="135"/>
      <c r="CCX20" s="135"/>
      <c r="CCY20" s="135"/>
      <c r="CCZ20" s="135"/>
      <c r="CDA20" s="135"/>
      <c r="CDB20" s="135"/>
      <c r="CDC20" s="135"/>
      <c r="CDD20" s="135"/>
      <c r="CDE20" s="135"/>
      <c r="CDF20" s="135"/>
      <c r="CDG20" s="135"/>
      <c r="CDH20" s="135"/>
      <c r="CDI20" s="135"/>
      <c r="CDJ20" s="135"/>
      <c r="CDK20" s="135"/>
      <c r="CDL20" s="135"/>
      <c r="CDM20" s="135"/>
      <c r="CDN20" s="135"/>
      <c r="CDO20" s="135"/>
      <c r="CDP20" s="135"/>
      <c r="CDQ20" s="135"/>
      <c r="CDR20" s="135"/>
      <c r="CDS20" s="135"/>
      <c r="CDT20" s="135"/>
      <c r="CDU20" s="135"/>
      <c r="CDV20" s="135"/>
      <c r="CDW20" s="135"/>
      <c r="CDX20" s="135"/>
      <c r="CDY20" s="135"/>
      <c r="CDZ20" s="135"/>
      <c r="CEA20" s="135"/>
      <c r="CEB20" s="135"/>
      <c r="CEC20" s="135"/>
      <c r="CED20" s="135"/>
      <c r="CEE20" s="135"/>
      <c r="CEF20" s="135"/>
      <c r="CEG20" s="135"/>
      <c r="CEH20" s="135"/>
      <c r="CEI20" s="135"/>
      <c r="CEJ20" s="135"/>
      <c r="CEK20" s="135"/>
      <c r="CEL20" s="135"/>
      <c r="CEM20" s="135"/>
      <c r="CEN20" s="135"/>
      <c r="CEO20" s="135"/>
      <c r="CEP20" s="135"/>
      <c r="CEQ20" s="135"/>
      <c r="CER20" s="135"/>
      <c r="CES20" s="135"/>
      <c r="CET20" s="135"/>
      <c r="CEU20" s="135"/>
      <c r="CEV20" s="135"/>
      <c r="CEW20" s="135"/>
      <c r="CEX20" s="135"/>
      <c r="CEY20" s="135"/>
      <c r="CEZ20" s="135"/>
      <c r="CFA20" s="135"/>
      <c r="CFB20" s="135"/>
      <c r="CFC20" s="135"/>
      <c r="CFD20" s="135"/>
      <c r="CFE20" s="135"/>
      <c r="CFF20" s="135"/>
      <c r="CFG20" s="135"/>
      <c r="CFH20" s="135"/>
      <c r="CFI20" s="135"/>
      <c r="CFJ20" s="135"/>
      <c r="CFK20" s="135"/>
      <c r="CFL20" s="135"/>
      <c r="CFM20" s="135"/>
      <c r="CFN20" s="135"/>
      <c r="CFO20" s="135"/>
      <c r="CFP20" s="135"/>
      <c r="CFQ20" s="135"/>
      <c r="CFR20" s="135"/>
      <c r="CFS20" s="135"/>
      <c r="CFT20" s="135"/>
      <c r="CFU20" s="135"/>
      <c r="CFV20" s="135"/>
      <c r="CFW20" s="135"/>
      <c r="CFX20" s="135"/>
      <c r="CFY20" s="135"/>
      <c r="CFZ20" s="135"/>
      <c r="CGA20" s="135"/>
      <c r="CGB20" s="135"/>
      <c r="CGC20" s="135"/>
      <c r="CGD20" s="135"/>
      <c r="CGE20" s="135"/>
      <c r="CGF20" s="135"/>
      <c r="CGG20" s="135"/>
      <c r="CGH20" s="135"/>
      <c r="CGI20" s="135"/>
      <c r="CGJ20" s="135"/>
      <c r="CGK20" s="135"/>
      <c r="CGL20" s="135"/>
      <c r="CGM20" s="135"/>
      <c r="CGN20" s="135"/>
      <c r="CGO20" s="135"/>
      <c r="CGP20" s="135"/>
      <c r="CGQ20" s="135"/>
      <c r="CGR20" s="135"/>
      <c r="CGS20" s="135"/>
      <c r="CGT20" s="135"/>
      <c r="CGU20" s="135"/>
      <c r="CGV20" s="135"/>
      <c r="CGW20" s="135"/>
      <c r="CGX20" s="135"/>
      <c r="CGY20" s="135"/>
      <c r="CGZ20" s="135"/>
      <c r="CHA20" s="135"/>
      <c r="CHB20" s="135"/>
      <c r="CHC20" s="135"/>
      <c r="CHD20" s="135"/>
      <c r="CHE20" s="135"/>
      <c r="CHF20" s="135"/>
      <c r="CHG20" s="135"/>
      <c r="CHH20" s="135"/>
      <c r="CHI20" s="135"/>
      <c r="CHJ20" s="135"/>
      <c r="CHK20" s="135"/>
      <c r="CHL20" s="135"/>
      <c r="CHM20" s="135"/>
      <c r="CHN20" s="135"/>
      <c r="CHO20" s="135"/>
      <c r="CHP20" s="135"/>
      <c r="CHQ20" s="135"/>
      <c r="CHR20" s="135"/>
      <c r="CHS20" s="135"/>
      <c r="CHT20" s="135"/>
      <c r="CHU20" s="135"/>
      <c r="CHV20" s="135"/>
      <c r="CHW20" s="135"/>
      <c r="CHX20" s="135"/>
      <c r="CHY20" s="135"/>
      <c r="CHZ20" s="135"/>
      <c r="CIA20" s="135"/>
      <c r="CIB20" s="135"/>
      <c r="CIC20" s="135"/>
      <c r="CID20" s="135"/>
      <c r="CIE20" s="135"/>
      <c r="CIF20" s="135"/>
      <c r="CIG20" s="135"/>
      <c r="CIH20" s="135"/>
      <c r="CII20" s="135"/>
      <c r="CIJ20" s="135"/>
      <c r="CIK20" s="135"/>
      <c r="CIL20" s="135"/>
      <c r="CIM20" s="135"/>
      <c r="CIN20" s="135"/>
      <c r="CIO20" s="135"/>
      <c r="CIP20" s="135"/>
      <c r="CIQ20" s="135"/>
      <c r="CIR20" s="135"/>
      <c r="CIS20" s="135"/>
      <c r="CIT20" s="135"/>
      <c r="CIU20" s="135"/>
      <c r="CIV20" s="135"/>
      <c r="CIW20" s="135"/>
      <c r="CIX20" s="135"/>
      <c r="CIY20" s="135"/>
      <c r="CIZ20" s="135"/>
      <c r="CJA20" s="135"/>
      <c r="CJB20" s="135"/>
      <c r="CJC20" s="135"/>
      <c r="CJD20" s="135"/>
      <c r="CJE20" s="135"/>
      <c r="CJF20" s="135"/>
      <c r="CJG20" s="135"/>
      <c r="CJH20" s="135"/>
      <c r="CJI20" s="135"/>
      <c r="CJJ20" s="135"/>
      <c r="CJK20" s="135"/>
      <c r="CJL20" s="135"/>
      <c r="CJM20" s="135"/>
      <c r="CJN20" s="135"/>
      <c r="CJO20" s="135"/>
      <c r="CJP20" s="135"/>
      <c r="CJQ20" s="135"/>
      <c r="CJR20" s="135"/>
      <c r="CJS20" s="135"/>
      <c r="CJT20" s="135"/>
      <c r="CJU20" s="135"/>
      <c r="CJV20" s="135"/>
      <c r="CJW20" s="135"/>
      <c r="CJX20" s="135"/>
      <c r="CJY20" s="135"/>
      <c r="CJZ20" s="135"/>
      <c r="CKA20" s="135"/>
      <c r="CKB20" s="135"/>
      <c r="CKC20" s="135"/>
      <c r="CKD20" s="135"/>
      <c r="CKE20" s="135"/>
      <c r="CKF20" s="135"/>
      <c r="CKG20" s="135"/>
      <c r="CKH20" s="135"/>
      <c r="CKI20" s="135"/>
      <c r="CKJ20" s="135"/>
      <c r="CKK20" s="135"/>
      <c r="CKL20" s="135"/>
      <c r="CKM20" s="135"/>
      <c r="CKN20" s="135"/>
      <c r="CKO20" s="135"/>
      <c r="CKP20" s="135"/>
      <c r="CKQ20" s="135"/>
      <c r="CKR20" s="135"/>
      <c r="CKS20" s="135"/>
      <c r="CKT20" s="135"/>
      <c r="CKU20" s="135"/>
      <c r="CKV20" s="135"/>
      <c r="CKW20" s="135"/>
      <c r="CKX20" s="135"/>
      <c r="CKY20" s="135"/>
      <c r="CKZ20" s="135"/>
      <c r="CLA20" s="135"/>
      <c r="CLB20" s="135"/>
      <c r="CLC20" s="135"/>
      <c r="CLD20" s="135"/>
      <c r="CLE20" s="135"/>
      <c r="CLF20" s="135"/>
      <c r="CLG20" s="135"/>
      <c r="CLH20" s="135"/>
      <c r="CLI20" s="135"/>
      <c r="CLJ20" s="135"/>
      <c r="CLK20" s="135"/>
      <c r="CLL20" s="135"/>
      <c r="CLM20" s="135"/>
      <c r="CLN20" s="135"/>
      <c r="CLO20" s="135"/>
      <c r="CLP20" s="135"/>
      <c r="CLQ20" s="135"/>
      <c r="CLR20" s="135"/>
      <c r="CLS20" s="135"/>
      <c r="CLT20" s="135"/>
      <c r="CLU20" s="135"/>
      <c r="CLV20" s="135"/>
      <c r="CLW20" s="135"/>
      <c r="CLX20" s="135"/>
      <c r="CLY20" s="135"/>
      <c r="CLZ20" s="135"/>
      <c r="CMA20" s="135"/>
      <c r="CMB20" s="135"/>
      <c r="CMC20" s="135"/>
      <c r="CMD20" s="135"/>
      <c r="CME20" s="135"/>
      <c r="CMF20" s="135"/>
      <c r="CMG20" s="135"/>
      <c r="CMH20" s="135"/>
      <c r="CMI20" s="135"/>
      <c r="CMJ20" s="135"/>
      <c r="CMK20" s="135"/>
      <c r="CML20" s="135"/>
      <c r="CMM20" s="135"/>
      <c r="CMN20" s="135"/>
      <c r="CMO20" s="135"/>
      <c r="CMP20" s="135"/>
      <c r="CMQ20" s="135"/>
      <c r="CMR20" s="135"/>
      <c r="CMS20" s="135"/>
      <c r="CMT20" s="135"/>
      <c r="CMU20" s="135"/>
      <c r="CMV20" s="135"/>
      <c r="CMW20" s="135"/>
      <c r="CMX20" s="135"/>
      <c r="CMY20" s="135"/>
      <c r="CMZ20" s="135"/>
      <c r="CNA20" s="135"/>
      <c r="CNB20" s="135"/>
      <c r="CNC20" s="135"/>
      <c r="CND20" s="135"/>
      <c r="CNE20" s="135"/>
      <c r="CNF20" s="135"/>
      <c r="CNG20" s="135"/>
      <c r="CNH20" s="135"/>
      <c r="CNI20" s="135"/>
      <c r="CNJ20" s="135"/>
      <c r="CNK20" s="135"/>
      <c r="CNL20" s="135"/>
      <c r="CNM20" s="135"/>
      <c r="CNN20" s="135"/>
      <c r="CNO20" s="135"/>
      <c r="CNP20" s="135"/>
      <c r="CNQ20" s="135"/>
      <c r="CNR20" s="135"/>
      <c r="CNS20" s="135"/>
      <c r="CNT20" s="135"/>
      <c r="CNU20" s="135"/>
      <c r="CNV20" s="135"/>
      <c r="CNW20" s="135"/>
      <c r="CNX20" s="135"/>
      <c r="CNY20" s="135"/>
      <c r="CNZ20" s="135"/>
      <c r="COA20" s="135"/>
      <c r="COB20" s="135"/>
      <c r="COC20" s="135"/>
      <c r="COD20" s="135"/>
      <c r="COE20" s="135"/>
      <c r="COF20" s="135"/>
      <c r="COG20" s="135"/>
      <c r="COH20" s="135"/>
      <c r="COI20" s="135"/>
      <c r="COJ20" s="135"/>
      <c r="COK20" s="135"/>
      <c r="COL20" s="135"/>
      <c r="COM20" s="135"/>
      <c r="CON20" s="135"/>
      <c r="COO20" s="135"/>
      <c r="COP20" s="135"/>
      <c r="COQ20" s="135"/>
      <c r="COR20" s="135"/>
      <c r="COS20" s="135"/>
      <c r="COT20" s="135"/>
      <c r="COU20" s="135"/>
      <c r="COV20" s="135"/>
      <c r="COW20" s="135"/>
      <c r="COX20" s="135"/>
      <c r="COY20" s="135"/>
      <c r="COZ20" s="135"/>
      <c r="CPA20" s="135"/>
      <c r="CPB20" s="135"/>
      <c r="CPC20" s="135"/>
      <c r="CPD20" s="135"/>
      <c r="CPE20" s="135"/>
      <c r="CPF20" s="135"/>
      <c r="CPG20" s="135"/>
      <c r="CPH20" s="135"/>
      <c r="CPI20" s="135"/>
      <c r="CPJ20" s="135"/>
      <c r="CPK20" s="135"/>
      <c r="CPL20" s="135"/>
      <c r="CPM20" s="135"/>
      <c r="CPN20" s="135"/>
      <c r="CPO20" s="135"/>
      <c r="CPP20" s="135"/>
      <c r="CPQ20" s="135"/>
      <c r="CPR20" s="135"/>
      <c r="CPS20" s="135"/>
      <c r="CPT20" s="135"/>
      <c r="CPU20" s="135"/>
      <c r="CPV20" s="135"/>
      <c r="CPW20" s="135"/>
      <c r="CPX20" s="135"/>
      <c r="CPY20" s="135"/>
      <c r="CPZ20" s="135"/>
      <c r="CQA20" s="135"/>
      <c r="CQB20" s="135"/>
      <c r="CQC20" s="135"/>
      <c r="CQD20" s="135"/>
      <c r="CQE20" s="135"/>
      <c r="CQF20" s="135"/>
      <c r="CQG20" s="135"/>
      <c r="CQH20" s="135"/>
      <c r="CQI20" s="135"/>
      <c r="CQJ20" s="135"/>
      <c r="CQK20" s="135"/>
      <c r="CQL20" s="135"/>
      <c r="CQM20" s="135"/>
      <c r="CQN20" s="135"/>
      <c r="CQO20" s="135"/>
      <c r="CQP20" s="135"/>
      <c r="CQQ20" s="135"/>
      <c r="CQR20" s="135"/>
      <c r="CQS20" s="135"/>
      <c r="CQT20" s="135"/>
      <c r="CQU20" s="135"/>
      <c r="CQV20" s="135"/>
      <c r="CQW20" s="135"/>
      <c r="CQX20" s="135"/>
      <c r="CQY20" s="135"/>
      <c r="CQZ20" s="135"/>
      <c r="CRA20" s="135"/>
      <c r="CRB20" s="135"/>
      <c r="CRC20" s="135"/>
      <c r="CRD20" s="135"/>
      <c r="CRE20" s="135"/>
      <c r="CRF20" s="135"/>
      <c r="CRG20" s="135"/>
      <c r="CRH20" s="135"/>
      <c r="CRI20" s="135"/>
      <c r="CRJ20" s="135"/>
      <c r="CRK20" s="135"/>
      <c r="CRL20" s="135"/>
      <c r="CRM20" s="135"/>
      <c r="CRN20" s="135"/>
      <c r="CRO20" s="135"/>
      <c r="CRP20" s="135"/>
      <c r="CRQ20" s="135"/>
      <c r="CRR20" s="135"/>
      <c r="CRS20" s="135"/>
      <c r="CRT20" s="135"/>
      <c r="CRU20" s="135"/>
      <c r="CRV20" s="135"/>
      <c r="CRW20" s="135"/>
      <c r="CRX20" s="135"/>
      <c r="CRY20" s="135"/>
      <c r="CRZ20" s="135"/>
      <c r="CSA20" s="135"/>
      <c r="CSB20" s="135"/>
      <c r="CSC20" s="135"/>
      <c r="CSD20" s="135"/>
      <c r="CSE20" s="135"/>
      <c r="CSF20" s="135"/>
      <c r="CSG20" s="135"/>
      <c r="CSH20" s="135"/>
      <c r="CSI20" s="135"/>
      <c r="CSJ20" s="135"/>
      <c r="CSK20" s="135"/>
      <c r="CSL20" s="135"/>
      <c r="CSM20" s="135"/>
      <c r="CSN20" s="135"/>
      <c r="CSO20" s="135"/>
      <c r="CSP20" s="135"/>
      <c r="CSQ20" s="135"/>
      <c r="CSR20" s="135"/>
      <c r="CSS20" s="135"/>
      <c r="CST20" s="135"/>
      <c r="CSU20" s="135"/>
      <c r="CSV20" s="135"/>
      <c r="CSW20" s="135"/>
      <c r="CSX20" s="135"/>
      <c r="CSY20" s="135"/>
      <c r="CSZ20" s="135"/>
      <c r="CTA20" s="135"/>
      <c r="CTB20" s="135"/>
      <c r="CTC20" s="135"/>
      <c r="CTD20" s="135"/>
      <c r="CTE20" s="135"/>
      <c r="CTF20" s="135"/>
      <c r="CTG20" s="135"/>
      <c r="CTH20" s="135"/>
      <c r="CTI20" s="135"/>
      <c r="CTJ20" s="135"/>
      <c r="CTK20" s="135"/>
      <c r="CTL20" s="135"/>
      <c r="CTM20" s="135"/>
      <c r="CTN20" s="135"/>
      <c r="CTO20" s="135"/>
      <c r="CTP20" s="135"/>
      <c r="CTQ20" s="135"/>
      <c r="CTR20" s="135"/>
      <c r="CTS20" s="135"/>
      <c r="CTT20" s="135"/>
      <c r="CTU20" s="135"/>
      <c r="CTV20" s="135"/>
      <c r="CTW20" s="135"/>
      <c r="CTX20" s="135"/>
      <c r="CTY20" s="135"/>
      <c r="CTZ20" s="135"/>
      <c r="CUA20" s="135"/>
    </row>
    <row r="21" spans="1:2575" s="146" customFormat="1" ht="10.35" customHeight="1" x14ac:dyDescent="0.2">
      <c r="A21" s="204" t="s">
        <v>22</v>
      </c>
      <c r="B21" s="205">
        <f t="shared" ref="B21" si="2">B4</f>
        <v>46113</v>
      </c>
      <c r="C21" s="205">
        <f t="shared" ref="C21:BJ21" si="3">C4</f>
        <v>46114</v>
      </c>
      <c r="D21" s="205">
        <f t="shared" si="3"/>
        <v>46115</v>
      </c>
      <c r="E21" s="205">
        <f t="shared" si="3"/>
        <v>46116</v>
      </c>
      <c r="F21" s="205">
        <f t="shared" si="3"/>
        <v>46117</v>
      </c>
      <c r="G21" s="205">
        <f t="shared" si="3"/>
        <v>46118</v>
      </c>
      <c r="H21" s="205">
        <f t="shared" si="3"/>
        <v>46119</v>
      </c>
      <c r="I21" s="205">
        <f t="shared" si="3"/>
        <v>46120</v>
      </c>
      <c r="J21" s="205">
        <f t="shared" si="3"/>
        <v>46121</v>
      </c>
      <c r="K21" s="205">
        <f t="shared" si="3"/>
        <v>46122</v>
      </c>
      <c r="L21" s="205">
        <f t="shared" si="3"/>
        <v>46123</v>
      </c>
      <c r="M21" s="205">
        <f t="shared" si="3"/>
        <v>46124</v>
      </c>
      <c r="N21" s="211">
        <f t="shared" si="3"/>
        <v>46125</v>
      </c>
      <c r="O21" s="211">
        <f t="shared" si="3"/>
        <v>46126</v>
      </c>
      <c r="P21" s="211">
        <f t="shared" si="3"/>
        <v>46127</v>
      </c>
      <c r="Q21" s="211">
        <f t="shared" si="3"/>
        <v>46128</v>
      </c>
      <c r="R21" s="211">
        <f t="shared" si="3"/>
        <v>46129</v>
      </c>
      <c r="S21" s="211">
        <f t="shared" si="3"/>
        <v>46130</v>
      </c>
      <c r="T21" s="211">
        <f t="shared" si="3"/>
        <v>46131</v>
      </c>
      <c r="U21" s="211">
        <f t="shared" si="3"/>
        <v>46132</v>
      </c>
      <c r="V21" s="211">
        <f t="shared" si="3"/>
        <v>46133</v>
      </c>
      <c r="W21" s="211">
        <f t="shared" si="3"/>
        <v>46134</v>
      </c>
      <c r="X21" s="211">
        <f t="shared" si="3"/>
        <v>46135</v>
      </c>
      <c r="Y21" s="211">
        <f t="shared" si="3"/>
        <v>46136</v>
      </c>
      <c r="Z21" s="211">
        <f t="shared" si="3"/>
        <v>46137</v>
      </c>
      <c r="AA21" s="211">
        <f t="shared" si="3"/>
        <v>46138</v>
      </c>
      <c r="AB21" s="211">
        <f t="shared" si="3"/>
        <v>46139</v>
      </c>
      <c r="AC21" s="211">
        <f t="shared" si="3"/>
        <v>46140</v>
      </c>
      <c r="AD21" s="211">
        <f t="shared" si="3"/>
        <v>46141</v>
      </c>
      <c r="AE21" s="211">
        <f t="shared" si="3"/>
        <v>46142</v>
      </c>
      <c r="AF21" s="211">
        <f t="shared" si="3"/>
        <v>46143</v>
      </c>
      <c r="AG21" s="211">
        <f t="shared" si="3"/>
        <v>46144</v>
      </c>
      <c r="AH21" s="211">
        <f t="shared" si="3"/>
        <v>46145</v>
      </c>
      <c r="AI21" s="211">
        <f t="shared" si="3"/>
        <v>46146</v>
      </c>
      <c r="AJ21" s="211">
        <f t="shared" si="3"/>
        <v>46147</v>
      </c>
      <c r="AK21" s="211">
        <f t="shared" si="3"/>
        <v>46148</v>
      </c>
      <c r="AL21" s="211">
        <f t="shared" si="3"/>
        <v>46149</v>
      </c>
      <c r="AM21" s="211">
        <f t="shared" si="3"/>
        <v>46150</v>
      </c>
      <c r="AN21" s="211">
        <f t="shared" si="3"/>
        <v>46151</v>
      </c>
      <c r="AO21" s="211">
        <f t="shared" si="3"/>
        <v>46152</v>
      </c>
      <c r="AP21" s="211">
        <f t="shared" si="3"/>
        <v>46153</v>
      </c>
      <c r="AQ21" s="211">
        <f t="shared" si="3"/>
        <v>46154</v>
      </c>
      <c r="AR21" s="211">
        <f t="shared" si="3"/>
        <v>46155</v>
      </c>
      <c r="AS21" s="211">
        <f t="shared" si="3"/>
        <v>46156</v>
      </c>
      <c r="AT21" s="211">
        <f t="shared" si="3"/>
        <v>46157</v>
      </c>
      <c r="AU21" s="211">
        <f t="shared" si="3"/>
        <v>46158</v>
      </c>
      <c r="AV21" s="211">
        <f t="shared" si="3"/>
        <v>46159</v>
      </c>
      <c r="AW21" s="211">
        <f t="shared" si="3"/>
        <v>46160</v>
      </c>
      <c r="AX21" s="211">
        <f t="shared" si="3"/>
        <v>46161</v>
      </c>
      <c r="AY21" s="211">
        <f t="shared" si="3"/>
        <v>46162</v>
      </c>
      <c r="AZ21" s="211">
        <f t="shared" si="3"/>
        <v>46163</v>
      </c>
      <c r="BA21" s="211">
        <f t="shared" si="3"/>
        <v>46164</v>
      </c>
      <c r="BB21" s="211">
        <f t="shared" si="3"/>
        <v>46165</v>
      </c>
      <c r="BC21" s="211">
        <f t="shared" si="3"/>
        <v>46166</v>
      </c>
      <c r="BD21" s="211">
        <f t="shared" si="3"/>
        <v>46167</v>
      </c>
      <c r="BE21" s="211">
        <f t="shared" si="3"/>
        <v>46168</v>
      </c>
      <c r="BF21" s="211">
        <f t="shared" si="3"/>
        <v>46169</v>
      </c>
      <c r="BG21" s="211">
        <f t="shared" si="3"/>
        <v>46170</v>
      </c>
      <c r="BH21" s="211">
        <f t="shared" si="3"/>
        <v>46171</v>
      </c>
      <c r="BI21" s="211">
        <f t="shared" si="3"/>
        <v>46172</v>
      </c>
      <c r="BJ21" s="211">
        <f t="shared" si="3"/>
        <v>46173</v>
      </c>
    </row>
    <row r="22" spans="1:2575" s="146" customFormat="1" ht="20.100000000000001" customHeight="1" x14ac:dyDescent="0.2">
      <c r="A22" s="134"/>
      <c r="B22" s="205">
        <f t="shared" ref="B22" si="4">B5</f>
        <v>46113</v>
      </c>
      <c r="C22" s="205">
        <f t="shared" ref="C22:BJ22" si="5">C5</f>
        <v>46114</v>
      </c>
      <c r="D22" s="205">
        <f t="shared" si="5"/>
        <v>46115</v>
      </c>
      <c r="E22" s="205">
        <f t="shared" si="5"/>
        <v>46116</v>
      </c>
      <c r="F22" s="205">
        <f t="shared" si="5"/>
        <v>46117</v>
      </c>
      <c r="G22" s="205">
        <f t="shared" si="5"/>
        <v>46118</v>
      </c>
      <c r="H22" s="205">
        <f t="shared" si="5"/>
        <v>46119</v>
      </c>
      <c r="I22" s="205">
        <f t="shared" si="5"/>
        <v>46120</v>
      </c>
      <c r="J22" s="205">
        <f t="shared" si="5"/>
        <v>46121</v>
      </c>
      <c r="K22" s="205">
        <f t="shared" si="5"/>
        <v>46122</v>
      </c>
      <c r="L22" s="205">
        <f t="shared" si="5"/>
        <v>46123</v>
      </c>
      <c r="M22" s="205">
        <f t="shared" si="5"/>
        <v>46124</v>
      </c>
      <c r="N22" s="211">
        <f t="shared" si="5"/>
        <v>46125</v>
      </c>
      <c r="O22" s="211">
        <f t="shared" si="5"/>
        <v>46126</v>
      </c>
      <c r="P22" s="211">
        <f t="shared" si="5"/>
        <v>46127</v>
      </c>
      <c r="Q22" s="211">
        <f t="shared" si="5"/>
        <v>46128</v>
      </c>
      <c r="R22" s="211">
        <f t="shared" si="5"/>
        <v>46129</v>
      </c>
      <c r="S22" s="211">
        <f t="shared" si="5"/>
        <v>46130</v>
      </c>
      <c r="T22" s="211">
        <f t="shared" si="5"/>
        <v>46131</v>
      </c>
      <c r="U22" s="211">
        <f t="shared" si="5"/>
        <v>46132</v>
      </c>
      <c r="V22" s="211">
        <f t="shared" si="5"/>
        <v>46133</v>
      </c>
      <c r="W22" s="211">
        <f t="shared" si="5"/>
        <v>46134</v>
      </c>
      <c r="X22" s="211">
        <f t="shared" si="5"/>
        <v>46135</v>
      </c>
      <c r="Y22" s="211">
        <f t="shared" si="5"/>
        <v>46136</v>
      </c>
      <c r="Z22" s="211">
        <f t="shared" si="5"/>
        <v>46137</v>
      </c>
      <c r="AA22" s="211">
        <f t="shared" si="5"/>
        <v>46138</v>
      </c>
      <c r="AB22" s="211">
        <f t="shared" si="5"/>
        <v>46139</v>
      </c>
      <c r="AC22" s="211">
        <f t="shared" si="5"/>
        <v>46140</v>
      </c>
      <c r="AD22" s="211">
        <f t="shared" si="5"/>
        <v>46141</v>
      </c>
      <c r="AE22" s="211">
        <f t="shared" si="5"/>
        <v>46142</v>
      </c>
      <c r="AF22" s="211">
        <f t="shared" si="5"/>
        <v>46143</v>
      </c>
      <c r="AG22" s="211">
        <f t="shared" si="5"/>
        <v>46144</v>
      </c>
      <c r="AH22" s="211">
        <f t="shared" si="5"/>
        <v>46145</v>
      </c>
      <c r="AI22" s="211">
        <f t="shared" si="5"/>
        <v>46146</v>
      </c>
      <c r="AJ22" s="211">
        <f t="shared" si="5"/>
        <v>46147</v>
      </c>
      <c r="AK22" s="211">
        <f t="shared" si="5"/>
        <v>46148</v>
      </c>
      <c r="AL22" s="211">
        <f t="shared" si="5"/>
        <v>46149</v>
      </c>
      <c r="AM22" s="211">
        <f t="shared" si="5"/>
        <v>46150</v>
      </c>
      <c r="AN22" s="211">
        <f t="shared" si="5"/>
        <v>46151</v>
      </c>
      <c r="AO22" s="211">
        <f t="shared" si="5"/>
        <v>46152</v>
      </c>
      <c r="AP22" s="211">
        <f t="shared" si="5"/>
        <v>46153</v>
      </c>
      <c r="AQ22" s="211">
        <f t="shared" si="5"/>
        <v>46154</v>
      </c>
      <c r="AR22" s="211">
        <f t="shared" si="5"/>
        <v>46155</v>
      </c>
      <c r="AS22" s="211">
        <f t="shared" si="5"/>
        <v>46156</v>
      </c>
      <c r="AT22" s="211">
        <f t="shared" si="5"/>
        <v>46157</v>
      </c>
      <c r="AU22" s="211">
        <f t="shared" si="5"/>
        <v>46158</v>
      </c>
      <c r="AV22" s="211">
        <f t="shared" si="5"/>
        <v>46159</v>
      </c>
      <c r="AW22" s="211">
        <f t="shared" si="5"/>
        <v>46160</v>
      </c>
      <c r="AX22" s="211">
        <f t="shared" si="5"/>
        <v>46161</v>
      </c>
      <c r="AY22" s="211">
        <f t="shared" si="5"/>
        <v>46162</v>
      </c>
      <c r="AZ22" s="211">
        <f t="shared" si="5"/>
        <v>46163</v>
      </c>
      <c r="BA22" s="211">
        <f t="shared" si="5"/>
        <v>46164</v>
      </c>
      <c r="BB22" s="211">
        <f t="shared" si="5"/>
        <v>46165</v>
      </c>
      <c r="BC22" s="211">
        <f t="shared" si="5"/>
        <v>46166</v>
      </c>
      <c r="BD22" s="211">
        <f t="shared" si="5"/>
        <v>46167</v>
      </c>
      <c r="BE22" s="211">
        <f t="shared" si="5"/>
        <v>46168</v>
      </c>
      <c r="BF22" s="211">
        <f t="shared" si="5"/>
        <v>46169</v>
      </c>
      <c r="BG22" s="211">
        <f t="shared" si="5"/>
        <v>46170</v>
      </c>
      <c r="BH22" s="211">
        <f t="shared" si="5"/>
        <v>46171</v>
      </c>
      <c r="BI22" s="211">
        <f t="shared" si="5"/>
        <v>46172</v>
      </c>
      <c r="BJ22" s="211">
        <f t="shared" si="5"/>
        <v>46173</v>
      </c>
    </row>
    <row r="23" spans="1:2575" s="146" customFormat="1" ht="10.35" customHeight="1" x14ac:dyDescent="0.2">
      <c r="A23" s="38" t="s">
        <v>29</v>
      </c>
      <c r="B23" s="202"/>
      <c r="C23" s="202"/>
      <c r="D23" s="202"/>
      <c r="E23" s="202"/>
      <c r="F23" s="202"/>
      <c r="G23" s="202"/>
      <c r="H23" s="202"/>
      <c r="I23" s="202"/>
      <c r="J23" s="202"/>
      <c r="K23" s="202"/>
      <c r="L23" s="202"/>
      <c r="M23" s="202"/>
    </row>
    <row r="24" spans="1:2575" s="146" customFormat="1" ht="10.35" customHeight="1" x14ac:dyDescent="0.2">
      <c r="A24" s="9">
        <v>1</v>
      </c>
      <c r="B24" s="93">
        <f t="shared" ref="B24" si="6">ROUNDUP(B7*0.82,)</f>
        <v>5986</v>
      </c>
      <c r="C24" s="93">
        <f t="shared" ref="C24:BJ24" si="7">ROUNDUP(C7*0.82,)</f>
        <v>5986</v>
      </c>
      <c r="D24" s="93">
        <f t="shared" si="7"/>
        <v>5576</v>
      </c>
      <c r="E24" s="93">
        <f t="shared" si="7"/>
        <v>5576</v>
      </c>
      <c r="F24" s="93">
        <f t="shared" si="7"/>
        <v>5986</v>
      </c>
      <c r="G24" s="93">
        <f t="shared" si="7"/>
        <v>5986</v>
      </c>
      <c r="H24" s="93">
        <f t="shared" si="7"/>
        <v>5576</v>
      </c>
      <c r="I24" s="93">
        <f t="shared" si="7"/>
        <v>5576</v>
      </c>
      <c r="J24" s="93">
        <f t="shared" si="7"/>
        <v>5986</v>
      </c>
      <c r="K24" s="93">
        <f t="shared" si="7"/>
        <v>5986</v>
      </c>
      <c r="L24" s="93">
        <f t="shared" si="7"/>
        <v>5576</v>
      </c>
      <c r="M24" s="93">
        <f t="shared" si="7"/>
        <v>5576</v>
      </c>
      <c r="N24" s="38">
        <f t="shared" si="7"/>
        <v>5576</v>
      </c>
      <c r="O24" s="38">
        <f t="shared" si="7"/>
        <v>5576</v>
      </c>
      <c r="P24" s="38">
        <f t="shared" si="7"/>
        <v>5986</v>
      </c>
      <c r="Q24" s="38">
        <f t="shared" si="7"/>
        <v>5986</v>
      </c>
      <c r="R24" s="38">
        <f t="shared" si="7"/>
        <v>5576</v>
      </c>
      <c r="S24" s="38">
        <f t="shared" si="7"/>
        <v>5576</v>
      </c>
      <c r="T24" s="38">
        <f t="shared" si="7"/>
        <v>5576</v>
      </c>
      <c r="U24" s="38">
        <f t="shared" si="7"/>
        <v>5576</v>
      </c>
      <c r="V24" s="38">
        <f t="shared" si="7"/>
        <v>5986</v>
      </c>
      <c r="W24" s="38">
        <f t="shared" si="7"/>
        <v>5986</v>
      </c>
      <c r="X24" s="38">
        <f t="shared" si="7"/>
        <v>5576</v>
      </c>
      <c r="Y24" s="38">
        <f t="shared" si="7"/>
        <v>5576</v>
      </c>
      <c r="Z24" s="38">
        <f t="shared" si="7"/>
        <v>7544</v>
      </c>
      <c r="AA24" s="38">
        <f t="shared" si="7"/>
        <v>7544</v>
      </c>
      <c r="AB24" s="38">
        <f t="shared" si="7"/>
        <v>7544</v>
      </c>
      <c r="AC24" s="38">
        <f t="shared" si="7"/>
        <v>5986</v>
      </c>
      <c r="AD24" s="38">
        <f t="shared" si="7"/>
        <v>5986</v>
      </c>
      <c r="AE24" s="38">
        <f t="shared" si="7"/>
        <v>8938</v>
      </c>
      <c r="AF24" s="38">
        <f t="shared" si="7"/>
        <v>6560</v>
      </c>
      <c r="AG24" s="38">
        <f t="shared" si="7"/>
        <v>6560</v>
      </c>
      <c r="AH24" s="38">
        <f t="shared" si="7"/>
        <v>6560</v>
      </c>
      <c r="AI24" s="38">
        <f t="shared" si="7"/>
        <v>6970</v>
      </c>
      <c r="AJ24" s="38">
        <f t="shared" si="7"/>
        <v>6970</v>
      </c>
      <c r="AK24" s="38">
        <f t="shared" si="7"/>
        <v>6970</v>
      </c>
      <c r="AL24" s="38">
        <f t="shared" si="7"/>
        <v>6560</v>
      </c>
      <c r="AM24" s="38">
        <f t="shared" si="7"/>
        <v>6560</v>
      </c>
      <c r="AN24" s="38">
        <f t="shared" si="7"/>
        <v>6560</v>
      </c>
      <c r="AO24" s="38">
        <f t="shared" si="7"/>
        <v>5986</v>
      </c>
      <c r="AP24" s="38">
        <f t="shared" si="7"/>
        <v>5986</v>
      </c>
      <c r="AQ24" s="38">
        <f t="shared" si="7"/>
        <v>5986</v>
      </c>
      <c r="AR24" s="38">
        <f t="shared" si="7"/>
        <v>5986</v>
      </c>
      <c r="AS24" s="38">
        <f t="shared" si="7"/>
        <v>5986</v>
      </c>
      <c r="AT24" s="38">
        <f t="shared" si="7"/>
        <v>5986</v>
      </c>
      <c r="AU24" s="38">
        <f t="shared" si="7"/>
        <v>5986</v>
      </c>
      <c r="AV24" s="38">
        <f t="shared" si="7"/>
        <v>5986</v>
      </c>
      <c r="AW24" s="38">
        <f t="shared" si="7"/>
        <v>6970</v>
      </c>
      <c r="AX24" s="38">
        <f t="shared" si="7"/>
        <v>6970</v>
      </c>
      <c r="AY24" s="38">
        <f t="shared" si="7"/>
        <v>6970</v>
      </c>
      <c r="AZ24" s="38">
        <f t="shared" si="7"/>
        <v>6970</v>
      </c>
      <c r="BA24" s="38">
        <f t="shared" si="7"/>
        <v>7544</v>
      </c>
      <c r="BB24" s="38">
        <f t="shared" si="7"/>
        <v>5986</v>
      </c>
      <c r="BC24" s="38">
        <f t="shared" si="7"/>
        <v>5986</v>
      </c>
      <c r="BD24" s="38">
        <f t="shared" si="7"/>
        <v>5986</v>
      </c>
      <c r="BE24" s="38">
        <f t="shared" si="7"/>
        <v>5986</v>
      </c>
      <c r="BF24" s="38">
        <f t="shared" si="7"/>
        <v>5986</v>
      </c>
      <c r="BG24" s="38">
        <f t="shared" si="7"/>
        <v>5986</v>
      </c>
      <c r="BH24" s="38">
        <f t="shared" si="7"/>
        <v>5986</v>
      </c>
      <c r="BI24" s="38">
        <f t="shared" si="7"/>
        <v>5986</v>
      </c>
      <c r="BJ24" s="38">
        <f t="shared" si="7"/>
        <v>5986</v>
      </c>
    </row>
    <row r="25" spans="1:2575" s="146" customFormat="1" ht="10.35" customHeight="1" x14ac:dyDescent="0.2">
      <c r="A25" s="38" t="s">
        <v>30</v>
      </c>
      <c r="B25" s="93"/>
      <c r="C25" s="93"/>
      <c r="D25" s="93"/>
      <c r="E25" s="93"/>
      <c r="F25" s="93"/>
      <c r="G25" s="93"/>
      <c r="H25" s="93"/>
      <c r="I25" s="93"/>
      <c r="J25" s="93"/>
      <c r="K25" s="93"/>
      <c r="L25" s="93"/>
      <c r="M25" s="93"/>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row>
    <row r="26" spans="1:2575" s="146" customFormat="1" ht="10.35" customHeight="1" x14ac:dyDescent="0.2">
      <c r="A26" s="9">
        <v>1</v>
      </c>
      <c r="B26" s="93">
        <f t="shared" ref="B26" si="8">ROUNDUP(B9*0.82,)</f>
        <v>6806</v>
      </c>
      <c r="C26" s="93">
        <f t="shared" ref="C26:BJ26" si="9">ROUNDUP(C9*0.82,)</f>
        <v>6806</v>
      </c>
      <c r="D26" s="93">
        <f t="shared" si="9"/>
        <v>6396</v>
      </c>
      <c r="E26" s="93">
        <f t="shared" si="9"/>
        <v>6396</v>
      </c>
      <c r="F26" s="93">
        <f t="shared" si="9"/>
        <v>6806</v>
      </c>
      <c r="G26" s="93">
        <f t="shared" si="9"/>
        <v>6806</v>
      </c>
      <c r="H26" s="93">
        <f t="shared" si="9"/>
        <v>6396</v>
      </c>
      <c r="I26" s="93">
        <f t="shared" si="9"/>
        <v>6396</v>
      </c>
      <c r="J26" s="93">
        <f t="shared" si="9"/>
        <v>6806</v>
      </c>
      <c r="K26" s="93">
        <f t="shared" si="9"/>
        <v>6806</v>
      </c>
      <c r="L26" s="93">
        <f t="shared" si="9"/>
        <v>6396</v>
      </c>
      <c r="M26" s="93">
        <f t="shared" si="9"/>
        <v>6396</v>
      </c>
      <c r="N26" s="38">
        <f t="shared" si="9"/>
        <v>6396</v>
      </c>
      <c r="O26" s="38">
        <f t="shared" si="9"/>
        <v>6396</v>
      </c>
      <c r="P26" s="38">
        <f t="shared" si="9"/>
        <v>6806</v>
      </c>
      <c r="Q26" s="38">
        <f t="shared" si="9"/>
        <v>6806</v>
      </c>
      <c r="R26" s="38">
        <f t="shared" si="9"/>
        <v>6396</v>
      </c>
      <c r="S26" s="38">
        <f t="shared" si="9"/>
        <v>6396</v>
      </c>
      <c r="T26" s="38">
        <f t="shared" si="9"/>
        <v>6396</v>
      </c>
      <c r="U26" s="38">
        <f t="shared" si="9"/>
        <v>6396</v>
      </c>
      <c r="V26" s="38">
        <f t="shared" si="9"/>
        <v>6806</v>
      </c>
      <c r="W26" s="38">
        <f t="shared" si="9"/>
        <v>6806</v>
      </c>
      <c r="X26" s="38">
        <f t="shared" si="9"/>
        <v>6396</v>
      </c>
      <c r="Y26" s="38">
        <f t="shared" si="9"/>
        <v>6396</v>
      </c>
      <c r="Z26" s="38">
        <f t="shared" si="9"/>
        <v>8364</v>
      </c>
      <c r="AA26" s="38">
        <f t="shared" si="9"/>
        <v>8364</v>
      </c>
      <c r="AB26" s="38">
        <f t="shared" si="9"/>
        <v>8364</v>
      </c>
      <c r="AC26" s="38">
        <f t="shared" si="9"/>
        <v>6806</v>
      </c>
      <c r="AD26" s="38">
        <f t="shared" si="9"/>
        <v>6806</v>
      </c>
      <c r="AE26" s="38">
        <f t="shared" si="9"/>
        <v>9758</v>
      </c>
      <c r="AF26" s="38">
        <f t="shared" si="9"/>
        <v>7380</v>
      </c>
      <c r="AG26" s="38">
        <f t="shared" si="9"/>
        <v>7380</v>
      </c>
      <c r="AH26" s="38">
        <f t="shared" si="9"/>
        <v>7380</v>
      </c>
      <c r="AI26" s="38">
        <f t="shared" si="9"/>
        <v>7790</v>
      </c>
      <c r="AJ26" s="38">
        <f t="shared" si="9"/>
        <v>7790</v>
      </c>
      <c r="AK26" s="38">
        <f t="shared" si="9"/>
        <v>7790</v>
      </c>
      <c r="AL26" s="38">
        <f t="shared" si="9"/>
        <v>7380</v>
      </c>
      <c r="AM26" s="38">
        <f t="shared" si="9"/>
        <v>7380</v>
      </c>
      <c r="AN26" s="38">
        <f t="shared" si="9"/>
        <v>7380</v>
      </c>
      <c r="AO26" s="38">
        <f t="shared" si="9"/>
        <v>6806</v>
      </c>
      <c r="AP26" s="38">
        <f t="shared" si="9"/>
        <v>6806</v>
      </c>
      <c r="AQ26" s="38">
        <f t="shared" si="9"/>
        <v>6806</v>
      </c>
      <c r="AR26" s="38">
        <f t="shared" si="9"/>
        <v>6806</v>
      </c>
      <c r="AS26" s="38">
        <f t="shared" si="9"/>
        <v>6806</v>
      </c>
      <c r="AT26" s="38">
        <f t="shared" si="9"/>
        <v>6806</v>
      </c>
      <c r="AU26" s="38">
        <f t="shared" si="9"/>
        <v>6806</v>
      </c>
      <c r="AV26" s="38">
        <f t="shared" si="9"/>
        <v>6806</v>
      </c>
      <c r="AW26" s="38">
        <f t="shared" si="9"/>
        <v>7790</v>
      </c>
      <c r="AX26" s="38">
        <f t="shared" si="9"/>
        <v>7790</v>
      </c>
      <c r="AY26" s="38">
        <f t="shared" si="9"/>
        <v>7790</v>
      </c>
      <c r="AZ26" s="38">
        <f t="shared" si="9"/>
        <v>7790</v>
      </c>
      <c r="BA26" s="38">
        <f t="shared" si="9"/>
        <v>8364</v>
      </c>
      <c r="BB26" s="38">
        <f t="shared" si="9"/>
        <v>6806</v>
      </c>
      <c r="BC26" s="38">
        <f t="shared" si="9"/>
        <v>6806</v>
      </c>
      <c r="BD26" s="38">
        <f t="shared" si="9"/>
        <v>6806</v>
      </c>
      <c r="BE26" s="38">
        <f t="shared" si="9"/>
        <v>6806</v>
      </c>
      <c r="BF26" s="38">
        <f t="shared" si="9"/>
        <v>6806</v>
      </c>
      <c r="BG26" s="38">
        <f t="shared" si="9"/>
        <v>6806</v>
      </c>
      <c r="BH26" s="38">
        <f t="shared" si="9"/>
        <v>6806</v>
      </c>
      <c r="BI26" s="38">
        <f t="shared" si="9"/>
        <v>6806</v>
      </c>
      <c r="BJ26" s="38">
        <f t="shared" si="9"/>
        <v>6806</v>
      </c>
    </row>
    <row r="27" spans="1:2575" s="146" customFormat="1" ht="10.35" customHeight="1" x14ac:dyDescent="0.2">
      <c r="A27" s="38" t="s">
        <v>31</v>
      </c>
      <c r="B27" s="93"/>
      <c r="C27" s="93"/>
      <c r="D27" s="93"/>
      <c r="E27" s="93"/>
      <c r="F27" s="93"/>
      <c r="G27" s="93"/>
      <c r="H27" s="93"/>
      <c r="I27" s="93"/>
      <c r="J27" s="93"/>
      <c r="K27" s="93"/>
      <c r="L27" s="93"/>
      <c r="M27" s="93"/>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row>
    <row r="28" spans="1:2575" s="146" customFormat="1" ht="10.35" customHeight="1" x14ac:dyDescent="0.2">
      <c r="A28" s="9">
        <v>1</v>
      </c>
      <c r="B28" s="93">
        <f t="shared" ref="B28" si="10">ROUNDUP(B11*0.82,)</f>
        <v>7626</v>
      </c>
      <c r="C28" s="93">
        <f t="shared" ref="C28:BJ28" si="11">ROUNDUP(C11*0.82,)</f>
        <v>7626</v>
      </c>
      <c r="D28" s="93">
        <f t="shared" si="11"/>
        <v>7216</v>
      </c>
      <c r="E28" s="93">
        <f t="shared" si="11"/>
        <v>7216</v>
      </c>
      <c r="F28" s="93">
        <f t="shared" si="11"/>
        <v>7626</v>
      </c>
      <c r="G28" s="93">
        <f t="shared" si="11"/>
        <v>7626</v>
      </c>
      <c r="H28" s="93">
        <f t="shared" si="11"/>
        <v>7216</v>
      </c>
      <c r="I28" s="93">
        <f t="shared" si="11"/>
        <v>7216</v>
      </c>
      <c r="J28" s="93">
        <f t="shared" si="11"/>
        <v>7626</v>
      </c>
      <c r="K28" s="93">
        <f t="shared" si="11"/>
        <v>7626</v>
      </c>
      <c r="L28" s="93">
        <f t="shared" si="11"/>
        <v>7216</v>
      </c>
      <c r="M28" s="93">
        <f t="shared" si="11"/>
        <v>7216</v>
      </c>
      <c r="N28" s="38">
        <f t="shared" si="11"/>
        <v>7216</v>
      </c>
      <c r="O28" s="38">
        <f t="shared" si="11"/>
        <v>7216</v>
      </c>
      <c r="P28" s="38">
        <f t="shared" si="11"/>
        <v>7626</v>
      </c>
      <c r="Q28" s="38">
        <f t="shared" si="11"/>
        <v>7626</v>
      </c>
      <c r="R28" s="38">
        <f t="shared" si="11"/>
        <v>7216</v>
      </c>
      <c r="S28" s="38">
        <f t="shared" si="11"/>
        <v>7216</v>
      </c>
      <c r="T28" s="38">
        <f t="shared" si="11"/>
        <v>7216</v>
      </c>
      <c r="U28" s="38">
        <f t="shared" si="11"/>
        <v>7216</v>
      </c>
      <c r="V28" s="38">
        <f t="shared" si="11"/>
        <v>7626</v>
      </c>
      <c r="W28" s="38">
        <f t="shared" si="11"/>
        <v>7626</v>
      </c>
      <c r="X28" s="38">
        <f t="shared" si="11"/>
        <v>7216</v>
      </c>
      <c r="Y28" s="38">
        <f t="shared" si="11"/>
        <v>7216</v>
      </c>
      <c r="Z28" s="38">
        <f t="shared" si="11"/>
        <v>9184</v>
      </c>
      <c r="AA28" s="38">
        <f t="shared" si="11"/>
        <v>9184</v>
      </c>
      <c r="AB28" s="38">
        <f t="shared" si="11"/>
        <v>9184</v>
      </c>
      <c r="AC28" s="38">
        <f t="shared" si="11"/>
        <v>7626</v>
      </c>
      <c r="AD28" s="38">
        <f t="shared" si="11"/>
        <v>7626</v>
      </c>
      <c r="AE28" s="38">
        <f t="shared" si="11"/>
        <v>10578</v>
      </c>
      <c r="AF28" s="38">
        <f t="shared" si="11"/>
        <v>8200</v>
      </c>
      <c r="AG28" s="38">
        <f t="shared" si="11"/>
        <v>8200</v>
      </c>
      <c r="AH28" s="38">
        <f t="shared" si="11"/>
        <v>8200</v>
      </c>
      <c r="AI28" s="38">
        <f t="shared" si="11"/>
        <v>8610</v>
      </c>
      <c r="AJ28" s="38">
        <f t="shared" si="11"/>
        <v>8610</v>
      </c>
      <c r="AK28" s="38">
        <f t="shared" si="11"/>
        <v>8610</v>
      </c>
      <c r="AL28" s="38">
        <f t="shared" si="11"/>
        <v>8200</v>
      </c>
      <c r="AM28" s="38">
        <f t="shared" si="11"/>
        <v>8200</v>
      </c>
      <c r="AN28" s="38">
        <f t="shared" si="11"/>
        <v>8200</v>
      </c>
      <c r="AO28" s="38">
        <f t="shared" si="11"/>
        <v>7626</v>
      </c>
      <c r="AP28" s="38">
        <f t="shared" si="11"/>
        <v>7626</v>
      </c>
      <c r="AQ28" s="38">
        <f t="shared" si="11"/>
        <v>7626</v>
      </c>
      <c r="AR28" s="38">
        <f t="shared" si="11"/>
        <v>7626</v>
      </c>
      <c r="AS28" s="38">
        <f t="shared" si="11"/>
        <v>7626</v>
      </c>
      <c r="AT28" s="38">
        <f t="shared" si="11"/>
        <v>7626</v>
      </c>
      <c r="AU28" s="38">
        <f t="shared" si="11"/>
        <v>7626</v>
      </c>
      <c r="AV28" s="38">
        <f t="shared" si="11"/>
        <v>7626</v>
      </c>
      <c r="AW28" s="38">
        <f t="shared" si="11"/>
        <v>8610</v>
      </c>
      <c r="AX28" s="38">
        <f t="shared" si="11"/>
        <v>8610</v>
      </c>
      <c r="AY28" s="38">
        <f t="shared" si="11"/>
        <v>8610</v>
      </c>
      <c r="AZ28" s="38">
        <f t="shared" si="11"/>
        <v>8610</v>
      </c>
      <c r="BA28" s="38">
        <f t="shared" si="11"/>
        <v>9184</v>
      </c>
      <c r="BB28" s="38">
        <f t="shared" si="11"/>
        <v>7626</v>
      </c>
      <c r="BC28" s="38">
        <f t="shared" si="11"/>
        <v>7626</v>
      </c>
      <c r="BD28" s="38">
        <f t="shared" si="11"/>
        <v>7626</v>
      </c>
      <c r="BE28" s="38">
        <f t="shared" si="11"/>
        <v>7626</v>
      </c>
      <c r="BF28" s="38">
        <f t="shared" si="11"/>
        <v>7626</v>
      </c>
      <c r="BG28" s="38">
        <f t="shared" si="11"/>
        <v>7626</v>
      </c>
      <c r="BH28" s="38">
        <f t="shared" si="11"/>
        <v>7626</v>
      </c>
      <c r="BI28" s="38">
        <f t="shared" si="11"/>
        <v>7626</v>
      </c>
      <c r="BJ28" s="38">
        <f t="shared" si="11"/>
        <v>7626</v>
      </c>
    </row>
    <row r="29" spans="1:2575" s="146" customFormat="1" ht="10.35" customHeight="1" x14ac:dyDescent="0.2">
      <c r="A29" s="38" t="s">
        <v>32</v>
      </c>
      <c r="B29" s="93"/>
      <c r="C29" s="93"/>
      <c r="D29" s="93"/>
      <c r="E29" s="93"/>
      <c r="F29" s="93"/>
      <c r="G29" s="93"/>
      <c r="H29" s="93"/>
      <c r="I29" s="93"/>
      <c r="J29" s="93"/>
      <c r="K29" s="93"/>
      <c r="L29" s="93"/>
      <c r="M29" s="93"/>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row>
    <row r="30" spans="1:2575" s="146" customFormat="1" ht="10.35" customHeight="1" x14ac:dyDescent="0.2">
      <c r="A30" s="9">
        <v>1</v>
      </c>
      <c r="B30" s="93">
        <f t="shared" ref="B30" si="12">ROUNDUP(B13*0.82,)</f>
        <v>8856</v>
      </c>
      <c r="C30" s="93">
        <f t="shared" ref="C30:BJ30" si="13">ROUNDUP(C13*0.82,)</f>
        <v>8856</v>
      </c>
      <c r="D30" s="93">
        <f t="shared" si="13"/>
        <v>8446</v>
      </c>
      <c r="E30" s="93">
        <f t="shared" si="13"/>
        <v>8446</v>
      </c>
      <c r="F30" s="93">
        <f t="shared" si="13"/>
        <v>8856</v>
      </c>
      <c r="G30" s="93">
        <f t="shared" si="13"/>
        <v>8856</v>
      </c>
      <c r="H30" s="93">
        <f t="shared" si="13"/>
        <v>8446</v>
      </c>
      <c r="I30" s="93">
        <f t="shared" si="13"/>
        <v>8446</v>
      </c>
      <c r="J30" s="93">
        <f t="shared" si="13"/>
        <v>8856</v>
      </c>
      <c r="K30" s="93">
        <f t="shared" si="13"/>
        <v>8856</v>
      </c>
      <c r="L30" s="93">
        <f t="shared" si="13"/>
        <v>8446</v>
      </c>
      <c r="M30" s="93">
        <f t="shared" si="13"/>
        <v>8446</v>
      </c>
      <c r="N30" s="38">
        <f t="shared" si="13"/>
        <v>8446</v>
      </c>
      <c r="O30" s="38">
        <f t="shared" si="13"/>
        <v>8446</v>
      </c>
      <c r="P30" s="38">
        <f t="shared" si="13"/>
        <v>8856</v>
      </c>
      <c r="Q30" s="38">
        <f t="shared" si="13"/>
        <v>8856</v>
      </c>
      <c r="R30" s="38">
        <f t="shared" si="13"/>
        <v>8446</v>
      </c>
      <c r="S30" s="38">
        <f t="shared" si="13"/>
        <v>8446</v>
      </c>
      <c r="T30" s="38">
        <f t="shared" si="13"/>
        <v>8446</v>
      </c>
      <c r="U30" s="38">
        <f t="shared" si="13"/>
        <v>8446</v>
      </c>
      <c r="V30" s="38">
        <f t="shared" si="13"/>
        <v>8856</v>
      </c>
      <c r="W30" s="38">
        <f t="shared" si="13"/>
        <v>8856</v>
      </c>
      <c r="X30" s="38">
        <f t="shared" si="13"/>
        <v>8446</v>
      </c>
      <c r="Y30" s="38">
        <f t="shared" si="13"/>
        <v>8446</v>
      </c>
      <c r="Z30" s="38">
        <f t="shared" si="13"/>
        <v>10414</v>
      </c>
      <c r="AA30" s="38">
        <f t="shared" si="13"/>
        <v>10414</v>
      </c>
      <c r="AB30" s="38">
        <f t="shared" si="13"/>
        <v>10414</v>
      </c>
      <c r="AC30" s="38">
        <f t="shared" si="13"/>
        <v>8856</v>
      </c>
      <c r="AD30" s="38">
        <f t="shared" si="13"/>
        <v>8856</v>
      </c>
      <c r="AE30" s="38">
        <f t="shared" si="13"/>
        <v>11808</v>
      </c>
      <c r="AF30" s="38">
        <f t="shared" si="13"/>
        <v>9430</v>
      </c>
      <c r="AG30" s="38">
        <f t="shared" si="13"/>
        <v>9430</v>
      </c>
      <c r="AH30" s="38">
        <f t="shared" si="13"/>
        <v>9430</v>
      </c>
      <c r="AI30" s="38">
        <f t="shared" si="13"/>
        <v>9840</v>
      </c>
      <c r="AJ30" s="38">
        <f t="shared" si="13"/>
        <v>9840</v>
      </c>
      <c r="AK30" s="38">
        <f t="shared" si="13"/>
        <v>9840</v>
      </c>
      <c r="AL30" s="38">
        <f t="shared" si="13"/>
        <v>9430</v>
      </c>
      <c r="AM30" s="38">
        <f t="shared" si="13"/>
        <v>9430</v>
      </c>
      <c r="AN30" s="38">
        <f t="shared" si="13"/>
        <v>9430</v>
      </c>
      <c r="AO30" s="38">
        <f t="shared" si="13"/>
        <v>8856</v>
      </c>
      <c r="AP30" s="38">
        <f t="shared" si="13"/>
        <v>8856</v>
      </c>
      <c r="AQ30" s="38">
        <f t="shared" si="13"/>
        <v>8856</v>
      </c>
      <c r="AR30" s="38">
        <f t="shared" si="13"/>
        <v>8856</v>
      </c>
      <c r="AS30" s="38">
        <f t="shared" si="13"/>
        <v>8856</v>
      </c>
      <c r="AT30" s="38">
        <f t="shared" si="13"/>
        <v>8856</v>
      </c>
      <c r="AU30" s="38">
        <f t="shared" si="13"/>
        <v>8856</v>
      </c>
      <c r="AV30" s="38">
        <f t="shared" si="13"/>
        <v>8856</v>
      </c>
      <c r="AW30" s="38">
        <f t="shared" si="13"/>
        <v>9840</v>
      </c>
      <c r="AX30" s="38">
        <f t="shared" si="13"/>
        <v>9840</v>
      </c>
      <c r="AY30" s="38">
        <f t="shared" si="13"/>
        <v>9840</v>
      </c>
      <c r="AZ30" s="38">
        <f t="shared" si="13"/>
        <v>9840</v>
      </c>
      <c r="BA30" s="38">
        <f t="shared" si="13"/>
        <v>10414</v>
      </c>
      <c r="BB30" s="38">
        <f t="shared" si="13"/>
        <v>8856</v>
      </c>
      <c r="BC30" s="38">
        <f t="shared" si="13"/>
        <v>8856</v>
      </c>
      <c r="BD30" s="38">
        <f t="shared" si="13"/>
        <v>8856</v>
      </c>
      <c r="BE30" s="38">
        <f t="shared" si="13"/>
        <v>8856</v>
      </c>
      <c r="BF30" s="38">
        <f t="shared" si="13"/>
        <v>8856</v>
      </c>
      <c r="BG30" s="38">
        <f t="shared" si="13"/>
        <v>8856</v>
      </c>
      <c r="BH30" s="38">
        <f t="shared" si="13"/>
        <v>8856</v>
      </c>
      <c r="BI30" s="38">
        <f t="shared" si="13"/>
        <v>8856</v>
      </c>
      <c r="BJ30" s="38">
        <f t="shared" si="13"/>
        <v>8856</v>
      </c>
    </row>
    <row r="31" spans="1:2575" s="146" customFormat="1" ht="10.35" customHeight="1" x14ac:dyDescent="0.2">
      <c r="A31" s="89" t="s">
        <v>33</v>
      </c>
      <c r="B31" s="93"/>
      <c r="C31" s="93"/>
      <c r="D31" s="93"/>
      <c r="E31" s="93"/>
      <c r="F31" s="93"/>
      <c r="G31" s="93"/>
      <c r="H31" s="93"/>
      <c r="I31" s="93"/>
      <c r="J31" s="93"/>
      <c r="K31" s="93"/>
      <c r="L31" s="93"/>
      <c r="M31" s="93"/>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row>
    <row r="32" spans="1:2575" s="146" customFormat="1" ht="10.35" customHeight="1" x14ac:dyDescent="0.2">
      <c r="A32" s="9">
        <v>1</v>
      </c>
      <c r="B32" s="93">
        <f t="shared" ref="B32" si="14">B26</f>
        <v>6806</v>
      </c>
      <c r="C32" s="93">
        <f t="shared" ref="C32:BJ32" si="15">C26</f>
        <v>6806</v>
      </c>
      <c r="D32" s="93">
        <f t="shared" si="15"/>
        <v>6396</v>
      </c>
      <c r="E32" s="93">
        <f t="shared" si="15"/>
        <v>6396</v>
      </c>
      <c r="F32" s="93">
        <f t="shared" si="15"/>
        <v>6806</v>
      </c>
      <c r="G32" s="93">
        <f t="shared" si="15"/>
        <v>6806</v>
      </c>
      <c r="H32" s="93">
        <f t="shared" si="15"/>
        <v>6396</v>
      </c>
      <c r="I32" s="93">
        <f t="shared" si="15"/>
        <v>6396</v>
      </c>
      <c r="J32" s="93">
        <f t="shared" si="15"/>
        <v>6806</v>
      </c>
      <c r="K32" s="93">
        <f t="shared" si="15"/>
        <v>6806</v>
      </c>
      <c r="L32" s="93">
        <f t="shared" si="15"/>
        <v>6396</v>
      </c>
      <c r="M32" s="93">
        <f t="shared" si="15"/>
        <v>6396</v>
      </c>
      <c r="N32" s="38">
        <f t="shared" si="15"/>
        <v>6396</v>
      </c>
      <c r="O32" s="38">
        <f t="shared" si="15"/>
        <v>6396</v>
      </c>
      <c r="P32" s="38">
        <f t="shared" si="15"/>
        <v>6806</v>
      </c>
      <c r="Q32" s="38">
        <f t="shared" si="15"/>
        <v>6806</v>
      </c>
      <c r="R32" s="38">
        <f t="shared" si="15"/>
        <v>6396</v>
      </c>
      <c r="S32" s="38">
        <f t="shared" si="15"/>
        <v>6396</v>
      </c>
      <c r="T32" s="38">
        <f t="shared" si="15"/>
        <v>6396</v>
      </c>
      <c r="U32" s="38">
        <f t="shared" si="15"/>
        <v>6396</v>
      </c>
      <c r="V32" s="38">
        <f t="shared" si="15"/>
        <v>6806</v>
      </c>
      <c r="W32" s="38">
        <f t="shared" si="15"/>
        <v>6806</v>
      </c>
      <c r="X32" s="38">
        <f t="shared" si="15"/>
        <v>6396</v>
      </c>
      <c r="Y32" s="38">
        <f t="shared" si="15"/>
        <v>6396</v>
      </c>
      <c r="Z32" s="38">
        <f t="shared" si="15"/>
        <v>8364</v>
      </c>
      <c r="AA32" s="38">
        <f t="shared" si="15"/>
        <v>8364</v>
      </c>
      <c r="AB32" s="38">
        <f t="shared" si="15"/>
        <v>8364</v>
      </c>
      <c r="AC32" s="38">
        <f t="shared" si="15"/>
        <v>6806</v>
      </c>
      <c r="AD32" s="38">
        <f t="shared" si="15"/>
        <v>6806</v>
      </c>
      <c r="AE32" s="38">
        <f t="shared" si="15"/>
        <v>9758</v>
      </c>
      <c r="AF32" s="38">
        <f t="shared" si="15"/>
        <v>7380</v>
      </c>
      <c r="AG32" s="38">
        <f t="shared" si="15"/>
        <v>7380</v>
      </c>
      <c r="AH32" s="38">
        <f t="shared" si="15"/>
        <v>7380</v>
      </c>
      <c r="AI32" s="38">
        <f t="shared" si="15"/>
        <v>7790</v>
      </c>
      <c r="AJ32" s="38">
        <f t="shared" si="15"/>
        <v>7790</v>
      </c>
      <c r="AK32" s="38">
        <f t="shared" si="15"/>
        <v>7790</v>
      </c>
      <c r="AL32" s="38">
        <f t="shared" si="15"/>
        <v>7380</v>
      </c>
      <c r="AM32" s="38">
        <f t="shared" si="15"/>
        <v>7380</v>
      </c>
      <c r="AN32" s="38">
        <f t="shared" si="15"/>
        <v>7380</v>
      </c>
      <c r="AO32" s="38">
        <f t="shared" si="15"/>
        <v>6806</v>
      </c>
      <c r="AP32" s="38">
        <f t="shared" si="15"/>
        <v>6806</v>
      </c>
      <c r="AQ32" s="38">
        <f t="shared" si="15"/>
        <v>6806</v>
      </c>
      <c r="AR32" s="38">
        <f t="shared" si="15"/>
        <v>6806</v>
      </c>
      <c r="AS32" s="38">
        <f t="shared" si="15"/>
        <v>6806</v>
      </c>
      <c r="AT32" s="38">
        <f t="shared" si="15"/>
        <v>6806</v>
      </c>
      <c r="AU32" s="38">
        <f t="shared" si="15"/>
        <v>6806</v>
      </c>
      <c r="AV32" s="38">
        <f t="shared" si="15"/>
        <v>6806</v>
      </c>
      <c r="AW32" s="38">
        <f t="shared" si="15"/>
        <v>7790</v>
      </c>
      <c r="AX32" s="38">
        <f t="shared" si="15"/>
        <v>7790</v>
      </c>
      <c r="AY32" s="38">
        <f t="shared" si="15"/>
        <v>7790</v>
      </c>
      <c r="AZ32" s="38">
        <f t="shared" si="15"/>
        <v>7790</v>
      </c>
      <c r="BA32" s="38">
        <f t="shared" si="15"/>
        <v>8364</v>
      </c>
      <c r="BB32" s="38">
        <f t="shared" si="15"/>
        <v>6806</v>
      </c>
      <c r="BC32" s="38">
        <f t="shared" si="15"/>
        <v>6806</v>
      </c>
      <c r="BD32" s="38">
        <f t="shared" si="15"/>
        <v>6806</v>
      </c>
      <c r="BE32" s="38">
        <f t="shared" si="15"/>
        <v>6806</v>
      </c>
      <c r="BF32" s="38">
        <f t="shared" si="15"/>
        <v>6806</v>
      </c>
      <c r="BG32" s="38">
        <f t="shared" si="15"/>
        <v>6806</v>
      </c>
      <c r="BH32" s="38">
        <f t="shared" si="15"/>
        <v>6806</v>
      </c>
      <c r="BI32" s="38">
        <f t="shared" si="15"/>
        <v>6806</v>
      </c>
      <c r="BJ32" s="38">
        <f t="shared" si="15"/>
        <v>6806</v>
      </c>
    </row>
    <row r="33" spans="1:2575" s="146" customFormat="1" ht="10.35" customHeight="1" x14ac:dyDescent="0.2">
      <c r="A33" s="38" t="s">
        <v>34</v>
      </c>
      <c r="B33" s="93"/>
      <c r="C33" s="93"/>
      <c r="D33" s="93"/>
      <c r="E33" s="93"/>
      <c r="F33" s="93"/>
      <c r="G33" s="93"/>
      <c r="H33" s="93"/>
      <c r="I33" s="93"/>
      <c r="J33" s="93"/>
      <c r="K33" s="93"/>
      <c r="L33" s="93"/>
      <c r="M33" s="93"/>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row>
    <row r="34" spans="1:2575" s="146" customFormat="1" ht="10.35" customHeight="1" x14ac:dyDescent="0.2">
      <c r="A34" s="9">
        <v>1</v>
      </c>
      <c r="B34" s="93">
        <f t="shared" ref="B34" si="16">ROUNDUP(B17*0.82,)</f>
        <v>11726</v>
      </c>
      <c r="C34" s="93">
        <f t="shared" ref="C34:BJ34" si="17">ROUNDUP(C17*0.82,)</f>
        <v>11726</v>
      </c>
      <c r="D34" s="93">
        <f t="shared" si="17"/>
        <v>11316</v>
      </c>
      <c r="E34" s="93">
        <f t="shared" si="17"/>
        <v>11316</v>
      </c>
      <c r="F34" s="93">
        <f t="shared" si="17"/>
        <v>11726</v>
      </c>
      <c r="G34" s="93">
        <f t="shared" si="17"/>
        <v>11726</v>
      </c>
      <c r="H34" s="93">
        <f t="shared" si="17"/>
        <v>11316</v>
      </c>
      <c r="I34" s="93">
        <f t="shared" si="17"/>
        <v>11316</v>
      </c>
      <c r="J34" s="93">
        <f t="shared" si="17"/>
        <v>11726</v>
      </c>
      <c r="K34" s="93">
        <f t="shared" si="17"/>
        <v>11726</v>
      </c>
      <c r="L34" s="93">
        <f t="shared" si="17"/>
        <v>11316</v>
      </c>
      <c r="M34" s="93">
        <f t="shared" si="17"/>
        <v>11316</v>
      </c>
      <c r="N34" s="38">
        <f t="shared" si="17"/>
        <v>11316</v>
      </c>
      <c r="O34" s="38">
        <f t="shared" si="17"/>
        <v>11316</v>
      </c>
      <c r="P34" s="38">
        <f t="shared" si="17"/>
        <v>11726</v>
      </c>
      <c r="Q34" s="38">
        <f t="shared" si="17"/>
        <v>11726</v>
      </c>
      <c r="R34" s="38">
        <f t="shared" si="17"/>
        <v>11316</v>
      </c>
      <c r="S34" s="38">
        <f t="shared" si="17"/>
        <v>11316</v>
      </c>
      <c r="T34" s="38">
        <f t="shared" si="17"/>
        <v>11316</v>
      </c>
      <c r="U34" s="38">
        <f t="shared" si="17"/>
        <v>11316</v>
      </c>
      <c r="V34" s="38">
        <f t="shared" si="17"/>
        <v>11726</v>
      </c>
      <c r="W34" s="38">
        <f t="shared" si="17"/>
        <v>11726</v>
      </c>
      <c r="X34" s="38">
        <f t="shared" si="17"/>
        <v>11316</v>
      </c>
      <c r="Y34" s="38">
        <f t="shared" si="17"/>
        <v>11316</v>
      </c>
      <c r="Z34" s="38">
        <f t="shared" si="17"/>
        <v>13284</v>
      </c>
      <c r="AA34" s="38">
        <f t="shared" si="17"/>
        <v>13284</v>
      </c>
      <c r="AB34" s="38">
        <f t="shared" si="17"/>
        <v>13284</v>
      </c>
      <c r="AC34" s="38">
        <f t="shared" si="17"/>
        <v>11726</v>
      </c>
      <c r="AD34" s="38">
        <f t="shared" si="17"/>
        <v>11726</v>
      </c>
      <c r="AE34" s="38">
        <f t="shared" si="17"/>
        <v>14678</v>
      </c>
      <c r="AF34" s="38">
        <f t="shared" si="17"/>
        <v>12300</v>
      </c>
      <c r="AG34" s="38">
        <f t="shared" si="17"/>
        <v>12300</v>
      </c>
      <c r="AH34" s="38">
        <f t="shared" si="17"/>
        <v>12300</v>
      </c>
      <c r="AI34" s="38">
        <f t="shared" si="17"/>
        <v>12710</v>
      </c>
      <c r="AJ34" s="38">
        <f t="shared" si="17"/>
        <v>12710</v>
      </c>
      <c r="AK34" s="38">
        <f t="shared" si="17"/>
        <v>12710</v>
      </c>
      <c r="AL34" s="38">
        <f t="shared" si="17"/>
        <v>12300</v>
      </c>
      <c r="AM34" s="38">
        <f t="shared" si="17"/>
        <v>12300</v>
      </c>
      <c r="AN34" s="38">
        <f t="shared" si="17"/>
        <v>12300</v>
      </c>
      <c r="AO34" s="38">
        <f t="shared" si="17"/>
        <v>11726</v>
      </c>
      <c r="AP34" s="38">
        <f t="shared" si="17"/>
        <v>11726</v>
      </c>
      <c r="AQ34" s="38">
        <f t="shared" si="17"/>
        <v>11726</v>
      </c>
      <c r="AR34" s="38">
        <f t="shared" si="17"/>
        <v>11726</v>
      </c>
      <c r="AS34" s="38">
        <f t="shared" si="17"/>
        <v>11726</v>
      </c>
      <c r="AT34" s="38">
        <f t="shared" si="17"/>
        <v>11726</v>
      </c>
      <c r="AU34" s="38">
        <f t="shared" si="17"/>
        <v>11726</v>
      </c>
      <c r="AV34" s="38">
        <f t="shared" si="17"/>
        <v>11726</v>
      </c>
      <c r="AW34" s="38">
        <f t="shared" si="17"/>
        <v>12710</v>
      </c>
      <c r="AX34" s="38">
        <f t="shared" si="17"/>
        <v>12710</v>
      </c>
      <c r="AY34" s="38">
        <f t="shared" si="17"/>
        <v>12710</v>
      </c>
      <c r="AZ34" s="38">
        <f t="shared" si="17"/>
        <v>12710</v>
      </c>
      <c r="BA34" s="38">
        <f t="shared" si="17"/>
        <v>13284</v>
      </c>
      <c r="BB34" s="38">
        <f t="shared" si="17"/>
        <v>11726</v>
      </c>
      <c r="BC34" s="38">
        <f t="shared" si="17"/>
        <v>11726</v>
      </c>
      <c r="BD34" s="38">
        <f t="shared" si="17"/>
        <v>11726</v>
      </c>
      <c r="BE34" s="38">
        <f t="shared" si="17"/>
        <v>11726</v>
      </c>
      <c r="BF34" s="38">
        <f t="shared" si="17"/>
        <v>11726</v>
      </c>
      <c r="BG34" s="38">
        <f t="shared" si="17"/>
        <v>11726</v>
      </c>
      <c r="BH34" s="38">
        <f t="shared" si="17"/>
        <v>11726</v>
      </c>
      <c r="BI34" s="38">
        <f t="shared" si="17"/>
        <v>11726</v>
      </c>
      <c r="BJ34" s="38">
        <f t="shared" si="17"/>
        <v>11726</v>
      </c>
    </row>
    <row r="35" spans="1:2575" s="146" customFormat="1" ht="10.35" customHeight="1" x14ac:dyDescent="0.2">
      <c r="A35" s="38" t="s">
        <v>35</v>
      </c>
      <c r="B35" s="93"/>
      <c r="C35" s="93"/>
      <c r="D35" s="93"/>
      <c r="E35" s="93"/>
      <c r="F35" s="93"/>
      <c r="G35" s="93"/>
      <c r="H35" s="93"/>
      <c r="I35" s="93"/>
      <c r="J35" s="93"/>
      <c r="K35" s="93"/>
      <c r="L35" s="93"/>
      <c r="M35" s="93"/>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row>
    <row r="36" spans="1:2575" s="146" customFormat="1" ht="10.35" customHeight="1" x14ac:dyDescent="0.2">
      <c r="A36" s="9">
        <v>1</v>
      </c>
      <c r="B36" s="93">
        <f t="shared" ref="B36" si="18">ROUNDUP(B19*0.82,)</f>
        <v>22386</v>
      </c>
      <c r="C36" s="93">
        <f t="shared" ref="C36:BJ36" si="19">ROUNDUP(C19*0.82,)</f>
        <v>22386</v>
      </c>
      <c r="D36" s="93">
        <f t="shared" si="19"/>
        <v>21976</v>
      </c>
      <c r="E36" s="93">
        <f t="shared" si="19"/>
        <v>21976</v>
      </c>
      <c r="F36" s="93">
        <f t="shared" si="19"/>
        <v>22386</v>
      </c>
      <c r="G36" s="93">
        <f t="shared" si="19"/>
        <v>22386</v>
      </c>
      <c r="H36" s="93">
        <f t="shared" si="19"/>
        <v>21976</v>
      </c>
      <c r="I36" s="93">
        <f t="shared" si="19"/>
        <v>21976</v>
      </c>
      <c r="J36" s="93">
        <f t="shared" si="19"/>
        <v>22386</v>
      </c>
      <c r="K36" s="93">
        <f t="shared" si="19"/>
        <v>22386</v>
      </c>
      <c r="L36" s="93">
        <f t="shared" si="19"/>
        <v>21976</v>
      </c>
      <c r="M36" s="93">
        <f t="shared" si="19"/>
        <v>21976</v>
      </c>
      <c r="N36" s="38">
        <f t="shared" si="19"/>
        <v>21976</v>
      </c>
      <c r="O36" s="38">
        <f t="shared" si="19"/>
        <v>21976</v>
      </c>
      <c r="P36" s="38">
        <f t="shared" si="19"/>
        <v>22386</v>
      </c>
      <c r="Q36" s="38">
        <f t="shared" si="19"/>
        <v>22386</v>
      </c>
      <c r="R36" s="38">
        <f t="shared" si="19"/>
        <v>21976</v>
      </c>
      <c r="S36" s="38">
        <f t="shared" si="19"/>
        <v>21976</v>
      </c>
      <c r="T36" s="38">
        <f t="shared" si="19"/>
        <v>21976</v>
      </c>
      <c r="U36" s="38">
        <f t="shared" si="19"/>
        <v>21976</v>
      </c>
      <c r="V36" s="38">
        <f t="shared" si="19"/>
        <v>22386</v>
      </c>
      <c r="W36" s="38">
        <f t="shared" si="19"/>
        <v>22386</v>
      </c>
      <c r="X36" s="38">
        <f t="shared" si="19"/>
        <v>21976</v>
      </c>
      <c r="Y36" s="38">
        <f t="shared" si="19"/>
        <v>21976</v>
      </c>
      <c r="Z36" s="38">
        <f t="shared" si="19"/>
        <v>23944</v>
      </c>
      <c r="AA36" s="38">
        <f t="shared" si="19"/>
        <v>23944</v>
      </c>
      <c r="AB36" s="38">
        <f t="shared" si="19"/>
        <v>23944</v>
      </c>
      <c r="AC36" s="38">
        <f t="shared" si="19"/>
        <v>22386</v>
      </c>
      <c r="AD36" s="38">
        <f t="shared" si="19"/>
        <v>22386</v>
      </c>
      <c r="AE36" s="38">
        <f t="shared" si="19"/>
        <v>25338</v>
      </c>
      <c r="AF36" s="38">
        <f t="shared" si="19"/>
        <v>22960</v>
      </c>
      <c r="AG36" s="38">
        <f t="shared" si="19"/>
        <v>22960</v>
      </c>
      <c r="AH36" s="38">
        <f t="shared" si="19"/>
        <v>22960</v>
      </c>
      <c r="AI36" s="38">
        <f t="shared" si="19"/>
        <v>23370</v>
      </c>
      <c r="AJ36" s="38">
        <f t="shared" si="19"/>
        <v>23370</v>
      </c>
      <c r="AK36" s="38">
        <f t="shared" si="19"/>
        <v>23370</v>
      </c>
      <c r="AL36" s="38">
        <f t="shared" si="19"/>
        <v>22960</v>
      </c>
      <c r="AM36" s="38">
        <f t="shared" si="19"/>
        <v>22960</v>
      </c>
      <c r="AN36" s="38">
        <f t="shared" si="19"/>
        <v>22960</v>
      </c>
      <c r="AO36" s="38">
        <f t="shared" si="19"/>
        <v>22386</v>
      </c>
      <c r="AP36" s="38">
        <f t="shared" si="19"/>
        <v>22386</v>
      </c>
      <c r="AQ36" s="38">
        <f t="shared" si="19"/>
        <v>22386</v>
      </c>
      <c r="AR36" s="38">
        <f t="shared" si="19"/>
        <v>22386</v>
      </c>
      <c r="AS36" s="38">
        <f t="shared" si="19"/>
        <v>22386</v>
      </c>
      <c r="AT36" s="38">
        <f t="shared" si="19"/>
        <v>22386</v>
      </c>
      <c r="AU36" s="38">
        <f t="shared" si="19"/>
        <v>22386</v>
      </c>
      <c r="AV36" s="38">
        <f t="shared" si="19"/>
        <v>22386</v>
      </c>
      <c r="AW36" s="38">
        <f t="shared" si="19"/>
        <v>23370</v>
      </c>
      <c r="AX36" s="38">
        <f t="shared" si="19"/>
        <v>23370</v>
      </c>
      <c r="AY36" s="38">
        <f t="shared" si="19"/>
        <v>23370</v>
      </c>
      <c r="AZ36" s="38">
        <f t="shared" si="19"/>
        <v>23370</v>
      </c>
      <c r="BA36" s="38">
        <f t="shared" si="19"/>
        <v>23944</v>
      </c>
      <c r="BB36" s="38">
        <f t="shared" si="19"/>
        <v>22386</v>
      </c>
      <c r="BC36" s="38">
        <f t="shared" si="19"/>
        <v>22386</v>
      </c>
      <c r="BD36" s="38">
        <f t="shared" si="19"/>
        <v>22386</v>
      </c>
      <c r="BE36" s="38">
        <f t="shared" si="19"/>
        <v>22386</v>
      </c>
      <c r="BF36" s="38">
        <f t="shared" si="19"/>
        <v>22386</v>
      </c>
      <c r="BG36" s="38">
        <f t="shared" si="19"/>
        <v>22386</v>
      </c>
      <c r="BH36" s="38">
        <f t="shared" si="19"/>
        <v>22386</v>
      </c>
      <c r="BI36" s="38">
        <f t="shared" si="19"/>
        <v>22386</v>
      </c>
      <c r="BJ36" s="38">
        <f t="shared" si="19"/>
        <v>22386</v>
      </c>
    </row>
    <row r="37" spans="1:2575" s="146" customFormat="1" ht="10.35" customHeight="1" x14ac:dyDescent="0.2">
      <c r="A37" s="29"/>
      <c r="B37" s="206"/>
      <c r="C37" s="206"/>
      <c r="D37" s="206"/>
      <c r="E37" s="206"/>
      <c r="F37" s="206"/>
      <c r="G37" s="206"/>
      <c r="H37" s="206"/>
      <c r="I37" s="206"/>
      <c r="J37" s="206"/>
      <c r="K37" s="206"/>
      <c r="L37" s="206"/>
      <c r="M37" s="206"/>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c r="AP37" s="135"/>
      <c r="AQ37" s="135"/>
      <c r="AR37" s="135"/>
      <c r="AS37" s="135"/>
      <c r="AT37" s="135"/>
      <c r="AU37" s="135"/>
      <c r="AV37" s="13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c r="CP37" s="135"/>
      <c r="CQ37" s="135"/>
      <c r="CR37" s="135"/>
      <c r="CS37" s="135"/>
      <c r="CT37" s="135"/>
      <c r="CU37" s="135"/>
      <c r="CV37" s="135"/>
      <c r="CW37" s="135"/>
      <c r="CX37" s="135"/>
      <c r="CY37" s="135"/>
      <c r="CZ37" s="135"/>
      <c r="DA37" s="135"/>
      <c r="DB37" s="135"/>
      <c r="DC37" s="135"/>
      <c r="DD37" s="135"/>
      <c r="DE37" s="135"/>
      <c r="DF37" s="135"/>
      <c r="DG37" s="135"/>
      <c r="DH37" s="135"/>
      <c r="DI37" s="135"/>
      <c r="DJ37" s="135"/>
      <c r="DK37" s="135"/>
      <c r="DL37" s="135"/>
      <c r="DM37" s="135"/>
      <c r="DN37" s="135"/>
      <c r="DO37" s="135"/>
      <c r="DP37" s="135"/>
      <c r="DQ37" s="135"/>
      <c r="DR37" s="135"/>
      <c r="DS37" s="135"/>
      <c r="DT37" s="135"/>
      <c r="DU37" s="135"/>
      <c r="DV37" s="135"/>
      <c r="DW37" s="135"/>
      <c r="DX37" s="135"/>
      <c r="DY37" s="135"/>
      <c r="DZ37" s="135"/>
      <c r="EA37" s="135"/>
      <c r="EB37" s="135"/>
      <c r="EC37" s="135"/>
      <c r="ED37" s="135"/>
      <c r="EE37" s="135"/>
      <c r="EF37" s="135"/>
      <c r="EG37" s="135"/>
      <c r="EH37" s="135"/>
      <c r="EI37" s="135"/>
      <c r="EJ37" s="135"/>
      <c r="EK37" s="135"/>
      <c r="EL37" s="135"/>
      <c r="EM37" s="135"/>
      <c r="EN37" s="135"/>
      <c r="EO37" s="135"/>
      <c r="EP37" s="135"/>
      <c r="EQ37" s="135"/>
      <c r="ER37" s="135"/>
      <c r="ES37" s="135"/>
      <c r="ET37" s="135"/>
      <c r="EU37" s="135"/>
      <c r="EV37" s="135"/>
      <c r="EW37" s="135"/>
      <c r="EX37" s="135"/>
      <c r="EY37" s="135"/>
      <c r="EZ37" s="135"/>
      <c r="FA37" s="135"/>
      <c r="FB37" s="135"/>
      <c r="FC37" s="135"/>
      <c r="FD37" s="135"/>
      <c r="FE37" s="135"/>
      <c r="FF37" s="135"/>
      <c r="FG37" s="135"/>
      <c r="FH37" s="135"/>
      <c r="FI37" s="135"/>
      <c r="FJ37" s="135"/>
      <c r="FK37" s="135"/>
      <c r="FL37" s="135"/>
      <c r="FM37" s="135"/>
      <c r="FN37" s="135"/>
      <c r="FO37" s="135"/>
      <c r="FP37" s="135"/>
      <c r="FQ37" s="135"/>
      <c r="FR37" s="135"/>
      <c r="FS37" s="135"/>
      <c r="FT37" s="135"/>
      <c r="FU37" s="135"/>
      <c r="FV37" s="135"/>
      <c r="FW37" s="135"/>
      <c r="FX37" s="135"/>
      <c r="FY37" s="135"/>
      <c r="FZ37" s="135"/>
      <c r="GA37" s="135"/>
      <c r="GB37" s="135"/>
      <c r="GC37" s="135"/>
      <c r="GD37" s="135"/>
      <c r="GE37" s="135"/>
      <c r="GF37" s="135"/>
      <c r="GG37" s="135"/>
      <c r="GH37" s="135"/>
      <c r="GI37" s="135"/>
      <c r="GJ37" s="135"/>
      <c r="GK37" s="135"/>
      <c r="GL37" s="135"/>
      <c r="GM37" s="135"/>
      <c r="GN37" s="135"/>
      <c r="GO37" s="135"/>
      <c r="GP37" s="135"/>
      <c r="GQ37" s="135"/>
      <c r="GR37" s="135"/>
      <c r="GS37" s="135"/>
      <c r="GT37" s="135"/>
      <c r="GU37" s="135"/>
      <c r="GV37" s="135"/>
      <c r="GW37" s="135"/>
      <c r="GX37" s="135"/>
      <c r="GY37" s="135"/>
      <c r="GZ37" s="135"/>
      <c r="HA37" s="135"/>
      <c r="HB37" s="135"/>
      <c r="HC37" s="135"/>
      <c r="HD37" s="135"/>
      <c r="HE37" s="135"/>
      <c r="HF37" s="135"/>
      <c r="HG37" s="135"/>
      <c r="HH37" s="135"/>
      <c r="HI37" s="135"/>
      <c r="HJ37" s="135"/>
      <c r="HK37" s="135"/>
      <c r="HL37" s="135"/>
      <c r="HM37" s="135"/>
      <c r="HN37" s="135"/>
      <c r="HO37" s="135"/>
      <c r="HP37" s="135"/>
      <c r="HQ37" s="135"/>
      <c r="HR37" s="135"/>
      <c r="HS37" s="135"/>
      <c r="HT37" s="135"/>
      <c r="HU37" s="135"/>
      <c r="HV37" s="135"/>
      <c r="HW37" s="135"/>
      <c r="HX37" s="135"/>
      <c r="HY37" s="135"/>
      <c r="HZ37" s="135"/>
      <c r="IA37" s="135"/>
      <c r="IB37" s="135"/>
      <c r="IC37" s="135"/>
      <c r="ID37" s="135"/>
      <c r="IE37" s="135"/>
      <c r="IF37" s="135"/>
      <c r="IG37" s="135"/>
      <c r="IH37" s="135"/>
      <c r="II37" s="135"/>
      <c r="IJ37" s="135"/>
      <c r="IK37" s="135"/>
      <c r="IL37" s="135"/>
      <c r="IM37" s="135"/>
      <c r="IN37" s="135"/>
      <c r="IO37" s="135"/>
      <c r="IP37" s="135"/>
      <c r="IQ37" s="135"/>
      <c r="IR37" s="135"/>
      <c r="IS37" s="135"/>
      <c r="IT37" s="135"/>
      <c r="IU37" s="135"/>
      <c r="IV37" s="135"/>
      <c r="IW37" s="135"/>
      <c r="IX37" s="135"/>
      <c r="IY37" s="135"/>
      <c r="IZ37" s="135"/>
      <c r="JA37" s="135"/>
      <c r="JB37" s="135"/>
      <c r="JC37" s="135"/>
      <c r="JD37" s="135"/>
      <c r="JE37" s="135"/>
      <c r="JF37" s="135"/>
      <c r="JG37" s="135"/>
      <c r="JH37" s="135"/>
      <c r="JI37" s="135"/>
      <c r="JJ37" s="135"/>
      <c r="JK37" s="135"/>
      <c r="JL37" s="135"/>
      <c r="JM37" s="135"/>
      <c r="JN37" s="135"/>
      <c r="JO37" s="135"/>
      <c r="JP37" s="135"/>
      <c r="JQ37" s="135"/>
      <c r="JR37" s="135"/>
      <c r="JS37" s="135"/>
      <c r="JT37" s="135"/>
      <c r="JU37" s="135"/>
      <c r="JV37" s="135"/>
      <c r="JW37" s="135"/>
      <c r="JX37" s="135"/>
      <c r="JY37" s="135"/>
      <c r="JZ37" s="135"/>
      <c r="KA37" s="135"/>
      <c r="KB37" s="135"/>
      <c r="KC37" s="135"/>
      <c r="KD37" s="135"/>
      <c r="KE37" s="135"/>
      <c r="KF37" s="135"/>
      <c r="KG37" s="135"/>
      <c r="KH37" s="135"/>
      <c r="KI37" s="135"/>
      <c r="KJ37" s="135"/>
      <c r="KK37" s="135"/>
      <c r="KL37" s="135"/>
      <c r="KM37" s="135"/>
      <c r="KN37" s="135"/>
      <c r="KO37" s="135"/>
      <c r="KP37" s="135"/>
      <c r="KQ37" s="135"/>
      <c r="KR37" s="135"/>
      <c r="KS37" s="135"/>
      <c r="KT37" s="135"/>
      <c r="KU37" s="135"/>
      <c r="KV37" s="135"/>
      <c r="KW37" s="135"/>
      <c r="KX37" s="135"/>
      <c r="KY37" s="135"/>
      <c r="KZ37" s="135"/>
      <c r="LA37" s="135"/>
      <c r="LB37" s="135"/>
      <c r="LC37" s="135"/>
      <c r="LD37" s="135"/>
      <c r="LE37" s="135"/>
      <c r="LF37" s="135"/>
      <c r="LG37" s="135"/>
      <c r="LH37" s="135"/>
      <c r="LI37" s="135"/>
      <c r="LJ37" s="135"/>
      <c r="LK37" s="135"/>
      <c r="LL37" s="135"/>
      <c r="LM37" s="135"/>
      <c r="LN37" s="135"/>
      <c r="LO37" s="135"/>
      <c r="LP37" s="135"/>
      <c r="LQ37" s="135"/>
      <c r="LR37" s="135"/>
      <c r="LS37" s="135"/>
      <c r="LT37" s="135"/>
      <c r="LU37" s="135"/>
      <c r="LV37" s="135"/>
      <c r="LW37" s="135"/>
      <c r="LX37" s="135"/>
      <c r="LY37" s="135"/>
      <c r="LZ37" s="135"/>
      <c r="MA37" s="135"/>
      <c r="MB37" s="135"/>
      <c r="MC37" s="135"/>
      <c r="MD37" s="135"/>
      <c r="ME37" s="135"/>
      <c r="MF37" s="135"/>
      <c r="MG37" s="135"/>
      <c r="MH37" s="135"/>
      <c r="MI37" s="135"/>
      <c r="MJ37" s="135"/>
      <c r="MK37" s="135"/>
      <c r="ML37" s="135"/>
      <c r="MM37" s="135"/>
      <c r="MN37" s="135"/>
      <c r="MO37" s="135"/>
      <c r="MP37" s="135"/>
      <c r="MQ37" s="135"/>
      <c r="MR37" s="135"/>
      <c r="MS37" s="135"/>
      <c r="MT37" s="135"/>
      <c r="MU37" s="135"/>
      <c r="MV37" s="135"/>
      <c r="MW37" s="135"/>
      <c r="MX37" s="135"/>
      <c r="MY37" s="135"/>
      <c r="MZ37" s="135"/>
      <c r="NA37" s="135"/>
      <c r="NB37" s="135"/>
      <c r="NC37" s="135"/>
      <c r="ND37" s="135"/>
      <c r="NE37" s="135"/>
      <c r="NF37" s="135"/>
      <c r="NG37" s="135"/>
      <c r="NH37" s="135"/>
      <c r="NI37" s="135"/>
      <c r="NJ37" s="135"/>
      <c r="NK37" s="135"/>
      <c r="NL37" s="135"/>
      <c r="NM37" s="135"/>
      <c r="NN37" s="135"/>
      <c r="NO37" s="135"/>
      <c r="NP37" s="135"/>
      <c r="NQ37" s="135"/>
      <c r="NR37" s="135"/>
      <c r="NS37" s="135"/>
      <c r="NT37" s="135"/>
      <c r="NU37" s="135"/>
      <c r="NV37" s="135"/>
      <c r="NW37" s="135"/>
      <c r="NX37" s="135"/>
      <c r="NY37" s="135"/>
      <c r="NZ37" s="135"/>
      <c r="OA37" s="135"/>
      <c r="OB37" s="135"/>
      <c r="OC37" s="135"/>
      <c r="OD37" s="135"/>
      <c r="OE37" s="135"/>
      <c r="OF37" s="135"/>
      <c r="OG37" s="135"/>
      <c r="OH37" s="135"/>
      <c r="OI37" s="135"/>
      <c r="OJ37" s="135"/>
      <c r="OK37" s="135"/>
      <c r="OL37" s="135"/>
      <c r="OM37" s="135"/>
      <c r="ON37" s="135"/>
      <c r="OO37" s="135"/>
      <c r="OP37" s="135"/>
      <c r="OQ37" s="135"/>
      <c r="OR37" s="135"/>
      <c r="OS37" s="135"/>
      <c r="OT37" s="135"/>
      <c r="OU37" s="135"/>
      <c r="OV37" s="135"/>
      <c r="OW37" s="135"/>
      <c r="OX37" s="135"/>
      <c r="OY37" s="135"/>
      <c r="OZ37" s="135"/>
      <c r="PA37" s="135"/>
      <c r="PB37" s="135"/>
      <c r="PC37" s="135"/>
      <c r="PD37" s="135"/>
      <c r="PE37" s="135"/>
      <c r="PF37" s="135"/>
      <c r="PG37" s="135"/>
      <c r="PH37" s="135"/>
      <c r="PI37" s="135"/>
      <c r="PJ37" s="135"/>
      <c r="PK37" s="135"/>
      <c r="PL37" s="135"/>
      <c r="PM37" s="135"/>
      <c r="PN37" s="135"/>
      <c r="PO37" s="135"/>
      <c r="PP37" s="135"/>
      <c r="PQ37" s="135"/>
      <c r="PR37" s="135"/>
      <c r="PS37" s="135"/>
      <c r="PT37" s="135"/>
      <c r="PU37" s="135"/>
      <c r="PV37" s="135"/>
      <c r="PW37" s="135"/>
      <c r="PX37" s="135"/>
      <c r="PY37" s="135"/>
      <c r="PZ37" s="135"/>
      <c r="QA37" s="135"/>
      <c r="QB37" s="135"/>
      <c r="QC37" s="135"/>
      <c r="QD37" s="135"/>
      <c r="QE37" s="135"/>
      <c r="QF37" s="135"/>
      <c r="QG37" s="135"/>
      <c r="QH37" s="135"/>
      <c r="QI37" s="135"/>
      <c r="QJ37" s="135"/>
      <c r="QK37" s="135"/>
      <c r="QL37" s="135"/>
      <c r="QM37" s="135"/>
      <c r="QN37" s="135"/>
      <c r="QO37" s="135"/>
      <c r="QP37" s="135"/>
      <c r="QQ37" s="135"/>
      <c r="QR37" s="135"/>
      <c r="QS37" s="135"/>
      <c r="QT37" s="135"/>
      <c r="QU37" s="135"/>
      <c r="QV37" s="135"/>
      <c r="QW37" s="135"/>
      <c r="QX37" s="135"/>
      <c r="QY37" s="135"/>
      <c r="QZ37" s="135"/>
      <c r="RA37" s="135"/>
      <c r="RB37" s="135"/>
      <c r="RC37" s="135"/>
      <c r="RD37" s="135"/>
      <c r="RE37" s="135"/>
      <c r="RF37" s="135"/>
      <c r="RG37" s="135"/>
      <c r="RH37" s="135"/>
      <c r="RI37" s="135"/>
      <c r="RJ37" s="135"/>
      <c r="RK37" s="135"/>
      <c r="RL37" s="135"/>
      <c r="RM37" s="135"/>
      <c r="RN37" s="135"/>
      <c r="RO37" s="135"/>
      <c r="RP37" s="135"/>
      <c r="RQ37" s="135"/>
      <c r="RR37" s="135"/>
      <c r="RS37" s="135"/>
      <c r="RT37" s="135"/>
      <c r="RU37" s="135"/>
      <c r="RV37" s="135"/>
      <c r="RW37" s="135"/>
      <c r="RX37" s="135"/>
      <c r="RY37" s="135"/>
      <c r="RZ37" s="135"/>
      <c r="SA37" s="135"/>
      <c r="SB37" s="135"/>
      <c r="SC37" s="135"/>
      <c r="SD37" s="135"/>
      <c r="SE37" s="135"/>
      <c r="SF37" s="135"/>
      <c r="SG37" s="135"/>
      <c r="SH37" s="135"/>
      <c r="SI37" s="135"/>
      <c r="SJ37" s="135"/>
      <c r="SK37" s="135"/>
      <c r="SL37" s="135"/>
      <c r="SM37" s="135"/>
      <c r="SN37" s="135"/>
      <c r="SO37" s="135"/>
      <c r="SP37" s="135"/>
      <c r="SQ37" s="135"/>
      <c r="SR37" s="135"/>
      <c r="SS37" s="135"/>
      <c r="ST37" s="135"/>
      <c r="SU37" s="135"/>
      <c r="SV37" s="135"/>
      <c r="SW37" s="135"/>
      <c r="SX37" s="135"/>
      <c r="SY37" s="135"/>
      <c r="SZ37" s="135"/>
      <c r="TA37" s="135"/>
      <c r="TB37" s="135"/>
      <c r="TC37" s="135"/>
      <c r="TD37" s="135"/>
      <c r="TE37" s="135"/>
      <c r="TF37" s="135"/>
      <c r="TG37" s="135"/>
      <c r="TH37" s="135"/>
      <c r="TI37" s="135"/>
      <c r="TJ37" s="135"/>
      <c r="TK37" s="135"/>
      <c r="TL37" s="135"/>
      <c r="TM37" s="135"/>
      <c r="TN37" s="135"/>
      <c r="TO37" s="135"/>
      <c r="TP37" s="135"/>
      <c r="TQ37" s="135"/>
      <c r="TR37" s="135"/>
      <c r="TS37" s="135"/>
      <c r="TT37" s="135"/>
      <c r="TU37" s="135"/>
      <c r="TV37" s="135"/>
      <c r="TW37" s="135"/>
      <c r="TX37" s="135"/>
      <c r="TY37" s="135"/>
      <c r="TZ37" s="135"/>
      <c r="UA37" s="135"/>
      <c r="UB37" s="135"/>
      <c r="UC37" s="135"/>
      <c r="UD37" s="135"/>
      <c r="UE37" s="135"/>
      <c r="UF37" s="135"/>
      <c r="UG37" s="135"/>
      <c r="UH37" s="135"/>
      <c r="UI37" s="135"/>
      <c r="UJ37" s="135"/>
      <c r="UK37" s="135"/>
      <c r="UL37" s="135"/>
      <c r="UM37" s="135"/>
      <c r="UN37" s="135"/>
      <c r="UO37" s="135"/>
      <c r="UP37" s="135"/>
      <c r="UQ37" s="135"/>
      <c r="UR37" s="135"/>
      <c r="US37" s="135"/>
      <c r="UT37" s="135"/>
      <c r="UU37" s="135"/>
      <c r="UV37" s="135"/>
      <c r="UW37" s="135"/>
      <c r="UX37" s="135"/>
      <c r="UY37" s="135"/>
      <c r="UZ37" s="135"/>
      <c r="VA37" s="135"/>
      <c r="VB37" s="135"/>
      <c r="VC37" s="135"/>
      <c r="VD37" s="135"/>
      <c r="VE37" s="135"/>
      <c r="VF37" s="135"/>
      <c r="VG37" s="135"/>
      <c r="VH37" s="135"/>
      <c r="VI37" s="135"/>
      <c r="VJ37" s="135"/>
      <c r="VK37" s="135"/>
      <c r="VL37" s="135"/>
      <c r="VM37" s="135"/>
      <c r="VN37" s="135"/>
      <c r="VO37" s="135"/>
      <c r="VP37" s="135"/>
      <c r="VQ37" s="135"/>
      <c r="VR37" s="135"/>
      <c r="VS37" s="135"/>
      <c r="VT37" s="135"/>
      <c r="VU37" s="135"/>
      <c r="VV37" s="135"/>
      <c r="VW37" s="135"/>
      <c r="VX37" s="135"/>
      <c r="VY37" s="135"/>
      <c r="VZ37" s="135"/>
      <c r="WA37" s="135"/>
      <c r="WB37" s="135"/>
      <c r="WC37" s="135"/>
      <c r="WD37" s="135"/>
      <c r="WE37" s="135"/>
      <c r="WF37" s="135"/>
      <c r="WG37" s="135"/>
      <c r="WH37" s="135"/>
      <c r="WI37" s="135"/>
      <c r="WJ37" s="135"/>
      <c r="WK37" s="135"/>
      <c r="WL37" s="135"/>
      <c r="WM37" s="135"/>
      <c r="WN37" s="135"/>
      <c r="WO37" s="135"/>
      <c r="WP37" s="135"/>
      <c r="WQ37" s="135"/>
      <c r="WR37" s="135"/>
      <c r="WS37" s="135"/>
      <c r="WT37" s="135"/>
      <c r="WU37" s="135"/>
      <c r="WV37" s="135"/>
      <c r="WW37" s="135"/>
      <c r="WX37" s="135"/>
      <c r="WY37" s="135"/>
      <c r="WZ37" s="135"/>
      <c r="XA37" s="135"/>
      <c r="XB37" s="135"/>
      <c r="XC37" s="135"/>
      <c r="XD37" s="135"/>
      <c r="XE37" s="135"/>
      <c r="XF37" s="135"/>
      <c r="XG37" s="135"/>
      <c r="XH37" s="135"/>
      <c r="XI37" s="135"/>
      <c r="XJ37" s="135"/>
      <c r="XK37" s="135"/>
      <c r="XL37" s="135"/>
      <c r="XM37" s="135"/>
      <c r="XN37" s="135"/>
      <c r="XO37" s="135"/>
      <c r="XP37" s="135"/>
      <c r="XQ37" s="135"/>
      <c r="XR37" s="135"/>
      <c r="XS37" s="135"/>
      <c r="XT37" s="135"/>
      <c r="XU37" s="135"/>
      <c r="XV37" s="135"/>
      <c r="XW37" s="135"/>
      <c r="XX37" s="135"/>
      <c r="XY37" s="135"/>
      <c r="XZ37" s="135"/>
      <c r="YA37" s="135"/>
      <c r="YB37" s="135"/>
      <c r="YC37" s="135"/>
      <c r="YD37" s="135"/>
      <c r="YE37" s="135"/>
      <c r="YF37" s="135"/>
      <c r="YG37" s="135"/>
      <c r="YH37" s="135"/>
      <c r="YI37" s="135"/>
      <c r="YJ37" s="135"/>
      <c r="YK37" s="135"/>
      <c r="YL37" s="135"/>
      <c r="YM37" s="135"/>
      <c r="YN37" s="135"/>
      <c r="YO37" s="135"/>
      <c r="YP37" s="135"/>
      <c r="YQ37" s="135"/>
      <c r="YR37" s="135"/>
      <c r="YS37" s="135"/>
      <c r="YT37" s="135"/>
      <c r="YU37" s="135"/>
      <c r="YV37" s="135"/>
      <c r="YW37" s="135"/>
      <c r="YX37" s="135"/>
      <c r="YY37" s="135"/>
      <c r="YZ37" s="135"/>
      <c r="ZA37" s="135"/>
      <c r="ZB37" s="135"/>
      <c r="ZC37" s="135"/>
      <c r="ZD37" s="135"/>
      <c r="ZE37" s="135"/>
      <c r="ZF37" s="135"/>
      <c r="ZG37" s="135"/>
      <c r="ZH37" s="135"/>
      <c r="ZI37" s="135"/>
      <c r="ZJ37" s="135"/>
      <c r="ZK37" s="135"/>
      <c r="ZL37" s="135"/>
      <c r="ZM37" s="135"/>
      <c r="ZN37" s="135"/>
      <c r="ZO37" s="135"/>
      <c r="ZP37" s="135"/>
      <c r="ZQ37" s="135"/>
      <c r="ZR37" s="135"/>
      <c r="ZS37" s="135"/>
      <c r="ZT37" s="135"/>
      <c r="ZU37" s="135"/>
      <c r="ZV37" s="135"/>
      <c r="ZW37" s="135"/>
      <c r="ZX37" s="135"/>
      <c r="ZY37" s="135"/>
      <c r="ZZ37" s="135"/>
      <c r="AAA37" s="135"/>
      <c r="AAB37" s="135"/>
      <c r="AAC37" s="135"/>
      <c r="AAD37" s="135"/>
      <c r="AAE37" s="135"/>
      <c r="AAF37" s="135"/>
      <c r="AAG37" s="135"/>
      <c r="AAH37" s="135"/>
      <c r="AAI37" s="135"/>
      <c r="AAJ37" s="135"/>
      <c r="AAK37" s="135"/>
      <c r="AAL37" s="135"/>
      <c r="AAM37" s="135"/>
      <c r="AAN37" s="135"/>
      <c r="AAO37" s="135"/>
      <c r="AAP37" s="135"/>
      <c r="AAQ37" s="135"/>
      <c r="AAR37" s="135"/>
      <c r="AAS37" s="135"/>
      <c r="AAT37" s="135"/>
      <c r="AAU37" s="135"/>
      <c r="AAV37" s="135"/>
      <c r="AAW37" s="135"/>
      <c r="AAX37" s="135"/>
      <c r="AAY37" s="135"/>
      <c r="AAZ37" s="135"/>
      <c r="ABA37" s="135"/>
      <c r="ABB37" s="135"/>
      <c r="ABC37" s="135"/>
      <c r="ABD37" s="135"/>
      <c r="ABE37" s="135"/>
      <c r="ABF37" s="135"/>
      <c r="ABG37" s="135"/>
      <c r="ABH37" s="135"/>
      <c r="ABI37" s="135"/>
      <c r="ABJ37" s="135"/>
      <c r="ABK37" s="135"/>
      <c r="ABL37" s="135"/>
      <c r="ABM37" s="135"/>
      <c r="ABN37" s="135"/>
      <c r="ABO37" s="135"/>
      <c r="ABP37" s="135"/>
      <c r="ABQ37" s="135"/>
      <c r="ABR37" s="135"/>
      <c r="ABS37" s="135"/>
      <c r="ABT37" s="135"/>
      <c r="ABU37" s="135"/>
      <c r="ABV37" s="135"/>
      <c r="ABW37" s="135"/>
      <c r="ABX37" s="135"/>
      <c r="ABY37" s="135"/>
      <c r="ABZ37" s="135"/>
      <c r="ACA37" s="135"/>
      <c r="ACB37" s="135"/>
      <c r="ACC37" s="135"/>
      <c r="ACD37" s="135"/>
      <c r="ACE37" s="135"/>
      <c r="ACF37" s="135"/>
      <c r="ACG37" s="135"/>
      <c r="ACH37" s="135"/>
      <c r="ACI37" s="135"/>
      <c r="ACJ37" s="135"/>
      <c r="ACK37" s="135"/>
      <c r="ACL37" s="135"/>
      <c r="ACM37" s="135"/>
      <c r="ACN37" s="135"/>
      <c r="ACO37" s="135"/>
      <c r="ACP37" s="135"/>
      <c r="ACQ37" s="135"/>
      <c r="ACR37" s="135"/>
      <c r="ACS37" s="135"/>
      <c r="ACT37" s="135"/>
      <c r="ACU37" s="135"/>
      <c r="ACV37" s="135"/>
      <c r="ACW37" s="135"/>
      <c r="ACX37" s="135"/>
      <c r="ACY37" s="135"/>
      <c r="ACZ37" s="135"/>
      <c r="ADA37" s="135"/>
      <c r="ADB37" s="135"/>
      <c r="ADC37" s="135"/>
      <c r="ADD37" s="135"/>
      <c r="ADE37" s="135"/>
      <c r="ADF37" s="135"/>
      <c r="ADG37" s="135"/>
      <c r="ADH37" s="135"/>
      <c r="ADI37" s="135"/>
      <c r="ADJ37" s="135"/>
      <c r="ADK37" s="135"/>
      <c r="ADL37" s="135"/>
      <c r="ADM37" s="135"/>
      <c r="ADN37" s="135"/>
      <c r="ADO37" s="135"/>
      <c r="ADP37" s="135"/>
      <c r="ADQ37" s="135"/>
      <c r="ADR37" s="135"/>
      <c r="ADS37" s="135"/>
      <c r="ADT37" s="135"/>
      <c r="ADU37" s="135"/>
      <c r="ADV37" s="135"/>
      <c r="ADW37" s="135"/>
      <c r="ADX37" s="135"/>
      <c r="ADY37" s="135"/>
      <c r="ADZ37" s="135"/>
      <c r="AEA37" s="135"/>
      <c r="AEB37" s="135"/>
      <c r="AEC37" s="135"/>
      <c r="AED37" s="135"/>
      <c r="AEE37" s="135"/>
      <c r="AEF37" s="135"/>
      <c r="AEG37" s="135"/>
      <c r="AEH37" s="135"/>
      <c r="AEI37" s="135"/>
      <c r="AEJ37" s="135"/>
      <c r="AEK37" s="135"/>
      <c r="AEL37" s="135"/>
      <c r="AEM37" s="135"/>
      <c r="AEN37" s="135"/>
      <c r="AEO37" s="135"/>
      <c r="AEP37" s="135"/>
      <c r="AEQ37" s="135"/>
      <c r="AER37" s="135"/>
      <c r="AES37" s="135"/>
      <c r="AET37" s="135"/>
      <c r="AEU37" s="135"/>
      <c r="AEV37" s="135"/>
      <c r="AEW37" s="135"/>
      <c r="AEX37" s="135"/>
      <c r="AEY37" s="135"/>
      <c r="AEZ37" s="135"/>
      <c r="AFA37" s="135"/>
      <c r="AFB37" s="135"/>
      <c r="AFC37" s="135"/>
      <c r="AFD37" s="135"/>
      <c r="AFE37" s="135"/>
      <c r="AFF37" s="135"/>
      <c r="AFG37" s="135"/>
      <c r="AFH37" s="135"/>
      <c r="AFI37" s="135"/>
      <c r="AFJ37" s="135"/>
      <c r="AFK37" s="135"/>
      <c r="AFL37" s="135"/>
      <c r="AFM37" s="135"/>
      <c r="AFN37" s="135"/>
      <c r="AFO37" s="135"/>
      <c r="AFP37" s="135"/>
      <c r="AFQ37" s="135"/>
      <c r="AFR37" s="135"/>
      <c r="AFS37" s="135"/>
      <c r="AFT37" s="135"/>
      <c r="AFU37" s="135"/>
      <c r="AFV37" s="135"/>
      <c r="AFW37" s="135"/>
      <c r="AFX37" s="135"/>
      <c r="AFY37" s="135"/>
      <c r="AFZ37" s="135"/>
      <c r="AGA37" s="135"/>
      <c r="AGB37" s="135"/>
      <c r="AGC37" s="135"/>
      <c r="AGD37" s="135"/>
      <c r="AGE37" s="135"/>
      <c r="AGF37" s="135"/>
      <c r="AGG37" s="135"/>
      <c r="AGH37" s="135"/>
      <c r="AGI37" s="135"/>
      <c r="AGJ37" s="135"/>
      <c r="AGK37" s="135"/>
      <c r="AGL37" s="135"/>
      <c r="AGM37" s="135"/>
      <c r="AGN37" s="135"/>
      <c r="AGO37" s="135"/>
      <c r="AGP37" s="135"/>
      <c r="AGQ37" s="135"/>
      <c r="AGR37" s="135"/>
      <c r="AGS37" s="135"/>
      <c r="AGT37" s="135"/>
      <c r="AGU37" s="135"/>
      <c r="AGV37" s="135"/>
      <c r="AGW37" s="135"/>
      <c r="AGX37" s="135"/>
      <c r="AGY37" s="135"/>
      <c r="AGZ37" s="135"/>
      <c r="AHA37" s="135"/>
      <c r="AHB37" s="135"/>
      <c r="AHC37" s="135"/>
      <c r="AHD37" s="135"/>
      <c r="AHE37" s="135"/>
      <c r="AHF37" s="135"/>
      <c r="AHG37" s="135"/>
      <c r="AHH37" s="135"/>
      <c r="AHI37" s="135"/>
      <c r="AHJ37" s="135"/>
      <c r="AHK37" s="135"/>
      <c r="AHL37" s="135"/>
      <c r="AHM37" s="135"/>
      <c r="AHN37" s="135"/>
      <c r="AHO37" s="135"/>
      <c r="AHP37" s="135"/>
      <c r="AHQ37" s="135"/>
      <c r="AHR37" s="135"/>
      <c r="AHS37" s="135"/>
      <c r="AHT37" s="135"/>
      <c r="AHU37" s="135"/>
      <c r="AHV37" s="135"/>
      <c r="AHW37" s="135"/>
      <c r="AHX37" s="135"/>
      <c r="AHY37" s="135"/>
      <c r="AHZ37" s="135"/>
      <c r="AIA37" s="135"/>
      <c r="AIB37" s="135"/>
      <c r="AIC37" s="135"/>
      <c r="AID37" s="135"/>
      <c r="AIE37" s="135"/>
      <c r="AIF37" s="135"/>
      <c r="AIG37" s="135"/>
      <c r="AIH37" s="135"/>
      <c r="AII37" s="135"/>
      <c r="AIJ37" s="135"/>
      <c r="AIK37" s="135"/>
      <c r="AIL37" s="135"/>
      <c r="AIM37" s="135"/>
      <c r="AIN37" s="135"/>
      <c r="AIO37" s="135"/>
      <c r="AIP37" s="135"/>
      <c r="AIQ37" s="135"/>
      <c r="AIR37" s="135"/>
      <c r="AIS37" s="135"/>
      <c r="AIT37" s="135"/>
      <c r="AIU37" s="135"/>
      <c r="AIV37" s="135"/>
      <c r="AIW37" s="135"/>
      <c r="AIX37" s="135"/>
      <c r="AIY37" s="135"/>
      <c r="AIZ37" s="135"/>
      <c r="AJA37" s="135"/>
      <c r="AJB37" s="135"/>
      <c r="AJC37" s="135"/>
      <c r="AJD37" s="135"/>
      <c r="AJE37" s="135"/>
      <c r="AJF37" s="135"/>
      <c r="AJG37" s="135"/>
      <c r="AJH37" s="135"/>
      <c r="AJI37" s="135"/>
      <c r="AJJ37" s="135"/>
      <c r="AJK37" s="135"/>
      <c r="AJL37" s="135"/>
      <c r="AJM37" s="135"/>
      <c r="AJN37" s="135"/>
      <c r="AJO37" s="135"/>
      <c r="AJP37" s="135"/>
      <c r="AJQ37" s="135"/>
      <c r="AJR37" s="135"/>
      <c r="AJS37" s="135"/>
      <c r="AJT37" s="135"/>
      <c r="AJU37" s="135"/>
      <c r="AJV37" s="135"/>
      <c r="AJW37" s="135"/>
      <c r="AJX37" s="135"/>
      <c r="AJY37" s="135"/>
      <c r="AJZ37" s="135"/>
      <c r="AKA37" s="135"/>
      <c r="AKB37" s="135"/>
      <c r="AKC37" s="135"/>
      <c r="AKD37" s="135"/>
      <c r="AKE37" s="135"/>
      <c r="AKF37" s="135"/>
      <c r="AKG37" s="135"/>
      <c r="AKH37" s="135"/>
      <c r="AKI37" s="135"/>
      <c r="AKJ37" s="135"/>
      <c r="AKK37" s="135"/>
      <c r="AKL37" s="135"/>
      <c r="AKM37" s="135"/>
      <c r="AKN37" s="135"/>
      <c r="AKO37" s="135"/>
      <c r="AKP37" s="135"/>
      <c r="AKQ37" s="135"/>
      <c r="AKR37" s="135"/>
      <c r="AKS37" s="135"/>
      <c r="AKT37" s="135"/>
      <c r="AKU37" s="135"/>
      <c r="AKV37" s="135"/>
      <c r="AKW37" s="135"/>
      <c r="AKX37" s="135"/>
      <c r="AKY37" s="135"/>
      <c r="AKZ37" s="135"/>
      <c r="ALA37" s="135"/>
      <c r="ALB37" s="135"/>
      <c r="ALC37" s="135"/>
      <c r="ALD37" s="135"/>
      <c r="ALE37" s="135"/>
      <c r="ALF37" s="135"/>
      <c r="ALG37" s="135"/>
      <c r="ALH37" s="135"/>
      <c r="ALI37" s="135"/>
      <c r="ALJ37" s="135"/>
      <c r="ALK37" s="135"/>
      <c r="ALL37" s="135"/>
      <c r="ALM37" s="135"/>
      <c r="ALN37" s="135"/>
      <c r="ALO37" s="135"/>
      <c r="ALP37" s="135"/>
      <c r="ALQ37" s="135"/>
      <c r="ALR37" s="135"/>
      <c r="ALS37" s="135"/>
      <c r="ALT37" s="135"/>
      <c r="ALU37" s="135"/>
      <c r="ALV37" s="135"/>
      <c r="ALW37" s="135"/>
      <c r="ALX37" s="135"/>
      <c r="ALY37" s="135"/>
      <c r="ALZ37" s="135"/>
      <c r="AMA37" s="135"/>
      <c r="AMB37" s="135"/>
      <c r="AMC37" s="135"/>
      <c r="AMD37" s="135"/>
      <c r="AME37" s="135"/>
      <c r="AMF37" s="135"/>
      <c r="AMG37" s="135"/>
      <c r="AMH37" s="135"/>
      <c r="AMI37" s="135"/>
      <c r="AMJ37" s="135"/>
      <c r="AMK37" s="135"/>
      <c r="AML37" s="135"/>
      <c r="AMM37" s="135"/>
      <c r="AMN37" s="135"/>
      <c r="AMO37" s="135"/>
      <c r="AMP37" s="135"/>
      <c r="AMQ37" s="135"/>
      <c r="AMR37" s="135"/>
      <c r="AMS37" s="135"/>
      <c r="AMT37" s="135"/>
      <c r="AMU37" s="135"/>
      <c r="AMV37" s="135"/>
      <c r="AMW37" s="135"/>
      <c r="AMX37" s="135"/>
      <c r="AMY37" s="135"/>
      <c r="AMZ37" s="135"/>
      <c r="ANA37" s="135"/>
      <c r="ANB37" s="135"/>
      <c r="ANC37" s="135"/>
      <c r="AND37" s="135"/>
      <c r="ANE37" s="135"/>
      <c r="ANF37" s="135"/>
      <c r="ANG37" s="135"/>
      <c r="ANH37" s="135"/>
      <c r="ANI37" s="135"/>
      <c r="ANJ37" s="135"/>
      <c r="ANK37" s="135"/>
      <c r="ANL37" s="135"/>
      <c r="ANM37" s="135"/>
      <c r="ANN37" s="135"/>
      <c r="ANO37" s="135"/>
      <c r="ANP37" s="135"/>
      <c r="ANQ37" s="135"/>
      <c r="ANR37" s="135"/>
      <c r="ANS37" s="135"/>
      <c r="ANT37" s="135"/>
      <c r="ANU37" s="135"/>
      <c r="ANV37" s="135"/>
      <c r="ANW37" s="135"/>
      <c r="ANX37" s="135"/>
      <c r="ANY37" s="135"/>
      <c r="ANZ37" s="135"/>
      <c r="AOA37" s="135"/>
      <c r="AOB37" s="135"/>
      <c r="AOC37" s="135"/>
      <c r="AOD37" s="135"/>
      <c r="AOE37" s="135"/>
      <c r="AOF37" s="135"/>
      <c r="AOG37" s="135"/>
      <c r="AOH37" s="135"/>
      <c r="AOI37" s="135"/>
      <c r="AOJ37" s="135"/>
      <c r="AOK37" s="135"/>
      <c r="AOL37" s="135"/>
      <c r="AOM37" s="135"/>
      <c r="AON37" s="135"/>
      <c r="AOO37" s="135"/>
      <c r="AOP37" s="135"/>
      <c r="AOQ37" s="135"/>
      <c r="AOR37" s="135"/>
      <c r="AOS37" s="135"/>
      <c r="AOT37" s="135"/>
      <c r="AOU37" s="135"/>
      <c r="AOV37" s="135"/>
      <c r="AOW37" s="135"/>
      <c r="AOX37" s="135"/>
      <c r="AOY37" s="135"/>
      <c r="AOZ37" s="135"/>
      <c r="APA37" s="135"/>
      <c r="APB37" s="135"/>
      <c r="APC37" s="135"/>
      <c r="APD37" s="135"/>
      <c r="APE37" s="135"/>
      <c r="APF37" s="135"/>
      <c r="APG37" s="135"/>
      <c r="APH37" s="135"/>
      <c r="API37" s="135"/>
      <c r="APJ37" s="135"/>
      <c r="APK37" s="135"/>
      <c r="APL37" s="135"/>
      <c r="APM37" s="135"/>
      <c r="APN37" s="135"/>
      <c r="APO37" s="135"/>
      <c r="APP37" s="135"/>
      <c r="APQ37" s="135"/>
      <c r="APR37" s="135"/>
      <c r="APS37" s="135"/>
      <c r="APT37" s="135"/>
      <c r="APU37" s="135"/>
      <c r="APV37" s="135"/>
      <c r="APW37" s="135"/>
      <c r="APX37" s="135"/>
      <c r="APY37" s="135"/>
      <c r="APZ37" s="135"/>
      <c r="AQA37" s="135"/>
      <c r="AQB37" s="135"/>
      <c r="AQC37" s="135"/>
      <c r="AQD37" s="135"/>
      <c r="AQE37" s="135"/>
      <c r="AQF37" s="135"/>
      <c r="AQG37" s="135"/>
      <c r="AQH37" s="135"/>
      <c r="AQI37" s="135"/>
      <c r="AQJ37" s="135"/>
      <c r="AQK37" s="135"/>
      <c r="AQL37" s="135"/>
      <c r="AQM37" s="135"/>
      <c r="AQN37" s="135"/>
      <c r="AQO37" s="135"/>
      <c r="AQP37" s="135"/>
      <c r="AQQ37" s="135"/>
      <c r="AQR37" s="135"/>
      <c r="AQS37" s="135"/>
      <c r="AQT37" s="135"/>
      <c r="AQU37" s="135"/>
      <c r="AQV37" s="135"/>
      <c r="AQW37" s="135"/>
      <c r="AQX37" s="135"/>
      <c r="AQY37" s="135"/>
      <c r="AQZ37" s="135"/>
      <c r="ARA37" s="135"/>
      <c r="ARB37" s="135"/>
      <c r="ARC37" s="135"/>
      <c r="ARD37" s="135"/>
      <c r="ARE37" s="135"/>
      <c r="ARF37" s="135"/>
      <c r="ARG37" s="135"/>
      <c r="ARH37" s="135"/>
      <c r="ARI37" s="135"/>
      <c r="ARJ37" s="135"/>
      <c r="ARK37" s="135"/>
      <c r="ARL37" s="135"/>
      <c r="ARM37" s="135"/>
      <c r="ARN37" s="135"/>
      <c r="ARO37" s="135"/>
      <c r="ARP37" s="135"/>
      <c r="ARQ37" s="135"/>
      <c r="ARR37" s="135"/>
      <c r="ARS37" s="135"/>
      <c r="ART37" s="135"/>
      <c r="ARU37" s="135"/>
      <c r="ARV37" s="135"/>
      <c r="ARW37" s="135"/>
      <c r="ARX37" s="135"/>
      <c r="ARY37" s="135"/>
      <c r="ARZ37" s="135"/>
      <c r="ASA37" s="135"/>
      <c r="ASB37" s="135"/>
      <c r="ASC37" s="135"/>
      <c r="ASD37" s="135"/>
      <c r="ASE37" s="135"/>
      <c r="ASF37" s="135"/>
      <c r="ASG37" s="135"/>
      <c r="ASH37" s="135"/>
      <c r="ASI37" s="135"/>
      <c r="ASJ37" s="135"/>
      <c r="ASK37" s="135"/>
      <c r="ASL37" s="135"/>
      <c r="ASM37" s="135"/>
      <c r="ASN37" s="135"/>
      <c r="ASO37" s="135"/>
      <c r="ASP37" s="135"/>
      <c r="ASQ37" s="135"/>
      <c r="ASR37" s="135"/>
      <c r="ASS37" s="135"/>
      <c r="AST37" s="135"/>
      <c r="ASU37" s="135"/>
      <c r="ASV37" s="135"/>
      <c r="ASW37" s="135"/>
      <c r="ASX37" s="135"/>
      <c r="ASY37" s="135"/>
      <c r="ASZ37" s="135"/>
      <c r="ATA37" s="135"/>
      <c r="ATB37" s="135"/>
      <c r="ATC37" s="135"/>
      <c r="ATD37" s="135"/>
      <c r="ATE37" s="135"/>
      <c r="ATF37" s="135"/>
      <c r="ATG37" s="135"/>
      <c r="ATH37" s="135"/>
      <c r="ATI37" s="135"/>
      <c r="ATJ37" s="135"/>
      <c r="ATK37" s="135"/>
      <c r="ATL37" s="135"/>
      <c r="ATM37" s="135"/>
      <c r="ATN37" s="135"/>
      <c r="ATO37" s="135"/>
      <c r="ATP37" s="135"/>
      <c r="ATQ37" s="135"/>
      <c r="ATR37" s="135"/>
      <c r="ATS37" s="135"/>
      <c r="ATT37" s="135"/>
      <c r="ATU37" s="135"/>
      <c r="ATV37" s="135"/>
      <c r="ATW37" s="135"/>
      <c r="ATX37" s="135"/>
      <c r="ATY37" s="135"/>
      <c r="ATZ37" s="135"/>
      <c r="AUA37" s="135"/>
      <c r="AUB37" s="135"/>
      <c r="AUC37" s="135"/>
      <c r="AUD37" s="135"/>
      <c r="AUE37" s="135"/>
      <c r="AUF37" s="135"/>
      <c r="AUG37" s="135"/>
      <c r="AUH37" s="135"/>
      <c r="AUI37" s="135"/>
      <c r="AUJ37" s="135"/>
      <c r="AUK37" s="135"/>
      <c r="AUL37" s="135"/>
      <c r="AUM37" s="135"/>
      <c r="AUN37" s="135"/>
      <c r="AUO37" s="135"/>
      <c r="AUP37" s="135"/>
      <c r="AUQ37" s="135"/>
      <c r="AUR37" s="135"/>
      <c r="AUS37" s="135"/>
      <c r="AUT37" s="135"/>
      <c r="AUU37" s="135"/>
      <c r="AUV37" s="135"/>
      <c r="AUW37" s="135"/>
      <c r="AUX37" s="135"/>
      <c r="AUY37" s="135"/>
      <c r="AUZ37" s="135"/>
      <c r="AVA37" s="135"/>
      <c r="AVB37" s="135"/>
      <c r="AVC37" s="135"/>
      <c r="AVD37" s="135"/>
      <c r="AVE37" s="135"/>
      <c r="AVF37" s="135"/>
      <c r="AVG37" s="135"/>
      <c r="AVH37" s="135"/>
      <c r="AVI37" s="135"/>
      <c r="AVJ37" s="135"/>
      <c r="AVK37" s="135"/>
      <c r="AVL37" s="135"/>
      <c r="AVM37" s="135"/>
      <c r="AVN37" s="135"/>
      <c r="AVO37" s="135"/>
      <c r="AVP37" s="135"/>
      <c r="AVQ37" s="135"/>
      <c r="AVR37" s="135"/>
      <c r="AVS37" s="135"/>
      <c r="AVT37" s="135"/>
      <c r="AVU37" s="135"/>
      <c r="AVV37" s="135"/>
      <c r="AVW37" s="135"/>
      <c r="AVX37" s="135"/>
      <c r="AVY37" s="135"/>
      <c r="AVZ37" s="135"/>
      <c r="AWA37" s="135"/>
      <c r="AWB37" s="135"/>
      <c r="AWC37" s="135"/>
      <c r="AWD37" s="135"/>
      <c r="AWE37" s="135"/>
      <c r="AWF37" s="135"/>
      <c r="AWG37" s="135"/>
      <c r="AWH37" s="135"/>
      <c r="AWI37" s="135"/>
      <c r="AWJ37" s="135"/>
      <c r="AWK37" s="135"/>
      <c r="AWL37" s="135"/>
      <c r="AWM37" s="135"/>
      <c r="AWN37" s="135"/>
      <c r="AWO37" s="135"/>
      <c r="AWP37" s="135"/>
      <c r="AWQ37" s="135"/>
      <c r="AWR37" s="135"/>
      <c r="AWS37" s="135"/>
      <c r="AWT37" s="135"/>
      <c r="AWU37" s="135"/>
      <c r="AWV37" s="135"/>
      <c r="AWW37" s="135"/>
      <c r="AWX37" s="135"/>
      <c r="AWY37" s="135"/>
      <c r="AWZ37" s="135"/>
      <c r="AXA37" s="135"/>
      <c r="AXB37" s="135"/>
      <c r="AXC37" s="135"/>
      <c r="AXD37" s="135"/>
      <c r="AXE37" s="135"/>
      <c r="AXF37" s="135"/>
      <c r="AXG37" s="135"/>
      <c r="AXH37" s="135"/>
      <c r="AXI37" s="135"/>
      <c r="AXJ37" s="135"/>
      <c r="AXK37" s="135"/>
      <c r="AXL37" s="135"/>
      <c r="AXM37" s="135"/>
      <c r="AXN37" s="135"/>
      <c r="AXO37" s="135"/>
      <c r="AXP37" s="135"/>
      <c r="AXQ37" s="135"/>
      <c r="AXR37" s="135"/>
      <c r="AXS37" s="135"/>
      <c r="AXT37" s="135"/>
      <c r="AXU37" s="135"/>
      <c r="AXV37" s="135"/>
      <c r="AXW37" s="135"/>
      <c r="AXX37" s="135"/>
      <c r="AXY37" s="135"/>
      <c r="AXZ37" s="135"/>
      <c r="AYA37" s="135"/>
      <c r="AYB37" s="135"/>
      <c r="AYC37" s="135"/>
      <c r="AYD37" s="135"/>
      <c r="AYE37" s="135"/>
      <c r="AYF37" s="135"/>
      <c r="AYG37" s="135"/>
      <c r="AYH37" s="135"/>
      <c r="AYI37" s="135"/>
      <c r="AYJ37" s="135"/>
      <c r="AYK37" s="135"/>
      <c r="AYL37" s="135"/>
      <c r="AYM37" s="135"/>
      <c r="AYN37" s="135"/>
      <c r="AYO37" s="135"/>
      <c r="AYP37" s="135"/>
      <c r="AYQ37" s="135"/>
      <c r="AYR37" s="135"/>
      <c r="AYS37" s="135"/>
      <c r="AYT37" s="135"/>
      <c r="AYU37" s="135"/>
      <c r="AYV37" s="135"/>
      <c r="AYW37" s="135"/>
      <c r="AYX37" s="135"/>
      <c r="AYY37" s="135"/>
      <c r="AYZ37" s="135"/>
      <c r="AZA37" s="135"/>
      <c r="AZB37" s="135"/>
      <c r="AZC37" s="135"/>
      <c r="AZD37" s="135"/>
      <c r="AZE37" s="135"/>
      <c r="AZF37" s="135"/>
      <c r="AZG37" s="135"/>
      <c r="AZH37" s="135"/>
      <c r="AZI37" s="135"/>
      <c r="AZJ37" s="135"/>
      <c r="AZK37" s="135"/>
      <c r="AZL37" s="135"/>
      <c r="AZM37" s="135"/>
      <c r="AZN37" s="135"/>
      <c r="AZO37" s="135"/>
      <c r="AZP37" s="135"/>
      <c r="AZQ37" s="135"/>
      <c r="AZR37" s="135"/>
      <c r="AZS37" s="135"/>
      <c r="AZT37" s="135"/>
      <c r="AZU37" s="135"/>
      <c r="AZV37" s="135"/>
      <c r="AZW37" s="135"/>
      <c r="AZX37" s="135"/>
      <c r="AZY37" s="135"/>
      <c r="AZZ37" s="135"/>
      <c r="BAA37" s="135"/>
      <c r="BAB37" s="135"/>
      <c r="BAC37" s="135"/>
      <c r="BAD37" s="135"/>
      <c r="BAE37" s="135"/>
      <c r="BAF37" s="135"/>
      <c r="BAG37" s="135"/>
      <c r="BAH37" s="135"/>
      <c r="BAI37" s="135"/>
      <c r="BAJ37" s="135"/>
      <c r="BAK37" s="135"/>
      <c r="BAL37" s="135"/>
      <c r="BAM37" s="135"/>
      <c r="BAN37" s="135"/>
      <c r="BAO37" s="135"/>
      <c r="BAP37" s="135"/>
      <c r="BAQ37" s="135"/>
      <c r="BAR37" s="135"/>
      <c r="BAS37" s="135"/>
      <c r="BAT37" s="135"/>
      <c r="BAU37" s="135"/>
      <c r="BAV37" s="135"/>
      <c r="BAW37" s="135"/>
      <c r="BAX37" s="135"/>
      <c r="BAY37" s="135"/>
      <c r="BAZ37" s="135"/>
      <c r="BBA37" s="135"/>
      <c r="BBB37" s="135"/>
      <c r="BBC37" s="135"/>
      <c r="BBD37" s="135"/>
      <c r="BBE37" s="135"/>
      <c r="BBF37" s="135"/>
      <c r="BBG37" s="135"/>
      <c r="BBH37" s="135"/>
      <c r="BBI37" s="135"/>
      <c r="BBJ37" s="135"/>
      <c r="BBK37" s="135"/>
      <c r="BBL37" s="135"/>
      <c r="BBM37" s="135"/>
      <c r="BBN37" s="135"/>
      <c r="BBO37" s="135"/>
      <c r="BBP37" s="135"/>
      <c r="BBQ37" s="135"/>
      <c r="BBR37" s="135"/>
      <c r="BBS37" s="135"/>
      <c r="BBT37" s="135"/>
      <c r="BBU37" s="135"/>
      <c r="BBV37" s="135"/>
      <c r="BBW37" s="135"/>
      <c r="BBX37" s="135"/>
      <c r="BBY37" s="135"/>
      <c r="BBZ37" s="135"/>
      <c r="BCA37" s="135"/>
      <c r="BCB37" s="135"/>
      <c r="BCC37" s="135"/>
      <c r="BCD37" s="135"/>
      <c r="BCE37" s="135"/>
      <c r="BCF37" s="135"/>
      <c r="BCG37" s="135"/>
      <c r="BCH37" s="135"/>
      <c r="BCI37" s="135"/>
      <c r="BCJ37" s="135"/>
      <c r="BCK37" s="135"/>
      <c r="BCL37" s="135"/>
      <c r="BCM37" s="135"/>
      <c r="BCN37" s="135"/>
      <c r="BCO37" s="135"/>
      <c r="BCP37" s="135"/>
      <c r="BCQ37" s="135"/>
      <c r="BCR37" s="135"/>
      <c r="BCS37" s="135"/>
      <c r="BCT37" s="135"/>
      <c r="BCU37" s="135"/>
      <c r="BCV37" s="135"/>
      <c r="BCW37" s="135"/>
      <c r="BCX37" s="135"/>
      <c r="BCY37" s="135"/>
      <c r="BCZ37" s="135"/>
      <c r="BDA37" s="135"/>
      <c r="BDB37" s="135"/>
      <c r="BDC37" s="135"/>
      <c r="BDD37" s="135"/>
      <c r="BDE37" s="135"/>
      <c r="BDF37" s="135"/>
      <c r="BDG37" s="135"/>
      <c r="BDH37" s="135"/>
      <c r="BDI37" s="135"/>
      <c r="BDJ37" s="135"/>
      <c r="BDK37" s="135"/>
      <c r="BDL37" s="135"/>
      <c r="BDM37" s="135"/>
      <c r="BDN37" s="135"/>
      <c r="BDO37" s="135"/>
      <c r="BDP37" s="135"/>
      <c r="BDQ37" s="135"/>
      <c r="BDR37" s="135"/>
      <c r="BDS37" s="135"/>
      <c r="BDT37" s="135"/>
      <c r="BDU37" s="135"/>
      <c r="BDV37" s="135"/>
      <c r="BDW37" s="135"/>
      <c r="BDX37" s="135"/>
      <c r="BDY37" s="135"/>
      <c r="BDZ37" s="135"/>
      <c r="BEA37" s="135"/>
      <c r="BEB37" s="135"/>
      <c r="BEC37" s="135"/>
      <c r="BED37" s="135"/>
      <c r="BEE37" s="135"/>
      <c r="BEF37" s="135"/>
      <c r="BEG37" s="135"/>
      <c r="BEH37" s="135"/>
      <c r="BEI37" s="135"/>
      <c r="BEJ37" s="135"/>
      <c r="BEK37" s="135"/>
      <c r="BEL37" s="135"/>
      <c r="BEM37" s="135"/>
      <c r="BEN37" s="135"/>
      <c r="BEO37" s="135"/>
      <c r="BEP37" s="135"/>
      <c r="BEQ37" s="135"/>
      <c r="BER37" s="135"/>
      <c r="BES37" s="135"/>
      <c r="BET37" s="135"/>
      <c r="BEU37" s="135"/>
      <c r="BEV37" s="135"/>
      <c r="BEW37" s="135"/>
      <c r="BEX37" s="135"/>
      <c r="BEY37" s="135"/>
      <c r="BEZ37" s="135"/>
      <c r="BFA37" s="135"/>
      <c r="BFB37" s="135"/>
      <c r="BFC37" s="135"/>
      <c r="BFD37" s="135"/>
      <c r="BFE37" s="135"/>
      <c r="BFF37" s="135"/>
      <c r="BFG37" s="135"/>
      <c r="BFH37" s="135"/>
      <c r="BFI37" s="135"/>
      <c r="BFJ37" s="135"/>
      <c r="BFK37" s="135"/>
      <c r="BFL37" s="135"/>
      <c r="BFM37" s="135"/>
      <c r="BFN37" s="135"/>
      <c r="BFO37" s="135"/>
      <c r="BFP37" s="135"/>
      <c r="BFQ37" s="135"/>
      <c r="BFR37" s="135"/>
      <c r="BFS37" s="135"/>
      <c r="BFT37" s="135"/>
      <c r="BFU37" s="135"/>
      <c r="BFV37" s="135"/>
      <c r="BFW37" s="135"/>
      <c r="BFX37" s="135"/>
      <c r="BFY37" s="135"/>
      <c r="BFZ37" s="135"/>
      <c r="BGA37" s="135"/>
      <c r="BGB37" s="135"/>
      <c r="BGC37" s="135"/>
      <c r="BGD37" s="135"/>
      <c r="BGE37" s="135"/>
      <c r="BGF37" s="135"/>
      <c r="BGG37" s="135"/>
      <c r="BGH37" s="135"/>
      <c r="BGI37" s="135"/>
      <c r="BGJ37" s="135"/>
      <c r="BGK37" s="135"/>
      <c r="BGL37" s="135"/>
      <c r="BGM37" s="135"/>
      <c r="BGN37" s="135"/>
      <c r="BGO37" s="135"/>
      <c r="BGP37" s="135"/>
      <c r="BGQ37" s="135"/>
      <c r="BGR37" s="135"/>
      <c r="BGS37" s="135"/>
      <c r="BGT37" s="135"/>
      <c r="BGU37" s="135"/>
      <c r="BGV37" s="135"/>
      <c r="BGW37" s="135"/>
      <c r="BGX37" s="135"/>
      <c r="BGY37" s="135"/>
      <c r="BGZ37" s="135"/>
      <c r="BHA37" s="135"/>
      <c r="BHB37" s="135"/>
      <c r="BHC37" s="135"/>
      <c r="BHD37" s="135"/>
      <c r="BHE37" s="135"/>
      <c r="BHF37" s="135"/>
      <c r="BHG37" s="135"/>
      <c r="BHH37" s="135"/>
      <c r="BHI37" s="135"/>
      <c r="BHJ37" s="135"/>
      <c r="BHK37" s="135"/>
      <c r="BHL37" s="135"/>
      <c r="BHM37" s="135"/>
      <c r="BHN37" s="135"/>
      <c r="BHO37" s="135"/>
      <c r="BHP37" s="135"/>
      <c r="BHQ37" s="135"/>
      <c r="BHR37" s="135"/>
      <c r="BHS37" s="135"/>
      <c r="BHT37" s="135"/>
      <c r="BHU37" s="135"/>
      <c r="BHV37" s="135"/>
      <c r="BHW37" s="135"/>
      <c r="BHX37" s="135"/>
      <c r="BHY37" s="135"/>
      <c r="BHZ37" s="135"/>
      <c r="BIA37" s="135"/>
      <c r="BIB37" s="135"/>
      <c r="BIC37" s="135"/>
      <c r="BID37" s="135"/>
      <c r="BIE37" s="135"/>
      <c r="BIF37" s="135"/>
      <c r="BIG37" s="135"/>
      <c r="BIH37" s="135"/>
      <c r="BII37" s="135"/>
      <c r="BIJ37" s="135"/>
      <c r="BIK37" s="135"/>
      <c r="BIL37" s="135"/>
      <c r="BIM37" s="135"/>
      <c r="BIN37" s="135"/>
      <c r="BIO37" s="135"/>
      <c r="BIP37" s="135"/>
      <c r="BIQ37" s="135"/>
      <c r="BIR37" s="135"/>
      <c r="BIS37" s="135"/>
      <c r="BIT37" s="135"/>
      <c r="BIU37" s="135"/>
      <c r="BIV37" s="135"/>
      <c r="BIW37" s="135"/>
      <c r="BIX37" s="135"/>
      <c r="BIY37" s="135"/>
      <c r="BIZ37" s="135"/>
      <c r="BJA37" s="135"/>
      <c r="BJB37" s="135"/>
      <c r="BJC37" s="135"/>
      <c r="BJD37" s="135"/>
      <c r="BJE37" s="135"/>
      <c r="BJF37" s="135"/>
      <c r="BJG37" s="135"/>
      <c r="BJH37" s="135"/>
      <c r="BJI37" s="135"/>
      <c r="BJJ37" s="135"/>
      <c r="BJK37" s="135"/>
      <c r="BJL37" s="135"/>
      <c r="BJM37" s="135"/>
      <c r="BJN37" s="135"/>
      <c r="BJO37" s="135"/>
      <c r="BJP37" s="135"/>
      <c r="BJQ37" s="135"/>
      <c r="BJR37" s="135"/>
      <c r="BJS37" s="135"/>
      <c r="BJT37" s="135"/>
      <c r="BJU37" s="135"/>
      <c r="BJV37" s="135"/>
      <c r="BJW37" s="135"/>
      <c r="BJX37" s="135"/>
      <c r="BJY37" s="135"/>
      <c r="BJZ37" s="135"/>
      <c r="BKA37" s="135"/>
      <c r="BKB37" s="135"/>
      <c r="BKC37" s="135"/>
      <c r="BKD37" s="135"/>
      <c r="BKE37" s="135"/>
      <c r="BKF37" s="135"/>
      <c r="BKG37" s="135"/>
      <c r="BKH37" s="135"/>
      <c r="BKI37" s="135"/>
      <c r="BKJ37" s="135"/>
      <c r="BKK37" s="135"/>
      <c r="BKL37" s="135"/>
      <c r="BKM37" s="135"/>
      <c r="BKN37" s="135"/>
      <c r="BKO37" s="135"/>
      <c r="BKP37" s="135"/>
      <c r="BKQ37" s="135"/>
      <c r="BKR37" s="135"/>
      <c r="BKS37" s="135"/>
      <c r="BKT37" s="135"/>
      <c r="BKU37" s="135"/>
      <c r="BKV37" s="135"/>
      <c r="BKW37" s="135"/>
      <c r="BKX37" s="135"/>
      <c r="BKY37" s="135"/>
      <c r="BKZ37" s="135"/>
      <c r="BLA37" s="135"/>
      <c r="BLB37" s="135"/>
      <c r="BLC37" s="135"/>
      <c r="BLD37" s="135"/>
      <c r="BLE37" s="135"/>
      <c r="BLF37" s="135"/>
      <c r="BLG37" s="135"/>
      <c r="BLH37" s="135"/>
      <c r="BLI37" s="135"/>
      <c r="BLJ37" s="135"/>
      <c r="BLK37" s="135"/>
      <c r="BLL37" s="135"/>
      <c r="BLM37" s="135"/>
      <c r="BLN37" s="135"/>
      <c r="BLO37" s="135"/>
      <c r="BLP37" s="135"/>
      <c r="BLQ37" s="135"/>
      <c r="BLR37" s="135"/>
      <c r="BLS37" s="135"/>
      <c r="BLT37" s="135"/>
      <c r="BLU37" s="135"/>
      <c r="BLV37" s="135"/>
      <c r="BLW37" s="135"/>
      <c r="BLX37" s="135"/>
      <c r="BLY37" s="135"/>
      <c r="BLZ37" s="135"/>
      <c r="BMA37" s="135"/>
      <c r="BMB37" s="135"/>
      <c r="BMC37" s="135"/>
      <c r="BMD37" s="135"/>
      <c r="BME37" s="135"/>
      <c r="BMF37" s="135"/>
      <c r="BMG37" s="135"/>
      <c r="BMH37" s="135"/>
      <c r="BMI37" s="135"/>
      <c r="BMJ37" s="135"/>
      <c r="BMK37" s="135"/>
      <c r="BML37" s="135"/>
      <c r="BMM37" s="135"/>
      <c r="BMN37" s="135"/>
      <c r="BMO37" s="135"/>
      <c r="BMP37" s="135"/>
      <c r="BMQ37" s="135"/>
      <c r="BMR37" s="135"/>
      <c r="BMS37" s="135"/>
      <c r="BMT37" s="135"/>
      <c r="BMU37" s="135"/>
      <c r="BMV37" s="135"/>
      <c r="BMW37" s="135"/>
      <c r="BMX37" s="135"/>
      <c r="BMY37" s="135"/>
      <c r="BMZ37" s="135"/>
      <c r="BNA37" s="135"/>
      <c r="BNB37" s="135"/>
      <c r="BNC37" s="135"/>
      <c r="BND37" s="135"/>
      <c r="BNE37" s="135"/>
      <c r="BNF37" s="135"/>
      <c r="BNG37" s="135"/>
      <c r="BNH37" s="135"/>
      <c r="BNI37" s="135"/>
      <c r="BNJ37" s="135"/>
      <c r="BNK37" s="135"/>
      <c r="BNL37" s="135"/>
      <c r="BNM37" s="135"/>
      <c r="BNN37" s="135"/>
      <c r="BNO37" s="135"/>
      <c r="BNP37" s="135"/>
      <c r="BNQ37" s="135"/>
      <c r="BNR37" s="135"/>
      <c r="BNS37" s="135"/>
      <c r="BNT37" s="135"/>
      <c r="BNU37" s="135"/>
      <c r="BNV37" s="135"/>
      <c r="BNW37" s="135"/>
      <c r="BNX37" s="135"/>
      <c r="BNY37" s="135"/>
      <c r="BNZ37" s="135"/>
      <c r="BOA37" s="135"/>
      <c r="BOB37" s="135"/>
      <c r="BOC37" s="135"/>
      <c r="BOD37" s="135"/>
      <c r="BOE37" s="135"/>
      <c r="BOF37" s="135"/>
      <c r="BOG37" s="135"/>
      <c r="BOH37" s="135"/>
      <c r="BOI37" s="135"/>
      <c r="BOJ37" s="135"/>
      <c r="BOK37" s="135"/>
      <c r="BOL37" s="135"/>
      <c r="BOM37" s="135"/>
      <c r="BON37" s="135"/>
      <c r="BOO37" s="135"/>
      <c r="BOP37" s="135"/>
      <c r="BOQ37" s="135"/>
      <c r="BOR37" s="135"/>
      <c r="BOS37" s="135"/>
      <c r="BOT37" s="135"/>
      <c r="BOU37" s="135"/>
      <c r="BOV37" s="135"/>
      <c r="BOW37" s="135"/>
      <c r="BOX37" s="135"/>
      <c r="BOY37" s="135"/>
      <c r="BOZ37" s="135"/>
      <c r="BPA37" s="135"/>
      <c r="BPB37" s="135"/>
      <c r="BPC37" s="135"/>
      <c r="BPD37" s="135"/>
      <c r="BPE37" s="135"/>
      <c r="BPF37" s="135"/>
      <c r="BPG37" s="135"/>
      <c r="BPH37" s="135"/>
      <c r="BPI37" s="135"/>
      <c r="BPJ37" s="135"/>
      <c r="BPK37" s="135"/>
      <c r="BPL37" s="135"/>
      <c r="BPM37" s="135"/>
      <c r="BPN37" s="135"/>
      <c r="BPO37" s="135"/>
      <c r="BPP37" s="135"/>
      <c r="BPQ37" s="135"/>
      <c r="BPR37" s="135"/>
      <c r="BPS37" s="135"/>
      <c r="BPT37" s="135"/>
      <c r="BPU37" s="135"/>
      <c r="BPV37" s="135"/>
      <c r="BPW37" s="135"/>
      <c r="BPX37" s="135"/>
      <c r="BPY37" s="135"/>
      <c r="BPZ37" s="135"/>
      <c r="BQA37" s="135"/>
      <c r="BQB37" s="135"/>
      <c r="BQC37" s="135"/>
      <c r="BQD37" s="135"/>
      <c r="BQE37" s="135"/>
      <c r="BQF37" s="135"/>
      <c r="BQG37" s="135"/>
      <c r="BQH37" s="135"/>
      <c r="BQI37" s="135"/>
      <c r="BQJ37" s="135"/>
      <c r="BQK37" s="135"/>
      <c r="BQL37" s="135"/>
      <c r="BQM37" s="135"/>
      <c r="BQN37" s="135"/>
      <c r="BQO37" s="135"/>
      <c r="BQP37" s="135"/>
      <c r="BQQ37" s="135"/>
      <c r="BQR37" s="135"/>
      <c r="BQS37" s="135"/>
      <c r="BQT37" s="135"/>
      <c r="BQU37" s="135"/>
      <c r="BQV37" s="135"/>
      <c r="BQW37" s="135"/>
      <c r="BQX37" s="135"/>
      <c r="BQY37" s="135"/>
      <c r="BQZ37" s="135"/>
      <c r="BRA37" s="135"/>
      <c r="BRB37" s="135"/>
      <c r="BRC37" s="135"/>
      <c r="BRD37" s="135"/>
      <c r="BRE37" s="135"/>
      <c r="BRF37" s="135"/>
      <c r="BRG37" s="135"/>
      <c r="BRH37" s="135"/>
      <c r="BRI37" s="135"/>
      <c r="BRJ37" s="135"/>
      <c r="BRK37" s="135"/>
      <c r="BRL37" s="135"/>
      <c r="BRM37" s="135"/>
      <c r="BRN37" s="135"/>
      <c r="BRO37" s="135"/>
      <c r="BRP37" s="135"/>
      <c r="BRQ37" s="135"/>
      <c r="BRR37" s="135"/>
      <c r="BRS37" s="135"/>
      <c r="BRT37" s="135"/>
      <c r="BRU37" s="135"/>
      <c r="BRV37" s="135"/>
      <c r="BRW37" s="135"/>
      <c r="BRX37" s="135"/>
      <c r="BRY37" s="135"/>
      <c r="BRZ37" s="135"/>
      <c r="BSA37" s="135"/>
      <c r="BSB37" s="135"/>
      <c r="BSC37" s="135"/>
      <c r="BSD37" s="135"/>
      <c r="BSE37" s="135"/>
      <c r="BSF37" s="135"/>
      <c r="BSG37" s="135"/>
      <c r="BSH37" s="135"/>
      <c r="BSI37" s="135"/>
      <c r="BSJ37" s="135"/>
      <c r="BSK37" s="135"/>
      <c r="BSL37" s="135"/>
      <c r="BSM37" s="135"/>
      <c r="BSN37" s="135"/>
      <c r="BSO37" s="135"/>
      <c r="BSP37" s="135"/>
      <c r="BSQ37" s="135"/>
      <c r="BSR37" s="135"/>
      <c r="BSS37" s="135"/>
      <c r="BST37" s="135"/>
      <c r="BSU37" s="135"/>
      <c r="BSV37" s="135"/>
      <c r="BSW37" s="135"/>
      <c r="BSX37" s="135"/>
      <c r="BSY37" s="135"/>
      <c r="BSZ37" s="135"/>
      <c r="BTA37" s="135"/>
      <c r="BTB37" s="135"/>
      <c r="BTC37" s="135"/>
      <c r="BTD37" s="135"/>
      <c r="BTE37" s="135"/>
      <c r="BTF37" s="135"/>
      <c r="BTG37" s="135"/>
      <c r="BTH37" s="135"/>
      <c r="BTI37" s="135"/>
      <c r="BTJ37" s="135"/>
      <c r="BTK37" s="135"/>
      <c r="BTL37" s="135"/>
      <c r="BTM37" s="135"/>
      <c r="BTN37" s="135"/>
      <c r="BTO37" s="135"/>
      <c r="BTP37" s="135"/>
      <c r="BTQ37" s="135"/>
      <c r="BTR37" s="135"/>
      <c r="BTS37" s="135"/>
      <c r="BTT37" s="135"/>
      <c r="BTU37" s="135"/>
      <c r="BTV37" s="135"/>
      <c r="BTW37" s="135"/>
      <c r="BTX37" s="135"/>
      <c r="BTY37" s="135"/>
      <c r="BTZ37" s="135"/>
      <c r="BUA37" s="135"/>
      <c r="BUB37" s="135"/>
      <c r="BUC37" s="135"/>
      <c r="BUD37" s="135"/>
      <c r="BUE37" s="135"/>
      <c r="BUF37" s="135"/>
      <c r="BUG37" s="135"/>
      <c r="BUH37" s="135"/>
      <c r="BUI37" s="135"/>
      <c r="BUJ37" s="135"/>
      <c r="BUK37" s="135"/>
      <c r="BUL37" s="135"/>
      <c r="BUM37" s="135"/>
      <c r="BUN37" s="135"/>
      <c r="BUO37" s="135"/>
      <c r="BUP37" s="135"/>
      <c r="BUQ37" s="135"/>
      <c r="BUR37" s="135"/>
      <c r="BUS37" s="135"/>
      <c r="BUT37" s="135"/>
      <c r="BUU37" s="135"/>
      <c r="BUV37" s="135"/>
      <c r="BUW37" s="135"/>
      <c r="BUX37" s="135"/>
      <c r="BUY37" s="135"/>
      <c r="BUZ37" s="135"/>
      <c r="BVA37" s="135"/>
      <c r="BVB37" s="135"/>
      <c r="BVC37" s="135"/>
      <c r="BVD37" s="135"/>
      <c r="BVE37" s="135"/>
      <c r="BVF37" s="135"/>
      <c r="BVG37" s="135"/>
      <c r="BVH37" s="135"/>
      <c r="BVI37" s="135"/>
      <c r="BVJ37" s="135"/>
      <c r="BVK37" s="135"/>
      <c r="BVL37" s="135"/>
      <c r="BVM37" s="135"/>
      <c r="BVN37" s="135"/>
      <c r="BVO37" s="135"/>
      <c r="BVP37" s="135"/>
      <c r="BVQ37" s="135"/>
      <c r="BVR37" s="135"/>
      <c r="BVS37" s="135"/>
      <c r="BVT37" s="135"/>
      <c r="BVU37" s="135"/>
      <c r="BVV37" s="135"/>
      <c r="BVW37" s="135"/>
      <c r="BVX37" s="135"/>
      <c r="BVY37" s="135"/>
      <c r="BVZ37" s="135"/>
      <c r="BWA37" s="135"/>
      <c r="BWB37" s="135"/>
      <c r="BWC37" s="135"/>
      <c r="BWD37" s="135"/>
      <c r="BWE37" s="135"/>
      <c r="BWF37" s="135"/>
      <c r="BWG37" s="135"/>
      <c r="BWH37" s="135"/>
      <c r="BWI37" s="135"/>
      <c r="BWJ37" s="135"/>
      <c r="BWK37" s="135"/>
      <c r="BWL37" s="135"/>
      <c r="BWM37" s="135"/>
      <c r="BWN37" s="135"/>
      <c r="BWO37" s="135"/>
      <c r="BWP37" s="135"/>
      <c r="BWQ37" s="135"/>
      <c r="BWR37" s="135"/>
      <c r="BWS37" s="135"/>
      <c r="BWT37" s="135"/>
      <c r="BWU37" s="135"/>
      <c r="BWV37" s="135"/>
      <c r="BWW37" s="135"/>
      <c r="BWX37" s="135"/>
      <c r="BWY37" s="135"/>
      <c r="BWZ37" s="135"/>
      <c r="BXA37" s="135"/>
      <c r="BXB37" s="135"/>
      <c r="BXC37" s="135"/>
      <c r="BXD37" s="135"/>
      <c r="BXE37" s="135"/>
      <c r="BXF37" s="135"/>
      <c r="BXG37" s="135"/>
      <c r="BXH37" s="135"/>
      <c r="BXI37" s="135"/>
      <c r="BXJ37" s="135"/>
      <c r="BXK37" s="135"/>
      <c r="BXL37" s="135"/>
      <c r="BXM37" s="135"/>
      <c r="BXN37" s="135"/>
      <c r="BXO37" s="135"/>
      <c r="BXP37" s="135"/>
      <c r="BXQ37" s="135"/>
      <c r="BXR37" s="135"/>
      <c r="BXS37" s="135"/>
      <c r="BXT37" s="135"/>
      <c r="BXU37" s="135"/>
      <c r="BXV37" s="135"/>
      <c r="BXW37" s="135"/>
      <c r="BXX37" s="135"/>
      <c r="BXY37" s="135"/>
      <c r="BXZ37" s="135"/>
      <c r="BYA37" s="135"/>
      <c r="BYB37" s="135"/>
      <c r="BYC37" s="135"/>
      <c r="BYD37" s="135"/>
      <c r="BYE37" s="135"/>
      <c r="BYF37" s="135"/>
      <c r="BYG37" s="135"/>
      <c r="BYH37" s="135"/>
      <c r="BYI37" s="135"/>
      <c r="BYJ37" s="135"/>
      <c r="BYK37" s="135"/>
      <c r="BYL37" s="135"/>
      <c r="BYM37" s="135"/>
      <c r="BYN37" s="135"/>
      <c r="BYO37" s="135"/>
      <c r="BYP37" s="135"/>
      <c r="BYQ37" s="135"/>
      <c r="BYR37" s="135"/>
      <c r="BYS37" s="135"/>
      <c r="BYT37" s="135"/>
      <c r="BYU37" s="135"/>
      <c r="BYV37" s="135"/>
      <c r="BYW37" s="135"/>
      <c r="BYX37" s="135"/>
      <c r="BYY37" s="135"/>
      <c r="BYZ37" s="135"/>
      <c r="BZA37" s="135"/>
      <c r="BZB37" s="135"/>
      <c r="BZC37" s="135"/>
      <c r="BZD37" s="135"/>
      <c r="BZE37" s="135"/>
      <c r="BZF37" s="135"/>
      <c r="BZG37" s="135"/>
      <c r="BZH37" s="135"/>
      <c r="BZI37" s="135"/>
      <c r="BZJ37" s="135"/>
      <c r="BZK37" s="135"/>
      <c r="BZL37" s="135"/>
      <c r="BZM37" s="135"/>
      <c r="BZN37" s="135"/>
      <c r="BZO37" s="135"/>
      <c r="BZP37" s="135"/>
      <c r="BZQ37" s="135"/>
      <c r="BZR37" s="135"/>
      <c r="BZS37" s="135"/>
      <c r="BZT37" s="135"/>
      <c r="BZU37" s="135"/>
      <c r="BZV37" s="135"/>
      <c r="BZW37" s="135"/>
      <c r="BZX37" s="135"/>
      <c r="BZY37" s="135"/>
      <c r="BZZ37" s="135"/>
      <c r="CAA37" s="135"/>
      <c r="CAB37" s="135"/>
      <c r="CAC37" s="135"/>
      <c r="CAD37" s="135"/>
      <c r="CAE37" s="135"/>
      <c r="CAF37" s="135"/>
      <c r="CAG37" s="135"/>
      <c r="CAH37" s="135"/>
      <c r="CAI37" s="135"/>
      <c r="CAJ37" s="135"/>
      <c r="CAK37" s="135"/>
      <c r="CAL37" s="135"/>
      <c r="CAM37" s="135"/>
      <c r="CAN37" s="135"/>
      <c r="CAO37" s="135"/>
      <c r="CAP37" s="135"/>
      <c r="CAQ37" s="135"/>
      <c r="CAR37" s="135"/>
      <c r="CAS37" s="135"/>
      <c r="CAT37" s="135"/>
      <c r="CAU37" s="135"/>
      <c r="CAV37" s="135"/>
      <c r="CAW37" s="135"/>
      <c r="CAX37" s="135"/>
      <c r="CAY37" s="135"/>
      <c r="CAZ37" s="135"/>
      <c r="CBA37" s="135"/>
      <c r="CBB37" s="135"/>
      <c r="CBC37" s="135"/>
      <c r="CBD37" s="135"/>
      <c r="CBE37" s="135"/>
      <c r="CBF37" s="135"/>
      <c r="CBG37" s="135"/>
      <c r="CBH37" s="135"/>
      <c r="CBI37" s="135"/>
      <c r="CBJ37" s="135"/>
      <c r="CBK37" s="135"/>
      <c r="CBL37" s="135"/>
      <c r="CBM37" s="135"/>
      <c r="CBN37" s="135"/>
      <c r="CBO37" s="135"/>
      <c r="CBP37" s="135"/>
      <c r="CBQ37" s="135"/>
      <c r="CBR37" s="135"/>
      <c r="CBS37" s="135"/>
      <c r="CBT37" s="135"/>
      <c r="CBU37" s="135"/>
      <c r="CBV37" s="135"/>
      <c r="CBW37" s="135"/>
      <c r="CBX37" s="135"/>
      <c r="CBY37" s="135"/>
      <c r="CBZ37" s="135"/>
      <c r="CCA37" s="135"/>
      <c r="CCB37" s="135"/>
      <c r="CCC37" s="135"/>
      <c r="CCD37" s="135"/>
      <c r="CCE37" s="135"/>
      <c r="CCF37" s="135"/>
      <c r="CCG37" s="135"/>
      <c r="CCH37" s="135"/>
      <c r="CCI37" s="135"/>
      <c r="CCJ37" s="135"/>
      <c r="CCK37" s="135"/>
      <c r="CCL37" s="135"/>
      <c r="CCM37" s="135"/>
      <c r="CCN37" s="135"/>
      <c r="CCO37" s="135"/>
      <c r="CCP37" s="135"/>
      <c r="CCQ37" s="135"/>
      <c r="CCR37" s="135"/>
      <c r="CCS37" s="135"/>
      <c r="CCT37" s="135"/>
      <c r="CCU37" s="135"/>
      <c r="CCV37" s="135"/>
      <c r="CCW37" s="135"/>
      <c r="CCX37" s="135"/>
      <c r="CCY37" s="135"/>
      <c r="CCZ37" s="135"/>
      <c r="CDA37" s="135"/>
      <c r="CDB37" s="135"/>
      <c r="CDC37" s="135"/>
      <c r="CDD37" s="135"/>
      <c r="CDE37" s="135"/>
      <c r="CDF37" s="135"/>
      <c r="CDG37" s="135"/>
      <c r="CDH37" s="135"/>
      <c r="CDI37" s="135"/>
      <c r="CDJ37" s="135"/>
      <c r="CDK37" s="135"/>
      <c r="CDL37" s="135"/>
      <c r="CDM37" s="135"/>
      <c r="CDN37" s="135"/>
      <c r="CDO37" s="135"/>
      <c r="CDP37" s="135"/>
      <c r="CDQ37" s="135"/>
      <c r="CDR37" s="135"/>
      <c r="CDS37" s="135"/>
      <c r="CDT37" s="135"/>
      <c r="CDU37" s="135"/>
      <c r="CDV37" s="135"/>
      <c r="CDW37" s="135"/>
      <c r="CDX37" s="135"/>
      <c r="CDY37" s="135"/>
      <c r="CDZ37" s="135"/>
      <c r="CEA37" s="135"/>
      <c r="CEB37" s="135"/>
      <c r="CEC37" s="135"/>
      <c r="CED37" s="135"/>
      <c r="CEE37" s="135"/>
      <c r="CEF37" s="135"/>
      <c r="CEG37" s="135"/>
      <c r="CEH37" s="135"/>
      <c r="CEI37" s="135"/>
      <c r="CEJ37" s="135"/>
      <c r="CEK37" s="135"/>
      <c r="CEL37" s="135"/>
      <c r="CEM37" s="135"/>
      <c r="CEN37" s="135"/>
      <c r="CEO37" s="135"/>
      <c r="CEP37" s="135"/>
      <c r="CEQ37" s="135"/>
      <c r="CER37" s="135"/>
      <c r="CES37" s="135"/>
      <c r="CET37" s="135"/>
      <c r="CEU37" s="135"/>
      <c r="CEV37" s="135"/>
      <c r="CEW37" s="135"/>
      <c r="CEX37" s="135"/>
      <c r="CEY37" s="135"/>
      <c r="CEZ37" s="135"/>
      <c r="CFA37" s="135"/>
      <c r="CFB37" s="135"/>
      <c r="CFC37" s="135"/>
      <c r="CFD37" s="135"/>
      <c r="CFE37" s="135"/>
      <c r="CFF37" s="135"/>
      <c r="CFG37" s="135"/>
      <c r="CFH37" s="135"/>
      <c r="CFI37" s="135"/>
      <c r="CFJ37" s="135"/>
      <c r="CFK37" s="135"/>
      <c r="CFL37" s="135"/>
      <c r="CFM37" s="135"/>
      <c r="CFN37" s="135"/>
      <c r="CFO37" s="135"/>
      <c r="CFP37" s="135"/>
      <c r="CFQ37" s="135"/>
      <c r="CFR37" s="135"/>
      <c r="CFS37" s="135"/>
      <c r="CFT37" s="135"/>
      <c r="CFU37" s="135"/>
      <c r="CFV37" s="135"/>
      <c r="CFW37" s="135"/>
      <c r="CFX37" s="135"/>
      <c r="CFY37" s="135"/>
      <c r="CFZ37" s="135"/>
      <c r="CGA37" s="135"/>
      <c r="CGB37" s="135"/>
      <c r="CGC37" s="135"/>
      <c r="CGD37" s="135"/>
      <c r="CGE37" s="135"/>
      <c r="CGF37" s="135"/>
      <c r="CGG37" s="135"/>
      <c r="CGH37" s="135"/>
      <c r="CGI37" s="135"/>
      <c r="CGJ37" s="135"/>
      <c r="CGK37" s="135"/>
      <c r="CGL37" s="135"/>
      <c r="CGM37" s="135"/>
      <c r="CGN37" s="135"/>
      <c r="CGO37" s="135"/>
      <c r="CGP37" s="135"/>
      <c r="CGQ37" s="135"/>
      <c r="CGR37" s="135"/>
      <c r="CGS37" s="135"/>
      <c r="CGT37" s="135"/>
      <c r="CGU37" s="135"/>
      <c r="CGV37" s="135"/>
      <c r="CGW37" s="135"/>
      <c r="CGX37" s="135"/>
      <c r="CGY37" s="135"/>
      <c r="CGZ37" s="135"/>
      <c r="CHA37" s="135"/>
      <c r="CHB37" s="135"/>
      <c r="CHC37" s="135"/>
      <c r="CHD37" s="135"/>
      <c r="CHE37" s="135"/>
      <c r="CHF37" s="135"/>
      <c r="CHG37" s="135"/>
      <c r="CHH37" s="135"/>
      <c r="CHI37" s="135"/>
      <c r="CHJ37" s="135"/>
      <c r="CHK37" s="135"/>
      <c r="CHL37" s="135"/>
      <c r="CHM37" s="135"/>
      <c r="CHN37" s="135"/>
      <c r="CHO37" s="135"/>
      <c r="CHP37" s="135"/>
      <c r="CHQ37" s="135"/>
      <c r="CHR37" s="135"/>
      <c r="CHS37" s="135"/>
      <c r="CHT37" s="135"/>
      <c r="CHU37" s="135"/>
      <c r="CHV37" s="135"/>
      <c r="CHW37" s="135"/>
      <c r="CHX37" s="135"/>
      <c r="CHY37" s="135"/>
      <c r="CHZ37" s="135"/>
      <c r="CIA37" s="135"/>
      <c r="CIB37" s="135"/>
      <c r="CIC37" s="135"/>
      <c r="CID37" s="135"/>
      <c r="CIE37" s="135"/>
      <c r="CIF37" s="135"/>
      <c r="CIG37" s="135"/>
      <c r="CIH37" s="135"/>
      <c r="CII37" s="135"/>
      <c r="CIJ37" s="135"/>
      <c r="CIK37" s="135"/>
      <c r="CIL37" s="135"/>
      <c r="CIM37" s="135"/>
      <c r="CIN37" s="135"/>
      <c r="CIO37" s="135"/>
      <c r="CIP37" s="135"/>
      <c r="CIQ37" s="135"/>
      <c r="CIR37" s="135"/>
      <c r="CIS37" s="135"/>
      <c r="CIT37" s="135"/>
      <c r="CIU37" s="135"/>
      <c r="CIV37" s="135"/>
      <c r="CIW37" s="135"/>
      <c r="CIX37" s="135"/>
      <c r="CIY37" s="135"/>
      <c r="CIZ37" s="135"/>
      <c r="CJA37" s="135"/>
      <c r="CJB37" s="135"/>
      <c r="CJC37" s="135"/>
      <c r="CJD37" s="135"/>
      <c r="CJE37" s="135"/>
      <c r="CJF37" s="135"/>
      <c r="CJG37" s="135"/>
      <c r="CJH37" s="135"/>
      <c r="CJI37" s="135"/>
      <c r="CJJ37" s="135"/>
      <c r="CJK37" s="135"/>
      <c r="CJL37" s="135"/>
      <c r="CJM37" s="135"/>
      <c r="CJN37" s="135"/>
      <c r="CJO37" s="135"/>
      <c r="CJP37" s="135"/>
      <c r="CJQ37" s="135"/>
      <c r="CJR37" s="135"/>
      <c r="CJS37" s="135"/>
      <c r="CJT37" s="135"/>
      <c r="CJU37" s="135"/>
      <c r="CJV37" s="135"/>
      <c r="CJW37" s="135"/>
      <c r="CJX37" s="135"/>
      <c r="CJY37" s="135"/>
      <c r="CJZ37" s="135"/>
      <c r="CKA37" s="135"/>
      <c r="CKB37" s="135"/>
      <c r="CKC37" s="135"/>
      <c r="CKD37" s="135"/>
      <c r="CKE37" s="135"/>
      <c r="CKF37" s="135"/>
      <c r="CKG37" s="135"/>
      <c r="CKH37" s="135"/>
      <c r="CKI37" s="135"/>
      <c r="CKJ37" s="135"/>
      <c r="CKK37" s="135"/>
      <c r="CKL37" s="135"/>
      <c r="CKM37" s="135"/>
      <c r="CKN37" s="135"/>
      <c r="CKO37" s="135"/>
      <c r="CKP37" s="135"/>
      <c r="CKQ37" s="135"/>
      <c r="CKR37" s="135"/>
      <c r="CKS37" s="135"/>
      <c r="CKT37" s="135"/>
      <c r="CKU37" s="135"/>
      <c r="CKV37" s="135"/>
      <c r="CKW37" s="135"/>
      <c r="CKX37" s="135"/>
      <c r="CKY37" s="135"/>
      <c r="CKZ37" s="135"/>
      <c r="CLA37" s="135"/>
      <c r="CLB37" s="135"/>
      <c r="CLC37" s="135"/>
      <c r="CLD37" s="135"/>
      <c r="CLE37" s="135"/>
      <c r="CLF37" s="135"/>
      <c r="CLG37" s="135"/>
      <c r="CLH37" s="135"/>
      <c r="CLI37" s="135"/>
      <c r="CLJ37" s="135"/>
      <c r="CLK37" s="135"/>
      <c r="CLL37" s="135"/>
      <c r="CLM37" s="135"/>
      <c r="CLN37" s="135"/>
      <c r="CLO37" s="135"/>
      <c r="CLP37" s="135"/>
      <c r="CLQ37" s="135"/>
      <c r="CLR37" s="135"/>
      <c r="CLS37" s="135"/>
      <c r="CLT37" s="135"/>
      <c r="CLU37" s="135"/>
      <c r="CLV37" s="135"/>
      <c r="CLW37" s="135"/>
      <c r="CLX37" s="135"/>
      <c r="CLY37" s="135"/>
      <c r="CLZ37" s="135"/>
      <c r="CMA37" s="135"/>
      <c r="CMB37" s="135"/>
      <c r="CMC37" s="135"/>
      <c r="CMD37" s="135"/>
      <c r="CME37" s="135"/>
      <c r="CMF37" s="135"/>
      <c r="CMG37" s="135"/>
      <c r="CMH37" s="135"/>
      <c r="CMI37" s="135"/>
      <c r="CMJ37" s="135"/>
      <c r="CMK37" s="135"/>
      <c r="CML37" s="135"/>
      <c r="CMM37" s="135"/>
      <c r="CMN37" s="135"/>
      <c r="CMO37" s="135"/>
      <c r="CMP37" s="135"/>
      <c r="CMQ37" s="135"/>
      <c r="CMR37" s="135"/>
      <c r="CMS37" s="135"/>
      <c r="CMT37" s="135"/>
      <c r="CMU37" s="135"/>
      <c r="CMV37" s="135"/>
      <c r="CMW37" s="135"/>
      <c r="CMX37" s="135"/>
      <c r="CMY37" s="135"/>
      <c r="CMZ37" s="135"/>
      <c r="CNA37" s="135"/>
      <c r="CNB37" s="135"/>
      <c r="CNC37" s="135"/>
      <c r="CND37" s="135"/>
      <c r="CNE37" s="135"/>
      <c r="CNF37" s="135"/>
      <c r="CNG37" s="135"/>
      <c r="CNH37" s="135"/>
      <c r="CNI37" s="135"/>
      <c r="CNJ37" s="135"/>
      <c r="CNK37" s="135"/>
      <c r="CNL37" s="135"/>
      <c r="CNM37" s="135"/>
      <c r="CNN37" s="135"/>
      <c r="CNO37" s="135"/>
      <c r="CNP37" s="135"/>
      <c r="CNQ37" s="135"/>
      <c r="CNR37" s="135"/>
      <c r="CNS37" s="135"/>
      <c r="CNT37" s="135"/>
      <c r="CNU37" s="135"/>
      <c r="CNV37" s="135"/>
      <c r="CNW37" s="135"/>
      <c r="CNX37" s="135"/>
      <c r="CNY37" s="135"/>
      <c r="CNZ37" s="135"/>
      <c r="COA37" s="135"/>
      <c r="COB37" s="135"/>
      <c r="COC37" s="135"/>
      <c r="COD37" s="135"/>
      <c r="COE37" s="135"/>
      <c r="COF37" s="135"/>
      <c r="COG37" s="135"/>
      <c r="COH37" s="135"/>
      <c r="COI37" s="135"/>
      <c r="COJ37" s="135"/>
      <c r="COK37" s="135"/>
      <c r="COL37" s="135"/>
      <c r="COM37" s="135"/>
      <c r="CON37" s="135"/>
      <c r="COO37" s="135"/>
      <c r="COP37" s="135"/>
      <c r="COQ37" s="135"/>
      <c r="COR37" s="135"/>
      <c r="COS37" s="135"/>
      <c r="COT37" s="135"/>
      <c r="COU37" s="135"/>
      <c r="COV37" s="135"/>
      <c r="COW37" s="135"/>
      <c r="COX37" s="135"/>
      <c r="COY37" s="135"/>
      <c r="COZ37" s="135"/>
      <c r="CPA37" s="135"/>
      <c r="CPB37" s="135"/>
      <c r="CPC37" s="135"/>
      <c r="CPD37" s="135"/>
      <c r="CPE37" s="135"/>
      <c r="CPF37" s="135"/>
      <c r="CPG37" s="135"/>
      <c r="CPH37" s="135"/>
      <c r="CPI37" s="135"/>
      <c r="CPJ37" s="135"/>
      <c r="CPK37" s="135"/>
      <c r="CPL37" s="135"/>
      <c r="CPM37" s="135"/>
      <c r="CPN37" s="135"/>
      <c r="CPO37" s="135"/>
      <c r="CPP37" s="135"/>
      <c r="CPQ37" s="135"/>
      <c r="CPR37" s="135"/>
      <c r="CPS37" s="135"/>
      <c r="CPT37" s="135"/>
      <c r="CPU37" s="135"/>
      <c r="CPV37" s="135"/>
      <c r="CPW37" s="135"/>
      <c r="CPX37" s="135"/>
      <c r="CPY37" s="135"/>
      <c r="CPZ37" s="135"/>
      <c r="CQA37" s="135"/>
      <c r="CQB37" s="135"/>
      <c r="CQC37" s="135"/>
      <c r="CQD37" s="135"/>
      <c r="CQE37" s="135"/>
      <c r="CQF37" s="135"/>
      <c r="CQG37" s="135"/>
      <c r="CQH37" s="135"/>
      <c r="CQI37" s="135"/>
      <c r="CQJ37" s="135"/>
      <c r="CQK37" s="135"/>
      <c r="CQL37" s="135"/>
      <c r="CQM37" s="135"/>
      <c r="CQN37" s="135"/>
      <c r="CQO37" s="135"/>
      <c r="CQP37" s="135"/>
      <c r="CQQ37" s="135"/>
      <c r="CQR37" s="135"/>
      <c r="CQS37" s="135"/>
      <c r="CQT37" s="135"/>
      <c r="CQU37" s="135"/>
      <c r="CQV37" s="135"/>
      <c r="CQW37" s="135"/>
      <c r="CQX37" s="135"/>
      <c r="CQY37" s="135"/>
      <c r="CQZ37" s="135"/>
      <c r="CRA37" s="135"/>
      <c r="CRB37" s="135"/>
      <c r="CRC37" s="135"/>
      <c r="CRD37" s="135"/>
      <c r="CRE37" s="135"/>
      <c r="CRF37" s="135"/>
      <c r="CRG37" s="135"/>
      <c r="CRH37" s="135"/>
      <c r="CRI37" s="135"/>
      <c r="CRJ37" s="135"/>
      <c r="CRK37" s="135"/>
      <c r="CRL37" s="135"/>
      <c r="CRM37" s="135"/>
      <c r="CRN37" s="135"/>
      <c r="CRO37" s="135"/>
      <c r="CRP37" s="135"/>
      <c r="CRQ37" s="135"/>
      <c r="CRR37" s="135"/>
      <c r="CRS37" s="135"/>
      <c r="CRT37" s="135"/>
      <c r="CRU37" s="135"/>
      <c r="CRV37" s="135"/>
      <c r="CRW37" s="135"/>
      <c r="CRX37" s="135"/>
      <c r="CRY37" s="135"/>
      <c r="CRZ37" s="135"/>
      <c r="CSA37" s="135"/>
      <c r="CSB37" s="135"/>
      <c r="CSC37" s="135"/>
      <c r="CSD37" s="135"/>
      <c r="CSE37" s="135"/>
      <c r="CSF37" s="135"/>
      <c r="CSG37" s="135"/>
      <c r="CSH37" s="135"/>
      <c r="CSI37" s="135"/>
      <c r="CSJ37" s="135"/>
      <c r="CSK37" s="135"/>
      <c r="CSL37" s="135"/>
      <c r="CSM37" s="135"/>
      <c r="CSN37" s="135"/>
      <c r="CSO37" s="135"/>
      <c r="CSP37" s="135"/>
      <c r="CSQ37" s="135"/>
      <c r="CSR37" s="135"/>
      <c r="CSS37" s="135"/>
      <c r="CST37" s="135"/>
      <c r="CSU37" s="135"/>
      <c r="CSV37" s="135"/>
      <c r="CSW37" s="135"/>
      <c r="CSX37" s="135"/>
      <c r="CSY37" s="135"/>
      <c r="CSZ37" s="135"/>
      <c r="CTA37" s="135"/>
      <c r="CTB37" s="135"/>
      <c r="CTC37" s="135"/>
      <c r="CTD37" s="135"/>
      <c r="CTE37" s="135"/>
      <c r="CTF37" s="135"/>
      <c r="CTG37" s="135"/>
      <c r="CTH37" s="135"/>
      <c r="CTI37" s="135"/>
      <c r="CTJ37" s="135"/>
      <c r="CTK37" s="135"/>
      <c r="CTL37" s="135"/>
      <c r="CTM37" s="135"/>
      <c r="CTN37" s="135"/>
      <c r="CTO37" s="135"/>
      <c r="CTP37" s="135"/>
      <c r="CTQ37" s="135"/>
      <c r="CTR37" s="135"/>
      <c r="CTS37" s="135"/>
      <c r="CTT37" s="135"/>
      <c r="CTU37" s="135"/>
      <c r="CTV37" s="135"/>
      <c r="CTW37" s="135"/>
      <c r="CTX37" s="135"/>
      <c r="CTY37" s="135"/>
      <c r="CTZ37" s="135"/>
      <c r="CUA37" s="135"/>
    </row>
    <row r="38" spans="1:2575" x14ac:dyDescent="0.2">
      <c r="A38" s="45" t="s">
        <v>23</v>
      </c>
    </row>
    <row r="39" spans="1:2575" x14ac:dyDescent="0.2">
      <c r="A39" s="68" t="s">
        <v>9</v>
      </c>
    </row>
    <row r="40" spans="1:2575" x14ac:dyDescent="0.2">
      <c r="A40" s="68" t="s">
        <v>10</v>
      </c>
    </row>
    <row r="41" spans="1:2575" ht="11.45" customHeight="1" x14ac:dyDescent="0.2">
      <c r="A41" s="69" t="s">
        <v>11</v>
      </c>
    </row>
    <row r="42" spans="1:2575" x14ac:dyDescent="0.2">
      <c r="A42" s="46" t="s">
        <v>12</v>
      </c>
    </row>
    <row r="44" spans="1:2575" x14ac:dyDescent="0.2">
      <c r="A44" s="45" t="s">
        <v>20</v>
      </c>
    </row>
    <row r="45" spans="1:2575" ht="60" x14ac:dyDescent="0.2">
      <c r="A45" s="77" t="s">
        <v>46</v>
      </c>
    </row>
    <row r="46" spans="1:2575" x14ac:dyDescent="0.2">
      <c r="A46" s="212" t="str">
        <f>RO!A28</f>
        <v>Тариф доступен на период 13.04.26-30.09.26, включительно</v>
      </c>
    </row>
    <row r="47" spans="1:2575" x14ac:dyDescent="0.2">
      <c r="A47" s="213" t="str">
        <f>RO!A29</f>
        <v>Тариф не доступен на период 01.04.26-12.04.26, включительно</v>
      </c>
    </row>
  </sheetData>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sheetPr>
  <dimension ref="A1:L52"/>
  <sheetViews>
    <sheetView workbookViewId="0">
      <selection activeCell="H1" sqref="H1:L1048576"/>
    </sheetView>
  </sheetViews>
  <sheetFormatPr defaultColWidth="9" defaultRowHeight="12.75" x14ac:dyDescent="0.2"/>
  <cols>
    <col min="1" max="1" width="103.140625" customWidth="1"/>
    <col min="2" max="7" width="9" hidden="1" customWidth="1"/>
  </cols>
  <sheetData>
    <row r="1" spans="1:12" x14ac:dyDescent="0.2">
      <c r="A1" s="2" t="s">
        <v>0</v>
      </c>
    </row>
    <row r="2" spans="1:12" x14ac:dyDescent="0.2">
      <c r="A2" s="34" t="s">
        <v>1</v>
      </c>
    </row>
    <row r="3" spans="1:12" x14ac:dyDescent="0.2">
      <c r="A3" s="2"/>
    </row>
    <row r="4" spans="1:12" x14ac:dyDescent="0.2">
      <c r="A4" s="35" t="s">
        <v>2</v>
      </c>
      <c r="B4" s="211" t="e">
        <f>'4=3 | FIT15'!B4</f>
        <v>#REF!</v>
      </c>
      <c r="C4" s="211" t="e">
        <f>'4=3 | FIT15'!C4</f>
        <v>#REF!</v>
      </c>
      <c r="D4" s="211" t="e">
        <f>'4=3 | FIT15'!D4</f>
        <v>#REF!</v>
      </c>
      <c r="E4" s="211" t="e">
        <f>'4=3 | FIT15'!E4</f>
        <v>#REF!</v>
      </c>
      <c r="F4" s="211" t="e">
        <f>'4=3 | FIT15'!F4</f>
        <v>#REF!</v>
      </c>
      <c r="G4" s="211" t="e">
        <f>'4=3 | FIT15'!G4</f>
        <v>#REF!</v>
      </c>
      <c r="H4" s="211" t="e">
        <f>'4=3 | FIT15'!H4</f>
        <v>#REF!</v>
      </c>
      <c r="I4" s="211" t="e">
        <f>'4=3 | FIT15'!I4</f>
        <v>#REF!</v>
      </c>
      <c r="J4" s="211" t="e">
        <f>'4=3 | FIT15'!J4</f>
        <v>#REF!</v>
      </c>
      <c r="K4" s="211" t="e">
        <f>'4=3 | FIT15'!K4</f>
        <v>#REF!</v>
      </c>
      <c r="L4" s="211" t="e">
        <f>'4=3 | FIT15'!L4</f>
        <v>#REF!</v>
      </c>
    </row>
    <row r="5" spans="1:12" x14ac:dyDescent="0.2">
      <c r="A5" s="134" t="s">
        <v>3</v>
      </c>
      <c r="B5" s="211" t="e">
        <f>'4=3 | FIT15'!B5</f>
        <v>#REF!</v>
      </c>
      <c r="C5" s="211" t="e">
        <f>'4=3 | FIT15'!C5</f>
        <v>#REF!</v>
      </c>
      <c r="D5" s="211" t="e">
        <f>'4=3 | FIT15'!D5</f>
        <v>#REF!</v>
      </c>
      <c r="E5" s="211" t="e">
        <f>'4=3 | FIT15'!E5</f>
        <v>#REF!</v>
      </c>
      <c r="F5" s="211" t="e">
        <f>'4=3 | FIT15'!F5</f>
        <v>#REF!</v>
      </c>
      <c r="G5" s="211" t="e">
        <f>'4=3 | FIT15'!G5</f>
        <v>#REF!</v>
      </c>
      <c r="H5" s="211" t="e">
        <f>'4=3 | FIT15'!H5</f>
        <v>#REF!</v>
      </c>
      <c r="I5" s="211" t="e">
        <f>'4=3 | FIT15'!I5</f>
        <v>#REF!</v>
      </c>
      <c r="J5" s="211" t="e">
        <f>'4=3 | FIT15'!J5</f>
        <v>#REF!</v>
      </c>
      <c r="K5" s="211" t="e">
        <f>'4=3 | FIT15'!K5</f>
        <v>#REF!</v>
      </c>
      <c r="L5" s="211" t="e">
        <f>'4=3 | FIT15'!L5</f>
        <v>#REF!</v>
      </c>
    </row>
    <row r="6" spans="1:12" x14ac:dyDescent="0.2">
      <c r="A6" s="38" t="s">
        <v>4</v>
      </c>
      <c r="B6" s="265"/>
      <c r="C6" s="265"/>
      <c r="D6" s="265"/>
      <c r="E6" s="265"/>
      <c r="F6" s="265"/>
      <c r="G6" s="265"/>
      <c r="H6" s="265"/>
      <c r="I6" s="265"/>
      <c r="J6" s="265"/>
      <c r="K6" s="265"/>
      <c r="L6" s="265"/>
    </row>
    <row r="7" spans="1:12" x14ac:dyDescent="0.2">
      <c r="A7" s="9">
        <v>1</v>
      </c>
      <c r="B7" s="286" t="e">
        <f>'4=3 | FIT15'!B7</f>
        <v>#REF!</v>
      </c>
      <c r="C7" s="286" t="e">
        <f>'4=3 | FIT15'!C7</f>
        <v>#REF!</v>
      </c>
      <c r="D7" s="286" t="e">
        <f>'4=3 | FIT15'!D7</f>
        <v>#REF!</v>
      </c>
      <c r="E7" s="286" t="e">
        <f>'4=3 | FIT15'!E7</f>
        <v>#REF!</v>
      </c>
      <c r="F7" s="286" t="e">
        <f>'4=3 | FIT15'!F7</f>
        <v>#REF!</v>
      </c>
      <c r="G7" s="286" t="e">
        <f>'4=3 | FIT15'!G7</f>
        <v>#REF!</v>
      </c>
      <c r="H7" s="286" t="e">
        <f>'4=3 | FIT15'!H7</f>
        <v>#REF!</v>
      </c>
      <c r="I7" s="286" t="e">
        <f>'4=3 | FIT15'!I7</f>
        <v>#REF!</v>
      </c>
      <c r="J7" s="286" t="e">
        <f>'4=3 | FIT15'!J7</f>
        <v>#REF!</v>
      </c>
      <c r="K7" s="286" t="e">
        <f>'4=3 | FIT15'!K7</f>
        <v>#REF!</v>
      </c>
      <c r="L7" s="286" t="e">
        <f>'4=3 | FIT15'!L7</f>
        <v>#REF!</v>
      </c>
    </row>
    <row r="8" spans="1:12" x14ac:dyDescent="0.2">
      <c r="A8" s="9">
        <v>2</v>
      </c>
      <c r="B8" s="286" t="e">
        <f>'4=3 | FIT15'!B8</f>
        <v>#REF!</v>
      </c>
      <c r="C8" s="286" t="e">
        <f>'4=3 | FIT15'!C8</f>
        <v>#REF!</v>
      </c>
      <c r="D8" s="286" t="e">
        <f>'4=3 | FIT15'!D8</f>
        <v>#REF!</v>
      </c>
      <c r="E8" s="286" t="e">
        <f>'4=3 | FIT15'!E8</f>
        <v>#REF!</v>
      </c>
      <c r="F8" s="286" t="e">
        <f>'4=3 | FIT15'!F8</f>
        <v>#REF!</v>
      </c>
      <c r="G8" s="286" t="e">
        <f>'4=3 | FIT15'!G8</f>
        <v>#REF!</v>
      </c>
      <c r="H8" s="286" t="e">
        <f>'4=3 | FIT15'!H8</f>
        <v>#REF!</v>
      </c>
      <c r="I8" s="286" t="e">
        <f>'4=3 | FIT15'!I8</f>
        <v>#REF!</v>
      </c>
      <c r="J8" s="286" t="e">
        <f>'4=3 | FIT15'!J8</f>
        <v>#REF!</v>
      </c>
      <c r="K8" s="286" t="e">
        <f>'4=3 | FIT15'!K8</f>
        <v>#REF!</v>
      </c>
      <c r="L8" s="286" t="e">
        <f>'4=3 | FIT15'!L8</f>
        <v>#REF!</v>
      </c>
    </row>
    <row r="9" spans="1:12" x14ac:dyDescent="0.2">
      <c r="A9" s="38" t="s">
        <v>5</v>
      </c>
      <c r="B9" s="286"/>
      <c r="C9" s="286"/>
      <c r="D9" s="286"/>
      <c r="E9" s="286"/>
      <c r="F9" s="286"/>
      <c r="G9" s="286"/>
      <c r="H9" s="286"/>
      <c r="I9" s="286"/>
      <c r="J9" s="286"/>
      <c r="K9" s="286"/>
      <c r="L9" s="286"/>
    </row>
    <row r="10" spans="1:12" x14ac:dyDescent="0.2">
      <c r="A10" s="9">
        <v>1</v>
      </c>
      <c r="B10" s="286" t="e">
        <f>'4=3 | FIT15'!B10</f>
        <v>#REF!</v>
      </c>
      <c r="C10" s="286" t="e">
        <f>'4=3 | FIT15'!C10</f>
        <v>#REF!</v>
      </c>
      <c r="D10" s="286" t="e">
        <f>'4=3 | FIT15'!D10</f>
        <v>#REF!</v>
      </c>
      <c r="E10" s="286" t="e">
        <f>'4=3 | FIT15'!E10</f>
        <v>#REF!</v>
      </c>
      <c r="F10" s="286" t="e">
        <f>'4=3 | FIT15'!F10</f>
        <v>#REF!</v>
      </c>
      <c r="G10" s="286" t="e">
        <f>'4=3 | FIT15'!G10</f>
        <v>#REF!</v>
      </c>
      <c r="H10" s="286" t="e">
        <f>'4=3 | FIT15'!H10</f>
        <v>#REF!</v>
      </c>
      <c r="I10" s="286" t="e">
        <f>'4=3 | FIT15'!I10</f>
        <v>#REF!</v>
      </c>
      <c r="J10" s="286" t="e">
        <f>'4=3 | FIT15'!J10</f>
        <v>#REF!</v>
      </c>
      <c r="K10" s="286" t="e">
        <f>'4=3 | FIT15'!K10</f>
        <v>#REF!</v>
      </c>
      <c r="L10" s="286" t="e">
        <f>'4=3 | FIT15'!L10</f>
        <v>#REF!</v>
      </c>
    </row>
    <row r="11" spans="1:12" x14ac:dyDescent="0.2">
      <c r="A11" s="9">
        <v>2</v>
      </c>
      <c r="B11" s="286" t="e">
        <f>'4=3 | FIT15'!B11</f>
        <v>#REF!</v>
      </c>
      <c r="C11" s="286" t="e">
        <f>'4=3 | FIT15'!C11</f>
        <v>#REF!</v>
      </c>
      <c r="D11" s="286" t="e">
        <f>'4=3 | FIT15'!D11</f>
        <v>#REF!</v>
      </c>
      <c r="E11" s="286" t="e">
        <f>'4=3 | FIT15'!E11</f>
        <v>#REF!</v>
      </c>
      <c r="F11" s="286" t="e">
        <f>'4=3 | FIT15'!F11</f>
        <v>#REF!</v>
      </c>
      <c r="G11" s="286" t="e">
        <f>'4=3 | FIT15'!G11</f>
        <v>#REF!</v>
      </c>
      <c r="H11" s="286" t="e">
        <f>'4=3 | FIT15'!H11</f>
        <v>#REF!</v>
      </c>
      <c r="I11" s="286" t="e">
        <f>'4=3 | FIT15'!I11</f>
        <v>#REF!</v>
      </c>
      <c r="J11" s="286" t="e">
        <f>'4=3 | FIT15'!J11</f>
        <v>#REF!</v>
      </c>
      <c r="K11" s="286" t="e">
        <f>'4=3 | FIT15'!K11</f>
        <v>#REF!</v>
      </c>
      <c r="L11" s="286" t="e">
        <f>'4=3 | FIT15'!L11</f>
        <v>#REF!</v>
      </c>
    </row>
    <row r="12" spans="1:12" x14ac:dyDescent="0.2">
      <c r="A12" s="38" t="s">
        <v>6</v>
      </c>
      <c r="B12" s="286"/>
      <c r="C12" s="286"/>
      <c r="D12" s="286"/>
      <c r="E12" s="286"/>
      <c r="F12" s="286"/>
      <c r="G12" s="286"/>
      <c r="H12" s="286"/>
      <c r="I12" s="286"/>
      <c r="J12" s="286"/>
      <c r="K12" s="286"/>
      <c r="L12" s="286"/>
    </row>
    <row r="13" spans="1:12" x14ac:dyDescent="0.2">
      <c r="A13" s="9">
        <v>1</v>
      </c>
      <c r="B13" s="286" t="e">
        <f>'4=3 | FIT15'!B13</f>
        <v>#REF!</v>
      </c>
      <c r="C13" s="286" t="e">
        <f>'4=3 | FIT15'!C13</f>
        <v>#REF!</v>
      </c>
      <c r="D13" s="286" t="e">
        <f>'4=3 | FIT15'!D13</f>
        <v>#REF!</v>
      </c>
      <c r="E13" s="286" t="e">
        <f>'4=3 | FIT15'!E13</f>
        <v>#REF!</v>
      </c>
      <c r="F13" s="286" t="e">
        <f>'4=3 | FIT15'!F13</f>
        <v>#REF!</v>
      </c>
      <c r="G13" s="286" t="e">
        <f>'4=3 | FIT15'!G13</f>
        <v>#REF!</v>
      </c>
      <c r="H13" s="286" t="e">
        <f>'4=3 | FIT15'!H13</f>
        <v>#REF!</v>
      </c>
      <c r="I13" s="286" t="e">
        <f>'4=3 | FIT15'!I13</f>
        <v>#REF!</v>
      </c>
      <c r="J13" s="286" t="e">
        <f>'4=3 | FIT15'!J13</f>
        <v>#REF!</v>
      </c>
      <c r="K13" s="286" t="e">
        <f>'4=3 | FIT15'!K13</f>
        <v>#REF!</v>
      </c>
      <c r="L13" s="286" t="e">
        <f>'4=3 | FIT15'!L13</f>
        <v>#REF!</v>
      </c>
    </row>
    <row r="14" spans="1:12" x14ac:dyDescent="0.2">
      <c r="A14" s="9">
        <v>2</v>
      </c>
      <c r="B14" s="286" t="e">
        <f>'4=3 | FIT15'!B14</f>
        <v>#REF!</v>
      </c>
      <c r="C14" s="286" t="e">
        <f>'4=3 | FIT15'!C14</f>
        <v>#REF!</v>
      </c>
      <c r="D14" s="286" t="e">
        <f>'4=3 | FIT15'!D14</f>
        <v>#REF!</v>
      </c>
      <c r="E14" s="286" t="e">
        <f>'4=3 | FIT15'!E14</f>
        <v>#REF!</v>
      </c>
      <c r="F14" s="286" t="e">
        <f>'4=3 | FIT15'!F14</f>
        <v>#REF!</v>
      </c>
      <c r="G14" s="286" t="e">
        <f>'4=3 | FIT15'!G14</f>
        <v>#REF!</v>
      </c>
      <c r="H14" s="286" t="e">
        <f>'4=3 | FIT15'!H14</f>
        <v>#REF!</v>
      </c>
      <c r="I14" s="286" t="e">
        <f>'4=3 | FIT15'!I14</f>
        <v>#REF!</v>
      </c>
      <c r="J14" s="286" t="e">
        <f>'4=3 | FIT15'!J14</f>
        <v>#REF!</v>
      </c>
      <c r="K14" s="286" t="e">
        <f>'4=3 | FIT15'!K14</f>
        <v>#REF!</v>
      </c>
      <c r="L14" s="286" t="e">
        <f>'4=3 | FIT15'!L14</f>
        <v>#REF!</v>
      </c>
    </row>
    <row r="15" spans="1:12" x14ac:dyDescent="0.2">
      <c r="A15" s="38" t="s">
        <v>7</v>
      </c>
      <c r="B15" s="286"/>
      <c r="C15" s="286"/>
      <c r="D15" s="286"/>
      <c r="E15" s="286"/>
      <c r="F15" s="286"/>
      <c r="G15" s="286"/>
      <c r="H15" s="286"/>
      <c r="I15" s="286"/>
      <c r="J15" s="286"/>
      <c r="K15" s="286"/>
      <c r="L15" s="286"/>
    </row>
    <row r="16" spans="1:12" x14ac:dyDescent="0.2">
      <c r="A16" s="9">
        <v>1</v>
      </c>
      <c r="B16" s="286" t="e">
        <f>'4=3 | FIT15'!B16</f>
        <v>#REF!</v>
      </c>
      <c r="C16" s="286" t="e">
        <f>'4=3 | FIT15'!C16</f>
        <v>#REF!</v>
      </c>
      <c r="D16" s="286" t="e">
        <f>'4=3 | FIT15'!D16</f>
        <v>#REF!</v>
      </c>
      <c r="E16" s="286" t="e">
        <f>'4=3 | FIT15'!E16</f>
        <v>#REF!</v>
      </c>
      <c r="F16" s="286" t="e">
        <f>'4=3 | FIT15'!F16</f>
        <v>#REF!</v>
      </c>
      <c r="G16" s="286" t="e">
        <f>'4=3 | FIT15'!G16</f>
        <v>#REF!</v>
      </c>
      <c r="H16" s="286" t="e">
        <f>'4=3 | FIT15'!H16</f>
        <v>#REF!</v>
      </c>
      <c r="I16" s="286" t="e">
        <f>'4=3 | FIT15'!I16</f>
        <v>#REF!</v>
      </c>
      <c r="J16" s="286" t="e">
        <f>'4=3 | FIT15'!J16</f>
        <v>#REF!</v>
      </c>
      <c r="K16" s="286" t="e">
        <f>'4=3 | FIT15'!K16</f>
        <v>#REF!</v>
      </c>
      <c r="L16" s="286" t="e">
        <f>'4=3 | FIT15'!L16</f>
        <v>#REF!</v>
      </c>
    </row>
    <row r="17" spans="1:12" x14ac:dyDescent="0.2">
      <c r="A17" s="9">
        <v>2</v>
      </c>
      <c r="B17" s="286" t="e">
        <f>'4=3 | FIT15'!B17</f>
        <v>#REF!</v>
      </c>
      <c r="C17" s="286" t="e">
        <f>'4=3 | FIT15'!C17</f>
        <v>#REF!</v>
      </c>
      <c r="D17" s="286" t="e">
        <f>'4=3 | FIT15'!D17</f>
        <v>#REF!</v>
      </c>
      <c r="E17" s="286" t="e">
        <f>'4=3 | FIT15'!E17</f>
        <v>#REF!</v>
      </c>
      <c r="F17" s="286" t="e">
        <f>'4=3 | FIT15'!F17</f>
        <v>#REF!</v>
      </c>
      <c r="G17" s="286" t="e">
        <f>'4=3 | FIT15'!G17</f>
        <v>#REF!</v>
      </c>
      <c r="H17" s="286" t="e">
        <f>'4=3 | FIT15'!H17</f>
        <v>#REF!</v>
      </c>
      <c r="I17" s="286" t="e">
        <f>'4=3 | FIT15'!I17</f>
        <v>#REF!</v>
      </c>
      <c r="J17" s="286" t="e">
        <f>'4=3 | FIT15'!J17</f>
        <v>#REF!</v>
      </c>
      <c r="K17" s="286" t="e">
        <f>'4=3 | FIT15'!K17</f>
        <v>#REF!</v>
      </c>
      <c r="L17" s="286" t="e">
        <f>'4=3 | FIT15'!L17</f>
        <v>#REF!</v>
      </c>
    </row>
    <row r="18" spans="1:12" x14ac:dyDescent="0.2">
      <c r="A18" s="89" t="s">
        <v>8</v>
      </c>
      <c r="B18" s="38"/>
      <c r="C18" s="38"/>
      <c r="D18" s="38"/>
      <c r="E18" s="38"/>
      <c r="F18" s="38"/>
      <c r="G18" s="38"/>
      <c r="H18" s="38"/>
      <c r="I18" s="38"/>
      <c r="J18" s="38"/>
      <c r="K18" s="38"/>
      <c r="L18" s="38"/>
    </row>
    <row r="19" spans="1:12" x14ac:dyDescent="0.2">
      <c r="A19" s="9">
        <v>1</v>
      </c>
      <c r="B19" s="10" t="e">
        <f t="shared" ref="B19:G19" si="0">B10</f>
        <v>#REF!</v>
      </c>
      <c r="C19" s="10" t="e">
        <f t="shared" si="0"/>
        <v>#REF!</v>
      </c>
      <c r="D19" s="10" t="e">
        <f t="shared" si="0"/>
        <v>#REF!</v>
      </c>
      <c r="E19" s="10" t="e">
        <f t="shared" si="0"/>
        <v>#REF!</v>
      </c>
      <c r="F19" s="10" t="e">
        <f t="shared" si="0"/>
        <v>#REF!</v>
      </c>
      <c r="G19" s="10" t="e">
        <f t="shared" si="0"/>
        <v>#REF!</v>
      </c>
      <c r="H19" s="10" t="e">
        <f t="shared" ref="H19:K19" si="1">H10</f>
        <v>#REF!</v>
      </c>
      <c r="I19" s="10" t="e">
        <f t="shared" si="1"/>
        <v>#REF!</v>
      </c>
      <c r="J19" s="10" t="e">
        <f t="shared" si="1"/>
        <v>#REF!</v>
      </c>
      <c r="K19" s="10" t="e">
        <f t="shared" si="1"/>
        <v>#REF!</v>
      </c>
      <c r="L19" s="10" t="e">
        <f t="shared" ref="L19" si="2">L10</f>
        <v>#REF!</v>
      </c>
    </row>
    <row r="20" spans="1:12" x14ac:dyDescent="0.2">
      <c r="A20" s="289">
        <v>2</v>
      </c>
      <c r="B20" s="290" t="e">
        <f t="shared" ref="B20:G20" si="3">B11</f>
        <v>#REF!</v>
      </c>
      <c r="C20" s="290" t="e">
        <f t="shared" si="3"/>
        <v>#REF!</v>
      </c>
      <c r="D20" s="290" t="e">
        <f t="shared" si="3"/>
        <v>#REF!</v>
      </c>
      <c r="E20" s="290" t="e">
        <f t="shared" si="3"/>
        <v>#REF!</v>
      </c>
      <c r="F20" s="290" t="e">
        <f t="shared" si="3"/>
        <v>#REF!</v>
      </c>
      <c r="G20" s="290" t="e">
        <f t="shared" si="3"/>
        <v>#REF!</v>
      </c>
      <c r="H20" s="290" t="e">
        <f t="shared" ref="H20:K20" si="4">H11</f>
        <v>#REF!</v>
      </c>
      <c r="I20" s="290" t="e">
        <f t="shared" si="4"/>
        <v>#REF!</v>
      </c>
      <c r="J20" s="290" t="e">
        <f t="shared" si="4"/>
        <v>#REF!</v>
      </c>
      <c r="K20" s="290" t="e">
        <f t="shared" si="4"/>
        <v>#REF!</v>
      </c>
      <c r="L20" s="290" t="e">
        <f t="shared" ref="L20" si="5">L11</f>
        <v>#REF!</v>
      </c>
    </row>
    <row r="21" spans="1:12" x14ac:dyDescent="0.2">
      <c r="A21" s="33"/>
      <c r="B21" s="291"/>
      <c r="C21" s="291"/>
      <c r="D21" s="291"/>
      <c r="E21" s="291"/>
      <c r="F21" s="291"/>
      <c r="G21" s="291"/>
      <c r="H21" s="291"/>
      <c r="I21" s="291"/>
      <c r="J21" s="291"/>
      <c r="K21" s="291"/>
      <c r="L21" s="291"/>
    </row>
    <row r="22" spans="1:12" x14ac:dyDescent="0.2">
      <c r="A22" s="152" t="s">
        <v>22</v>
      </c>
      <c r="B22" s="211" t="e">
        <f t="shared" ref="B22:G22" si="6">B4</f>
        <v>#REF!</v>
      </c>
      <c r="C22" s="211" t="e">
        <f t="shared" si="6"/>
        <v>#REF!</v>
      </c>
      <c r="D22" s="211" t="e">
        <f t="shared" si="6"/>
        <v>#REF!</v>
      </c>
      <c r="E22" s="211" t="e">
        <f t="shared" si="6"/>
        <v>#REF!</v>
      </c>
      <c r="F22" s="211" t="e">
        <f t="shared" si="6"/>
        <v>#REF!</v>
      </c>
      <c r="G22" s="211" t="e">
        <f t="shared" si="6"/>
        <v>#REF!</v>
      </c>
      <c r="H22" s="211" t="e">
        <f t="shared" ref="H22:K22" si="7">H4</f>
        <v>#REF!</v>
      </c>
      <c r="I22" s="211" t="e">
        <f t="shared" si="7"/>
        <v>#REF!</v>
      </c>
      <c r="J22" s="211" t="e">
        <f t="shared" si="7"/>
        <v>#REF!</v>
      </c>
      <c r="K22" s="211" t="e">
        <f t="shared" si="7"/>
        <v>#REF!</v>
      </c>
      <c r="L22" s="211" t="e">
        <f t="shared" ref="L22" si="8">L4</f>
        <v>#REF!</v>
      </c>
    </row>
    <row r="23" spans="1:12" x14ac:dyDescent="0.2">
      <c r="A23" s="134" t="s">
        <v>3</v>
      </c>
      <c r="B23" s="211" t="e">
        <f t="shared" ref="B23:G23" si="9">B5</f>
        <v>#REF!</v>
      </c>
      <c r="C23" s="211" t="e">
        <f t="shared" si="9"/>
        <v>#REF!</v>
      </c>
      <c r="D23" s="211" t="e">
        <f t="shared" si="9"/>
        <v>#REF!</v>
      </c>
      <c r="E23" s="211" t="e">
        <f t="shared" si="9"/>
        <v>#REF!</v>
      </c>
      <c r="F23" s="211" t="e">
        <f t="shared" si="9"/>
        <v>#REF!</v>
      </c>
      <c r="G23" s="211" t="e">
        <f t="shared" si="9"/>
        <v>#REF!</v>
      </c>
      <c r="H23" s="211" t="e">
        <f t="shared" ref="H23:K23" si="10">H5</f>
        <v>#REF!</v>
      </c>
      <c r="I23" s="211" t="e">
        <f t="shared" si="10"/>
        <v>#REF!</v>
      </c>
      <c r="J23" s="211" t="e">
        <f t="shared" si="10"/>
        <v>#REF!</v>
      </c>
      <c r="K23" s="211" t="e">
        <f t="shared" si="10"/>
        <v>#REF!</v>
      </c>
      <c r="L23" s="211" t="e">
        <f t="shared" ref="L23" si="11">L5</f>
        <v>#REF!</v>
      </c>
    </row>
    <row r="24" spans="1:12" x14ac:dyDescent="0.2">
      <c r="A24" s="38" t="s">
        <v>4</v>
      </c>
      <c r="B24" s="265"/>
      <c r="C24" s="265"/>
      <c r="D24" s="265"/>
      <c r="E24" s="265"/>
      <c r="F24" s="265"/>
      <c r="G24" s="265"/>
      <c r="H24" s="265"/>
      <c r="I24" s="265"/>
      <c r="J24" s="265"/>
      <c r="K24" s="265"/>
      <c r="L24" s="265"/>
    </row>
    <row r="25" spans="1:12" x14ac:dyDescent="0.2">
      <c r="A25" s="9">
        <v>1</v>
      </c>
      <c r="B25" s="288" t="e">
        <f t="shared" ref="B25:G25" si="12">B7*0.87</f>
        <v>#REF!</v>
      </c>
      <c r="C25" s="288" t="e">
        <f t="shared" si="12"/>
        <v>#REF!</v>
      </c>
      <c r="D25" s="288" t="e">
        <f t="shared" si="12"/>
        <v>#REF!</v>
      </c>
      <c r="E25" s="288" t="e">
        <f t="shared" si="12"/>
        <v>#REF!</v>
      </c>
      <c r="F25" s="288" t="e">
        <f t="shared" si="12"/>
        <v>#REF!</v>
      </c>
      <c r="G25" s="288" t="e">
        <f t="shared" si="12"/>
        <v>#REF!</v>
      </c>
      <c r="H25" s="288" t="e">
        <f t="shared" ref="H25:K25" si="13">H7*0.87</f>
        <v>#REF!</v>
      </c>
      <c r="I25" s="288" t="e">
        <f t="shared" si="13"/>
        <v>#REF!</v>
      </c>
      <c r="J25" s="288" t="e">
        <f t="shared" si="13"/>
        <v>#REF!</v>
      </c>
      <c r="K25" s="288" t="e">
        <f t="shared" si="13"/>
        <v>#REF!</v>
      </c>
      <c r="L25" s="288" t="e">
        <f t="shared" ref="L25" si="14">L7*0.87</f>
        <v>#REF!</v>
      </c>
    </row>
    <row r="26" spans="1:12" x14ac:dyDescent="0.2">
      <c r="A26" s="9">
        <v>2</v>
      </c>
      <c r="B26" s="288" t="e">
        <f t="shared" ref="B26:G26" si="15">B8*0.87</f>
        <v>#REF!</v>
      </c>
      <c r="C26" s="288" t="e">
        <f t="shared" si="15"/>
        <v>#REF!</v>
      </c>
      <c r="D26" s="288" t="e">
        <f t="shared" si="15"/>
        <v>#REF!</v>
      </c>
      <c r="E26" s="288" t="e">
        <f t="shared" si="15"/>
        <v>#REF!</v>
      </c>
      <c r="F26" s="288" t="e">
        <f t="shared" si="15"/>
        <v>#REF!</v>
      </c>
      <c r="G26" s="288" t="e">
        <f t="shared" si="15"/>
        <v>#REF!</v>
      </c>
      <c r="H26" s="288" t="e">
        <f t="shared" ref="H26:K26" si="16">H8*0.87</f>
        <v>#REF!</v>
      </c>
      <c r="I26" s="288" t="e">
        <f t="shared" si="16"/>
        <v>#REF!</v>
      </c>
      <c r="J26" s="288" t="e">
        <f t="shared" si="16"/>
        <v>#REF!</v>
      </c>
      <c r="K26" s="288" t="e">
        <f t="shared" si="16"/>
        <v>#REF!</v>
      </c>
      <c r="L26" s="288" t="e">
        <f t="shared" ref="L26" si="17">L8*0.87</f>
        <v>#REF!</v>
      </c>
    </row>
    <row r="27" spans="1:12" x14ac:dyDescent="0.2">
      <c r="A27" s="38" t="s">
        <v>5</v>
      </c>
      <c r="B27" s="288"/>
      <c r="C27" s="288"/>
      <c r="D27" s="288"/>
      <c r="E27" s="288"/>
      <c r="F27" s="288"/>
      <c r="G27" s="288"/>
      <c r="H27" s="288"/>
      <c r="I27" s="288"/>
      <c r="J27" s="288"/>
      <c r="K27" s="288"/>
      <c r="L27" s="288"/>
    </row>
    <row r="28" spans="1:12" x14ac:dyDescent="0.2">
      <c r="A28" s="9">
        <v>1</v>
      </c>
      <c r="B28" s="288" t="e">
        <f t="shared" ref="B28:G28" si="18">B10*0.87</f>
        <v>#REF!</v>
      </c>
      <c r="C28" s="288" t="e">
        <f t="shared" si="18"/>
        <v>#REF!</v>
      </c>
      <c r="D28" s="288" t="e">
        <f t="shared" si="18"/>
        <v>#REF!</v>
      </c>
      <c r="E28" s="288" t="e">
        <f t="shared" si="18"/>
        <v>#REF!</v>
      </c>
      <c r="F28" s="288" t="e">
        <f t="shared" si="18"/>
        <v>#REF!</v>
      </c>
      <c r="G28" s="288" t="e">
        <f t="shared" si="18"/>
        <v>#REF!</v>
      </c>
      <c r="H28" s="288" t="e">
        <f t="shared" ref="H28:K28" si="19">H10*0.87</f>
        <v>#REF!</v>
      </c>
      <c r="I28" s="288" t="e">
        <f t="shared" si="19"/>
        <v>#REF!</v>
      </c>
      <c r="J28" s="288" t="e">
        <f t="shared" si="19"/>
        <v>#REF!</v>
      </c>
      <c r="K28" s="288" t="e">
        <f t="shared" si="19"/>
        <v>#REF!</v>
      </c>
      <c r="L28" s="288" t="e">
        <f t="shared" ref="L28" si="20">L10*0.87</f>
        <v>#REF!</v>
      </c>
    </row>
    <row r="29" spans="1:12" x14ac:dyDescent="0.2">
      <c r="A29" s="9">
        <v>2</v>
      </c>
      <c r="B29" s="153" t="e">
        <f t="shared" ref="B29:G29" si="21">B11*0.87</f>
        <v>#REF!</v>
      </c>
      <c r="C29" s="153" t="e">
        <f t="shared" si="21"/>
        <v>#REF!</v>
      </c>
      <c r="D29" s="153" t="e">
        <f t="shared" si="21"/>
        <v>#REF!</v>
      </c>
      <c r="E29" s="153" t="e">
        <f t="shared" si="21"/>
        <v>#REF!</v>
      </c>
      <c r="F29" s="153" t="e">
        <f t="shared" si="21"/>
        <v>#REF!</v>
      </c>
      <c r="G29" s="153" t="e">
        <f t="shared" si="21"/>
        <v>#REF!</v>
      </c>
      <c r="H29" s="153" t="e">
        <f t="shared" ref="H29:K29" si="22">H11*0.87</f>
        <v>#REF!</v>
      </c>
      <c r="I29" s="153" t="e">
        <f t="shared" si="22"/>
        <v>#REF!</v>
      </c>
      <c r="J29" s="153" t="e">
        <f t="shared" si="22"/>
        <v>#REF!</v>
      </c>
      <c r="K29" s="153" t="e">
        <f t="shared" si="22"/>
        <v>#REF!</v>
      </c>
      <c r="L29" s="153" t="e">
        <f t="shared" ref="L29" si="23">L11*0.87</f>
        <v>#REF!</v>
      </c>
    </row>
    <row r="30" spans="1:12" x14ac:dyDescent="0.2">
      <c r="A30" s="38" t="s">
        <v>6</v>
      </c>
      <c r="B30" s="153"/>
      <c r="C30" s="153"/>
      <c r="D30" s="153"/>
      <c r="E30" s="153"/>
      <c r="F30" s="153"/>
      <c r="G30" s="153"/>
      <c r="H30" s="153"/>
      <c r="I30" s="153"/>
      <c r="J30" s="153"/>
      <c r="K30" s="153"/>
      <c r="L30" s="153"/>
    </row>
    <row r="31" spans="1:12" x14ac:dyDescent="0.2">
      <c r="A31" s="9">
        <v>1</v>
      </c>
      <c r="B31" s="153" t="e">
        <f t="shared" ref="B31:G31" si="24">B13*0.87</f>
        <v>#REF!</v>
      </c>
      <c r="C31" s="153" t="e">
        <f t="shared" si="24"/>
        <v>#REF!</v>
      </c>
      <c r="D31" s="153" t="e">
        <f t="shared" si="24"/>
        <v>#REF!</v>
      </c>
      <c r="E31" s="153" t="e">
        <f t="shared" si="24"/>
        <v>#REF!</v>
      </c>
      <c r="F31" s="153" t="e">
        <f t="shared" si="24"/>
        <v>#REF!</v>
      </c>
      <c r="G31" s="153" t="e">
        <f t="shared" si="24"/>
        <v>#REF!</v>
      </c>
      <c r="H31" s="153" t="e">
        <f t="shared" ref="H31:K31" si="25">H13*0.87</f>
        <v>#REF!</v>
      </c>
      <c r="I31" s="153" t="e">
        <f t="shared" si="25"/>
        <v>#REF!</v>
      </c>
      <c r="J31" s="153" t="e">
        <f t="shared" si="25"/>
        <v>#REF!</v>
      </c>
      <c r="K31" s="153" t="e">
        <f t="shared" si="25"/>
        <v>#REF!</v>
      </c>
      <c r="L31" s="153" t="e">
        <f t="shared" ref="L31" si="26">L13*0.87</f>
        <v>#REF!</v>
      </c>
    </row>
    <row r="32" spans="1:12" x14ac:dyDescent="0.2">
      <c r="A32" s="9">
        <v>2</v>
      </c>
      <c r="B32" s="153" t="e">
        <f t="shared" ref="B32:G32" si="27">B14*0.87</f>
        <v>#REF!</v>
      </c>
      <c r="C32" s="153" t="e">
        <f t="shared" si="27"/>
        <v>#REF!</v>
      </c>
      <c r="D32" s="153" t="e">
        <f t="shared" si="27"/>
        <v>#REF!</v>
      </c>
      <c r="E32" s="153" t="e">
        <f t="shared" si="27"/>
        <v>#REF!</v>
      </c>
      <c r="F32" s="153" t="e">
        <f t="shared" si="27"/>
        <v>#REF!</v>
      </c>
      <c r="G32" s="153" t="e">
        <f t="shared" si="27"/>
        <v>#REF!</v>
      </c>
      <c r="H32" s="153" t="e">
        <f t="shared" ref="H32:K32" si="28">H14*0.87</f>
        <v>#REF!</v>
      </c>
      <c r="I32" s="153" t="e">
        <f t="shared" si="28"/>
        <v>#REF!</v>
      </c>
      <c r="J32" s="153" t="e">
        <f t="shared" si="28"/>
        <v>#REF!</v>
      </c>
      <c r="K32" s="153" t="e">
        <f t="shared" si="28"/>
        <v>#REF!</v>
      </c>
      <c r="L32" s="153" t="e">
        <f t="shared" ref="L32" si="29">L14*0.87</f>
        <v>#REF!</v>
      </c>
    </row>
    <row r="33" spans="1:12" x14ac:dyDescent="0.2">
      <c r="A33" s="38" t="s">
        <v>7</v>
      </c>
      <c r="B33" s="153"/>
      <c r="C33" s="153"/>
      <c r="D33" s="153"/>
      <c r="E33" s="153"/>
      <c r="F33" s="153"/>
      <c r="G33" s="153"/>
      <c r="H33" s="153"/>
      <c r="I33" s="153"/>
      <c r="J33" s="153"/>
      <c r="K33" s="153"/>
      <c r="L33" s="153"/>
    </row>
    <row r="34" spans="1:12" x14ac:dyDescent="0.2">
      <c r="A34" s="9">
        <v>1</v>
      </c>
      <c r="B34" s="153" t="e">
        <f t="shared" ref="B34:G34" si="30">B16*0.87</f>
        <v>#REF!</v>
      </c>
      <c r="C34" s="153" t="e">
        <f t="shared" si="30"/>
        <v>#REF!</v>
      </c>
      <c r="D34" s="153" t="e">
        <f t="shared" si="30"/>
        <v>#REF!</v>
      </c>
      <c r="E34" s="153" t="e">
        <f t="shared" si="30"/>
        <v>#REF!</v>
      </c>
      <c r="F34" s="153" t="e">
        <f t="shared" si="30"/>
        <v>#REF!</v>
      </c>
      <c r="G34" s="153" t="e">
        <f t="shared" si="30"/>
        <v>#REF!</v>
      </c>
      <c r="H34" s="153" t="e">
        <f t="shared" ref="H34:K34" si="31">H16*0.87</f>
        <v>#REF!</v>
      </c>
      <c r="I34" s="153" t="e">
        <f t="shared" si="31"/>
        <v>#REF!</v>
      </c>
      <c r="J34" s="153" t="e">
        <f t="shared" si="31"/>
        <v>#REF!</v>
      </c>
      <c r="K34" s="153" t="e">
        <f t="shared" si="31"/>
        <v>#REF!</v>
      </c>
      <c r="L34" s="153" t="e">
        <f t="shared" ref="L34" si="32">L16*0.87</f>
        <v>#REF!</v>
      </c>
    </row>
    <row r="35" spans="1:12" x14ac:dyDescent="0.2">
      <c r="A35" s="9">
        <v>2</v>
      </c>
      <c r="B35" s="153" t="e">
        <f t="shared" ref="B35:G35" si="33">B17*0.87</f>
        <v>#REF!</v>
      </c>
      <c r="C35" s="153" t="e">
        <f t="shared" si="33"/>
        <v>#REF!</v>
      </c>
      <c r="D35" s="153" t="e">
        <f t="shared" si="33"/>
        <v>#REF!</v>
      </c>
      <c r="E35" s="153" t="e">
        <f t="shared" si="33"/>
        <v>#REF!</v>
      </c>
      <c r="F35" s="153" t="e">
        <f t="shared" si="33"/>
        <v>#REF!</v>
      </c>
      <c r="G35" s="153" t="e">
        <f t="shared" si="33"/>
        <v>#REF!</v>
      </c>
      <c r="H35" s="153" t="e">
        <f t="shared" ref="H35:K35" si="34">H17*0.87</f>
        <v>#REF!</v>
      </c>
      <c r="I35" s="153" t="e">
        <f t="shared" si="34"/>
        <v>#REF!</v>
      </c>
      <c r="J35" s="153" t="e">
        <f t="shared" si="34"/>
        <v>#REF!</v>
      </c>
      <c r="K35" s="153" t="e">
        <f t="shared" si="34"/>
        <v>#REF!</v>
      </c>
      <c r="L35" s="153" t="e">
        <f t="shared" ref="L35" si="35">L17*0.87</f>
        <v>#REF!</v>
      </c>
    </row>
    <row r="36" spans="1:12" x14ac:dyDescent="0.2">
      <c r="A36" s="89" t="s">
        <v>8</v>
      </c>
      <c r="B36" s="38"/>
      <c r="C36" s="38"/>
      <c r="D36" s="38"/>
      <c r="E36" s="38"/>
      <c r="F36" s="38"/>
      <c r="G36" s="38"/>
      <c r="H36" s="38"/>
      <c r="I36" s="38"/>
      <c r="J36" s="38"/>
      <c r="K36" s="38"/>
      <c r="L36" s="38"/>
    </row>
    <row r="37" spans="1:12" x14ac:dyDescent="0.2">
      <c r="A37" s="9">
        <v>1</v>
      </c>
      <c r="B37" s="10" t="e">
        <f t="shared" ref="B37:G37" si="36">B28</f>
        <v>#REF!</v>
      </c>
      <c r="C37" s="10" t="e">
        <f t="shared" si="36"/>
        <v>#REF!</v>
      </c>
      <c r="D37" s="10" t="e">
        <f t="shared" si="36"/>
        <v>#REF!</v>
      </c>
      <c r="E37" s="10" t="e">
        <f t="shared" si="36"/>
        <v>#REF!</v>
      </c>
      <c r="F37" s="10" t="e">
        <f t="shared" si="36"/>
        <v>#REF!</v>
      </c>
      <c r="G37" s="10" t="e">
        <f t="shared" si="36"/>
        <v>#REF!</v>
      </c>
      <c r="H37" s="10" t="e">
        <f t="shared" ref="H37:K37" si="37">H28</f>
        <v>#REF!</v>
      </c>
      <c r="I37" s="10" t="e">
        <f t="shared" si="37"/>
        <v>#REF!</v>
      </c>
      <c r="J37" s="10" t="e">
        <f t="shared" si="37"/>
        <v>#REF!</v>
      </c>
      <c r="K37" s="10" t="e">
        <f t="shared" si="37"/>
        <v>#REF!</v>
      </c>
      <c r="L37" s="10" t="e">
        <f t="shared" ref="L37" si="38">L28</f>
        <v>#REF!</v>
      </c>
    </row>
    <row r="38" spans="1:12" x14ac:dyDescent="0.2">
      <c r="A38" s="289">
        <v>2</v>
      </c>
      <c r="B38" s="290" t="e">
        <f t="shared" ref="B38:G38" si="39">B29</f>
        <v>#REF!</v>
      </c>
      <c r="C38" s="290" t="e">
        <f t="shared" si="39"/>
        <v>#REF!</v>
      </c>
      <c r="D38" s="290" t="e">
        <f t="shared" si="39"/>
        <v>#REF!</v>
      </c>
      <c r="E38" s="290" t="e">
        <f t="shared" si="39"/>
        <v>#REF!</v>
      </c>
      <c r="F38" s="290" t="e">
        <f t="shared" si="39"/>
        <v>#REF!</v>
      </c>
      <c r="G38" s="290" t="e">
        <f t="shared" si="39"/>
        <v>#REF!</v>
      </c>
      <c r="H38" s="290" t="e">
        <f t="shared" ref="H38:K38" si="40">H29</f>
        <v>#REF!</v>
      </c>
      <c r="I38" s="290" t="e">
        <f t="shared" si="40"/>
        <v>#REF!</v>
      </c>
      <c r="J38" s="290" t="e">
        <f t="shared" si="40"/>
        <v>#REF!</v>
      </c>
      <c r="K38" s="290" t="e">
        <f t="shared" si="40"/>
        <v>#REF!</v>
      </c>
      <c r="L38" s="290" t="e">
        <f t="shared" ref="L38" si="41">L29</f>
        <v>#REF!</v>
      </c>
    </row>
    <row r="39" spans="1:12" x14ac:dyDescent="0.2">
      <c r="A39" s="68" t="s">
        <v>10</v>
      </c>
    </row>
    <row r="40" spans="1:12" x14ac:dyDescent="0.2">
      <c r="A40" s="69" t="s">
        <v>11</v>
      </c>
    </row>
    <row r="41" spans="1:12" x14ac:dyDescent="0.2">
      <c r="A41" s="46" t="s">
        <v>12</v>
      </c>
    </row>
    <row r="43" spans="1:12" x14ac:dyDescent="0.2">
      <c r="A43" s="49" t="s">
        <v>13</v>
      </c>
    </row>
    <row r="44" spans="1:12" x14ac:dyDescent="0.2">
      <c r="A44" s="147" t="str">
        <f>'4=3 |COMMISSION'!A27</f>
        <v>Период бронирования: 17.09.2025 -  28.12.2025  /  Period of sales: 17.09.2025 -  28.12.2025</v>
      </c>
    </row>
    <row r="45" spans="1:12" ht="27" customHeight="1" x14ac:dyDescent="0.2">
      <c r="A45" s="147" t="str">
        <f>'4=3 |COMMISSION'!A28</f>
        <v>Период бронирования: 17.09.2025 -  28.12.2025  /  Period of sales: 17.09.2025 -  28.12.2026</v>
      </c>
    </row>
    <row r="46" spans="1:12" x14ac:dyDescent="0.2">
      <c r="A46" s="208" t="s">
        <v>16</v>
      </c>
    </row>
    <row r="47" spans="1:12" x14ac:dyDescent="0.2">
      <c r="A47" s="49" t="s">
        <v>17</v>
      </c>
    </row>
    <row r="48" spans="1:12" x14ac:dyDescent="0.2">
      <c r="A48" s="150" t="s">
        <v>18</v>
      </c>
    </row>
    <row r="49" spans="1:1" x14ac:dyDescent="0.2">
      <c r="A49" s="150" t="s">
        <v>19</v>
      </c>
    </row>
    <row r="51" spans="1:1" x14ac:dyDescent="0.2">
      <c r="A51" s="143" t="s">
        <v>20</v>
      </c>
    </row>
    <row r="52" spans="1:1" ht="36" x14ac:dyDescent="0.2">
      <c r="A52" s="144" t="s">
        <v>21</v>
      </c>
    </row>
  </sheetData>
  <pageMargins left="0.7" right="0.7" top="0.75" bottom="0.75" header="0.3" footer="0.3"/>
  <pageSetup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0"/>
  </sheetPr>
  <dimension ref="A1:CUA47"/>
  <sheetViews>
    <sheetView workbookViewId="0">
      <pane xSplit="1" topLeftCell="B1" activePane="topRight" state="frozen"/>
      <selection pane="topRight" activeCell="B1" sqref="B1:M1048576"/>
    </sheetView>
  </sheetViews>
  <sheetFormatPr defaultColWidth="9" defaultRowHeight="12" x14ac:dyDescent="0.2"/>
  <cols>
    <col min="1" max="1" width="84.140625" style="33" customWidth="1"/>
    <col min="2" max="13" width="9" style="87"/>
    <col min="14" max="16384" width="9" style="33"/>
  </cols>
  <sheetData>
    <row r="1" spans="1:62" x14ac:dyDescent="0.2">
      <c r="A1" s="2" t="s">
        <v>44</v>
      </c>
    </row>
    <row r="2" spans="1:62" x14ac:dyDescent="0.2">
      <c r="A2" s="34" t="s">
        <v>45</v>
      </c>
    </row>
    <row r="3" spans="1:62" x14ac:dyDescent="0.2">
      <c r="A3" s="2"/>
    </row>
    <row r="4" spans="1:62" x14ac:dyDescent="0.2">
      <c r="A4" s="35" t="s">
        <v>2</v>
      </c>
      <c r="B4" s="201">
        <f>RO!B4</f>
        <v>46113</v>
      </c>
      <c r="C4" s="201">
        <f>RO!C4</f>
        <v>46114</v>
      </c>
      <c r="D4" s="201">
        <f>RO!D4</f>
        <v>46115</v>
      </c>
      <c r="E4" s="201">
        <f>RO!E4</f>
        <v>46116</v>
      </c>
      <c r="F4" s="201">
        <f>RO!F4</f>
        <v>46117</v>
      </c>
      <c r="G4" s="201">
        <f>RO!G4</f>
        <v>46118</v>
      </c>
      <c r="H4" s="201">
        <f>RO!H4</f>
        <v>46119</v>
      </c>
      <c r="I4" s="201">
        <f>RO!I4</f>
        <v>46120</v>
      </c>
      <c r="J4" s="201">
        <f>RO!J4</f>
        <v>46121</v>
      </c>
      <c r="K4" s="201">
        <f>RO!K4</f>
        <v>46122</v>
      </c>
      <c r="L4" s="201">
        <f>RO!L4</f>
        <v>46123</v>
      </c>
      <c r="M4" s="201">
        <f>RO!M4</f>
        <v>46124</v>
      </c>
      <c r="N4" s="209">
        <f>RO!N4</f>
        <v>46125</v>
      </c>
      <c r="O4" s="209">
        <f>RO!O4</f>
        <v>46126</v>
      </c>
      <c r="P4" s="209">
        <f>RO!P4</f>
        <v>46127</v>
      </c>
      <c r="Q4" s="209">
        <f>RO!Q4</f>
        <v>46128</v>
      </c>
      <c r="R4" s="209">
        <f>RO!R4</f>
        <v>46129</v>
      </c>
      <c r="S4" s="209">
        <f>RO!S4</f>
        <v>46130</v>
      </c>
      <c r="T4" s="209">
        <f>RO!T4</f>
        <v>46131</v>
      </c>
      <c r="U4" s="209">
        <f>RO!U4</f>
        <v>46132</v>
      </c>
      <c r="V4" s="209">
        <f>RO!V4</f>
        <v>46133</v>
      </c>
      <c r="W4" s="209">
        <f>RO!W4</f>
        <v>46134</v>
      </c>
      <c r="X4" s="209">
        <f>RO!X4</f>
        <v>46135</v>
      </c>
      <c r="Y4" s="209">
        <f>RO!Y4</f>
        <v>46136</v>
      </c>
      <c r="Z4" s="209">
        <f>RO!Z4</f>
        <v>46137</v>
      </c>
      <c r="AA4" s="209">
        <f>RO!AA4</f>
        <v>46138</v>
      </c>
      <c r="AB4" s="209">
        <f>RO!AB4</f>
        <v>46139</v>
      </c>
      <c r="AC4" s="209">
        <f>RO!AC4</f>
        <v>46140</v>
      </c>
      <c r="AD4" s="209">
        <f>RO!AD4</f>
        <v>46141</v>
      </c>
      <c r="AE4" s="209">
        <f>RO!AE4</f>
        <v>46142</v>
      </c>
      <c r="AF4" s="209">
        <f>RO!AF4</f>
        <v>46143</v>
      </c>
      <c r="AG4" s="209">
        <f>RO!AG4</f>
        <v>46144</v>
      </c>
      <c r="AH4" s="209">
        <f>RO!AH4</f>
        <v>46145</v>
      </c>
      <c r="AI4" s="209">
        <f>RO!AI4</f>
        <v>46146</v>
      </c>
      <c r="AJ4" s="209">
        <f>RO!AJ4</f>
        <v>46147</v>
      </c>
      <c r="AK4" s="209">
        <f>RO!AK4</f>
        <v>46148</v>
      </c>
      <c r="AL4" s="209">
        <f>RO!AL4</f>
        <v>46149</v>
      </c>
      <c r="AM4" s="209">
        <f>RO!AM4</f>
        <v>46150</v>
      </c>
      <c r="AN4" s="209">
        <f>RO!AN4</f>
        <v>46151</v>
      </c>
      <c r="AO4" s="209">
        <f>RO!AO4</f>
        <v>46152</v>
      </c>
      <c r="AP4" s="209">
        <f>RO!AP4</f>
        <v>46153</v>
      </c>
      <c r="AQ4" s="209">
        <f>RO!AQ4</f>
        <v>46154</v>
      </c>
      <c r="AR4" s="209">
        <f>RO!AR4</f>
        <v>46155</v>
      </c>
      <c r="AS4" s="209">
        <f>RO!AS4</f>
        <v>46156</v>
      </c>
      <c r="AT4" s="209">
        <f>RO!AT4</f>
        <v>46157</v>
      </c>
      <c r="AU4" s="209">
        <f>RO!AU4</f>
        <v>46158</v>
      </c>
      <c r="AV4" s="209">
        <f>RO!AV4</f>
        <v>46159</v>
      </c>
      <c r="AW4" s="209">
        <f>RO!AW4</f>
        <v>46160</v>
      </c>
      <c r="AX4" s="209">
        <f>RO!AX4</f>
        <v>46161</v>
      </c>
      <c r="AY4" s="209">
        <f>RO!AY4</f>
        <v>46162</v>
      </c>
      <c r="AZ4" s="209">
        <f>RO!AZ4</f>
        <v>46163</v>
      </c>
      <c r="BA4" s="209">
        <f>RO!BA4</f>
        <v>46164</v>
      </c>
      <c r="BB4" s="209">
        <f>RO!BB4</f>
        <v>46165</v>
      </c>
      <c r="BC4" s="209">
        <f>RO!BC4</f>
        <v>46166</v>
      </c>
      <c r="BD4" s="209">
        <f>RO!BD4</f>
        <v>46167</v>
      </c>
      <c r="BE4" s="209">
        <f>RO!BE4</f>
        <v>46168</v>
      </c>
      <c r="BF4" s="209">
        <f>RO!BF4</f>
        <v>46169</v>
      </c>
      <c r="BG4" s="209">
        <f>RO!BG4</f>
        <v>46170</v>
      </c>
      <c r="BH4" s="209">
        <f>RO!BH4</f>
        <v>46171</v>
      </c>
      <c r="BI4" s="209">
        <f>RO!BI4</f>
        <v>46172</v>
      </c>
      <c r="BJ4" s="209">
        <f>RO!BJ4</f>
        <v>46173</v>
      </c>
    </row>
    <row r="5" spans="1:62" s="189" customFormat="1" ht="22.35" customHeight="1" x14ac:dyDescent="0.2">
      <c r="A5" s="134"/>
      <c r="B5" s="201">
        <f>RO!B5</f>
        <v>46113</v>
      </c>
      <c r="C5" s="201">
        <f>RO!C5</f>
        <v>46114</v>
      </c>
      <c r="D5" s="201">
        <f>RO!D5</f>
        <v>46115</v>
      </c>
      <c r="E5" s="201">
        <f>RO!E5</f>
        <v>46116</v>
      </c>
      <c r="F5" s="201">
        <f>RO!F5</f>
        <v>46117</v>
      </c>
      <c r="G5" s="201">
        <f>RO!G5</f>
        <v>46118</v>
      </c>
      <c r="H5" s="201">
        <f>RO!H5</f>
        <v>46119</v>
      </c>
      <c r="I5" s="201">
        <f>RO!I5</f>
        <v>46120</v>
      </c>
      <c r="J5" s="201">
        <f>RO!J5</f>
        <v>46121</v>
      </c>
      <c r="K5" s="201">
        <f>RO!K5</f>
        <v>46122</v>
      </c>
      <c r="L5" s="201">
        <f>RO!L5</f>
        <v>46123</v>
      </c>
      <c r="M5" s="201">
        <f>RO!M5</f>
        <v>46124</v>
      </c>
      <c r="N5" s="209">
        <f>RO!N5</f>
        <v>46125</v>
      </c>
      <c r="O5" s="209">
        <f>RO!O5</f>
        <v>46126</v>
      </c>
      <c r="P5" s="209">
        <f>RO!P5</f>
        <v>46127</v>
      </c>
      <c r="Q5" s="209">
        <f>RO!Q5</f>
        <v>46128</v>
      </c>
      <c r="R5" s="209">
        <f>RO!R5</f>
        <v>46129</v>
      </c>
      <c r="S5" s="209">
        <f>RO!S5</f>
        <v>46130</v>
      </c>
      <c r="T5" s="209">
        <f>RO!T5</f>
        <v>46131</v>
      </c>
      <c r="U5" s="209">
        <f>RO!U5</f>
        <v>46132</v>
      </c>
      <c r="V5" s="209">
        <f>RO!V5</f>
        <v>46133</v>
      </c>
      <c r="W5" s="209">
        <f>RO!W5</f>
        <v>46134</v>
      </c>
      <c r="X5" s="209">
        <f>RO!X5</f>
        <v>46135</v>
      </c>
      <c r="Y5" s="209">
        <f>RO!Y5</f>
        <v>46136</v>
      </c>
      <c r="Z5" s="209">
        <f>RO!Z5</f>
        <v>46137</v>
      </c>
      <c r="AA5" s="209">
        <f>RO!AA5</f>
        <v>46138</v>
      </c>
      <c r="AB5" s="209">
        <f>RO!AB5</f>
        <v>46139</v>
      </c>
      <c r="AC5" s="209">
        <f>RO!AC5</f>
        <v>46140</v>
      </c>
      <c r="AD5" s="209">
        <f>RO!AD5</f>
        <v>46141</v>
      </c>
      <c r="AE5" s="209">
        <f>RO!AE5</f>
        <v>46142</v>
      </c>
      <c r="AF5" s="209">
        <f>RO!AF5</f>
        <v>46143</v>
      </c>
      <c r="AG5" s="209">
        <f>RO!AG5</f>
        <v>46144</v>
      </c>
      <c r="AH5" s="209">
        <f>RO!AH5</f>
        <v>46145</v>
      </c>
      <c r="AI5" s="209">
        <f>RO!AI5</f>
        <v>46146</v>
      </c>
      <c r="AJ5" s="209">
        <f>RO!AJ5</f>
        <v>46147</v>
      </c>
      <c r="AK5" s="209">
        <f>RO!AK5</f>
        <v>46148</v>
      </c>
      <c r="AL5" s="209">
        <f>RO!AL5</f>
        <v>46149</v>
      </c>
      <c r="AM5" s="209">
        <f>RO!AM5</f>
        <v>46150</v>
      </c>
      <c r="AN5" s="209">
        <f>RO!AN5</f>
        <v>46151</v>
      </c>
      <c r="AO5" s="209">
        <f>RO!AO5</f>
        <v>46152</v>
      </c>
      <c r="AP5" s="209">
        <f>RO!AP5</f>
        <v>46153</v>
      </c>
      <c r="AQ5" s="209">
        <f>RO!AQ5</f>
        <v>46154</v>
      </c>
      <c r="AR5" s="209">
        <f>RO!AR5</f>
        <v>46155</v>
      </c>
      <c r="AS5" s="209">
        <f>RO!AS5</f>
        <v>46156</v>
      </c>
      <c r="AT5" s="209">
        <f>RO!AT5</f>
        <v>46157</v>
      </c>
      <c r="AU5" s="209">
        <f>RO!AU5</f>
        <v>46158</v>
      </c>
      <c r="AV5" s="209">
        <f>RO!AV5</f>
        <v>46159</v>
      </c>
      <c r="AW5" s="209">
        <f>RO!AW5</f>
        <v>46160</v>
      </c>
      <c r="AX5" s="209">
        <f>RO!AX5</f>
        <v>46161</v>
      </c>
      <c r="AY5" s="209">
        <f>RO!AY5</f>
        <v>46162</v>
      </c>
      <c r="AZ5" s="209">
        <f>RO!AZ5</f>
        <v>46163</v>
      </c>
      <c r="BA5" s="209">
        <f>RO!BA5</f>
        <v>46164</v>
      </c>
      <c r="BB5" s="209">
        <f>RO!BB5</f>
        <v>46165</v>
      </c>
      <c r="BC5" s="209">
        <f>RO!BC5</f>
        <v>46166</v>
      </c>
      <c r="BD5" s="209">
        <f>RO!BD5</f>
        <v>46167</v>
      </c>
      <c r="BE5" s="209">
        <f>RO!BE5</f>
        <v>46168</v>
      </c>
      <c r="BF5" s="209">
        <f>RO!BF5</f>
        <v>46169</v>
      </c>
      <c r="BG5" s="209">
        <f>RO!BG5</f>
        <v>46170</v>
      </c>
      <c r="BH5" s="209">
        <f>RO!BH5</f>
        <v>46171</v>
      </c>
      <c r="BI5" s="209">
        <f>RO!BI5</f>
        <v>46172</v>
      </c>
      <c r="BJ5" s="209">
        <f>RO!BJ5</f>
        <v>46173</v>
      </c>
    </row>
    <row r="6" spans="1:62" s="146" customFormat="1" ht="10.35" customHeight="1" x14ac:dyDescent="0.2">
      <c r="A6" s="38" t="s">
        <v>4</v>
      </c>
      <c r="B6" s="202"/>
      <c r="C6" s="202"/>
      <c r="D6" s="202"/>
      <c r="E6" s="202"/>
      <c r="F6" s="202"/>
      <c r="G6" s="202"/>
      <c r="H6" s="202"/>
      <c r="I6" s="202"/>
      <c r="J6" s="202"/>
      <c r="K6" s="202"/>
      <c r="L6" s="202"/>
      <c r="M6" s="202"/>
    </row>
    <row r="7" spans="1:62" s="146" customFormat="1" ht="10.35" customHeight="1" x14ac:dyDescent="0.2">
      <c r="A7" s="9">
        <v>1</v>
      </c>
      <c r="B7" s="93">
        <f>RO!B7</f>
        <v>7300</v>
      </c>
      <c r="C7" s="93">
        <f>RO!C7</f>
        <v>7300</v>
      </c>
      <c r="D7" s="93">
        <f>RO!D7</f>
        <v>6800</v>
      </c>
      <c r="E7" s="93">
        <f>RO!E7</f>
        <v>6800</v>
      </c>
      <c r="F7" s="93">
        <f>RO!F7</f>
        <v>7300</v>
      </c>
      <c r="G7" s="93">
        <f>RO!G7</f>
        <v>7300</v>
      </c>
      <c r="H7" s="93">
        <f>RO!H7</f>
        <v>6800</v>
      </c>
      <c r="I7" s="93">
        <f>RO!I7</f>
        <v>6800</v>
      </c>
      <c r="J7" s="93">
        <f>RO!J7</f>
        <v>7300</v>
      </c>
      <c r="K7" s="93">
        <f>RO!K7</f>
        <v>7300</v>
      </c>
      <c r="L7" s="93">
        <f>RO!L7</f>
        <v>6800</v>
      </c>
      <c r="M7" s="93">
        <f>RO!M7</f>
        <v>6800</v>
      </c>
      <c r="N7" s="38">
        <f>RO!N7</f>
        <v>6800</v>
      </c>
      <c r="O7" s="38">
        <f>RO!O7</f>
        <v>6800</v>
      </c>
      <c r="P7" s="38">
        <f>RO!P7</f>
        <v>7300</v>
      </c>
      <c r="Q7" s="38">
        <f>RO!Q7</f>
        <v>7300</v>
      </c>
      <c r="R7" s="38">
        <f>RO!R7</f>
        <v>6800</v>
      </c>
      <c r="S7" s="38">
        <f>RO!S7</f>
        <v>6800</v>
      </c>
      <c r="T7" s="38">
        <f>RO!T7</f>
        <v>6800</v>
      </c>
      <c r="U7" s="38">
        <f>RO!U7</f>
        <v>6800</v>
      </c>
      <c r="V7" s="38">
        <f>RO!V7</f>
        <v>7300</v>
      </c>
      <c r="W7" s="38">
        <f>RO!W7</f>
        <v>7300</v>
      </c>
      <c r="X7" s="38">
        <f>RO!X7</f>
        <v>6800</v>
      </c>
      <c r="Y7" s="38">
        <f>RO!Y7</f>
        <v>6800</v>
      </c>
      <c r="Z7" s="38">
        <f>RO!Z7</f>
        <v>9200</v>
      </c>
      <c r="AA7" s="38">
        <f>RO!AA7</f>
        <v>9200</v>
      </c>
      <c r="AB7" s="38">
        <f>RO!AB7</f>
        <v>9200</v>
      </c>
      <c r="AC7" s="38">
        <f>RO!AC7</f>
        <v>7300</v>
      </c>
      <c r="AD7" s="38">
        <f>RO!AD7</f>
        <v>7300</v>
      </c>
      <c r="AE7" s="38">
        <f>RO!AE7</f>
        <v>10900</v>
      </c>
      <c r="AF7" s="38">
        <f>RO!AF7</f>
        <v>8000</v>
      </c>
      <c r="AG7" s="38">
        <f>RO!AG7</f>
        <v>8000</v>
      </c>
      <c r="AH7" s="38">
        <f>RO!AH7</f>
        <v>8000</v>
      </c>
      <c r="AI7" s="38">
        <f>RO!AI7</f>
        <v>8500</v>
      </c>
      <c r="AJ7" s="38">
        <f>RO!AJ7</f>
        <v>8500</v>
      </c>
      <c r="AK7" s="38">
        <f>RO!AK7</f>
        <v>8500</v>
      </c>
      <c r="AL7" s="38">
        <f>RO!AL7</f>
        <v>8000</v>
      </c>
      <c r="AM7" s="38">
        <f>RO!AM7</f>
        <v>8000</v>
      </c>
      <c r="AN7" s="38">
        <f>RO!AN7</f>
        <v>8000</v>
      </c>
      <c r="AO7" s="38">
        <f>RO!AO7</f>
        <v>7300</v>
      </c>
      <c r="AP7" s="38">
        <f>RO!AP7</f>
        <v>7300</v>
      </c>
      <c r="AQ7" s="38">
        <f>RO!AQ7</f>
        <v>7300</v>
      </c>
      <c r="AR7" s="38">
        <f>RO!AR7</f>
        <v>7300</v>
      </c>
      <c r="AS7" s="38">
        <f>RO!AS7</f>
        <v>7300</v>
      </c>
      <c r="AT7" s="38">
        <f>RO!AT7</f>
        <v>7300</v>
      </c>
      <c r="AU7" s="38">
        <f>RO!AU7</f>
        <v>7300</v>
      </c>
      <c r="AV7" s="38">
        <f>RO!AV7</f>
        <v>7300</v>
      </c>
      <c r="AW7" s="38">
        <f>RO!AW7</f>
        <v>8500</v>
      </c>
      <c r="AX7" s="38">
        <f>RO!AX7</f>
        <v>8500</v>
      </c>
      <c r="AY7" s="38">
        <f>RO!AY7</f>
        <v>8500</v>
      </c>
      <c r="AZ7" s="38">
        <f>RO!AZ7</f>
        <v>8500</v>
      </c>
      <c r="BA7" s="38">
        <f>RO!BA7</f>
        <v>9200</v>
      </c>
      <c r="BB7" s="38">
        <f>RO!BB7</f>
        <v>7300</v>
      </c>
      <c r="BC7" s="38">
        <f>RO!BC7</f>
        <v>7300</v>
      </c>
      <c r="BD7" s="38">
        <f>RO!BD7</f>
        <v>7300</v>
      </c>
      <c r="BE7" s="38">
        <f>RO!BE7</f>
        <v>7300</v>
      </c>
      <c r="BF7" s="38">
        <f>RO!BF7</f>
        <v>7300</v>
      </c>
      <c r="BG7" s="38">
        <f>RO!BG7</f>
        <v>7300</v>
      </c>
      <c r="BH7" s="38">
        <f>RO!BH7</f>
        <v>7300</v>
      </c>
      <c r="BI7" s="38">
        <f>RO!BI7</f>
        <v>7300</v>
      </c>
      <c r="BJ7" s="38">
        <f>RO!BJ7</f>
        <v>7300</v>
      </c>
    </row>
    <row r="8" spans="1:62" s="146" customFormat="1" ht="10.35" customHeight="1" x14ac:dyDescent="0.2">
      <c r="A8" s="38" t="s">
        <v>5</v>
      </c>
      <c r="B8" s="93"/>
      <c r="C8" s="93"/>
      <c r="D8" s="93"/>
      <c r="E8" s="93"/>
      <c r="F8" s="93"/>
      <c r="G8" s="93"/>
      <c r="H8" s="93"/>
      <c r="I8" s="93"/>
      <c r="J8" s="93"/>
      <c r="K8" s="93"/>
      <c r="L8" s="93"/>
      <c r="M8" s="93"/>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row>
    <row r="9" spans="1:62" s="146" customFormat="1" ht="10.35" customHeight="1" x14ac:dyDescent="0.2">
      <c r="A9" s="9">
        <v>1</v>
      </c>
      <c r="B9" s="93">
        <f>RO!B9</f>
        <v>8300</v>
      </c>
      <c r="C9" s="93">
        <f>RO!C9</f>
        <v>8300</v>
      </c>
      <c r="D9" s="93">
        <f>RO!D9</f>
        <v>7800</v>
      </c>
      <c r="E9" s="93">
        <f>RO!E9</f>
        <v>7800</v>
      </c>
      <c r="F9" s="93">
        <f>RO!F9</f>
        <v>8300</v>
      </c>
      <c r="G9" s="93">
        <f>RO!G9</f>
        <v>8300</v>
      </c>
      <c r="H9" s="93">
        <f>RO!H9</f>
        <v>7800</v>
      </c>
      <c r="I9" s="93">
        <f>RO!I9</f>
        <v>7800</v>
      </c>
      <c r="J9" s="93">
        <f>RO!J9</f>
        <v>8300</v>
      </c>
      <c r="K9" s="93">
        <f>RO!K9</f>
        <v>8300</v>
      </c>
      <c r="L9" s="93">
        <f>RO!L9</f>
        <v>7800</v>
      </c>
      <c r="M9" s="93">
        <f>RO!M9</f>
        <v>7800</v>
      </c>
      <c r="N9" s="38">
        <f>RO!N9</f>
        <v>7800</v>
      </c>
      <c r="O9" s="38">
        <f>RO!O9</f>
        <v>7800</v>
      </c>
      <c r="P9" s="38">
        <f>RO!P9</f>
        <v>8300</v>
      </c>
      <c r="Q9" s="38">
        <f>RO!Q9</f>
        <v>8300</v>
      </c>
      <c r="R9" s="38">
        <f>RO!R9</f>
        <v>7800</v>
      </c>
      <c r="S9" s="38">
        <f>RO!S9</f>
        <v>7800</v>
      </c>
      <c r="T9" s="38">
        <f>RO!T9</f>
        <v>7800</v>
      </c>
      <c r="U9" s="38">
        <f>RO!U9</f>
        <v>7800</v>
      </c>
      <c r="V9" s="38">
        <f>RO!V9</f>
        <v>8300</v>
      </c>
      <c r="W9" s="38">
        <f>RO!W9</f>
        <v>8300</v>
      </c>
      <c r="X9" s="38">
        <f>RO!X9</f>
        <v>7800</v>
      </c>
      <c r="Y9" s="38">
        <f>RO!Y9</f>
        <v>7800</v>
      </c>
      <c r="Z9" s="38">
        <f>RO!Z9</f>
        <v>10200</v>
      </c>
      <c r="AA9" s="38">
        <f>RO!AA9</f>
        <v>10200</v>
      </c>
      <c r="AB9" s="38">
        <f>RO!AB9</f>
        <v>10200</v>
      </c>
      <c r="AC9" s="38">
        <f>RO!AC9</f>
        <v>8300</v>
      </c>
      <c r="AD9" s="38">
        <f>RO!AD9</f>
        <v>8300</v>
      </c>
      <c r="AE9" s="38">
        <f>RO!AE9</f>
        <v>11900</v>
      </c>
      <c r="AF9" s="38">
        <f>RO!AF9</f>
        <v>9000</v>
      </c>
      <c r="AG9" s="38">
        <f>RO!AG9</f>
        <v>9000</v>
      </c>
      <c r="AH9" s="38">
        <f>RO!AH9</f>
        <v>9000</v>
      </c>
      <c r="AI9" s="38">
        <f>RO!AI9</f>
        <v>9500</v>
      </c>
      <c r="AJ9" s="38">
        <f>RO!AJ9</f>
        <v>9500</v>
      </c>
      <c r="AK9" s="38">
        <f>RO!AK9</f>
        <v>9500</v>
      </c>
      <c r="AL9" s="38">
        <f>RO!AL9</f>
        <v>9000</v>
      </c>
      <c r="AM9" s="38">
        <f>RO!AM9</f>
        <v>9000</v>
      </c>
      <c r="AN9" s="38">
        <f>RO!AN9</f>
        <v>9000</v>
      </c>
      <c r="AO9" s="38">
        <f>RO!AO9</f>
        <v>8300</v>
      </c>
      <c r="AP9" s="38">
        <f>RO!AP9</f>
        <v>8300</v>
      </c>
      <c r="AQ9" s="38">
        <f>RO!AQ9</f>
        <v>8300</v>
      </c>
      <c r="AR9" s="38">
        <f>RO!AR9</f>
        <v>8300</v>
      </c>
      <c r="AS9" s="38">
        <f>RO!AS9</f>
        <v>8300</v>
      </c>
      <c r="AT9" s="38">
        <f>RO!AT9</f>
        <v>8300</v>
      </c>
      <c r="AU9" s="38">
        <f>RO!AU9</f>
        <v>8300</v>
      </c>
      <c r="AV9" s="38">
        <f>RO!AV9</f>
        <v>8300</v>
      </c>
      <c r="AW9" s="38">
        <f>RO!AW9</f>
        <v>9500</v>
      </c>
      <c r="AX9" s="38">
        <f>RO!AX9</f>
        <v>9500</v>
      </c>
      <c r="AY9" s="38">
        <f>RO!AY9</f>
        <v>9500</v>
      </c>
      <c r="AZ9" s="38">
        <f>RO!AZ9</f>
        <v>9500</v>
      </c>
      <c r="BA9" s="38">
        <f>RO!BA9</f>
        <v>10200</v>
      </c>
      <c r="BB9" s="38">
        <f>RO!BB9</f>
        <v>8300</v>
      </c>
      <c r="BC9" s="38">
        <f>RO!BC9</f>
        <v>8300</v>
      </c>
      <c r="BD9" s="38">
        <f>RO!BD9</f>
        <v>8300</v>
      </c>
      <c r="BE9" s="38">
        <f>RO!BE9</f>
        <v>8300</v>
      </c>
      <c r="BF9" s="38">
        <f>RO!BF9</f>
        <v>8300</v>
      </c>
      <c r="BG9" s="38">
        <f>RO!BG9</f>
        <v>8300</v>
      </c>
      <c r="BH9" s="38">
        <f>RO!BH9</f>
        <v>8300</v>
      </c>
      <c r="BI9" s="38">
        <f>RO!BI9</f>
        <v>8300</v>
      </c>
      <c r="BJ9" s="38">
        <f>RO!BJ9</f>
        <v>8300</v>
      </c>
    </row>
    <row r="10" spans="1:62" s="146" customFormat="1" ht="10.35" customHeight="1" x14ac:dyDescent="0.2">
      <c r="A10" s="38" t="s">
        <v>6</v>
      </c>
      <c r="B10" s="93"/>
      <c r="C10" s="93"/>
      <c r="D10" s="93"/>
      <c r="E10" s="93"/>
      <c r="F10" s="93"/>
      <c r="G10" s="93"/>
      <c r="H10" s="93"/>
      <c r="I10" s="93"/>
      <c r="J10" s="93"/>
      <c r="K10" s="93"/>
      <c r="L10" s="93"/>
      <c r="M10" s="93"/>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row>
    <row r="11" spans="1:62" s="146" customFormat="1" ht="10.35" customHeight="1" x14ac:dyDescent="0.2">
      <c r="A11" s="9">
        <v>1</v>
      </c>
      <c r="B11" s="93">
        <f>RO!B11</f>
        <v>9300</v>
      </c>
      <c r="C11" s="93">
        <f>RO!C11</f>
        <v>9300</v>
      </c>
      <c r="D11" s="93">
        <f>RO!D11</f>
        <v>8800</v>
      </c>
      <c r="E11" s="93">
        <f>RO!E11</f>
        <v>8800</v>
      </c>
      <c r="F11" s="93">
        <f>RO!F11</f>
        <v>9300</v>
      </c>
      <c r="G11" s="93">
        <f>RO!G11</f>
        <v>9300</v>
      </c>
      <c r="H11" s="93">
        <f>RO!H11</f>
        <v>8800</v>
      </c>
      <c r="I11" s="93">
        <f>RO!I11</f>
        <v>8800</v>
      </c>
      <c r="J11" s="93">
        <f>RO!J11</f>
        <v>9300</v>
      </c>
      <c r="K11" s="93">
        <f>RO!K11</f>
        <v>9300</v>
      </c>
      <c r="L11" s="93">
        <f>RO!L11</f>
        <v>8800</v>
      </c>
      <c r="M11" s="93">
        <f>RO!M11</f>
        <v>8800</v>
      </c>
      <c r="N11" s="38">
        <f>RO!N11</f>
        <v>8800</v>
      </c>
      <c r="O11" s="38">
        <f>RO!O11</f>
        <v>8800</v>
      </c>
      <c r="P11" s="38">
        <f>RO!P11</f>
        <v>9300</v>
      </c>
      <c r="Q11" s="38">
        <f>RO!Q11</f>
        <v>9300</v>
      </c>
      <c r="R11" s="38">
        <f>RO!R11</f>
        <v>8800</v>
      </c>
      <c r="S11" s="38">
        <f>RO!S11</f>
        <v>8800</v>
      </c>
      <c r="T11" s="38">
        <f>RO!T11</f>
        <v>8800</v>
      </c>
      <c r="U11" s="38">
        <f>RO!U11</f>
        <v>8800</v>
      </c>
      <c r="V11" s="38">
        <f>RO!V11</f>
        <v>9300</v>
      </c>
      <c r="W11" s="38">
        <f>RO!W11</f>
        <v>9300</v>
      </c>
      <c r="X11" s="38">
        <f>RO!X11</f>
        <v>8800</v>
      </c>
      <c r="Y11" s="38">
        <f>RO!Y11</f>
        <v>8800</v>
      </c>
      <c r="Z11" s="38">
        <f>RO!Z11</f>
        <v>11200</v>
      </c>
      <c r="AA11" s="38">
        <f>RO!AA11</f>
        <v>11200</v>
      </c>
      <c r="AB11" s="38">
        <f>RO!AB11</f>
        <v>11200</v>
      </c>
      <c r="AC11" s="38">
        <f>RO!AC11</f>
        <v>9300</v>
      </c>
      <c r="AD11" s="38">
        <f>RO!AD11</f>
        <v>9300</v>
      </c>
      <c r="AE11" s="38">
        <f>RO!AE11</f>
        <v>12900</v>
      </c>
      <c r="AF11" s="38">
        <f>RO!AF11</f>
        <v>10000</v>
      </c>
      <c r="AG11" s="38">
        <f>RO!AG11</f>
        <v>10000</v>
      </c>
      <c r="AH11" s="38">
        <f>RO!AH11</f>
        <v>10000</v>
      </c>
      <c r="AI11" s="38">
        <f>RO!AI11</f>
        <v>10500</v>
      </c>
      <c r="AJ11" s="38">
        <f>RO!AJ11</f>
        <v>10500</v>
      </c>
      <c r="AK11" s="38">
        <f>RO!AK11</f>
        <v>10500</v>
      </c>
      <c r="AL11" s="38">
        <f>RO!AL11</f>
        <v>10000</v>
      </c>
      <c r="AM11" s="38">
        <f>RO!AM11</f>
        <v>10000</v>
      </c>
      <c r="AN11" s="38">
        <f>RO!AN11</f>
        <v>10000</v>
      </c>
      <c r="AO11" s="38">
        <f>RO!AO11</f>
        <v>9300</v>
      </c>
      <c r="AP11" s="38">
        <f>RO!AP11</f>
        <v>9300</v>
      </c>
      <c r="AQ11" s="38">
        <f>RO!AQ11</f>
        <v>9300</v>
      </c>
      <c r="AR11" s="38">
        <f>RO!AR11</f>
        <v>9300</v>
      </c>
      <c r="AS11" s="38">
        <f>RO!AS11</f>
        <v>9300</v>
      </c>
      <c r="AT11" s="38">
        <f>RO!AT11</f>
        <v>9300</v>
      </c>
      <c r="AU11" s="38">
        <f>RO!AU11</f>
        <v>9300</v>
      </c>
      <c r="AV11" s="38">
        <f>RO!AV11</f>
        <v>9300</v>
      </c>
      <c r="AW11" s="38">
        <f>RO!AW11</f>
        <v>10500</v>
      </c>
      <c r="AX11" s="38">
        <f>RO!AX11</f>
        <v>10500</v>
      </c>
      <c r="AY11" s="38">
        <f>RO!AY11</f>
        <v>10500</v>
      </c>
      <c r="AZ11" s="38">
        <f>RO!AZ11</f>
        <v>10500</v>
      </c>
      <c r="BA11" s="38">
        <f>RO!BA11</f>
        <v>11200</v>
      </c>
      <c r="BB11" s="38">
        <f>RO!BB11</f>
        <v>9300</v>
      </c>
      <c r="BC11" s="38">
        <f>RO!BC11</f>
        <v>9300</v>
      </c>
      <c r="BD11" s="38">
        <f>RO!BD11</f>
        <v>9300</v>
      </c>
      <c r="BE11" s="38">
        <f>RO!BE11</f>
        <v>9300</v>
      </c>
      <c r="BF11" s="38">
        <f>RO!BF11</f>
        <v>9300</v>
      </c>
      <c r="BG11" s="38">
        <f>RO!BG11</f>
        <v>9300</v>
      </c>
      <c r="BH11" s="38">
        <f>RO!BH11</f>
        <v>9300</v>
      </c>
      <c r="BI11" s="38">
        <f>RO!BI11</f>
        <v>9300</v>
      </c>
      <c r="BJ11" s="38">
        <f>RO!BJ11</f>
        <v>9300</v>
      </c>
    </row>
    <row r="12" spans="1:62" s="146" customFormat="1" ht="10.35" customHeight="1" x14ac:dyDescent="0.2">
      <c r="A12" s="38" t="s">
        <v>7</v>
      </c>
      <c r="B12" s="93"/>
      <c r="C12" s="93"/>
      <c r="D12" s="93"/>
      <c r="E12" s="93"/>
      <c r="F12" s="93"/>
      <c r="G12" s="93"/>
      <c r="H12" s="93"/>
      <c r="I12" s="93"/>
      <c r="J12" s="93"/>
      <c r="K12" s="93"/>
      <c r="L12" s="93"/>
      <c r="M12" s="93"/>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row>
    <row r="13" spans="1:62" s="146" customFormat="1" ht="10.35" customHeight="1" x14ac:dyDescent="0.2">
      <c r="A13" s="9">
        <v>1</v>
      </c>
      <c r="B13" s="93">
        <f>RO!B13</f>
        <v>10800</v>
      </c>
      <c r="C13" s="93">
        <f>RO!C13</f>
        <v>10800</v>
      </c>
      <c r="D13" s="93">
        <f>RO!D13</f>
        <v>10300</v>
      </c>
      <c r="E13" s="93">
        <f>RO!E13</f>
        <v>10300</v>
      </c>
      <c r="F13" s="93">
        <f>RO!F13</f>
        <v>10800</v>
      </c>
      <c r="G13" s="93">
        <f>RO!G13</f>
        <v>10800</v>
      </c>
      <c r="H13" s="93">
        <f>RO!H13</f>
        <v>10300</v>
      </c>
      <c r="I13" s="93">
        <f>RO!I13</f>
        <v>10300</v>
      </c>
      <c r="J13" s="93">
        <f>RO!J13</f>
        <v>10800</v>
      </c>
      <c r="K13" s="93">
        <f>RO!K13</f>
        <v>10800</v>
      </c>
      <c r="L13" s="93">
        <f>RO!L13</f>
        <v>10300</v>
      </c>
      <c r="M13" s="93">
        <f>RO!M13</f>
        <v>10300</v>
      </c>
      <c r="N13" s="38">
        <f>RO!N13</f>
        <v>10300</v>
      </c>
      <c r="O13" s="38">
        <f>RO!O13</f>
        <v>10300</v>
      </c>
      <c r="P13" s="38">
        <f>RO!P13</f>
        <v>10800</v>
      </c>
      <c r="Q13" s="38">
        <f>RO!Q13</f>
        <v>10800</v>
      </c>
      <c r="R13" s="38">
        <f>RO!R13</f>
        <v>10300</v>
      </c>
      <c r="S13" s="38">
        <f>RO!S13</f>
        <v>10300</v>
      </c>
      <c r="T13" s="38">
        <f>RO!T13</f>
        <v>10300</v>
      </c>
      <c r="U13" s="38">
        <f>RO!U13</f>
        <v>10300</v>
      </c>
      <c r="V13" s="38">
        <f>RO!V13</f>
        <v>10800</v>
      </c>
      <c r="W13" s="38">
        <f>RO!W13</f>
        <v>10800</v>
      </c>
      <c r="X13" s="38">
        <f>RO!X13</f>
        <v>10300</v>
      </c>
      <c r="Y13" s="38">
        <f>RO!Y13</f>
        <v>10300</v>
      </c>
      <c r="Z13" s="38">
        <f>RO!Z13</f>
        <v>12700</v>
      </c>
      <c r="AA13" s="38">
        <f>RO!AA13</f>
        <v>12700</v>
      </c>
      <c r="AB13" s="38">
        <f>RO!AB13</f>
        <v>12700</v>
      </c>
      <c r="AC13" s="38">
        <f>RO!AC13</f>
        <v>10800</v>
      </c>
      <c r="AD13" s="38">
        <f>RO!AD13</f>
        <v>10800</v>
      </c>
      <c r="AE13" s="38">
        <f>RO!AE13</f>
        <v>14400</v>
      </c>
      <c r="AF13" s="38">
        <f>RO!AF13</f>
        <v>11500</v>
      </c>
      <c r="AG13" s="38">
        <f>RO!AG13</f>
        <v>11500</v>
      </c>
      <c r="AH13" s="38">
        <f>RO!AH13</f>
        <v>11500</v>
      </c>
      <c r="AI13" s="38">
        <f>RO!AI13</f>
        <v>12000</v>
      </c>
      <c r="AJ13" s="38">
        <f>RO!AJ13</f>
        <v>12000</v>
      </c>
      <c r="AK13" s="38">
        <f>RO!AK13</f>
        <v>12000</v>
      </c>
      <c r="AL13" s="38">
        <f>RO!AL13</f>
        <v>11500</v>
      </c>
      <c r="AM13" s="38">
        <f>RO!AM13</f>
        <v>11500</v>
      </c>
      <c r="AN13" s="38">
        <f>RO!AN13</f>
        <v>11500</v>
      </c>
      <c r="AO13" s="38">
        <f>RO!AO13</f>
        <v>10800</v>
      </c>
      <c r="AP13" s="38">
        <f>RO!AP13</f>
        <v>10800</v>
      </c>
      <c r="AQ13" s="38">
        <f>RO!AQ13</f>
        <v>10800</v>
      </c>
      <c r="AR13" s="38">
        <f>RO!AR13</f>
        <v>10800</v>
      </c>
      <c r="AS13" s="38">
        <f>RO!AS13</f>
        <v>10800</v>
      </c>
      <c r="AT13" s="38">
        <f>RO!AT13</f>
        <v>10800</v>
      </c>
      <c r="AU13" s="38">
        <f>RO!AU13</f>
        <v>10800</v>
      </c>
      <c r="AV13" s="38">
        <f>RO!AV13</f>
        <v>10800</v>
      </c>
      <c r="AW13" s="38">
        <f>RO!AW13</f>
        <v>12000</v>
      </c>
      <c r="AX13" s="38">
        <f>RO!AX13</f>
        <v>12000</v>
      </c>
      <c r="AY13" s="38">
        <f>RO!AY13</f>
        <v>12000</v>
      </c>
      <c r="AZ13" s="38">
        <f>RO!AZ13</f>
        <v>12000</v>
      </c>
      <c r="BA13" s="38">
        <f>RO!BA13</f>
        <v>12700</v>
      </c>
      <c r="BB13" s="38">
        <f>RO!BB13</f>
        <v>10800</v>
      </c>
      <c r="BC13" s="38">
        <f>RO!BC13</f>
        <v>10800</v>
      </c>
      <c r="BD13" s="38">
        <f>RO!BD13</f>
        <v>10800</v>
      </c>
      <c r="BE13" s="38">
        <f>RO!BE13</f>
        <v>10800</v>
      </c>
      <c r="BF13" s="38">
        <f>RO!BF13</f>
        <v>10800</v>
      </c>
      <c r="BG13" s="38">
        <f>RO!BG13</f>
        <v>10800</v>
      </c>
      <c r="BH13" s="38">
        <f>RO!BH13</f>
        <v>10800</v>
      </c>
      <c r="BI13" s="38">
        <f>RO!BI13</f>
        <v>10800</v>
      </c>
      <c r="BJ13" s="38">
        <f>RO!BJ13</f>
        <v>10800</v>
      </c>
    </row>
    <row r="14" spans="1:62" s="146" customFormat="1" ht="10.35" customHeight="1" x14ac:dyDescent="0.2">
      <c r="A14" s="89" t="s">
        <v>92</v>
      </c>
      <c r="B14" s="93"/>
      <c r="C14" s="93"/>
      <c r="D14" s="93"/>
      <c r="E14" s="93"/>
      <c r="F14" s="93"/>
      <c r="G14" s="93"/>
      <c r="H14" s="93"/>
      <c r="I14" s="93"/>
      <c r="J14" s="93"/>
      <c r="K14" s="93"/>
      <c r="L14" s="93"/>
      <c r="M14" s="93"/>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row>
    <row r="15" spans="1:62" s="146" customFormat="1" ht="10.35" customHeight="1" x14ac:dyDescent="0.2">
      <c r="A15" s="9">
        <v>1</v>
      </c>
      <c r="B15" s="93">
        <f t="shared" ref="B15:BB15" si="0">B9</f>
        <v>8300</v>
      </c>
      <c r="C15" s="93">
        <f t="shared" si="0"/>
        <v>8300</v>
      </c>
      <c r="D15" s="93">
        <f t="shared" si="0"/>
        <v>7800</v>
      </c>
      <c r="E15" s="93">
        <f t="shared" si="0"/>
        <v>7800</v>
      </c>
      <c r="F15" s="93">
        <f t="shared" si="0"/>
        <v>8300</v>
      </c>
      <c r="G15" s="93">
        <f t="shared" si="0"/>
        <v>8300</v>
      </c>
      <c r="H15" s="93">
        <f t="shared" si="0"/>
        <v>7800</v>
      </c>
      <c r="I15" s="93">
        <f t="shared" si="0"/>
        <v>7800</v>
      </c>
      <c r="J15" s="93">
        <f t="shared" si="0"/>
        <v>8300</v>
      </c>
      <c r="K15" s="93">
        <f t="shared" si="0"/>
        <v>8300</v>
      </c>
      <c r="L15" s="93">
        <f t="shared" si="0"/>
        <v>7800</v>
      </c>
      <c r="M15" s="93">
        <f t="shared" si="0"/>
        <v>7800</v>
      </c>
      <c r="N15" s="38">
        <f t="shared" si="0"/>
        <v>7800</v>
      </c>
      <c r="O15" s="38">
        <f t="shared" si="0"/>
        <v>7800</v>
      </c>
      <c r="P15" s="38">
        <f t="shared" si="0"/>
        <v>8300</v>
      </c>
      <c r="Q15" s="38">
        <f t="shared" si="0"/>
        <v>8300</v>
      </c>
      <c r="R15" s="38">
        <f t="shared" si="0"/>
        <v>7800</v>
      </c>
      <c r="S15" s="38">
        <f t="shared" si="0"/>
        <v>7800</v>
      </c>
      <c r="T15" s="38">
        <f t="shared" si="0"/>
        <v>7800</v>
      </c>
      <c r="U15" s="38">
        <f t="shared" si="0"/>
        <v>7800</v>
      </c>
      <c r="V15" s="38">
        <f t="shared" si="0"/>
        <v>8300</v>
      </c>
      <c r="W15" s="38">
        <f t="shared" si="0"/>
        <v>8300</v>
      </c>
      <c r="X15" s="38">
        <f t="shared" si="0"/>
        <v>7800</v>
      </c>
      <c r="Y15" s="38">
        <f t="shared" si="0"/>
        <v>7800</v>
      </c>
      <c r="Z15" s="38">
        <f t="shared" si="0"/>
        <v>10200</v>
      </c>
      <c r="AA15" s="38">
        <f t="shared" si="0"/>
        <v>10200</v>
      </c>
      <c r="AB15" s="38">
        <f t="shared" si="0"/>
        <v>10200</v>
      </c>
      <c r="AC15" s="38">
        <f t="shared" si="0"/>
        <v>8300</v>
      </c>
      <c r="AD15" s="38">
        <f t="shared" si="0"/>
        <v>8300</v>
      </c>
      <c r="AE15" s="38">
        <f t="shared" si="0"/>
        <v>11900</v>
      </c>
      <c r="AF15" s="38">
        <f t="shared" si="0"/>
        <v>9000</v>
      </c>
      <c r="AG15" s="38">
        <f t="shared" si="0"/>
        <v>9000</v>
      </c>
      <c r="AH15" s="38">
        <f t="shared" si="0"/>
        <v>9000</v>
      </c>
      <c r="AI15" s="38">
        <f t="shared" si="0"/>
        <v>9500</v>
      </c>
      <c r="AJ15" s="38">
        <f t="shared" si="0"/>
        <v>9500</v>
      </c>
      <c r="AK15" s="38">
        <f t="shared" si="0"/>
        <v>9500</v>
      </c>
      <c r="AL15" s="38">
        <f t="shared" si="0"/>
        <v>9000</v>
      </c>
      <c r="AM15" s="38">
        <f t="shared" si="0"/>
        <v>9000</v>
      </c>
      <c r="AN15" s="38">
        <f t="shared" si="0"/>
        <v>9000</v>
      </c>
      <c r="AO15" s="38">
        <f t="shared" si="0"/>
        <v>8300</v>
      </c>
      <c r="AP15" s="38">
        <f t="shared" si="0"/>
        <v>8300</v>
      </c>
      <c r="AQ15" s="38">
        <f t="shared" si="0"/>
        <v>8300</v>
      </c>
      <c r="AR15" s="38">
        <f t="shared" si="0"/>
        <v>8300</v>
      </c>
      <c r="AS15" s="38">
        <f t="shared" si="0"/>
        <v>8300</v>
      </c>
      <c r="AT15" s="38">
        <f t="shared" si="0"/>
        <v>8300</v>
      </c>
      <c r="AU15" s="38">
        <f t="shared" si="0"/>
        <v>8300</v>
      </c>
      <c r="AV15" s="38">
        <f t="shared" si="0"/>
        <v>8300</v>
      </c>
      <c r="AW15" s="38">
        <f t="shared" si="0"/>
        <v>9500</v>
      </c>
      <c r="AX15" s="38">
        <f t="shared" si="0"/>
        <v>9500</v>
      </c>
      <c r="AY15" s="38">
        <f t="shared" si="0"/>
        <v>9500</v>
      </c>
      <c r="AZ15" s="38">
        <f t="shared" si="0"/>
        <v>9500</v>
      </c>
      <c r="BA15" s="38">
        <f t="shared" si="0"/>
        <v>10200</v>
      </c>
      <c r="BB15" s="38">
        <f t="shared" si="0"/>
        <v>8300</v>
      </c>
      <c r="BC15" s="38">
        <f t="shared" ref="BC15:BJ15" si="1">BC9</f>
        <v>8300</v>
      </c>
      <c r="BD15" s="38">
        <f t="shared" si="1"/>
        <v>8300</v>
      </c>
      <c r="BE15" s="38">
        <f t="shared" si="1"/>
        <v>8300</v>
      </c>
      <c r="BF15" s="38">
        <f t="shared" si="1"/>
        <v>8300</v>
      </c>
      <c r="BG15" s="38">
        <f t="shared" si="1"/>
        <v>8300</v>
      </c>
      <c r="BH15" s="38">
        <f t="shared" si="1"/>
        <v>8300</v>
      </c>
      <c r="BI15" s="38">
        <f t="shared" si="1"/>
        <v>8300</v>
      </c>
      <c r="BJ15" s="38">
        <f t="shared" si="1"/>
        <v>8300</v>
      </c>
    </row>
    <row r="16" spans="1:62" s="146" customFormat="1" ht="10.35" customHeight="1" x14ac:dyDescent="0.2">
      <c r="A16" s="38" t="s">
        <v>24</v>
      </c>
      <c r="B16" s="93"/>
      <c r="C16" s="93"/>
      <c r="D16" s="93"/>
      <c r="E16" s="93"/>
      <c r="F16" s="93"/>
      <c r="G16" s="93"/>
      <c r="H16" s="93"/>
      <c r="I16" s="93"/>
      <c r="J16" s="93"/>
      <c r="K16" s="93"/>
      <c r="L16" s="93"/>
      <c r="M16" s="93"/>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row>
    <row r="17" spans="1:2575" s="146" customFormat="1" ht="10.35" customHeight="1" x14ac:dyDescent="0.2">
      <c r="A17" s="9">
        <v>1</v>
      </c>
      <c r="B17" s="93">
        <f>RO!B17</f>
        <v>14300</v>
      </c>
      <c r="C17" s="93">
        <f>RO!C17</f>
        <v>14300</v>
      </c>
      <c r="D17" s="93">
        <f>RO!D17</f>
        <v>13800</v>
      </c>
      <c r="E17" s="93">
        <f>RO!E17</f>
        <v>13800</v>
      </c>
      <c r="F17" s="93">
        <f>RO!F17</f>
        <v>14300</v>
      </c>
      <c r="G17" s="93">
        <f>RO!G17</f>
        <v>14300</v>
      </c>
      <c r="H17" s="93">
        <f>RO!H17</f>
        <v>13800</v>
      </c>
      <c r="I17" s="93">
        <f>RO!I17</f>
        <v>13800</v>
      </c>
      <c r="J17" s="93">
        <f>RO!J17</f>
        <v>14300</v>
      </c>
      <c r="K17" s="93">
        <f>RO!K17</f>
        <v>14300</v>
      </c>
      <c r="L17" s="93">
        <f>RO!L17</f>
        <v>13800</v>
      </c>
      <c r="M17" s="93">
        <f>RO!M17</f>
        <v>13800</v>
      </c>
      <c r="N17" s="38">
        <f>RO!N17</f>
        <v>13800</v>
      </c>
      <c r="O17" s="38">
        <f>RO!O17</f>
        <v>13800</v>
      </c>
      <c r="P17" s="38">
        <f>RO!P17</f>
        <v>14300</v>
      </c>
      <c r="Q17" s="38">
        <f>RO!Q17</f>
        <v>14300</v>
      </c>
      <c r="R17" s="38">
        <f>RO!R17</f>
        <v>13800</v>
      </c>
      <c r="S17" s="38">
        <f>RO!S17</f>
        <v>13800</v>
      </c>
      <c r="T17" s="38">
        <f>RO!T17</f>
        <v>13800</v>
      </c>
      <c r="U17" s="38">
        <f>RO!U17</f>
        <v>13800</v>
      </c>
      <c r="V17" s="38">
        <f>RO!V17</f>
        <v>14300</v>
      </c>
      <c r="W17" s="38">
        <f>RO!W17</f>
        <v>14300</v>
      </c>
      <c r="X17" s="38">
        <f>RO!X17</f>
        <v>13800</v>
      </c>
      <c r="Y17" s="38">
        <f>RO!Y17</f>
        <v>13800</v>
      </c>
      <c r="Z17" s="38">
        <f>RO!Z17</f>
        <v>16200</v>
      </c>
      <c r="AA17" s="38">
        <f>RO!AA17</f>
        <v>16200</v>
      </c>
      <c r="AB17" s="38">
        <f>RO!AB17</f>
        <v>16200</v>
      </c>
      <c r="AC17" s="38">
        <f>RO!AC17</f>
        <v>14300</v>
      </c>
      <c r="AD17" s="38">
        <f>RO!AD17</f>
        <v>14300</v>
      </c>
      <c r="AE17" s="38">
        <f>RO!AE17</f>
        <v>17900</v>
      </c>
      <c r="AF17" s="38">
        <f>RO!AF17</f>
        <v>15000</v>
      </c>
      <c r="AG17" s="38">
        <f>RO!AG17</f>
        <v>15000</v>
      </c>
      <c r="AH17" s="38">
        <f>RO!AH17</f>
        <v>15000</v>
      </c>
      <c r="AI17" s="38">
        <f>RO!AI17</f>
        <v>15500</v>
      </c>
      <c r="AJ17" s="38">
        <f>RO!AJ17</f>
        <v>15500</v>
      </c>
      <c r="AK17" s="38">
        <f>RO!AK17</f>
        <v>15500</v>
      </c>
      <c r="AL17" s="38">
        <f>RO!AL17</f>
        <v>15000</v>
      </c>
      <c r="AM17" s="38">
        <f>RO!AM17</f>
        <v>15000</v>
      </c>
      <c r="AN17" s="38">
        <f>RO!AN17</f>
        <v>15000</v>
      </c>
      <c r="AO17" s="38">
        <f>RO!AO17</f>
        <v>14300</v>
      </c>
      <c r="AP17" s="38">
        <f>RO!AP17</f>
        <v>14300</v>
      </c>
      <c r="AQ17" s="38">
        <f>RO!AQ17</f>
        <v>14300</v>
      </c>
      <c r="AR17" s="38">
        <f>RO!AR17</f>
        <v>14300</v>
      </c>
      <c r="AS17" s="38">
        <f>RO!AS17</f>
        <v>14300</v>
      </c>
      <c r="AT17" s="38">
        <f>RO!AT17</f>
        <v>14300</v>
      </c>
      <c r="AU17" s="38">
        <f>RO!AU17</f>
        <v>14300</v>
      </c>
      <c r="AV17" s="38">
        <f>RO!AV17</f>
        <v>14300</v>
      </c>
      <c r="AW17" s="38">
        <f>RO!AW17</f>
        <v>15500</v>
      </c>
      <c r="AX17" s="38">
        <f>RO!AX17</f>
        <v>15500</v>
      </c>
      <c r="AY17" s="38">
        <f>RO!AY17</f>
        <v>15500</v>
      </c>
      <c r="AZ17" s="38">
        <f>RO!AZ17</f>
        <v>15500</v>
      </c>
      <c r="BA17" s="38">
        <f>RO!BA17</f>
        <v>16200</v>
      </c>
      <c r="BB17" s="38">
        <f>RO!BB17</f>
        <v>14300</v>
      </c>
      <c r="BC17" s="38">
        <f>RO!BC17</f>
        <v>14300</v>
      </c>
      <c r="BD17" s="38">
        <f>RO!BD17</f>
        <v>14300</v>
      </c>
      <c r="BE17" s="38">
        <f>RO!BE17</f>
        <v>14300</v>
      </c>
      <c r="BF17" s="38">
        <f>RO!BF17</f>
        <v>14300</v>
      </c>
      <c r="BG17" s="38">
        <f>RO!BG17</f>
        <v>14300</v>
      </c>
      <c r="BH17" s="38">
        <f>RO!BH17</f>
        <v>14300</v>
      </c>
      <c r="BI17" s="38">
        <f>RO!BI17</f>
        <v>14300</v>
      </c>
      <c r="BJ17" s="38">
        <f>RO!BJ17</f>
        <v>14300</v>
      </c>
    </row>
    <row r="18" spans="1:2575" s="146" customFormat="1" ht="10.35" customHeight="1" x14ac:dyDescent="0.2">
      <c r="A18" s="38" t="s">
        <v>25</v>
      </c>
      <c r="B18" s="93"/>
      <c r="C18" s="93"/>
      <c r="D18" s="93"/>
      <c r="E18" s="93"/>
      <c r="F18" s="93"/>
      <c r="G18" s="93"/>
      <c r="H18" s="93"/>
      <c r="I18" s="93"/>
      <c r="J18" s="93"/>
      <c r="K18" s="93"/>
      <c r="L18" s="93"/>
      <c r="M18" s="93"/>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row>
    <row r="19" spans="1:2575" s="146" customFormat="1" ht="10.35" customHeight="1" x14ac:dyDescent="0.2">
      <c r="A19" s="9">
        <v>1</v>
      </c>
      <c r="B19" s="93">
        <f>RO!B19</f>
        <v>27300</v>
      </c>
      <c r="C19" s="93">
        <f>RO!C19</f>
        <v>27300</v>
      </c>
      <c r="D19" s="93">
        <f>RO!D19</f>
        <v>26800</v>
      </c>
      <c r="E19" s="93">
        <f>RO!E19</f>
        <v>26800</v>
      </c>
      <c r="F19" s="93">
        <f>RO!F19</f>
        <v>27300</v>
      </c>
      <c r="G19" s="93">
        <f>RO!G19</f>
        <v>27300</v>
      </c>
      <c r="H19" s="93">
        <f>RO!H19</f>
        <v>26800</v>
      </c>
      <c r="I19" s="93">
        <f>RO!I19</f>
        <v>26800</v>
      </c>
      <c r="J19" s="93">
        <f>RO!J19</f>
        <v>27300</v>
      </c>
      <c r="K19" s="93">
        <f>RO!K19</f>
        <v>27300</v>
      </c>
      <c r="L19" s="93">
        <f>RO!L19</f>
        <v>26800</v>
      </c>
      <c r="M19" s="93">
        <f>RO!M19</f>
        <v>26800</v>
      </c>
      <c r="N19" s="38">
        <f>RO!N19</f>
        <v>26800</v>
      </c>
      <c r="O19" s="38">
        <f>RO!O19</f>
        <v>26800</v>
      </c>
      <c r="P19" s="38">
        <f>RO!P19</f>
        <v>27300</v>
      </c>
      <c r="Q19" s="38">
        <f>RO!Q19</f>
        <v>27300</v>
      </c>
      <c r="R19" s="38">
        <f>RO!R19</f>
        <v>26800</v>
      </c>
      <c r="S19" s="38">
        <f>RO!S19</f>
        <v>26800</v>
      </c>
      <c r="T19" s="38">
        <f>RO!T19</f>
        <v>26800</v>
      </c>
      <c r="U19" s="38">
        <f>RO!U19</f>
        <v>26800</v>
      </c>
      <c r="V19" s="38">
        <f>RO!V19</f>
        <v>27300</v>
      </c>
      <c r="W19" s="38">
        <f>RO!W19</f>
        <v>27300</v>
      </c>
      <c r="X19" s="38">
        <f>RO!X19</f>
        <v>26800</v>
      </c>
      <c r="Y19" s="38">
        <f>RO!Y19</f>
        <v>26800</v>
      </c>
      <c r="Z19" s="38">
        <f>RO!Z19</f>
        <v>29200</v>
      </c>
      <c r="AA19" s="38">
        <f>RO!AA19</f>
        <v>29200</v>
      </c>
      <c r="AB19" s="38">
        <f>RO!AB19</f>
        <v>29200</v>
      </c>
      <c r="AC19" s="38">
        <f>RO!AC19</f>
        <v>27300</v>
      </c>
      <c r="AD19" s="38">
        <f>RO!AD19</f>
        <v>27300</v>
      </c>
      <c r="AE19" s="38">
        <f>RO!AE19</f>
        <v>30900</v>
      </c>
      <c r="AF19" s="38">
        <f>RO!AF19</f>
        <v>28000</v>
      </c>
      <c r="AG19" s="38">
        <f>RO!AG19</f>
        <v>28000</v>
      </c>
      <c r="AH19" s="38">
        <f>RO!AH19</f>
        <v>28000</v>
      </c>
      <c r="AI19" s="38">
        <f>RO!AI19</f>
        <v>28500</v>
      </c>
      <c r="AJ19" s="38">
        <f>RO!AJ19</f>
        <v>28500</v>
      </c>
      <c r="AK19" s="38">
        <f>RO!AK19</f>
        <v>28500</v>
      </c>
      <c r="AL19" s="38">
        <f>RO!AL19</f>
        <v>28000</v>
      </c>
      <c r="AM19" s="38">
        <f>RO!AM19</f>
        <v>28000</v>
      </c>
      <c r="AN19" s="38">
        <f>RO!AN19</f>
        <v>28000</v>
      </c>
      <c r="AO19" s="38">
        <f>RO!AO19</f>
        <v>27300</v>
      </c>
      <c r="AP19" s="38">
        <f>RO!AP19</f>
        <v>27300</v>
      </c>
      <c r="AQ19" s="38">
        <f>RO!AQ19</f>
        <v>27300</v>
      </c>
      <c r="AR19" s="38">
        <f>RO!AR19</f>
        <v>27300</v>
      </c>
      <c r="AS19" s="38">
        <f>RO!AS19</f>
        <v>27300</v>
      </c>
      <c r="AT19" s="38">
        <f>RO!AT19</f>
        <v>27300</v>
      </c>
      <c r="AU19" s="38">
        <f>RO!AU19</f>
        <v>27300</v>
      </c>
      <c r="AV19" s="38">
        <f>RO!AV19</f>
        <v>27300</v>
      </c>
      <c r="AW19" s="38">
        <f>RO!AW19</f>
        <v>28500</v>
      </c>
      <c r="AX19" s="38">
        <f>RO!AX19</f>
        <v>28500</v>
      </c>
      <c r="AY19" s="38">
        <f>RO!AY19</f>
        <v>28500</v>
      </c>
      <c r="AZ19" s="38">
        <f>RO!AZ19</f>
        <v>28500</v>
      </c>
      <c r="BA19" s="38">
        <f>RO!BA19</f>
        <v>29200</v>
      </c>
      <c r="BB19" s="38">
        <f>RO!BB19</f>
        <v>27300</v>
      </c>
      <c r="BC19" s="38">
        <f>RO!BC19</f>
        <v>27300</v>
      </c>
      <c r="BD19" s="38">
        <f>RO!BD19</f>
        <v>27300</v>
      </c>
      <c r="BE19" s="38">
        <f>RO!BE19</f>
        <v>27300</v>
      </c>
      <c r="BF19" s="38">
        <f>RO!BF19</f>
        <v>27300</v>
      </c>
      <c r="BG19" s="38">
        <f>RO!BG19</f>
        <v>27300</v>
      </c>
      <c r="BH19" s="38">
        <f>RO!BH19</f>
        <v>27300</v>
      </c>
      <c r="BI19" s="38">
        <f>RO!BI19</f>
        <v>27300</v>
      </c>
      <c r="BJ19" s="38">
        <f>RO!BJ19</f>
        <v>27300</v>
      </c>
    </row>
    <row r="20" spans="1:2575" s="146" customFormat="1" ht="10.35" customHeight="1" x14ac:dyDescent="0.2">
      <c r="A20" s="29"/>
      <c r="B20" s="203"/>
      <c r="C20" s="203"/>
      <c r="D20" s="203"/>
      <c r="E20" s="203"/>
      <c r="F20" s="203"/>
      <c r="G20" s="203"/>
      <c r="H20" s="203"/>
      <c r="I20" s="203"/>
      <c r="J20" s="203"/>
      <c r="K20" s="203"/>
      <c r="L20" s="203"/>
      <c r="M20" s="203"/>
      <c r="N20" s="210"/>
      <c r="O20" s="210"/>
      <c r="P20" s="210"/>
      <c r="Q20" s="210"/>
      <c r="R20" s="210"/>
      <c r="S20" s="210"/>
      <c r="T20" s="210"/>
      <c r="U20" s="210"/>
      <c r="V20" s="210"/>
      <c r="W20" s="210"/>
      <c r="X20" s="210"/>
      <c r="Y20" s="210"/>
      <c r="Z20" s="210"/>
      <c r="AA20" s="210"/>
      <c r="AB20" s="210"/>
      <c r="AC20" s="210"/>
      <c r="AD20" s="210"/>
      <c r="AE20" s="210"/>
      <c r="AF20" s="210"/>
      <c r="AG20" s="210"/>
      <c r="AH20" s="210"/>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c r="BI20" s="210"/>
      <c r="BJ20" s="210"/>
      <c r="BK20" s="135"/>
      <c r="BL20" s="135"/>
      <c r="BM20" s="135"/>
      <c r="BN20" s="135"/>
      <c r="BO20" s="135"/>
      <c r="BP20" s="135"/>
      <c r="BQ20" s="135"/>
      <c r="BR20" s="135"/>
      <c r="BS20" s="135"/>
      <c r="BT20" s="135"/>
      <c r="BU20" s="135"/>
      <c r="BV20" s="135"/>
      <c r="BW20" s="135"/>
      <c r="BX20" s="135"/>
      <c r="BY20" s="135"/>
      <c r="BZ20" s="135"/>
      <c r="CA20" s="135"/>
      <c r="CB20" s="135"/>
      <c r="CC20" s="135"/>
      <c r="CD20" s="135"/>
      <c r="CE20" s="135"/>
      <c r="CF20" s="135"/>
      <c r="CG20" s="135"/>
      <c r="CH20" s="135"/>
      <c r="CI20" s="135"/>
      <c r="CJ20" s="135"/>
      <c r="CK20" s="135"/>
      <c r="CL20" s="135"/>
      <c r="CM20" s="135"/>
      <c r="CN20" s="135"/>
      <c r="CO20" s="135"/>
      <c r="CP20" s="135"/>
      <c r="CQ20" s="135"/>
      <c r="CR20" s="135"/>
      <c r="CS20" s="135"/>
      <c r="CT20" s="135"/>
      <c r="CU20" s="135"/>
      <c r="CV20" s="135"/>
      <c r="CW20" s="135"/>
      <c r="CX20" s="135"/>
      <c r="CY20" s="135"/>
      <c r="CZ20" s="135"/>
      <c r="DA20" s="135"/>
      <c r="DB20" s="135"/>
      <c r="DC20" s="135"/>
      <c r="DD20" s="135"/>
      <c r="DE20" s="135"/>
      <c r="DF20" s="135"/>
      <c r="DG20" s="135"/>
      <c r="DH20" s="135"/>
      <c r="DI20" s="135"/>
      <c r="DJ20" s="135"/>
      <c r="DK20" s="135"/>
      <c r="DL20" s="135"/>
      <c r="DM20" s="135"/>
      <c r="DN20" s="135"/>
      <c r="DO20" s="135"/>
      <c r="DP20" s="135"/>
      <c r="DQ20" s="135"/>
      <c r="DR20" s="135"/>
      <c r="DS20" s="135"/>
      <c r="DT20" s="135"/>
      <c r="DU20" s="135"/>
      <c r="DV20" s="135"/>
      <c r="DW20" s="135"/>
      <c r="DX20" s="135"/>
      <c r="DY20" s="135"/>
      <c r="DZ20" s="135"/>
      <c r="EA20" s="135"/>
      <c r="EB20" s="135"/>
      <c r="EC20" s="135"/>
      <c r="ED20" s="135"/>
      <c r="EE20" s="135"/>
      <c r="EF20" s="135"/>
      <c r="EG20" s="135"/>
      <c r="EH20" s="135"/>
      <c r="EI20" s="135"/>
      <c r="EJ20" s="135"/>
      <c r="EK20" s="135"/>
      <c r="EL20" s="135"/>
      <c r="EM20" s="135"/>
      <c r="EN20" s="135"/>
      <c r="EO20" s="135"/>
      <c r="EP20" s="135"/>
      <c r="EQ20" s="135"/>
      <c r="ER20" s="135"/>
      <c r="ES20" s="135"/>
      <c r="ET20" s="135"/>
      <c r="EU20" s="135"/>
      <c r="EV20" s="135"/>
      <c r="EW20" s="135"/>
      <c r="EX20" s="135"/>
      <c r="EY20" s="135"/>
      <c r="EZ20" s="135"/>
      <c r="FA20" s="135"/>
      <c r="FB20" s="135"/>
      <c r="FC20" s="135"/>
      <c r="FD20" s="135"/>
      <c r="FE20" s="135"/>
      <c r="FF20" s="135"/>
      <c r="FG20" s="135"/>
      <c r="FH20" s="135"/>
      <c r="FI20" s="135"/>
      <c r="FJ20" s="135"/>
      <c r="FK20" s="135"/>
      <c r="FL20" s="135"/>
      <c r="FM20" s="135"/>
      <c r="FN20" s="135"/>
      <c r="FO20" s="135"/>
      <c r="FP20" s="135"/>
      <c r="FQ20" s="135"/>
      <c r="FR20" s="135"/>
      <c r="FS20" s="135"/>
      <c r="FT20" s="135"/>
      <c r="FU20" s="135"/>
      <c r="FV20" s="135"/>
      <c r="FW20" s="135"/>
      <c r="FX20" s="135"/>
      <c r="FY20" s="135"/>
      <c r="FZ20" s="135"/>
      <c r="GA20" s="135"/>
      <c r="GB20" s="135"/>
      <c r="GC20" s="135"/>
      <c r="GD20" s="135"/>
      <c r="GE20" s="135"/>
      <c r="GF20" s="135"/>
      <c r="GG20" s="135"/>
      <c r="GH20" s="135"/>
      <c r="GI20" s="135"/>
      <c r="GJ20" s="135"/>
      <c r="GK20" s="135"/>
      <c r="GL20" s="135"/>
      <c r="GM20" s="135"/>
      <c r="GN20" s="135"/>
      <c r="GO20" s="135"/>
      <c r="GP20" s="135"/>
      <c r="GQ20" s="135"/>
      <c r="GR20" s="135"/>
      <c r="GS20" s="135"/>
      <c r="GT20" s="135"/>
      <c r="GU20" s="135"/>
      <c r="GV20" s="135"/>
      <c r="GW20" s="135"/>
      <c r="GX20" s="135"/>
      <c r="GY20" s="135"/>
      <c r="GZ20" s="135"/>
      <c r="HA20" s="135"/>
      <c r="HB20" s="135"/>
      <c r="HC20" s="135"/>
      <c r="HD20" s="135"/>
      <c r="HE20" s="135"/>
      <c r="HF20" s="135"/>
      <c r="HG20" s="135"/>
      <c r="HH20" s="135"/>
      <c r="HI20" s="135"/>
      <c r="HJ20" s="135"/>
      <c r="HK20" s="135"/>
      <c r="HL20" s="135"/>
      <c r="HM20" s="135"/>
      <c r="HN20" s="135"/>
      <c r="HO20" s="135"/>
      <c r="HP20" s="135"/>
      <c r="HQ20" s="135"/>
      <c r="HR20" s="135"/>
      <c r="HS20" s="135"/>
      <c r="HT20" s="135"/>
      <c r="HU20" s="135"/>
      <c r="HV20" s="135"/>
      <c r="HW20" s="135"/>
      <c r="HX20" s="135"/>
      <c r="HY20" s="135"/>
      <c r="HZ20" s="135"/>
      <c r="IA20" s="135"/>
      <c r="IB20" s="135"/>
      <c r="IC20" s="135"/>
      <c r="ID20" s="135"/>
      <c r="IE20" s="135"/>
      <c r="IF20" s="135"/>
      <c r="IG20" s="135"/>
      <c r="IH20" s="135"/>
      <c r="II20" s="135"/>
      <c r="IJ20" s="135"/>
      <c r="IK20" s="135"/>
      <c r="IL20" s="135"/>
      <c r="IM20" s="135"/>
      <c r="IN20" s="135"/>
      <c r="IO20" s="135"/>
      <c r="IP20" s="135"/>
      <c r="IQ20" s="135"/>
      <c r="IR20" s="135"/>
      <c r="IS20" s="135"/>
      <c r="IT20" s="135"/>
      <c r="IU20" s="135"/>
      <c r="IV20" s="135"/>
      <c r="IW20" s="135"/>
      <c r="IX20" s="135"/>
      <c r="IY20" s="135"/>
      <c r="IZ20" s="135"/>
      <c r="JA20" s="135"/>
      <c r="JB20" s="135"/>
      <c r="JC20" s="135"/>
      <c r="JD20" s="135"/>
      <c r="JE20" s="135"/>
      <c r="JF20" s="135"/>
      <c r="JG20" s="135"/>
      <c r="JH20" s="135"/>
      <c r="JI20" s="135"/>
      <c r="JJ20" s="135"/>
      <c r="JK20" s="135"/>
      <c r="JL20" s="135"/>
      <c r="JM20" s="135"/>
      <c r="JN20" s="135"/>
      <c r="JO20" s="135"/>
      <c r="JP20" s="135"/>
      <c r="JQ20" s="135"/>
      <c r="JR20" s="135"/>
      <c r="JS20" s="135"/>
      <c r="JT20" s="135"/>
      <c r="JU20" s="135"/>
      <c r="JV20" s="135"/>
      <c r="JW20" s="135"/>
      <c r="JX20" s="135"/>
      <c r="JY20" s="135"/>
      <c r="JZ20" s="135"/>
      <c r="KA20" s="135"/>
      <c r="KB20" s="135"/>
      <c r="KC20" s="135"/>
      <c r="KD20" s="135"/>
      <c r="KE20" s="135"/>
      <c r="KF20" s="135"/>
      <c r="KG20" s="135"/>
      <c r="KH20" s="135"/>
      <c r="KI20" s="135"/>
      <c r="KJ20" s="135"/>
      <c r="KK20" s="135"/>
      <c r="KL20" s="135"/>
      <c r="KM20" s="135"/>
      <c r="KN20" s="135"/>
      <c r="KO20" s="135"/>
      <c r="KP20" s="135"/>
      <c r="KQ20" s="135"/>
      <c r="KR20" s="135"/>
      <c r="KS20" s="135"/>
      <c r="KT20" s="135"/>
      <c r="KU20" s="135"/>
      <c r="KV20" s="135"/>
      <c r="KW20" s="135"/>
      <c r="KX20" s="135"/>
      <c r="KY20" s="135"/>
      <c r="KZ20" s="135"/>
      <c r="LA20" s="135"/>
      <c r="LB20" s="135"/>
      <c r="LC20" s="135"/>
      <c r="LD20" s="135"/>
      <c r="LE20" s="135"/>
      <c r="LF20" s="135"/>
      <c r="LG20" s="135"/>
      <c r="LH20" s="135"/>
      <c r="LI20" s="135"/>
      <c r="LJ20" s="135"/>
      <c r="LK20" s="135"/>
      <c r="LL20" s="135"/>
      <c r="LM20" s="135"/>
      <c r="LN20" s="135"/>
      <c r="LO20" s="135"/>
      <c r="LP20" s="135"/>
      <c r="LQ20" s="135"/>
      <c r="LR20" s="135"/>
      <c r="LS20" s="135"/>
      <c r="LT20" s="135"/>
      <c r="LU20" s="135"/>
      <c r="LV20" s="135"/>
      <c r="LW20" s="135"/>
      <c r="LX20" s="135"/>
      <c r="LY20" s="135"/>
      <c r="LZ20" s="135"/>
      <c r="MA20" s="135"/>
      <c r="MB20" s="135"/>
      <c r="MC20" s="135"/>
      <c r="MD20" s="135"/>
      <c r="ME20" s="135"/>
      <c r="MF20" s="135"/>
      <c r="MG20" s="135"/>
      <c r="MH20" s="135"/>
      <c r="MI20" s="135"/>
      <c r="MJ20" s="135"/>
      <c r="MK20" s="135"/>
      <c r="ML20" s="135"/>
      <c r="MM20" s="135"/>
      <c r="MN20" s="135"/>
      <c r="MO20" s="135"/>
      <c r="MP20" s="135"/>
      <c r="MQ20" s="135"/>
      <c r="MR20" s="135"/>
      <c r="MS20" s="135"/>
      <c r="MT20" s="135"/>
      <c r="MU20" s="135"/>
      <c r="MV20" s="135"/>
      <c r="MW20" s="135"/>
      <c r="MX20" s="135"/>
      <c r="MY20" s="135"/>
      <c r="MZ20" s="135"/>
      <c r="NA20" s="135"/>
      <c r="NB20" s="135"/>
      <c r="NC20" s="135"/>
      <c r="ND20" s="135"/>
      <c r="NE20" s="135"/>
      <c r="NF20" s="135"/>
      <c r="NG20" s="135"/>
      <c r="NH20" s="135"/>
      <c r="NI20" s="135"/>
      <c r="NJ20" s="135"/>
      <c r="NK20" s="135"/>
      <c r="NL20" s="135"/>
      <c r="NM20" s="135"/>
      <c r="NN20" s="135"/>
      <c r="NO20" s="135"/>
      <c r="NP20" s="135"/>
      <c r="NQ20" s="135"/>
      <c r="NR20" s="135"/>
      <c r="NS20" s="135"/>
      <c r="NT20" s="135"/>
      <c r="NU20" s="135"/>
      <c r="NV20" s="135"/>
      <c r="NW20" s="135"/>
      <c r="NX20" s="135"/>
      <c r="NY20" s="135"/>
      <c r="NZ20" s="135"/>
      <c r="OA20" s="135"/>
      <c r="OB20" s="135"/>
      <c r="OC20" s="135"/>
      <c r="OD20" s="135"/>
      <c r="OE20" s="135"/>
      <c r="OF20" s="135"/>
      <c r="OG20" s="135"/>
      <c r="OH20" s="135"/>
      <c r="OI20" s="135"/>
      <c r="OJ20" s="135"/>
      <c r="OK20" s="135"/>
      <c r="OL20" s="135"/>
      <c r="OM20" s="135"/>
      <c r="ON20" s="135"/>
      <c r="OO20" s="135"/>
      <c r="OP20" s="135"/>
      <c r="OQ20" s="135"/>
      <c r="OR20" s="135"/>
      <c r="OS20" s="135"/>
      <c r="OT20" s="135"/>
      <c r="OU20" s="135"/>
      <c r="OV20" s="135"/>
      <c r="OW20" s="135"/>
      <c r="OX20" s="135"/>
      <c r="OY20" s="135"/>
      <c r="OZ20" s="135"/>
      <c r="PA20" s="135"/>
      <c r="PB20" s="135"/>
      <c r="PC20" s="135"/>
      <c r="PD20" s="135"/>
      <c r="PE20" s="135"/>
      <c r="PF20" s="135"/>
      <c r="PG20" s="135"/>
      <c r="PH20" s="135"/>
      <c r="PI20" s="135"/>
      <c r="PJ20" s="135"/>
      <c r="PK20" s="135"/>
      <c r="PL20" s="135"/>
      <c r="PM20" s="135"/>
      <c r="PN20" s="135"/>
      <c r="PO20" s="135"/>
      <c r="PP20" s="135"/>
      <c r="PQ20" s="135"/>
      <c r="PR20" s="135"/>
      <c r="PS20" s="135"/>
      <c r="PT20" s="135"/>
      <c r="PU20" s="135"/>
      <c r="PV20" s="135"/>
      <c r="PW20" s="135"/>
      <c r="PX20" s="135"/>
      <c r="PY20" s="135"/>
      <c r="PZ20" s="135"/>
      <c r="QA20" s="135"/>
      <c r="QB20" s="135"/>
      <c r="QC20" s="135"/>
      <c r="QD20" s="135"/>
      <c r="QE20" s="135"/>
      <c r="QF20" s="135"/>
      <c r="QG20" s="135"/>
      <c r="QH20" s="135"/>
      <c r="QI20" s="135"/>
      <c r="QJ20" s="135"/>
      <c r="QK20" s="135"/>
      <c r="QL20" s="135"/>
      <c r="QM20" s="135"/>
      <c r="QN20" s="135"/>
      <c r="QO20" s="135"/>
      <c r="QP20" s="135"/>
      <c r="QQ20" s="135"/>
      <c r="QR20" s="135"/>
      <c r="QS20" s="135"/>
      <c r="QT20" s="135"/>
      <c r="QU20" s="135"/>
      <c r="QV20" s="135"/>
      <c r="QW20" s="135"/>
      <c r="QX20" s="135"/>
      <c r="QY20" s="135"/>
      <c r="QZ20" s="135"/>
      <c r="RA20" s="135"/>
      <c r="RB20" s="135"/>
      <c r="RC20" s="135"/>
      <c r="RD20" s="135"/>
      <c r="RE20" s="135"/>
      <c r="RF20" s="135"/>
      <c r="RG20" s="135"/>
      <c r="RH20" s="135"/>
      <c r="RI20" s="135"/>
      <c r="RJ20" s="135"/>
      <c r="RK20" s="135"/>
      <c r="RL20" s="135"/>
      <c r="RM20" s="135"/>
      <c r="RN20" s="135"/>
      <c r="RO20" s="135"/>
      <c r="RP20" s="135"/>
      <c r="RQ20" s="135"/>
      <c r="RR20" s="135"/>
      <c r="RS20" s="135"/>
      <c r="RT20" s="135"/>
      <c r="RU20" s="135"/>
      <c r="RV20" s="135"/>
      <c r="RW20" s="135"/>
      <c r="RX20" s="135"/>
      <c r="RY20" s="135"/>
      <c r="RZ20" s="135"/>
      <c r="SA20" s="135"/>
      <c r="SB20" s="135"/>
      <c r="SC20" s="135"/>
      <c r="SD20" s="135"/>
      <c r="SE20" s="135"/>
      <c r="SF20" s="135"/>
      <c r="SG20" s="135"/>
      <c r="SH20" s="135"/>
      <c r="SI20" s="135"/>
      <c r="SJ20" s="135"/>
      <c r="SK20" s="135"/>
      <c r="SL20" s="135"/>
      <c r="SM20" s="135"/>
      <c r="SN20" s="135"/>
      <c r="SO20" s="135"/>
      <c r="SP20" s="135"/>
      <c r="SQ20" s="135"/>
      <c r="SR20" s="135"/>
      <c r="SS20" s="135"/>
      <c r="ST20" s="135"/>
      <c r="SU20" s="135"/>
      <c r="SV20" s="135"/>
      <c r="SW20" s="135"/>
      <c r="SX20" s="135"/>
      <c r="SY20" s="135"/>
      <c r="SZ20" s="135"/>
      <c r="TA20" s="135"/>
      <c r="TB20" s="135"/>
      <c r="TC20" s="135"/>
      <c r="TD20" s="135"/>
      <c r="TE20" s="135"/>
      <c r="TF20" s="135"/>
      <c r="TG20" s="135"/>
      <c r="TH20" s="135"/>
      <c r="TI20" s="135"/>
      <c r="TJ20" s="135"/>
      <c r="TK20" s="135"/>
      <c r="TL20" s="135"/>
      <c r="TM20" s="135"/>
      <c r="TN20" s="135"/>
      <c r="TO20" s="135"/>
      <c r="TP20" s="135"/>
      <c r="TQ20" s="135"/>
      <c r="TR20" s="135"/>
      <c r="TS20" s="135"/>
      <c r="TT20" s="135"/>
      <c r="TU20" s="135"/>
      <c r="TV20" s="135"/>
      <c r="TW20" s="135"/>
      <c r="TX20" s="135"/>
      <c r="TY20" s="135"/>
      <c r="TZ20" s="135"/>
      <c r="UA20" s="135"/>
      <c r="UB20" s="135"/>
      <c r="UC20" s="135"/>
      <c r="UD20" s="135"/>
      <c r="UE20" s="135"/>
      <c r="UF20" s="135"/>
      <c r="UG20" s="135"/>
      <c r="UH20" s="135"/>
      <c r="UI20" s="135"/>
      <c r="UJ20" s="135"/>
      <c r="UK20" s="135"/>
      <c r="UL20" s="135"/>
      <c r="UM20" s="135"/>
      <c r="UN20" s="135"/>
      <c r="UO20" s="135"/>
      <c r="UP20" s="135"/>
      <c r="UQ20" s="135"/>
      <c r="UR20" s="135"/>
      <c r="US20" s="135"/>
      <c r="UT20" s="135"/>
      <c r="UU20" s="135"/>
      <c r="UV20" s="135"/>
      <c r="UW20" s="135"/>
      <c r="UX20" s="135"/>
      <c r="UY20" s="135"/>
      <c r="UZ20" s="135"/>
      <c r="VA20" s="135"/>
      <c r="VB20" s="135"/>
      <c r="VC20" s="135"/>
      <c r="VD20" s="135"/>
      <c r="VE20" s="135"/>
      <c r="VF20" s="135"/>
      <c r="VG20" s="135"/>
      <c r="VH20" s="135"/>
      <c r="VI20" s="135"/>
      <c r="VJ20" s="135"/>
      <c r="VK20" s="135"/>
      <c r="VL20" s="135"/>
      <c r="VM20" s="135"/>
      <c r="VN20" s="135"/>
      <c r="VO20" s="135"/>
      <c r="VP20" s="135"/>
      <c r="VQ20" s="135"/>
      <c r="VR20" s="135"/>
      <c r="VS20" s="135"/>
      <c r="VT20" s="135"/>
      <c r="VU20" s="135"/>
      <c r="VV20" s="135"/>
      <c r="VW20" s="135"/>
      <c r="VX20" s="135"/>
      <c r="VY20" s="135"/>
      <c r="VZ20" s="135"/>
      <c r="WA20" s="135"/>
      <c r="WB20" s="135"/>
      <c r="WC20" s="135"/>
      <c r="WD20" s="135"/>
      <c r="WE20" s="135"/>
      <c r="WF20" s="135"/>
      <c r="WG20" s="135"/>
      <c r="WH20" s="135"/>
      <c r="WI20" s="135"/>
      <c r="WJ20" s="135"/>
      <c r="WK20" s="135"/>
      <c r="WL20" s="135"/>
      <c r="WM20" s="135"/>
      <c r="WN20" s="135"/>
      <c r="WO20" s="135"/>
      <c r="WP20" s="135"/>
      <c r="WQ20" s="135"/>
      <c r="WR20" s="135"/>
      <c r="WS20" s="135"/>
      <c r="WT20" s="135"/>
      <c r="WU20" s="135"/>
      <c r="WV20" s="135"/>
      <c r="WW20" s="135"/>
      <c r="WX20" s="135"/>
      <c r="WY20" s="135"/>
      <c r="WZ20" s="135"/>
      <c r="XA20" s="135"/>
      <c r="XB20" s="135"/>
      <c r="XC20" s="135"/>
      <c r="XD20" s="135"/>
      <c r="XE20" s="135"/>
      <c r="XF20" s="135"/>
      <c r="XG20" s="135"/>
      <c r="XH20" s="135"/>
      <c r="XI20" s="135"/>
      <c r="XJ20" s="135"/>
      <c r="XK20" s="135"/>
      <c r="XL20" s="135"/>
      <c r="XM20" s="135"/>
      <c r="XN20" s="135"/>
      <c r="XO20" s="135"/>
      <c r="XP20" s="135"/>
      <c r="XQ20" s="135"/>
      <c r="XR20" s="135"/>
      <c r="XS20" s="135"/>
      <c r="XT20" s="135"/>
      <c r="XU20" s="135"/>
      <c r="XV20" s="135"/>
      <c r="XW20" s="135"/>
      <c r="XX20" s="135"/>
      <c r="XY20" s="135"/>
      <c r="XZ20" s="135"/>
      <c r="YA20" s="135"/>
      <c r="YB20" s="135"/>
      <c r="YC20" s="135"/>
      <c r="YD20" s="135"/>
      <c r="YE20" s="135"/>
      <c r="YF20" s="135"/>
      <c r="YG20" s="135"/>
      <c r="YH20" s="135"/>
      <c r="YI20" s="135"/>
      <c r="YJ20" s="135"/>
      <c r="YK20" s="135"/>
      <c r="YL20" s="135"/>
      <c r="YM20" s="135"/>
      <c r="YN20" s="135"/>
      <c r="YO20" s="135"/>
      <c r="YP20" s="135"/>
      <c r="YQ20" s="135"/>
      <c r="YR20" s="135"/>
      <c r="YS20" s="135"/>
      <c r="YT20" s="135"/>
      <c r="YU20" s="135"/>
      <c r="YV20" s="135"/>
      <c r="YW20" s="135"/>
      <c r="YX20" s="135"/>
      <c r="YY20" s="135"/>
      <c r="YZ20" s="135"/>
      <c r="ZA20" s="135"/>
      <c r="ZB20" s="135"/>
      <c r="ZC20" s="135"/>
      <c r="ZD20" s="135"/>
      <c r="ZE20" s="135"/>
      <c r="ZF20" s="135"/>
      <c r="ZG20" s="135"/>
      <c r="ZH20" s="135"/>
      <c r="ZI20" s="135"/>
      <c r="ZJ20" s="135"/>
      <c r="ZK20" s="135"/>
      <c r="ZL20" s="135"/>
      <c r="ZM20" s="135"/>
      <c r="ZN20" s="135"/>
      <c r="ZO20" s="135"/>
      <c r="ZP20" s="135"/>
      <c r="ZQ20" s="135"/>
      <c r="ZR20" s="135"/>
      <c r="ZS20" s="135"/>
      <c r="ZT20" s="135"/>
      <c r="ZU20" s="135"/>
      <c r="ZV20" s="135"/>
      <c r="ZW20" s="135"/>
      <c r="ZX20" s="135"/>
      <c r="ZY20" s="135"/>
      <c r="ZZ20" s="135"/>
      <c r="AAA20" s="135"/>
      <c r="AAB20" s="135"/>
      <c r="AAC20" s="135"/>
      <c r="AAD20" s="135"/>
      <c r="AAE20" s="135"/>
      <c r="AAF20" s="135"/>
      <c r="AAG20" s="135"/>
      <c r="AAH20" s="135"/>
      <c r="AAI20" s="135"/>
      <c r="AAJ20" s="135"/>
      <c r="AAK20" s="135"/>
      <c r="AAL20" s="135"/>
      <c r="AAM20" s="135"/>
      <c r="AAN20" s="135"/>
      <c r="AAO20" s="135"/>
      <c r="AAP20" s="135"/>
      <c r="AAQ20" s="135"/>
      <c r="AAR20" s="135"/>
      <c r="AAS20" s="135"/>
      <c r="AAT20" s="135"/>
      <c r="AAU20" s="135"/>
      <c r="AAV20" s="135"/>
      <c r="AAW20" s="135"/>
      <c r="AAX20" s="135"/>
      <c r="AAY20" s="135"/>
      <c r="AAZ20" s="135"/>
      <c r="ABA20" s="135"/>
      <c r="ABB20" s="135"/>
      <c r="ABC20" s="135"/>
      <c r="ABD20" s="135"/>
      <c r="ABE20" s="135"/>
      <c r="ABF20" s="135"/>
      <c r="ABG20" s="135"/>
      <c r="ABH20" s="135"/>
      <c r="ABI20" s="135"/>
      <c r="ABJ20" s="135"/>
      <c r="ABK20" s="135"/>
      <c r="ABL20" s="135"/>
      <c r="ABM20" s="135"/>
      <c r="ABN20" s="135"/>
      <c r="ABO20" s="135"/>
      <c r="ABP20" s="135"/>
      <c r="ABQ20" s="135"/>
      <c r="ABR20" s="135"/>
      <c r="ABS20" s="135"/>
      <c r="ABT20" s="135"/>
      <c r="ABU20" s="135"/>
      <c r="ABV20" s="135"/>
      <c r="ABW20" s="135"/>
      <c r="ABX20" s="135"/>
      <c r="ABY20" s="135"/>
      <c r="ABZ20" s="135"/>
      <c r="ACA20" s="135"/>
      <c r="ACB20" s="135"/>
      <c r="ACC20" s="135"/>
      <c r="ACD20" s="135"/>
      <c r="ACE20" s="135"/>
      <c r="ACF20" s="135"/>
      <c r="ACG20" s="135"/>
      <c r="ACH20" s="135"/>
      <c r="ACI20" s="135"/>
      <c r="ACJ20" s="135"/>
      <c r="ACK20" s="135"/>
      <c r="ACL20" s="135"/>
      <c r="ACM20" s="135"/>
      <c r="ACN20" s="135"/>
      <c r="ACO20" s="135"/>
      <c r="ACP20" s="135"/>
      <c r="ACQ20" s="135"/>
      <c r="ACR20" s="135"/>
      <c r="ACS20" s="135"/>
      <c r="ACT20" s="135"/>
      <c r="ACU20" s="135"/>
      <c r="ACV20" s="135"/>
      <c r="ACW20" s="135"/>
      <c r="ACX20" s="135"/>
      <c r="ACY20" s="135"/>
      <c r="ACZ20" s="135"/>
      <c r="ADA20" s="135"/>
      <c r="ADB20" s="135"/>
      <c r="ADC20" s="135"/>
      <c r="ADD20" s="135"/>
      <c r="ADE20" s="135"/>
      <c r="ADF20" s="135"/>
      <c r="ADG20" s="135"/>
      <c r="ADH20" s="135"/>
      <c r="ADI20" s="135"/>
      <c r="ADJ20" s="135"/>
      <c r="ADK20" s="135"/>
      <c r="ADL20" s="135"/>
      <c r="ADM20" s="135"/>
      <c r="ADN20" s="135"/>
      <c r="ADO20" s="135"/>
      <c r="ADP20" s="135"/>
      <c r="ADQ20" s="135"/>
      <c r="ADR20" s="135"/>
      <c r="ADS20" s="135"/>
      <c r="ADT20" s="135"/>
      <c r="ADU20" s="135"/>
      <c r="ADV20" s="135"/>
      <c r="ADW20" s="135"/>
      <c r="ADX20" s="135"/>
      <c r="ADY20" s="135"/>
      <c r="ADZ20" s="135"/>
      <c r="AEA20" s="135"/>
      <c r="AEB20" s="135"/>
      <c r="AEC20" s="135"/>
      <c r="AED20" s="135"/>
      <c r="AEE20" s="135"/>
      <c r="AEF20" s="135"/>
      <c r="AEG20" s="135"/>
      <c r="AEH20" s="135"/>
      <c r="AEI20" s="135"/>
      <c r="AEJ20" s="135"/>
      <c r="AEK20" s="135"/>
      <c r="AEL20" s="135"/>
      <c r="AEM20" s="135"/>
      <c r="AEN20" s="135"/>
      <c r="AEO20" s="135"/>
      <c r="AEP20" s="135"/>
      <c r="AEQ20" s="135"/>
      <c r="AER20" s="135"/>
      <c r="AES20" s="135"/>
      <c r="AET20" s="135"/>
      <c r="AEU20" s="135"/>
      <c r="AEV20" s="135"/>
      <c r="AEW20" s="135"/>
      <c r="AEX20" s="135"/>
      <c r="AEY20" s="135"/>
      <c r="AEZ20" s="135"/>
      <c r="AFA20" s="135"/>
      <c r="AFB20" s="135"/>
      <c r="AFC20" s="135"/>
      <c r="AFD20" s="135"/>
      <c r="AFE20" s="135"/>
      <c r="AFF20" s="135"/>
      <c r="AFG20" s="135"/>
      <c r="AFH20" s="135"/>
      <c r="AFI20" s="135"/>
      <c r="AFJ20" s="135"/>
      <c r="AFK20" s="135"/>
      <c r="AFL20" s="135"/>
      <c r="AFM20" s="135"/>
      <c r="AFN20" s="135"/>
      <c r="AFO20" s="135"/>
      <c r="AFP20" s="135"/>
      <c r="AFQ20" s="135"/>
      <c r="AFR20" s="135"/>
      <c r="AFS20" s="135"/>
      <c r="AFT20" s="135"/>
      <c r="AFU20" s="135"/>
      <c r="AFV20" s="135"/>
      <c r="AFW20" s="135"/>
      <c r="AFX20" s="135"/>
      <c r="AFY20" s="135"/>
      <c r="AFZ20" s="135"/>
      <c r="AGA20" s="135"/>
      <c r="AGB20" s="135"/>
      <c r="AGC20" s="135"/>
      <c r="AGD20" s="135"/>
      <c r="AGE20" s="135"/>
      <c r="AGF20" s="135"/>
      <c r="AGG20" s="135"/>
      <c r="AGH20" s="135"/>
      <c r="AGI20" s="135"/>
      <c r="AGJ20" s="135"/>
      <c r="AGK20" s="135"/>
      <c r="AGL20" s="135"/>
      <c r="AGM20" s="135"/>
      <c r="AGN20" s="135"/>
      <c r="AGO20" s="135"/>
      <c r="AGP20" s="135"/>
      <c r="AGQ20" s="135"/>
      <c r="AGR20" s="135"/>
      <c r="AGS20" s="135"/>
      <c r="AGT20" s="135"/>
      <c r="AGU20" s="135"/>
      <c r="AGV20" s="135"/>
      <c r="AGW20" s="135"/>
      <c r="AGX20" s="135"/>
      <c r="AGY20" s="135"/>
      <c r="AGZ20" s="135"/>
      <c r="AHA20" s="135"/>
      <c r="AHB20" s="135"/>
      <c r="AHC20" s="135"/>
      <c r="AHD20" s="135"/>
      <c r="AHE20" s="135"/>
      <c r="AHF20" s="135"/>
      <c r="AHG20" s="135"/>
      <c r="AHH20" s="135"/>
      <c r="AHI20" s="135"/>
      <c r="AHJ20" s="135"/>
      <c r="AHK20" s="135"/>
      <c r="AHL20" s="135"/>
      <c r="AHM20" s="135"/>
      <c r="AHN20" s="135"/>
      <c r="AHO20" s="135"/>
      <c r="AHP20" s="135"/>
      <c r="AHQ20" s="135"/>
      <c r="AHR20" s="135"/>
      <c r="AHS20" s="135"/>
      <c r="AHT20" s="135"/>
      <c r="AHU20" s="135"/>
      <c r="AHV20" s="135"/>
      <c r="AHW20" s="135"/>
      <c r="AHX20" s="135"/>
      <c r="AHY20" s="135"/>
      <c r="AHZ20" s="135"/>
      <c r="AIA20" s="135"/>
      <c r="AIB20" s="135"/>
      <c r="AIC20" s="135"/>
      <c r="AID20" s="135"/>
      <c r="AIE20" s="135"/>
      <c r="AIF20" s="135"/>
      <c r="AIG20" s="135"/>
      <c r="AIH20" s="135"/>
      <c r="AII20" s="135"/>
      <c r="AIJ20" s="135"/>
      <c r="AIK20" s="135"/>
      <c r="AIL20" s="135"/>
      <c r="AIM20" s="135"/>
      <c r="AIN20" s="135"/>
      <c r="AIO20" s="135"/>
      <c r="AIP20" s="135"/>
      <c r="AIQ20" s="135"/>
      <c r="AIR20" s="135"/>
      <c r="AIS20" s="135"/>
      <c r="AIT20" s="135"/>
      <c r="AIU20" s="135"/>
      <c r="AIV20" s="135"/>
      <c r="AIW20" s="135"/>
      <c r="AIX20" s="135"/>
      <c r="AIY20" s="135"/>
      <c r="AIZ20" s="135"/>
      <c r="AJA20" s="135"/>
      <c r="AJB20" s="135"/>
      <c r="AJC20" s="135"/>
      <c r="AJD20" s="135"/>
      <c r="AJE20" s="135"/>
      <c r="AJF20" s="135"/>
      <c r="AJG20" s="135"/>
      <c r="AJH20" s="135"/>
      <c r="AJI20" s="135"/>
      <c r="AJJ20" s="135"/>
      <c r="AJK20" s="135"/>
      <c r="AJL20" s="135"/>
      <c r="AJM20" s="135"/>
      <c r="AJN20" s="135"/>
      <c r="AJO20" s="135"/>
      <c r="AJP20" s="135"/>
      <c r="AJQ20" s="135"/>
      <c r="AJR20" s="135"/>
      <c r="AJS20" s="135"/>
      <c r="AJT20" s="135"/>
      <c r="AJU20" s="135"/>
      <c r="AJV20" s="135"/>
      <c r="AJW20" s="135"/>
      <c r="AJX20" s="135"/>
      <c r="AJY20" s="135"/>
      <c r="AJZ20" s="135"/>
      <c r="AKA20" s="135"/>
      <c r="AKB20" s="135"/>
      <c r="AKC20" s="135"/>
      <c r="AKD20" s="135"/>
      <c r="AKE20" s="135"/>
      <c r="AKF20" s="135"/>
      <c r="AKG20" s="135"/>
      <c r="AKH20" s="135"/>
      <c r="AKI20" s="135"/>
      <c r="AKJ20" s="135"/>
      <c r="AKK20" s="135"/>
      <c r="AKL20" s="135"/>
      <c r="AKM20" s="135"/>
      <c r="AKN20" s="135"/>
      <c r="AKO20" s="135"/>
      <c r="AKP20" s="135"/>
      <c r="AKQ20" s="135"/>
      <c r="AKR20" s="135"/>
      <c r="AKS20" s="135"/>
      <c r="AKT20" s="135"/>
      <c r="AKU20" s="135"/>
      <c r="AKV20" s="135"/>
      <c r="AKW20" s="135"/>
      <c r="AKX20" s="135"/>
      <c r="AKY20" s="135"/>
      <c r="AKZ20" s="135"/>
      <c r="ALA20" s="135"/>
      <c r="ALB20" s="135"/>
      <c r="ALC20" s="135"/>
      <c r="ALD20" s="135"/>
      <c r="ALE20" s="135"/>
      <c r="ALF20" s="135"/>
      <c r="ALG20" s="135"/>
      <c r="ALH20" s="135"/>
      <c r="ALI20" s="135"/>
      <c r="ALJ20" s="135"/>
      <c r="ALK20" s="135"/>
      <c r="ALL20" s="135"/>
      <c r="ALM20" s="135"/>
      <c r="ALN20" s="135"/>
      <c r="ALO20" s="135"/>
      <c r="ALP20" s="135"/>
      <c r="ALQ20" s="135"/>
      <c r="ALR20" s="135"/>
      <c r="ALS20" s="135"/>
      <c r="ALT20" s="135"/>
      <c r="ALU20" s="135"/>
      <c r="ALV20" s="135"/>
      <c r="ALW20" s="135"/>
      <c r="ALX20" s="135"/>
      <c r="ALY20" s="135"/>
      <c r="ALZ20" s="135"/>
      <c r="AMA20" s="135"/>
      <c r="AMB20" s="135"/>
      <c r="AMC20" s="135"/>
      <c r="AMD20" s="135"/>
      <c r="AME20" s="135"/>
      <c r="AMF20" s="135"/>
      <c r="AMG20" s="135"/>
      <c r="AMH20" s="135"/>
      <c r="AMI20" s="135"/>
      <c r="AMJ20" s="135"/>
      <c r="AMK20" s="135"/>
      <c r="AML20" s="135"/>
      <c r="AMM20" s="135"/>
      <c r="AMN20" s="135"/>
      <c r="AMO20" s="135"/>
      <c r="AMP20" s="135"/>
      <c r="AMQ20" s="135"/>
      <c r="AMR20" s="135"/>
      <c r="AMS20" s="135"/>
      <c r="AMT20" s="135"/>
      <c r="AMU20" s="135"/>
      <c r="AMV20" s="135"/>
      <c r="AMW20" s="135"/>
      <c r="AMX20" s="135"/>
      <c r="AMY20" s="135"/>
      <c r="AMZ20" s="135"/>
      <c r="ANA20" s="135"/>
      <c r="ANB20" s="135"/>
      <c r="ANC20" s="135"/>
      <c r="AND20" s="135"/>
      <c r="ANE20" s="135"/>
      <c r="ANF20" s="135"/>
      <c r="ANG20" s="135"/>
      <c r="ANH20" s="135"/>
      <c r="ANI20" s="135"/>
      <c r="ANJ20" s="135"/>
      <c r="ANK20" s="135"/>
      <c r="ANL20" s="135"/>
      <c r="ANM20" s="135"/>
      <c r="ANN20" s="135"/>
      <c r="ANO20" s="135"/>
      <c r="ANP20" s="135"/>
      <c r="ANQ20" s="135"/>
      <c r="ANR20" s="135"/>
      <c r="ANS20" s="135"/>
      <c r="ANT20" s="135"/>
      <c r="ANU20" s="135"/>
      <c r="ANV20" s="135"/>
      <c r="ANW20" s="135"/>
      <c r="ANX20" s="135"/>
      <c r="ANY20" s="135"/>
      <c r="ANZ20" s="135"/>
      <c r="AOA20" s="135"/>
      <c r="AOB20" s="135"/>
      <c r="AOC20" s="135"/>
      <c r="AOD20" s="135"/>
      <c r="AOE20" s="135"/>
      <c r="AOF20" s="135"/>
      <c r="AOG20" s="135"/>
      <c r="AOH20" s="135"/>
      <c r="AOI20" s="135"/>
      <c r="AOJ20" s="135"/>
      <c r="AOK20" s="135"/>
      <c r="AOL20" s="135"/>
      <c r="AOM20" s="135"/>
      <c r="AON20" s="135"/>
      <c r="AOO20" s="135"/>
      <c r="AOP20" s="135"/>
      <c r="AOQ20" s="135"/>
      <c r="AOR20" s="135"/>
      <c r="AOS20" s="135"/>
      <c r="AOT20" s="135"/>
      <c r="AOU20" s="135"/>
      <c r="AOV20" s="135"/>
      <c r="AOW20" s="135"/>
      <c r="AOX20" s="135"/>
      <c r="AOY20" s="135"/>
      <c r="AOZ20" s="135"/>
      <c r="APA20" s="135"/>
      <c r="APB20" s="135"/>
      <c r="APC20" s="135"/>
      <c r="APD20" s="135"/>
      <c r="APE20" s="135"/>
      <c r="APF20" s="135"/>
      <c r="APG20" s="135"/>
      <c r="APH20" s="135"/>
      <c r="API20" s="135"/>
      <c r="APJ20" s="135"/>
      <c r="APK20" s="135"/>
      <c r="APL20" s="135"/>
      <c r="APM20" s="135"/>
      <c r="APN20" s="135"/>
      <c r="APO20" s="135"/>
      <c r="APP20" s="135"/>
      <c r="APQ20" s="135"/>
      <c r="APR20" s="135"/>
      <c r="APS20" s="135"/>
      <c r="APT20" s="135"/>
      <c r="APU20" s="135"/>
      <c r="APV20" s="135"/>
      <c r="APW20" s="135"/>
      <c r="APX20" s="135"/>
      <c r="APY20" s="135"/>
      <c r="APZ20" s="135"/>
      <c r="AQA20" s="135"/>
      <c r="AQB20" s="135"/>
      <c r="AQC20" s="135"/>
      <c r="AQD20" s="135"/>
      <c r="AQE20" s="135"/>
      <c r="AQF20" s="135"/>
      <c r="AQG20" s="135"/>
      <c r="AQH20" s="135"/>
      <c r="AQI20" s="135"/>
      <c r="AQJ20" s="135"/>
      <c r="AQK20" s="135"/>
      <c r="AQL20" s="135"/>
      <c r="AQM20" s="135"/>
      <c r="AQN20" s="135"/>
      <c r="AQO20" s="135"/>
      <c r="AQP20" s="135"/>
      <c r="AQQ20" s="135"/>
      <c r="AQR20" s="135"/>
      <c r="AQS20" s="135"/>
      <c r="AQT20" s="135"/>
      <c r="AQU20" s="135"/>
      <c r="AQV20" s="135"/>
      <c r="AQW20" s="135"/>
      <c r="AQX20" s="135"/>
      <c r="AQY20" s="135"/>
      <c r="AQZ20" s="135"/>
      <c r="ARA20" s="135"/>
      <c r="ARB20" s="135"/>
      <c r="ARC20" s="135"/>
      <c r="ARD20" s="135"/>
      <c r="ARE20" s="135"/>
      <c r="ARF20" s="135"/>
      <c r="ARG20" s="135"/>
      <c r="ARH20" s="135"/>
      <c r="ARI20" s="135"/>
      <c r="ARJ20" s="135"/>
      <c r="ARK20" s="135"/>
      <c r="ARL20" s="135"/>
      <c r="ARM20" s="135"/>
      <c r="ARN20" s="135"/>
      <c r="ARO20" s="135"/>
      <c r="ARP20" s="135"/>
      <c r="ARQ20" s="135"/>
      <c r="ARR20" s="135"/>
      <c r="ARS20" s="135"/>
      <c r="ART20" s="135"/>
      <c r="ARU20" s="135"/>
      <c r="ARV20" s="135"/>
      <c r="ARW20" s="135"/>
      <c r="ARX20" s="135"/>
      <c r="ARY20" s="135"/>
      <c r="ARZ20" s="135"/>
      <c r="ASA20" s="135"/>
      <c r="ASB20" s="135"/>
      <c r="ASC20" s="135"/>
      <c r="ASD20" s="135"/>
      <c r="ASE20" s="135"/>
      <c r="ASF20" s="135"/>
      <c r="ASG20" s="135"/>
      <c r="ASH20" s="135"/>
      <c r="ASI20" s="135"/>
      <c r="ASJ20" s="135"/>
      <c r="ASK20" s="135"/>
      <c r="ASL20" s="135"/>
      <c r="ASM20" s="135"/>
      <c r="ASN20" s="135"/>
      <c r="ASO20" s="135"/>
      <c r="ASP20" s="135"/>
      <c r="ASQ20" s="135"/>
      <c r="ASR20" s="135"/>
      <c r="ASS20" s="135"/>
      <c r="AST20" s="135"/>
      <c r="ASU20" s="135"/>
      <c r="ASV20" s="135"/>
      <c r="ASW20" s="135"/>
      <c r="ASX20" s="135"/>
      <c r="ASY20" s="135"/>
      <c r="ASZ20" s="135"/>
      <c r="ATA20" s="135"/>
      <c r="ATB20" s="135"/>
      <c r="ATC20" s="135"/>
      <c r="ATD20" s="135"/>
      <c r="ATE20" s="135"/>
      <c r="ATF20" s="135"/>
      <c r="ATG20" s="135"/>
      <c r="ATH20" s="135"/>
      <c r="ATI20" s="135"/>
      <c r="ATJ20" s="135"/>
      <c r="ATK20" s="135"/>
      <c r="ATL20" s="135"/>
      <c r="ATM20" s="135"/>
      <c r="ATN20" s="135"/>
      <c r="ATO20" s="135"/>
      <c r="ATP20" s="135"/>
      <c r="ATQ20" s="135"/>
      <c r="ATR20" s="135"/>
      <c r="ATS20" s="135"/>
      <c r="ATT20" s="135"/>
      <c r="ATU20" s="135"/>
      <c r="ATV20" s="135"/>
      <c r="ATW20" s="135"/>
      <c r="ATX20" s="135"/>
      <c r="ATY20" s="135"/>
      <c r="ATZ20" s="135"/>
      <c r="AUA20" s="135"/>
      <c r="AUB20" s="135"/>
      <c r="AUC20" s="135"/>
      <c r="AUD20" s="135"/>
      <c r="AUE20" s="135"/>
      <c r="AUF20" s="135"/>
      <c r="AUG20" s="135"/>
      <c r="AUH20" s="135"/>
      <c r="AUI20" s="135"/>
      <c r="AUJ20" s="135"/>
      <c r="AUK20" s="135"/>
      <c r="AUL20" s="135"/>
      <c r="AUM20" s="135"/>
      <c r="AUN20" s="135"/>
      <c r="AUO20" s="135"/>
      <c r="AUP20" s="135"/>
      <c r="AUQ20" s="135"/>
      <c r="AUR20" s="135"/>
      <c r="AUS20" s="135"/>
      <c r="AUT20" s="135"/>
      <c r="AUU20" s="135"/>
      <c r="AUV20" s="135"/>
      <c r="AUW20" s="135"/>
      <c r="AUX20" s="135"/>
      <c r="AUY20" s="135"/>
      <c r="AUZ20" s="135"/>
      <c r="AVA20" s="135"/>
      <c r="AVB20" s="135"/>
      <c r="AVC20" s="135"/>
      <c r="AVD20" s="135"/>
      <c r="AVE20" s="135"/>
      <c r="AVF20" s="135"/>
      <c r="AVG20" s="135"/>
      <c r="AVH20" s="135"/>
      <c r="AVI20" s="135"/>
      <c r="AVJ20" s="135"/>
      <c r="AVK20" s="135"/>
      <c r="AVL20" s="135"/>
      <c r="AVM20" s="135"/>
      <c r="AVN20" s="135"/>
      <c r="AVO20" s="135"/>
      <c r="AVP20" s="135"/>
      <c r="AVQ20" s="135"/>
      <c r="AVR20" s="135"/>
      <c r="AVS20" s="135"/>
      <c r="AVT20" s="135"/>
      <c r="AVU20" s="135"/>
      <c r="AVV20" s="135"/>
      <c r="AVW20" s="135"/>
      <c r="AVX20" s="135"/>
      <c r="AVY20" s="135"/>
      <c r="AVZ20" s="135"/>
      <c r="AWA20" s="135"/>
      <c r="AWB20" s="135"/>
      <c r="AWC20" s="135"/>
      <c r="AWD20" s="135"/>
      <c r="AWE20" s="135"/>
      <c r="AWF20" s="135"/>
      <c r="AWG20" s="135"/>
      <c r="AWH20" s="135"/>
      <c r="AWI20" s="135"/>
      <c r="AWJ20" s="135"/>
      <c r="AWK20" s="135"/>
      <c r="AWL20" s="135"/>
      <c r="AWM20" s="135"/>
      <c r="AWN20" s="135"/>
      <c r="AWO20" s="135"/>
      <c r="AWP20" s="135"/>
      <c r="AWQ20" s="135"/>
      <c r="AWR20" s="135"/>
      <c r="AWS20" s="135"/>
      <c r="AWT20" s="135"/>
      <c r="AWU20" s="135"/>
      <c r="AWV20" s="135"/>
      <c r="AWW20" s="135"/>
      <c r="AWX20" s="135"/>
      <c r="AWY20" s="135"/>
      <c r="AWZ20" s="135"/>
      <c r="AXA20" s="135"/>
      <c r="AXB20" s="135"/>
      <c r="AXC20" s="135"/>
      <c r="AXD20" s="135"/>
      <c r="AXE20" s="135"/>
      <c r="AXF20" s="135"/>
      <c r="AXG20" s="135"/>
      <c r="AXH20" s="135"/>
      <c r="AXI20" s="135"/>
      <c r="AXJ20" s="135"/>
      <c r="AXK20" s="135"/>
      <c r="AXL20" s="135"/>
      <c r="AXM20" s="135"/>
      <c r="AXN20" s="135"/>
      <c r="AXO20" s="135"/>
      <c r="AXP20" s="135"/>
      <c r="AXQ20" s="135"/>
      <c r="AXR20" s="135"/>
      <c r="AXS20" s="135"/>
      <c r="AXT20" s="135"/>
      <c r="AXU20" s="135"/>
      <c r="AXV20" s="135"/>
      <c r="AXW20" s="135"/>
      <c r="AXX20" s="135"/>
      <c r="AXY20" s="135"/>
      <c r="AXZ20" s="135"/>
      <c r="AYA20" s="135"/>
      <c r="AYB20" s="135"/>
      <c r="AYC20" s="135"/>
      <c r="AYD20" s="135"/>
      <c r="AYE20" s="135"/>
      <c r="AYF20" s="135"/>
      <c r="AYG20" s="135"/>
      <c r="AYH20" s="135"/>
      <c r="AYI20" s="135"/>
      <c r="AYJ20" s="135"/>
      <c r="AYK20" s="135"/>
      <c r="AYL20" s="135"/>
      <c r="AYM20" s="135"/>
      <c r="AYN20" s="135"/>
      <c r="AYO20" s="135"/>
      <c r="AYP20" s="135"/>
      <c r="AYQ20" s="135"/>
      <c r="AYR20" s="135"/>
      <c r="AYS20" s="135"/>
      <c r="AYT20" s="135"/>
      <c r="AYU20" s="135"/>
      <c r="AYV20" s="135"/>
      <c r="AYW20" s="135"/>
      <c r="AYX20" s="135"/>
      <c r="AYY20" s="135"/>
      <c r="AYZ20" s="135"/>
      <c r="AZA20" s="135"/>
      <c r="AZB20" s="135"/>
      <c r="AZC20" s="135"/>
      <c r="AZD20" s="135"/>
      <c r="AZE20" s="135"/>
      <c r="AZF20" s="135"/>
      <c r="AZG20" s="135"/>
      <c r="AZH20" s="135"/>
      <c r="AZI20" s="135"/>
      <c r="AZJ20" s="135"/>
      <c r="AZK20" s="135"/>
      <c r="AZL20" s="135"/>
      <c r="AZM20" s="135"/>
      <c r="AZN20" s="135"/>
      <c r="AZO20" s="135"/>
      <c r="AZP20" s="135"/>
      <c r="AZQ20" s="135"/>
      <c r="AZR20" s="135"/>
      <c r="AZS20" s="135"/>
      <c r="AZT20" s="135"/>
      <c r="AZU20" s="135"/>
      <c r="AZV20" s="135"/>
      <c r="AZW20" s="135"/>
      <c r="AZX20" s="135"/>
      <c r="AZY20" s="135"/>
      <c r="AZZ20" s="135"/>
      <c r="BAA20" s="135"/>
      <c r="BAB20" s="135"/>
      <c r="BAC20" s="135"/>
      <c r="BAD20" s="135"/>
      <c r="BAE20" s="135"/>
      <c r="BAF20" s="135"/>
      <c r="BAG20" s="135"/>
      <c r="BAH20" s="135"/>
      <c r="BAI20" s="135"/>
      <c r="BAJ20" s="135"/>
      <c r="BAK20" s="135"/>
      <c r="BAL20" s="135"/>
      <c r="BAM20" s="135"/>
      <c r="BAN20" s="135"/>
      <c r="BAO20" s="135"/>
      <c r="BAP20" s="135"/>
      <c r="BAQ20" s="135"/>
      <c r="BAR20" s="135"/>
      <c r="BAS20" s="135"/>
      <c r="BAT20" s="135"/>
      <c r="BAU20" s="135"/>
      <c r="BAV20" s="135"/>
      <c r="BAW20" s="135"/>
      <c r="BAX20" s="135"/>
      <c r="BAY20" s="135"/>
      <c r="BAZ20" s="135"/>
      <c r="BBA20" s="135"/>
      <c r="BBB20" s="135"/>
      <c r="BBC20" s="135"/>
      <c r="BBD20" s="135"/>
      <c r="BBE20" s="135"/>
      <c r="BBF20" s="135"/>
      <c r="BBG20" s="135"/>
      <c r="BBH20" s="135"/>
      <c r="BBI20" s="135"/>
      <c r="BBJ20" s="135"/>
      <c r="BBK20" s="135"/>
      <c r="BBL20" s="135"/>
      <c r="BBM20" s="135"/>
      <c r="BBN20" s="135"/>
      <c r="BBO20" s="135"/>
      <c r="BBP20" s="135"/>
      <c r="BBQ20" s="135"/>
      <c r="BBR20" s="135"/>
      <c r="BBS20" s="135"/>
      <c r="BBT20" s="135"/>
      <c r="BBU20" s="135"/>
      <c r="BBV20" s="135"/>
      <c r="BBW20" s="135"/>
      <c r="BBX20" s="135"/>
      <c r="BBY20" s="135"/>
      <c r="BBZ20" s="135"/>
      <c r="BCA20" s="135"/>
      <c r="BCB20" s="135"/>
      <c r="BCC20" s="135"/>
      <c r="BCD20" s="135"/>
      <c r="BCE20" s="135"/>
      <c r="BCF20" s="135"/>
      <c r="BCG20" s="135"/>
      <c r="BCH20" s="135"/>
      <c r="BCI20" s="135"/>
      <c r="BCJ20" s="135"/>
      <c r="BCK20" s="135"/>
      <c r="BCL20" s="135"/>
      <c r="BCM20" s="135"/>
      <c r="BCN20" s="135"/>
      <c r="BCO20" s="135"/>
      <c r="BCP20" s="135"/>
      <c r="BCQ20" s="135"/>
      <c r="BCR20" s="135"/>
      <c r="BCS20" s="135"/>
      <c r="BCT20" s="135"/>
      <c r="BCU20" s="135"/>
      <c r="BCV20" s="135"/>
      <c r="BCW20" s="135"/>
      <c r="BCX20" s="135"/>
      <c r="BCY20" s="135"/>
      <c r="BCZ20" s="135"/>
      <c r="BDA20" s="135"/>
      <c r="BDB20" s="135"/>
      <c r="BDC20" s="135"/>
      <c r="BDD20" s="135"/>
      <c r="BDE20" s="135"/>
      <c r="BDF20" s="135"/>
      <c r="BDG20" s="135"/>
      <c r="BDH20" s="135"/>
      <c r="BDI20" s="135"/>
      <c r="BDJ20" s="135"/>
      <c r="BDK20" s="135"/>
      <c r="BDL20" s="135"/>
      <c r="BDM20" s="135"/>
      <c r="BDN20" s="135"/>
      <c r="BDO20" s="135"/>
      <c r="BDP20" s="135"/>
      <c r="BDQ20" s="135"/>
      <c r="BDR20" s="135"/>
      <c r="BDS20" s="135"/>
      <c r="BDT20" s="135"/>
      <c r="BDU20" s="135"/>
      <c r="BDV20" s="135"/>
      <c r="BDW20" s="135"/>
      <c r="BDX20" s="135"/>
      <c r="BDY20" s="135"/>
      <c r="BDZ20" s="135"/>
      <c r="BEA20" s="135"/>
      <c r="BEB20" s="135"/>
      <c r="BEC20" s="135"/>
      <c r="BED20" s="135"/>
      <c r="BEE20" s="135"/>
      <c r="BEF20" s="135"/>
      <c r="BEG20" s="135"/>
      <c r="BEH20" s="135"/>
      <c r="BEI20" s="135"/>
      <c r="BEJ20" s="135"/>
      <c r="BEK20" s="135"/>
      <c r="BEL20" s="135"/>
      <c r="BEM20" s="135"/>
      <c r="BEN20" s="135"/>
      <c r="BEO20" s="135"/>
      <c r="BEP20" s="135"/>
      <c r="BEQ20" s="135"/>
      <c r="BER20" s="135"/>
      <c r="BES20" s="135"/>
      <c r="BET20" s="135"/>
      <c r="BEU20" s="135"/>
      <c r="BEV20" s="135"/>
      <c r="BEW20" s="135"/>
      <c r="BEX20" s="135"/>
      <c r="BEY20" s="135"/>
      <c r="BEZ20" s="135"/>
      <c r="BFA20" s="135"/>
      <c r="BFB20" s="135"/>
      <c r="BFC20" s="135"/>
      <c r="BFD20" s="135"/>
      <c r="BFE20" s="135"/>
      <c r="BFF20" s="135"/>
      <c r="BFG20" s="135"/>
      <c r="BFH20" s="135"/>
      <c r="BFI20" s="135"/>
      <c r="BFJ20" s="135"/>
      <c r="BFK20" s="135"/>
      <c r="BFL20" s="135"/>
      <c r="BFM20" s="135"/>
      <c r="BFN20" s="135"/>
      <c r="BFO20" s="135"/>
      <c r="BFP20" s="135"/>
      <c r="BFQ20" s="135"/>
      <c r="BFR20" s="135"/>
      <c r="BFS20" s="135"/>
      <c r="BFT20" s="135"/>
      <c r="BFU20" s="135"/>
      <c r="BFV20" s="135"/>
      <c r="BFW20" s="135"/>
      <c r="BFX20" s="135"/>
      <c r="BFY20" s="135"/>
      <c r="BFZ20" s="135"/>
      <c r="BGA20" s="135"/>
      <c r="BGB20" s="135"/>
      <c r="BGC20" s="135"/>
      <c r="BGD20" s="135"/>
      <c r="BGE20" s="135"/>
      <c r="BGF20" s="135"/>
      <c r="BGG20" s="135"/>
      <c r="BGH20" s="135"/>
      <c r="BGI20" s="135"/>
      <c r="BGJ20" s="135"/>
      <c r="BGK20" s="135"/>
      <c r="BGL20" s="135"/>
      <c r="BGM20" s="135"/>
      <c r="BGN20" s="135"/>
      <c r="BGO20" s="135"/>
      <c r="BGP20" s="135"/>
      <c r="BGQ20" s="135"/>
      <c r="BGR20" s="135"/>
      <c r="BGS20" s="135"/>
      <c r="BGT20" s="135"/>
      <c r="BGU20" s="135"/>
      <c r="BGV20" s="135"/>
      <c r="BGW20" s="135"/>
      <c r="BGX20" s="135"/>
      <c r="BGY20" s="135"/>
      <c r="BGZ20" s="135"/>
      <c r="BHA20" s="135"/>
      <c r="BHB20" s="135"/>
      <c r="BHC20" s="135"/>
      <c r="BHD20" s="135"/>
      <c r="BHE20" s="135"/>
      <c r="BHF20" s="135"/>
      <c r="BHG20" s="135"/>
      <c r="BHH20" s="135"/>
      <c r="BHI20" s="135"/>
      <c r="BHJ20" s="135"/>
      <c r="BHK20" s="135"/>
      <c r="BHL20" s="135"/>
      <c r="BHM20" s="135"/>
      <c r="BHN20" s="135"/>
      <c r="BHO20" s="135"/>
      <c r="BHP20" s="135"/>
      <c r="BHQ20" s="135"/>
      <c r="BHR20" s="135"/>
      <c r="BHS20" s="135"/>
      <c r="BHT20" s="135"/>
      <c r="BHU20" s="135"/>
      <c r="BHV20" s="135"/>
      <c r="BHW20" s="135"/>
      <c r="BHX20" s="135"/>
      <c r="BHY20" s="135"/>
      <c r="BHZ20" s="135"/>
      <c r="BIA20" s="135"/>
      <c r="BIB20" s="135"/>
      <c r="BIC20" s="135"/>
      <c r="BID20" s="135"/>
      <c r="BIE20" s="135"/>
      <c r="BIF20" s="135"/>
      <c r="BIG20" s="135"/>
      <c r="BIH20" s="135"/>
      <c r="BII20" s="135"/>
      <c r="BIJ20" s="135"/>
      <c r="BIK20" s="135"/>
      <c r="BIL20" s="135"/>
      <c r="BIM20" s="135"/>
      <c r="BIN20" s="135"/>
      <c r="BIO20" s="135"/>
      <c r="BIP20" s="135"/>
      <c r="BIQ20" s="135"/>
      <c r="BIR20" s="135"/>
      <c r="BIS20" s="135"/>
      <c r="BIT20" s="135"/>
      <c r="BIU20" s="135"/>
      <c r="BIV20" s="135"/>
      <c r="BIW20" s="135"/>
      <c r="BIX20" s="135"/>
      <c r="BIY20" s="135"/>
      <c r="BIZ20" s="135"/>
      <c r="BJA20" s="135"/>
      <c r="BJB20" s="135"/>
      <c r="BJC20" s="135"/>
      <c r="BJD20" s="135"/>
      <c r="BJE20" s="135"/>
      <c r="BJF20" s="135"/>
      <c r="BJG20" s="135"/>
      <c r="BJH20" s="135"/>
      <c r="BJI20" s="135"/>
      <c r="BJJ20" s="135"/>
      <c r="BJK20" s="135"/>
      <c r="BJL20" s="135"/>
      <c r="BJM20" s="135"/>
      <c r="BJN20" s="135"/>
      <c r="BJO20" s="135"/>
      <c r="BJP20" s="135"/>
      <c r="BJQ20" s="135"/>
      <c r="BJR20" s="135"/>
      <c r="BJS20" s="135"/>
      <c r="BJT20" s="135"/>
      <c r="BJU20" s="135"/>
      <c r="BJV20" s="135"/>
      <c r="BJW20" s="135"/>
      <c r="BJX20" s="135"/>
      <c r="BJY20" s="135"/>
      <c r="BJZ20" s="135"/>
      <c r="BKA20" s="135"/>
      <c r="BKB20" s="135"/>
      <c r="BKC20" s="135"/>
      <c r="BKD20" s="135"/>
      <c r="BKE20" s="135"/>
      <c r="BKF20" s="135"/>
      <c r="BKG20" s="135"/>
      <c r="BKH20" s="135"/>
      <c r="BKI20" s="135"/>
      <c r="BKJ20" s="135"/>
      <c r="BKK20" s="135"/>
      <c r="BKL20" s="135"/>
      <c r="BKM20" s="135"/>
      <c r="BKN20" s="135"/>
      <c r="BKO20" s="135"/>
      <c r="BKP20" s="135"/>
      <c r="BKQ20" s="135"/>
      <c r="BKR20" s="135"/>
      <c r="BKS20" s="135"/>
      <c r="BKT20" s="135"/>
      <c r="BKU20" s="135"/>
      <c r="BKV20" s="135"/>
      <c r="BKW20" s="135"/>
      <c r="BKX20" s="135"/>
      <c r="BKY20" s="135"/>
      <c r="BKZ20" s="135"/>
      <c r="BLA20" s="135"/>
      <c r="BLB20" s="135"/>
      <c r="BLC20" s="135"/>
      <c r="BLD20" s="135"/>
      <c r="BLE20" s="135"/>
      <c r="BLF20" s="135"/>
      <c r="BLG20" s="135"/>
      <c r="BLH20" s="135"/>
      <c r="BLI20" s="135"/>
      <c r="BLJ20" s="135"/>
      <c r="BLK20" s="135"/>
      <c r="BLL20" s="135"/>
      <c r="BLM20" s="135"/>
      <c r="BLN20" s="135"/>
      <c r="BLO20" s="135"/>
      <c r="BLP20" s="135"/>
      <c r="BLQ20" s="135"/>
      <c r="BLR20" s="135"/>
      <c r="BLS20" s="135"/>
      <c r="BLT20" s="135"/>
      <c r="BLU20" s="135"/>
      <c r="BLV20" s="135"/>
      <c r="BLW20" s="135"/>
      <c r="BLX20" s="135"/>
      <c r="BLY20" s="135"/>
      <c r="BLZ20" s="135"/>
      <c r="BMA20" s="135"/>
      <c r="BMB20" s="135"/>
      <c r="BMC20" s="135"/>
      <c r="BMD20" s="135"/>
      <c r="BME20" s="135"/>
      <c r="BMF20" s="135"/>
      <c r="BMG20" s="135"/>
      <c r="BMH20" s="135"/>
      <c r="BMI20" s="135"/>
      <c r="BMJ20" s="135"/>
      <c r="BMK20" s="135"/>
      <c r="BML20" s="135"/>
      <c r="BMM20" s="135"/>
      <c r="BMN20" s="135"/>
      <c r="BMO20" s="135"/>
      <c r="BMP20" s="135"/>
      <c r="BMQ20" s="135"/>
      <c r="BMR20" s="135"/>
      <c r="BMS20" s="135"/>
      <c r="BMT20" s="135"/>
      <c r="BMU20" s="135"/>
      <c r="BMV20" s="135"/>
      <c r="BMW20" s="135"/>
      <c r="BMX20" s="135"/>
      <c r="BMY20" s="135"/>
      <c r="BMZ20" s="135"/>
      <c r="BNA20" s="135"/>
      <c r="BNB20" s="135"/>
      <c r="BNC20" s="135"/>
      <c r="BND20" s="135"/>
      <c r="BNE20" s="135"/>
      <c r="BNF20" s="135"/>
      <c r="BNG20" s="135"/>
      <c r="BNH20" s="135"/>
      <c r="BNI20" s="135"/>
      <c r="BNJ20" s="135"/>
      <c r="BNK20" s="135"/>
      <c r="BNL20" s="135"/>
      <c r="BNM20" s="135"/>
      <c r="BNN20" s="135"/>
      <c r="BNO20" s="135"/>
      <c r="BNP20" s="135"/>
      <c r="BNQ20" s="135"/>
      <c r="BNR20" s="135"/>
      <c r="BNS20" s="135"/>
      <c r="BNT20" s="135"/>
      <c r="BNU20" s="135"/>
      <c r="BNV20" s="135"/>
      <c r="BNW20" s="135"/>
      <c r="BNX20" s="135"/>
      <c r="BNY20" s="135"/>
      <c r="BNZ20" s="135"/>
      <c r="BOA20" s="135"/>
      <c r="BOB20" s="135"/>
      <c r="BOC20" s="135"/>
      <c r="BOD20" s="135"/>
      <c r="BOE20" s="135"/>
      <c r="BOF20" s="135"/>
      <c r="BOG20" s="135"/>
      <c r="BOH20" s="135"/>
      <c r="BOI20" s="135"/>
      <c r="BOJ20" s="135"/>
      <c r="BOK20" s="135"/>
      <c r="BOL20" s="135"/>
      <c r="BOM20" s="135"/>
      <c r="BON20" s="135"/>
      <c r="BOO20" s="135"/>
      <c r="BOP20" s="135"/>
      <c r="BOQ20" s="135"/>
      <c r="BOR20" s="135"/>
      <c r="BOS20" s="135"/>
      <c r="BOT20" s="135"/>
      <c r="BOU20" s="135"/>
      <c r="BOV20" s="135"/>
      <c r="BOW20" s="135"/>
      <c r="BOX20" s="135"/>
      <c r="BOY20" s="135"/>
      <c r="BOZ20" s="135"/>
      <c r="BPA20" s="135"/>
      <c r="BPB20" s="135"/>
      <c r="BPC20" s="135"/>
      <c r="BPD20" s="135"/>
      <c r="BPE20" s="135"/>
      <c r="BPF20" s="135"/>
      <c r="BPG20" s="135"/>
      <c r="BPH20" s="135"/>
      <c r="BPI20" s="135"/>
      <c r="BPJ20" s="135"/>
      <c r="BPK20" s="135"/>
      <c r="BPL20" s="135"/>
      <c r="BPM20" s="135"/>
      <c r="BPN20" s="135"/>
      <c r="BPO20" s="135"/>
      <c r="BPP20" s="135"/>
      <c r="BPQ20" s="135"/>
      <c r="BPR20" s="135"/>
      <c r="BPS20" s="135"/>
      <c r="BPT20" s="135"/>
      <c r="BPU20" s="135"/>
      <c r="BPV20" s="135"/>
      <c r="BPW20" s="135"/>
      <c r="BPX20" s="135"/>
      <c r="BPY20" s="135"/>
      <c r="BPZ20" s="135"/>
      <c r="BQA20" s="135"/>
      <c r="BQB20" s="135"/>
      <c r="BQC20" s="135"/>
      <c r="BQD20" s="135"/>
      <c r="BQE20" s="135"/>
      <c r="BQF20" s="135"/>
      <c r="BQG20" s="135"/>
      <c r="BQH20" s="135"/>
      <c r="BQI20" s="135"/>
      <c r="BQJ20" s="135"/>
      <c r="BQK20" s="135"/>
      <c r="BQL20" s="135"/>
      <c r="BQM20" s="135"/>
      <c r="BQN20" s="135"/>
      <c r="BQO20" s="135"/>
      <c r="BQP20" s="135"/>
      <c r="BQQ20" s="135"/>
      <c r="BQR20" s="135"/>
      <c r="BQS20" s="135"/>
      <c r="BQT20" s="135"/>
      <c r="BQU20" s="135"/>
      <c r="BQV20" s="135"/>
      <c r="BQW20" s="135"/>
      <c r="BQX20" s="135"/>
      <c r="BQY20" s="135"/>
      <c r="BQZ20" s="135"/>
      <c r="BRA20" s="135"/>
      <c r="BRB20" s="135"/>
      <c r="BRC20" s="135"/>
      <c r="BRD20" s="135"/>
      <c r="BRE20" s="135"/>
      <c r="BRF20" s="135"/>
      <c r="BRG20" s="135"/>
      <c r="BRH20" s="135"/>
      <c r="BRI20" s="135"/>
      <c r="BRJ20" s="135"/>
      <c r="BRK20" s="135"/>
      <c r="BRL20" s="135"/>
      <c r="BRM20" s="135"/>
      <c r="BRN20" s="135"/>
      <c r="BRO20" s="135"/>
      <c r="BRP20" s="135"/>
      <c r="BRQ20" s="135"/>
      <c r="BRR20" s="135"/>
      <c r="BRS20" s="135"/>
      <c r="BRT20" s="135"/>
      <c r="BRU20" s="135"/>
      <c r="BRV20" s="135"/>
      <c r="BRW20" s="135"/>
      <c r="BRX20" s="135"/>
      <c r="BRY20" s="135"/>
      <c r="BRZ20" s="135"/>
      <c r="BSA20" s="135"/>
      <c r="BSB20" s="135"/>
      <c r="BSC20" s="135"/>
      <c r="BSD20" s="135"/>
      <c r="BSE20" s="135"/>
      <c r="BSF20" s="135"/>
      <c r="BSG20" s="135"/>
      <c r="BSH20" s="135"/>
      <c r="BSI20" s="135"/>
      <c r="BSJ20" s="135"/>
      <c r="BSK20" s="135"/>
      <c r="BSL20" s="135"/>
      <c r="BSM20" s="135"/>
      <c r="BSN20" s="135"/>
      <c r="BSO20" s="135"/>
      <c r="BSP20" s="135"/>
      <c r="BSQ20" s="135"/>
      <c r="BSR20" s="135"/>
      <c r="BSS20" s="135"/>
      <c r="BST20" s="135"/>
      <c r="BSU20" s="135"/>
      <c r="BSV20" s="135"/>
      <c r="BSW20" s="135"/>
      <c r="BSX20" s="135"/>
      <c r="BSY20" s="135"/>
      <c r="BSZ20" s="135"/>
      <c r="BTA20" s="135"/>
      <c r="BTB20" s="135"/>
      <c r="BTC20" s="135"/>
      <c r="BTD20" s="135"/>
      <c r="BTE20" s="135"/>
      <c r="BTF20" s="135"/>
      <c r="BTG20" s="135"/>
      <c r="BTH20" s="135"/>
      <c r="BTI20" s="135"/>
      <c r="BTJ20" s="135"/>
      <c r="BTK20" s="135"/>
      <c r="BTL20" s="135"/>
      <c r="BTM20" s="135"/>
      <c r="BTN20" s="135"/>
      <c r="BTO20" s="135"/>
      <c r="BTP20" s="135"/>
      <c r="BTQ20" s="135"/>
      <c r="BTR20" s="135"/>
      <c r="BTS20" s="135"/>
      <c r="BTT20" s="135"/>
      <c r="BTU20" s="135"/>
      <c r="BTV20" s="135"/>
      <c r="BTW20" s="135"/>
      <c r="BTX20" s="135"/>
      <c r="BTY20" s="135"/>
      <c r="BTZ20" s="135"/>
      <c r="BUA20" s="135"/>
      <c r="BUB20" s="135"/>
      <c r="BUC20" s="135"/>
      <c r="BUD20" s="135"/>
      <c r="BUE20" s="135"/>
      <c r="BUF20" s="135"/>
      <c r="BUG20" s="135"/>
      <c r="BUH20" s="135"/>
      <c r="BUI20" s="135"/>
      <c r="BUJ20" s="135"/>
      <c r="BUK20" s="135"/>
      <c r="BUL20" s="135"/>
      <c r="BUM20" s="135"/>
      <c r="BUN20" s="135"/>
      <c r="BUO20" s="135"/>
      <c r="BUP20" s="135"/>
      <c r="BUQ20" s="135"/>
      <c r="BUR20" s="135"/>
      <c r="BUS20" s="135"/>
      <c r="BUT20" s="135"/>
      <c r="BUU20" s="135"/>
      <c r="BUV20" s="135"/>
      <c r="BUW20" s="135"/>
      <c r="BUX20" s="135"/>
      <c r="BUY20" s="135"/>
      <c r="BUZ20" s="135"/>
      <c r="BVA20" s="135"/>
      <c r="BVB20" s="135"/>
      <c r="BVC20" s="135"/>
      <c r="BVD20" s="135"/>
      <c r="BVE20" s="135"/>
      <c r="BVF20" s="135"/>
      <c r="BVG20" s="135"/>
      <c r="BVH20" s="135"/>
      <c r="BVI20" s="135"/>
      <c r="BVJ20" s="135"/>
      <c r="BVK20" s="135"/>
      <c r="BVL20" s="135"/>
      <c r="BVM20" s="135"/>
      <c r="BVN20" s="135"/>
      <c r="BVO20" s="135"/>
      <c r="BVP20" s="135"/>
      <c r="BVQ20" s="135"/>
      <c r="BVR20" s="135"/>
      <c r="BVS20" s="135"/>
      <c r="BVT20" s="135"/>
      <c r="BVU20" s="135"/>
      <c r="BVV20" s="135"/>
      <c r="BVW20" s="135"/>
      <c r="BVX20" s="135"/>
      <c r="BVY20" s="135"/>
      <c r="BVZ20" s="135"/>
      <c r="BWA20" s="135"/>
      <c r="BWB20" s="135"/>
      <c r="BWC20" s="135"/>
      <c r="BWD20" s="135"/>
      <c r="BWE20" s="135"/>
      <c r="BWF20" s="135"/>
      <c r="BWG20" s="135"/>
      <c r="BWH20" s="135"/>
      <c r="BWI20" s="135"/>
      <c r="BWJ20" s="135"/>
      <c r="BWK20" s="135"/>
      <c r="BWL20" s="135"/>
      <c r="BWM20" s="135"/>
      <c r="BWN20" s="135"/>
      <c r="BWO20" s="135"/>
      <c r="BWP20" s="135"/>
      <c r="BWQ20" s="135"/>
      <c r="BWR20" s="135"/>
      <c r="BWS20" s="135"/>
      <c r="BWT20" s="135"/>
      <c r="BWU20" s="135"/>
      <c r="BWV20" s="135"/>
      <c r="BWW20" s="135"/>
      <c r="BWX20" s="135"/>
      <c r="BWY20" s="135"/>
      <c r="BWZ20" s="135"/>
      <c r="BXA20" s="135"/>
      <c r="BXB20" s="135"/>
      <c r="BXC20" s="135"/>
      <c r="BXD20" s="135"/>
      <c r="BXE20" s="135"/>
      <c r="BXF20" s="135"/>
      <c r="BXG20" s="135"/>
      <c r="BXH20" s="135"/>
      <c r="BXI20" s="135"/>
      <c r="BXJ20" s="135"/>
      <c r="BXK20" s="135"/>
      <c r="BXL20" s="135"/>
      <c r="BXM20" s="135"/>
      <c r="BXN20" s="135"/>
      <c r="BXO20" s="135"/>
      <c r="BXP20" s="135"/>
      <c r="BXQ20" s="135"/>
      <c r="BXR20" s="135"/>
      <c r="BXS20" s="135"/>
      <c r="BXT20" s="135"/>
      <c r="BXU20" s="135"/>
      <c r="BXV20" s="135"/>
      <c r="BXW20" s="135"/>
      <c r="BXX20" s="135"/>
      <c r="BXY20" s="135"/>
      <c r="BXZ20" s="135"/>
      <c r="BYA20" s="135"/>
      <c r="BYB20" s="135"/>
      <c r="BYC20" s="135"/>
      <c r="BYD20" s="135"/>
      <c r="BYE20" s="135"/>
      <c r="BYF20" s="135"/>
      <c r="BYG20" s="135"/>
      <c r="BYH20" s="135"/>
      <c r="BYI20" s="135"/>
      <c r="BYJ20" s="135"/>
      <c r="BYK20" s="135"/>
      <c r="BYL20" s="135"/>
      <c r="BYM20" s="135"/>
      <c r="BYN20" s="135"/>
      <c r="BYO20" s="135"/>
      <c r="BYP20" s="135"/>
      <c r="BYQ20" s="135"/>
      <c r="BYR20" s="135"/>
      <c r="BYS20" s="135"/>
      <c r="BYT20" s="135"/>
      <c r="BYU20" s="135"/>
      <c r="BYV20" s="135"/>
      <c r="BYW20" s="135"/>
      <c r="BYX20" s="135"/>
      <c r="BYY20" s="135"/>
      <c r="BYZ20" s="135"/>
      <c r="BZA20" s="135"/>
      <c r="BZB20" s="135"/>
      <c r="BZC20" s="135"/>
      <c r="BZD20" s="135"/>
      <c r="BZE20" s="135"/>
      <c r="BZF20" s="135"/>
      <c r="BZG20" s="135"/>
      <c r="BZH20" s="135"/>
      <c r="BZI20" s="135"/>
      <c r="BZJ20" s="135"/>
      <c r="BZK20" s="135"/>
      <c r="BZL20" s="135"/>
      <c r="BZM20" s="135"/>
      <c r="BZN20" s="135"/>
      <c r="BZO20" s="135"/>
      <c r="BZP20" s="135"/>
      <c r="BZQ20" s="135"/>
      <c r="BZR20" s="135"/>
      <c r="BZS20" s="135"/>
      <c r="BZT20" s="135"/>
      <c r="BZU20" s="135"/>
      <c r="BZV20" s="135"/>
      <c r="BZW20" s="135"/>
      <c r="BZX20" s="135"/>
      <c r="BZY20" s="135"/>
      <c r="BZZ20" s="135"/>
      <c r="CAA20" s="135"/>
      <c r="CAB20" s="135"/>
      <c r="CAC20" s="135"/>
      <c r="CAD20" s="135"/>
      <c r="CAE20" s="135"/>
      <c r="CAF20" s="135"/>
      <c r="CAG20" s="135"/>
      <c r="CAH20" s="135"/>
      <c r="CAI20" s="135"/>
      <c r="CAJ20" s="135"/>
      <c r="CAK20" s="135"/>
      <c r="CAL20" s="135"/>
      <c r="CAM20" s="135"/>
      <c r="CAN20" s="135"/>
      <c r="CAO20" s="135"/>
      <c r="CAP20" s="135"/>
      <c r="CAQ20" s="135"/>
      <c r="CAR20" s="135"/>
      <c r="CAS20" s="135"/>
      <c r="CAT20" s="135"/>
      <c r="CAU20" s="135"/>
      <c r="CAV20" s="135"/>
      <c r="CAW20" s="135"/>
      <c r="CAX20" s="135"/>
      <c r="CAY20" s="135"/>
      <c r="CAZ20" s="135"/>
      <c r="CBA20" s="135"/>
      <c r="CBB20" s="135"/>
      <c r="CBC20" s="135"/>
      <c r="CBD20" s="135"/>
      <c r="CBE20" s="135"/>
      <c r="CBF20" s="135"/>
      <c r="CBG20" s="135"/>
      <c r="CBH20" s="135"/>
      <c r="CBI20" s="135"/>
      <c r="CBJ20" s="135"/>
      <c r="CBK20" s="135"/>
      <c r="CBL20" s="135"/>
      <c r="CBM20" s="135"/>
      <c r="CBN20" s="135"/>
      <c r="CBO20" s="135"/>
      <c r="CBP20" s="135"/>
      <c r="CBQ20" s="135"/>
      <c r="CBR20" s="135"/>
      <c r="CBS20" s="135"/>
      <c r="CBT20" s="135"/>
      <c r="CBU20" s="135"/>
      <c r="CBV20" s="135"/>
      <c r="CBW20" s="135"/>
      <c r="CBX20" s="135"/>
      <c r="CBY20" s="135"/>
      <c r="CBZ20" s="135"/>
      <c r="CCA20" s="135"/>
      <c r="CCB20" s="135"/>
      <c r="CCC20" s="135"/>
      <c r="CCD20" s="135"/>
      <c r="CCE20" s="135"/>
      <c r="CCF20" s="135"/>
      <c r="CCG20" s="135"/>
      <c r="CCH20" s="135"/>
      <c r="CCI20" s="135"/>
      <c r="CCJ20" s="135"/>
      <c r="CCK20" s="135"/>
      <c r="CCL20" s="135"/>
      <c r="CCM20" s="135"/>
      <c r="CCN20" s="135"/>
      <c r="CCO20" s="135"/>
      <c r="CCP20" s="135"/>
      <c r="CCQ20" s="135"/>
      <c r="CCR20" s="135"/>
      <c r="CCS20" s="135"/>
      <c r="CCT20" s="135"/>
      <c r="CCU20" s="135"/>
      <c r="CCV20" s="135"/>
      <c r="CCW20" s="135"/>
      <c r="CCX20" s="135"/>
      <c r="CCY20" s="135"/>
      <c r="CCZ20" s="135"/>
      <c r="CDA20" s="135"/>
      <c r="CDB20" s="135"/>
      <c r="CDC20" s="135"/>
      <c r="CDD20" s="135"/>
      <c r="CDE20" s="135"/>
      <c r="CDF20" s="135"/>
      <c r="CDG20" s="135"/>
      <c r="CDH20" s="135"/>
      <c r="CDI20" s="135"/>
      <c r="CDJ20" s="135"/>
      <c r="CDK20" s="135"/>
      <c r="CDL20" s="135"/>
      <c r="CDM20" s="135"/>
      <c r="CDN20" s="135"/>
      <c r="CDO20" s="135"/>
      <c r="CDP20" s="135"/>
      <c r="CDQ20" s="135"/>
      <c r="CDR20" s="135"/>
      <c r="CDS20" s="135"/>
      <c r="CDT20" s="135"/>
      <c r="CDU20" s="135"/>
      <c r="CDV20" s="135"/>
      <c r="CDW20" s="135"/>
      <c r="CDX20" s="135"/>
      <c r="CDY20" s="135"/>
      <c r="CDZ20" s="135"/>
      <c r="CEA20" s="135"/>
      <c r="CEB20" s="135"/>
      <c r="CEC20" s="135"/>
      <c r="CED20" s="135"/>
      <c r="CEE20" s="135"/>
      <c r="CEF20" s="135"/>
      <c r="CEG20" s="135"/>
      <c r="CEH20" s="135"/>
      <c r="CEI20" s="135"/>
      <c r="CEJ20" s="135"/>
      <c r="CEK20" s="135"/>
      <c r="CEL20" s="135"/>
      <c r="CEM20" s="135"/>
      <c r="CEN20" s="135"/>
      <c r="CEO20" s="135"/>
      <c r="CEP20" s="135"/>
      <c r="CEQ20" s="135"/>
      <c r="CER20" s="135"/>
      <c r="CES20" s="135"/>
      <c r="CET20" s="135"/>
      <c r="CEU20" s="135"/>
      <c r="CEV20" s="135"/>
      <c r="CEW20" s="135"/>
      <c r="CEX20" s="135"/>
      <c r="CEY20" s="135"/>
      <c r="CEZ20" s="135"/>
      <c r="CFA20" s="135"/>
      <c r="CFB20" s="135"/>
      <c r="CFC20" s="135"/>
      <c r="CFD20" s="135"/>
      <c r="CFE20" s="135"/>
      <c r="CFF20" s="135"/>
      <c r="CFG20" s="135"/>
      <c r="CFH20" s="135"/>
      <c r="CFI20" s="135"/>
      <c r="CFJ20" s="135"/>
      <c r="CFK20" s="135"/>
      <c r="CFL20" s="135"/>
      <c r="CFM20" s="135"/>
      <c r="CFN20" s="135"/>
      <c r="CFO20" s="135"/>
      <c r="CFP20" s="135"/>
      <c r="CFQ20" s="135"/>
      <c r="CFR20" s="135"/>
      <c r="CFS20" s="135"/>
      <c r="CFT20" s="135"/>
      <c r="CFU20" s="135"/>
      <c r="CFV20" s="135"/>
      <c r="CFW20" s="135"/>
      <c r="CFX20" s="135"/>
      <c r="CFY20" s="135"/>
      <c r="CFZ20" s="135"/>
      <c r="CGA20" s="135"/>
      <c r="CGB20" s="135"/>
      <c r="CGC20" s="135"/>
      <c r="CGD20" s="135"/>
      <c r="CGE20" s="135"/>
      <c r="CGF20" s="135"/>
      <c r="CGG20" s="135"/>
      <c r="CGH20" s="135"/>
      <c r="CGI20" s="135"/>
      <c r="CGJ20" s="135"/>
      <c r="CGK20" s="135"/>
      <c r="CGL20" s="135"/>
      <c r="CGM20" s="135"/>
      <c r="CGN20" s="135"/>
      <c r="CGO20" s="135"/>
      <c r="CGP20" s="135"/>
      <c r="CGQ20" s="135"/>
      <c r="CGR20" s="135"/>
      <c r="CGS20" s="135"/>
      <c r="CGT20" s="135"/>
      <c r="CGU20" s="135"/>
      <c r="CGV20" s="135"/>
      <c r="CGW20" s="135"/>
      <c r="CGX20" s="135"/>
      <c r="CGY20" s="135"/>
      <c r="CGZ20" s="135"/>
      <c r="CHA20" s="135"/>
      <c r="CHB20" s="135"/>
      <c r="CHC20" s="135"/>
      <c r="CHD20" s="135"/>
      <c r="CHE20" s="135"/>
      <c r="CHF20" s="135"/>
      <c r="CHG20" s="135"/>
      <c r="CHH20" s="135"/>
      <c r="CHI20" s="135"/>
      <c r="CHJ20" s="135"/>
      <c r="CHK20" s="135"/>
      <c r="CHL20" s="135"/>
      <c r="CHM20" s="135"/>
      <c r="CHN20" s="135"/>
      <c r="CHO20" s="135"/>
      <c r="CHP20" s="135"/>
      <c r="CHQ20" s="135"/>
      <c r="CHR20" s="135"/>
      <c r="CHS20" s="135"/>
      <c r="CHT20" s="135"/>
      <c r="CHU20" s="135"/>
      <c r="CHV20" s="135"/>
      <c r="CHW20" s="135"/>
      <c r="CHX20" s="135"/>
      <c r="CHY20" s="135"/>
      <c r="CHZ20" s="135"/>
      <c r="CIA20" s="135"/>
      <c r="CIB20" s="135"/>
      <c r="CIC20" s="135"/>
      <c r="CID20" s="135"/>
      <c r="CIE20" s="135"/>
      <c r="CIF20" s="135"/>
      <c r="CIG20" s="135"/>
      <c r="CIH20" s="135"/>
      <c r="CII20" s="135"/>
      <c r="CIJ20" s="135"/>
      <c r="CIK20" s="135"/>
      <c r="CIL20" s="135"/>
      <c r="CIM20" s="135"/>
      <c r="CIN20" s="135"/>
      <c r="CIO20" s="135"/>
      <c r="CIP20" s="135"/>
      <c r="CIQ20" s="135"/>
      <c r="CIR20" s="135"/>
      <c r="CIS20" s="135"/>
      <c r="CIT20" s="135"/>
      <c r="CIU20" s="135"/>
      <c r="CIV20" s="135"/>
      <c r="CIW20" s="135"/>
      <c r="CIX20" s="135"/>
      <c r="CIY20" s="135"/>
      <c r="CIZ20" s="135"/>
      <c r="CJA20" s="135"/>
      <c r="CJB20" s="135"/>
      <c r="CJC20" s="135"/>
      <c r="CJD20" s="135"/>
      <c r="CJE20" s="135"/>
      <c r="CJF20" s="135"/>
      <c r="CJG20" s="135"/>
      <c r="CJH20" s="135"/>
      <c r="CJI20" s="135"/>
      <c r="CJJ20" s="135"/>
      <c r="CJK20" s="135"/>
      <c r="CJL20" s="135"/>
      <c r="CJM20" s="135"/>
      <c r="CJN20" s="135"/>
      <c r="CJO20" s="135"/>
      <c r="CJP20" s="135"/>
      <c r="CJQ20" s="135"/>
      <c r="CJR20" s="135"/>
      <c r="CJS20" s="135"/>
      <c r="CJT20" s="135"/>
      <c r="CJU20" s="135"/>
      <c r="CJV20" s="135"/>
      <c r="CJW20" s="135"/>
      <c r="CJX20" s="135"/>
      <c r="CJY20" s="135"/>
      <c r="CJZ20" s="135"/>
      <c r="CKA20" s="135"/>
      <c r="CKB20" s="135"/>
      <c r="CKC20" s="135"/>
      <c r="CKD20" s="135"/>
      <c r="CKE20" s="135"/>
      <c r="CKF20" s="135"/>
      <c r="CKG20" s="135"/>
      <c r="CKH20" s="135"/>
      <c r="CKI20" s="135"/>
      <c r="CKJ20" s="135"/>
      <c r="CKK20" s="135"/>
      <c r="CKL20" s="135"/>
      <c r="CKM20" s="135"/>
      <c r="CKN20" s="135"/>
      <c r="CKO20" s="135"/>
      <c r="CKP20" s="135"/>
      <c r="CKQ20" s="135"/>
      <c r="CKR20" s="135"/>
      <c r="CKS20" s="135"/>
      <c r="CKT20" s="135"/>
      <c r="CKU20" s="135"/>
      <c r="CKV20" s="135"/>
      <c r="CKW20" s="135"/>
      <c r="CKX20" s="135"/>
      <c r="CKY20" s="135"/>
      <c r="CKZ20" s="135"/>
      <c r="CLA20" s="135"/>
      <c r="CLB20" s="135"/>
      <c r="CLC20" s="135"/>
      <c r="CLD20" s="135"/>
      <c r="CLE20" s="135"/>
      <c r="CLF20" s="135"/>
      <c r="CLG20" s="135"/>
      <c r="CLH20" s="135"/>
      <c r="CLI20" s="135"/>
      <c r="CLJ20" s="135"/>
      <c r="CLK20" s="135"/>
      <c r="CLL20" s="135"/>
      <c r="CLM20" s="135"/>
      <c r="CLN20" s="135"/>
      <c r="CLO20" s="135"/>
      <c r="CLP20" s="135"/>
      <c r="CLQ20" s="135"/>
      <c r="CLR20" s="135"/>
      <c r="CLS20" s="135"/>
      <c r="CLT20" s="135"/>
      <c r="CLU20" s="135"/>
      <c r="CLV20" s="135"/>
      <c r="CLW20" s="135"/>
      <c r="CLX20" s="135"/>
      <c r="CLY20" s="135"/>
      <c r="CLZ20" s="135"/>
      <c r="CMA20" s="135"/>
      <c r="CMB20" s="135"/>
      <c r="CMC20" s="135"/>
      <c r="CMD20" s="135"/>
      <c r="CME20" s="135"/>
      <c r="CMF20" s="135"/>
      <c r="CMG20" s="135"/>
      <c r="CMH20" s="135"/>
      <c r="CMI20" s="135"/>
      <c r="CMJ20" s="135"/>
      <c r="CMK20" s="135"/>
      <c r="CML20" s="135"/>
      <c r="CMM20" s="135"/>
      <c r="CMN20" s="135"/>
      <c r="CMO20" s="135"/>
      <c r="CMP20" s="135"/>
      <c r="CMQ20" s="135"/>
      <c r="CMR20" s="135"/>
      <c r="CMS20" s="135"/>
      <c r="CMT20" s="135"/>
      <c r="CMU20" s="135"/>
      <c r="CMV20" s="135"/>
      <c r="CMW20" s="135"/>
      <c r="CMX20" s="135"/>
      <c r="CMY20" s="135"/>
      <c r="CMZ20" s="135"/>
      <c r="CNA20" s="135"/>
      <c r="CNB20" s="135"/>
      <c r="CNC20" s="135"/>
      <c r="CND20" s="135"/>
      <c r="CNE20" s="135"/>
      <c r="CNF20" s="135"/>
      <c r="CNG20" s="135"/>
      <c r="CNH20" s="135"/>
      <c r="CNI20" s="135"/>
      <c r="CNJ20" s="135"/>
      <c r="CNK20" s="135"/>
      <c r="CNL20" s="135"/>
      <c r="CNM20" s="135"/>
      <c r="CNN20" s="135"/>
      <c r="CNO20" s="135"/>
      <c r="CNP20" s="135"/>
      <c r="CNQ20" s="135"/>
      <c r="CNR20" s="135"/>
      <c r="CNS20" s="135"/>
      <c r="CNT20" s="135"/>
      <c r="CNU20" s="135"/>
      <c r="CNV20" s="135"/>
      <c r="CNW20" s="135"/>
      <c r="CNX20" s="135"/>
      <c r="CNY20" s="135"/>
      <c r="CNZ20" s="135"/>
      <c r="COA20" s="135"/>
      <c r="COB20" s="135"/>
      <c r="COC20" s="135"/>
      <c r="COD20" s="135"/>
      <c r="COE20" s="135"/>
      <c r="COF20" s="135"/>
      <c r="COG20" s="135"/>
      <c r="COH20" s="135"/>
      <c r="COI20" s="135"/>
      <c r="COJ20" s="135"/>
      <c r="COK20" s="135"/>
      <c r="COL20" s="135"/>
      <c r="COM20" s="135"/>
      <c r="CON20" s="135"/>
      <c r="COO20" s="135"/>
      <c r="COP20" s="135"/>
      <c r="COQ20" s="135"/>
      <c r="COR20" s="135"/>
      <c r="COS20" s="135"/>
      <c r="COT20" s="135"/>
      <c r="COU20" s="135"/>
      <c r="COV20" s="135"/>
      <c r="COW20" s="135"/>
      <c r="COX20" s="135"/>
      <c r="COY20" s="135"/>
      <c r="COZ20" s="135"/>
      <c r="CPA20" s="135"/>
      <c r="CPB20" s="135"/>
      <c r="CPC20" s="135"/>
      <c r="CPD20" s="135"/>
      <c r="CPE20" s="135"/>
      <c r="CPF20" s="135"/>
      <c r="CPG20" s="135"/>
      <c r="CPH20" s="135"/>
      <c r="CPI20" s="135"/>
      <c r="CPJ20" s="135"/>
      <c r="CPK20" s="135"/>
      <c r="CPL20" s="135"/>
      <c r="CPM20" s="135"/>
      <c r="CPN20" s="135"/>
      <c r="CPO20" s="135"/>
      <c r="CPP20" s="135"/>
      <c r="CPQ20" s="135"/>
      <c r="CPR20" s="135"/>
      <c r="CPS20" s="135"/>
      <c r="CPT20" s="135"/>
      <c r="CPU20" s="135"/>
      <c r="CPV20" s="135"/>
      <c r="CPW20" s="135"/>
      <c r="CPX20" s="135"/>
      <c r="CPY20" s="135"/>
      <c r="CPZ20" s="135"/>
      <c r="CQA20" s="135"/>
      <c r="CQB20" s="135"/>
      <c r="CQC20" s="135"/>
      <c r="CQD20" s="135"/>
      <c r="CQE20" s="135"/>
      <c r="CQF20" s="135"/>
      <c r="CQG20" s="135"/>
      <c r="CQH20" s="135"/>
      <c r="CQI20" s="135"/>
      <c r="CQJ20" s="135"/>
      <c r="CQK20" s="135"/>
      <c r="CQL20" s="135"/>
      <c r="CQM20" s="135"/>
      <c r="CQN20" s="135"/>
      <c r="CQO20" s="135"/>
      <c r="CQP20" s="135"/>
      <c r="CQQ20" s="135"/>
      <c r="CQR20" s="135"/>
      <c r="CQS20" s="135"/>
      <c r="CQT20" s="135"/>
      <c r="CQU20" s="135"/>
      <c r="CQV20" s="135"/>
      <c r="CQW20" s="135"/>
      <c r="CQX20" s="135"/>
      <c r="CQY20" s="135"/>
      <c r="CQZ20" s="135"/>
      <c r="CRA20" s="135"/>
      <c r="CRB20" s="135"/>
      <c r="CRC20" s="135"/>
      <c r="CRD20" s="135"/>
      <c r="CRE20" s="135"/>
      <c r="CRF20" s="135"/>
      <c r="CRG20" s="135"/>
      <c r="CRH20" s="135"/>
      <c r="CRI20" s="135"/>
      <c r="CRJ20" s="135"/>
      <c r="CRK20" s="135"/>
      <c r="CRL20" s="135"/>
      <c r="CRM20" s="135"/>
      <c r="CRN20" s="135"/>
      <c r="CRO20" s="135"/>
      <c r="CRP20" s="135"/>
      <c r="CRQ20" s="135"/>
      <c r="CRR20" s="135"/>
      <c r="CRS20" s="135"/>
      <c r="CRT20" s="135"/>
      <c r="CRU20" s="135"/>
      <c r="CRV20" s="135"/>
      <c r="CRW20" s="135"/>
      <c r="CRX20" s="135"/>
      <c r="CRY20" s="135"/>
      <c r="CRZ20" s="135"/>
      <c r="CSA20" s="135"/>
      <c r="CSB20" s="135"/>
      <c r="CSC20" s="135"/>
      <c r="CSD20" s="135"/>
      <c r="CSE20" s="135"/>
      <c r="CSF20" s="135"/>
      <c r="CSG20" s="135"/>
      <c r="CSH20" s="135"/>
      <c r="CSI20" s="135"/>
      <c r="CSJ20" s="135"/>
      <c r="CSK20" s="135"/>
      <c r="CSL20" s="135"/>
      <c r="CSM20" s="135"/>
      <c r="CSN20" s="135"/>
      <c r="CSO20" s="135"/>
      <c r="CSP20" s="135"/>
      <c r="CSQ20" s="135"/>
      <c r="CSR20" s="135"/>
      <c r="CSS20" s="135"/>
      <c r="CST20" s="135"/>
      <c r="CSU20" s="135"/>
      <c r="CSV20" s="135"/>
      <c r="CSW20" s="135"/>
      <c r="CSX20" s="135"/>
      <c r="CSY20" s="135"/>
      <c r="CSZ20" s="135"/>
      <c r="CTA20" s="135"/>
      <c r="CTB20" s="135"/>
      <c r="CTC20" s="135"/>
      <c r="CTD20" s="135"/>
      <c r="CTE20" s="135"/>
      <c r="CTF20" s="135"/>
      <c r="CTG20" s="135"/>
      <c r="CTH20" s="135"/>
      <c r="CTI20" s="135"/>
      <c r="CTJ20" s="135"/>
      <c r="CTK20" s="135"/>
      <c r="CTL20" s="135"/>
      <c r="CTM20" s="135"/>
      <c r="CTN20" s="135"/>
      <c r="CTO20" s="135"/>
      <c r="CTP20" s="135"/>
      <c r="CTQ20" s="135"/>
      <c r="CTR20" s="135"/>
      <c r="CTS20" s="135"/>
      <c r="CTT20" s="135"/>
      <c r="CTU20" s="135"/>
      <c r="CTV20" s="135"/>
      <c r="CTW20" s="135"/>
      <c r="CTX20" s="135"/>
      <c r="CTY20" s="135"/>
      <c r="CTZ20" s="135"/>
      <c r="CUA20" s="135"/>
    </row>
    <row r="21" spans="1:2575" s="146" customFormat="1" ht="10.35" customHeight="1" x14ac:dyDescent="0.2">
      <c r="A21" s="204" t="s">
        <v>22</v>
      </c>
      <c r="B21" s="205">
        <f t="shared" ref="B21:BB21" si="2">B4</f>
        <v>46113</v>
      </c>
      <c r="C21" s="205">
        <f t="shared" si="2"/>
        <v>46114</v>
      </c>
      <c r="D21" s="205">
        <f t="shared" si="2"/>
        <v>46115</v>
      </c>
      <c r="E21" s="205">
        <f t="shared" si="2"/>
        <v>46116</v>
      </c>
      <c r="F21" s="205">
        <f t="shared" si="2"/>
        <v>46117</v>
      </c>
      <c r="G21" s="205">
        <f t="shared" si="2"/>
        <v>46118</v>
      </c>
      <c r="H21" s="205">
        <f t="shared" si="2"/>
        <v>46119</v>
      </c>
      <c r="I21" s="205">
        <f t="shared" si="2"/>
        <v>46120</v>
      </c>
      <c r="J21" s="205">
        <f t="shared" si="2"/>
        <v>46121</v>
      </c>
      <c r="K21" s="205">
        <f t="shared" si="2"/>
        <v>46122</v>
      </c>
      <c r="L21" s="205">
        <f t="shared" si="2"/>
        <v>46123</v>
      </c>
      <c r="M21" s="205">
        <f t="shared" si="2"/>
        <v>46124</v>
      </c>
      <c r="N21" s="211">
        <f t="shared" si="2"/>
        <v>46125</v>
      </c>
      <c r="O21" s="211">
        <f t="shared" si="2"/>
        <v>46126</v>
      </c>
      <c r="P21" s="211">
        <f t="shared" si="2"/>
        <v>46127</v>
      </c>
      <c r="Q21" s="211">
        <f t="shared" si="2"/>
        <v>46128</v>
      </c>
      <c r="R21" s="211">
        <f t="shared" si="2"/>
        <v>46129</v>
      </c>
      <c r="S21" s="211">
        <f t="shared" si="2"/>
        <v>46130</v>
      </c>
      <c r="T21" s="211">
        <f t="shared" si="2"/>
        <v>46131</v>
      </c>
      <c r="U21" s="211">
        <f t="shared" si="2"/>
        <v>46132</v>
      </c>
      <c r="V21" s="211">
        <f t="shared" si="2"/>
        <v>46133</v>
      </c>
      <c r="W21" s="211">
        <f t="shared" si="2"/>
        <v>46134</v>
      </c>
      <c r="X21" s="211">
        <f t="shared" si="2"/>
        <v>46135</v>
      </c>
      <c r="Y21" s="211">
        <f t="shared" si="2"/>
        <v>46136</v>
      </c>
      <c r="Z21" s="211">
        <f t="shared" si="2"/>
        <v>46137</v>
      </c>
      <c r="AA21" s="211">
        <f t="shared" si="2"/>
        <v>46138</v>
      </c>
      <c r="AB21" s="211">
        <f t="shared" si="2"/>
        <v>46139</v>
      </c>
      <c r="AC21" s="211">
        <f t="shared" si="2"/>
        <v>46140</v>
      </c>
      <c r="AD21" s="211">
        <f t="shared" si="2"/>
        <v>46141</v>
      </c>
      <c r="AE21" s="211">
        <f t="shared" si="2"/>
        <v>46142</v>
      </c>
      <c r="AF21" s="211">
        <f t="shared" si="2"/>
        <v>46143</v>
      </c>
      <c r="AG21" s="211">
        <f t="shared" si="2"/>
        <v>46144</v>
      </c>
      <c r="AH21" s="211">
        <f t="shared" si="2"/>
        <v>46145</v>
      </c>
      <c r="AI21" s="211">
        <f t="shared" si="2"/>
        <v>46146</v>
      </c>
      <c r="AJ21" s="211">
        <f t="shared" si="2"/>
        <v>46147</v>
      </c>
      <c r="AK21" s="211">
        <f t="shared" si="2"/>
        <v>46148</v>
      </c>
      <c r="AL21" s="211">
        <f t="shared" si="2"/>
        <v>46149</v>
      </c>
      <c r="AM21" s="211">
        <f t="shared" si="2"/>
        <v>46150</v>
      </c>
      <c r="AN21" s="211">
        <f t="shared" si="2"/>
        <v>46151</v>
      </c>
      <c r="AO21" s="211">
        <f t="shared" si="2"/>
        <v>46152</v>
      </c>
      <c r="AP21" s="211">
        <f t="shared" si="2"/>
        <v>46153</v>
      </c>
      <c r="AQ21" s="211">
        <f t="shared" si="2"/>
        <v>46154</v>
      </c>
      <c r="AR21" s="211">
        <f t="shared" si="2"/>
        <v>46155</v>
      </c>
      <c r="AS21" s="211">
        <f t="shared" si="2"/>
        <v>46156</v>
      </c>
      <c r="AT21" s="211">
        <f t="shared" si="2"/>
        <v>46157</v>
      </c>
      <c r="AU21" s="211">
        <f t="shared" si="2"/>
        <v>46158</v>
      </c>
      <c r="AV21" s="211">
        <f t="shared" si="2"/>
        <v>46159</v>
      </c>
      <c r="AW21" s="211">
        <f t="shared" si="2"/>
        <v>46160</v>
      </c>
      <c r="AX21" s="211">
        <f t="shared" si="2"/>
        <v>46161</v>
      </c>
      <c r="AY21" s="211">
        <f t="shared" si="2"/>
        <v>46162</v>
      </c>
      <c r="AZ21" s="211">
        <f t="shared" si="2"/>
        <v>46163</v>
      </c>
      <c r="BA21" s="211">
        <f t="shared" si="2"/>
        <v>46164</v>
      </c>
      <c r="BB21" s="211">
        <f t="shared" si="2"/>
        <v>46165</v>
      </c>
      <c r="BC21" s="211">
        <f t="shared" ref="BC21:BJ21" si="3">BC4</f>
        <v>46166</v>
      </c>
      <c r="BD21" s="211">
        <f t="shared" si="3"/>
        <v>46167</v>
      </c>
      <c r="BE21" s="211">
        <f t="shared" si="3"/>
        <v>46168</v>
      </c>
      <c r="BF21" s="211">
        <f t="shared" si="3"/>
        <v>46169</v>
      </c>
      <c r="BG21" s="211">
        <f t="shared" si="3"/>
        <v>46170</v>
      </c>
      <c r="BH21" s="211">
        <f t="shared" si="3"/>
        <v>46171</v>
      </c>
      <c r="BI21" s="211">
        <f t="shared" si="3"/>
        <v>46172</v>
      </c>
      <c r="BJ21" s="211">
        <f t="shared" si="3"/>
        <v>46173</v>
      </c>
    </row>
    <row r="22" spans="1:2575" s="146" customFormat="1" ht="20.100000000000001" customHeight="1" x14ac:dyDescent="0.2">
      <c r="A22" s="134"/>
      <c r="B22" s="205">
        <f t="shared" ref="B22:BB22" si="4">B5</f>
        <v>46113</v>
      </c>
      <c r="C22" s="205">
        <f t="shared" si="4"/>
        <v>46114</v>
      </c>
      <c r="D22" s="205">
        <f t="shared" si="4"/>
        <v>46115</v>
      </c>
      <c r="E22" s="205">
        <f t="shared" si="4"/>
        <v>46116</v>
      </c>
      <c r="F22" s="205">
        <f t="shared" si="4"/>
        <v>46117</v>
      </c>
      <c r="G22" s="205">
        <f t="shared" si="4"/>
        <v>46118</v>
      </c>
      <c r="H22" s="205">
        <f t="shared" si="4"/>
        <v>46119</v>
      </c>
      <c r="I22" s="205">
        <f t="shared" si="4"/>
        <v>46120</v>
      </c>
      <c r="J22" s="205">
        <f t="shared" si="4"/>
        <v>46121</v>
      </c>
      <c r="K22" s="205">
        <f t="shared" si="4"/>
        <v>46122</v>
      </c>
      <c r="L22" s="205">
        <f t="shared" si="4"/>
        <v>46123</v>
      </c>
      <c r="M22" s="205">
        <f t="shared" si="4"/>
        <v>46124</v>
      </c>
      <c r="N22" s="211">
        <f t="shared" si="4"/>
        <v>46125</v>
      </c>
      <c r="O22" s="211">
        <f t="shared" si="4"/>
        <v>46126</v>
      </c>
      <c r="P22" s="211">
        <f t="shared" si="4"/>
        <v>46127</v>
      </c>
      <c r="Q22" s="211">
        <f t="shared" si="4"/>
        <v>46128</v>
      </c>
      <c r="R22" s="211">
        <f t="shared" si="4"/>
        <v>46129</v>
      </c>
      <c r="S22" s="211">
        <f t="shared" si="4"/>
        <v>46130</v>
      </c>
      <c r="T22" s="211">
        <f t="shared" si="4"/>
        <v>46131</v>
      </c>
      <c r="U22" s="211">
        <f t="shared" si="4"/>
        <v>46132</v>
      </c>
      <c r="V22" s="211">
        <f t="shared" si="4"/>
        <v>46133</v>
      </c>
      <c r="W22" s="211">
        <f t="shared" si="4"/>
        <v>46134</v>
      </c>
      <c r="X22" s="211">
        <f t="shared" si="4"/>
        <v>46135</v>
      </c>
      <c r="Y22" s="211">
        <f t="shared" si="4"/>
        <v>46136</v>
      </c>
      <c r="Z22" s="211">
        <f t="shared" si="4"/>
        <v>46137</v>
      </c>
      <c r="AA22" s="211">
        <f t="shared" si="4"/>
        <v>46138</v>
      </c>
      <c r="AB22" s="211">
        <f t="shared" si="4"/>
        <v>46139</v>
      </c>
      <c r="AC22" s="211">
        <f t="shared" si="4"/>
        <v>46140</v>
      </c>
      <c r="AD22" s="211">
        <f t="shared" si="4"/>
        <v>46141</v>
      </c>
      <c r="AE22" s="211">
        <f t="shared" si="4"/>
        <v>46142</v>
      </c>
      <c r="AF22" s="211">
        <f t="shared" si="4"/>
        <v>46143</v>
      </c>
      <c r="AG22" s="211">
        <f t="shared" si="4"/>
        <v>46144</v>
      </c>
      <c r="AH22" s="211">
        <f t="shared" si="4"/>
        <v>46145</v>
      </c>
      <c r="AI22" s="211">
        <f t="shared" si="4"/>
        <v>46146</v>
      </c>
      <c r="AJ22" s="211">
        <f t="shared" si="4"/>
        <v>46147</v>
      </c>
      <c r="AK22" s="211">
        <f t="shared" si="4"/>
        <v>46148</v>
      </c>
      <c r="AL22" s="211">
        <f t="shared" si="4"/>
        <v>46149</v>
      </c>
      <c r="AM22" s="211">
        <f t="shared" si="4"/>
        <v>46150</v>
      </c>
      <c r="AN22" s="211">
        <f t="shared" si="4"/>
        <v>46151</v>
      </c>
      <c r="AO22" s="211">
        <f t="shared" si="4"/>
        <v>46152</v>
      </c>
      <c r="AP22" s="211">
        <f t="shared" si="4"/>
        <v>46153</v>
      </c>
      <c r="AQ22" s="211">
        <f t="shared" si="4"/>
        <v>46154</v>
      </c>
      <c r="AR22" s="211">
        <f t="shared" si="4"/>
        <v>46155</v>
      </c>
      <c r="AS22" s="211">
        <f t="shared" si="4"/>
        <v>46156</v>
      </c>
      <c r="AT22" s="211">
        <f t="shared" si="4"/>
        <v>46157</v>
      </c>
      <c r="AU22" s="211">
        <f t="shared" si="4"/>
        <v>46158</v>
      </c>
      <c r="AV22" s="211">
        <f t="shared" si="4"/>
        <v>46159</v>
      </c>
      <c r="AW22" s="211">
        <f t="shared" si="4"/>
        <v>46160</v>
      </c>
      <c r="AX22" s="211">
        <f t="shared" si="4"/>
        <v>46161</v>
      </c>
      <c r="AY22" s="211">
        <f t="shared" si="4"/>
        <v>46162</v>
      </c>
      <c r="AZ22" s="211">
        <f t="shared" si="4"/>
        <v>46163</v>
      </c>
      <c r="BA22" s="211">
        <f t="shared" si="4"/>
        <v>46164</v>
      </c>
      <c r="BB22" s="211">
        <f t="shared" si="4"/>
        <v>46165</v>
      </c>
      <c r="BC22" s="211">
        <f t="shared" ref="BC22:BJ22" si="5">BC5</f>
        <v>46166</v>
      </c>
      <c r="BD22" s="211">
        <f t="shared" si="5"/>
        <v>46167</v>
      </c>
      <c r="BE22" s="211">
        <f t="shared" si="5"/>
        <v>46168</v>
      </c>
      <c r="BF22" s="211">
        <f t="shared" si="5"/>
        <v>46169</v>
      </c>
      <c r="BG22" s="211">
        <f t="shared" si="5"/>
        <v>46170</v>
      </c>
      <c r="BH22" s="211">
        <f t="shared" si="5"/>
        <v>46171</v>
      </c>
      <c r="BI22" s="211">
        <f t="shared" si="5"/>
        <v>46172</v>
      </c>
      <c r="BJ22" s="211">
        <f t="shared" si="5"/>
        <v>46173</v>
      </c>
    </row>
    <row r="23" spans="1:2575" s="146" customFormat="1" ht="10.35" customHeight="1" x14ac:dyDescent="0.2">
      <c r="A23" s="38" t="s">
        <v>4</v>
      </c>
      <c r="B23" s="202"/>
      <c r="C23" s="202"/>
      <c r="D23" s="202"/>
      <c r="E23" s="202"/>
      <c r="F23" s="202"/>
      <c r="G23" s="202"/>
      <c r="H23" s="202"/>
      <c r="I23" s="202"/>
      <c r="J23" s="202"/>
      <c r="K23" s="202"/>
      <c r="L23" s="202"/>
      <c r="M23" s="202"/>
    </row>
    <row r="24" spans="1:2575" s="146" customFormat="1" ht="10.35" customHeight="1" x14ac:dyDescent="0.2">
      <c r="A24" s="9">
        <v>1</v>
      </c>
      <c r="B24" s="93">
        <f t="shared" ref="B24:BB24" si="6">ROUNDUP(B7*0.82,)+25</f>
        <v>6011</v>
      </c>
      <c r="C24" s="93">
        <f t="shared" si="6"/>
        <v>6011</v>
      </c>
      <c r="D24" s="93">
        <f t="shared" si="6"/>
        <v>5601</v>
      </c>
      <c r="E24" s="93">
        <f t="shared" si="6"/>
        <v>5601</v>
      </c>
      <c r="F24" s="93">
        <f t="shared" si="6"/>
        <v>6011</v>
      </c>
      <c r="G24" s="93">
        <f t="shared" si="6"/>
        <v>6011</v>
      </c>
      <c r="H24" s="93">
        <f t="shared" si="6"/>
        <v>5601</v>
      </c>
      <c r="I24" s="93">
        <f t="shared" si="6"/>
        <v>5601</v>
      </c>
      <c r="J24" s="93">
        <f t="shared" si="6"/>
        <v>6011</v>
      </c>
      <c r="K24" s="93">
        <f t="shared" si="6"/>
        <v>6011</v>
      </c>
      <c r="L24" s="93">
        <f t="shared" si="6"/>
        <v>5601</v>
      </c>
      <c r="M24" s="93">
        <f t="shared" si="6"/>
        <v>5601</v>
      </c>
      <c r="N24" s="38">
        <f t="shared" si="6"/>
        <v>5601</v>
      </c>
      <c r="O24" s="38">
        <f t="shared" si="6"/>
        <v>5601</v>
      </c>
      <c r="P24" s="38">
        <f t="shared" si="6"/>
        <v>6011</v>
      </c>
      <c r="Q24" s="38">
        <f t="shared" si="6"/>
        <v>6011</v>
      </c>
      <c r="R24" s="38">
        <f t="shared" si="6"/>
        <v>5601</v>
      </c>
      <c r="S24" s="38">
        <f t="shared" si="6"/>
        <v>5601</v>
      </c>
      <c r="T24" s="38">
        <f t="shared" si="6"/>
        <v>5601</v>
      </c>
      <c r="U24" s="38">
        <f t="shared" si="6"/>
        <v>5601</v>
      </c>
      <c r="V24" s="38">
        <f t="shared" si="6"/>
        <v>6011</v>
      </c>
      <c r="W24" s="38">
        <f t="shared" si="6"/>
        <v>6011</v>
      </c>
      <c r="X24" s="38">
        <f t="shared" si="6"/>
        <v>5601</v>
      </c>
      <c r="Y24" s="38">
        <f t="shared" si="6"/>
        <v>5601</v>
      </c>
      <c r="Z24" s="38">
        <f t="shared" si="6"/>
        <v>7569</v>
      </c>
      <c r="AA24" s="38">
        <f t="shared" si="6"/>
        <v>7569</v>
      </c>
      <c r="AB24" s="38">
        <f t="shared" si="6"/>
        <v>7569</v>
      </c>
      <c r="AC24" s="38">
        <f t="shared" si="6"/>
        <v>6011</v>
      </c>
      <c r="AD24" s="38">
        <f t="shared" si="6"/>
        <v>6011</v>
      </c>
      <c r="AE24" s="38">
        <f t="shared" si="6"/>
        <v>8963</v>
      </c>
      <c r="AF24" s="38">
        <f t="shared" si="6"/>
        <v>6585</v>
      </c>
      <c r="AG24" s="38">
        <f t="shared" si="6"/>
        <v>6585</v>
      </c>
      <c r="AH24" s="38">
        <f t="shared" si="6"/>
        <v>6585</v>
      </c>
      <c r="AI24" s="38">
        <f t="shared" si="6"/>
        <v>6995</v>
      </c>
      <c r="AJ24" s="38">
        <f t="shared" si="6"/>
        <v>6995</v>
      </c>
      <c r="AK24" s="38">
        <f t="shared" si="6"/>
        <v>6995</v>
      </c>
      <c r="AL24" s="38">
        <f t="shared" si="6"/>
        <v>6585</v>
      </c>
      <c r="AM24" s="38">
        <f t="shared" si="6"/>
        <v>6585</v>
      </c>
      <c r="AN24" s="38">
        <f t="shared" si="6"/>
        <v>6585</v>
      </c>
      <c r="AO24" s="38">
        <f t="shared" si="6"/>
        <v>6011</v>
      </c>
      <c r="AP24" s="38">
        <f t="shared" si="6"/>
        <v>6011</v>
      </c>
      <c r="AQ24" s="38">
        <f t="shared" si="6"/>
        <v>6011</v>
      </c>
      <c r="AR24" s="38">
        <f t="shared" si="6"/>
        <v>6011</v>
      </c>
      <c r="AS24" s="38">
        <f t="shared" si="6"/>
        <v>6011</v>
      </c>
      <c r="AT24" s="38">
        <f t="shared" si="6"/>
        <v>6011</v>
      </c>
      <c r="AU24" s="38">
        <f t="shared" si="6"/>
        <v>6011</v>
      </c>
      <c r="AV24" s="38">
        <f t="shared" si="6"/>
        <v>6011</v>
      </c>
      <c r="AW24" s="38">
        <f t="shared" si="6"/>
        <v>6995</v>
      </c>
      <c r="AX24" s="38">
        <f t="shared" si="6"/>
        <v>6995</v>
      </c>
      <c r="AY24" s="38">
        <f t="shared" si="6"/>
        <v>6995</v>
      </c>
      <c r="AZ24" s="38">
        <f t="shared" si="6"/>
        <v>6995</v>
      </c>
      <c r="BA24" s="38">
        <f t="shared" si="6"/>
        <v>7569</v>
      </c>
      <c r="BB24" s="38">
        <f t="shared" si="6"/>
        <v>6011</v>
      </c>
      <c r="BC24" s="38">
        <f t="shared" ref="BC24:BJ24" si="7">ROUNDUP(BC7*0.82,)+25</f>
        <v>6011</v>
      </c>
      <c r="BD24" s="38">
        <f t="shared" si="7"/>
        <v>6011</v>
      </c>
      <c r="BE24" s="38">
        <f t="shared" si="7"/>
        <v>6011</v>
      </c>
      <c r="BF24" s="38">
        <f t="shared" si="7"/>
        <v>6011</v>
      </c>
      <c r="BG24" s="38">
        <f t="shared" si="7"/>
        <v>6011</v>
      </c>
      <c r="BH24" s="38">
        <f t="shared" si="7"/>
        <v>6011</v>
      </c>
      <c r="BI24" s="38">
        <f t="shared" si="7"/>
        <v>6011</v>
      </c>
      <c r="BJ24" s="38">
        <f t="shared" si="7"/>
        <v>6011</v>
      </c>
    </row>
    <row r="25" spans="1:2575" s="146" customFormat="1" ht="10.35" customHeight="1" x14ac:dyDescent="0.2">
      <c r="A25" s="38" t="s">
        <v>5</v>
      </c>
      <c r="B25" s="93"/>
      <c r="C25" s="93"/>
      <c r="D25" s="93"/>
      <c r="E25" s="93"/>
      <c r="F25" s="93"/>
      <c r="G25" s="93"/>
      <c r="H25" s="93"/>
      <c r="I25" s="93"/>
      <c r="J25" s="93"/>
      <c r="K25" s="93"/>
      <c r="L25" s="93"/>
      <c r="M25" s="93"/>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row>
    <row r="26" spans="1:2575" s="146" customFormat="1" ht="10.35" customHeight="1" x14ac:dyDescent="0.2">
      <c r="A26" s="9">
        <v>1</v>
      </c>
      <c r="B26" s="93">
        <f t="shared" ref="B26:BB26" si="8">ROUNDUP(B9*0.82,)+25</f>
        <v>6831</v>
      </c>
      <c r="C26" s="93">
        <f t="shared" si="8"/>
        <v>6831</v>
      </c>
      <c r="D26" s="93">
        <f t="shared" si="8"/>
        <v>6421</v>
      </c>
      <c r="E26" s="93">
        <f t="shared" si="8"/>
        <v>6421</v>
      </c>
      <c r="F26" s="93">
        <f t="shared" si="8"/>
        <v>6831</v>
      </c>
      <c r="G26" s="93">
        <f t="shared" si="8"/>
        <v>6831</v>
      </c>
      <c r="H26" s="93">
        <f t="shared" si="8"/>
        <v>6421</v>
      </c>
      <c r="I26" s="93">
        <f t="shared" si="8"/>
        <v>6421</v>
      </c>
      <c r="J26" s="93">
        <f t="shared" si="8"/>
        <v>6831</v>
      </c>
      <c r="K26" s="93">
        <f t="shared" si="8"/>
        <v>6831</v>
      </c>
      <c r="L26" s="93">
        <f t="shared" si="8"/>
        <v>6421</v>
      </c>
      <c r="M26" s="93">
        <f t="shared" si="8"/>
        <v>6421</v>
      </c>
      <c r="N26" s="38">
        <f t="shared" si="8"/>
        <v>6421</v>
      </c>
      <c r="O26" s="38">
        <f t="shared" si="8"/>
        <v>6421</v>
      </c>
      <c r="P26" s="38">
        <f t="shared" si="8"/>
        <v>6831</v>
      </c>
      <c r="Q26" s="38">
        <f t="shared" si="8"/>
        <v>6831</v>
      </c>
      <c r="R26" s="38">
        <f t="shared" si="8"/>
        <v>6421</v>
      </c>
      <c r="S26" s="38">
        <f t="shared" si="8"/>
        <v>6421</v>
      </c>
      <c r="T26" s="38">
        <f t="shared" si="8"/>
        <v>6421</v>
      </c>
      <c r="U26" s="38">
        <f t="shared" si="8"/>
        <v>6421</v>
      </c>
      <c r="V26" s="38">
        <f t="shared" si="8"/>
        <v>6831</v>
      </c>
      <c r="W26" s="38">
        <f t="shared" si="8"/>
        <v>6831</v>
      </c>
      <c r="X26" s="38">
        <f t="shared" si="8"/>
        <v>6421</v>
      </c>
      <c r="Y26" s="38">
        <f t="shared" si="8"/>
        <v>6421</v>
      </c>
      <c r="Z26" s="38">
        <f t="shared" si="8"/>
        <v>8389</v>
      </c>
      <c r="AA26" s="38">
        <f t="shared" si="8"/>
        <v>8389</v>
      </c>
      <c r="AB26" s="38">
        <f t="shared" si="8"/>
        <v>8389</v>
      </c>
      <c r="AC26" s="38">
        <f t="shared" si="8"/>
        <v>6831</v>
      </c>
      <c r="AD26" s="38">
        <f t="shared" si="8"/>
        <v>6831</v>
      </c>
      <c r="AE26" s="38">
        <f t="shared" si="8"/>
        <v>9783</v>
      </c>
      <c r="AF26" s="38">
        <f t="shared" si="8"/>
        <v>7405</v>
      </c>
      <c r="AG26" s="38">
        <f t="shared" si="8"/>
        <v>7405</v>
      </c>
      <c r="AH26" s="38">
        <f t="shared" si="8"/>
        <v>7405</v>
      </c>
      <c r="AI26" s="38">
        <f t="shared" si="8"/>
        <v>7815</v>
      </c>
      <c r="AJ26" s="38">
        <f t="shared" si="8"/>
        <v>7815</v>
      </c>
      <c r="AK26" s="38">
        <f t="shared" si="8"/>
        <v>7815</v>
      </c>
      <c r="AL26" s="38">
        <f t="shared" si="8"/>
        <v>7405</v>
      </c>
      <c r="AM26" s="38">
        <f t="shared" si="8"/>
        <v>7405</v>
      </c>
      <c r="AN26" s="38">
        <f t="shared" si="8"/>
        <v>7405</v>
      </c>
      <c r="AO26" s="38">
        <f t="shared" si="8"/>
        <v>6831</v>
      </c>
      <c r="AP26" s="38">
        <f t="shared" si="8"/>
        <v>6831</v>
      </c>
      <c r="AQ26" s="38">
        <f t="shared" si="8"/>
        <v>6831</v>
      </c>
      <c r="AR26" s="38">
        <f t="shared" si="8"/>
        <v>6831</v>
      </c>
      <c r="AS26" s="38">
        <f t="shared" si="8"/>
        <v>6831</v>
      </c>
      <c r="AT26" s="38">
        <f t="shared" si="8"/>
        <v>6831</v>
      </c>
      <c r="AU26" s="38">
        <f t="shared" si="8"/>
        <v>6831</v>
      </c>
      <c r="AV26" s="38">
        <f t="shared" si="8"/>
        <v>6831</v>
      </c>
      <c r="AW26" s="38">
        <f t="shared" si="8"/>
        <v>7815</v>
      </c>
      <c r="AX26" s="38">
        <f t="shared" si="8"/>
        <v>7815</v>
      </c>
      <c r="AY26" s="38">
        <f t="shared" si="8"/>
        <v>7815</v>
      </c>
      <c r="AZ26" s="38">
        <f t="shared" si="8"/>
        <v>7815</v>
      </c>
      <c r="BA26" s="38">
        <f t="shared" si="8"/>
        <v>8389</v>
      </c>
      <c r="BB26" s="38">
        <f t="shared" si="8"/>
        <v>6831</v>
      </c>
      <c r="BC26" s="38">
        <f t="shared" ref="BC26:BJ26" si="9">ROUNDUP(BC9*0.82,)+25</f>
        <v>6831</v>
      </c>
      <c r="BD26" s="38">
        <f t="shared" si="9"/>
        <v>6831</v>
      </c>
      <c r="BE26" s="38">
        <f t="shared" si="9"/>
        <v>6831</v>
      </c>
      <c r="BF26" s="38">
        <f t="shared" si="9"/>
        <v>6831</v>
      </c>
      <c r="BG26" s="38">
        <f t="shared" si="9"/>
        <v>6831</v>
      </c>
      <c r="BH26" s="38">
        <f t="shared" si="9"/>
        <v>6831</v>
      </c>
      <c r="BI26" s="38">
        <f t="shared" si="9"/>
        <v>6831</v>
      </c>
      <c r="BJ26" s="38">
        <f t="shared" si="9"/>
        <v>6831</v>
      </c>
    </row>
    <row r="27" spans="1:2575" s="146" customFormat="1" ht="10.35" customHeight="1" x14ac:dyDescent="0.2">
      <c r="A27" s="38" t="s">
        <v>6</v>
      </c>
      <c r="B27" s="93"/>
      <c r="C27" s="93"/>
      <c r="D27" s="93"/>
      <c r="E27" s="93"/>
      <c r="F27" s="93"/>
      <c r="G27" s="93"/>
      <c r="H27" s="93"/>
      <c r="I27" s="93"/>
      <c r="J27" s="93"/>
      <c r="K27" s="93"/>
      <c r="L27" s="93"/>
      <c r="M27" s="93"/>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row>
    <row r="28" spans="1:2575" s="146" customFormat="1" ht="10.35" customHeight="1" x14ac:dyDescent="0.2">
      <c r="A28" s="9">
        <v>1</v>
      </c>
      <c r="B28" s="93">
        <f t="shared" ref="B28:BB28" si="10">ROUNDUP(B11*0.82,)+25</f>
        <v>7651</v>
      </c>
      <c r="C28" s="93">
        <f t="shared" si="10"/>
        <v>7651</v>
      </c>
      <c r="D28" s="93">
        <f t="shared" si="10"/>
        <v>7241</v>
      </c>
      <c r="E28" s="93">
        <f t="shared" si="10"/>
        <v>7241</v>
      </c>
      <c r="F28" s="93">
        <f t="shared" si="10"/>
        <v>7651</v>
      </c>
      <c r="G28" s="93">
        <f t="shared" si="10"/>
        <v>7651</v>
      </c>
      <c r="H28" s="93">
        <f t="shared" si="10"/>
        <v>7241</v>
      </c>
      <c r="I28" s="93">
        <f t="shared" si="10"/>
        <v>7241</v>
      </c>
      <c r="J28" s="93">
        <f t="shared" si="10"/>
        <v>7651</v>
      </c>
      <c r="K28" s="93">
        <f t="shared" si="10"/>
        <v>7651</v>
      </c>
      <c r="L28" s="93">
        <f t="shared" si="10"/>
        <v>7241</v>
      </c>
      <c r="M28" s="93">
        <f t="shared" si="10"/>
        <v>7241</v>
      </c>
      <c r="N28" s="38">
        <f t="shared" si="10"/>
        <v>7241</v>
      </c>
      <c r="O28" s="38">
        <f t="shared" si="10"/>
        <v>7241</v>
      </c>
      <c r="P28" s="38">
        <f t="shared" si="10"/>
        <v>7651</v>
      </c>
      <c r="Q28" s="38">
        <f t="shared" si="10"/>
        <v>7651</v>
      </c>
      <c r="R28" s="38">
        <f t="shared" si="10"/>
        <v>7241</v>
      </c>
      <c r="S28" s="38">
        <f t="shared" si="10"/>
        <v>7241</v>
      </c>
      <c r="T28" s="38">
        <f t="shared" si="10"/>
        <v>7241</v>
      </c>
      <c r="U28" s="38">
        <f t="shared" si="10"/>
        <v>7241</v>
      </c>
      <c r="V28" s="38">
        <f t="shared" si="10"/>
        <v>7651</v>
      </c>
      <c r="W28" s="38">
        <f t="shared" si="10"/>
        <v>7651</v>
      </c>
      <c r="X28" s="38">
        <f t="shared" si="10"/>
        <v>7241</v>
      </c>
      <c r="Y28" s="38">
        <f t="shared" si="10"/>
        <v>7241</v>
      </c>
      <c r="Z28" s="38">
        <f t="shared" si="10"/>
        <v>9209</v>
      </c>
      <c r="AA28" s="38">
        <f t="shared" si="10"/>
        <v>9209</v>
      </c>
      <c r="AB28" s="38">
        <f t="shared" si="10"/>
        <v>9209</v>
      </c>
      <c r="AC28" s="38">
        <f t="shared" si="10"/>
        <v>7651</v>
      </c>
      <c r="AD28" s="38">
        <f t="shared" si="10"/>
        <v>7651</v>
      </c>
      <c r="AE28" s="38">
        <f t="shared" si="10"/>
        <v>10603</v>
      </c>
      <c r="AF28" s="38">
        <f t="shared" si="10"/>
        <v>8225</v>
      </c>
      <c r="AG28" s="38">
        <f t="shared" si="10"/>
        <v>8225</v>
      </c>
      <c r="AH28" s="38">
        <f t="shared" si="10"/>
        <v>8225</v>
      </c>
      <c r="AI28" s="38">
        <f t="shared" si="10"/>
        <v>8635</v>
      </c>
      <c r="AJ28" s="38">
        <f t="shared" si="10"/>
        <v>8635</v>
      </c>
      <c r="AK28" s="38">
        <f t="shared" si="10"/>
        <v>8635</v>
      </c>
      <c r="AL28" s="38">
        <f t="shared" si="10"/>
        <v>8225</v>
      </c>
      <c r="AM28" s="38">
        <f t="shared" si="10"/>
        <v>8225</v>
      </c>
      <c r="AN28" s="38">
        <f t="shared" si="10"/>
        <v>8225</v>
      </c>
      <c r="AO28" s="38">
        <f t="shared" si="10"/>
        <v>7651</v>
      </c>
      <c r="AP28" s="38">
        <f t="shared" si="10"/>
        <v>7651</v>
      </c>
      <c r="AQ28" s="38">
        <f t="shared" si="10"/>
        <v>7651</v>
      </c>
      <c r="AR28" s="38">
        <f t="shared" si="10"/>
        <v>7651</v>
      </c>
      <c r="AS28" s="38">
        <f t="shared" si="10"/>
        <v>7651</v>
      </c>
      <c r="AT28" s="38">
        <f t="shared" si="10"/>
        <v>7651</v>
      </c>
      <c r="AU28" s="38">
        <f t="shared" si="10"/>
        <v>7651</v>
      </c>
      <c r="AV28" s="38">
        <f t="shared" si="10"/>
        <v>7651</v>
      </c>
      <c r="AW28" s="38">
        <f t="shared" si="10"/>
        <v>8635</v>
      </c>
      <c r="AX28" s="38">
        <f t="shared" si="10"/>
        <v>8635</v>
      </c>
      <c r="AY28" s="38">
        <f t="shared" si="10"/>
        <v>8635</v>
      </c>
      <c r="AZ28" s="38">
        <f t="shared" si="10"/>
        <v>8635</v>
      </c>
      <c r="BA28" s="38">
        <f t="shared" si="10"/>
        <v>9209</v>
      </c>
      <c r="BB28" s="38">
        <f t="shared" si="10"/>
        <v>7651</v>
      </c>
      <c r="BC28" s="38">
        <f t="shared" ref="BC28:BJ28" si="11">ROUNDUP(BC11*0.82,)+25</f>
        <v>7651</v>
      </c>
      <c r="BD28" s="38">
        <f t="shared" si="11"/>
        <v>7651</v>
      </c>
      <c r="BE28" s="38">
        <f t="shared" si="11"/>
        <v>7651</v>
      </c>
      <c r="BF28" s="38">
        <f t="shared" si="11"/>
        <v>7651</v>
      </c>
      <c r="BG28" s="38">
        <f t="shared" si="11"/>
        <v>7651</v>
      </c>
      <c r="BH28" s="38">
        <f t="shared" si="11"/>
        <v>7651</v>
      </c>
      <c r="BI28" s="38">
        <f t="shared" si="11"/>
        <v>7651</v>
      </c>
      <c r="BJ28" s="38">
        <f t="shared" si="11"/>
        <v>7651</v>
      </c>
    </row>
    <row r="29" spans="1:2575" s="146" customFormat="1" ht="10.35" customHeight="1" x14ac:dyDescent="0.2">
      <c r="A29" s="38" t="s">
        <v>7</v>
      </c>
      <c r="B29" s="93"/>
      <c r="C29" s="93"/>
      <c r="D29" s="93"/>
      <c r="E29" s="93"/>
      <c r="F29" s="93"/>
      <c r="G29" s="93"/>
      <c r="H29" s="93"/>
      <c r="I29" s="93"/>
      <c r="J29" s="93"/>
      <c r="K29" s="93"/>
      <c r="L29" s="93"/>
      <c r="M29" s="93"/>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row>
    <row r="30" spans="1:2575" s="146" customFormat="1" ht="10.35" customHeight="1" x14ac:dyDescent="0.2">
      <c r="A30" s="9">
        <v>1</v>
      </c>
      <c r="B30" s="93">
        <f t="shared" ref="B30:BB30" si="12">ROUNDUP(B13*0.82,)+25</f>
        <v>8881</v>
      </c>
      <c r="C30" s="93">
        <f t="shared" si="12"/>
        <v>8881</v>
      </c>
      <c r="D30" s="93">
        <f t="shared" si="12"/>
        <v>8471</v>
      </c>
      <c r="E30" s="93">
        <f t="shared" si="12"/>
        <v>8471</v>
      </c>
      <c r="F30" s="93">
        <f t="shared" si="12"/>
        <v>8881</v>
      </c>
      <c r="G30" s="93">
        <f t="shared" si="12"/>
        <v>8881</v>
      </c>
      <c r="H30" s="93">
        <f t="shared" si="12"/>
        <v>8471</v>
      </c>
      <c r="I30" s="93">
        <f t="shared" si="12"/>
        <v>8471</v>
      </c>
      <c r="J30" s="93">
        <f t="shared" si="12"/>
        <v>8881</v>
      </c>
      <c r="K30" s="93">
        <f t="shared" si="12"/>
        <v>8881</v>
      </c>
      <c r="L30" s="93">
        <f t="shared" si="12"/>
        <v>8471</v>
      </c>
      <c r="M30" s="93">
        <f t="shared" si="12"/>
        <v>8471</v>
      </c>
      <c r="N30" s="38">
        <f t="shared" si="12"/>
        <v>8471</v>
      </c>
      <c r="O30" s="38">
        <f t="shared" si="12"/>
        <v>8471</v>
      </c>
      <c r="P30" s="38">
        <f t="shared" si="12"/>
        <v>8881</v>
      </c>
      <c r="Q30" s="38">
        <f t="shared" si="12"/>
        <v>8881</v>
      </c>
      <c r="R30" s="38">
        <f t="shared" si="12"/>
        <v>8471</v>
      </c>
      <c r="S30" s="38">
        <f t="shared" si="12"/>
        <v>8471</v>
      </c>
      <c r="T30" s="38">
        <f t="shared" si="12"/>
        <v>8471</v>
      </c>
      <c r="U30" s="38">
        <f t="shared" si="12"/>
        <v>8471</v>
      </c>
      <c r="V30" s="38">
        <f t="shared" si="12"/>
        <v>8881</v>
      </c>
      <c r="W30" s="38">
        <f t="shared" si="12"/>
        <v>8881</v>
      </c>
      <c r="X30" s="38">
        <f t="shared" si="12"/>
        <v>8471</v>
      </c>
      <c r="Y30" s="38">
        <f t="shared" si="12"/>
        <v>8471</v>
      </c>
      <c r="Z30" s="38">
        <f t="shared" si="12"/>
        <v>10439</v>
      </c>
      <c r="AA30" s="38">
        <f t="shared" si="12"/>
        <v>10439</v>
      </c>
      <c r="AB30" s="38">
        <f t="shared" si="12"/>
        <v>10439</v>
      </c>
      <c r="AC30" s="38">
        <f t="shared" si="12"/>
        <v>8881</v>
      </c>
      <c r="AD30" s="38">
        <f t="shared" si="12"/>
        <v>8881</v>
      </c>
      <c r="AE30" s="38">
        <f t="shared" si="12"/>
        <v>11833</v>
      </c>
      <c r="AF30" s="38">
        <f t="shared" si="12"/>
        <v>9455</v>
      </c>
      <c r="AG30" s="38">
        <f t="shared" si="12"/>
        <v>9455</v>
      </c>
      <c r="AH30" s="38">
        <f t="shared" si="12"/>
        <v>9455</v>
      </c>
      <c r="AI30" s="38">
        <f t="shared" si="12"/>
        <v>9865</v>
      </c>
      <c r="AJ30" s="38">
        <f t="shared" si="12"/>
        <v>9865</v>
      </c>
      <c r="AK30" s="38">
        <f t="shared" si="12"/>
        <v>9865</v>
      </c>
      <c r="AL30" s="38">
        <f t="shared" si="12"/>
        <v>9455</v>
      </c>
      <c r="AM30" s="38">
        <f t="shared" si="12"/>
        <v>9455</v>
      </c>
      <c r="AN30" s="38">
        <f t="shared" si="12"/>
        <v>9455</v>
      </c>
      <c r="AO30" s="38">
        <f t="shared" si="12"/>
        <v>8881</v>
      </c>
      <c r="AP30" s="38">
        <f t="shared" si="12"/>
        <v>8881</v>
      </c>
      <c r="AQ30" s="38">
        <f t="shared" si="12"/>
        <v>8881</v>
      </c>
      <c r="AR30" s="38">
        <f t="shared" si="12"/>
        <v>8881</v>
      </c>
      <c r="AS30" s="38">
        <f t="shared" si="12"/>
        <v>8881</v>
      </c>
      <c r="AT30" s="38">
        <f t="shared" si="12"/>
        <v>8881</v>
      </c>
      <c r="AU30" s="38">
        <f t="shared" si="12"/>
        <v>8881</v>
      </c>
      <c r="AV30" s="38">
        <f t="shared" si="12"/>
        <v>8881</v>
      </c>
      <c r="AW30" s="38">
        <f t="shared" si="12"/>
        <v>9865</v>
      </c>
      <c r="AX30" s="38">
        <f t="shared" si="12"/>
        <v>9865</v>
      </c>
      <c r="AY30" s="38">
        <f t="shared" si="12"/>
        <v>9865</v>
      </c>
      <c r="AZ30" s="38">
        <f t="shared" si="12"/>
        <v>9865</v>
      </c>
      <c r="BA30" s="38">
        <f t="shared" si="12"/>
        <v>10439</v>
      </c>
      <c r="BB30" s="38">
        <f t="shared" si="12"/>
        <v>8881</v>
      </c>
      <c r="BC30" s="38">
        <f t="shared" ref="BC30:BJ30" si="13">ROUNDUP(BC13*0.82,)+25</f>
        <v>8881</v>
      </c>
      <c r="BD30" s="38">
        <f t="shared" si="13"/>
        <v>8881</v>
      </c>
      <c r="BE30" s="38">
        <f t="shared" si="13"/>
        <v>8881</v>
      </c>
      <c r="BF30" s="38">
        <f t="shared" si="13"/>
        <v>8881</v>
      </c>
      <c r="BG30" s="38">
        <f t="shared" si="13"/>
        <v>8881</v>
      </c>
      <c r="BH30" s="38">
        <f t="shared" si="13"/>
        <v>8881</v>
      </c>
      <c r="BI30" s="38">
        <f t="shared" si="13"/>
        <v>8881</v>
      </c>
      <c r="BJ30" s="38">
        <f t="shared" si="13"/>
        <v>8881</v>
      </c>
    </row>
    <row r="31" spans="1:2575" s="146" customFormat="1" ht="10.35" customHeight="1" x14ac:dyDescent="0.2">
      <c r="A31" s="89" t="s">
        <v>92</v>
      </c>
      <c r="B31" s="93"/>
      <c r="C31" s="93"/>
      <c r="D31" s="93"/>
      <c r="E31" s="93"/>
      <c r="F31" s="93"/>
      <c r="G31" s="93"/>
      <c r="H31" s="93"/>
      <c r="I31" s="93"/>
      <c r="J31" s="93"/>
      <c r="K31" s="93"/>
      <c r="L31" s="93"/>
      <c r="M31" s="93"/>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row>
    <row r="32" spans="1:2575" s="146" customFormat="1" ht="10.35" customHeight="1" x14ac:dyDescent="0.2">
      <c r="A32" s="9">
        <v>1</v>
      </c>
      <c r="B32" s="93">
        <f t="shared" ref="B32:BB32" si="14">B26</f>
        <v>6831</v>
      </c>
      <c r="C32" s="93">
        <f t="shared" si="14"/>
        <v>6831</v>
      </c>
      <c r="D32" s="93">
        <f t="shared" si="14"/>
        <v>6421</v>
      </c>
      <c r="E32" s="93">
        <f t="shared" si="14"/>
        <v>6421</v>
      </c>
      <c r="F32" s="93">
        <f t="shared" si="14"/>
        <v>6831</v>
      </c>
      <c r="G32" s="93">
        <f t="shared" si="14"/>
        <v>6831</v>
      </c>
      <c r="H32" s="93">
        <f t="shared" si="14"/>
        <v>6421</v>
      </c>
      <c r="I32" s="93">
        <f t="shared" si="14"/>
        <v>6421</v>
      </c>
      <c r="J32" s="93">
        <f t="shared" si="14"/>
        <v>6831</v>
      </c>
      <c r="K32" s="93">
        <f t="shared" si="14"/>
        <v>6831</v>
      </c>
      <c r="L32" s="93">
        <f t="shared" si="14"/>
        <v>6421</v>
      </c>
      <c r="M32" s="93">
        <f t="shared" si="14"/>
        <v>6421</v>
      </c>
      <c r="N32" s="38">
        <f t="shared" si="14"/>
        <v>6421</v>
      </c>
      <c r="O32" s="38">
        <f t="shared" si="14"/>
        <v>6421</v>
      </c>
      <c r="P32" s="38">
        <f t="shared" si="14"/>
        <v>6831</v>
      </c>
      <c r="Q32" s="38">
        <f t="shared" si="14"/>
        <v>6831</v>
      </c>
      <c r="R32" s="38">
        <f t="shared" si="14"/>
        <v>6421</v>
      </c>
      <c r="S32" s="38">
        <f t="shared" si="14"/>
        <v>6421</v>
      </c>
      <c r="T32" s="38">
        <f t="shared" si="14"/>
        <v>6421</v>
      </c>
      <c r="U32" s="38">
        <f t="shared" si="14"/>
        <v>6421</v>
      </c>
      <c r="V32" s="38">
        <f t="shared" si="14"/>
        <v>6831</v>
      </c>
      <c r="W32" s="38">
        <f t="shared" si="14"/>
        <v>6831</v>
      </c>
      <c r="X32" s="38">
        <f t="shared" si="14"/>
        <v>6421</v>
      </c>
      <c r="Y32" s="38">
        <f t="shared" si="14"/>
        <v>6421</v>
      </c>
      <c r="Z32" s="38">
        <f t="shared" si="14"/>
        <v>8389</v>
      </c>
      <c r="AA32" s="38">
        <f t="shared" si="14"/>
        <v>8389</v>
      </c>
      <c r="AB32" s="38">
        <f t="shared" si="14"/>
        <v>8389</v>
      </c>
      <c r="AC32" s="38">
        <f t="shared" si="14"/>
        <v>6831</v>
      </c>
      <c r="AD32" s="38">
        <f t="shared" si="14"/>
        <v>6831</v>
      </c>
      <c r="AE32" s="38">
        <f t="shared" si="14"/>
        <v>9783</v>
      </c>
      <c r="AF32" s="38">
        <f t="shared" si="14"/>
        <v>7405</v>
      </c>
      <c r="AG32" s="38">
        <f t="shared" si="14"/>
        <v>7405</v>
      </c>
      <c r="AH32" s="38">
        <f t="shared" si="14"/>
        <v>7405</v>
      </c>
      <c r="AI32" s="38">
        <f t="shared" si="14"/>
        <v>7815</v>
      </c>
      <c r="AJ32" s="38">
        <f t="shared" si="14"/>
        <v>7815</v>
      </c>
      <c r="AK32" s="38">
        <f t="shared" si="14"/>
        <v>7815</v>
      </c>
      <c r="AL32" s="38">
        <f t="shared" si="14"/>
        <v>7405</v>
      </c>
      <c r="AM32" s="38">
        <f t="shared" si="14"/>
        <v>7405</v>
      </c>
      <c r="AN32" s="38">
        <f t="shared" si="14"/>
        <v>7405</v>
      </c>
      <c r="AO32" s="38">
        <f t="shared" si="14"/>
        <v>6831</v>
      </c>
      <c r="AP32" s="38">
        <f t="shared" si="14"/>
        <v>6831</v>
      </c>
      <c r="AQ32" s="38">
        <f t="shared" si="14"/>
        <v>6831</v>
      </c>
      <c r="AR32" s="38">
        <f t="shared" si="14"/>
        <v>6831</v>
      </c>
      <c r="AS32" s="38">
        <f t="shared" si="14"/>
        <v>6831</v>
      </c>
      <c r="AT32" s="38">
        <f t="shared" si="14"/>
        <v>6831</v>
      </c>
      <c r="AU32" s="38">
        <f t="shared" si="14"/>
        <v>6831</v>
      </c>
      <c r="AV32" s="38">
        <f t="shared" si="14"/>
        <v>6831</v>
      </c>
      <c r="AW32" s="38">
        <f t="shared" si="14"/>
        <v>7815</v>
      </c>
      <c r="AX32" s="38">
        <f t="shared" si="14"/>
        <v>7815</v>
      </c>
      <c r="AY32" s="38">
        <f t="shared" si="14"/>
        <v>7815</v>
      </c>
      <c r="AZ32" s="38">
        <f t="shared" si="14"/>
        <v>7815</v>
      </c>
      <c r="BA32" s="38">
        <f t="shared" si="14"/>
        <v>8389</v>
      </c>
      <c r="BB32" s="38">
        <f t="shared" si="14"/>
        <v>6831</v>
      </c>
      <c r="BC32" s="38">
        <f t="shared" ref="BC32:BJ32" si="15">BC26</f>
        <v>6831</v>
      </c>
      <c r="BD32" s="38">
        <f t="shared" si="15"/>
        <v>6831</v>
      </c>
      <c r="BE32" s="38">
        <f t="shared" si="15"/>
        <v>6831</v>
      </c>
      <c r="BF32" s="38">
        <f t="shared" si="15"/>
        <v>6831</v>
      </c>
      <c r="BG32" s="38">
        <f t="shared" si="15"/>
        <v>6831</v>
      </c>
      <c r="BH32" s="38">
        <f t="shared" si="15"/>
        <v>6831</v>
      </c>
      <c r="BI32" s="38">
        <f t="shared" si="15"/>
        <v>6831</v>
      </c>
      <c r="BJ32" s="38">
        <f t="shared" si="15"/>
        <v>6831</v>
      </c>
    </row>
    <row r="33" spans="1:2575" s="146" customFormat="1" ht="10.35" customHeight="1" x14ac:dyDescent="0.2">
      <c r="A33" s="38" t="s">
        <v>24</v>
      </c>
      <c r="B33" s="93"/>
      <c r="C33" s="93"/>
      <c r="D33" s="93"/>
      <c r="E33" s="93"/>
      <c r="F33" s="93"/>
      <c r="G33" s="93"/>
      <c r="H33" s="93"/>
      <c r="I33" s="93"/>
      <c r="J33" s="93"/>
      <c r="K33" s="93"/>
      <c r="L33" s="93"/>
      <c r="M33" s="93"/>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row>
    <row r="34" spans="1:2575" s="146" customFormat="1" ht="10.35" customHeight="1" x14ac:dyDescent="0.2">
      <c r="A34" s="9">
        <v>1</v>
      </c>
      <c r="B34" s="93">
        <f t="shared" ref="B34:BB34" si="16">ROUNDUP(B17*0.82,)+25</f>
        <v>11751</v>
      </c>
      <c r="C34" s="93">
        <f t="shared" si="16"/>
        <v>11751</v>
      </c>
      <c r="D34" s="93">
        <f t="shared" si="16"/>
        <v>11341</v>
      </c>
      <c r="E34" s="93">
        <f t="shared" si="16"/>
        <v>11341</v>
      </c>
      <c r="F34" s="93">
        <f t="shared" si="16"/>
        <v>11751</v>
      </c>
      <c r="G34" s="93">
        <f t="shared" si="16"/>
        <v>11751</v>
      </c>
      <c r="H34" s="93">
        <f t="shared" si="16"/>
        <v>11341</v>
      </c>
      <c r="I34" s="93">
        <f t="shared" si="16"/>
        <v>11341</v>
      </c>
      <c r="J34" s="93">
        <f t="shared" si="16"/>
        <v>11751</v>
      </c>
      <c r="K34" s="93">
        <f t="shared" si="16"/>
        <v>11751</v>
      </c>
      <c r="L34" s="93">
        <f t="shared" si="16"/>
        <v>11341</v>
      </c>
      <c r="M34" s="93">
        <f t="shared" si="16"/>
        <v>11341</v>
      </c>
      <c r="N34" s="38">
        <f t="shared" si="16"/>
        <v>11341</v>
      </c>
      <c r="O34" s="38">
        <f t="shared" si="16"/>
        <v>11341</v>
      </c>
      <c r="P34" s="38">
        <f t="shared" si="16"/>
        <v>11751</v>
      </c>
      <c r="Q34" s="38">
        <f t="shared" si="16"/>
        <v>11751</v>
      </c>
      <c r="R34" s="38">
        <f t="shared" si="16"/>
        <v>11341</v>
      </c>
      <c r="S34" s="38">
        <f t="shared" si="16"/>
        <v>11341</v>
      </c>
      <c r="T34" s="38">
        <f t="shared" si="16"/>
        <v>11341</v>
      </c>
      <c r="U34" s="38">
        <f t="shared" si="16"/>
        <v>11341</v>
      </c>
      <c r="V34" s="38">
        <f t="shared" si="16"/>
        <v>11751</v>
      </c>
      <c r="W34" s="38">
        <f t="shared" si="16"/>
        <v>11751</v>
      </c>
      <c r="X34" s="38">
        <f t="shared" si="16"/>
        <v>11341</v>
      </c>
      <c r="Y34" s="38">
        <f t="shared" si="16"/>
        <v>11341</v>
      </c>
      <c r="Z34" s="38">
        <f t="shared" si="16"/>
        <v>13309</v>
      </c>
      <c r="AA34" s="38">
        <f t="shared" si="16"/>
        <v>13309</v>
      </c>
      <c r="AB34" s="38">
        <f t="shared" si="16"/>
        <v>13309</v>
      </c>
      <c r="AC34" s="38">
        <f t="shared" si="16"/>
        <v>11751</v>
      </c>
      <c r="AD34" s="38">
        <f t="shared" si="16"/>
        <v>11751</v>
      </c>
      <c r="AE34" s="38">
        <f t="shared" si="16"/>
        <v>14703</v>
      </c>
      <c r="AF34" s="38">
        <f t="shared" si="16"/>
        <v>12325</v>
      </c>
      <c r="AG34" s="38">
        <f t="shared" si="16"/>
        <v>12325</v>
      </c>
      <c r="AH34" s="38">
        <f t="shared" si="16"/>
        <v>12325</v>
      </c>
      <c r="AI34" s="38">
        <f t="shared" si="16"/>
        <v>12735</v>
      </c>
      <c r="AJ34" s="38">
        <f t="shared" si="16"/>
        <v>12735</v>
      </c>
      <c r="AK34" s="38">
        <f t="shared" si="16"/>
        <v>12735</v>
      </c>
      <c r="AL34" s="38">
        <f t="shared" si="16"/>
        <v>12325</v>
      </c>
      <c r="AM34" s="38">
        <f t="shared" si="16"/>
        <v>12325</v>
      </c>
      <c r="AN34" s="38">
        <f t="shared" si="16"/>
        <v>12325</v>
      </c>
      <c r="AO34" s="38">
        <f t="shared" si="16"/>
        <v>11751</v>
      </c>
      <c r="AP34" s="38">
        <f t="shared" si="16"/>
        <v>11751</v>
      </c>
      <c r="AQ34" s="38">
        <f t="shared" si="16"/>
        <v>11751</v>
      </c>
      <c r="AR34" s="38">
        <f t="shared" si="16"/>
        <v>11751</v>
      </c>
      <c r="AS34" s="38">
        <f t="shared" si="16"/>
        <v>11751</v>
      </c>
      <c r="AT34" s="38">
        <f t="shared" si="16"/>
        <v>11751</v>
      </c>
      <c r="AU34" s="38">
        <f t="shared" si="16"/>
        <v>11751</v>
      </c>
      <c r="AV34" s="38">
        <f t="shared" si="16"/>
        <v>11751</v>
      </c>
      <c r="AW34" s="38">
        <f t="shared" si="16"/>
        <v>12735</v>
      </c>
      <c r="AX34" s="38">
        <f t="shared" si="16"/>
        <v>12735</v>
      </c>
      <c r="AY34" s="38">
        <f t="shared" si="16"/>
        <v>12735</v>
      </c>
      <c r="AZ34" s="38">
        <f t="shared" si="16"/>
        <v>12735</v>
      </c>
      <c r="BA34" s="38">
        <f t="shared" si="16"/>
        <v>13309</v>
      </c>
      <c r="BB34" s="38">
        <f t="shared" si="16"/>
        <v>11751</v>
      </c>
      <c r="BC34" s="38">
        <f t="shared" ref="BC34:BJ34" si="17">ROUNDUP(BC17*0.82,)+25</f>
        <v>11751</v>
      </c>
      <c r="BD34" s="38">
        <f t="shared" si="17"/>
        <v>11751</v>
      </c>
      <c r="BE34" s="38">
        <f t="shared" si="17"/>
        <v>11751</v>
      </c>
      <c r="BF34" s="38">
        <f t="shared" si="17"/>
        <v>11751</v>
      </c>
      <c r="BG34" s="38">
        <f t="shared" si="17"/>
        <v>11751</v>
      </c>
      <c r="BH34" s="38">
        <f t="shared" si="17"/>
        <v>11751</v>
      </c>
      <c r="BI34" s="38">
        <f t="shared" si="17"/>
        <v>11751</v>
      </c>
      <c r="BJ34" s="38">
        <f t="shared" si="17"/>
        <v>11751</v>
      </c>
    </row>
    <row r="35" spans="1:2575" s="146" customFormat="1" ht="10.35" customHeight="1" x14ac:dyDescent="0.2">
      <c r="A35" s="38" t="s">
        <v>25</v>
      </c>
      <c r="B35" s="93"/>
      <c r="C35" s="93"/>
      <c r="D35" s="93"/>
      <c r="E35" s="93"/>
      <c r="F35" s="93"/>
      <c r="G35" s="93"/>
      <c r="H35" s="93"/>
      <c r="I35" s="93"/>
      <c r="J35" s="93"/>
      <c r="K35" s="93"/>
      <c r="L35" s="93"/>
      <c r="M35" s="93"/>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row>
    <row r="36" spans="1:2575" s="146" customFormat="1" ht="10.35" customHeight="1" x14ac:dyDescent="0.2">
      <c r="A36" s="9">
        <v>1</v>
      </c>
      <c r="B36" s="93">
        <f t="shared" ref="B36:BB36" si="18">ROUNDUP(B19*0.82,)+25</f>
        <v>22411</v>
      </c>
      <c r="C36" s="93">
        <f t="shared" si="18"/>
        <v>22411</v>
      </c>
      <c r="D36" s="93">
        <f t="shared" si="18"/>
        <v>22001</v>
      </c>
      <c r="E36" s="93">
        <f t="shared" si="18"/>
        <v>22001</v>
      </c>
      <c r="F36" s="93">
        <f t="shared" si="18"/>
        <v>22411</v>
      </c>
      <c r="G36" s="93">
        <f t="shared" si="18"/>
        <v>22411</v>
      </c>
      <c r="H36" s="93">
        <f t="shared" si="18"/>
        <v>22001</v>
      </c>
      <c r="I36" s="93">
        <f t="shared" si="18"/>
        <v>22001</v>
      </c>
      <c r="J36" s="93">
        <f t="shared" si="18"/>
        <v>22411</v>
      </c>
      <c r="K36" s="93">
        <f t="shared" si="18"/>
        <v>22411</v>
      </c>
      <c r="L36" s="93">
        <f t="shared" si="18"/>
        <v>22001</v>
      </c>
      <c r="M36" s="93">
        <f t="shared" si="18"/>
        <v>22001</v>
      </c>
      <c r="N36" s="38">
        <f t="shared" si="18"/>
        <v>22001</v>
      </c>
      <c r="O36" s="38">
        <f t="shared" si="18"/>
        <v>22001</v>
      </c>
      <c r="P36" s="38">
        <f t="shared" si="18"/>
        <v>22411</v>
      </c>
      <c r="Q36" s="38">
        <f t="shared" si="18"/>
        <v>22411</v>
      </c>
      <c r="R36" s="38">
        <f t="shared" si="18"/>
        <v>22001</v>
      </c>
      <c r="S36" s="38">
        <f t="shared" si="18"/>
        <v>22001</v>
      </c>
      <c r="T36" s="38">
        <f t="shared" si="18"/>
        <v>22001</v>
      </c>
      <c r="U36" s="38">
        <f t="shared" si="18"/>
        <v>22001</v>
      </c>
      <c r="V36" s="38">
        <f t="shared" si="18"/>
        <v>22411</v>
      </c>
      <c r="W36" s="38">
        <f t="shared" si="18"/>
        <v>22411</v>
      </c>
      <c r="X36" s="38">
        <f t="shared" si="18"/>
        <v>22001</v>
      </c>
      <c r="Y36" s="38">
        <f t="shared" si="18"/>
        <v>22001</v>
      </c>
      <c r="Z36" s="38">
        <f t="shared" si="18"/>
        <v>23969</v>
      </c>
      <c r="AA36" s="38">
        <f t="shared" si="18"/>
        <v>23969</v>
      </c>
      <c r="AB36" s="38">
        <f t="shared" si="18"/>
        <v>23969</v>
      </c>
      <c r="AC36" s="38">
        <f t="shared" si="18"/>
        <v>22411</v>
      </c>
      <c r="AD36" s="38">
        <f t="shared" si="18"/>
        <v>22411</v>
      </c>
      <c r="AE36" s="38">
        <f t="shared" si="18"/>
        <v>25363</v>
      </c>
      <c r="AF36" s="38">
        <f t="shared" si="18"/>
        <v>22985</v>
      </c>
      <c r="AG36" s="38">
        <f t="shared" si="18"/>
        <v>22985</v>
      </c>
      <c r="AH36" s="38">
        <f t="shared" si="18"/>
        <v>22985</v>
      </c>
      <c r="AI36" s="38">
        <f t="shared" si="18"/>
        <v>23395</v>
      </c>
      <c r="AJ36" s="38">
        <f t="shared" si="18"/>
        <v>23395</v>
      </c>
      <c r="AK36" s="38">
        <f t="shared" si="18"/>
        <v>23395</v>
      </c>
      <c r="AL36" s="38">
        <f t="shared" si="18"/>
        <v>22985</v>
      </c>
      <c r="AM36" s="38">
        <f t="shared" si="18"/>
        <v>22985</v>
      </c>
      <c r="AN36" s="38">
        <f t="shared" si="18"/>
        <v>22985</v>
      </c>
      <c r="AO36" s="38">
        <f t="shared" si="18"/>
        <v>22411</v>
      </c>
      <c r="AP36" s="38">
        <f t="shared" si="18"/>
        <v>22411</v>
      </c>
      <c r="AQ36" s="38">
        <f t="shared" si="18"/>
        <v>22411</v>
      </c>
      <c r="AR36" s="38">
        <f t="shared" si="18"/>
        <v>22411</v>
      </c>
      <c r="AS36" s="38">
        <f t="shared" si="18"/>
        <v>22411</v>
      </c>
      <c r="AT36" s="38">
        <f t="shared" si="18"/>
        <v>22411</v>
      </c>
      <c r="AU36" s="38">
        <f t="shared" si="18"/>
        <v>22411</v>
      </c>
      <c r="AV36" s="38">
        <f t="shared" si="18"/>
        <v>22411</v>
      </c>
      <c r="AW36" s="38">
        <f t="shared" si="18"/>
        <v>23395</v>
      </c>
      <c r="AX36" s="38">
        <f t="shared" si="18"/>
        <v>23395</v>
      </c>
      <c r="AY36" s="38">
        <f t="shared" si="18"/>
        <v>23395</v>
      </c>
      <c r="AZ36" s="38">
        <f t="shared" si="18"/>
        <v>23395</v>
      </c>
      <c r="BA36" s="38">
        <f t="shared" si="18"/>
        <v>23969</v>
      </c>
      <c r="BB36" s="38">
        <f t="shared" si="18"/>
        <v>22411</v>
      </c>
      <c r="BC36" s="38">
        <f t="shared" ref="BC36:BJ36" si="19">ROUNDUP(BC19*0.82,)+25</f>
        <v>22411</v>
      </c>
      <c r="BD36" s="38">
        <f t="shared" si="19"/>
        <v>22411</v>
      </c>
      <c r="BE36" s="38">
        <f t="shared" si="19"/>
        <v>22411</v>
      </c>
      <c r="BF36" s="38">
        <f t="shared" si="19"/>
        <v>22411</v>
      </c>
      <c r="BG36" s="38">
        <f t="shared" si="19"/>
        <v>22411</v>
      </c>
      <c r="BH36" s="38">
        <f t="shared" si="19"/>
        <v>22411</v>
      </c>
      <c r="BI36" s="38">
        <f t="shared" si="19"/>
        <v>22411</v>
      </c>
      <c r="BJ36" s="38">
        <f t="shared" si="19"/>
        <v>22411</v>
      </c>
    </row>
    <row r="37" spans="1:2575" s="146" customFormat="1" ht="10.35" customHeight="1" x14ac:dyDescent="0.2">
      <c r="A37" s="29"/>
      <c r="B37" s="206"/>
      <c r="C37" s="206"/>
      <c r="D37" s="206"/>
      <c r="E37" s="206"/>
      <c r="F37" s="206"/>
      <c r="G37" s="206"/>
      <c r="H37" s="206"/>
      <c r="I37" s="206"/>
      <c r="J37" s="206"/>
      <c r="K37" s="206"/>
      <c r="L37" s="206"/>
      <c r="M37" s="206"/>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c r="AP37" s="135"/>
      <c r="AQ37" s="135"/>
      <c r="AR37" s="135"/>
      <c r="AS37" s="135"/>
      <c r="AT37" s="135"/>
      <c r="AU37" s="135"/>
      <c r="AV37" s="13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c r="CA37" s="135"/>
      <c r="CB37" s="135"/>
      <c r="CC37" s="135"/>
      <c r="CD37" s="135"/>
      <c r="CE37" s="135"/>
      <c r="CF37" s="135"/>
      <c r="CG37" s="135"/>
      <c r="CH37" s="135"/>
      <c r="CI37" s="135"/>
      <c r="CJ37" s="135"/>
      <c r="CK37" s="135"/>
      <c r="CL37" s="135"/>
      <c r="CM37" s="135"/>
      <c r="CN37" s="135"/>
      <c r="CO37" s="135"/>
      <c r="CP37" s="135"/>
      <c r="CQ37" s="135"/>
      <c r="CR37" s="135"/>
      <c r="CS37" s="135"/>
      <c r="CT37" s="135"/>
      <c r="CU37" s="135"/>
      <c r="CV37" s="135"/>
      <c r="CW37" s="135"/>
      <c r="CX37" s="135"/>
      <c r="CY37" s="135"/>
      <c r="CZ37" s="135"/>
      <c r="DA37" s="135"/>
      <c r="DB37" s="135"/>
      <c r="DC37" s="135"/>
      <c r="DD37" s="135"/>
      <c r="DE37" s="135"/>
      <c r="DF37" s="135"/>
      <c r="DG37" s="135"/>
      <c r="DH37" s="135"/>
      <c r="DI37" s="135"/>
      <c r="DJ37" s="135"/>
      <c r="DK37" s="135"/>
      <c r="DL37" s="135"/>
      <c r="DM37" s="135"/>
      <c r="DN37" s="135"/>
      <c r="DO37" s="135"/>
      <c r="DP37" s="135"/>
      <c r="DQ37" s="135"/>
      <c r="DR37" s="135"/>
      <c r="DS37" s="135"/>
      <c r="DT37" s="135"/>
      <c r="DU37" s="135"/>
      <c r="DV37" s="135"/>
      <c r="DW37" s="135"/>
      <c r="DX37" s="135"/>
      <c r="DY37" s="135"/>
      <c r="DZ37" s="135"/>
      <c r="EA37" s="135"/>
      <c r="EB37" s="135"/>
      <c r="EC37" s="135"/>
      <c r="ED37" s="135"/>
      <c r="EE37" s="135"/>
      <c r="EF37" s="135"/>
      <c r="EG37" s="135"/>
      <c r="EH37" s="135"/>
      <c r="EI37" s="135"/>
      <c r="EJ37" s="135"/>
      <c r="EK37" s="135"/>
      <c r="EL37" s="135"/>
      <c r="EM37" s="135"/>
      <c r="EN37" s="135"/>
      <c r="EO37" s="135"/>
      <c r="EP37" s="135"/>
      <c r="EQ37" s="135"/>
      <c r="ER37" s="135"/>
      <c r="ES37" s="135"/>
      <c r="ET37" s="135"/>
      <c r="EU37" s="135"/>
      <c r="EV37" s="135"/>
      <c r="EW37" s="135"/>
      <c r="EX37" s="135"/>
      <c r="EY37" s="135"/>
      <c r="EZ37" s="135"/>
      <c r="FA37" s="135"/>
      <c r="FB37" s="135"/>
      <c r="FC37" s="135"/>
      <c r="FD37" s="135"/>
      <c r="FE37" s="135"/>
      <c r="FF37" s="135"/>
      <c r="FG37" s="135"/>
      <c r="FH37" s="135"/>
      <c r="FI37" s="135"/>
      <c r="FJ37" s="135"/>
      <c r="FK37" s="135"/>
      <c r="FL37" s="135"/>
      <c r="FM37" s="135"/>
      <c r="FN37" s="135"/>
      <c r="FO37" s="135"/>
      <c r="FP37" s="135"/>
      <c r="FQ37" s="135"/>
      <c r="FR37" s="135"/>
      <c r="FS37" s="135"/>
      <c r="FT37" s="135"/>
      <c r="FU37" s="135"/>
      <c r="FV37" s="135"/>
      <c r="FW37" s="135"/>
      <c r="FX37" s="135"/>
      <c r="FY37" s="135"/>
      <c r="FZ37" s="135"/>
      <c r="GA37" s="135"/>
      <c r="GB37" s="135"/>
      <c r="GC37" s="135"/>
      <c r="GD37" s="135"/>
      <c r="GE37" s="135"/>
      <c r="GF37" s="135"/>
      <c r="GG37" s="135"/>
      <c r="GH37" s="135"/>
      <c r="GI37" s="135"/>
      <c r="GJ37" s="135"/>
      <c r="GK37" s="135"/>
      <c r="GL37" s="135"/>
      <c r="GM37" s="135"/>
      <c r="GN37" s="135"/>
      <c r="GO37" s="135"/>
      <c r="GP37" s="135"/>
      <c r="GQ37" s="135"/>
      <c r="GR37" s="135"/>
      <c r="GS37" s="135"/>
      <c r="GT37" s="135"/>
      <c r="GU37" s="135"/>
      <c r="GV37" s="135"/>
      <c r="GW37" s="135"/>
      <c r="GX37" s="135"/>
      <c r="GY37" s="135"/>
      <c r="GZ37" s="135"/>
      <c r="HA37" s="135"/>
      <c r="HB37" s="135"/>
      <c r="HC37" s="135"/>
      <c r="HD37" s="135"/>
      <c r="HE37" s="135"/>
      <c r="HF37" s="135"/>
      <c r="HG37" s="135"/>
      <c r="HH37" s="135"/>
      <c r="HI37" s="135"/>
      <c r="HJ37" s="135"/>
      <c r="HK37" s="135"/>
      <c r="HL37" s="135"/>
      <c r="HM37" s="135"/>
      <c r="HN37" s="135"/>
      <c r="HO37" s="135"/>
      <c r="HP37" s="135"/>
      <c r="HQ37" s="135"/>
      <c r="HR37" s="135"/>
      <c r="HS37" s="135"/>
      <c r="HT37" s="135"/>
      <c r="HU37" s="135"/>
      <c r="HV37" s="135"/>
      <c r="HW37" s="135"/>
      <c r="HX37" s="135"/>
      <c r="HY37" s="135"/>
      <c r="HZ37" s="135"/>
      <c r="IA37" s="135"/>
      <c r="IB37" s="135"/>
      <c r="IC37" s="135"/>
      <c r="ID37" s="135"/>
      <c r="IE37" s="135"/>
      <c r="IF37" s="135"/>
      <c r="IG37" s="135"/>
      <c r="IH37" s="135"/>
      <c r="II37" s="135"/>
      <c r="IJ37" s="135"/>
      <c r="IK37" s="135"/>
      <c r="IL37" s="135"/>
      <c r="IM37" s="135"/>
      <c r="IN37" s="135"/>
      <c r="IO37" s="135"/>
      <c r="IP37" s="135"/>
      <c r="IQ37" s="135"/>
      <c r="IR37" s="135"/>
      <c r="IS37" s="135"/>
      <c r="IT37" s="135"/>
      <c r="IU37" s="135"/>
      <c r="IV37" s="135"/>
      <c r="IW37" s="135"/>
      <c r="IX37" s="135"/>
      <c r="IY37" s="135"/>
      <c r="IZ37" s="135"/>
      <c r="JA37" s="135"/>
      <c r="JB37" s="135"/>
      <c r="JC37" s="135"/>
      <c r="JD37" s="135"/>
      <c r="JE37" s="135"/>
      <c r="JF37" s="135"/>
      <c r="JG37" s="135"/>
      <c r="JH37" s="135"/>
      <c r="JI37" s="135"/>
      <c r="JJ37" s="135"/>
      <c r="JK37" s="135"/>
      <c r="JL37" s="135"/>
      <c r="JM37" s="135"/>
      <c r="JN37" s="135"/>
      <c r="JO37" s="135"/>
      <c r="JP37" s="135"/>
      <c r="JQ37" s="135"/>
      <c r="JR37" s="135"/>
      <c r="JS37" s="135"/>
      <c r="JT37" s="135"/>
      <c r="JU37" s="135"/>
      <c r="JV37" s="135"/>
      <c r="JW37" s="135"/>
      <c r="JX37" s="135"/>
      <c r="JY37" s="135"/>
      <c r="JZ37" s="135"/>
      <c r="KA37" s="135"/>
      <c r="KB37" s="135"/>
      <c r="KC37" s="135"/>
      <c r="KD37" s="135"/>
      <c r="KE37" s="135"/>
      <c r="KF37" s="135"/>
      <c r="KG37" s="135"/>
      <c r="KH37" s="135"/>
      <c r="KI37" s="135"/>
      <c r="KJ37" s="135"/>
      <c r="KK37" s="135"/>
      <c r="KL37" s="135"/>
      <c r="KM37" s="135"/>
      <c r="KN37" s="135"/>
      <c r="KO37" s="135"/>
      <c r="KP37" s="135"/>
      <c r="KQ37" s="135"/>
      <c r="KR37" s="135"/>
      <c r="KS37" s="135"/>
      <c r="KT37" s="135"/>
      <c r="KU37" s="135"/>
      <c r="KV37" s="135"/>
      <c r="KW37" s="135"/>
      <c r="KX37" s="135"/>
      <c r="KY37" s="135"/>
      <c r="KZ37" s="135"/>
      <c r="LA37" s="135"/>
      <c r="LB37" s="135"/>
      <c r="LC37" s="135"/>
      <c r="LD37" s="135"/>
      <c r="LE37" s="135"/>
      <c r="LF37" s="135"/>
      <c r="LG37" s="135"/>
      <c r="LH37" s="135"/>
      <c r="LI37" s="135"/>
      <c r="LJ37" s="135"/>
      <c r="LK37" s="135"/>
      <c r="LL37" s="135"/>
      <c r="LM37" s="135"/>
      <c r="LN37" s="135"/>
      <c r="LO37" s="135"/>
      <c r="LP37" s="135"/>
      <c r="LQ37" s="135"/>
      <c r="LR37" s="135"/>
      <c r="LS37" s="135"/>
      <c r="LT37" s="135"/>
      <c r="LU37" s="135"/>
      <c r="LV37" s="135"/>
      <c r="LW37" s="135"/>
      <c r="LX37" s="135"/>
      <c r="LY37" s="135"/>
      <c r="LZ37" s="135"/>
      <c r="MA37" s="135"/>
      <c r="MB37" s="135"/>
      <c r="MC37" s="135"/>
      <c r="MD37" s="135"/>
      <c r="ME37" s="135"/>
      <c r="MF37" s="135"/>
      <c r="MG37" s="135"/>
      <c r="MH37" s="135"/>
      <c r="MI37" s="135"/>
      <c r="MJ37" s="135"/>
      <c r="MK37" s="135"/>
      <c r="ML37" s="135"/>
      <c r="MM37" s="135"/>
      <c r="MN37" s="135"/>
      <c r="MO37" s="135"/>
      <c r="MP37" s="135"/>
      <c r="MQ37" s="135"/>
      <c r="MR37" s="135"/>
      <c r="MS37" s="135"/>
      <c r="MT37" s="135"/>
      <c r="MU37" s="135"/>
      <c r="MV37" s="135"/>
      <c r="MW37" s="135"/>
      <c r="MX37" s="135"/>
      <c r="MY37" s="135"/>
      <c r="MZ37" s="135"/>
      <c r="NA37" s="135"/>
      <c r="NB37" s="135"/>
      <c r="NC37" s="135"/>
      <c r="ND37" s="135"/>
      <c r="NE37" s="135"/>
      <c r="NF37" s="135"/>
      <c r="NG37" s="135"/>
      <c r="NH37" s="135"/>
      <c r="NI37" s="135"/>
      <c r="NJ37" s="135"/>
      <c r="NK37" s="135"/>
      <c r="NL37" s="135"/>
      <c r="NM37" s="135"/>
      <c r="NN37" s="135"/>
      <c r="NO37" s="135"/>
      <c r="NP37" s="135"/>
      <c r="NQ37" s="135"/>
      <c r="NR37" s="135"/>
      <c r="NS37" s="135"/>
      <c r="NT37" s="135"/>
      <c r="NU37" s="135"/>
      <c r="NV37" s="135"/>
      <c r="NW37" s="135"/>
      <c r="NX37" s="135"/>
      <c r="NY37" s="135"/>
      <c r="NZ37" s="135"/>
      <c r="OA37" s="135"/>
      <c r="OB37" s="135"/>
      <c r="OC37" s="135"/>
      <c r="OD37" s="135"/>
      <c r="OE37" s="135"/>
      <c r="OF37" s="135"/>
      <c r="OG37" s="135"/>
      <c r="OH37" s="135"/>
      <c r="OI37" s="135"/>
      <c r="OJ37" s="135"/>
      <c r="OK37" s="135"/>
      <c r="OL37" s="135"/>
      <c r="OM37" s="135"/>
      <c r="ON37" s="135"/>
      <c r="OO37" s="135"/>
      <c r="OP37" s="135"/>
      <c r="OQ37" s="135"/>
      <c r="OR37" s="135"/>
      <c r="OS37" s="135"/>
      <c r="OT37" s="135"/>
      <c r="OU37" s="135"/>
      <c r="OV37" s="135"/>
      <c r="OW37" s="135"/>
      <c r="OX37" s="135"/>
      <c r="OY37" s="135"/>
      <c r="OZ37" s="135"/>
      <c r="PA37" s="135"/>
      <c r="PB37" s="135"/>
      <c r="PC37" s="135"/>
      <c r="PD37" s="135"/>
      <c r="PE37" s="135"/>
      <c r="PF37" s="135"/>
      <c r="PG37" s="135"/>
      <c r="PH37" s="135"/>
      <c r="PI37" s="135"/>
      <c r="PJ37" s="135"/>
      <c r="PK37" s="135"/>
      <c r="PL37" s="135"/>
      <c r="PM37" s="135"/>
      <c r="PN37" s="135"/>
      <c r="PO37" s="135"/>
      <c r="PP37" s="135"/>
      <c r="PQ37" s="135"/>
      <c r="PR37" s="135"/>
      <c r="PS37" s="135"/>
      <c r="PT37" s="135"/>
      <c r="PU37" s="135"/>
      <c r="PV37" s="135"/>
      <c r="PW37" s="135"/>
      <c r="PX37" s="135"/>
      <c r="PY37" s="135"/>
      <c r="PZ37" s="135"/>
      <c r="QA37" s="135"/>
      <c r="QB37" s="135"/>
      <c r="QC37" s="135"/>
      <c r="QD37" s="135"/>
      <c r="QE37" s="135"/>
      <c r="QF37" s="135"/>
      <c r="QG37" s="135"/>
      <c r="QH37" s="135"/>
      <c r="QI37" s="135"/>
      <c r="QJ37" s="135"/>
      <c r="QK37" s="135"/>
      <c r="QL37" s="135"/>
      <c r="QM37" s="135"/>
      <c r="QN37" s="135"/>
      <c r="QO37" s="135"/>
      <c r="QP37" s="135"/>
      <c r="QQ37" s="135"/>
      <c r="QR37" s="135"/>
      <c r="QS37" s="135"/>
      <c r="QT37" s="135"/>
      <c r="QU37" s="135"/>
      <c r="QV37" s="135"/>
      <c r="QW37" s="135"/>
      <c r="QX37" s="135"/>
      <c r="QY37" s="135"/>
      <c r="QZ37" s="135"/>
      <c r="RA37" s="135"/>
      <c r="RB37" s="135"/>
      <c r="RC37" s="135"/>
      <c r="RD37" s="135"/>
      <c r="RE37" s="135"/>
      <c r="RF37" s="135"/>
      <c r="RG37" s="135"/>
      <c r="RH37" s="135"/>
      <c r="RI37" s="135"/>
      <c r="RJ37" s="135"/>
      <c r="RK37" s="135"/>
      <c r="RL37" s="135"/>
      <c r="RM37" s="135"/>
      <c r="RN37" s="135"/>
      <c r="RO37" s="135"/>
      <c r="RP37" s="135"/>
      <c r="RQ37" s="135"/>
      <c r="RR37" s="135"/>
      <c r="RS37" s="135"/>
      <c r="RT37" s="135"/>
      <c r="RU37" s="135"/>
      <c r="RV37" s="135"/>
      <c r="RW37" s="135"/>
      <c r="RX37" s="135"/>
      <c r="RY37" s="135"/>
      <c r="RZ37" s="135"/>
      <c r="SA37" s="135"/>
      <c r="SB37" s="135"/>
      <c r="SC37" s="135"/>
      <c r="SD37" s="135"/>
      <c r="SE37" s="135"/>
      <c r="SF37" s="135"/>
      <c r="SG37" s="135"/>
      <c r="SH37" s="135"/>
      <c r="SI37" s="135"/>
      <c r="SJ37" s="135"/>
      <c r="SK37" s="135"/>
      <c r="SL37" s="135"/>
      <c r="SM37" s="135"/>
      <c r="SN37" s="135"/>
      <c r="SO37" s="135"/>
      <c r="SP37" s="135"/>
      <c r="SQ37" s="135"/>
      <c r="SR37" s="135"/>
      <c r="SS37" s="135"/>
      <c r="ST37" s="135"/>
      <c r="SU37" s="135"/>
      <c r="SV37" s="135"/>
      <c r="SW37" s="135"/>
      <c r="SX37" s="135"/>
      <c r="SY37" s="135"/>
      <c r="SZ37" s="135"/>
      <c r="TA37" s="135"/>
      <c r="TB37" s="135"/>
      <c r="TC37" s="135"/>
      <c r="TD37" s="135"/>
      <c r="TE37" s="135"/>
      <c r="TF37" s="135"/>
      <c r="TG37" s="135"/>
      <c r="TH37" s="135"/>
      <c r="TI37" s="135"/>
      <c r="TJ37" s="135"/>
      <c r="TK37" s="135"/>
      <c r="TL37" s="135"/>
      <c r="TM37" s="135"/>
      <c r="TN37" s="135"/>
      <c r="TO37" s="135"/>
      <c r="TP37" s="135"/>
      <c r="TQ37" s="135"/>
      <c r="TR37" s="135"/>
      <c r="TS37" s="135"/>
      <c r="TT37" s="135"/>
      <c r="TU37" s="135"/>
      <c r="TV37" s="135"/>
      <c r="TW37" s="135"/>
      <c r="TX37" s="135"/>
      <c r="TY37" s="135"/>
      <c r="TZ37" s="135"/>
      <c r="UA37" s="135"/>
      <c r="UB37" s="135"/>
      <c r="UC37" s="135"/>
      <c r="UD37" s="135"/>
      <c r="UE37" s="135"/>
      <c r="UF37" s="135"/>
      <c r="UG37" s="135"/>
      <c r="UH37" s="135"/>
      <c r="UI37" s="135"/>
      <c r="UJ37" s="135"/>
      <c r="UK37" s="135"/>
      <c r="UL37" s="135"/>
      <c r="UM37" s="135"/>
      <c r="UN37" s="135"/>
      <c r="UO37" s="135"/>
      <c r="UP37" s="135"/>
      <c r="UQ37" s="135"/>
      <c r="UR37" s="135"/>
      <c r="US37" s="135"/>
      <c r="UT37" s="135"/>
      <c r="UU37" s="135"/>
      <c r="UV37" s="135"/>
      <c r="UW37" s="135"/>
      <c r="UX37" s="135"/>
      <c r="UY37" s="135"/>
      <c r="UZ37" s="135"/>
      <c r="VA37" s="135"/>
      <c r="VB37" s="135"/>
      <c r="VC37" s="135"/>
      <c r="VD37" s="135"/>
      <c r="VE37" s="135"/>
      <c r="VF37" s="135"/>
      <c r="VG37" s="135"/>
      <c r="VH37" s="135"/>
      <c r="VI37" s="135"/>
      <c r="VJ37" s="135"/>
      <c r="VK37" s="135"/>
      <c r="VL37" s="135"/>
      <c r="VM37" s="135"/>
      <c r="VN37" s="135"/>
      <c r="VO37" s="135"/>
      <c r="VP37" s="135"/>
      <c r="VQ37" s="135"/>
      <c r="VR37" s="135"/>
      <c r="VS37" s="135"/>
      <c r="VT37" s="135"/>
      <c r="VU37" s="135"/>
      <c r="VV37" s="135"/>
      <c r="VW37" s="135"/>
      <c r="VX37" s="135"/>
      <c r="VY37" s="135"/>
      <c r="VZ37" s="135"/>
      <c r="WA37" s="135"/>
      <c r="WB37" s="135"/>
      <c r="WC37" s="135"/>
      <c r="WD37" s="135"/>
      <c r="WE37" s="135"/>
      <c r="WF37" s="135"/>
      <c r="WG37" s="135"/>
      <c r="WH37" s="135"/>
      <c r="WI37" s="135"/>
      <c r="WJ37" s="135"/>
      <c r="WK37" s="135"/>
      <c r="WL37" s="135"/>
      <c r="WM37" s="135"/>
      <c r="WN37" s="135"/>
      <c r="WO37" s="135"/>
      <c r="WP37" s="135"/>
      <c r="WQ37" s="135"/>
      <c r="WR37" s="135"/>
      <c r="WS37" s="135"/>
      <c r="WT37" s="135"/>
      <c r="WU37" s="135"/>
      <c r="WV37" s="135"/>
      <c r="WW37" s="135"/>
      <c r="WX37" s="135"/>
      <c r="WY37" s="135"/>
      <c r="WZ37" s="135"/>
      <c r="XA37" s="135"/>
      <c r="XB37" s="135"/>
      <c r="XC37" s="135"/>
      <c r="XD37" s="135"/>
      <c r="XE37" s="135"/>
      <c r="XF37" s="135"/>
      <c r="XG37" s="135"/>
      <c r="XH37" s="135"/>
      <c r="XI37" s="135"/>
      <c r="XJ37" s="135"/>
      <c r="XK37" s="135"/>
      <c r="XL37" s="135"/>
      <c r="XM37" s="135"/>
      <c r="XN37" s="135"/>
      <c r="XO37" s="135"/>
      <c r="XP37" s="135"/>
      <c r="XQ37" s="135"/>
      <c r="XR37" s="135"/>
      <c r="XS37" s="135"/>
      <c r="XT37" s="135"/>
      <c r="XU37" s="135"/>
      <c r="XV37" s="135"/>
      <c r="XW37" s="135"/>
      <c r="XX37" s="135"/>
      <c r="XY37" s="135"/>
      <c r="XZ37" s="135"/>
      <c r="YA37" s="135"/>
      <c r="YB37" s="135"/>
      <c r="YC37" s="135"/>
      <c r="YD37" s="135"/>
      <c r="YE37" s="135"/>
      <c r="YF37" s="135"/>
      <c r="YG37" s="135"/>
      <c r="YH37" s="135"/>
      <c r="YI37" s="135"/>
      <c r="YJ37" s="135"/>
      <c r="YK37" s="135"/>
      <c r="YL37" s="135"/>
      <c r="YM37" s="135"/>
      <c r="YN37" s="135"/>
      <c r="YO37" s="135"/>
      <c r="YP37" s="135"/>
      <c r="YQ37" s="135"/>
      <c r="YR37" s="135"/>
      <c r="YS37" s="135"/>
      <c r="YT37" s="135"/>
      <c r="YU37" s="135"/>
      <c r="YV37" s="135"/>
      <c r="YW37" s="135"/>
      <c r="YX37" s="135"/>
      <c r="YY37" s="135"/>
      <c r="YZ37" s="135"/>
      <c r="ZA37" s="135"/>
      <c r="ZB37" s="135"/>
      <c r="ZC37" s="135"/>
      <c r="ZD37" s="135"/>
      <c r="ZE37" s="135"/>
      <c r="ZF37" s="135"/>
      <c r="ZG37" s="135"/>
      <c r="ZH37" s="135"/>
      <c r="ZI37" s="135"/>
      <c r="ZJ37" s="135"/>
      <c r="ZK37" s="135"/>
      <c r="ZL37" s="135"/>
      <c r="ZM37" s="135"/>
      <c r="ZN37" s="135"/>
      <c r="ZO37" s="135"/>
      <c r="ZP37" s="135"/>
      <c r="ZQ37" s="135"/>
      <c r="ZR37" s="135"/>
      <c r="ZS37" s="135"/>
      <c r="ZT37" s="135"/>
      <c r="ZU37" s="135"/>
      <c r="ZV37" s="135"/>
      <c r="ZW37" s="135"/>
      <c r="ZX37" s="135"/>
      <c r="ZY37" s="135"/>
      <c r="ZZ37" s="135"/>
      <c r="AAA37" s="135"/>
      <c r="AAB37" s="135"/>
      <c r="AAC37" s="135"/>
      <c r="AAD37" s="135"/>
      <c r="AAE37" s="135"/>
      <c r="AAF37" s="135"/>
      <c r="AAG37" s="135"/>
      <c r="AAH37" s="135"/>
      <c r="AAI37" s="135"/>
      <c r="AAJ37" s="135"/>
      <c r="AAK37" s="135"/>
      <c r="AAL37" s="135"/>
      <c r="AAM37" s="135"/>
      <c r="AAN37" s="135"/>
      <c r="AAO37" s="135"/>
      <c r="AAP37" s="135"/>
      <c r="AAQ37" s="135"/>
      <c r="AAR37" s="135"/>
      <c r="AAS37" s="135"/>
      <c r="AAT37" s="135"/>
      <c r="AAU37" s="135"/>
      <c r="AAV37" s="135"/>
      <c r="AAW37" s="135"/>
      <c r="AAX37" s="135"/>
      <c r="AAY37" s="135"/>
      <c r="AAZ37" s="135"/>
      <c r="ABA37" s="135"/>
      <c r="ABB37" s="135"/>
      <c r="ABC37" s="135"/>
      <c r="ABD37" s="135"/>
      <c r="ABE37" s="135"/>
      <c r="ABF37" s="135"/>
      <c r="ABG37" s="135"/>
      <c r="ABH37" s="135"/>
      <c r="ABI37" s="135"/>
      <c r="ABJ37" s="135"/>
      <c r="ABK37" s="135"/>
      <c r="ABL37" s="135"/>
      <c r="ABM37" s="135"/>
      <c r="ABN37" s="135"/>
      <c r="ABO37" s="135"/>
      <c r="ABP37" s="135"/>
      <c r="ABQ37" s="135"/>
      <c r="ABR37" s="135"/>
      <c r="ABS37" s="135"/>
      <c r="ABT37" s="135"/>
      <c r="ABU37" s="135"/>
      <c r="ABV37" s="135"/>
      <c r="ABW37" s="135"/>
      <c r="ABX37" s="135"/>
      <c r="ABY37" s="135"/>
      <c r="ABZ37" s="135"/>
      <c r="ACA37" s="135"/>
      <c r="ACB37" s="135"/>
      <c r="ACC37" s="135"/>
      <c r="ACD37" s="135"/>
      <c r="ACE37" s="135"/>
      <c r="ACF37" s="135"/>
      <c r="ACG37" s="135"/>
      <c r="ACH37" s="135"/>
      <c r="ACI37" s="135"/>
      <c r="ACJ37" s="135"/>
      <c r="ACK37" s="135"/>
      <c r="ACL37" s="135"/>
      <c r="ACM37" s="135"/>
      <c r="ACN37" s="135"/>
      <c r="ACO37" s="135"/>
      <c r="ACP37" s="135"/>
      <c r="ACQ37" s="135"/>
      <c r="ACR37" s="135"/>
      <c r="ACS37" s="135"/>
      <c r="ACT37" s="135"/>
      <c r="ACU37" s="135"/>
      <c r="ACV37" s="135"/>
      <c r="ACW37" s="135"/>
      <c r="ACX37" s="135"/>
      <c r="ACY37" s="135"/>
      <c r="ACZ37" s="135"/>
      <c r="ADA37" s="135"/>
      <c r="ADB37" s="135"/>
      <c r="ADC37" s="135"/>
      <c r="ADD37" s="135"/>
      <c r="ADE37" s="135"/>
      <c r="ADF37" s="135"/>
      <c r="ADG37" s="135"/>
      <c r="ADH37" s="135"/>
      <c r="ADI37" s="135"/>
      <c r="ADJ37" s="135"/>
      <c r="ADK37" s="135"/>
      <c r="ADL37" s="135"/>
      <c r="ADM37" s="135"/>
      <c r="ADN37" s="135"/>
      <c r="ADO37" s="135"/>
      <c r="ADP37" s="135"/>
      <c r="ADQ37" s="135"/>
      <c r="ADR37" s="135"/>
      <c r="ADS37" s="135"/>
      <c r="ADT37" s="135"/>
      <c r="ADU37" s="135"/>
      <c r="ADV37" s="135"/>
      <c r="ADW37" s="135"/>
      <c r="ADX37" s="135"/>
      <c r="ADY37" s="135"/>
      <c r="ADZ37" s="135"/>
      <c r="AEA37" s="135"/>
      <c r="AEB37" s="135"/>
      <c r="AEC37" s="135"/>
      <c r="AED37" s="135"/>
      <c r="AEE37" s="135"/>
      <c r="AEF37" s="135"/>
      <c r="AEG37" s="135"/>
      <c r="AEH37" s="135"/>
      <c r="AEI37" s="135"/>
      <c r="AEJ37" s="135"/>
      <c r="AEK37" s="135"/>
      <c r="AEL37" s="135"/>
      <c r="AEM37" s="135"/>
      <c r="AEN37" s="135"/>
      <c r="AEO37" s="135"/>
      <c r="AEP37" s="135"/>
      <c r="AEQ37" s="135"/>
      <c r="AER37" s="135"/>
      <c r="AES37" s="135"/>
      <c r="AET37" s="135"/>
      <c r="AEU37" s="135"/>
      <c r="AEV37" s="135"/>
      <c r="AEW37" s="135"/>
      <c r="AEX37" s="135"/>
      <c r="AEY37" s="135"/>
      <c r="AEZ37" s="135"/>
      <c r="AFA37" s="135"/>
      <c r="AFB37" s="135"/>
      <c r="AFC37" s="135"/>
      <c r="AFD37" s="135"/>
      <c r="AFE37" s="135"/>
      <c r="AFF37" s="135"/>
      <c r="AFG37" s="135"/>
      <c r="AFH37" s="135"/>
      <c r="AFI37" s="135"/>
      <c r="AFJ37" s="135"/>
      <c r="AFK37" s="135"/>
      <c r="AFL37" s="135"/>
      <c r="AFM37" s="135"/>
      <c r="AFN37" s="135"/>
      <c r="AFO37" s="135"/>
      <c r="AFP37" s="135"/>
      <c r="AFQ37" s="135"/>
      <c r="AFR37" s="135"/>
      <c r="AFS37" s="135"/>
      <c r="AFT37" s="135"/>
      <c r="AFU37" s="135"/>
      <c r="AFV37" s="135"/>
      <c r="AFW37" s="135"/>
      <c r="AFX37" s="135"/>
      <c r="AFY37" s="135"/>
      <c r="AFZ37" s="135"/>
      <c r="AGA37" s="135"/>
      <c r="AGB37" s="135"/>
      <c r="AGC37" s="135"/>
      <c r="AGD37" s="135"/>
      <c r="AGE37" s="135"/>
      <c r="AGF37" s="135"/>
      <c r="AGG37" s="135"/>
      <c r="AGH37" s="135"/>
      <c r="AGI37" s="135"/>
      <c r="AGJ37" s="135"/>
      <c r="AGK37" s="135"/>
      <c r="AGL37" s="135"/>
      <c r="AGM37" s="135"/>
      <c r="AGN37" s="135"/>
      <c r="AGO37" s="135"/>
      <c r="AGP37" s="135"/>
      <c r="AGQ37" s="135"/>
      <c r="AGR37" s="135"/>
      <c r="AGS37" s="135"/>
      <c r="AGT37" s="135"/>
      <c r="AGU37" s="135"/>
      <c r="AGV37" s="135"/>
      <c r="AGW37" s="135"/>
      <c r="AGX37" s="135"/>
      <c r="AGY37" s="135"/>
      <c r="AGZ37" s="135"/>
      <c r="AHA37" s="135"/>
      <c r="AHB37" s="135"/>
      <c r="AHC37" s="135"/>
      <c r="AHD37" s="135"/>
      <c r="AHE37" s="135"/>
      <c r="AHF37" s="135"/>
      <c r="AHG37" s="135"/>
      <c r="AHH37" s="135"/>
      <c r="AHI37" s="135"/>
      <c r="AHJ37" s="135"/>
      <c r="AHK37" s="135"/>
      <c r="AHL37" s="135"/>
      <c r="AHM37" s="135"/>
      <c r="AHN37" s="135"/>
      <c r="AHO37" s="135"/>
      <c r="AHP37" s="135"/>
      <c r="AHQ37" s="135"/>
      <c r="AHR37" s="135"/>
      <c r="AHS37" s="135"/>
      <c r="AHT37" s="135"/>
      <c r="AHU37" s="135"/>
      <c r="AHV37" s="135"/>
      <c r="AHW37" s="135"/>
      <c r="AHX37" s="135"/>
      <c r="AHY37" s="135"/>
      <c r="AHZ37" s="135"/>
      <c r="AIA37" s="135"/>
      <c r="AIB37" s="135"/>
      <c r="AIC37" s="135"/>
      <c r="AID37" s="135"/>
      <c r="AIE37" s="135"/>
      <c r="AIF37" s="135"/>
      <c r="AIG37" s="135"/>
      <c r="AIH37" s="135"/>
      <c r="AII37" s="135"/>
      <c r="AIJ37" s="135"/>
      <c r="AIK37" s="135"/>
      <c r="AIL37" s="135"/>
      <c r="AIM37" s="135"/>
      <c r="AIN37" s="135"/>
      <c r="AIO37" s="135"/>
      <c r="AIP37" s="135"/>
      <c r="AIQ37" s="135"/>
      <c r="AIR37" s="135"/>
      <c r="AIS37" s="135"/>
      <c r="AIT37" s="135"/>
      <c r="AIU37" s="135"/>
      <c r="AIV37" s="135"/>
      <c r="AIW37" s="135"/>
      <c r="AIX37" s="135"/>
      <c r="AIY37" s="135"/>
      <c r="AIZ37" s="135"/>
      <c r="AJA37" s="135"/>
      <c r="AJB37" s="135"/>
      <c r="AJC37" s="135"/>
      <c r="AJD37" s="135"/>
      <c r="AJE37" s="135"/>
      <c r="AJF37" s="135"/>
      <c r="AJG37" s="135"/>
      <c r="AJH37" s="135"/>
      <c r="AJI37" s="135"/>
      <c r="AJJ37" s="135"/>
      <c r="AJK37" s="135"/>
      <c r="AJL37" s="135"/>
      <c r="AJM37" s="135"/>
      <c r="AJN37" s="135"/>
      <c r="AJO37" s="135"/>
      <c r="AJP37" s="135"/>
      <c r="AJQ37" s="135"/>
      <c r="AJR37" s="135"/>
      <c r="AJS37" s="135"/>
      <c r="AJT37" s="135"/>
      <c r="AJU37" s="135"/>
      <c r="AJV37" s="135"/>
      <c r="AJW37" s="135"/>
      <c r="AJX37" s="135"/>
      <c r="AJY37" s="135"/>
      <c r="AJZ37" s="135"/>
      <c r="AKA37" s="135"/>
      <c r="AKB37" s="135"/>
      <c r="AKC37" s="135"/>
      <c r="AKD37" s="135"/>
      <c r="AKE37" s="135"/>
      <c r="AKF37" s="135"/>
      <c r="AKG37" s="135"/>
      <c r="AKH37" s="135"/>
      <c r="AKI37" s="135"/>
      <c r="AKJ37" s="135"/>
      <c r="AKK37" s="135"/>
      <c r="AKL37" s="135"/>
      <c r="AKM37" s="135"/>
      <c r="AKN37" s="135"/>
      <c r="AKO37" s="135"/>
      <c r="AKP37" s="135"/>
      <c r="AKQ37" s="135"/>
      <c r="AKR37" s="135"/>
      <c r="AKS37" s="135"/>
      <c r="AKT37" s="135"/>
      <c r="AKU37" s="135"/>
      <c r="AKV37" s="135"/>
      <c r="AKW37" s="135"/>
      <c r="AKX37" s="135"/>
      <c r="AKY37" s="135"/>
      <c r="AKZ37" s="135"/>
      <c r="ALA37" s="135"/>
      <c r="ALB37" s="135"/>
      <c r="ALC37" s="135"/>
      <c r="ALD37" s="135"/>
      <c r="ALE37" s="135"/>
      <c r="ALF37" s="135"/>
      <c r="ALG37" s="135"/>
      <c r="ALH37" s="135"/>
      <c r="ALI37" s="135"/>
      <c r="ALJ37" s="135"/>
      <c r="ALK37" s="135"/>
      <c r="ALL37" s="135"/>
      <c r="ALM37" s="135"/>
      <c r="ALN37" s="135"/>
      <c r="ALO37" s="135"/>
      <c r="ALP37" s="135"/>
      <c r="ALQ37" s="135"/>
      <c r="ALR37" s="135"/>
      <c r="ALS37" s="135"/>
      <c r="ALT37" s="135"/>
      <c r="ALU37" s="135"/>
      <c r="ALV37" s="135"/>
      <c r="ALW37" s="135"/>
      <c r="ALX37" s="135"/>
      <c r="ALY37" s="135"/>
      <c r="ALZ37" s="135"/>
      <c r="AMA37" s="135"/>
      <c r="AMB37" s="135"/>
      <c r="AMC37" s="135"/>
      <c r="AMD37" s="135"/>
      <c r="AME37" s="135"/>
      <c r="AMF37" s="135"/>
      <c r="AMG37" s="135"/>
      <c r="AMH37" s="135"/>
      <c r="AMI37" s="135"/>
      <c r="AMJ37" s="135"/>
      <c r="AMK37" s="135"/>
      <c r="AML37" s="135"/>
      <c r="AMM37" s="135"/>
      <c r="AMN37" s="135"/>
      <c r="AMO37" s="135"/>
      <c r="AMP37" s="135"/>
      <c r="AMQ37" s="135"/>
      <c r="AMR37" s="135"/>
      <c r="AMS37" s="135"/>
      <c r="AMT37" s="135"/>
      <c r="AMU37" s="135"/>
      <c r="AMV37" s="135"/>
      <c r="AMW37" s="135"/>
      <c r="AMX37" s="135"/>
      <c r="AMY37" s="135"/>
      <c r="AMZ37" s="135"/>
      <c r="ANA37" s="135"/>
      <c r="ANB37" s="135"/>
      <c r="ANC37" s="135"/>
      <c r="AND37" s="135"/>
      <c r="ANE37" s="135"/>
      <c r="ANF37" s="135"/>
      <c r="ANG37" s="135"/>
      <c r="ANH37" s="135"/>
      <c r="ANI37" s="135"/>
      <c r="ANJ37" s="135"/>
      <c r="ANK37" s="135"/>
      <c r="ANL37" s="135"/>
      <c r="ANM37" s="135"/>
      <c r="ANN37" s="135"/>
      <c r="ANO37" s="135"/>
      <c r="ANP37" s="135"/>
      <c r="ANQ37" s="135"/>
      <c r="ANR37" s="135"/>
      <c r="ANS37" s="135"/>
      <c r="ANT37" s="135"/>
      <c r="ANU37" s="135"/>
      <c r="ANV37" s="135"/>
      <c r="ANW37" s="135"/>
      <c r="ANX37" s="135"/>
      <c r="ANY37" s="135"/>
      <c r="ANZ37" s="135"/>
      <c r="AOA37" s="135"/>
      <c r="AOB37" s="135"/>
      <c r="AOC37" s="135"/>
      <c r="AOD37" s="135"/>
      <c r="AOE37" s="135"/>
      <c r="AOF37" s="135"/>
      <c r="AOG37" s="135"/>
      <c r="AOH37" s="135"/>
      <c r="AOI37" s="135"/>
      <c r="AOJ37" s="135"/>
      <c r="AOK37" s="135"/>
      <c r="AOL37" s="135"/>
      <c r="AOM37" s="135"/>
      <c r="AON37" s="135"/>
      <c r="AOO37" s="135"/>
      <c r="AOP37" s="135"/>
      <c r="AOQ37" s="135"/>
      <c r="AOR37" s="135"/>
      <c r="AOS37" s="135"/>
      <c r="AOT37" s="135"/>
      <c r="AOU37" s="135"/>
      <c r="AOV37" s="135"/>
      <c r="AOW37" s="135"/>
      <c r="AOX37" s="135"/>
      <c r="AOY37" s="135"/>
      <c r="AOZ37" s="135"/>
      <c r="APA37" s="135"/>
      <c r="APB37" s="135"/>
      <c r="APC37" s="135"/>
      <c r="APD37" s="135"/>
      <c r="APE37" s="135"/>
      <c r="APF37" s="135"/>
      <c r="APG37" s="135"/>
      <c r="APH37" s="135"/>
      <c r="API37" s="135"/>
      <c r="APJ37" s="135"/>
      <c r="APK37" s="135"/>
      <c r="APL37" s="135"/>
      <c r="APM37" s="135"/>
      <c r="APN37" s="135"/>
      <c r="APO37" s="135"/>
      <c r="APP37" s="135"/>
      <c r="APQ37" s="135"/>
      <c r="APR37" s="135"/>
      <c r="APS37" s="135"/>
      <c r="APT37" s="135"/>
      <c r="APU37" s="135"/>
      <c r="APV37" s="135"/>
      <c r="APW37" s="135"/>
      <c r="APX37" s="135"/>
      <c r="APY37" s="135"/>
      <c r="APZ37" s="135"/>
      <c r="AQA37" s="135"/>
      <c r="AQB37" s="135"/>
      <c r="AQC37" s="135"/>
      <c r="AQD37" s="135"/>
      <c r="AQE37" s="135"/>
      <c r="AQF37" s="135"/>
      <c r="AQG37" s="135"/>
      <c r="AQH37" s="135"/>
      <c r="AQI37" s="135"/>
      <c r="AQJ37" s="135"/>
      <c r="AQK37" s="135"/>
      <c r="AQL37" s="135"/>
      <c r="AQM37" s="135"/>
      <c r="AQN37" s="135"/>
      <c r="AQO37" s="135"/>
      <c r="AQP37" s="135"/>
      <c r="AQQ37" s="135"/>
      <c r="AQR37" s="135"/>
      <c r="AQS37" s="135"/>
      <c r="AQT37" s="135"/>
      <c r="AQU37" s="135"/>
      <c r="AQV37" s="135"/>
      <c r="AQW37" s="135"/>
      <c r="AQX37" s="135"/>
      <c r="AQY37" s="135"/>
      <c r="AQZ37" s="135"/>
      <c r="ARA37" s="135"/>
      <c r="ARB37" s="135"/>
      <c r="ARC37" s="135"/>
      <c r="ARD37" s="135"/>
      <c r="ARE37" s="135"/>
      <c r="ARF37" s="135"/>
      <c r="ARG37" s="135"/>
      <c r="ARH37" s="135"/>
      <c r="ARI37" s="135"/>
      <c r="ARJ37" s="135"/>
      <c r="ARK37" s="135"/>
      <c r="ARL37" s="135"/>
      <c r="ARM37" s="135"/>
      <c r="ARN37" s="135"/>
      <c r="ARO37" s="135"/>
      <c r="ARP37" s="135"/>
      <c r="ARQ37" s="135"/>
      <c r="ARR37" s="135"/>
      <c r="ARS37" s="135"/>
      <c r="ART37" s="135"/>
      <c r="ARU37" s="135"/>
      <c r="ARV37" s="135"/>
      <c r="ARW37" s="135"/>
      <c r="ARX37" s="135"/>
      <c r="ARY37" s="135"/>
      <c r="ARZ37" s="135"/>
      <c r="ASA37" s="135"/>
      <c r="ASB37" s="135"/>
      <c r="ASC37" s="135"/>
      <c r="ASD37" s="135"/>
      <c r="ASE37" s="135"/>
      <c r="ASF37" s="135"/>
      <c r="ASG37" s="135"/>
      <c r="ASH37" s="135"/>
      <c r="ASI37" s="135"/>
      <c r="ASJ37" s="135"/>
      <c r="ASK37" s="135"/>
      <c r="ASL37" s="135"/>
      <c r="ASM37" s="135"/>
      <c r="ASN37" s="135"/>
      <c r="ASO37" s="135"/>
      <c r="ASP37" s="135"/>
      <c r="ASQ37" s="135"/>
      <c r="ASR37" s="135"/>
      <c r="ASS37" s="135"/>
      <c r="AST37" s="135"/>
      <c r="ASU37" s="135"/>
      <c r="ASV37" s="135"/>
      <c r="ASW37" s="135"/>
      <c r="ASX37" s="135"/>
      <c r="ASY37" s="135"/>
      <c r="ASZ37" s="135"/>
      <c r="ATA37" s="135"/>
      <c r="ATB37" s="135"/>
      <c r="ATC37" s="135"/>
      <c r="ATD37" s="135"/>
      <c r="ATE37" s="135"/>
      <c r="ATF37" s="135"/>
      <c r="ATG37" s="135"/>
      <c r="ATH37" s="135"/>
      <c r="ATI37" s="135"/>
      <c r="ATJ37" s="135"/>
      <c r="ATK37" s="135"/>
      <c r="ATL37" s="135"/>
      <c r="ATM37" s="135"/>
      <c r="ATN37" s="135"/>
      <c r="ATO37" s="135"/>
      <c r="ATP37" s="135"/>
      <c r="ATQ37" s="135"/>
      <c r="ATR37" s="135"/>
      <c r="ATS37" s="135"/>
      <c r="ATT37" s="135"/>
      <c r="ATU37" s="135"/>
      <c r="ATV37" s="135"/>
      <c r="ATW37" s="135"/>
      <c r="ATX37" s="135"/>
      <c r="ATY37" s="135"/>
      <c r="ATZ37" s="135"/>
      <c r="AUA37" s="135"/>
      <c r="AUB37" s="135"/>
      <c r="AUC37" s="135"/>
      <c r="AUD37" s="135"/>
      <c r="AUE37" s="135"/>
      <c r="AUF37" s="135"/>
      <c r="AUG37" s="135"/>
      <c r="AUH37" s="135"/>
      <c r="AUI37" s="135"/>
      <c r="AUJ37" s="135"/>
      <c r="AUK37" s="135"/>
      <c r="AUL37" s="135"/>
      <c r="AUM37" s="135"/>
      <c r="AUN37" s="135"/>
      <c r="AUO37" s="135"/>
      <c r="AUP37" s="135"/>
      <c r="AUQ37" s="135"/>
      <c r="AUR37" s="135"/>
      <c r="AUS37" s="135"/>
      <c r="AUT37" s="135"/>
      <c r="AUU37" s="135"/>
      <c r="AUV37" s="135"/>
      <c r="AUW37" s="135"/>
      <c r="AUX37" s="135"/>
      <c r="AUY37" s="135"/>
      <c r="AUZ37" s="135"/>
      <c r="AVA37" s="135"/>
      <c r="AVB37" s="135"/>
      <c r="AVC37" s="135"/>
      <c r="AVD37" s="135"/>
      <c r="AVE37" s="135"/>
      <c r="AVF37" s="135"/>
      <c r="AVG37" s="135"/>
      <c r="AVH37" s="135"/>
      <c r="AVI37" s="135"/>
      <c r="AVJ37" s="135"/>
      <c r="AVK37" s="135"/>
      <c r="AVL37" s="135"/>
      <c r="AVM37" s="135"/>
      <c r="AVN37" s="135"/>
      <c r="AVO37" s="135"/>
      <c r="AVP37" s="135"/>
      <c r="AVQ37" s="135"/>
      <c r="AVR37" s="135"/>
      <c r="AVS37" s="135"/>
      <c r="AVT37" s="135"/>
      <c r="AVU37" s="135"/>
      <c r="AVV37" s="135"/>
      <c r="AVW37" s="135"/>
      <c r="AVX37" s="135"/>
      <c r="AVY37" s="135"/>
      <c r="AVZ37" s="135"/>
      <c r="AWA37" s="135"/>
      <c r="AWB37" s="135"/>
      <c r="AWC37" s="135"/>
      <c r="AWD37" s="135"/>
      <c r="AWE37" s="135"/>
      <c r="AWF37" s="135"/>
      <c r="AWG37" s="135"/>
      <c r="AWH37" s="135"/>
      <c r="AWI37" s="135"/>
      <c r="AWJ37" s="135"/>
      <c r="AWK37" s="135"/>
      <c r="AWL37" s="135"/>
      <c r="AWM37" s="135"/>
      <c r="AWN37" s="135"/>
      <c r="AWO37" s="135"/>
      <c r="AWP37" s="135"/>
      <c r="AWQ37" s="135"/>
      <c r="AWR37" s="135"/>
      <c r="AWS37" s="135"/>
      <c r="AWT37" s="135"/>
      <c r="AWU37" s="135"/>
      <c r="AWV37" s="135"/>
      <c r="AWW37" s="135"/>
      <c r="AWX37" s="135"/>
      <c r="AWY37" s="135"/>
      <c r="AWZ37" s="135"/>
      <c r="AXA37" s="135"/>
      <c r="AXB37" s="135"/>
      <c r="AXC37" s="135"/>
      <c r="AXD37" s="135"/>
      <c r="AXE37" s="135"/>
      <c r="AXF37" s="135"/>
      <c r="AXG37" s="135"/>
      <c r="AXH37" s="135"/>
      <c r="AXI37" s="135"/>
      <c r="AXJ37" s="135"/>
      <c r="AXK37" s="135"/>
      <c r="AXL37" s="135"/>
      <c r="AXM37" s="135"/>
      <c r="AXN37" s="135"/>
      <c r="AXO37" s="135"/>
      <c r="AXP37" s="135"/>
      <c r="AXQ37" s="135"/>
      <c r="AXR37" s="135"/>
      <c r="AXS37" s="135"/>
      <c r="AXT37" s="135"/>
      <c r="AXU37" s="135"/>
      <c r="AXV37" s="135"/>
      <c r="AXW37" s="135"/>
      <c r="AXX37" s="135"/>
      <c r="AXY37" s="135"/>
      <c r="AXZ37" s="135"/>
      <c r="AYA37" s="135"/>
      <c r="AYB37" s="135"/>
      <c r="AYC37" s="135"/>
      <c r="AYD37" s="135"/>
      <c r="AYE37" s="135"/>
      <c r="AYF37" s="135"/>
      <c r="AYG37" s="135"/>
      <c r="AYH37" s="135"/>
      <c r="AYI37" s="135"/>
      <c r="AYJ37" s="135"/>
      <c r="AYK37" s="135"/>
      <c r="AYL37" s="135"/>
      <c r="AYM37" s="135"/>
      <c r="AYN37" s="135"/>
      <c r="AYO37" s="135"/>
      <c r="AYP37" s="135"/>
      <c r="AYQ37" s="135"/>
      <c r="AYR37" s="135"/>
      <c r="AYS37" s="135"/>
      <c r="AYT37" s="135"/>
      <c r="AYU37" s="135"/>
      <c r="AYV37" s="135"/>
      <c r="AYW37" s="135"/>
      <c r="AYX37" s="135"/>
      <c r="AYY37" s="135"/>
      <c r="AYZ37" s="135"/>
      <c r="AZA37" s="135"/>
      <c r="AZB37" s="135"/>
      <c r="AZC37" s="135"/>
      <c r="AZD37" s="135"/>
      <c r="AZE37" s="135"/>
      <c r="AZF37" s="135"/>
      <c r="AZG37" s="135"/>
      <c r="AZH37" s="135"/>
      <c r="AZI37" s="135"/>
      <c r="AZJ37" s="135"/>
      <c r="AZK37" s="135"/>
      <c r="AZL37" s="135"/>
      <c r="AZM37" s="135"/>
      <c r="AZN37" s="135"/>
      <c r="AZO37" s="135"/>
      <c r="AZP37" s="135"/>
      <c r="AZQ37" s="135"/>
      <c r="AZR37" s="135"/>
      <c r="AZS37" s="135"/>
      <c r="AZT37" s="135"/>
      <c r="AZU37" s="135"/>
      <c r="AZV37" s="135"/>
      <c r="AZW37" s="135"/>
      <c r="AZX37" s="135"/>
      <c r="AZY37" s="135"/>
      <c r="AZZ37" s="135"/>
      <c r="BAA37" s="135"/>
      <c r="BAB37" s="135"/>
      <c r="BAC37" s="135"/>
      <c r="BAD37" s="135"/>
      <c r="BAE37" s="135"/>
      <c r="BAF37" s="135"/>
      <c r="BAG37" s="135"/>
      <c r="BAH37" s="135"/>
      <c r="BAI37" s="135"/>
      <c r="BAJ37" s="135"/>
      <c r="BAK37" s="135"/>
      <c r="BAL37" s="135"/>
      <c r="BAM37" s="135"/>
      <c r="BAN37" s="135"/>
      <c r="BAO37" s="135"/>
      <c r="BAP37" s="135"/>
      <c r="BAQ37" s="135"/>
      <c r="BAR37" s="135"/>
      <c r="BAS37" s="135"/>
      <c r="BAT37" s="135"/>
      <c r="BAU37" s="135"/>
      <c r="BAV37" s="135"/>
      <c r="BAW37" s="135"/>
      <c r="BAX37" s="135"/>
      <c r="BAY37" s="135"/>
      <c r="BAZ37" s="135"/>
      <c r="BBA37" s="135"/>
      <c r="BBB37" s="135"/>
      <c r="BBC37" s="135"/>
      <c r="BBD37" s="135"/>
      <c r="BBE37" s="135"/>
      <c r="BBF37" s="135"/>
      <c r="BBG37" s="135"/>
      <c r="BBH37" s="135"/>
      <c r="BBI37" s="135"/>
      <c r="BBJ37" s="135"/>
      <c r="BBK37" s="135"/>
      <c r="BBL37" s="135"/>
      <c r="BBM37" s="135"/>
      <c r="BBN37" s="135"/>
      <c r="BBO37" s="135"/>
      <c r="BBP37" s="135"/>
      <c r="BBQ37" s="135"/>
      <c r="BBR37" s="135"/>
      <c r="BBS37" s="135"/>
      <c r="BBT37" s="135"/>
      <c r="BBU37" s="135"/>
      <c r="BBV37" s="135"/>
      <c r="BBW37" s="135"/>
      <c r="BBX37" s="135"/>
      <c r="BBY37" s="135"/>
      <c r="BBZ37" s="135"/>
      <c r="BCA37" s="135"/>
      <c r="BCB37" s="135"/>
      <c r="BCC37" s="135"/>
      <c r="BCD37" s="135"/>
      <c r="BCE37" s="135"/>
      <c r="BCF37" s="135"/>
      <c r="BCG37" s="135"/>
      <c r="BCH37" s="135"/>
      <c r="BCI37" s="135"/>
      <c r="BCJ37" s="135"/>
      <c r="BCK37" s="135"/>
      <c r="BCL37" s="135"/>
      <c r="BCM37" s="135"/>
      <c r="BCN37" s="135"/>
      <c r="BCO37" s="135"/>
      <c r="BCP37" s="135"/>
      <c r="BCQ37" s="135"/>
      <c r="BCR37" s="135"/>
      <c r="BCS37" s="135"/>
      <c r="BCT37" s="135"/>
      <c r="BCU37" s="135"/>
      <c r="BCV37" s="135"/>
      <c r="BCW37" s="135"/>
      <c r="BCX37" s="135"/>
      <c r="BCY37" s="135"/>
      <c r="BCZ37" s="135"/>
      <c r="BDA37" s="135"/>
      <c r="BDB37" s="135"/>
      <c r="BDC37" s="135"/>
      <c r="BDD37" s="135"/>
      <c r="BDE37" s="135"/>
      <c r="BDF37" s="135"/>
      <c r="BDG37" s="135"/>
      <c r="BDH37" s="135"/>
      <c r="BDI37" s="135"/>
      <c r="BDJ37" s="135"/>
      <c r="BDK37" s="135"/>
      <c r="BDL37" s="135"/>
      <c r="BDM37" s="135"/>
      <c r="BDN37" s="135"/>
      <c r="BDO37" s="135"/>
      <c r="BDP37" s="135"/>
      <c r="BDQ37" s="135"/>
      <c r="BDR37" s="135"/>
      <c r="BDS37" s="135"/>
      <c r="BDT37" s="135"/>
      <c r="BDU37" s="135"/>
      <c r="BDV37" s="135"/>
      <c r="BDW37" s="135"/>
      <c r="BDX37" s="135"/>
      <c r="BDY37" s="135"/>
      <c r="BDZ37" s="135"/>
      <c r="BEA37" s="135"/>
      <c r="BEB37" s="135"/>
      <c r="BEC37" s="135"/>
      <c r="BED37" s="135"/>
      <c r="BEE37" s="135"/>
      <c r="BEF37" s="135"/>
      <c r="BEG37" s="135"/>
      <c r="BEH37" s="135"/>
      <c r="BEI37" s="135"/>
      <c r="BEJ37" s="135"/>
      <c r="BEK37" s="135"/>
      <c r="BEL37" s="135"/>
      <c r="BEM37" s="135"/>
      <c r="BEN37" s="135"/>
      <c r="BEO37" s="135"/>
      <c r="BEP37" s="135"/>
      <c r="BEQ37" s="135"/>
      <c r="BER37" s="135"/>
      <c r="BES37" s="135"/>
      <c r="BET37" s="135"/>
      <c r="BEU37" s="135"/>
      <c r="BEV37" s="135"/>
      <c r="BEW37" s="135"/>
      <c r="BEX37" s="135"/>
      <c r="BEY37" s="135"/>
      <c r="BEZ37" s="135"/>
      <c r="BFA37" s="135"/>
      <c r="BFB37" s="135"/>
      <c r="BFC37" s="135"/>
      <c r="BFD37" s="135"/>
      <c r="BFE37" s="135"/>
      <c r="BFF37" s="135"/>
      <c r="BFG37" s="135"/>
      <c r="BFH37" s="135"/>
      <c r="BFI37" s="135"/>
      <c r="BFJ37" s="135"/>
      <c r="BFK37" s="135"/>
      <c r="BFL37" s="135"/>
      <c r="BFM37" s="135"/>
      <c r="BFN37" s="135"/>
      <c r="BFO37" s="135"/>
      <c r="BFP37" s="135"/>
      <c r="BFQ37" s="135"/>
      <c r="BFR37" s="135"/>
      <c r="BFS37" s="135"/>
      <c r="BFT37" s="135"/>
      <c r="BFU37" s="135"/>
      <c r="BFV37" s="135"/>
      <c r="BFW37" s="135"/>
      <c r="BFX37" s="135"/>
      <c r="BFY37" s="135"/>
      <c r="BFZ37" s="135"/>
      <c r="BGA37" s="135"/>
      <c r="BGB37" s="135"/>
      <c r="BGC37" s="135"/>
      <c r="BGD37" s="135"/>
      <c r="BGE37" s="135"/>
      <c r="BGF37" s="135"/>
      <c r="BGG37" s="135"/>
      <c r="BGH37" s="135"/>
      <c r="BGI37" s="135"/>
      <c r="BGJ37" s="135"/>
      <c r="BGK37" s="135"/>
      <c r="BGL37" s="135"/>
      <c r="BGM37" s="135"/>
      <c r="BGN37" s="135"/>
      <c r="BGO37" s="135"/>
      <c r="BGP37" s="135"/>
      <c r="BGQ37" s="135"/>
      <c r="BGR37" s="135"/>
      <c r="BGS37" s="135"/>
      <c r="BGT37" s="135"/>
      <c r="BGU37" s="135"/>
      <c r="BGV37" s="135"/>
      <c r="BGW37" s="135"/>
      <c r="BGX37" s="135"/>
      <c r="BGY37" s="135"/>
      <c r="BGZ37" s="135"/>
      <c r="BHA37" s="135"/>
      <c r="BHB37" s="135"/>
      <c r="BHC37" s="135"/>
      <c r="BHD37" s="135"/>
      <c r="BHE37" s="135"/>
      <c r="BHF37" s="135"/>
      <c r="BHG37" s="135"/>
      <c r="BHH37" s="135"/>
      <c r="BHI37" s="135"/>
      <c r="BHJ37" s="135"/>
      <c r="BHK37" s="135"/>
      <c r="BHL37" s="135"/>
      <c r="BHM37" s="135"/>
      <c r="BHN37" s="135"/>
      <c r="BHO37" s="135"/>
      <c r="BHP37" s="135"/>
      <c r="BHQ37" s="135"/>
      <c r="BHR37" s="135"/>
      <c r="BHS37" s="135"/>
      <c r="BHT37" s="135"/>
      <c r="BHU37" s="135"/>
      <c r="BHV37" s="135"/>
      <c r="BHW37" s="135"/>
      <c r="BHX37" s="135"/>
      <c r="BHY37" s="135"/>
      <c r="BHZ37" s="135"/>
      <c r="BIA37" s="135"/>
      <c r="BIB37" s="135"/>
      <c r="BIC37" s="135"/>
      <c r="BID37" s="135"/>
      <c r="BIE37" s="135"/>
      <c r="BIF37" s="135"/>
      <c r="BIG37" s="135"/>
      <c r="BIH37" s="135"/>
      <c r="BII37" s="135"/>
      <c r="BIJ37" s="135"/>
      <c r="BIK37" s="135"/>
      <c r="BIL37" s="135"/>
      <c r="BIM37" s="135"/>
      <c r="BIN37" s="135"/>
      <c r="BIO37" s="135"/>
      <c r="BIP37" s="135"/>
      <c r="BIQ37" s="135"/>
      <c r="BIR37" s="135"/>
      <c r="BIS37" s="135"/>
      <c r="BIT37" s="135"/>
      <c r="BIU37" s="135"/>
      <c r="BIV37" s="135"/>
      <c r="BIW37" s="135"/>
      <c r="BIX37" s="135"/>
      <c r="BIY37" s="135"/>
      <c r="BIZ37" s="135"/>
      <c r="BJA37" s="135"/>
      <c r="BJB37" s="135"/>
      <c r="BJC37" s="135"/>
      <c r="BJD37" s="135"/>
      <c r="BJE37" s="135"/>
      <c r="BJF37" s="135"/>
      <c r="BJG37" s="135"/>
      <c r="BJH37" s="135"/>
      <c r="BJI37" s="135"/>
      <c r="BJJ37" s="135"/>
      <c r="BJK37" s="135"/>
      <c r="BJL37" s="135"/>
      <c r="BJM37" s="135"/>
      <c r="BJN37" s="135"/>
      <c r="BJO37" s="135"/>
      <c r="BJP37" s="135"/>
      <c r="BJQ37" s="135"/>
      <c r="BJR37" s="135"/>
      <c r="BJS37" s="135"/>
      <c r="BJT37" s="135"/>
      <c r="BJU37" s="135"/>
      <c r="BJV37" s="135"/>
      <c r="BJW37" s="135"/>
      <c r="BJX37" s="135"/>
      <c r="BJY37" s="135"/>
      <c r="BJZ37" s="135"/>
      <c r="BKA37" s="135"/>
      <c r="BKB37" s="135"/>
      <c r="BKC37" s="135"/>
      <c r="BKD37" s="135"/>
      <c r="BKE37" s="135"/>
      <c r="BKF37" s="135"/>
      <c r="BKG37" s="135"/>
      <c r="BKH37" s="135"/>
      <c r="BKI37" s="135"/>
      <c r="BKJ37" s="135"/>
      <c r="BKK37" s="135"/>
      <c r="BKL37" s="135"/>
      <c r="BKM37" s="135"/>
      <c r="BKN37" s="135"/>
      <c r="BKO37" s="135"/>
      <c r="BKP37" s="135"/>
      <c r="BKQ37" s="135"/>
      <c r="BKR37" s="135"/>
      <c r="BKS37" s="135"/>
      <c r="BKT37" s="135"/>
      <c r="BKU37" s="135"/>
      <c r="BKV37" s="135"/>
      <c r="BKW37" s="135"/>
      <c r="BKX37" s="135"/>
      <c r="BKY37" s="135"/>
      <c r="BKZ37" s="135"/>
      <c r="BLA37" s="135"/>
      <c r="BLB37" s="135"/>
      <c r="BLC37" s="135"/>
      <c r="BLD37" s="135"/>
      <c r="BLE37" s="135"/>
      <c r="BLF37" s="135"/>
      <c r="BLG37" s="135"/>
      <c r="BLH37" s="135"/>
      <c r="BLI37" s="135"/>
      <c r="BLJ37" s="135"/>
      <c r="BLK37" s="135"/>
      <c r="BLL37" s="135"/>
      <c r="BLM37" s="135"/>
      <c r="BLN37" s="135"/>
      <c r="BLO37" s="135"/>
      <c r="BLP37" s="135"/>
      <c r="BLQ37" s="135"/>
      <c r="BLR37" s="135"/>
      <c r="BLS37" s="135"/>
      <c r="BLT37" s="135"/>
      <c r="BLU37" s="135"/>
      <c r="BLV37" s="135"/>
      <c r="BLW37" s="135"/>
      <c r="BLX37" s="135"/>
      <c r="BLY37" s="135"/>
      <c r="BLZ37" s="135"/>
      <c r="BMA37" s="135"/>
      <c r="BMB37" s="135"/>
      <c r="BMC37" s="135"/>
      <c r="BMD37" s="135"/>
      <c r="BME37" s="135"/>
      <c r="BMF37" s="135"/>
      <c r="BMG37" s="135"/>
      <c r="BMH37" s="135"/>
      <c r="BMI37" s="135"/>
      <c r="BMJ37" s="135"/>
      <c r="BMK37" s="135"/>
      <c r="BML37" s="135"/>
      <c r="BMM37" s="135"/>
      <c r="BMN37" s="135"/>
      <c r="BMO37" s="135"/>
      <c r="BMP37" s="135"/>
      <c r="BMQ37" s="135"/>
      <c r="BMR37" s="135"/>
      <c r="BMS37" s="135"/>
      <c r="BMT37" s="135"/>
      <c r="BMU37" s="135"/>
      <c r="BMV37" s="135"/>
      <c r="BMW37" s="135"/>
      <c r="BMX37" s="135"/>
      <c r="BMY37" s="135"/>
      <c r="BMZ37" s="135"/>
      <c r="BNA37" s="135"/>
      <c r="BNB37" s="135"/>
      <c r="BNC37" s="135"/>
      <c r="BND37" s="135"/>
      <c r="BNE37" s="135"/>
      <c r="BNF37" s="135"/>
      <c r="BNG37" s="135"/>
      <c r="BNH37" s="135"/>
      <c r="BNI37" s="135"/>
      <c r="BNJ37" s="135"/>
      <c r="BNK37" s="135"/>
      <c r="BNL37" s="135"/>
      <c r="BNM37" s="135"/>
      <c r="BNN37" s="135"/>
      <c r="BNO37" s="135"/>
      <c r="BNP37" s="135"/>
      <c r="BNQ37" s="135"/>
      <c r="BNR37" s="135"/>
      <c r="BNS37" s="135"/>
      <c r="BNT37" s="135"/>
      <c r="BNU37" s="135"/>
      <c r="BNV37" s="135"/>
      <c r="BNW37" s="135"/>
      <c r="BNX37" s="135"/>
      <c r="BNY37" s="135"/>
      <c r="BNZ37" s="135"/>
      <c r="BOA37" s="135"/>
      <c r="BOB37" s="135"/>
      <c r="BOC37" s="135"/>
      <c r="BOD37" s="135"/>
      <c r="BOE37" s="135"/>
      <c r="BOF37" s="135"/>
      <c r="BOG37" s="135"/>
      <c r="BOH37" s="135"/>
      <c r="BOI37" s="135"/>
      <c r="BOJ37" s="135"/>
      <c r="BOK37" s="135"/>
      <c r="BOL37" s="135"/>
      <c r="BOM37" s="135"/>
      <c r="BON37" s="135"/>
      <c r="BOO37" s="135"/>
      <c r="BOP37" s="135"/>
      <c r="BOQ37" s="135"/>
      <c r="BOR37" s="135"/>
      <c r="BOS37" s="135"/>
      <c r="BOT37" s="135"/>
      <c r="BOU37" s="135"/>
      <c r="BOV37" s="135"/>
      <c r="BOW37" s="135"/>
      <c r="BOX37" s="135"/>
      <c r="BOY37" s="135"/>
      <c r="BOZ37" s="135"/>
      <c r="BPA37" s="135"/>
      <c r="BPB37" s="135"/>
      <c r="BPC37" s="135"/>
      <c r="BPD37" s="135"/>
      <c r="BPE37" s="135"/>
      <c r="BPF37" s="135"/>
      <c r="BPG37" s="135"/>
      <c r="BPH37" s="135"/>
      <c r="BPI37" s="135"/>
      <c r="BPJ37" s="135"/>
      <c r="BPK37" s="135"/>
      <c r="BPL37" s="135"/>
      <c r="BPM37" s="135"/>
      <c r="BPN37" s="135"/>
      <c r="BPO37" s="135"/>
      <c r="BPP37" s="135"/>
      <c r="BPQ37" s="135"/>
      <c r="BPR37" s="135"/>
      <c r="BPS37" s="135"/>
      <c r="BPT37" s="135"/>
      <c r="BPU37" s="135"/>
      <c r="BPV37" s="135"/>
      <c r="BPW37" s="135"/>
      <c r="BPX37" s="135"/>
      <c r="BPY37" s="135"/>
      <c r="BPZ37" s="135"/>
      <c r="BQA37" s="135"/>
      <c r="BQB37" s="135"/>
      <c r="BQC37" s="135"/>
      <c r="BQD37" s="135"/>
      <c r="BQE37" s="135"/>
      <c r="BQF37" s="135"/>
      <c r="BQG37" s="135"/>
      <c r="BQH37" s="135"/>
      <c r="BQI37" s="135"/>
      <c r="BQJ37" s="135"/>
      <c r="BQK37" s="135"/>
      <c r="BQL37" s="135"/>
      <c r="BQM37" s="135"/>
      <c r="BQN37" s="135"/>
      <c r="BQO37" s="135"/>
      <c r="BQP37" s="135"/>
      <c r="BQQ37" s="135"/>
      <c r="BQR37" s="135"/>
      <c r="BQS37" s="135"/>
      <c r="BQT37" s="135"/>
      <c r="BQU37" s="135"/>
      <c r="BQV37" s="135"/>
      <c r="BQW37" s="135"/>
      <c r="BQX37" s="135"/>
      <c r="BQY37" s="135"/>
      <c r="BQZ37" s="135"/>
      <c r="BRA37" s="135"/>
      <c r="BRB37" s="135"/>
      <c r="BRC37" s="135"/>
      <c r="BRD37" s="135"/>
      <c r="BRE37" s="135"/>
      <c r="BRF37" s="135"/>
      <c r="BRG37" s="135"/>
      <c r="BRH37" s="135"/>
      <c r="BRI37" s="135"/>
      <c r="BRJ37" s="135"/>
      <c r="BRK37" s="135"/>
      <c r="BRL37" s="135"/>
      <c r="BRM37" s="135"/>
      <c r="BRN37" s="135"/>
      <c r="BRO37" s="135"/>
      <c r="BRP37" s="135"/>
      <c r="BRQ37" s="135"/>
      <c r="BRR37" s="135"/>
      <c r="BRS37" s="135"/>
      <c r="BRT37" s="135"/>
      <c r="BRU37" s="135"/>
      <c r="BRV37" s="135"/>
      <c r="BRW37" s="135"/>
      <c r="BRX37" s="135"/>
      <c r="BRY37" s="135"/>
      <c r="BRZ37" s="135"/>
      <c r="BSA37" s="135"/>
      <c r="BSB37" s="135"/>
      <c r="BSC37" s="135"/>
      <c r="BSD37" s="135"/>
      <c r="BSE37" s="135"/>
      <c r="BSF37" s="135"/>
      <c r="BSG37" s="135"/>
      <c r="BSH37" s="135"/>
      <c r="BSI37" s="135"/>
      <c r="BSJ37" s="135"/>
      <c r="BSK37" s="135"/>
      <c r="BSL37" s="135"/>
      <c r="BSM37" s="135"/>
      <c r="BSN37" s="135"/>
      <c r="BSO37" s="135"/>
      <c r="BSP37" s="135"/>
      <c r="BSQ37" s="135"/>
      <c r="BSR37" s="135"/>
      <c r="BSS37" s="135"/>
      <c r="BST37" s="135"/>
      <c r="BSU37" s="135"/>
      <c r="BSV37" s="135"/>
      <c r="BSW37" s="135"/>
      <c r="BSX37" s="135"/>
      <c r="BSY37" s="135"/>
      <c r="BSZ37" s="135"/>
      <c r="BTA37" s="135"/>
      <c r="BTB37" s="135"/>
      <c r="BTC37" s="135"/>
      <c r="BTD37" s="135"/>
      <c r="BTE37" s="135"/>
      <c r="BTF37" s="135"/>
      <c r="BTG37" s="135"/>
      <c r="BTH37" s="135"/>
      <c r="BTI37" s="135"/>
      <c r="BTJ37" s="135"/>
      <c r="BTK37" s="135"/>
      <c r="BTL37" s="135"/>
      <c r="BTM37" s="135"/>
      <c r="BTN37" s="135"/>
      <c r="BTO37" s="135"/>
      <c r="BTP37" s="135"/>
      <c r="BTQ37" s="135"/>
      <c r="BTR37" s="135"/>
      <c r="BTS37" s="135"/>
      <c r="BTT37" s="135"/>
      <c r="BTU37" s="135"/>
      <c r="BTV37" s="135"/>
      <c r="BTW37" s="135"/>
      <c r="BTX37" s="135"/>
      <c r="BTY37" s="135"/>
      <c r="BTZ37" s="135"/>
      <c r="BUA37" s="135"/>
      <c r="BUB37" s="135"/>
      <c r="BUC37" s="135"/>
      <c r="BUD37" s="135"/>
      <c r="BUE37" s="135"/>
      <c r="BUF37" s="135"/>
      <c r="BUG37" s="135"/>
      <c r="BUH37" s="135"/>
      <c r="BUI37" s="135"/>
      <c r="BUJ37" s="135"/>
      <c r="BUK37" s="135"/>
      <c r="BUL37" s="135"/>
      <c r="BUM37" s="135"/>
      <c r="BUN37" s="135"/>
      <c r="BUO37" s="135"/>
      <c r="BUP37" s="135"/>
      <c r="BUQ37" s="135"/>
      <c r="BUR37" s="135"/>
      <c r="BUS37" s="135"/>
      <c r="BUT37" s="135"/>
      <c r="BUU37" s="135"/>
      <c r="BUV37" s="135"/>
      <c r="BUW37" s="135"/>
      <c r="BUX37" s="135"/>
      <c r="BUY37" s="135"/>
      <c r="BUZ37" s="135"/>
      <c r="BVA37" s="135"/>
      <c r="BVB37" s="135"/>
      <c r="BVC37" s="135"/>
      <c r="BVD37" s="135"/>
      <c r="BVE37" s="135"/>
      <c r="BVF37" s="135"/>
      <c r="BVG37" s="135"/>
      <c r="BVH37" s="135"/>
      <c r="BVI37" s="135"/>
      <c r="BVJ37" s="135"/>
      <c r="BVK37" s="135"/>
      <c r="BVL37" s="135"/>
      <c r="BVM37" s="135"/>
      <c r="BVN37" s="135"/>
      <c r="BVO37" s="135"/>
      <c r="BVP37" s="135"/>
      <c r="BVQ37" s="135"/>
      <c r="BVR37" s="135"/>
      <c r="BVS37" s="135"/>
      <c r="BVT37" s="135"/>
      <c r="BVU37" s="135"/>
      <c r="BVV37" s="135"/>
      <c r="BVW37" s="135"/>
      <c r="BVX37" s="135"/>
      <c r="BVY37" s="135"/>
      <c r="BVZ37" s="135"/>
      <c r="BWA37" s="135"/>
      <c r="BWB37" s="135"/>
      <c r="BWC37" s="135"/>
      <c r="BWD37" s="135"/>
      <c r="BWE37" s="135"/>
      <c r="BWF37" s="135"/>
      <c r="BWG37" s="135"/>
      <c r="BWH37" s="135"/>
      <c r="BWI37" s="135"/>
      <c r="BWJ37" s="135"/>
      <c r="BWK37" s="135"/>
      <c r="BWL37" s="135"/>
      <c r="BWM37" s="135"/>
      <c r="BWN37" s="135"/>
      <c r="BWO37" s="135"/>
      <c r="BWP37" s="135"/>
      <c r="BWQ37" s="135"/>
      <c r="BWR37" s="135"/>
      <c r="BWS37" s="135"/>
      <c r="BWT37" s="135"/>
      <c r="BWU37" s="135"/>
      <c r="BWV37" s="135"/>
      <c r="BWW37" s="135"/>
      <c r="BWX37" s="135"/>
      <c r="BWY37" s="135"/>
      <c r="BWZ37" s="135"/>
      <c r="BXA37" s="135"/>
      <c r="BXB37" s="135"/>
      <c r="BXC37" s="135"/>
      <c r="BXD37" s="135"/>
      <c r="BXE37" s="135"/>
      <c r="BXF37" s="135"/>
      <c r="BXG37" s="135"/>
      <c r="BXH37" s="135"/>
      <c r="BXI37" s="135"/>
      <c r="BXJ37" s="135"/>
      <c r="BXK37" s="135"/>
      <c r="BXL37" s="135"/>
      <c r="BXM37" s="135"/>
      <c r="BXN37" s="135"/>
      <c r="BXO37" s="135"/>
      <c r="BXP37" s="135"/>
      <c r="BXQ37" s="135"/>
      <c r="BXR37" s="135"/>
      <c r="BXS37" s="135"/>
      <c r="BXT37" s="135"/>
      <c r="BXU37" s="135"/>
      <c r="BXV37" s="135"/>
      <c r="BXW37" s="135"/>
      <c r="BXX37" s="135"/>
      <c r="BXY37" s="135"/>
      <c r="BXZ37" s="135"/>
      <c r="BYA37" s="135"/>
      <c r="BYB37" s="135"/>
      <c r="BYC37" s="135"/>
      <c r="BYD37" s="135"/>
      <c r="BYE37" s="135"/>
      <c r="BYF37" s="135"/>
      <c r="BYG37" s="135"/>
      <c r="BYH37" s="135"/>
      <c r="BYI37" s="135"/>
      <c r="BYJ37" s="135"/>
      <c r="BYK37" s="135"/>
      <c r="BYL37" s="135"/>
      <c r="BYM37" s="135"/>
      <c r="BYN37" s="135"/>
      <c r="BYO37" s="135"/>
      <c r="BYP37" s="135"/>
      <c r="BYQ37" s="135"/>
      <c r="BYR37" s="135"/>
      <c r="BYS37" s="135"/>
      <c r="BYT37" s="135"/>
      <c r="BYU37" s="135"/>
      <c r="BYV37" s="135"/>
      <c r="BYW37" s="135"/>
      <c r="BYX37" s="135"/>
      <c r="BYY37" s="135"/>
      <c r="BYZ37" s="135"/>
      <c r="BZA37" s="135"/>
      <c r="BZB37" s="135"/>
      <c r="BZC37" s="135"/>
      <c r="BZD37" s="135"/>
      <c r="BZE37" s="135"/>
      <c r="BZF37" s="135"/>
      <c r="BZG37" s="135"/>
      <c r="BZH37" s="135"/>
      <c r="BZI37" s="135"/>
      <c r="BZJ37" s="135"/>
      <c r="BZK37" s="135"/>
      <c r="BZL37" s="135"/>
      <c r="BZM37" s="135"/>
      <c r="BZN37" s="135"/>
      <c r="BZO37" s="135"/>
      <c r="BZP37" s="135"/>
      <c r="BZQ37" s="135"/>
      <c r="BZR37" s="135"/>
      <c r="BZS37" s="135"/>
      <c r="BZT37" s="135"/>
      <c r="BZU37" s="135"/>
      <c r="BZV37" s="135"/>
      <c r="BZW37" s="135"/>
      <c r="BZX37" s="135"/>
      <c r="BZY37" s="135"/>
      <c r="BZZ37" s="135"/>
      <c r="CAA37" s="135"/>
      <c r="CAB37" s="135"/>
      <c r="CAC37" s="135"/>
      <c r="CAD37" s="135"/>
      <c r="CAE37" s="135"/>
      <c r="CAF37" s="135"/>
      <c r="CAG37" s="135"/>
      <c r="CAH37" s="135"/>
      <c r="CAI37" s="135"/>
      <c r="CAJ37" s="135"/>
      <c r="CAK37" s="135"/>
      <c r="CAL37" s="135"/>
      <c r="CAM37" s="135"/>
      <c r="CAN37" s="135"/>
      <c r="CAO37" s="135"/>
      <c r="CAP37" s="135"/>
      <c r="CAQ37" s="135"/>
      <c r="CAR37" s="135"/>
      <c r="CAS37" s="135"/>
      <c r="CAT37" s="135"/>
      <c r="CAU37" s="135"/>
      <c r="CAV37" s="135"/>
      <c r="CAW37" s="135"/>
      <c r="CAX37" s="135"/>
      <c r="CAY37" s="135"/>
      <c r="CAZ37" s="135"/>
      <c r="CBA37" s="135"/>
      <c r="CBB37" s="135"/>
      <c r="CBC37" s="135"/>
      <c r="CBD37" s="135"/>
      <c r="CBE37" s="135"/>
      <c r="CBF37" s="135"/>
      <c r="CBG37" s="135"/>
      <c r="CBH37" s="135"/>
      <c r="CBI37" s="135"/>
      <c r="CBJ37" s="135"/>
      <c r="CBK37" s="135"/>
      <c r="CBL37" s="135"/>
      <c r="CBM37" s="135"/>
      <c r="CBN37" s="135"/>
      <c r="CBO37" s="135"/>
      <c r="CBP37" s="135"/>
      <c r="CBQ37" s="135"/>
      <c r="CBR37" s="135"/>
      <c r="CBS37" s="135"/>
      <c r="CBT37" s="135"/>
      <c r="CBU37" s="135"/>
      <c r="CBV37" s="135"/>
      <c r="CBW37" s="135"/>
      <c r="CBX37" s="135"/>
      <c r="CBY37" s="135"/>
      <c r="CBZ37" s="135"/>
      <c r="CCA37" s="135"/>
      <c r="CCB37" s="135"/>
      <c r="CCC37" s="135"/>
      <c r="CCD37" s="135"/>
      <c r="CCE37" s="135"/>
      <c r="CCF37" s="135"/>
      <c r="CCG37" s="135"/>
      <c r="CCH37" s="135"/>
      <c r="CCI37" s="135"/>
      <c r="CCJ37" s="135"/>
      <c r="CCK37" s="135"/>
      <c r="CCL37" s="135"/>
      <c r="CCM37" s="135"/>
      <c r="CCN37" s="135"/>
      <c r="CCO37" s="135"/>
      <c r="CCP37" s="135"/>
      <c r="CCQ37" s="135"/>
      <c r="CCR37" s="135"/>
      <c r="CCS37" s="135"/>
      <c r="CCT37" s="135"/>
      <c r="CCU37" s="135"/>
      <c r="CCV37" s="135"/>
      <c r="CCW37" s="135"/>
      <c r="CCX37" s="135"/>
      <c r="CCY37" s="135"/>
      <c r="CCZ37" s="135"/>
      <c r="CDA37" s="135"/>
      <c r="CDB37" s="135"/>
      <c r="CDC37" s="135"/>
      <c r="CDD37" s="135"/>
      <c r="CDE37" s="135"/>
      <c r="CDF37" s="135"/>
      <c r="CDG37" s="135"/>
      <c r="CDH37" s="135"/>
      <c r="CDI37" s="135"/>
      <c r="CDJ37" s="135"/>
      <c r="CDK37" s="135"/>
      <c r="CDL37" s="135"/>
      <c r="CDM37" s="135"/>
      <c r="CDN37" s="135"/>
      <c r="CDO37" s="135"/>
      <c r="CDP37" s="135"/>
      <c r="CDQ37" s="135"/>
      <c r="CDR37" s="135"/>
      <c r="CDS37" s="135"/>
      <c r="CDT37" s="135"/>
      <c r="CDU37" s="135"/>
      <c r="CDV37" s="135"/>
      <c r="CDW37" s="135"/>
      <c r="CDX37" s="135"/>
      <c r="CDY37" s="135"/>
      <c r="CDZ37" s="135"/>
      <c r="CEA37" s="135"/>
      <c r="CEB37" s="135"/>
      <c r="CEC37" s="135"/>
      <c r="CED37" s="135"/>
      <c r="CEE37" s="135"/>
      <c r="CEF37" s="135"/>
      <c r="CEG37" s="135"/>
      <c r="CEH37" s="135"/>
      <c r="CEI37" s="135"/>
      <c r="CEJ37" s="135"/>
      <c r="CEK37" s="135"/>
      <c r="CEL37" s="135"/>
      <c r="CEM37" s="135"/>
      <c r="CEN37" s="135"/>
      <c r="CEO37" s="135"/>
      <c r="CEP37" s="135"/>
      <c r="CEQ37" s="135"/>
      <c r="CER37" s="135"/>
      <c r="CES37" s="135"/>
      <c r="CET37" s="135"/>
      <c r="CEU37" s="135"/>
      <c r="CEV37" s="135"/>
      <c r="CEW37" s="135"/>
      <c r="CEX37" s="135"/>
      <c r="CEY37" s="135"/>
      <c r="CEZ37" s="135"/>
      <c r="CFA37" s="135"/>
      <c r="CFB37" s="135"/>
      <c r="CFC37" s="135"/>
      <c r="CFD37" s="135"/>
      <c r="CFE37" s="135"/>
      <c r="CFF37" s="135"/>
      <c r="CFG37" s="135"/>
      <c r="CFH37" s="135"/>
      <c r="CFI37" s="135"/>
      <c r="CFJ37" s="135"/>
      <c r="CFK37" s="135"/>
      <c r="CFL37" s="135"/>
      <c r="CFM37" s="135"/>
      <c r="CFN37" s="135"/>
      <c r="CFO37" s="135"/>
      <c r="CFP37" s="135"/>
      <c r="CFQ37" s="135"/>
      <c r="CFR37" s="135"/>
      <c r="CFS37" s="135"/>
      <c r="CFT37" s="135"/>
      <c r="CFU37" s="135"/>
      <c r="CFV37" s="135"/>
      <c r="CFW37" s="135"/>
      <c r="CFX37" s="135"/>
      <c r="CFY37" s="135"/>
      <c r="CFZ37" s="135"/>
      <c r="CGA37" s="135"/>
      <c r="CGB37" s="135"/>
      <c r="CGC37" s="135"/>
      <c r="CGD37" s="135"/>
      <c r="CGE37" s="135"/>
      <c r="CGF37" s="135"/>
      <c r="CGG37" s="135"/>
      <c r="CGH37" s="135"/>
      <c r="CGI37" s="135"/>
      <c r="CGJ37" s="135"/>
      <c r="CGK37" s="135"/>
      <c r="CGL37" s="135"/>
      <c r="CGM37" s="135"/>
      <c r="CGN37" s="135"/>
      <c r="CGO37" s="135"/>
      <c r="CGP37" s="135"/>
      <c r="CGQ37" s="135"/>
      <c r="CGR37" s="135"/>
      <c r="CGS37" s="135"/>
      <c r="CGT37" s="135"/>
      <c r="CGU37" s="135"/>
      <c r="CGV37" s="135"/>
      <c r="CGW37" s="135"/>
      <c r="CGX37" s="135"/>
      <c r="CGY37" s="135"/>
      <c r="CGZ37" s="135"/>
      <c r="CHA37" s="135"/>
      <c r="CHB37" s="135"/>
      <c r="CHC37" s="135"/>
      <c r="CHD37" s="135"/>
      <c r="CHE37" s="135"/>
      <c r="CHF37" s="135"/>
      <c r="CHG37" s="135"/>
      <c r="CHH37" s="135"/>
      <c r="CHI37" s="135"/>
      <c r="CHJ37" s="135"/>
      <c r="CHK37" s="135"/>
      <c r="CHL37" s="135"/>
      <c r="CHM37" s="135"/>
      <c r="CHN37" s="135"/>
      <c r="CHO37" s="135"/>
      <c r="CHP37" s="135"/>
      <c r="CHQ37" s="135"/>
      <c r="CHR37" s="135"/>
      <c r="CHS37" s="135"/>
      <c r="CHT37" s="135"/>
      <c r="CHU37" s="135"/>
      <c r="CHV37" s="135"/>
      <c r="CHW37" s="135"/>
      <c r="CHX37" s="135"/>
      <c r="CHY37" s="135"/>
      <c r="CHZ37" s="135"/>
      <c r="CIA37" s="135"/>
      <c r="CIB37" s="135"/>
      <c r="CIC37" s="135"/>
      <c r="CID37" s="135"/>
      <c r="CIE37" s="135"/>
      <c r="CIF37" s="135"/>
      <c r="CIG37" s="135"/>
      <c r="CIH37" s="135"/>
      <c r="CII37" s="135"/>
      <c r="CIJ37" s="135"/>
      <c r="CIK37" s="135"/>
      <c r="CIL37" s="135"/>
      <c r="CIM37" s="135"/>
      <c r="CIN37" s="135"/>
      <c r="CIO37" s="135"/>
      <c r="CIP37" s="135"/>
      <c r="CIQ37" s="135"/>
      <c r="CIR37" s="135"/>
      <c r="CIS37" s="135"/>
      <c r="CIT37" s="135"/>
      <c r="CIU37" s="135"/>
      <c r="CIV37" s="135"/>
      <c r="CIW37" s="135"/>
      <c r="CIX37" s="135"/>
      <c r="CIY37" s="135"/>
      <c r="CIZ37" s="135"/>
      <c r="CJA37" s="135"/>
      <c r="CJB37" s="135"/>
      <c r="CJC37" s="135"/>
      <c r="CJD37" s="135"/>
      <c r="CJE37" s="135"/>
      <c r="CJF37" s="135"/>
      <c r="CJG37" s="135"/>
      <c r="CJH37" s="135"/>
      <c r="CJI37" s="135"/>
      <c r="CJJ37" s="135"/>
      <c r="CJK37" s="135"/>
      <c r="CJL37" s="135"/>
      <c r="CJM37" s="135"/>
      <c r="CJN37" s="135"/>
      <c r="CJO37" s="135"/>
      <c r="CJP37" s="135"/>
      <c r="CJQ37" s="135"/>
      <c r="CJR37" s="135"/>
      <c r="CJS37" s="135"/>
      <c r="CJT37" s="135"/>
      <c r="CJU37" s="135"/>
      <c r="CJV37" s="135"/>
      <c r="CJW37" s="135"/>
      <c r="CJX37" s="135"/>
      <c r="CJY37" s="135"/>
      <c r="CJZ37" s="135"/>
      <c r="CKA37" s="135"/>
      <c r="CKB37" s="135"/>
      <c r="CKC37" s="135"/>
      <c r="CKD37" s="135"/>
      <c r="CKE37" s="135"/>
      <c r="CKF37" s="135"/>
      <c r="CKG37" s="135"/>
      <c r="CKH37" s="135"/>
      <c r="CKI37" s="135"/>
      <c r="CKJ37" s="135"/>
      <c r="CKK37" s="135"/>
      <c r="CKL37" s="135"/>
      <c r="CKM37" s="135"/>
      <c r="CKN37" s="135"/>
      <c r="CKO37" s="135"/>
      <c r="CKP37" s="135"/>
      <c r="CKQ37" s="135"/>
      <c r="CKR37" s="135"/>
      <c r="CKS37" s="135"/>
      <c r="CKT37" s="135"/>
      <c r="CKU37" s="135"/>
      <c r="CKV37" s="135"/>
      <c r="CKW37" s="135"/>
      <c r="CKX37" s="135"/>
      <c r="CKY37" s="135"/>
      <c r="CKZ37" s="135"/>
      <c r="CLA37" s="135"/>
      <c r="CLB37" s="135"/>
      <c r="CLC37" s="135"/>
      <c r="CLD37" s="135"/>
      <c r="CLE37" s="135"/>
      <c r="CLF37" s="135"/>
      <c r="CLG37" s="135"/>
      <c r="CLH37" s="135"/>
      <c r="CLI37" s="135"/>
      <c r="CLJ37" s="135"/>
      <c r="CLK37" s="135"/>
      <c r="CLL37" s="135"/>
      <c r="CLM37" s="135"/>
      <c r="CLN37" s="135"/>
      <c r="CLO37" s="135"/>
      <c r="CLP37" s="135"/>
      <c r="CLQ37" s="135"/>
      <c r="CLR37" s="135"/>
      <c r="CLS37" s="135"/>
      <c r="CLT37" s="135"/>
      <c r="CLU37" s="135"/>
      <c r="CLV37" s="135"/>
      <c r="CLW37" s="135"/>
      <c r="CLX37" s="135"/>
      <c r="CLY37" s="135"/>
      <c r="CLZ37" s="135"/>
      <c r="CMA37" s="135"/>
      <c r="CMB37" s="135"/>
      <c r="CMC37" s="135"/>
      <c r="CMD37" s="135"/>
      <c r="CME37" s="135"/>
      <c r="CMF37" s="135"/>
      <c r="CMG37" s="135"/>
      <c r="CMH37" s="135"/>
      <c r="CMI37" s="135"/>
      <c r="CMJ37" s="135"/>
      <c r="CMK37" s="135"/>
      <c r="CML37" s="135"/>
      <c r="CMM37" s="135"/>
      <c r="CMN37" s="135"/>
      <c r="CMO37" s="135"/>
      <c r="CMP37" s="135"/>
      <c r="CMQ37" s="135"/>
      <c r="CMR37" s="135"/>
      <c r="CMS37" s="135"/>
      <c r="CMT37" s="135"/>
      <c r="CMU37" s="135"/>
      <c r="CMV37" s="135"/>
      <c r="CMW37" s="135"/>
      <c r="CMX37" s="135"/>
      <c r="CMY37" s="135"/>
      <c r="CMZ37" s="135"/>
      <c r="CNA37" s="135"/>
      <c r="CNB37" s="135"/>
      <c r="CNC37" s="135"/>
      <c r="CND37" s="135"/>
      <c r="CNE37" s="135"/>
      <c r="CNF37" s="135"/>
      <c r="CNG37" s="135"/>
      <c r="CNH37" s="135"/>
      <c r="CNI37" s="135"/>
      <c r="CNJ37" s="135"/>
      <c r="CNK37" s="135"/>
      <c r="CNL37" s="135"/>
      <c r="CNM37" s="135"/>
      <c r="CNN37" s="135"/>
      <c r="CNO37" s="135"/>
      <c r="CNP37" s="135"/>
      <c r="CNQ37" s="135"/>
      <c r="CNR37" s="135"/>
      <c r="CNS37" s="135"/>
      <c r="CNT37" s="135"/>
      <c r="CNU37" s="135"/>
      <c r="CNV37" s="135"/>
      <c r="CNW37" s="135"/>
      <c r="CNX37" s="135"/>
      <c r="CNY37" s="135"/>
      <c r="CNZ37" s="135"/>
      <c r="COA37" s="135"/>
      <c r="COB37" s="135"/>
      <c r="COC37" s="135"/>
      <c r="COD37" s="135"/>
      <c r="COE37" s="135"/>
      <c r="COF37" s="135"/>
      <c r="COG37" s="135"/>
      <c r="COH37" s="135"/>
      <c r="COI37" s="135"/>
      <c r="COJ37" s="135"/>
      <c r="COK37" s="135"/>
      <c r="COL37" s="135"/>
      <c r="COM37" s="135"/>
      <c r="CON37" s="135"/>
      <c r="COO37" s="135"/>
      <c r="COP37" s="135"/>
      <c r="COQ37" s="135"/>
      <c r="COR37" s="135"/>
      <c r="COS37" s="135"/>
      <c r="COT37" s="135"/>
      <c r="COU37" s="135"/>
      <c r="COV37" s="135"/>
      <c r="COW37" s="135"/>
      <c r="COX37" s="135"/>
      <c r="COY37" s="135"/>
      <c r="COZ37" s="135"/>
      <c r="CPA37" s="135"/>
      <c r="CPB37" s="135"/>
      <c r="CPC37" s="135"/>
      <c r="CPD37" s="135"/>
      <c r="CPE37" s="135"/>
      <c r="CPF37" s="135"/>
      <c r="CPG37" s="135"/>
      <c r="CPH37" s="135"/>
      <c r="CPI37" s="135"/>
      <c r="CPJ37" s="135"/>
      <c r="CPK37" s="135"/>
      <c r="CPL37" s="135"/>
      <c r="CPM37" s="135"/>
      <c r="CPN37" s="135"/>
      <c r="CPO37" s="135"/>
      <c r="CPP37" s="135"/>
      <c r="CPQ37" s="135"/>
      <c r="CPR37" s="135"/>
      <c r="CPS37" s="135"/>
      <c r="CPT37" s="135"/>
      <c r="CPU37" s="135"/>
      <c r="CPV37" s="135"/>
      <c r="CPW37" s="135"/>
      <c r="CPX37" s="135"/>
      <c r="CPY37" s="135"/>
      <c r="CPZ37" s="135"/>
      <c r="CQA37" s="135"/>
      <c r="CQB37" s="135"/>
      <c r="CQC37" s="135"/>
      <c r="CQD37" s="135"/>
      <c r="CQE37" s="135"/>
      <c r="CQF37" s="135"/>
      <c r="CQG37" s="135"/>
      <c r="CQH37" s="135"/>
      <c r="CQI37" s="135"/>
      <c r="CQJ37" s="135"/>
      <c r="CQK37" s="135"/>
      <c r="CQL37" s="135"/>
      <c r="CQM37" s="135"/>
      <c r="CQN37" s="135"/>
      <c r="CQO37" s="135"/>
      <c r="CQP37" s="135"/>
      <c r="CQQ37" s="135"/>
      <c r="CQR37" s="135"/>
      <c r="CQS37" s="135"/>
      <c r="CQT37" s="135"/>
      <c r="CQU37" s="135"/>
      <c r="CQV37" s="135"/>
      <c r="CQW37" s="135"/>
      <c r="CQX37" s="135"/>
      <c r="CQY37" s="135"/>
      <c r="CQZ37" s="135"/>
      <c r="CRA37" s="135"/>
      <c r="CRB37" s="135"/>
      <c r="CRC37" s="135"/>
      <c r="CRD37" s="135"/>
      <c r="CRE37" s="135"/>
      <c r="CRF37" s="135"/>
      <c r="CRG37" s="135"/>
      <c r="CRH37" s="135"/>
      <c r="CRI37" s="135"/>
      <c r="CRJ37" s="135"/>
      <c r="CRK37" s="135"/>
      <c r="CRL37" s="135"/>
      <c r="CRM37" s="135"/>
      <c r="CRN37" s="135"/>
      <c r="CRO37" s="135"/>
      <c r="CRP37" s="135"/>
      <c r="CRQ37" s="135"/>
      <c r="CRR37" s="135"/>
      <c r="CRS37" s="135"/>
      <c r="CRT37" s="135"/>
      <c r="CRU37" s="135"/>
      <c r="CRV37" s="135"/>
      <c r="CRW37" s="135"/>
      <c r="CRX37" s="135"/>
      <c r="CRY37" s="135"/>
      <c r="CRZ37" s="135"/>
      <c r="CSA37" s="135"/>
      <c r="CSB37" s="135"/>
      <c r="CSC37" s="135"/>
      <c r="CSD37" s="135"/>
      <c r="CSE37" s="135"/>
      <c r="CSF37" s="135"/>
      <c r="CSG37" s="135"/>
      <c r="CSH37" s="135"/>
      <c r="CSI37" s="135"/>
      <c r="CSJ37" s="135"/>
      <c r="CSK37" s="135"/>
      <c r="CSL37" s="135"/>
      <c r="CSM37" s="135"/>
      <c r="CSN37" s="135"/>
      <c r="CSO37" s="135"/>
      <c r="CSP37" s="135"/>
      <c r="CSQ37" s="135"/>
      <c r="CSR37" s="135"/>
      <c r="CSS37" s="135"/>
      <c r="CST37" s="135"/>
      <c r="CSU37" s="135"/>
      <c r="CSV37" s="135"/>
      <c r="CSW37" s="135"/>
      <c r="CSX37" s="135"/>
      <c r="CSY37" s="135"/>
      <c r="CSZ37" s="135"/>
      <c r="CTA37" s="135"/>
      <c r="CTB37" s="135"/>
      <c r="CTC37" s="135"/>
      <c r="CTD37" s="135"/>
      <c r="CTE37" s="135"/>
      <c r="CTF37" s="135"/>
      <c r="CTG37" s="135"/>
      <c r="CTH37" s="135"/>
      <c r="CTI37" s="135"/>
      <c r="CTJ37" s="135"/>
      <c r="CTK37" s="135"/>
      <c r="CTL37" s="135"/>
      <c r="CTM37" s="135"/>
      <c r="CTN37" s="135"/>
      <c r="CTO37" s="135"/>
      <c r="CTP37" s="135"/>
      <c r="CTQ37" s="135"/>
      <c r="CTR37" s="135"/>
      <c r="CTS37" s="135"/>
      <c r="CTT37" s="135"/>
      <c r="CTU37" s="135"/>
      <c r="CTV37" s="135"/>
      <c r="CTW37" s="135"/>
      <c r="CTX37" s="135"/>
      <c r="CTY37" s="135"/>
      <c r="CTZ37" s="135"/>
      <c r="CUA37" s="135"/>
    </row>
    <row r="38" spans="1:2575" x14ac:dyDescent="0.2">
      <c r="A38" s="45" t="s">
        <v>23</v>
      </c>
    </row>
    <row r="39" spans="1:2575" x14ac:dyDescent="0.2">
      <c r="A39" s="68" t="s">
        <v>9</v>
      </c>
    </row>
    <row r="40" spans="1:2575" x14ac:dyDescent="0.2">
      <c r="A40" s="68" t="s">
        <v>10</v>
      </c>
    </row>
    <row r="41" spans="1:2575" ht="11.45" customHeight="1" x14ac:dyDescent="0.2">
      <c r="A41" s="69" t="s">
        <v>11</v>
      </c>
    </row>
    <row r="42" spans="1:2575" x14ac:dyDescent="0.2">
      <c r="A42" s="46" t="s">
        <v>12</v>
      </c>
    </row>
    <row r="44" spans="1:2575" x14ac:dyDescent="0.2">
      <c r="A44" s="45" t="s">
        <v>20</v>
      </c>
    </row>
    <row r="45" spans="1:2575" ht="60" x14ac:dyDescent="0.2">
      <c r="A45" s="77" t="s">
        <v>46</v>
      </c>
    </row>
    <row r="46" spans="1:2575" x14ac:dyDescent="0.2">
      <c r="A46" s="207" t="str">
        <f>RO!A28</f>
        <v>Тариф доступен на период 13.04.26-30.09.26, включительно</v>
      </c>
    </row>
    <row r="47" spans="1:2575" x14ac:dyDescent="0.2">
      <c r="A47" s="208" t="str">
        <f>RO!A29</f>
        <v>Тариф не доступен на период 01.04.26-12.04.26, включительно</v>
      </c>
    </row>
  </sheetData>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HR80"/>
  <sheetViews>
    <sheetView topLeftCell="A13" zoomScale="90" zoomScaleNormal="90" workbookViewId="0">
      <pane xSplit="1" topLeftCell="B1" activePane="topRight" state="frozen"/>
      <selection pane="topRight" activeCell="B1" sqref="B1:F1048576"/>
    </sheetView>
  </sheetViews>
  <sheetFormatPr defaultColWidth="9" defaultRowHeight="12" x14ac:dyDescent="0.2"/>
  <cols>
    <col min="1" max="1" width="75.42578125" style="33" customWidth="1"/>
    <col min="2" max="16384" width="9" style="33"/>
  </cols>
  <sheetData>
    <row r="1" spans="1:226" x14ac:dyDescent="0.2">
      <c r="A1" s="2" t="s">
        <v>0</v>
      </c>
    </row>
    <row r="2" spans="1:226" x14ac:dyDescent="0.2">
      <c r="A2" s="34" t="s">
        <v>1</v>
      </c>
    </row>
    <row r="3" spans="1:226" x14ac:dyDescent="0.2">
      <c r="A3" s="2"/>
    </row>
    <row r="4" spans="1:226" ht="26.1" customHeight="1" x14ac:dyDescent="0.2">
      <c r="A4" s="35" t="s">
        <v>2</v>
      </c>
      <c r="B4" s="195" t="e">
        <f>ВВ!#REF!</f>
        <v>#REF!</v>
      </c>
      <c r="C4" s="195" t="e">
        <f>ВВ!#REF!</f>
        <v>#REF!</v>
      </c>
      <c r="D4" s="195" t="e">
        <f>ВВ!#REF!</f>
        <v>#REF!</v>
      </c>
      <c r="E4" s="195" t="e">
        <f>ВВ!#REF!</f>
        <v>#REF!</v>
      </c>
      <c r="F4" s="195" t="e">
        <f>ВВ!#REF!</f>
        <v>#REF!</v>
      </c>
      <c r="G4" s="195" t="e">
        <f>ВВ!#REF!</f>
        <v>#REF!</v>
      </c>
      <c r="H4" s="195" t="e">
        <f>ВВ!#REF!</f>
        <v>#REF!</v>
      </c>
      <c r="I4" s="195" t="e">
        <f>ВВ!#REF!</f>
        <v>#REF!</v>
      </c>
      <c r="J4" s="195" t="e">
        <f>ВВ!#REF!</f>
        <v>#REF!</v>
      </c>
      <c r="K4" s="195" t="e">
        <f>ВВ!#REF!</f>
        <v>#REF!</v>
      </c>
      <c r="L4" s="195" t="e">
        <f>ВВ!#REF!</f>
        <v>#REF!</v>
      </c>
      <c r="M4" s="195" t="e">
        <f>ВВ!#REF!</f>
        <v>#REF!</v>
      </c>
      <c r="N4" s="195" t="e">
        <f>ВВ!#REF!</f>
        <v>#REF!</v>
      </c>
      <c r="O4" s="195" t="e">
        <f>ВВ!#REF!</f>
        <v>#REF!</v>
      </c>
      <c r="P4" s="195" t="e">
        <f>ВВ!#REF!</f>
        <v>#REF!</v>
      </c>
      <c r="Q4" s="195" t="e">
        <f>ВВ!#REF!</f>
        <v>#REF!</v>
      </c>
      <c r="R4" s="195" t="e">
        <f>ВВ!#REF!</f>
        <v>#REF!</v>
      </c>
      <c r="S4" s="195" t="e">
        <f>ВВ!#REF!</f>
        <v>#REF!</v>
      </c>
      <c r="T4" s="195" t="e">
        <f>ВВ!#REF!</f>
        <v>#REF!</v>
      </c>
      <c r="U4" s="195" t="e">
        <f>ВВ!#REF!</f>
        <v>#REF!</v>
      </c>
      <c r="V4" s="195" t="e">
        <f>ВВ!#REF!</f>
        <v>#REF!</v>
      </c>
      <c r="W4" s="195" t="e">
        <f>ВВ!#REF!</f>
        <v>#REF!</v>
      </c>
      <c r="X4" s="195" t="e">
        <f>ВВ!#REF!</f>
        <v>#REF!</v>
      </c>
      <c r="Y4" s="195">
        <f>ВВ!B4</f>
        <v>46094</v>
      </c>
      <c r="Z4" s="195">
        <f>ВВ!C4</f>
        <v>46095</v>
      </c>
      <c r="AA4" s="195">
        <f>ВВ!D4</f>
        <v>46096</v>
      </c>
      <c r="AB4" s="195">
        <f>ВВ!E4</f>
        <v>46097</v>
      </c>
      <c r="AC4" s="195">
        <f>ВВ!F4</f>
        <v>46098</v>
      </c>
      <c r="AD4" s="195">
        <f>ВВ!G4</f>
        <v>46099</v>
      </c>
      <c r="AE4" s="195">
        <f>ВВ!H4</f>
        <v>46100</v>
      </c>
      <c r="AF4" s="195">
        <f>ВВ!I4</f>
        <v>46101</v>
      </c>
      <c r="AG4" s="195">
        <f>ВВ!J4</f>
        <v>46102</v>
      </c>
      <c r="AH4" s="195">
        <f>ВВ!K4</f>
        <v>46103</v>
      </c>
      <c r="AI4" s="195">
        <f>ВВ!L4</f>
        <v>46104</v>
      </c>
      <c r="AJ4" s="195">
        <f>ВВ!M4</f>
        <v>46105</v>
      </c>
      <c r="AK4" s="195">
        <f>ВВ!N4</f>
        <v>46106</v>
      </c>
      <c r="AL4" s="195">
        <f>ВВ!O4</f>
        <v>46107</v>
      </c>
      <c r="AM4" s="195">
        <f>ВВ!P4</f>
        <v>46108</v>
      </c>
      <c r="AN4" s="195">
        <f>ВВ!Q4</f>
        <v>46109</v>
      </c>
      <c r="AO4" s="195">
        <f>ВВ!R4</f>
        <v>46110</v>
      </c>
      <c r="AP4" s="195">
        <f>ВВ!S4</f>
        <v>46111</v>
      </c>
      <c r="AQ4" s="195">
        <f>ВВ!T4</f>
        <v>46112</v>
      </c>
      <c r="AR4" s="195">
        <f>ВВ!U4</f>
        <v>46113</v>
      </c>
      <c r="AS4" s="195">
        <f>ВВ!V4</f>
        <v>46114</v>
      </c>
      <c r="AT4" s="195">
        <f>ВВ!W4</f>
        <v>46115</v>
      </c>
      <c r="AU4" s="195">
        <f>ВВ!X4</f>
        <v>46116</v>
      </c>
      <c r="AV4" s="195">
        <f>ВВ!Y4</f>
        <v>46117</v>
      </c>
      <c r="AW4" s="195">
        <f>ВВ!Z4</f>
        <v>46118</v>
      </c>
      <c r="AX4" s="195">
        <f>ВВ!AA4</f>
        <v>46119</v>
      </c>
      <c r="AY4" s="195">
        <f>ВВ!AB4</f>
        <v>46120</v>
      </c>
      <c r="AZ4" s="195">
        <f>ВВ!AC4</f>
        <v>46121</v>
      </c>
      <c r="BA4" s="195">
        <f>ВВ!AD4</f>
        <v>46122</v>
      </c>
      <c r="BB4" s="195">
        <f>ВВ!AE4</f>
        <v>46123</v>
      </c>
      <c r="BC4" s="195">
        <f>ВВ!AF4</f>
        <v>46124</v>
      </c>
      <c r="BD4" s="195">
        <f>ВВ!AG4</f>
        <v>46125</v>
      </c>
      <c r="BE4" s="195">
        <f>ВВ!AH4</f>
        <v>46126</v>
      </c>
      <c r="BF4" s="195">
        <f>ВВ!AI4</f>
        <v>46127</v>
      </c>
      <c r="BG4" s="195">
        <f>ВВ!AJ4</f>
        <v>46128</v>
      </c>
      <c r="BH4" s="195">
        <f>ВВ!AK4</f>
        <v>46129</v>
      </c>
      <c r="BI4" s="195">
        <f>ВВ!AL4</f>
        <v>46130</v>
      </c>
      <c r="BJ4" s="195">
        <f>ВВ!AM4</f>
        <v>46131</v>
      </c>
      <c r="BK4" s="195">
        <f>ВВ!AN4</f>
        <v>46132</v>
      </c>
      <c r="BL4" s="195">
        <f>ВВ!AO4</f>
        <v>46133</v>
      </c>
      <c r="BM4" s="195">
        <f>ВВ!AP4</f>
        <v>46134</v>
      </c>
      <c r="BN4" s="195">
        <f>ВВ!AQ4</f>
        <v>46135</v>
      </c>
      <c r="BO4" s="195">
        <f>ВВ!AR4</f>
        <v>46136</v>
      </c>
      <c r="BP4" s="195">
        <f>ВВ!AS4</f>
        <v>46137</v>
      </c>
      <c r="BQ4" s="195">
        <f>ВВ!AT4</f>
        <v>46138</v>
      </c>
      <c r="BR4" s="195">
        <f>ВВ!AU4</f>
        <v>46139</v>
      </c>
      <c r="BS4" s="195">
        <f>ВВ!AV4</f>
        <v>46140</v>
      </c>
      <c r="BT4" s="195">
        <f>ВВ!AW4</f>
        <v>46141</v>
      </c>
      <c r="BU4" s="195">
        <f>ВВ!AX4</f>
        <v>46142</v>
      </c>
      <c r="BV4" s="195">
        <f>ВВ!AY4</f>
        <v>46143</v>
      </c>
      <c r="BW4" s="195">
        <f>ВВ!AZ4</f>
        <v>46144</v>
      </c>
      <c r="BX4" s="195">
        <f>ВВ!BA4</f>
        <v>46145</v>
      </c>
      <c r="BY4" s="195">
        <f>ВВ!BB4</f>
        <v>46146</v>
      </c>
      <c r="BZ4" s="195">
        <f>ВВ!BC4</f>
        <v>46147</v>
      </c>
      <c r="CA4" s="195">
        <f>ВВ!BD4</f>
        <v>46148</v>
      </c>
      <c r="CB4" s="195">
        <f>ВВ!BE4</f>
        <v>46149</v>
      </c>
      <c r="CC4" s="195">
        <f>ВВ!BF4</f>
        <v>46150</v>
      </c>
      <c r="CD4" s="195">
        <f>ВВ!BG4</f>
        <v>46151</v>
      </c>
      <c r="CE4" s="195">
        <f>ВВ!BH4</f>
        <v>46152</v>
      </c>
      <c r="CF4" s="195">
        <f>ВВ!BI4</f>
        <v>46153</v>
      </c>
      <c r="CG4" s="195">
        <f>ВВ!BJ4</f>
        <v>46154</v>
      </c>
      <c r="CH4" s="195">
        <f>ВВ!BK4</f>
        <v>46155</v>
      </c>
      <c r="CI4" s="195">
        <f>ВВ!BL4</f>
        <v>46156</v>
      </c>
      <c r="CJ4" s="195">
        <f>ВВ!BM4</f>
        <v>46157</v>
      </c>
      <c r="CK4" s="195">
        <f>ВВ!BN4</f>
        <v>46158</v>
      </c>
      <c r="CL4" s="195">
        <f>ВВ!BO4</f>
        <v>46159</v>
      </c>
      <c r="CM4" s="195">
        <f>ВВ!BP4</f>
        <v>46160</v>
      </c>
      <c r="CN4" s="195">
        <f>ВВ!BQ4</f>
        <v>46161</v>
      </c>
      <c r="CO4" s="195">
        <f>ВВ!BR4</f>
        <v>46162</v>
      </c>
      <c r="CP4" s="195">
        <f>ВВ!BS4</f>
        <v>46163</v>
      </c>
      <c r="CQ4" s="195">
        <f>ВВ!BT4</f>
        <v>46164</v>
      </c>
      <c r="CR4" s="195">
        <f>ВВ!BU4</f>
        <v>46165</v>
      </c>
      <c r="CS4" s="195">
        <f>ВВ!BV4</f>
        <v>46166</v>
      </c>
      <c r="CT4" s="195">
        <f>ВВ!BW4</f>
        <v>46167</v>
      </c>
      <c r="CU4" s="195">
        <f>ВВ!BX4</f>
        <v>46168</v>
      </c>
      <c r="CV4" s="195">
        <f>ВВ!BY4</f>
        <v>46169</v>
      </c>
      <c r="CW4" s="195">
        <f>ВВ!BZ4</f>
        <v>46170</v>
      </c>
      <c r="CX4" s="195">
        <f>ВВ!CA4</f>
        <v>46171</v>
      </c>
      <c r="CY4" s="195">
        <f>ВВ!CB4</f>
        <v>46172</v>
      </c>
      <c r="CZ4" s="195">
        <f>ВВ!CC4</f>
        <v>46173</v>
      </c>
      <c r="DA4" s="195">
        <f>ВВ!CD4</f>
        <v>46174</v>
      </c>
      <c r="DB4" s="195">
        <f>ВВ!CE4</f>
        <v>46175</v>
      </c>
      <c r="DC4" s="195">
        <f>ВВ!CF4</f>
        <v>46176</v>
      </c>
      <c r="DD4" s="195">
        <f>ВВ!CG4</f>
        <v>46177</v>
      </c>
      <c r="DE4" s="195">
        <f>ВВ!CH4</f>
        <v>46178</v>
      </c>
      <c r="DF4" s="195">
        <f>ВВ!CI4</f>
        <v>46179</v>
      </c>
      <c r="DG4" s="90">
        <f>ВВ!CJ4</f>
        <v>46180</v>
      </c>
      <c r="DH4" s="90">
        <f>ВВ!CK4</f>
        <v>46181</v>
      </c>
      <c r="DI4" s="90">
        <f>ВВ!CL4</f>
        <v>46182</v>
      </c>
      <c r="DJ4" s="90">
        <f>ВВ!CM4</f>
        <v>46183</v>
      </c>
      <c r="DK4" s="90">
        <f>ВВ!CN4</f>
        <v>46184</v>
      </c>
      <c r="DL4" s="195">
        <f>ВВ!CO4</f>
        <v>46185</v>
      </c>
      <c r="DM4" s="195">
        <f>ВВ!CP4</f>
        <v>46186</v>
      </c>
      <c r="DN4" s="195">
        <f>ВВ!CQ4</f>
        <v>46187</v>
      </c>
      <c r="DO4" s="195">
        <f>ВВ!CR4</f>
        <v>46188</v>
      </c>
      <c r="DP4" s="195">
        <f>ВВ!CS4</f>
        <v>46189</v>
      </c>
      <c r="DQ4" s="195">
        <f>ВВ!CT4</f>
        <v>46190</v>
      </c>
      <c r="DR4" s="195">
        <f>ВВ!CU4</f>
        <v>46191</v>
      </c>
      <c r="DS4" s="195">
        <f>ВВ!CV4</f>
        <v>46192</v>
      </c>
      <c r="DT4" s="195">
        <f>ВВ!CW4</f>
        <v>46193</v>
      </c>
      <c r="DU4" s="195">
        <f>ВВ!CX4</f>
        <v>46194</v>
      </c>
      <c r="DV4" s="195">
        <f>ВВ!CY4</f>
        <v>46195</v>
      </c>
      <c r="DW4" s="195">
        <f>ВВ!CZ4</f>
        <v>46196</v>
      </c>
      <c r="DX4" s="195">
        <f>ВВ!DA4</f>
        <v>46197</v>
      </c>
      <c r="DY4" s="195">
        <f>ВВ!DB4</f>
        <v>46198</v>
      </c>
      <c r="DZ4" s="195">
        <f>ВВ!DC4</f>
        <v>46199</v>
      </c>
      <c r="EA4" s="195">
        <f>ВВ!DD4</f>
        <v>46200</v>
      </c>
      <c r="EB4" s="195">
        <f>ВВ!DE4</f>
        <v>46201</v>
      </c>
      <c r="EC4" s="195">
        <f>ВВ!DF4</f>
        <v>46202</v>
      </c>
      <c r="ED4" s="195">
        <f>ВВ!DG4</f>
        <v>46203</v>
      </c>
      <c r="EE4" s="195">
        <f>ВВ!DH4</f>
        <v>46204</v>
      </c>
      <c r="EF4" s="195">
        <f>ВВ!DI4</f>
        <v>46205</v>
      </c>
      <c r="EG4" s="195">
        <f>ВВ!DJ4</f>
        <v>46206</v>
      </c>
      <c r="EH4" s="195">
        <f>ВВ!DK4</f>
        <v>46207</v>
      </c>
      <c r="EI4" s="195">
        <f>ВВ!DL4</f>
        <v>46208</v>
      </c>
      <c r="EJ4" s="195">
        <f>ВВ!DM4</f>
        <v>46209</v>
      </c>
      <c r="EK4" s="195">
        <f>ВВ!DN4</f>
        <v>46210</v>
      </c>
      <c r="EL4" s="195">
        <f>ВВ!DO4</f>
        <v>46211</v>
      </c>
      <c r="EM4" s="195">
        <f>ВВ!DP4</f>
        <v>46212</v>
      </c>
      <c r="EN4" s="195">
        <f>ВВ!DQ4</f>
        <v>46213</v>
      </c>
      <c r="EO4" s="195">
        <f>ВВ!DR4</f>
        <v>46214</v>
      </c>
      <c r="EP4" s="195">
        <f>ВВ!DS4</f>
        <v>46215</v>
      </c>
      <c r="EQ4" s="195">
        <f>ВВ!DT4</f>
        <v>46216</v>
      </c>
      <c r="ER4" s="195">
        <f>ВВ!DU4</f>
        <v>46217</v>
      </c>
      <c r="ES4" s="195">
        <f>ВВ!DV4</f>
        <v>46218</v>
      </c>
      <c r="ET4" s="195">
        <f>ВВ!DW4</f>
        <v>46219</v>
      </c>
      <c r="EU4" s="195">
        <f>ВВ!DX4</f>
        <v>46220</v>
      </c>
      <c r="EV4" s="195">
        <f>ВВ!DY4</f>
        <v>46221</v>
      </c>
      <c r="EW4" s="195">
        <f>ВВ!DZ4</f>
        <v>46222</v>
      </c>
      <c r="EX4" s="195">
        <f>ВВ!EA4</f>
        <v>46223</v>
      </c>
      <c r="EY4" s="195">
        <f>ВВ!EB4</f>
        <v>46224</v>
      </c>
      <c r="EZ4" s="195">
        <f>ВВ!EC4</f>
        <v>46225</v>
      </c>
      <c r="FA4" s="195">
        <f>ВВ!ED4</f>
        <v>46226</v>
      </c>
      <c r="FB4" s="195">
        <f>ВВ!EE4</f>
        <v>46227</v>
      </c>
      <c r="FC4" s="195">
        <f>ВВ!EF4</f>
        <v>46228</v>
      </c>
      <c r="FD4" s="195">
        <f>ВВ!EG4</f>
        <v>46229</v>
      </c>
      <c r="FE4" s="195">
        <f>ВВ!EH4</f>
        <v>46230</v>
      </c>
      <c r="FF4" s="195">
        <f>ВВ!EI4</f>
        <v>46231</v>
      </c>
      <c r="FG4" s="195">
        <f>ВВ!EJ4</f>
        <v>46232</v>
      </c>
      <c r="FH4" s="195">
        <f>ВВ!EK4</f>
        <v>46233</v>
      </c>
      <c r="FI4" s="195">
        <f>ВВ!EL4</f>
        <v>46234</v>
      </c>
      <c r="FJ4" s="195">
        <f>ВВ!EM4</f>
        <v>46235</v>
      </c>
      <c r="FK4" s="195">
        <f>ВВ!EN4</f>
        <v>46236</v>
      </c>
      <c r="FL4" s="195">
        <f>ВВ!EO4</f>
        <v>46237</v>
      </c>
      <c r="FM4" s="195">
        <f>ВВ!EP4</f>
        <v>46238</v>
      </c>
      <c r="FN4" s="195">
        <f>ВВ!EQ4</f>
        <v>46239</v>
      </c>
      <c r="FO4" s="195">
        <f>ВВ!ER4</f>
        <v>46240</v>
      </c>
      <c r="FP4" s="195">
        <f>ВВ!ES4</f>
        <v>46241</v>
      </c>
      <c r="FQ4" s="195">
        <f>ВВ!ET4</f>
        <v>46242</v>
      </c>
      <c r="FR4" s="195">
        <f>ВВ!EU4</f>
        <v>46243</v>
      </c>
      <c r="FS4" s="195">
        <f>ВВ!EV4</f>
        <v>46244</v>
      </c>
      <c r="FT4" s="195">
        <f>ВВ!EW4</f>
        <v>46245</v>
      </c>
      <c r="FU4" s="195">
        <f>ВВ!EX4</f>
        <v>46246</v>
      </c>
      <c r="FV4" s="195">
        <f>ВВ!EY4</f>
        <v>46247</v>
      </c>
      <c r="FW4" s="195">
        <f>ВВ!EZ4</f>
        <v>46248</v>
      </c>
      <c r="FX4" s="195">
        <f>ВВ!FA4</f>
        <v>46249</v>
      </c>
      <c r="FY4" s="195">
        <f>ВВ!FB4</f>
        <v>46250</v>
      </c>
      <c r="FZ4" s="195">
        <f>ВВ!FC4</f>
        <v>46251</v>
      </c>
      <c r="GA4" s="195">
        <f>ВВ!FD4</f>
        <v>46252</v>
      </c>
      <c r="GB4" s="195">
        <f>ВВ!FE4</f>
        <v>46253</v>
      </c>
      <c r="GC4" s="195">
        <f>ВВ!FF4</f>
        <v>46254</v>
      </c>
      <c r="GD4" s="195">
        <f>ВВ!FG4</f>
        <v>46255</v>
      </c>
      <c r="GE4" s="195">
        <f>ВВ!FH4</f>
        <v>46256</v>
      </c>
      <c r="GF4" s="195">
        <f>ВВ!FI4</f>
        <v>46257</v>
      </c>
      <c r="GG4" s="195">
        <f>ВВ!FJ4</f>
        <v>46258</v>
      </c>
      <c r="GH4" s="195">
        <f>ВВ!FK4</f>
        <v>46259</v>
      </c>
      <c r="GI4" s="195">
        <f>ВВ!FL4</f>
        <v>46260</v>
      </c>
      <c r="GJ4" s="195">
        <f>ВВ!FM4</f>
        <v>46261</v>
      </c>
      <c r="GK4" s="195">
        <f>ВВ!FN4</f>
        <v>46262</v>
      </c>
      <c r="GL4" s="195">
        <f>ВВ!FO4</f>
        <v>46263</v>
      </c>
      <c r="GM4" s="195">
        <f>ВВ!FP4</f>
        <v>46264</v>
      </c>
      <c r="GN4" s="195">
        <f>ВВ!FQ4</f>
        <v>46265</v>
      </c>
      <c r="GO4" s="195">
        <f>ВВ!FR4</f>
        <v>46266</v>
      </c>
      <c r="GP4" s="195">
        <f>ВВ!FS4</f>
        <v>46267</v>
      </c>
      <c r="GQ4" s="195">
        <f>ВВ!FT4</f>
        <v>46268</v>
      </c>
      <c r="GR4" s="195">
        <f>ВВ!FU4</f>
        <v>46269</v>
      </c>
      <c r="GS4" s="195">
        <f>ВВ!FV4</f>
        <v>46270</v>
      </c>
      <c r="GT4" s="195">
        <f>ВВ!FW4</f>
        <v>46271</v>
      </c>
      <c r="GU4" s="195">
        <f>ВВ!FX4</f>
        <v>46272</v>
      </c>
      <c r="GV4" s="195">
        <f>ВВ!FY4</f>
        <v>46273</v>
      </c>
      <c r="GW4" s="195">
        <f>ВВ!FZ4</f>
        <v>46274</v>
      </c>
      <c r="GX4" s="195">
        <f>ВВ!GA4</f>
        <v>46275</v>
      </c>
      <c r="GY4" s="195">
        <f>ВВ!GB4</f>
        <v>46276</v>
      </c>
      <c r="GZ4" s="195">
        <f>ВВ!GC4</f>
        <v>46277</v>
      </c>
      <c r="HA4" s="195">
        <f>ВВ!GD4</f>
        <v>46278</v>
      </c>
      <c r="HB4" s="195">
        <f>ВВ!GE4</f>
        <v>46279</v>
      </c>
      <c r="HC4" s="195">
        <f>ВВ!GF4</f>
        <v>46280</v>
      </c>
      <c r="HD4" s="195">
        <f>ВВ!GG4</f>
        <v>46281</v>
      </c>
      <c r="HE4" s="195">
        <f>ВВ!GH4</f>
        <v>46282</v>
      </c>
      <c r="HF4" s="195">
        <f>ВВ!GI4</f>
        <v>46283</v>
      </c>
      <c r="HG4" s="195">
        <f>ВВ!GJ4</f>
        <v>46284</v>
      </c>
      <c r="HH4" s="195">
        <f>ВВ!GK4</f>
        <v>46285</v>
      </c>
      <c r="HI4" s="195">
        <f>ВВ!GL4</f>
        <v>46286</v>
      </c>
      <c r="HJ4" s="195">
        <f>ВВ!GM4</f>
        <v>46287</v>
      </c>
      <c r="HK4" s="195">
        <f>ВВ!GN4</f>
        <v>46288</v>
      </c>
      <c r="HL4" s="195">
        <f>ВВ!GO4</f>
        <v>46289</v>
      </c>
      <c r="HM4" s="195">
        <f>ВВ!GP4</f>
        <v>46290</v>
      </c>
      <c r="HN4" s="195">
        <f>ВВ!GQ4</f>
        <v>46291</v>
      </c>
      <c r="HO4" s="195">
        <f>ВВ!GR4</f>
        <v>46292</v>
      </c>
      <c r="HP4" s="195">
        <f>ВВ!GS4</f>
        <v>46293</v>
      </c>
      <c r="HQ4" s="195">
        <f>ВВ!GT4</f>
        <v>46294</v>
      </c>
      <c r="HR4" s="195">
        <f>ВВ!GU4</f>
        <v>46295</v>
      </c>
    </row>
    <row r="5" spans="1:226" s="189" customFormat="1" ht="22.35" customHeight="1" x14ac:dyDescent="0.2">
      <c r="A5" s="134" t="s">
        <v>3</v>
      </c>
      <c r="B5" s="195" t="e">
        <f>ВВ!#REF!</f>
        <v>#REF!</v>
      </c>
      <c r="C5" s="195" t="e">
        <f>ВВ!#REF!</f>
        <v>#REF!</v>
      </c>
      <c r="D5" s="195" t="e">
        <f>ВВ!#REF!</f>
        <v>#REF!</v>
      </c>
      <c r="E5" s="195" t="e">
        <f>ВВ!#REF!</f>
        <v>#REF!</v>
      </c>
      <c r="F5" s="195" t="e">
        <f>ВВ!#REF!</f>
        <v>#REF!</v>
      </c>
      <c r="G5" s="195" t="e">
        <f>ВВ!#REF!</f>
        <v>#REF!</v>
      </c>
      <c r="H5" s="195" t="e">
        <f>ВВ!#REF!</f>
        <v>#REF!</v>
      </c>
      <c r="I5" s="195" t="e">
        <f>ВВ!#REF!</f>
        <v>#REF!</v>
      </c>
      <c r="J5" s="195" t="e">
        <f>ВВ!#REF!</f>
        <v>#REF!</v>
      </c>
      <c r="K5" s="195" t="e">
        <f>ВВ!#REF!</f>
        <v>#REF!</v>
      </c>
      <c r="L5" s="195" t="e">
        <f>ВВ!#REF!</f>
        <v>#REF!</v>
      </c>
      <c r="M5" s="195" t="e">
        <f>ВВ!#REF!</f>
        <v>#REF!</v>
      </c>
      <c r="N5" s="195" t="e">
        <f>ВВ!#REF!</f>
        <v>#REF!</v>
      </c>
      <c r="O5" s="195" t="e">
        <f>ВВ!#REF!</f>
        <v>#REF!</v>
      </c>
      <c r="P5" s="195" t="e">
        <f>ВВ!#REF!</f>
        <v>#REF!</v>
      </c>
      <c r="Q5" s="195" t="e">
        <f>ВВ!#REF!</f>
        <v>#REF!</v>
      </c>
      <c r="R5" s="195" t="e">
        <f>ВВ!#REF!</f>
        <v>#REF!</v>
      </c>
      <c r="S5" s="195" t="e">
        <f>ВВ!#REF!</f>
        <v>#REF!</v>
      </c>
      <c r="T5" s="195" t="e">
        <f>ВВ!#REF!</f>
        <v>#REF!</v>
      </c>
      <c r="U5" s="195" t="e">
        <f>ВВ!#REF!</f>
        <v>#REF!</v>
      </c>
      <c r="V5" s="195" t="e">
        <f>ВВ!#REF!</f>
        <v>#REF!</v>
      </c>
      <c r="W5" s="195" t="e">
        <f>ВВ!#REF!</f>
        <v>#REF!</v>
      </c>
      <c r="X5" s="195" t="e">
        <f>ВВ!#REF!</f>
        <v>#REF!</v>
      </c>
      <c r="Y5" s="195">
        <f>ВВ!B5</f>
        <v>46094</v>
      </c>
      <c r="Z5" s="195">
        <f>ВВ!C5</f>
        <v>46095</v>
      </c>
      <c r="AA5" s="195">
        <f>ВВ!D5</f>
        <v>46096</v>
      </c>
      <c r="AB5" s="195">
        <f>ВВ!E5</f>
        <v>46097</v>
      </c>
      <c r="AC5" s="195">
        <f>ВВ!F5</f>
        <v>46098</v>
      </c>
      <c r="AD5" s="195">
        <f>ВВ!G5</f>
        <v>46099</v>
      </c>
      <c r="AE5" s="195">
        <f>ВВ!H5</f>
        <v>46100</v>
      </c>
      <c r="AF5" s="195">
        <f>ВВ!I5</f>
        <v>46101</v>
      </c>
      <c r="AG5" s="195">
        <f>ВВ!J5</f>
        <v>46102</v>
      </c>
      <c r="AH5" s="195">
        <f>ВВ!K5</f>
        <v>46103</v>
      </c>
      <c r="AI5" s="195">
        <f>ВВ!L5</f>
        <v>46104</v>
      </c>
      <c r="AJ5" s="195">
        <f>ВВ!M5</f>
        <v>46105</v>
      </c>
      <c r="AK5" s="195">
        <f>ВВ!N5</f>
        <v>46106</v>
      </c>
      <c r="AL5" s="195">
        <f>ВВ!O5</f>
        <v>46107</v>
      </c>
      <c r="AM5" s="195">
        <f>ВВ!P5</f>
        <v>46108</v>
      </c>
      <c r="AN5" s="195">
        <f>ВВ!Q5</f>
        <v>46109</v>
      </c>
      <c r="AO5" s="195">
        <f>ВВ!R5</f>
        <v>46110</v>
      </c>
      <c r="AP5" s="195">
        <f>ВВ!S5</f>
        <v>46111</v>
      </c>
      <c r="AQ5" s="195">
        <f>ВВ!T5</f>
        <v>46112</v>
      </c>
      <c r="AR5" s="195">
        <f>ВВ!U5</f>
        <v>46113</v>
      </c>
      <c r="AS5" s="195">
        <f>ВВ!V5</f>
        <v>46114</v>
      </c>
      <c r="AT5" s="195">
        <f>ВВ!W5</f>
        <v>46115</v>
      </c>
      <c r="AU5" s="195">
        <f>ВВ!X5</f>
        <v>46116</v>
      </c>
      <c r="AV5" s="195">
        <f>ВВ!Y5</f>
        <v>46117</v>
      </c>
      <c r="AW5" s="195">
        <f>ВВ!Z5</f>
        <v>46118</v>
      </c>
      <c r="AX5" s="195">
        <f>ВВ!AA5</f>
        <v>46119</v>
      </c>
      <c r="AY5" s="195">
        <f>ВВ!AB5</f>
        <v>46120</v>
      </c>
      <c r="AZ5" s="195">
        <f>ВВ!AC5</f>
        <v>46121</v>
      </c>
      <c r="BA5" s="195">
        <f>ВВ!AD5</f>
        <v>46122</v>
      </c>
      <c r="BB5" s="195">
        <f>ВВ!AE5</f>
        <v>46123</v>
      </c>
      <c r="BC5" s="195">
        <f>ВВ!AF5</f>
        <v>46124</v>
      </c>
      <c r="BD5" s="195">
        <f>ВВ!AG5</f>
        <v>46125</v>
      </c>
      <c r="BE5" s="195">
        <f>ВВ!AH5</f>
        <v>46126</v>
      </c>
      <c r="BF5" s="195">
        <f>ВВ!AI5</f>
        <v>46127</v>
      </c>
      <c r="BG5" s="195">
        <f>ВВ!AJ5</f>
        <v>46128</v>
      </c>
      <c r="BH5" s="195">
        <f>ВВ!AK5</f>
        <v>46129</v>
      </c>
      <c r="BI5" s="195">
        <f>ВВ!AL5</f>
        <v>46130</v>
      </c>
      <c r="BJ5" s="195">
        <f>ВВ!AM5</f>
        <v>46131</v>
      </c>
      <c r="BK5" s="195">
        <f>ВВ!AN5</f>
        <v>46132</v>
      </c>
      <c r="BL5" s="195">
        <f>ВВ!AO5</f>
        <v>46133</v>
      </c>
      <c r="BM5" s="195">
        <f>ВВ!AP5</f>
        <v>46134</v>
      </c>
      <c r="BN5" s="195">
        <f>ВВ!AQ5</f>
        <v>46135</v>
      </c>
      <c r="BO5" s="195">
        <f>ВВ!AR5</f>
        <v>46136</v>
      </c>
      <c r="BP5" s="195">
        <f>ВВ!AS5</f>
        <v>46137</v>
      </c>
      <c r="BQ5" s="195">
        <f>ВВ!AT5</f>
        <v>46138</v>
      </c>
      <c r="BR5" s="195">
        <f>ВВ!AU5</f>
        <v>46139</v>
      </c>
      <c r="BS5" s="195">
        <f>ВВ!AV5</f>
        <v>46140</v>
      </c>
      <c r="BT5" s="195">
        <f>ВВ!AW5</f>
        <v>46141</v>
      </c>
      <c r="BU5" s="195">
        <f>ВВ!AX5</f>
        <v>46142</v>
      </c>
      <c r="BV5" s="195">
        <f>ВВ!AY5</f>
        <v>46143</v>
      </c>
      <c r="BW5" s="195">
        <f>ВВ!AZ5</f>
        <v>46144</v>
      </c>
      <c r="BX5" s="195">
        <f>ВВ!BA5</f>
        <v>46145</v>
      </c>
      <c r="BY5" s="195">
        <f>ВВ!BB5</f>
        <v>46146</v>
      </c>
      <c r="BZ5" s="195">
        <f>ВВ!BC5</f>
        <v>46147</v>
      </c>
      <c r="CA5" s="195">
        <f>ВВ!BD5</f>
        <v>46148</v>
      </c>
      <c r="CB5" s="195">
        <f>ВВ!BE5</f>
        <v>46149</v>
      </c>
      <c r="CC5" s="195">
        <f>ВВ!BF5</f>
        <v>46150</v>
      </c>
      <c r="CD5" s="195">
        <f>ВВ!BG5</f>
        <v>46151</v>
      </c>
      <c r="CE5" s="195">
        <f>ВВ!BH5</f>
        <v>46152</v>
      </c>
      <c r="CF5" s="195">
        <f>ВВ!BI5</f>
        <v>46153</v>
      </c>
      <c r="CG5" s="195">
        <f>ВВ!BJ5</f>
        <v>46154</v>
      </c>
      <c r="CH5" s="195">
        <f>ВВ!BK5</f>
        <v>46155</v>
      </c>
      <c r="CI5" s="195">
        <f>ВВ!BL5</f>
        <v>46156</v>
      </c>
      <c r="CJ5" s="195">
        <f>ВВ!BM5</f>
        <v>46157</v>
      </c>
      <c r="CK5" s="195">
        <f>ВВ!BN5</f>
        <v>46158</v>
      </c>
      <c r="CL5" s="195">
        <f>ВВ!BO5</f>
        <v>46159</v>
      </c>
      <c r="CM5" s="195">
        <f>ВВ!BP5</f>
        <v>46160</v>
      </c>
      <c r="CN5" s="195">
        <f>ВВ!BQ5</f>
        <v>46161</v>
      </c>
      <c r="CO5" s="195">
        <f>ВВ!BR5</f>
        <v>46162</v>
      </c>
      <c r="CP5" s="195">
        <f>ВВ!BS5</f>
        <v>46163</v>
      </c>
      <c r="CQ5" s="195">
        <f>ВВ!BT5</f>
        <v>46164</v>
      </c>
      <c r="CR5" s="195">
        <f>ВВ!BU5</f>
        <v>46165</v>
      </c>
      <c r="CS5" s="195">
        <f>ВВ!BV5</f>
        <v>46166</v>
      </c>
      <c r="CT5" s="195">
        <f>ВВ!BW5</f>
        <v>46167</v>
      </c>
      <c r="CU5" s="195">
        <f>ВВ!BX5</f>
        <v>46168</v>
      </c>
      <c r="CV5" s="195">
        <f>ВВ!BY5</f>
        <v>46169</v>
      </c>
      <c r="CW5" s="195">
        <f>ВВ!BZ5</f>
        <v>46170</v>
      </c>
      <c r="CX5" s="195">
        <f>ВВ!CA5</f>
        <v>46171</v>
      </c>
      <c r="CY5" s="195">
        <f>ВВ!CB5</f>
        <v>46172</v>
      </c>
      <c r="CZ5" s="195">
        <f>ВВ!CC5</f>
        <v>46173</v>
      </c>
      <c r="DA5" s="195">
        <f>ВВ!CD5</f>
        <v>46174</v>
      </c>
      <c r="DB5" s="195">
        <f>ВВ!CE5</f>
        <v>46175</v>
      </c>
      <c r="DC5" s="195">
        <f>ВВ!CF5</f>
        <v>46176</v>
      </c>
      <c r="DD5" s="195">
        <f>ВВ!CG5</f>
        <v>46177</v>
      </c>
      <c r="DE5" s="195">
        <f>ВВ!CH5</f>
        <v>46178</v>
      </c>
      <c r="DF5" s="195">
        <f>ВВ!CI5</f>
        <v>46179</v>
      </c>
      <c r="DG5" s="90">
        <f>ВВ!CJ5</f>
        <v>46180</v>
      </c>
      <c r="DH5" s="90">
        <f>ВВ!CK5</f>
        <v>46181</v>
      </c>
      <c r="DI5" s="90">
        <f>ВВ!CL5</f>
        <v>46182</v>
      </c>
      <c r="DJ5" s="90">
        <f>ВВ!CM5</f>
        <v>46183</v>
      </c>
      <c r="DK5" s="90">
        <f>ВВ!CN5</f>
        <v>46184</v>
      </c>
      <c r="DL5" s="195">
        <f>ВВ!CO5</f>
        <v>46185</v>
      </c>
      <c r="DM5" s="195">
        <f>ВВ!CP5</f>
        <v>46186</v>
      </c>
      <c r="DN5" s="195">
        <f>ВВ!CQ5</f>
        <v>46187</v>
      </c>
      <c r="DO5" s="195">
        <f>ВВ!CR5</f>
        <v>46188</v>
      </c>
      <c r="DP5" s="195">
        <f>ВВ!CS5</f>
        <v>46189</v>
      </c>
      <c r="DQ5" s="195">
        <f>ВВ!CT5</f>
        <v>46190</v>
      </c>
      <c r="DR5" s="195">
        <f>ВВ!CU5</f>
        <v>46191</v>
      </c>
      <c r="DS5" s="195">
        <f>ВВ!CV5</f>
        <v>46192</v>
      </c>
      <c r="DT5" s="195">
        <f>ВВ!CW5</f>
        <v>46193</v>
      </c>
      <c r="DU5" s="195">
        <f>ВВ!CX5</f>
        <v>46194</v>
      </c>
      <c r="DV5" s="195">
        <f>ВВ!CY5</f>
        <v>46195</v>
      </c>
      <c r="DW5" s="195">
        <f>ВВ!CZ5</f>
        <v>46196</v>
      </c>
      <c r="DX5" s="195">
        <f>ВВ!DA5</f>
        <v>46197</v>
      </c>
      <c r="DY5" s="195">
        <f>ВВ!DB5</f>
        <v>46198</v>
      </c>
      <c r="DZ5" s="195">
        <f>ВВ!DC5</f>
        <v>46199</v>
      </c>
      <c r="EA5" s="195">
        <f>ВВ!DD5</f>
        <v>46200</v>
      </c>
      <c r="EB5" s="195">
        <f>ВВ!DE5</f>
        <v>46201</v>
      </c>
      <c r="EC5" s="195">
        <f>ВВ!DF5</f>
        <v>46202</v>
      </c>
      <c r="ED5" s="195">
        <f>ВВ!DG5</f>
        <v>46203</v>
      </c>
      <c r="EE5" s="195">
        <f>ВВ!DH5</f>
        <v>46204</v>
      </c>
      <c r="EF5" s="195">
        <f>ВВ!DI5</f>
        <v>46205</v>
      </c>
      <c r="EG5" s="195">
        <f>ВВ!DJ5</f>
        <v>46206</v>
      </c>
      <c r="EH5" s="195">
        <f>ВВ!DK5</f>
        <v>46207</v>
      </c>
      <c r="EI5" s="195">
        <f>ВВ!DL5</f>
        <v>46208</v>
      </c>
      <c r="EJ5" s="195">
        <f>ВВ!DM5</f>
        <v>46209</v>
      </c>
      <c r="EK5" s="195">
        <f>ВВ!DN5</f>
        <v>46210</v>
      </c>
      <c r="EL5" s="195">
        <f>ВВ!DO5</f>
        <v>46211</v>
      </c>
      <c r="EM5" s="195">
        <f>ВВ!DP5</f>
        <v>46212</v>
      </c>
      <c r="EN5" s="195">
        <f>ВВ!DQ5</f>
        <v>46213</v>
      </c>
      <c r="EO5" s="195">
        <f>ВВ!DR5</f>
        <v>46214</v>
      </c>
      <c r="EP5" s="195">
        <f>ВВ!DS5</f>
        <v>46215</v>
      </c>
      <c r="EQ5" s="195">
        <f>ВВ!DT5</f>
        <v>46216</v>
      </c>
      <c r="ER5" s="195">
        <f>ВВ!DU5</f>
        <v>46217</v>
      </c>
      <c r="ES5" s="195">
        <f>ВВ!DV5</f>
        <v>46218</v>
      </c>
      <c r="ET5" s="195">
        <f>ВВ!DW5</f>
        <v>46219</v>
      </c>
      <c r="EU5" s="195">
        <f>ВВ!DX5</f>
        <v>46220</v>
      </c>
      <c r="EV5" s="195">
        <f>ВВ!DY5</f>
        <v>46221</v>
      </c>
      <c r="EW5" s="195">
        <f>ВВ!DZ5</f>
        <v>46222</v>
      </c>
      <c r="EX5" s="195">
        <f>ВВ!EA5</f>
        <v>46223</v>
      </c>
      <c r="EY5" s="195">
        <f>ВВ!EB5</f>
        <v>46224</v>
      </c>
      <c r="EZ5" s="195">
        <f>ВВ!EC5</f>
        <v>46225</v>
      </c>
      <c r="FA5" s="195">
        <f>ВВ!ED5</f>
        <v>46226</v>
      </c>
      <c r="FB5" s="195">
        <f>ВВ!EE5</f>
        <v>46227</v>
      </c>
      <c r="FC5" s="195">
        <f>ВВ!EF5</f>
        <v>46228</v>
      </c>
      <c r="FD5" s="195">
        <f>ВВ!EG5</f>
        <v>46229</v>
      </c>
      <c r="FE5" s="195">
        <f>ВВ!EH5</f>
        <v>46230</v>
      </c>
      <c r="FF5" s="195">
        <f>ВВ!EI5</f>
        <v>46231</v>
      </c>
      <c r="FG5" s="195">
        <f>ВВ!EJ5</f>
        <v>46232</v>
      </c>
      <c r="FH5" s="195">
        <f>ВВ!EK5</f>
        <v>46233</v>
      </c>
      <c r="FI5" s="195">
        <f>ВВ!EL5</f>
        <v>46234</v>
      </c>
      <c r="FJ5" s="195">
        <f>ВВ!EM5</f>
        <v>46235</v>
      </c>
      <c r="FK5" s="195">
        <f>ВВ!EN5</f>
        <v>46236</v>
      </c>
      <c r="FL5" s="195">
        <f>ВВ!EO5</f>
        <v>46237</v>
      </c>
      <c r="FM5" s="195">
        <f>ВВ!EP5</f>
        <v>46238</v>
      </c>
      <c r="FN5" s="195">
        <f>ВВ!EQ5</f>
        <v>46239</v>
      </c>
      <c r="FO5" s="195">
        <f>ВВ!ER5</f>
        <v>46240</v>
      </c>
      <c r="FP5" s="195">
        <f>ВВ!ES5</f>
        <v>46241</v>
      </c>
      <c r="FQ5" s="195">
        <f>ВВ!ET5</f>
        <v>46242</v>
      </c>
      <c r="FR5" s="195">
        <f>ВВ!EU5</f>
        <v>46243</v>
      </c>
      <c r="FS5" s="195">
        <f>ВВ!EV5</f>
        <v>46244</v>
      </c>
      <c r="FT5" s="195">
        <f>ВВ!EW5</f>
        <v>46245</v>
      </c>
      <c r="FU5" s="195">
        <f>ВВ!EX5</f>
        <v>46246</v>
      </c>
      <c r="FV5" s="195">
        <f>ВВ!EY5</f>
        <v>46247</v>
      </c>
      <c r="FW5" s="195">
        <f>ВВ!EZ5</f>
        <v>46248</v>
      </c>
      <c r="FX5" s="195">
        <f>ВВ!FA5</f>
        <v>46249</v>
      </c>
      <c r="FY5" s="195">
        <f>ВВ!FB5</f>
        <v>46250</v>
      </c>
      <c r="FZ5" s="195">
        <f>ВВ!FC5</f>
        <v>46251</v>
      </c>
      <c r="GA5" s="195">
        <f>ВВ!FD5</f>
        <v>46252</v>
      </c>
      <c r="GB5" s="195">
        <f>ВВ!FE5</f>
        <v>46253</v>
      </c>
      <c r="GC5" s="195">
        <f>ВВ!FF5</f>
        <v>46254</v>
      </c>
      <c r="GD5" s="195">
        <f>ВВ!FG5</f>
        <v>46255</v>
      </c>
      <c r="GE5" s="195">
        <f>ВВ!FH5</f>
        <v>46256</v>
      </c>
      <c r="GF5" s="195">
        <f>ВВ!FI5</f>
        <v>46257</v>
      </c>
      <c r="GG5" s="195">
        <f>ВВ!FJ5</f>
        <v>46258</v>
      </c>
      <c r="GH5" s="195">
        <f>ВВ!FK5</f>
        <v>46259</v>
      </c>
      <c r="GI5" s="195">
        <f>ВВ!FL5</f>
        <v>46260</v>
      </c>
      <c r="GJ5" s="195">
        <f>ВВ!FM5</f>
        <v>46261</v>
      </c>
      <c r="GK5" s="195">
        <f>ВВ!FN5</f>
        <v>46262</v>
      </c>
      <c r="GL5" s="195">
        <f>ВВ!FO5</f>
        <v>46263</v>
      </c>
      <c r="GM5" s="195">
        <f>ВВ!FP5</f>
        <v>46264</v>
      </c>
      <c r="GN5" s="195">
        <f>ВВ!FQ5</f>
        <v>46265</v>
      </c>
      <c r="GO5" s="195">
        <f>ВВ!FR5</f>
        <v>46266</v>
      </c>
      <c r="GP5" s="195">
        <f>ВВ!FS5</f>
        <v>46267</v>
      </c>
      <c r="GQ5" s="195">
        <f>ВВ!FT5</f>
        <v>46268</v>
      </c>
      <c r="GR5" s="195">
        <f>ВВ!FU5</f>
        <v>46269</v>
      </c>
      <c r="GS5" s="195">
        <f>ВВ!FV5</f>
        <v>46270</v>
      </c>
      <c r="GT5" s="195">
        <f>ВВ!FW5</f>
        <v>46271</v>
      </c>
      <c r="GU5" s="195">
        <f>ВВ!FX5</f>
        <v>46272</v>
      </c>
      <c r="GV5" s="195">
        <f>ВВ!FY5</f>
        <v>46273</v>
      </c>
      <c r="GW5" s="195">
        <f>ВВ!FZ5</f>
        <v>46274</v>
      </c>
      <c r="GX5" s="195">
        <f>ВВ!GA5</f>
        <v>46275</v>
      </c>
      <c r="GY5" s="195">
        <f>ВВ!GB5</f>
        <v>46276</v>
      </c>
      <c r="GZ5" s="195">
        <f>ВВ!GC5</f>
        <v>46277</v>
      </c>
      <c r="HA5" s="195">
        <f>ВВ!GD5</f>
        <v>46278</v>
      </c>
      <c r="HB5" s="195">
        <f>ВВ!GE5</f>
        <v>46279</v>
      </c>
      <c r="HC5" s="195">
        <f>ВВ!GF5</f>
        <v>46280</v>
      </c>
      <c r="HD5" s="195">
        <f>ВВ!GG5</f>
        <v>46281</v>
      </c>
      <c r="HE5" s="195">
        <f>ВВ!GH5</f>
        <v>46282</v>
      </c>
      <c r="HF5" s="195">
        <f>ВВ!GI5</f>
        <v>46283</v>
      </c>
      <c r="HG5" s="195">
        <f>ВВ!GJ5</f>
        <v>46284</v>
      </c>
      <c r="HH5" s="195">
        <f>ВВ!GK5</f>
        <v>46285</v>
      </c>
      <c r="HI5" s="195">
        <f>ВВ!GL5</f>
        <v>46286</v>
      </c>
      <c r="HJ5" s="195">
        <f>ВВ!GM5</f>
        <v>46287</v>
      </c>
      <c r="HK5" s="195">
        <f>ВВ!GN5</f>
        <v>46288</v>
      </c>
      <c r="HL5" s="195">
        <f>ВВ!GO5</f>
        <v>46289</v>
      </c>
      <c r="HM5" s="195">
        <f>ВВ!GP5</f>
        <v>46290</v>
      </c>
      <c r="HN5" s="195">
        <f>ВВ!GQ5</f>
        <v>46291</v>
      </c>
      <c r="HO5" s="195">
        <f>ВВ!GR5</f>
        <v>46292</v>
      </c>
      <c r="HP5" s="195">
        <f>ВВ!GS5</f>
        <v>46293</v>
      </c>
      <c r="HQ5" s="195">
        <f>ВВ!GT5</f>
        <v>46294</v>
      </c>
      <c r="HR5" s="195">
        <f>ВВ!GU5</f>
        <v>46295</v>
      </c>
    </row>
    <row r="6" spans="1:226" s="146" customFormat="1" ht="10.35" customHeight="1" x14ac:dyDescent="0.2">
      <c r="A6" s="38" t="s">
        <v>4</v>
      </c>
      <c r="B6" s="196"/>
      <c r="C6" s="196"/>
      <c r="D6" s="196"/>
      <c r="E6" s="196"/>
      <c r="F6" s="196"/>
      <c r="G6" s="196"/>
      <c r="H6" s="196"/>
      <c r="I6" s="196"/>
      <c r="J6" s="196"/>
      <c r="K6" s="196"/>
      <c r="L6" s="196"/>
      <c r="M6" s="196"/>
      <c r="N6" s="196"/>
      <c r="O6" s="196"/>
      <c r="P6" s="196"/>
      <c r="Q6" s="196"/>
      <c r="R6" s="196"/>
      <c r="S6" s="196"/>
      <c r="T6" s="196"/>
      <c r="U6" s="196"/>
      <c r="V6" s="196"/>
      <c r="W6" s="196"/>
      <c r="X6" s="196"/>
      <c r="Y6" s="196"/>
      <c r="Z6" s="196"/>
      <c r="AA6" s="196"/>
      <c r="AB6" s="196"/>
      <c r="AC6" s="196"/>
      <c r="AD6" s="196"/>
      <c r="AE6" s="196"/>
      <c r="AF6" s="196"/>
      <c r="AG6" s="196"/>
      <c r="AH6" s="196"/>
      <c r="AI6" s="196"/>
      <c r="AJ6" s="196"/>
      <c r="AK6" s="196"/>
      <c r="AL6" s="196"/>
      <c r="AM6" s="196"/>
      <c r="AN6" s="196"/>
      <c r="AO6" s="196"/>
      <c r="AP6" s="196"/>
      <c r="AQ6" s="196"/>
      <c r="AR6" s="196"/>
      <c r="AS6" s="196"/>
      <c r="AT6" s="196"/>
      <c r="AU6" s="196"/>
      <c r="AV6" s="196"/>
      <c r="AW6" s="196"/>
      <c r="AX6" s="196"/>
      <c r="AY6" s="196"/>
      <c r="AZ6" s="196"/>
      <c r="BA6" s="196"/>
      <c r="BB6" s="196"/>
      <c r="BC6" s="196"/>
      <c r="BD6" s="196"/>
      <c r="BE6" s="196"/>
      <c r="BF6" s="196"/>
      <c r="BG6" s="196"/>
      <c r="BH6" s="196"/>
      <c r="BI6" s="196"/>
      <c r="BJ6" s="196"/>
      <c r="BK6" s="196"/>
      <c r="BL6" s="196"/>
      <c r="BM6" s="196"/>
      <c r="BN6" s="196"/>
      <c r="BO6" s="196"/>
      <c r="BP6" s="196"/>
      <c r="BQ6" s="196"/>
      <c r="BR6" s="196"/>
      <c r="BS6" s="196"/>
      <c r="BT6" s="196"/>
      <c r="BU6" s="196"/>
      <c r="BV6" s="196"/>
      <c r="BW6" s="196"/>
      <c r="BX6" s="196"/>
      <c r="BY6" s="196"/>
      <c r="BZ6" s="196"/>
      <c r="CA6" s="196"/>
      <c r="CB6" s="196"/>
      <c r="CC6" s="196"/>
      <c r="CD6" s="196"/>
      <c r="CE6" s="196"/>
      <c r="CF6" s="196"/>
      <c r="CG6" s="196"/>
      <c r="CH6" s="196"/>
      <c r="CI6" s="196"/>
      <c r="CJ6" s="196"/>
      <c r="CK6" s="196"/>
      <c r="CL6" s="196"/>
      <c r="CM6" s="196"/>
      <c r="CN6" s="196"/>
      <c r="CO6" s="196"/>
      <c r="CP6" s="196"/>
      <c r="CQ6" s="196"/>
      <c r="CR6" s="196"/>
      <c r="CS6" s="196"/>
      <c r="CT6" s="196"/>
      <c r="CU6" s="196"/>
      <c r="CV6" s="196"/>
      <c r="CW6" s="196"/>
      <c r="CX6" s="196"/>
      <c r="CY6" s="196"/>
      <c r="CZ6" s="196"/>
      <c r="DA6" s="196"/>
      <c r="DB6" s="196"/>
      <c r="DC6" s="196"/>
      <c r="DD6" s="196"/>
      <c r="DE6" s="196"/>
      <c r="DF6" s="196"/>
      <c r="DG6" s="198"/>
      <c r="DH6" s="198"/>
      <c r="DI6" s="198"/>
      <c r="DJ6" s="198"/>
      <c r="DK6" s="198"/>
      <c r="DL6" s="196"/>
      <c r="DM6" s="196"/>
      <c r="DN6" s="196"/>
      <c r="DO6" s="196"/>
      <c r="DP6" s="196"/>
      <c r="DQ6" s="196"/>
      <c r="DR6" s="196"/>
      <c r="DS6" s="196"/>
      <c r="DT6" s="196"/>
      <c r="DU6" s="196"/>
      <c r="DV6" s="196"/>
      <c r="DW6" s="196"/>
      <c r="DX6" s="196"/>
      <c r="DY6" s="196"/>
      <c r="DZ6" s="196"/>
      <c r="EA6" s="196"/>
      <c r="EB6" s="196"/>
      <c r="EC6" s="196"/>
      <c r="ED6" s="196"/>
      <c r="EE6" s="196"/>
      <c r="EF6" s="196"/>
      <c r="EG6" s="196"/>
      <c r="EH6" s="196"/>
      <c r="EI6" s="196"/>
      <c r="EJ6" s="196"/>
      <c r="EK6" s="196"/>
      <c r="EL6" s="196"/>
      <c r="EM6" s="196"/>
      <c r="EN6" s="196"/>
      <c r="EO6" s="196"/>
      <c r="EP6" s="196"/>
      <c r="EQ6" s="196"/>
      <c r="ER6" s="196"/>
      <c r="ES6" s="196"/>
      <c r="ET6" s="196"/>
      <c r="EU6" s="196"/>
      <c r="EV6" s="196"/>
      <c r="EW6" s="196"/>
      <c r="EX6" s="196"/>
      <c r="EY6" s="196"/>
      <c r="EZ6" s="196"/>
      <c r="FA6" s="196"/>
      <c r="FB6" s="196"/>
      <c r="FC6" s="196"/>
      <c r="FD6" s="196"/>
      <c r="FE6" s="196"/>
      <c r="FF6" s="196"/>
      <c r="FG6" s="196"/>
      <c r="FH6" s="196"/>
      <c r="FI6" s="196"/>
      <c r="FJ6" s="196"/>
      <c r="FK6" s="196"/>
      <c r="FL6" s="196"/>
      <c r="FM6" s="196"/>
      <c r="FN6" s="196"/>
      <c r="FO6" s="196"/>
      <c r="FP6" s="196"/>
      <c r="FQ6" s="196"/>
      <c r="FR6" s="196"/>
      <c r="FS6" s="196"/>
      <c r="FT6" s="196"/>
      <c r="FU6" s="196"/>
      <c r="FV6" s="196"/>
      <c r="FW6" s="196"/>
      <c r="FX6" s="196"/>
      <c r="FY6" s="196"/>
      <c r="FZ6" s="196"/>
      <c r="GA6" s="196"/>
      <c r="GB6" s="196"/>
      <c r="GC6" s="196"/>
      <c r="GD6" s="196"/>
      <c r="GE6" s="196"/>
      <c r="GF6" s="196"/>
      <c r="GG6" s="196"/>
      <c r="GH6" s="196"/>
      <c r="GI6" s="196"/>
      <c r="GJ6" s="196"/>
      <c r="GK6" s="196"/>
      <c r="GL6" s="196"/>
      <c r="GM6" s="196"/>
      <c r="GN6" s="196"/>
      <c r="GO6" s="196"/>
      <c r="GP6" s="196"/>
      <c r="GQ6" s="196"/>
      <c r="GR6" s="196"/>
      <c r="GS6" s="196"/>
      <c r="GT6" s="196"/>
      <c r="GU6" s="196"/>
      <c r="GV6" s="196"/>
      <c r="GW6" s="196"/>
      <c r="GX6" s="196"/>
      <c r="GY6" s="196"/>
      <c r="GZ6" s="196"/>
      <c r="HA6" s="196"/>
      <c r="HB6" s="196"/>
      <c r="HC6" s="196"/>
      <c r="HD6" s="196"/>
      <c r="HE6" s="196"/>
      <c r="HF6" s="196"/>
      <c r="HG6" s="196"/>
      <c r="HH6" s="196"/>
      <c r="HI6" s="196"/>
      <c r="HJ6" s="196"/>
      <c r="HK6" s="196"/>
      <c r="HL6" s="196"/>
      <c r="HM6" s="196"/>
      <c r="HN6" s="196"/>
      <c r="HO6" s="196"/>
      <c r="HP6" s="196"/>
      <c r="HQ6" s="196"/>
      <c r="HR6" s="196"/>
    </row>
    <row r="7" spans="1:226" s="146" customFormat="1" ht="10.35" customHeight="1" x14ac:dyDescent="0.2">
      <c r="A7" s="9">
        <v>1</v>
      </c>
      <c r="B7" s="85" t="e">
        <f>ВВ!#REF!</f>
        <v>#REF!</v>
      </c>
      <c r="C7" s="85" t="e">
        <f>ВВ!#REF!</f>
        <v>#REF!</v>
      </c>
      <c r="D7" s="85" t="e">
        <f>ВВ!#REF!</f>
        <v>#REF!</v>
      </c>
      <c r="E7" s="85" t="e">
        <f>ВВ!#REF!</f>
        <v>#REF!</v>
      </c>
      <c r="F7" s="85" t="e">
        <f>ВВ!#REF!</f>
        <v>#REF!</v>
      </c>
      <c r="G7" s="85" t="e">
        <f>ВВ!#REF!</f>
        <v>#REF!</v>
      </c>
      <c r="H7" s="85" t="e">
        <f>ВВ!#REF!</f>
        <v>#REF!</v>
      </c>
      <c r="I7" s="85" t="e">
        <f>ВВ!#REF!</f>
        <v>#REF!</v>
      </c>
      <c r="J7" s="85" t="e">
        <f>ВВ!#REF!</f>
        <v>#REF!</v>
      </c>
      <c r="K7" s="85" t="e">
        <f>ВВ!#REF!</f>
        <v>#REF!</v>
      </c>
      <c r="L7" s="85" t="e">
        <f>ВВ!#REF!</f>
        <v>#REF!</v>
      </c>
      <c r="M7" s="85" t="e">
        <f>ВВ!#REF!</f>
        <v>#REF!</v>
      </c>
      <c r="N7" s="85" t="e">
        <f>ВВ!#REF!</f>
        <v>#REF!</v>
      </c>
      <c r="O7" s="85" t="e">
        <f>ВВ!#REF!</f>
        <v>#REF!</v>
      </c>
      <c r="P7" s="85" t="e">
        <f>ВВ!#REF!</f>
        <v>#REF!</v>
      </c>
      <c r="Q7" s="85" t="e">
        <f>ВВ!#REF!</f>
        <v>#REF!</v>
      </c>
      <c r="R7" s="85" t="e">
        <f>ВВ!#REF!</f>
        <v>#REF!</v>
      </c>
      <c r="S7" s="85" t="e">
        <f>ВВ!#REF!</f>
        <v>#REF!</v>
      </c>
      <c r="T7" s="85" t="e">
        <f>ВВ!#REF!</f>
        <v>#REF!</v>
      </c>
      <c r="U7" s="85" t="e">
        <f>ВВ!#REF!</f>
        <v>#REF!</v>
      </c>
      <c r="V7" s="85" t="e">
        <f>ВВ!#REF!</f>
        <v>#REF!</v>
      </c>
      <c r="W7" s="85" t="e">
        <f>ВВ!#REF!</f>
        <v>#REF!</v>
      </c>
      <c r="X7" s="85" t="e">
        <f>ВВ!#REF!</f>
        <v>#REF!</v>
      </c>
      <c r="Y7" s="85">
        <f>ВВ!B7</f>
        <v>17650</v>
      </c>
      <c r="Z7" s="85">
        <f>ВВ!C7</f>
        <v>15650</v>
      </c>
      <c r="AA7" s="85">
        <f>ВВ!D7</f>
        <v>17650</v>
      </c>
      <c r="AB7" s="85">
        <f>ВВ!E7</f>
        <v>17650</v>
      </c>
      <c r="AC7" s="85">
        <f>ВВ!F7</f>
        <v>14150</v>
      </c>
      <c r="AD7" s="85">
        <f>ВВ!G7</f>
        <v>14150</v>
      </c>
      <c r="AE7" s="85">
        <f>ВВ!H7</f>
        <v>14150</v>
      </c>
      <c r="AF7" s="85">
        <f>ВВ!I7</f>
        <v>14150</v>
      </c>
      <c r="AG7" s="85">
        <f>ВВ!J7</f>
        <v>14150</v>
      </c>
      <c r="AH7" s="85">
        <f>ВВ!K7</f>
        <v>14150</v>
      </c>
      <c r="AI7" s="85">
        <f>ВВ!L7</f>
        <v>12650</v>
      </c>
      <c r="AJ7" s="85">
        <f>ВВ!M7</f>
        <v>12650</v>
      </c>
      <c r="AK7" s="85">
        <f>ВВ!N7</f>
        <v>12650</v>
      </c>
      <c r="AL7" s="85">
        <f>ВВ!O7</f>
        <v>12650</v>
      </c>
      <c r="AM7" s="85">
        <f>ВВ!P7</f>
        <v>17650</v>
      </c>
      <c r="AN7" s="85">
        <f>ВВ!Q7</f>
        <v>17650</v>
      </c>
      <c r="AO7" s="85">
        <f>ВВ!R7</f>
        <v>15650</v>
      </c>
      <c r="AP7" s="85">
        <f>ВВ!S7</f>
        <v>14150</v>
      </c>
      <c r="AQ7" s="85">
        <f>ВВ!T7</f>
        <v>12650</v>
      </c>
      <c r="AR7" s="85">
        <f>ВВ!U7</f>
        <v>9500</v>
      </c>
      <c r="AS7" s="85">
        <f>ВВ!V7</f>
        <v>9500</v>
      </c>
      <c r="AT7" s="85">
        <f>ВВ!W7</f>
        <v>9000</v>
      </c>
      <c r="AU7" s="85">
        <f>ВВ!X7</f>
        <v>9000</v>
      </c>
      <c r="AV7" s="85">
        <f>ВВ!Y7</f>
        <v>9500</v>
      </c>
      <c r="AW7" s="85">
        <f>ВВ!Z7</f>
        <v>9500</v>
      </c>
      <c r="AX7" s="85">
        <f>ВВ!AA7</f>
        <v>9000</v>
      </c>
      <c r="AY7" s="85">
        <f>ВВ!AB7</f>
        <v>9000</v>
      </c>
      <c r="AZ7" s="85">
        <f>ВВ!AC7</f>
        <v>9500</v>
      </c>
      <c r="BA7" s="85">
        <f>ВВ!AD7</f>
        <v>9500</v>
      </c>
      <c r="BB7" s="85">
        <f>ВВ!AE7</f>
        <v>9000</v>
      </c>
      <c r="BC7" s="85">
        <f>ВВ!AF7</f>
        <v>9000</v>
      </c>
      <c r="BD7" s="85">
        <f>ВВ!AG7</f>
        <v>9000</v>
      </c>
      <c r="BE7" s="85">
        <f>ВВ!AH7</f>
        <v>9000</v>
      </c>
      <c r="BF7" s="85">
        <f>ВВ!AI7</f>
        <v>9500</v>
      </c>
      <c r="BG7" s="85">
        <f>ВВ!AJ7</f>
        <v>9500</v>
      </c>
      <c r="BH7" s="85">
        <f>ВВ!AK7</f>
        <v>9000</v>
      </c>
      <c r="BI7" s="85">
        <f>ВВ!AL7</f>
        <v>9000</v>
      </c>
      <c r="BJ7" s="85">
        <f>ВВ!AM7</f>
        <v>9000</v>
      </c>
      <c r="BK7" s="85">
        <f>ВВ!AN7</f>
        <v>9000</v>
      </c>
      <c r="BL7" s="85">
        <f>ВВ!AO7</f>
        <v>9500</v>
      </c>
      <c r="BM7" s="85">
        <f>ВВ!AP7</f>
        <v>9500</v>
      </c>
      <c r="BN7" s="85">
        <f>ВВ!AQ7</f>
        <v>9000</v>
      </c>
      <c r="BO7" s="85">
        <f>ВВ!AR7</f>
        <v>9000</v>
      </c>
      <c r="BP7" s="85">
        <f>ВВ!AS7</f>
        <v>11400</v>
      </c>
      <c r="BQ7" s="85">
        <f>ВВ!AT7</f>
        <v>11400</v>
      </c>
      <c r="BR7" s="85">
        <f>ВВ!AU7</f>
        <v>11400</v>
      </c>
      <c r="BS7" s="85">
        <f>ВВ!AV7</f>
        <v>9500</v>
      </c>
      <c r="BT7" s="85">
        <f>ВВ!AW7</f>
        <v>9500</v>
      </c>
      <c r="BU7" s="85">
        <f>ВВ!AX7</f>
        <v>13100</v>
      </c>
      <c r="BV7" s="85">
        <f>ВВ!AY7</f>
        <v>10200</v>
      </c>
      <c r="BW7" s="85">
        <f>ВВ!AZ7</f>
        <v>10200</v>
      </c>
      <c r="BX7" s="85">
        <f>ВВ!BA7</f>
        <v>10200</v>
      </c>
      <c r="BY7" s="85">
        <f>ВВ!BB7</f>
        <v>10700</v>
      </c>
      <c r="BZ7" s="85">
        <f>ВВ!BC7</f>
        <v>10700</v>
      </c>
      <c r="CA7" s="85">
        <f>ВВ!BD7</f>
        <v>10700</v>
      </c>
      <c r="CB7" s="85">
        <f>ВВ!BE7</f>
        <v>10200</v>
      </c>
      <c r="CC7" s="85">
        <f>ВВ!BF7</f>
        <v>10200</v>
      </c>
      <c r="CD7" s="85">
        <f>ВВ!BG7</f>
        <v>10200</v>
      </c>
      <c r="CE7" s="85">
        <f>ВВ!BH7</f>
        <v>9500</v>
      </c>
      <c r="CF7" s="85">
        <f>ВВ!BI7</f>
        <v>9500</v>
      </c>
      <c r="CG7" s="85">
        <f>ВВ!BJ7</f>
        <v>9500</v>
      </c>
      <c r="CH7" s="85">
        <f>ВВ!BK7</f>
        <v>9500</v>
      </c>
      <c r="CI7" s="85">
        <f>ВВ!BL7</f>
        <v>9500</v>
      </c>
      <c r="CJ7" s="85">
        <f>ВВ!BM7</f>
        <v>9500</v>
      </c>
      <c r="CK7" s="85">
        <f>ВВ!BN7</f>
        <v>9500</v>
      </c>
      <c r="CL7" s="85">
        <f>ВВ!BO7</f>
        <v>9500</v>
      </c>
      <c r="CM7" s="85">
        <f>ВВ!BP7</f>
        <v>10700</v>
      </c>
      <c r="CN7" s="85">
        <f>ВВ!BQ7</f>
        <v>10700</v>
      </c>
      <c r="CO7" s="85">
        <f>ВВ!BR7</f>
        <v>10700</v>
      </c>
      <c r="CP7" s="85">
        <f>ВВ!BS7</f>
        <v>10700</v>
      </c>
      <c r="CQ7" s="85">
        <f>ВВ!BT7</f>
        <v>11400</v>
      </c>
      <c r="CR7" s="85">
        <f>ВВ!BU7</f>
        <v>9500</v>
      </c>
      <c r="CS7" s="85">
        <f>ВВ!BV7</f>
        <v>9500</v>
      </c>
      <c r="CT7" s="85">
        <f>ВВ!BW7</f>
        <v>9500</v>
      </c>
      <c r="CU7" s="85">
        <f>ВВ!BX7</f>
        <v>9500</v>
      </c>
      <c r="CV7" s="85">
        <f>ВВ!BY7</f>
        <v>9500</v>
      </c>
      <c r="CW7" s="85">
        <f>ВВ!BZ7</f>
        <v>9500</v>
      </c>
      <c r="CX7" s="85">
        <f>ВВ!CA7</f>
        <v>9500</v>
      </c>
      <c r="CY7" s="85">
        <f>ВВ!CB7</f>
        <v>9500</v>
      </c>
      <c r="CZ7" s="85">
        <f>ВВ!CC7</f>
        <v>9500</v>
      </c>
      <c r="DA7" s="85">
        <f>ВВ!CD7</f>
        <v>12600</v>
      </c>
      <c r="DB7" s="85">
        <f>ВВ!CE7</f>
        <v>12600</v>
      </c>
      <c r="DC7" s="85">
        <f>ВВ!CF7</f>
        <v>12600</v>
      </c>
      <c r="DD7" s="85">
        <f>ВВ!CG7</f>
        <v>12600</v>
      </c>
      <c r="DE7" s="85">
        <f>ВВ!CH7</f>
        <v>18200</v>
      </c>
      <c r="DF7" s="85">
        <f>ВВ!CI7</f>
        <v>18200</v>
      </c>
      <c r="DG7" s="97">
        <f>ВВ!CJ7</f>
        <v>18200</v>
      </c>
      <c r="DH7" s="97">
        <f>ВВ!CK7</f>
        <v>18200</v>
      </c>
      <c r="DI7" s="97">
        <f>ВВ!CL7</f>
        <v>18200</v>
      </c>
      <c r="DJ7" s="97">
        <f>ВВ!CM7</f>
        <v>18200</v>
      </c>
      <c r="DK7" s="97">
        <f>ВВ!CN7</f>
        <v>18200</v>
      </c>
      <c r="DL7" s="85">
        <f>ВВ!CO7</f>
        <v>10700</v>
      </c>
      <c r="DM7" s="85">
        <f>ВВ!CP7</f>
        <v>10700</v>
      </c>
      <c r="DN7" s="85">
        <f>ВВ!CQ7</f>
        <v>10700</v>
      </c>
      <c r="DO7" s="85">
        <f>ВВ!CR7</f>
        <v>13800</v>
      </c>
      <c r="DP7" s="85">
        <f>ВВ!CS7</f>
        <v>13800</v>
      </c>
      <c r="DQ7" s="85">
        <f>ВВ!CT7</f>
        <v>13800</v>
      </c>
      <c r="DR7" s="85">
        <f>ВВ!CU7</f>
        <v>13800</v>
      </c>
      <c r="DS7" s="85">
        <f>ВВ!CV7</f>
        <v>13800</v>
      </c>
      <c r="DT7" s="85">
        <f>ВВ!CW7</f>
        <v>13800</v>
      </c>
      <c r="DU7" s="85">
        <f>ВВ!CX7</f>
        <v>13100</v>
      </c>
      <c r="DV7" s="85">
        <f>ВВ!CY7</f>
        <v>13100</v>
      </c>
      <c r="DW7" s="85">
        <f>ВВ!CZ7</f>
        <v>13100</v>
      </c>
      <c r="DX7" s="85">
        <f>ВВ!DA7</f>
        <v>13100</v>
      </c>
      <c r="DY7" s="85">
        <f>ВВ!DB7</f>
        <v>13100</v>
      </c>
      <c r="DZ7" s="85">
        <f>ВВ!DC7</f>
        <v>13800</v>
      </c>
      <c r="EA7" s="85">
        <f>ВВ!DD7</f>
        <v>13800</v>
      </c>
      <c r="EB7" s="85">
        <f>ВВ!DE7</f>
        <v>13100</v>
      </c>
      <c r="EC7" s="85">
        <f>ВВ!DF7</f>
        <v>13100</v>
      </c>
      <c r="ED7" s="85">
        <f>ВВ!DG7</f>
        <v>16500</v>
      </c>
      <c r="EE7" s="85">
        <f>ВВ!DH7</f>
        <v>16500</v>
      </c>
      <c r="EF7" s="85">
        <f>ВВ!DI7</f>
        <v>16500</v>
      </c>
      <c r="EG7" s="85">
        <f>ВВ!DJ7</f>
        <v>16500</v>
      </c>
      <c r="EH7" s="85">
        <f>ВВ!DK7</f>
        <v>16500</v>
      </c>
      <c r="EI7" s="85">
        <f>ВВ!DL7</f>
        <v>16500</v>
      </c>
      <c r="EJ7" s="85">
        <f>ВВ!DM7</f>
        <v>16500</v>
      </c>
      <c r="EK7" s="85">
        <f>ВВ!DN7</f>
        <v>16500</v>
      </c>
      <c r="EL7" s="85">
        <f>ВВ!DO7</f>
        <v>16500</v>
      </c>
      <c r="EM7" s="85">
        <f>ВВ!DP7</f>
        <v>16500</v>
      </c>
      <c r="EN7" s="85">
        <f>ВВ!DQ7</f>
        <v>16500</v>
      </c>
      <c r="EO7" s="85">
        <f>ВВ!DR7</f>
        <v>13800</v>
      </c>
      <c r="EP7" s="85">
        <f>ВВ!DS7</f>
        <v>13800</v>
      </c>
      <c r="EQ7" s="85">
        <f>ВВ!DT7</f>
        <v>14800</v>
      </c>
      <c r="ER7" s="85">
        <f>ВВ!DU7</f>
        <v>14800</v>
      </c>
      <c r="ES7" s="85">
        <f>ВВ!DV7</f>
        <v>14800</v>
      </c>
      <c r="ET7" s="85">
        <f>ВВ!DW7</f>
        <v>14800</v>
      </c>
      <c r="EU7" s="85">
        <f>ВВ!DX7</f>
        <v>15500</v>
      </c>
      <c r="EV7" s="85">
        <f>ВВ!DY7</f>
        <v>15500</v>
      </c>
      <c r="EW7" s="85">
        <f>ВВ!DZ7</f>
        <v>14800</v>
      </c>
      <c r="EX7" s="85">
        <f>ВВ!EA7</f>
        <v>14800</v>
      </c>
      <c r="EY7" s="85">
        <f>ВВ!EB7</f>
        <v>14800</v>
      </c>
      <c r="EZ7" s="85">
        <f>ВВ!EC7</f>
        <v>14800</v>
      </c>
      <c r="FA7" s="85">
        <f>ВВ!ED7</f>
        <v>14800</v>
      </c>
      <c r="FB7" s="85">
        <f>ВВ!EE7</f>
        <v>15500</v>
      </c>
      <c r="FC7" s="85">
        <f>ВВ!EF7</f>
        <v>15500</v>
      </c>
      <c r="FD7" s="85">
        <f>ВВ!EG7</f>
        <v>14800</v>
      </c>
      <c r="FE7" s="85">
        <f>ВВ!EH7</f>
        <v>14800</v>
      </c>
      <c r="FF7" s="85">
        <f>ВВ!EI7</f>
        <v>14800</v>
      </c>
      <c r="FG7" s="85">
        <f>ВВ!EJ7</f>
        <v>14800</v>
      </c>
      <c r="FH7" s="85">
        <f>ВВ!EK7</f>
        <v>14800</v>
      </c>
      <c r="FI7" s="85">
        <f>ВВ!EL7</f>
        <v>9500</v>
      </c>
      <c r="FJ7" s="85">
        <f>ВВ!EM7</f>
        <v>15500</v>
      </c>
      <c r="FK7" s="85">
        <f>ВВ!EN7</f>
        <v>15500</v>
      </c>
      <c r="FL7" s="85">
        <f>ВВ!EO7</f>
        <v>15500</v>
      </c>
      <c r="FM7" s="85">
        <f>ВВ!EP7</f>
        <v>15500</v>
      </c>
      <c r="FN7" s="85">
        <f>ВВ!EQ7</f>
        <v>15500</v>
      </c>
      <c r="FO7" s="85">
        <f>ВВ!ER7</f>
        <v>15500</v>
      </c>
      <c r="FP7" s="85">
        <f>ВВ!ES7</f>
        <v>15500</v>
      </c>
      <c r="FQ7" s="85">
        <f>ВВ!ET7</f>
        <v>15500</v>
      </c>
      <c r="FR7" s="85">
        <f>ВВ!EU7</f>
        <v>15500</v>
      </c>
      <c r="FS7" s="85">
        <f>ВВ!EV7</f>
        <v>15500</v>
      </c>
      <c r="FT7" s="85">
        <f>ВВ!EW7</f>
        <v>15500</v>
      </c>
      <c r="FU7" s="85">
        <f>ВВ!EX7</f>
        <v>15500</v>
      </c>
      <c r="FV7" s="85">
        <f>ВВ!EY7</f>
        <v>15500</v>
      </c>
      <c r="FW7" s="85">
        <f>ВВ!EZ7</f>
        <v>15500</v>
      </c>
      <c r="FX7" s="85">
        <f>ВВ!FA7</f>
        <v>15500</v>
      </c>
      <c r="FY7" s="85">
        <f>ВВ!FB7</f>
        <v>15500</v>
      </c>
      <c r="FZ7" s="85">
        <f>ВВ!FC7</f>
        <v>15500</v>
      </c>
      <c r="GA7" s="85">
        <f>ВВ!FD7</f>
        <v>15500</v>
      </c>
      <c r="GB7" s="85">
        <f>ВВ!FE7</f>
        <v>15500</v>
      </c>
      <c r="GC7" s="85">
        <f>ВВ!FF7</f>
        <v>15500</v>
      </c>
      <c r="GD7" s="85">
        <f>ВВ!FG7</f>
        <v>15500</v>
      </c>
      <c r="GE7" s="85">
        <f>ВВ!FH7</f>
        <v>15500</v>
      </c>
      <c r="GF7" s="85">
        <f>ВВ!FI7</f>
        <v>15500</v>
      </c>
      <c r="GG7" s="85">
        <f>ВВ!FJ7</f>
        <v>15500</v>
      </c>
      <c r="GH7" s="85">
        <f>ВВ!FK7</f>
        <v>15500</v>
      </c>
      <c r="GI7" s="85">
        <f>ВВ!FL7</f>
        <v>15500</v>
      </c>
      <c r="GJ7" s="85">
        <f>ВВ!FM7</f>
        <v>15500</v>
      </c>
      <c r="GK7" s="85">
        <f>ВВ!FN7</f>
        <v>15500</v>
      </c>
      <c r="GL7" s="85">
        <f>ВВ!FO7</f>
        <v>15500</v>
      </c>
      <c r="GM7" s="85">
        <f>ВВ!FP7</f>
        <v>15500</v>
      </c>
      <c r="GN7" s="85">
        <f>ВВ!FQ7</f>
        <v>9500</v>
      </c>
      <c r="GO7" s="85">
        <f>ВВ!FR7</f>
        <v>13100</v>
      </c>
      <c r="GP7" s="85">
        <f>ВВ!FS7</f>
        <v>13100</v>
      </c>
      <c r="GQ7" s="85">
        <f>ВВ!FT7</f>
        <v>13100</v>
      </c>
      <c r="GR7" s="85">
        <f>ВВ!FU7</f>
        <v>13800</v>
      </c>
      <c r="GS7" s="85">
        <f>ВВ!FV7</f>
        <v>13800</v>
      </c>
      <c r="GT7" s="85">
        <f>ВВ!FW7</f>
        <v>13100</v>
      </c>
      <c r="GU7" s="85">
        <f>ВВ!FX7</f>
        <v>13100</v>
      </c>
      <c r="GV7" s="85">
        <f>ВВ!FY7</f>
        <v>13100</v>
      </c>
      <c r="GW7" s="85">
        <f>ВВ!FZ7</f>
        <v>13100</v>
      </c>
      <c r="GX7" s="85">
        <f>ВВ!GA7</f>
        <v>13100</v>
      </c>
      <c r="GY7" s="85">
        <f>ВВ!GB7</f>
        <v>13800</v>
      </c>
      <c r="GZ7" s="85">
        <f>ВВ!GC7</f>
        <v>13800</v>
      </c>
      <c r="HA7" s="85">
        <f>ВВ!GD7</f>
        <v>13100</v>
      </c>
      <c r="HB7" s="85">
        <f>ВВ!GE7</f>
        <v>13100</v>
      </c>
      <c r="HC7" s="85">
        <f>ВВ!GF7</f>
        <v>13100</v>
      </c>
      <c r="HD7" s="85">
        <f>ВВ!GG7</f>
        <v>13100</v>
      </c>
      <c r="HE7" s="85">
        <f>ВВ!GH7</f>
        <v>13100</v>
      </c>
      <c r="HF7" s="85">
        <f>ВВ!GI7</f>
        <v>13800</v>
      </c>
      <c r="HG7" s="85">
        <f>ВВ!GJ7</f>
        <v>13800</v>
      </c>
      <c r="HH7" s="85">
        <f>ВВ!GK7</f>
        <v>13100</v>
      </c>
      <c r="HI7" s="85">
        <f>ВВ!GL7</f>
        <v>16500</v>
      </c>
      <c r="HJ7" s="85">
        <f>ВВ!GM7</f>
        <v>16500</v>
      </c>
      <c r="HK7" s="85">
        <f>ВВ!GN7</f>
        <v>16500</v>
      </c>
      <c r="HL7" s="85">
        <f>ВВ!GO7</f>
        <v>16500</v>
      </c>
      <c r="HM7" s="85">
        <f>ВВ!GP7</f>
        <v>16500</v>
      </c>
      <c r="HN7" s="85">
        <f>ВВ!GQ7</f>
        <v>14800</v>
      </c>
      <c r="HO7" s="85">
        <f>ВВ!GR7</f>
        <v>13800</v>
      </c>
      <c r="HP7" s="85">
        <f>ВВ!GS7</f>
        <v>13800</v>
      </c>
      <c r="HQ7" s="85">
        <f>ВВ!GT7</f>
        <v>16500</v>
      </c>
      <c r="HR7" s="85">
        <f>ВВ!GU7</f>
        <v>16500</v>
      </c>
    </row>
    <row r="8" spans="1:226" s="146" customFormat="1" ht="10.35" customHeight="1" x14ac:dyDescent="0.2">
      <c r="A8" s="9">
        <v>2</v>
      </c>
      <c r="B8" s="85" t="e">
        <f>ВВ!#REF!</f>
        <v>#REF!</v>
      </c>
      <c r="C8" s="85" t="e">
        <f>ВВ!#REF!</f>
        <v>#REF!</v>
      </c>
      <c r="D8" s="85" t="e">
        <f>ВВ!#REF!</f>
        <v>#REF!</v>
      </c>
      <c r="E8" s="85" t="e">
        <f>ВВ!#REF!</f>
        <v>#REF!</v>
      </c>
      <c r="F8" s="85" t="e">
        <f>ВВ!#REF!</f>
        <v>#REF!</v>
      </c>
      <c r="G8" s="85" t="e">
        <f>ВВ!#REF!</f>
        <v>#REF!</v>
      </c>
      <c r="H8" s="85" t="e">
        <f>ВВ!#REF!</f>
        <v>#REF!</v>
      </c>
      <c r="I8" s="85" t="e">
        <f>ВВ!#REF!</f>
        <v>#REF!</v>
      </c>
      <c r="J8" s="85" t="e">
        <f>ВВ!#REF!</f>
        <v>#REF!</v>
      </c>
      <c r="K8" s="85" t="e">
        <f>ВВ!#REF!</f>
        <v>#REF!</v>
      </c>
      <c r="L8" s="85" t="e">
        <f>ВВ!#REF!</f>
        <v>#REF!</v>
      </c>
      <c r="M8" s="85" t="e">
        <f>ВВ!#REF!</f>
        <v>#REF!</v>
      </c>
      <c r="N8" s="85" t="e">
        <f>ВВ!#REF!</f>
        <v>#REF!</v>
      </c>
      <c r="O8" s="85" t="e">
        <f>ВВ!#REF!</f>
        <v>#REF!</v>
      </c>
      <c r="P8" s="85" t="e">
        <f>ВВ!#REF!</f>
        <v>#REF!</v>
      </c>
      <c r="Q8" s="85" t="e">
        <f>ВВ!#REF!</f>
        <v>#REF!</v>
      </c>
      <c r="R8" s="85" t="e">
        <f>ВВ!#REF!</f>
        <v>#REF!</v>
      </c>
      <c r="S8" s="85" t="e">
        <f>ВВ!#REF!</f>
        <v>#REF!</v>
      </c>
      <c r="T8" s="85" t="e">
        <f>ВВ!#REF!</f>
        <v>#REF!</v>
      </c>
      <c r="U8" s="85" t="e">
        <f>ВВ!#REF!</f>
        <v>#REF!</v>
      </c>
      <c r="V8" s="85" t="e">
        <f>ВВ!#REF!</f>
        <v>#REF!</v>
      </c>
      <c r="W8" s="85" t="e">
        <f>ВВ!#REF!</f>
        <v>#REF!</v>
      </c>
      <c r="X8" s="85" t="e">
        <f>ВВ!#REF!</f>
        <v>#REF!</v>
      </c>
      <c r="Y8" s="85">
        <f>ВВ!B8</f>
        <v>20300</v>
      </c>
      <c r="Z8" s="85">
        <f>ВВ!C8</f>
        <v>18300</v>
      </c>
      <c r="AA8" s="85">
        <f>ВВ!D8</f>
        <v>20300</v>
      </c>
      <c r="AB8" s="85">
        <f>ВВ!E8</f>
        <v>20300</v>
      </c>
      <c r="AC8" s="85">
        <f>ВВ!F8</f>
        <v>16800</v>
      </c>
      <c r="AD8" s="85">
        <f>ВВ!G8</f>
        <v>16800</v>
      </c>
      <c r="AE8" s="85">
        <f>ВВ!H8</f>
        <v>16800</v>
      </c>
      <c r="AF8" s="85">
        <f>ВВ!I8</f>
        <v>16800</v>
      </c>
      <c r="AG8" s="85">
        <f>ВВ!J8</f>
        <v>16800</v>
      </c>
      <c r="AH8" s="85">
        <f>ВВ!K8</f>
        <v>16800</v>
      </c>
      <c r="AI8" s="85">
        <f>ВВ!L8</f>
        <v>15300</v>
      </c>
      <c r="AJ8" s="85">
        <f>ВВ!M8</f>
        <v>15300</v>
      </c>
      <c r="AK8" s="85">
        <f>ВВ!N8</f>
        <v>15300</v>
      </c>
      <c r="AL8" s="85">
        <f>ВВ!O8</f>
        <v>15300</v>
      </c>
      <c r="AM8" s="85">
        <f>ВВ!P8</f>
        <v>20300</v>
      </c>
      <c r="AN8" s="85">
        <f>ВВ!Q8</f>
        <v>20300</v>
      </c>
      <c r="AO8" s="85">
        <f>ВВ!R8</f>
        <v>18300</v>
      </c>
      <c r="AP8" s="85">
        <f>ВВ!S8</f>
        <v>16800</v>
      </c>
      <c r="AQ8" s="85">
        <f>ВВ!T8</f>
        <v>15300</v>
      </c>
      <c r="AR8" s="85">
        <f>ВВ!U8</f>
        <v>11700</v>
      </c>
      <c r="AS8" s="85">
        <f>ВВ!V8</f>
        <v>11700</v>
      </c>
      <c r="AT8" s="85">
        <f>ВВ!W8</f>
        <v>11200</v>
      </c>
      <c r="AU8" s="85">
        <f>ВВ!X8</f>
        <v>11200</v>
      </c>
      <c r="AV8" s="85">
        <f>ВВ!Y8</f>
        <v>11700</v>
      </c>
      <c r="AW8" s="85">
        <f>ВВ!Z8</f>
        <v>11700</v>
      </c>
      <c r="AX8" s="85">
        <f>ВВ!AA8</f>
        <v>11200</v>
      </c>
      <c r="AY8" s="85">
        <f>ВВ!AB8</f>
        <v>11200</v>
      </c>
      <c r="AZ8" s="85">
        <f>ВВ!AC8</f>
        <v>11700</v>
      </c>
      <c r="BA8" s="85">
        <f>ВВ!AD8</f>
        <v>11700</v>
      </c>
      <c r="BB8" s="85">
        <f>ВВ!AE8</f>
        <v>11200</v>
      </c>
      <c r="BC8" s="85">
        <f>ВВ!AF8</f>
        <v>11200</v>
      </c>
      <c r="BD8" s="85">
        <f>ВВ!AG8</f>
        <v>11200</v>
      </c>
      <c r="BE8" s="85">
        <f>ВВ!AH8</f>
        <v>11200</v>
      </c>
      <c r="BF8" s="85">
        <f>ВВ!AI8</f>
        <v>11700</v>
      </c>
      <c r="BG8" s="85">
        <f>ВВ!AJ8</f>
        <v>11700</v>
      </c>
      <c r="BH8" s="85">
        <f>ВВ!AK8</f>
        <v>11200</v>
      </c>
      <c r="BI8" s="85">
        <f>ВВ!AL8</f>
        <v>11200</v>
      </c>
      <c r="BJ8" s="85">
        <f>ВВ!AM8</f>
        <v>11200</v>
      </c>
      <c r="BK8" s="85">
        <f>ВВ!AN8</f>
        <v>11200</v>
      </c>
      <c r="BL8" s="85">
        <f>ВВ!AO8</f>
        <v>11700</v>
      </c>
      <c r="BM8" s="85">
        <f>ВВ!AP8</f>
        <v>11700</v>
      </c>
      <c r="BN8" s="85">
        <f>ВВ!AQ8</f>
        <v>11200</v>
      </c>
      <c r="BO8" s="85">
        <f>ВВ!AR8</f>
        <v>11200</v>
      </c>
      <c r="BP8" s="85">
        <f>ВВ!AS8</f>
        <v>13600</v>
      </c>
      <c r="BQ8" s="85">
        <f>ВВ!AT8</f>
        <v>13600</v>
      </c>
      <c r="BR8" s="85">
        <f>ВВ!AU8</f>
        <v>13600</v>
      </c>
      <c r="BS8" s="85">
        <f>ВВ!AV8</f>
        <v>11700</v>
      </c>
      <c r="BT8" s="85">
        <f>ВВ!AW8</f>
        <v>11700</v>
      </c>
      <c r="BU8" s="85">
        <f>ВВ!AX8</f>
        <v>15300</v>
      </c>
      <c r="BV8" s="85">
        <f>ВВ!AY8</f>
        <v>12400</v>
      </c>
      <c r="BW8" s="85">
        <f>ВВ!AZ8</f>
        <v>12400</v>
      </c>
      <c r="BX8" s="85">
        <f>ВВ!BA8</f>
        <v>12400</v>
      </c>
      <c r="BY8" s="85">
        <f>ВВ!BB8</f>
        <v>12900</v>
      </c>
      <c r="BZ8" s="85">
        <f>ВВ!BC8</f>
        <v>12900</v>
      </c>
      <c r="CA8" s="85">
        <f>ВВ!BD8</f>
        <v>12900</v>
      </c>
      <c r="CB8" s="85">
        <f>ВВ!BE8</f>
        <v>12400</v>
      </c>
      <c r="CC8" s="85">
        <f>ВВ!BF8</f>
        <v>12400</v>
      </c>
      <c r="CD8" s="85">
        <f>ВВ!BG8</f>
        <v>12400</v>
      </c>
      <c r="CE8" s="85">
        <f>ВВ!BH8</f>
        <v>11700</v>
      </c>
      <c r="CF8" s="85">
        <f>ВВ!BI8</f>
        <v>11700</v>
      </c>
      <c r="CG8" s="85">
        <f>ВВ!BJ8</f>
        <v>11700</v>
      </c>
      <c r="CH8" s="85">
        <f>ВВ!BK8</f>
        <v>11700</v>
      </c>
      <c r="CI8" s="85">
        <f>ВВ!BL8</f>
        <v>11700</v>
      </c>
      <c r="CJ8" s="85">
        <f>ВВ!BM8</f>
        <v>11700</v>
      </c>
      <c r="CK8" s="85">
        <f>ВВ!BN8</f>
        <v>11700</v>
      </c>
      <c r="CL8" s="85">
        <f>ВВ!BO8</f>
        <v>11700</v>
      </c>
      <c r="CM8" s="85">
        <f>ВВ!BP8</f>
        <v>12900</v>
      </c>
      <c r="CN8" s="85">
        <f>ВВ!BQ8</f>
        <v>12900</v>
      </c>
      <c r="CO8" s="85">
        <f>ВВ!BR8</f>
        <v>12900</v>
      </c>
      <c r="CP8" s="85">
        <f>ВВ!BS8</f>
        <v>12900</v>
      </c>
      <c r="CQ8" s="85">
        <f>ВВ!BT8</f>
        <v>13600</v>
      </c>
      <c r="CR8" s="85">
        <f>ВВ!BU8</f>
        <v>11700</v>
      </c>
      <c r="CS8" s="85">
        <f>ВВ!BV8</f>
        <v>11700</v>
      </c>
      <c r="CT8" s="85">
        <f>ВВ!BW8</f>
        <v>11700</v>
      </c>
      <c r="CU8" s="85">
        <f>ВВ!BX8</f>
        <v>11700</v>
      </c>
      <c r="CV8" s="85">
        <f>ВВ!BY8</f>
        <v>11700</v>
      </c>
      <c r="CW8" s="85">
        <f>ВВ!BZ8</f>
        <v>11700</v>
      </c>
      <c r="CX8" s="85">
        <f>ВВ!CA8</f>
        <v>11700</v>
      </c>
      <c r="CY8" s="85">
        <f>ВВ!CB8</f>
        <v>11700</v>
      </c>
      <c r="CZ8" s="85">
        <f>ВВ!CC8</f>
        <v>11700</v>
      </c>
      <c r="DA8" s="85">
        <f>ВВ!CD8</f>
        <v>14800</v>
      </c>
      <c r="DB8" s="85">
        <f>ВВ!CE8</f>
        <v>14800</v>
      </c>
      <c r="DC8" s="85">
        <f>ВВ!CF8</f>
        <v>14800</v>
      </c>
      <c r="DD8" s="85">
        <f>ВВ!CG8</f>
        <v>14800</v>
      </c>
      <c r="DE8" s="85">
        <f>ВВ!CH8</f>
        <v>20400</v>
      </c>
      <c r="DF8" s="85">
        <f>ВВ!CI8</f>
        <v>20400</v>
      </c>
      <c r="DG8" s="97">
        <f>ВВ!CJ8</f>
        <v>20400</v>
      </c>
      <c r="DH8" s="97">
        <f>ВВ!CK8</f>
        <v>20400</v>
      </c>
      <c r="DI8" s="97">
        <f>ВВ!CL8</f>
        <v>20400</v>
      </c>
      <c r="DJ8" s="97">
        <f>ВВ!CM8</f>
        <v>20400</v>
      </c>
      <c r="DK8" s="97">
        <f>ВВ!CN8</f>
        <v>20400</v>
      </c>
      <c r="DL8" s="85">
        <f>ВВ!CO8</f>
        <v>12900</v>
      </c>
      <c r="DM8" s="85">
        <f>ВВ!CP8</f>
        <v>12900</v>
      </c>
      <c r="DN8" s="85">
        <f>ВВ!CQ8</f>
        <v>12900</v>
      </c>
      <c r="DO8" s="85">
        <f>ВВ!CR8</f>
        <v>16000</v>
      </c>
      <c r="DP8" s="85">
        <f>ВВ!CS8</f>
        <v>16000</v>
      </c>
      <c r="DQ8" s="85">
        <f>ВВ!CT8</f>
        <v>16000</v>
      </c>
      <c r="DR8" s="85">
        <f>ВВ!CU8</f>
        <v>16000</v>
      </c>
      <c r="DS8" s="85">
        <f>ВВ!CV8</f>
        <v>16000</v>
      </c>
      <c r="DT8" s="85">
        <f>ВВ!CW8</f>
        <v>16000</v>
      </c>
      <c r="DU8" s="85">
        <f>ВВ!CX8</f>
        <v>15300</v>
      </c>
      <c r="DV8" s="85">
        <f>ВВ!CY8</f>
        <v>15300</v>
      </c>
      <c r="DW8" s="85">
        <f>ВВ!CZ8</f>
        <v>15300</v>
      </c>
      <c r="DX8" s="85">
        <f>ВВ!DA8</f>
        <v>15300</v>
      </c>
      <c r="DY8" s="85">
        <f>ВВ!DB8</f>
        <v>15300</v>
      </c>
      <c r="DZ8" s="85">
        <f>ВВ!DC8</f>
        <v>16000</v>
      </c>
      <c r="EA8" s="85">
        <f>ВВ!DD8</f>
        <v>16000</v>
      </c>
      <c r="EB8" s="85">
        <f>ВВ!DE8</f>
        <v>15300</v>
      </c>
      <c r="EC8" s="85">
        <f>ВВ!DF8</f>
        <v>15300</v>
      </c>
      <c r="ED8" s="85">
        <f>ВВ!DG8</f>
        <v>18700</v>
      </c>
      <c r="EE8" s="85">
        <f>ВВ!DH8</f>
        <v>18700</v>
      </c>
      <c r="EF8" s="85">
        <f>ВВ!DI8</f>
        <v>18700</v>
      </c>
      <c r="EG8" s="85">
        <f>ВВ!DJ8</f>
        <v>18700</v>
      </c>
      <c r="EH8" s="85">
        <f>ВВ!DK8</f>
        <v>18700</v>
      </c>
      <c r="EI8" s="85">
        <f>ВВ!DL8</f>
        <v>18700</v>
      </c>
      <c r="EJ8" s="85">
        <f>ВВ!DM8</f>
        <v>18700</v>
      </c>
      <c r="EK8" s="85">
        <f>ВВ!DN8</f>
        <v>18700</v>
      </c>
      <c r="EL8" s="85">
        <f>ВВ!DO8</f>
        <v>18700</v>
      </c>
      <c r="EM8" s="85">
        <f>ВВ!DP8</f>
        <v>18700</v>
      </c>
      <c r="EN8" s="85">
        <f>ВВ!DQ8</f>
        <v>18700</v>
      </c>
      <c r="EO8" s="85">
        <f>ВВ!DR8</f>
        <v>16000</v>
      </c>
      <c r="EP8" s="85">
        <f>ВВ!DS8</f>
        <v>16000</v>
      </c>
      <c r="EQ8" s="85">
        <f>ВВ!DT8</f>
        <v>17000</v>
      </c>
      <c r="ER8" s="85">
        <f>ВВ!DU8</f>
        <v>17000</v>
      </c>
      <c r="ES8" s="85">
        <f>ВВ!DV8</f>
        <v>17000</v>
      </c>
      <c r="ET8" s="85">
        <f>ВВ!DW8</f>
        <v>17000</v>
      </c>
      <c r="EU8" s="85">
        <f>ВВ!DX8</f>
        <v>17700</v>
      </c>
      <c r="EV8" s="85">
        <f>ВВ!DY8</f>
        <v>17700</v>
      </c>
      <c r="EW8" s="85">
        <f>ВВ!DZ8</f>
        <v>17000</v>
      </c>
      <c r="EX8" s="85">
        <f>ВВ!EA8</f>
        <v>17000</v>
      </c>
      <c r="EY8" s="85">
        <f>ВВ!EB8</f>
        <v>17000</v>
      </c>
      <c r="EZ8" s="85">
        <f>ВВ!EC8</f>
        <v>17000</v>
      </c>
      <c r="FA8" s="85">
        <f>ВВ!ED8</f>
        <v>17000</v>
      </c>
      <c r="FB8" s="85">
        <f>ВВ!EE8</f>
        <v>17700</v>
      </c>
      <c r="FC8" s="85">
        <f>ВВ!EF8</f>
        <v>17700</v>
      </c>
      <c r="FD8" s="85">
        <f>ВВ!EG8</f>
        <v>17000</v>
      </c>
      <c r="FE8" s="85">
        <f>ВВ!EH8</f>
        <v>17000</v>
      </c>
      <c r="FF8" s="85">
        <f>ВВ!EI8</f>
        <v>17000</v>
      </c>
      <c r="FG8" s="85">
        <f>ВВ!EJ8</f>
        <v>17000</v>
      </c>
      <c r="FH8" s="85">
        <f>ВВ!EK8</f>
        <v>17000</v>
      </c>
      <c r="FI8" s="85">
        <f>ВВ!EL8</f>
        <v>11700</v>
      </c>
      <c r="FJ8" s="85">
        <f>ВВ!EM8</f>
        <v>17700</v>
      </c>
      <c r="FK8" s="85">
        <f>ВВ!EN8</f>
        <v>17700</v>
      </c>
      <c r="FL8" s="85">
        <f>ВВ!EO8</f>
        <v>17700</v>
      </c>
      <c r="FM8" s="85">
        <f>ВВ!EP8</f>
        <v>17700</v>
      </c>
      <c r="FN8" s="85">
        <f>ВВ!EQ8</f>
        <v>17700</v>
      </c>
      <c r="FO8" s="85">
        <f>ВВ!ER8</f>
        <v>17700</v>
      </c>
      <c r="FP8" s="85">
        <f>ВВ!ES8</f>
        <v>17700</v>
      </c>
      <c r="FQ8" s="85">
        <f>ВВ!ET8</f>
        <v>17700</v>
      </c>
      <c r="FR8" s="85">
        <f>ВВ!EU8</f>
        <v>17700</v>
      </c>
      <c r="FS8" s="85">
        <f>ВВ!EV8</f>
        <v>17700</v>
      </c>
      <c r="FT8" s="85">
        <f>ВВ!EW8</f>
        <v>17700</v>
      </c>
      <c r="FU8" s="85">
        <f>ВВ!EX8</f>
        <v>17700</v>
      </c>
      <c r="FV8" s="85">
        <f>ВВ!EY8</f>
        <v>17700</v>
      </c>
      <c r="FW8" s="85">
        <f>ВВ!EZ8</f>
        <v>17700</v>
      </c>
      <c r="FX8" s="85">
        <f>ВВ!FA8</f>
        <v>17700</v>
      </c>
      <c r="FY8" s="85">
        <f>ВВ!FB8</f>
        <v>17700</v>
      </c>
      <c r="FZ8" s="85">
        <f>ВВ!FC8</f>
        <v>17700</v>
      </c>
      <c r="GA8" s="85">
        <f>ВВ!FD8</f>
        <v>17700</v>
      </c>
      <c r="GB8" s="85">
        <f>ВВ!FE8</f>
        <v>17700</v>
      </c>
      <c r="GC8" s="85">
        <f>ВВ!FF8</f>
        <v>17700</v>
      </c>
      <c r="GD8" s="85">
        <f>ВВ!FG8</f>
        <v>17700</v>
      </c>
      <c r="GE8" s="85">
        <f>ВВ!FH8</f>
        <v>17700</v>
      </c>
      <c r="GF8" s="85">
        <f>ВВ!FI8</f>
        <v>17700</v>
      </c>
      <c r="GG8" s="85">
        <f>ВВ!FJ8</f>
        <v>17700</v>
      </c>
      <c r="GH8" s="85">
        <f>ВВ!FK8</f>
        <v>17700</v>
      </c>
      <c r="GI8" s="85">
        <f>ВВ!FL8</f>
        <v>17700</v>
      </c>
      <c r="GJ8" s="85">
        <f>ВВ!FM8</f>
        <v>17700</v>
      </c>
      <c r="GK8" s="85">
        <f>ВВ!FN8</f>
        <v>17700</v>
      </c>
      <c r="GL8" s="85">
        <f>ВВ!FO8</f>
        <v>17700</v>
      </c>
      <c r="GM8" s="85">
        <f>ВВ!FP8</f>
        <v>17700</v>
      </c>
      <c r="GN8" s="85">
        <f>ВВ!FQ8</f>
        <v>11700</v>
      </c>
      <c r="GO8" s="85">
        <f>ВВ!FR8</f>
        <v>15300</v>
      </c>
      <c r="GP8" s="85">
        <f>ВВ!FS8</f>
        <v>15300</v>
      </c>
      <c r="GQ8" s="85">
        <f>ВВ!FT8</f>
        <v>15300</v>
      </c>
      <c r="GR8" s="85">
        <f>ВВ!FU8</f>
        <v>16000</v>
      </c>
      <c r="GS8" s="85">
        <f>ВВ!FV8</f>
        <v>16000</v>
      </c>
      <c r="GT8" s="85">
        <f>ВВ!FW8</f>
        <v>15300</v>
      </c>
      <c r="GU8" s="85">
        <f>ВВ!FX8</f>
        <v>15300</v>
      </c>
      <c r="GV8" s="85">
        <f>ВВ!FY8</f>
        <v>15300</v>
      </c>
      <c r="GW8" s="85">
        <f>ВВ!FZ8</f>
        <v>15300</v>
      </c>
      <c r="GX8" s="85">
        <f>ВВ!GA8</f>
        <v>15300</v>
      </c>
      <c r="GY8" s="85">
        <f>ВВ!GB8</f>
        <v>16000</v>
      </c>
      <c r="GZ8" s="85">
        <f>ВВ!GC8</f>
        <v>16000</v>
      </c>
      <c r="HA8" s="85">
        <f>ВВ!GD8</f>
        <v>15300</v>
      </c>
      <c r="HB8" s="85">
        <f>ВВ!GE8</f>
        <v>15300</v>
      </c>
      <c r="HC8" s="85">
        <f>ВВ!GF8</f>
        <v>15300</v>
      </c>
      <c r="HD8" s="85">
        <f>ВВ!GG8</f>
        <v>15300</v>
      </c>
      <c r="HE8" s="85">
        <f>ВВ!GH8</f>
        <v>15300</v>
      </c>
      <c r="HF8" s="85">
        <f>ВВ!GI8</f>
        <v>16000</v>
      </c>
      <c r="HG8" s="85">
        <f>ВВ!GJ8</f>
        <v>16000</v>
      </c>
      <c r="HH8" s="85">
        <f>ВВ!GK8</f>
        <v>15300</v>
      </c>
      <c r="HI8" s="85">
        <f>ВВ!GL8</f>
        <v>18700</v>
      </c>
      <c r="HJ8" s="85">
        <f>ВВ!GM8</f>
        <v>18700</v>
      </c>
      <c r="HK8" s="85">
        <f>ВВ!GN8</f>
        <v>18700</v>
      </c>
      <c r="HL8" s="85">
        <f>ВВ!GO8</f>
        <v>18700</v>
      </c>
      <c r="HM8" s="85">
        <f>ВВ!GP8</f>
        <v>18700</v>
      </c>
      <c r="HN8" s="85">
        <f>ВВ!GQ8</f>
        <v>17000</v>
      </c>
      <c r="HO8" s="85">
        <f>ВВ!GR8</f>
        <v>16000</v>
      </c>
      <c r="HP8" s="85">
        <f>ВВ!GS8</f>
        <v>16000</v>
      </c>
      <c r="HQ8" s="85">
        <f>ВВ!GT8</f>
        <v>18700</v>
      </c>
      <c r="HR8" s="85">
        <f>ВВ!GU8</f>
        <v>18700</v>
      </c>
    </row>
    <row r="9" spans="1:226" s="146" customFormat="1" ht="10.35" customHeight="1" x14ac:dyDescent="0.2">
      <c r="A9" s="38" t="s">
        <v>5</v>
      </c>
      <c r="B9" s="85"/>
      <c r="C9" s="85"/>
      <c r="D9" s="85"/>
      <c r="E9" s="85"/>
      <c r="F9" s="85"/>
      <c r="G9" s="85"/>
      <c r="H9" s="85"/>
      <c r="I9" s="85"/>
      <c r="J9" s="85"/>
      <c r="K9" s="85"/>
      <c r="L9" s="85"/>
      <c r="M9" s="85"/>
      <c r="N9" s="85"/>
      <c r="O9" s="85"/>
      <c r="P9" s="85"/>
      <c r="Q9" s="85"/>
      <c r="R9" s="85"/>
      <c r="S9" s="85"/>
      <c r="T9" s="85"/>
      <c r="U9" s="85"/>
      <c r="V9" s="85"/>
      <c r="W9" s="85"/>
      <c r="X9" s="85"/>
      <c r="Y9" s="85"/>
      <c r="Z9" s="85"/>
      <c r="AA9" s="85"/>
      <c r="AB9" s="85"/>
      <c r="AC9" s="85"/>
      <c r="AD9" s="85"/>
      <c r="AE9" s="85"/>
      <c r="AF9" s="85"/>
      <c r="AG9" s="85"/>
      <c r="AH9" s="85"/>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85"/>
      <c r="CK9" s="85"/>
      <c r="CL9" s="85"/>
      <c r="CM9" s="85"/>
      <c r="CN9" s="85"/>
      <c r="CO9" s="85"/>
      <c r="CP9" s="85"/>
      <c r="CQ9" s="85"/>
      <c r="CR9" s="85"/>
      <c r="CS9" s="85"/>
      <c r="CT9" s="85"/>
      <c r="CU9" s="85"/>
      <c r="CV9" s="85"/>
      <c r="CW9" s="85"/>
      <c r="CX9" s="85"/>
      <c r="CY9" s="85"/>
      <c r="CZ9" s="85"/>
      <c r="DA9" s="85"/>
      <c r="DB9" s="85"/>
      <c r="DC9" s="85"/>
      <c r="DD9" s="85"/>
      <c r="DE9" s="85"/>
      <c r="DF9" s="85"/>
      <c r="DG9" s="97"/>
      <c r="DH9" s="97"/>
      <c r="DI9" s="97"/>
      <c r="DJ9" s="97"/>
      <c r="DK9" s="97"/>
      <c r="DL9" s="85"/>
      <c r="DM9" s="85"/>
      <c r="DN9" s="85"/>
      <c r="DO9" s="85"/>
      <c r="DP9" s="85"/>
      <c r="DQ9" s="85"/>
      <c r="DR9" s="85"/>
      <c r="DS9" s="85"/>
      <c r="DT9" s="85"/>
      <c r="DU9" s="85"/>
      <c r="DV9" s="85"/>
      <c r="DW9" s="85"/>
      <c r="DX9" s="85"/>
      <c r="DY9" s="85"/>
      <c r="DZ9" s="85"/>
      <c r="EA9" s="85"/>
      <c r="EB9" s="85"/>
      <c r="EC9" s="85"/>
      <c r="ED9" s="85"/>
      <c r="EE9" s="85"/>
      <c r="EF9" s="85"/>
      <c r="EG9" s="85"/>
      <c r="EH9" s="85"/>
      <c r="EI9" s="85"/>
      <c r="EJ9" s="85"/>
      <c r="EK9" s="85"/>
      <c r="EL9" s="85"/>
      <c r="EM9" s="85"/>
      <c r="EN9" s="85"/>
      <c r="EO9" s="85"/>
      <c r="EP9" s="85"/>
      <c r="EQ9" s="85"/>
      <c r="ER9" s="85"/>
      <c r="ES9" s="85"/>
      <c r="ET9" s="85"/>
      <c r="EU9" s="85"/>
      <c r="EV9" s="85"/>
      <c r="EW9" s="85"/>
      <c r="EX9" s="85"/>
      <c r="EY9" s="85"/>
      <c r="EZ9" s="85"/>
      <c r="FA9" s="85"/>
      <c r="FB9" s="85"/>
      <c r="FC9" s="85"/>
      <c r="FD9" s="85"/>
      <c r="FE9" s="85"/>
      <c r="FF9" s="85"/>
      <c r="FG9" s="85"/>
      <c r="FH9" s="85"/>
      <c r="FI9" s="85"/>
      <c r="FJ9" s="85"/>
      <c r="FK9" s="85"/>
      <c r="FL9" s="85"/>
      <c r="FM9" s="85"/>
      <c r="FN9" s="85"/>
      <c r="FO9" s="85"/>
      <c r="FP9" s="85"/>
      <c r="FQ9" s="85"/>
      <c r="FR9" s="85"/>
      <c r="FS9" s="85"/>
      <c r="FT9" s="85"/>
      <c r="FU9" s="85"/>
      <c r="FV9" s="85"/>
      <c r="FW9" s="85"/>
      <c r="FX9" s="85"/>
      <c r="FY9" s="85"/>
      <c r="FZ9" s="85"/>
      <c r="GA9" s="85"/>
      <c r="GB9" s="85"/>
      <c r="GC9" s="85"/>
      <c r="GD9" s="85"/>
      <c r="GE9" s="85"/>
      <c r="GF9" s="85"/>
      <c r="GG9" s="85"/>
      <c r="GH9" s="85"/>
      <c r="GI9" s="85"/>
      <c r="GJ9" s="85"/>
      <c r="GK9" s="85"/>
      <c r="GL9" s="85"/>
      <c r="GM9" s="85"/>
      <c r="GN9" s="85"/>
      <c r="GO9" s="85"/>
      <c r="GP9" s="85"/>
      <c r="GQ9" s="85"/>
      <c r="GR9" s="85"/>
      <c r="GS9" s="85"/>
      <c r="GT9" s="85"/>
      <c r="GU9" s="85"/>
      <c r="GV9" s="85"/>
      <c r="GW9" s="85"/>
      <c r="GX9" s="85"/>
      <c r="GY9" s="85"/>
      <c r="GZ9" s="85"/>
      <c r="HA9" s="85"/>
      <c r="HB9" s="85"/>
      <c r="HC9" s="85"/>
      <c r="HD9" s="85"/>
      <c r="HE9" s="85"/>
      <c r="HF9" s="85"/>
      <c r="HG9" s="85"/>
      <c r="HH9" s="85"/>
      <c r="HI9" s="85"/>
      <c r="HJ9" s="85"/>
      <c r="HK9" s="85"/>
      <c r="HL9" s="85"/>
      <c r="HM9" s="85"/>
      <c r="HN9" s="85"/>
      <c r="HO9" s="85"/>
      <c r="HP9" s="85"/>
      <c r="HQ9" s="85"/>
      <c r="HR9" s="85"/>
    </row>
    <row r="10" spans="1:226" s="146" customFormat="1" ht="10.35" customHeight="1" x14ac:dyDescent="0.2">
      <c r="A10" s="9">
        <v>1</v>
      </c>
      <c r="B10" s="85" t="e">
        <f>ВВ!#REF!</f>
        <v>#REF!</v>
      </c>
      <c r="C10" s="85" t="e">
        <f>ВВ!#REF!</f>
        <v>#REF!</v>
      </c>
      <c r="D10" s="85" t="e">
        <f>ВВ!#REF!</f>
        <v>#REF!</v>
      </c>
      <c r="E10" s="85" t="e">
        <f>ВВ!#REF!</f>
        <v>#REF!</v>
      </c>
      <c r="F10" s="85" t="e">
        <f>ВВ!#REF!</f>
        <v>#REF!</v>
      </c>
      <c r="G10" s="85" t="e">
        <f>ВВ!#REF!</f>
        <v>#REF!</v>
      </c>
      <c r="H10" s="85" t="e">
        <f>ВВ!#REF!</f>
        <v>#REF!</v>
      </c>
      <c r="I10" s="85" t="e">
        <f>ВВ!#REF!</f>
        <v>#REF!</v>
      </c>
      <c r="J10" s="85" t="e">
        <f>ВВ!#REF!</f>
        <v>#REF!</v>
      </c>
      <c r="K10" s="85" t="e">
        <f>ВВ!#REF!</f>
        <v>#REF!</v>
      </c>
      <c r="L10" s="85" t="e">
        <f>ВВ!#REF!</f>
        <v>#REF!</v>
      </c>
      <c r="M10" s="85" t="e">
        <f>ВВ!#REF!</f>
        <v>#REF!</v>
      </c>
      <c r="N10" s="85" t="e">
        <f>ВВ!#REF!</f>
        <v>#REF!</v>
      </c>
      <c r="O10" s="85" t="e">
        <f>ВВ!#REF!</f>
        <v>#REF!</v>
      </c>
      <c r="P10" s="85" t="e">
        <f>ВВ!#REF!</f>
        <v>#REF!</v>
      </c>
      <c r="Q10" s="85" t="e">
        <f>ВВ!#REF!</f>
        <v>#REF!</v>
      </c>
      <c r="R10" s="85" t="e">
        <f>ВВ!#REF!</f>
        <v>#REF!</v>
      </c>
      <c r="S10" s="85" t="e">
        <f>ВВ!#REF!</f>
        <v>#REF!</v>
      </c>
      <c r="T10" s="85" t="e">
        <f>ВВ!#REF!</f>
        <v>#REF!</v>
      </c>
      <c r="U10" s="85" t="e">
        <f>ВВ!#REF!</f>
        <v>#REF!</v>
      </c>
      <c r="V10" s="85" t="e">
        <f>ВВ!#REF!</f>
        <v>#REF!</v>
      </c>
      <c r="W10" s="85" t="e">
        <f>ВВ!#REF!</f>
        <v>#REF!</v>
      </c>
      <c r="X10" s="85" t="e">
        <f>ВВ!#REF!</f>
        <v>#REF!</v>
      </c>
      <c r="Y10" s="85">
        <f>ВВ!B10</f>
        <v>18650</v>
      </c>
      <c r="Z10" s="85">
        <f>ВВ!C10</f>
        <v>16650</v>
      </c>
      <c r="AA10" s="85">
        <f>ВВ!D10</f>
        <v>18650</v>
      </c>
      <c r="AB10" s="85">
        <f>ВВ!E10</f>
        <v>18650</v>
      </c>
      <c r="AC10" s="85">
        <f>ВВ!F10</f>
        <v>15150</v>
      </c>
      <c r="AD10" s="85">
        <f>ВВ!G10</f>
        <v>15150</v>
      </c>
      <c r="AE10" s="85">
        <f>ВВ!H10</f>
        <v>15150</v>
      </c>
      <c r="AF10" s="85">
        <f>ВВ!I10</f>
        <v>15150</v>
      </c>
      <c r="AG10" s="85">
        <f>ВВ!J10</f>
        <v>15150</v>
      </c>
      <c r="AH10" s="85">
        <f>ВВ!K10</f>
        <v>15150</v>
      </c>
      <c r="AI10" s="85">
        <f>ВВ!L10</f>
        <v>13650</v>
      </c>
      <c r="AJ10" s="85">
        <f>ВВ!M10</f>
        <v>13650</v>
      </c>
      <c r="AK10" s="85">
        <f>ВВ!N10</f>
        <v>13650</v>
      </c>
      <c r="AL10" s="85">
        <f>ВВ!O10</f>
        <v>13650</v>
      </c>
      <c r="AM10" s="85">
        <f>ВВ!P10</f>
        <v>18650</v>
      </c>
      <c r="AN10" s="85">
        <f>ВВ!Q10</f>
        <v>18650</v>
      </c>
      <c r="AO10" s="85">
        <f>ВВ!R10</f>
        <v>16650</v>
      </c>
      <c r="AP10" s="85">
        <f>ВВ!S10</f>
        <v>15150</v>
      </c>
      <c r="AQ10" s="85">
        <f>ВВ!T10</f>
        <v>13650</v>
      </c>
      <c r="AR10" s="85">
        <f>ВВ!U10</f>
        <v>10500</v>
      </c>
      <c r="AS10" s="85">
        <f>ВВ!V10</f>
        <v>10500</v>
      </c>
      <c r="AT10" s="85">
        <f>ВВ!W10</f>
        <v>10000</v>
      </c>
      <c r="AU10" s="85">
        <f>ВВ!X10</f>
        <v>10000</v>
      </c>
      <c r="AV10" s="85">
        <f>ВВ!Y10</f>
        <v>10500</v>
      </c>
      <c r="AW10" s="85">
        <f>ВВ!Z10</f>
        <v>10500</v>
      </c>
      <c r="AX10" s="85">
        <f>ВВ!AA10</f>
        <v>10000</v>
      </c>
      <c r="AY10" s="85">
        <f>ВВ!AB10</f>
        <v>10000</v>
      </c>
      <c r="AZ10" s="85">
        <f>ВВ!AC10</f>
        <v>10500</v>
      </c>
      <c r="BA10" s="85">
        <f>ВВ!AD10</f>
        <v>10500</v>
      </c>
      <c r="BB10" s="85">
        <f>ВВ!AE10</f>
        <v>10000</v>
      </c>
      <c r="BC10" s="85">
        <f>ВВ!AF10</f>
        <v>10000</v>
      </c>
      <c r="BD10" s="85">
        <f>ВВ!AG10</f>
        <v>10000</v>
      </c>
      <c r="BE10" s="85">
        <f>ВВ!AH10</f>
        <v>10000</v>
      </c>
      <c r="BF10" s="85">
        <f>ВВ!AI10</f>
        <v>10500</v>
      </c>
      <c r="BG10" s="85">
        <f>ВВ!AJ10</f>
        <v>10500</v>
      </c>
      <c r="BH10" s="85">
        <f>ВВ!AK10</f>
        <v>10000</v>
      </c>
      <c r="BI10" s="85">
        <f>ВВ!AL10</f>
        <v>10000</v>
      </c>
      <c r="BJ10" s="85">
        <f>ВВ!AM10</f>
        <v>10000</v>
      </c>
      <c r="BK10" s="85">
        <f>ВВ!AN10</f>
        <v>10000</v>
      </c>
      <c r="BL10" s="85">
        <f>ВВ!AO10</f>
        <v>10500</v>
      </c>
      <c r="BM10" s="85">
        <f>ВВ!AP10</f>
        <v>10500</v>
      </c>
      <c r="BN10" s="85">
        <f>ВВ!AQ10</f>
        <v>10000</v>
      </c>
      <c r="BO10" s="85">
        <f>ВВ!AR10</f>
        <v>10000</v>
      </c>
      <c r="BP10" s="85">
        <f>ВВ!AS10</f>
        <v>12400</v>
      </c>
      <c r="BQ10" s="85">
        <f>ВВ!AT10</f>
        <v>12400</v>
      </c>
      <c r="BR10" s="85">
        <f>ВВ!AU10</f>
        <v>12400</v>
      </c>
      <c r="BS10" s="85">
        <f>ВВ!AV10</f>
        <v>10500</v>
      </c>
      <c r="BT10" s="85">
        <f>ВВ!AW10</f>
        <v>10500</v>
      </c>
      <c r="BU10" s="85">
        <f>ВВ!AX10</f>
        <v>14100</v>
      </c>
      <c r="BV10" s="85">
        <f>ВВ!AY10</f>
        <v>11200</v>
      </c>
      <c r="BW10" s="85">
        <f>ВВ!AZ10</f>
        <v>11200</v>
      </c>
      <c r="BX10" s="85">
        <f>ВВ!BA10</f>
        <v>11200</v>
      </c>
      <c r="BY10" s="85">
        <f>ВВ!BB10</f>
        <v>11700</v>
      </c>
      <c r="BZ10" s="85">
        <f>ВВ!BC10</f>
        <v>11700</v>
      </c>
      <c r="CA10" s="85">
        <f>ВВ!BD10</f>
        <v>11700</v>
      </c>
      <c r="CB10" s="85">
        <f>ВВ!BE10</f>
        <v>11200</v>
      </c>
      <c r="CC10" s="85">
        <f>ВВ!BF10</f>
        <v>11200</v>
      </c>
      <c r="CD10" s="85">
        <f>ВВ!BG10</f>
        <v>11200</v>
      </c>
      <c r="CE10" s="85">
        <f>ВВ!BH10</f>
        <v>10500</v>
      </c>
      <c r="CF10" s="85">
        <f>ВВ!BI10</f>
        <v>10500</v>
      </c>
      <c r="CG10" s="85">
        <f>ВВ!BJ10</f>
        <v>10500</v>
      </c>
      <c r="CH10" s="85">
        <f>ВВ!BK10</f>
        <v>10500</v>
      </c>
      <c r="CI10" s="85">
        <f>ВВ!BL10</f>
        <v>10500</v>
      </c>
      <c r="CJ10" s="85">
        <f>ВВ!BM10</f>
        <v>10500</v>
      </c>
      <c r="CK10" s="85">
        <f>ВВ!BN10</f>
        <v>10500</v>
      </c>
      <c r="CL10" s="85">
        <f>ВВ!BO10</f>
        <v>10500</v>
      </c>
      <c r="CM10" s="85">
        <f>ВВ!BP10</f>
        <v>11700</v>
      </c>
      <c r="CN10" s="85">
        <f>ВВ!BQ10</f>
        <v>11700</v>
      </c>
      <c r="CO10" s="85">
        <f>ВВ!BR10</f>
        <v>11700</v>
      </c>
      <c r="CP10" s="85">
        <f>ВВ!BS10</f>
        <v>11700</v>
      </c>
      <c r="CQ10" s="85">
        <f>ВВ!BT10</f>
        <v>12400</v>
      </c>
      <c r="CR10" s="85">
        <f>ВВ!BU10</f>
        <v>10500</v>
      </c>
      <c r="CS10" s="85">
        <f>ВВ!BV10</f>
        <v>10500</v>
      </c>
      <c r="CT10" s="85">
        <f>ВВ!BW10</f>
        <v>10500</v>
      </c>
      <c r="CU10" s="85">
        <f>ВВ!BX10</f>
        <v>10500</v>
      </c>
      <c r="CV10" s="85">
        <f>ВВ!BY10</f>
        <v>10500</v>
      </c>
      <c r="CW10" s="85">
        <f>ВВ!BZ10</f>
        <v>10500</v>
      </c>
      <c r="CX10" s="85">
        <f>ВВ!CA10</f>
        <v>10500</v>
      </c>
      <c r="CY10" s="85">
        <f>ВВ!CB10</f>
        <v>10500</v>
      </c>
      <c r="CZ10" s="85">
        <f>ВВ!CC10</f>
        <v>10500</v>
      </c>
      <c r="DA10" s="85">
        <f>ВВ!CD10</f>
        <v>13600</v>
      </c>
      <c r="DB10" s="85">
        <f>ВВ!CE10</f>
        <v>13600</v>
      </c>
      <c r="DC10" s="85">
        <f>ВВ!CF10</f>
        <v>13600</v>
      </c>
      <c r="DD10" s="85">
        <f>ВВ!CG10</f>
        <v>13600</v>
      </c>
      <c r="DE10" s="85">
        <f>ВВ!CH10</f>
        <v>19200</v>
      </c>
      <c r="DF10" s="85">
        <f>ВВ!CI10</f>
        <v>19200</v>
      </c>
      <c r="DG10" s="97">
        <f>ВВ!CJ10</f>
        <v>19200</v>
      </c>
      <c r="DH10" s="97">
        <f>ВВ!CK10</f>
        <v>19200</v>
      </c>
      <c r="DI10" s="97">
        <f>ВВ!CL10</f>
        <v>19200</v>
      </c>
      <c r="DJ10" s="97">
        <f>ВВ!CM10</f>
        <v>19200</v>
      </c>
      <c r="DK10" s="97">
        <f>ВВ!CN10</f>
        <v>19200</v>
      </c>
      <c r="DL10" s="85">
        <f>ВВ!CO10</f>
        <v>11700</v>
      </c>
      <c r="DM10" s="85">
        <f>ВВ!CP10</f>
        <v>11700</v>
      </c>
      <c r="DN10" s="85">
        <f>ВВ!CQ10</f>
        <v>11700</v>
      </c>
      <c r="DO10" s="85">
        <f>ВВ!CR10</f>
        <v>14800</v>
      </c>
      <c r="DP10" s="85">
        <f>ВВ!CS10</f>
        <v>14800</v>
      </c>
      <c r="DQ10" s="85">
        <f>ВВ!CT10</f>
        <v>14800</v>
      </c>
      <c r="DR10" s="85">
        <f>ВВ!CU10</f>
        <v>14800</v>
      </c>
      <c r="DS10" s="85">
        <f>ВВ!CV10</f>
        <v>14800</v>
      </c>
      <c r="DT10" s="85">
        <f>ВВ!CW10</f>
        <v>14800</v>
      </c>
      <c r="DU10" s="85">
        <f>ВВ!CX10</f>
        <v>14100</v>
      </c>
      <c r="DV10" s="85">
        <f>ВВ!CY10</f>
        <v>14100</v>
      </c>
      <c r="DW10" s="85">
        <f>ВВ!CZ10</f>
        <v>14100</v>
      </c>
      <c r="DX10" s="85">
        <f>ВВ!DA10</f>
        <v>14100</v>
      </c>
      <c r="DY10" s="85">
        <f>ВВ!DB10</f>
        <v>14100</v>
      </c>
      <c r="DZ10" s="85">
        <f>ВВ!DC10</f>
        <v>14800</v>
      </c>
      <c r="EA10" s="85">
        <f>ВВ!DD10</f>
        <v>14800</v>
      </c>
      <c r="EB10" s="85">
        <f>ВВ!DE10</f>
        <v>14100</v>
      </c>
      <c r="EC10" s="85">
        <f>ВВ!DF10</f>
        <v>14100</v>
      </c>
      <c r="ED10" s="85">
        <f>ВВ!DG10</f>
        <v>17500</v>
      </c>
      <c r="EE10" s="85">
        <f>ВВ!DH10</f>
        <v>17500</v>
      </c>
      <c r="EF10" s="85">
        <f>ВВ!DI10</f>
        <v>17500</v>
      </c>
      <c r="EG10" s="85">
        <f>ВВ!DJ10</f>
        <v>17500</v>
      </c>
      <c r="EH10" s="85">
        <f>ВВ!DK10</f>
        <v>17500</v>
      </c>
      <c r="EI10" s="85">
        <f>ВВ!DL10</f>
        <v>17500</v>
      </c>
      <c r="EJ10" s="85">
        <f>ВВ!DM10</f>
        <v>17500</v>
      </c>
      <c r="EK10" s="85">
        <f>ВВ!DN10</f>
        <v>17500</v>
      </c>
      <c r="EL10" s="85">
        <f>ВВ!DO10</f>
        <v>17500</v>
      </c>
      <c r="EM10" s="85">
        <f>ВВ!DP10</f>
        <v>17500</v>
      </c>
      <c r="EN10" s="85">
        <f>ВВ!DQ10</f>
        <v>17500</v>
      </c>
      <c r="EO10" s="85">
        <f>ВВ!DR10</f>
        <v>14800</v>
      </c>
      <c r="EP10" s="85">
        <f>ВВ!DS10</f>
        <v>14800</v>
      </c>
      <c r="EQ10" s="85">
        <f>ВВ!DT10</f>
        <v>15800</v>
      </c>
      <c r="ER10" s="85">
        <f>ВВ!DU10</f>
        <v>15800</v>
      </c>
      <c r="ES10" s="85">
        <f>ВВ!DV10</f>
        <v>15800</v>
      </c>
      <c r="ET10" s="85">
        <f>ВВ!DW10</f>
        <v>15800</v>
      </c>
      <c r="EU10" s="85">
        <f>ВВ!DX10</f>
        <v>16500</v>
      </c>
      <c r="EV10" s="85">
        <f>ВВ!DY10</f>
        <v>16500</v>
      </c>
      <c r="EW10" s="85">
        <f>ВВ!DZ10</f>
        <v>15800</v>
      </c>
      <c r="EX10" s="85">
        <f>ВВ!EA10</f>
        <v>15800</v>
      </c>
      <c r="EY10" s="85">
        <f>ВВ!EB10</f>
        <v>15800</v>
      </c>
      <c r="EZ10" s="85">
        <f>ВВ!EC10</f>
        <v>15800</v>
      </c>
      <c r="FA10" s="85">
        <f>ВВ!ED10</f>
        <v>15800</v>
      </c>
      <c r="FB10" s="85">
        <f>ВВ!EE10</f>
        <v>16500</v>
      </c>
      <c r="FC10" s="85">
        <f>ВВ!EF10</f>
        <v>16500</v>
      </c>
      <c r="FD10" s="85">
        <f>ВВ!EG10</f>
        <v>15800</v>
      </c>
      <c r="FE10" s="85">
        <f>ВВ!EH10</f>
        <v>15800</v>
      </c>
      <c r="FF10" s="85">
        <f>ВВ!EI10</f>
        <v>15800</v>
      </c>
      <c r="FG10" s="85">
        <f>ВВ!EJ10</f>
        <v>15800</v>
      </c>
      <c r="FH10" s="85">
        <f>ВВ!EK10</f>
        <v>15800</v>
      </c>
      <c r="FI10" s="85">
        <f>ВВ!EL10</f>
        <v>10500</v>
      </c>
      <c r="FJ10" s="85">
        <f>ВВ!EM10</f>
        <v>16500</v>
      </c>
      <c r="FK10" s="85">
        <f>ВВ!EN10</f>
        <v>16500</v>
      </c>
      <c r="FL10" s="85">
        <f>ВВ!EO10</f>
        <v>16500</v>
      </c>
      <c r="FM10" s="85">
        <f>ВВ!EP10</f>
        <v>16500</v>
      </c>
      <c r="FN10" s="85">
        <f>ВВ!EQ10</f>
        <v>16500</v>
      </c>
      <c r="FO10" s="85">
        <f>ВВ!ER10</f>
        <v>16500</v>
      </c>
      <c r="FP10" s="85">
        <f>ВВ!ES10</f>
        <v>16500</v>
      </c>
      <c r="FQ10" s="85">
        <f>ВВ!ET10</f>
        <v>16500</v>
      </c>
      <c r="FR10" s="85">
        <f>ВВ!EU10</f>
        <v>16500</v>
      </c>
      <c r="FS10" s="85">
        <f>ВВ!EV10</f>
        <v>16500</v>
      </c>
      <c r="FT10" s="85">
        <f>ВВ!EW10</f>
        <v>16500</v>
      </c>
      <c r="FU10" s="85">
        <f>ВВ!EX10</f>
        <v>16500</v>
      </c>
      <c r="FV10" s="85">
        <f>ВВ!EY10</f>
        <v>16500</v>
      </c>
      <c r="FW10" s="85">
        <f>ВВ!EZ10</f>
        <v>16500</v>
      </c>
      <c r="FX10" s="85">
        <f>ВВ!FA10</f>
        <v>16500</v>
      </c>
      <c r="FY10" s="85">
        <f>ВВ!FB10</f>
        <v>16500</v>
      </c>
      <c r="FZ10" s="85">
        <f>ВВ!FC10</f>
        <v>16500</v>
      </c>
      <c r="GA10" s="85">
        <f>ВВ!FD10</f>
        <v>16500</v>
      </c>
      <c r="GB10" s="85">
        <f>ВВ!FE10</f>
        <v>16500</v>
      </c>
      <c r="GC10" s="85">
        <f>ВВ!FF10</f>
        <v>16500</v>
      </c>
      <c r="GD10" s="85">
        <f>ВВ!FG10</f>
        <v>16500</v>
      </c>
      <c r="GE10" s="85">
        <f>ВВ!FH10</f>
        <v>16500</v>
      </c>
      <c r="GF10" s="85">
        <f>ВВ!FI10</f>
        <v>16500</v>
      </c>
      <c r="GG10" s="85">
        <f>ВВ!FJ10</f>
        <v>16500</v>
      </c>
      <c r="GH10" s="85">
        <f>ВВ!FK10</f>
        <v>16500</v>
      </c>
      <c r="GI10" s="85">
        <f>ВВ!FL10</f>
        <v>16500</v>
      </c>
      <c r="GJ10" s="85">
        <f>ВВ!FM10</f>
        <v>16500</v>
      </c>
      <c r="GK10" s="85">
        <f>ВВ!FN10</f>
        <v>16500</v>
      </c>
      <c r="GL10" s="85">
        <f>ВВ!FO10</f>
        <v>16500</v>
      </c>
      <c r="GM10" s="85">
        <f>ВВ!FP10</f>
        <v>16500</v>
      </c>
      <c r="GN10" s="85">
        <f>ВВ!FQ10</f>
        <v>10500</v>
      </c>
      <c r="GO10" s="85">
        <f>ВВ!FR10</f>
        <v>14100</v>
      </c>
      <c r="GP10" s="85">
        <f>ВВ!FS10</f>
        <v>14100</v>
      </c>
      <c r="GQ10" s="85">
        <f>ВВ!FT10</f>
        <v>14100</v>
      </c>
      <c r="GR10" s="85">
        <f>ВВ!FU10</f>
        <v>14800</v>
      </c>
      <c r="GS10" s="85">
        <f>ВВ!FV10</f>
        <v>14800</v>
      </c>
      <c r="GT10" s="85">
        <f>ВВ!FW10</f>
        <v>14100</v>
      </c>
      <c r="GU10" s="85">
        <f>ВВ!FX10</f>
        <v>14100</v>
      </c>
      <c r="GV10" s="85">
        <f>ВВ!FY10</f>
        <v>14100</v>
      </c>
      <c r="GW10" s="85">
        <f>ВВ!FZ10</f>
        <v>14100</v>
      </c>
      <c r="GX10" s="85">
        <f>ВВ!GA10</f>
        <v>14100</v>
      </c>
      <c r="GY10" s="85">
        <f>ВВ!GB10</f>
        <v>14800</v>
      </c>
      <c r="GZ10" s="85">
        <f>ВВ!GC10</f>
        <v>14800</v>
      </c>
      <c r="HA10" s="85">
        <f>ВВ!GD10</f>
        <v>14100</v>
      </c>
      <c r="HB10" s="85">
        <f>ВВ!GE10</f>
        <v>14100</v>
      </c>
      <c r="HC10" s="85">
        <f>ВВ!GF10</f>
        <v>14100</v>
      </c>
      <c r="HD10" s="85">
        <f>ВВ!GG10</f>
        <v>14100</v>
      </c>
      <c r="HE10" s="85">
        <f>ВВ!GH10</f>
        <v>14100</v>
      </c>
      <c r="HF10" s="85">
        <f>ВВ!GI10</f>
        <v>14800</v>
      </c>
      <c r="HG10" s="85">
        <f>ВВ!GJ10</f>
        <v>14800</v>
      </c>
      <c r="HH10" s="85">
        <f>ВВ!GK10</f>
        <v>14100</v>
      </c>
      <c r="HI10" s="85">
        <f>ВВ!GL10</f>
        <v>17500</v>
      </c>
      <c r="HJ10" s="85">
        <f>ВВ!GM10</f>
        <v>17500</v>
      </c>
      <c r="HK10" s="85">
        <f>ВВ!GN10</f>
        <v>17500</v>
      </c>
      <c r="HL10" s="85">
        <f>ВВ!GO10</f>
        <v>17500</v>
      </c>
      <c r="HM10" s="85">
        <f>ВВ!GP10</f>
        <v>17500</v>
      </c>
      <c r="HN10" s="85">
        <f>ВВ!GQ10</f>
        <v>15800</v>
      </c>
      <c r="HO10" s="85">
        <f>ВВ!GR10</f>
        <v>14800</v>
      </c>
      <c r="HP10" s="85">
        <f>ВВ!GS10</f>
        <v>14800</v>
      </c>
      <c r="HQ10" s="85">
        <f>ВВ!GT10</f>
        <v>17500</v>
      </c>
      <c r="HR10" s="85">
        <f>ВВ!GU10</f>
        <v>17500</v>
      </c>
    </row>
    <row r="11" spans="1:226" s="146" customFormat="1" ht="10.35" customHeight="1" x14ac:dyDescent="0.2">
      <c r="A11" s="9">
        <v>2</v>
      </c>
      <c r="B11" s="85" t="e">
        <f>ВВ!#REF!</f>
        <v>#REF!</v>
      </c>
      <c r="C11" s="85" t="e">
        <f>ВВ!#REF!</f>
        <v>#REF!</v>
      </c>
      <c r="D11" s="85" t="e">
        <f>ВВ!#REF!</f>
        <v>#REF!</v>
      </c>
      <c r="E11" s="85" t="e">
        <f>ВВ!#REF!</f>
        <v>#REF!</v>
      </c>
      <c r="F11" s="85" t="e">
        <f>ВВ!#REF!</f>
        <v>#REF!</v>
      </c>
      <c r="G11" s="85" t="e">
        <f>ВВ!#REF!</f>
        <v>#REF!</v>
      </c>
      <c r="H11" s="85" t="e">
        <f>ВВ!#REF!</f>
        <v>#REF!</v>
      </c>
      <c r="I11" s="85" t="e">
        <f>ВВ!#REF!</f>
        <v>#REF!</v>
      </c>
      <c r="J11" s="85" t="e">
        <f>ВВ!#REF!</f>
        <v>#REF!</v>
      </c>
      <c r="K11" s="85" t="e">
        <f>ВВ!#REF!</f>
        <v>#REF!</v>
      </c>
      <c r="L11" s="85" t="e">
        <f>ВВ!#REF!</f>
        <v>#REF!</v>
      </c>
      <c r="M11" s="85" t="e">
        <f>ВВ!#REF!</f>
        <v>#REF!</v>
      </c>
      <c r="N11" s="85" t="e">
        <f>ВВ!#REF!</f>
        <v>#REF!</v>
      </c>
      <c r="O11" s="85" t="e">
        <f>ВВ!#REF!</f>
        <v>#REF!</v>
      </c>
      <c r="P11" s="85" t="e">
        <f>ВВ!#REF!</f>
        <v>#REF!</v>
      </c>
      <c r="Q11" s="85" t="e">
        <f>ВВ!#REF!</f>
        <v>#REF!</v>
      </c>
      <c r="R11" s="85" t="e">
        <f>ВВ!#REF!</f>
        <v>#REF!</v>
      </c>
      <c r="S11" s="85" t="e">
        <f>ВВ!#REF!</f>
        <v>#REF!</v>
      </c>
      <c r="T11" s="85" t="e">
        <f>ВВ!#REF!</f>
        <v>#REF!</v>
      </c>
      <c r="U11" s="85" t="e">
        <f>ВВ!#REF!</f>
        <v>#REF!</v>
      </c>
      <c r="V11" s="85" t="e">
        <f>ВВ!#REF!</f>
        <v>#REF!</v>
      </c>
      <c r="W11" s="85" t="e">
        <f>ВВ!#REF!</f>
        <v>#REF!</v>
      </c>
      <c r="X11" s="85" t="e">
        <f>ВВ!#REF!</f>
        <v>#REF!</v>
      </c>
      <c r="Y11" s="85">
        <f>ВВ!B11</f>
        <v>21300</v>
      </c>
      <c r="Z11" s="85">
        <f>ВВ!C11</f>
        <v>19300</v>
      </c>
      <c r="AA11" s="85">
        <f>ВВ!D11</f>
        <v>21300</v>
      </c>
      <c r="AB11" s="85">
        <f>ВВ!E11</f>
        <v>21300</v>
      </c>
      <c r="AC11" s="85">
        <f>ВВ!F11</f>
        <v>17800</v>
      </c>
      <c r="AD11" s="85">
        <f>ВВ!G11</f>
        <v>17800</v>
      </c>
      <c r="AE11" s="85">
        <f>ВВ!H11</f>
        <v>17800</v>
      </c>
      <c r="AF11" s="85">
        <f>ВВ!I11</f>
        <v>17800</v>
      </c>
      <c r="AG11" s="85">
        <f>ВВ!J11</f>
        <v>17800</v>
      </c>
      <c r="AH11" s="85">
        <f>ВВ!K11</f>
        <v>17800</v>
      </c>
      <c r="AI11" s="85">
        <f>ВВ!L11</f>
        <v>16300</v>
      </c>
      <c r="AJ11" s="85">
        <f>ВВ!M11</f>
        <v>16300</v>
      </c>
      <c r="AK11" s="85">
        <f>ВВ!N11</f>
        <v>16300</v>
      </c>
      <c r="AL11" s="85">
        <f>ВВ!O11</f>
        <v>16300</v>
      </c>
      <c r="AM11" s="85">
        <f>ВВ!P11</f>
        <v>21300</v>
      </c>
      <c r="AN11" s="85">
        <f>ВВ!Q11</f>
        <v>21300</v>
      </c>
      <c r="AO11" s="85">
        <f>ВВ!R11</f>
        <v>19300</v>
      </c>
      <c r="AP11" s="85">
        <f>ВВ!S11</f>
        <v>17800</v>
      </c>
      <c r="AQ11" s="85">
        <f>ВВ!T11</f>
        <v>16300</v>
      </c>
      <c r="AR11" s="85">
        <f>ВВ!U11</f>
        <v>12700</v>
      </c>
      <c r="AS11" s="85">
        <f>ВВ!V11</f>
        <v>12700</v>
      </c>
      <c r="AT11" s="85">
        <f>ВВ!W11</f>
        <v>12200</v>
      </c>
      <c r="AU11" s="85">
        <f>ВВ!X11</f>
        <v>12200</v>
      </c>
      <c r="AV11" s="85">
        <f>ВВ!Y11</f>
        <v>12700</v>
      </c>
      <c r="AW11" s="85">
        <f>ВВ!Z11</f>
        <v>12700</v>
      </c>
      <c r="AX11" s="85">
        <f>ВВ!AA11</f>
        <v>12200</v>
      </c>
      <c r="AY11" s="85">
        <f>ВВ!AB11</f>
        <v>12200</v>
      </c>
      <c r="AZ11" s="85">
        <f>ВВ!AC11</f>
        <v>12700</v>
      </c>
      <c r="BA11" s="85">
        <f>ВВ!AD11</f>
        <v>12700</v>
      </c>
      <c r="BB11" s="85">
        <f>ВВ!AE11</f>
        <v>12200</v>
      </c>
      <c r="BC11" s="85">
        <f>ВВ!AF11</f>
        <v>12200</v>
      </c>
      <c r="BD11" s="85">
        <f>ВВ!AG11</f>
        <v>12200</v>
      </c>
      <c r="BE11" s="85">
        <f>ВВ!AH11</f>
        <v>12200</v>
      </c>
      <c r="BF11" s="85">
        <f>ВВ!AI11</f>
        <v>12700</v>
      </c>
      <c r="BG11" s="85">
        <f>ВВ!AJ11</f>
        <v>12700</v>
      </c>
      <c r="BH11" s="85">
        <f>ВВ!AK11</f>
        <v>12200</v>
      </c>
      <c r="BI11" s="85">
        <f>ВВ!AL11</f>
        <v>12200</v>
      </c>
      <c r="BJ11" s="85">
        <f>ВВ!AM11</f>
        <v>12200</v>
      </c>
      <c r="BK11" s="85">
        <f>ВВ!AN11</f>
        <v>12200</v>
      </c>
      <c r="BL11" s="85">
        <f>ВВ!AO11</f>
        <v>12700</v>
      </c>
      <c r="BM11" s="85">
        <f>ВВ!AP11</f>
        <v>12700</v>
      </c>
      <c r="BN11" s="85">
        <f>ВВ!AQ11</f>
        <v>12200</v>
      </c>
      <c r="BO11" s="85">
        <f>ВВ!AR11</f>
        <v>12200</v>
      </c>
      <c r="BP11" s="85">
        <f>ВВ!AS11</f>
        <v>14600</v>
      </c>
      <c r="BQ11" s="85">
        <f>ВВ!AT11</f>
        <v>14600</v>
      </c>
      <c r="BR11" s="85">
        <f>ВВ!AU11</f>
        <v>14600</v>
      </c>
      <c r="BS11" s="85">
        <f>ВВ!AV11</f>
        <v>12700</v>
      </c>
      <c r="BT11" s="85">
        <f>ВВ!AW11</f>
        <v>12700</v>
      </c>
      <c r="BU11" s="85">
        <f>ВВ!AX11</f>
        <v>16300</v>
      </c>
      <c r="BV11" s="85">
        <f>ВВ!AY11</f>
        <v>13400</v>
      </c>
      <c r="BW11" s="85">
        <f>ВВ!AZ11</f>
        <v>13400</v>
      </c>
      <c r="BX11" s="85">
        <f>ВВ!BA11</f>
        <v>13400</v>
      </c>
      <c r="BY11" s="85">
        <f>ВВ!BB11</f>
        <v>13900</v>
      </c>
      <c r="BZ11" s="85">
        <f>ВВ!BC11</f>
        <v>13900</v>
      </c>
      <c r="CA11" s="85">
        <f>ВВ!BD11</f>
        <v>13900</v>
      </c>
      <c r="CB11" s="85">
        <f>ВВ!BE11</f>
        <v>13400</v>
      </c>
      <c r="CC11" s="85">
        <f>ВВ!BF11</f>
        <v>13400</v>
      </c>
      <c r="CD11" s="85">
        <f>ВВ!BG11</f>
        <v>13400</v>
      </c>
      <c r="CE11" s="85">
        <f>ВВ!BH11</f>
        <v>12700</v>
      </c>
      <c r="CF11" s="85">
        <f>ВВ!BI11</f>
        <v>12700</v>
      </c>
      <c r="CG11" s="85">
        <f>ВВ!BJ11</f>
        <v>12700</v>
      </c>
      <c r="CH11" s="85">
        <f>ВВ!BK11</f>
        <v>12700</v>
      </c>
      <c r="CI11" s="85">
        <f>ВВ!BL11</f>
        <v>12700</v>
      </c>
      <c r="CJ11" s="85">
        <f>ВВ!BM11</f>
        <v>12700</v>
      </c>
      <c r="CK11" s="85">
        <f>ВВ!BN11</f>
        <v>12700</v>
      </c>
      <c r="CL11" s="85">
        <f>ВВ!BO11</f>
        <v>12700</v>
      </c>
      <c r="CM11" s="85">
        <f>ВВ!BP11</f>
        <v>13900</v>
      </c>
      <c r="CN11" s="85">
        <f>ВВ!BQ11</f>
        <v>13900</v>
      </c>
      <c r="CO11" s="85">
        <f>ВВ!BR11</f>
        <v>13900</v>
      </c>
      <c r="CP11" s="85">
        <f>ВВ!BS11</f>
        <v>13900</v>
      </c>
      <c r="CQ11" s="85">
        <f>ВВ!BT11</f>
        <v>14600</v>
      </c>
      <c r="CR11" s="85">
        <f>ВВ!BU11</f>
        <v>12700</v>
      </c>
      <c r="CS11" s="85">
        <f>ВВ!BV11</f>
        <v>12700</v>
      </c>
      <c r="CT11" s="85">
        <f>ВВ!BW11</f>
        <v>12700</v>
      </c>
      <c r="CU11" s="85">
        <f>ВВ!BX11</f>
        <v>12700</v>
      </c>
      <c r="CV11" s="85">
        <f>ВВ!BY11</f>
        <v>12700</v>
      </c>
      <c r="CW11" s="85">
        <f>ВВ!BZ11</f>
        <v>12700</v>
      </c>
      <c r="CX11" s="85">
        <f>ВВ!CA11</f>
        <v>12700</v>
      </c>
      <c r="CY11" s="85">
        <f>ВВ!CB11</f>
        <v>12700</v>
      </c>
      <c r="CZ11" s="85">
        <f>ВВ!CC11</f>
        <v>12700</v>
      </c>
      <c r="DA11" s="85">
        <f>ВВ!CD11</f>
        <v>15800</v>
      </c>
      <c r="DB11" s="85">
        <f>ВВ!CE11</f>
        <v>15800</v>
      </c>
      <c r="DC11" s="85">
        <f>ВВ!CF11</f>
        <v>15800</v>
      </c>
      <c r="DD11" s="85">
        <f>ВВ!CG11</f>
        <v>15800</v>
      </c>
      <c r="DE11" s="85">
        <f>ВВ!CH11</f>
        <v>21400</v>
      </c>
      <c r="DF11" s="85">
        <f>ВВ!CI11</f>
        <v>21400</v>
      </c>
      <c r="DG11" s="97">
        <f>ВВ!CJ11</f>
        <v>21400</v>
      </c>
      <c r="DH11" s="97">
        <f>ВВ!CK11</f>
        <v>21400</v>
      </c>
      <c r="DI11" s="97">
        <f>ВВ!CL11</f>
        <v>21400</v>
      </c>
      <c r="DJ11" s="97">
        <f>ВВ!CM11</f>
        <v>21400</v>
      </c>
      <c r="DK11" s="97">
        <f>ВВ!CN11</f>
        <v>21400</v>
      </c>
      <c r="DL11" s="85">
        <f>ВВ!CO11</f>
        <v>13900</v>
      </c>
      <c r="DM11" s="85">
        <f>ВВ!CP11</f>
        <v>13900</v>
      </c>
      <c r="DN11" s="85">
        <f>ВВ!CQ11</f>
        <v>13900</v>
      </c>
      <c r="DO11" s="85">
        <f>ВВ!CR11</f>
        <v>17000</v>
      </c>
      <c r="DP11" s="85">
        <f>ВВ!CS11</f>
        <v>17000</v>
      </c>
      <c r="DQ11" s="85">
        <f>ВВ!CT11</f>
        <v>17000</v>
      </c>
      <c r="DR11" s="85">
        <f>ВВ!CU11</f>
        <v>17000</v>
      </c>
      <c r="DS11" s="85">
        <f>ВВ!CV11</f>
        <v>17000</v>
      </c>
      <c r="DT11" s="85">
        <f>ВВ!CW11</f>
        <v>17000</v>
      </c>
      <c r="DU11" s="85">
        <f>ВВ!CX11</f>
        <v>16300</v>
      </c>
      <c r="DV11" s="85">
        <f>ВВ!CY11</f>
        <v>16300</v>
      </c>
      <c r="DW11" s="85">
        <f>ВВ!CZ11</f>
        <v>16300</v>
      </c>
      <c r="DX11" s="85">
        <f>ВВ!DA11</f>
        <v>16300</v>
      </c>
      <c r="DY11" s="85">
        <f>ВВ!DB11</f>
        <v>16300</v>
      </c>
      <c r="DZ11" s="85">
        <f>ВВ!DC11</f>
        <v>17000</v>
      </c>
      <c r="EA11" s="85">
        <f>ВВ!DD11</f>
        <v>17000</v>
      </c>
      <c r="EB11" s="85">
        <f>ВВ!DE11</f>
        <v>16300</v>
      </c>
      <c r="EC11" s="85">
        <f>ВВ!DF11</f>
        <v>16300</v>
      </c>
      <c r="ED11" s="85">
        <f>ВВ!DG11</f>
        <v>19700</v>
      </c>
      <c r="EE11" s="85">
        <f>ВВ!DH11</f>
        <v>19700</v>
      </c>
      <c r="EF11" s="85">
        <f>ВВ!DI11</f>
        <v>19700</v>
      </c>
      <c r="EG11" s="85">
        <f>ВВ!DJ11</f>
        <v>19700</v>
      </c>
      <c r="EH11" s="85">
        <f>ВВ!DK11</f>
        <v>19700</v>
      </c>
      <c r="EI11" s="85">
        <f>ВВ!DL11</f>
        <v>19700</v>
      </c>
      <c r="EJ11" s="85">
        <f>ВВ!DM11</f>
        <v>19700</v>
      </c>
      <c r="EK11" s="85">
        <f>ВВ!DN11</f>
        <v>19700</v>
      </c>
      <c r="EL11" s="85">
        <f>ВВ!DO11</f>
        <v>19700</v>
      </c>
      <c r="EM11" s="85">
        <f>ВВ!DP11</f>
        <v>19700</v>
      </c>
      <c r="EN11" s="85">
        <f>ВВ!DQ11</f>
        <v>19700</v>
      </c>
      <c r="EO11" s="85">
        <f>ВВ!DR11</f>
        <v>17000</v>
      </c>
      <c r="EP11" s="85">
        <f>ВВ!DS11</f>
        <v>17000</v>
      </c>
      <c r="EQ11" s="85">
        <f>ВВ!DT11</f>
        <v>18000</v>
      </c>
      <c r="ER11" s="85">
        <f>ВВ!DU11</f>
        <v>18000</v>
      </c>
      <c r="ES11" s="85">
        <f>ВВ!DV11</f>
        <v>18000</v>
      </c>
      <c r="ET11" s="85">
        <f>ВВ!DW11</f>
        <v>18000</v>
      </c>
      <c r="EU11" s="85">
        <f>ВВ!DX11</f>
        <v>18700</v>
      </c>
      <c r="EV11" s="85">
        <f>ВВ!DY11</f>
        <v>18700</v>
      </c>
      <c r="EW11" s="85">
        <f>ВВ!DZ11</f>
        <v>18000</v>
      </c>
      <c r="EX11" s="85">
        <f>ВВ!EA11</f>
        <v>18000</v>
      </c>
      <c r="EY11" s="85">
        <f>ВВ!EB11</f>
        <v>18000</v>
      </c>
      <c r="EZ11" s="85">
        <f>ВВ!EC11</f>
        <v>18000</v>
      </c>
      <c r="FA11" s="85">
        <f>ВВ!ED11</f>
        <v>18000</v>
      </c>
      <c r="FB11" s="85">
        <f>ВВ!EE11</f>
        <v>18700</v>
      </c>
      <c r="FC11" s="85">
        <f>ВВ!EF11</f>
        <v>18700</v>
      </c>
      <c r="FD11" s="85">
        <f>ВВ!EG11</f>
        <v>18000</v>
      </c>
      <c r="FE11" s="85">
        <f>ВВ!EH11</f>
        <v>18000</v>
      </c>
      <c r="FF11" s="85">
        <f>ВВ!EI11</f>
        <v>18000</v>
      </c>
      <c r="FG11" s="85">
        <f>ВВ!EJ11</f>
        <v>18000</v>
      </c>
      <c r="FH11" s="85">
        <f>ВВ!EK11</f>
        <v>18000</v>
      </c>
      <c r="FI11" s="85">
        <f>ВВ!EL11</f>
        <v>12700</v>
      </c>
      <c r="FJ11" s="85">
        <f>ВВ!EM11</f>
        <v>18700</v>
      </c>
      <c r="FK11" s="85">
        <f>ВВ!EN11</f>
        <v>18700</v>
      </c>
      <c r="FL11" s="85">
        <f>ВВ!EO11</f>
        <v>18700</v>
      </c>
      <c r="FM11" s="85">
        <f>ВВ!EP11</f>
        <v>18700</v>
      </c>
      <c r="FN11" s="85">
        <f>ВВ!EQ11</f>
        <v>18700</v>
      </c>
      <c r="FO11" s="85">
        <f>ВВ!ER11</f>
        <v>18700</v>
      </c>
      <c r="FP11" s="85">
        <f>ВВ!ES11</f>
        <v>18700</v>
      </c>
      <c r="FQ11" s="85">
        <f>ВВ!ET11</f>
        <v>18700</v>
      </c>
      <c r="FR11" s="85">
        <f>ВВ!EU11</f>
        <v>18700</v>
      </c>
      <c r="FS11" s="85">
        <f>ВВ!EV11</f>
        <v>18700</v>
      </c>
      <c r="FT11" s="85">
        <f>ВВ!EW11</f>
        <v>18700</v>
      </c>
      <c r="FU11" s="85">
        <f>ВВ!EX11</f>
        <v>18700</v>
      </c>
      <c r="FV11" s="85">
        <f>ВВ!EY11</f>
        <v>18700</v>
      </c>
      <c r="FW11" s="85">
        <f>ВВ!EZ11</f>
        <v>18700</v>
      </c>
      <c r="FX11" s="85">
        <f>ВВ!FA11</f>
        <v>18700</v>
      </c>
      <c r="FY11" s="85">
        <f>ВВ!FB11</f>
        <v>18700</v>
      </c>
      <c r="FZ11" s="85">
        <f>ВВ!FC11</f>
        <v>18700</v>
      </c>
      <c r="GA11" s="85">
        <f>ВВ!FD11</f>
        <v>18700</v>
      </c>
      <c r="GB11" s="85">
        <f>ВВ!FE11</f>
        <v>18700</v>
      </c>
      <c r="GC11" s="85">
        <f>ВВ!FF11</f>
        <v>18700</v>
      </c>
      <c r="GD11" s="85">
        <f>ВВ!FG11</f>
        <v>18700</v>
      </c>
      <c r="GE11" s="85">
        <f>ВВ!FH11</f>
        <v>18700</v>
      </c>
      <c r="GF11" s="85">
        <f>ВВ!FI11</f>
        <v>18700</v>
      </c>
      <c r="GG11" s="85">
        <f>ВВ!FJ11</f>
        <v>18700</v>
      </c>
      <c r="GH11" s="85">
        <f>ВВ!FK11</f>
        <v>18700</v>
      </c>
      <c r="GI11" s="85">
        <f>ВВ!FL11</f>
        <v>18700</v>
      </c>
      <c r="GJ11" s="85">
        <f>ВВ!FM11</f>
        <v>18700</v>
      </c>
      <c r="GK11" s="85">
        <f>ВВ!FN11</f>
        <v>18700</v>
      </c>
      <c r="GL11" s="85">
        <f>ВВ!FO11</f>
        <v>18700</v>
      </c>
      <c r="GM11" s="85">
        <f>ВВ!FP11</f>
        <v>18700</v>
      </c>
      <c r="GN11" s="85">
        <f>ВВ!FQ11</f>
        <v>12700</v>
      </c>
      <c r="GO11" s="85">
        <f>ВВ!FR11</f>
        <v>16300</v>
      </c>
      <c r="GP11" s="85">
        <f>ВВ!FS11</f>
        <v>16300</v>
      </c>
      <c r="GQ11" s="85">
        <f>ВВ!FT11</f>
        <v>16300</v>
      </c>
      <c r="GR11" s="85">
        <f>ВВ!FU11</f>
        <v>17000</v>
      </c>
      <c r="GS11" s="85">
        <f>ВВ!FV11</f>
        <v>17000</v>
      </c>
      <c r="GT11" s="85">
        <f>ВВ!FW11</f>
        <v>16300</v>
      </c>
      <c r="GU11" s="85">
        <f>ВВ!FX11</f>
        <v>16300</v>
      </c>
      <c r="GV11" s="85">
        <f>ВВ!FY11</f>
        <v>16300</v>
      </c>
      <c r="GW11" s="85">
        <f>ВВ!FZ11</f>
        <v>16300</v>
      </c>
      <c r="GX11" s="85">
        <f>ВВ!GA11</f>
        <v>16300</v>
      </c>
      <c r="GY11" s="85">
        <f>ВВ!GB11</f>
        <v>17000</v>
      </c>
      <c r="GZ11" s="85">
        <f>ВВ!GC11</f>
        <v>17000</v>
      </c>
      <c r="HA11" s="85">
        <f>ВВ!GD11</f>
        <v>16300</v>
      </c>
      <c r="HB11" s="85">
        <f>ВВ!GE11</f>
        <v>16300</v>
      </c>
      <c r="HC11" s="85">
        <f>ВВ!GF11</f>
        <v>16300</v>
      </c>
      <c r="HD11" s="85">
        <f>ВВ!GG11</f>
        <v>16300</v>
      </c>
      <c r="HE11" s="85">
        <f>ВВ!GH11</f>
        <v>16300</v>
      </c>
      <c r="HF11" s="85">
        <f>ВВ!GI11</f>
        <v>17000</v>
      </c>
      <c r="HG11" s="85">
        <f>ВВ!GJ11</f>
        <v>17000</v>
      </c>
      <c r="HH11" s="85">
        <f>ВВ!GK11</f>
        <v>16300</v>
      </c>
      <c r="HI11" s="85">
        <f>ВВ!GL11</f>
        <v>19700</v>
      </c>
      <c r="HJ11" s="85">
        <f>ВВ!GM11</f>
        <v>19700</v>
      </c>
      <c r="HK11" s="85">
        <f>ВВ!GN11</f>
        <v>19700</v>
      </c>
      <c r="HL11" s="85">
        <f>ВВ!GO11</f>
        <v>19700</v>
      </c>
      <c r="HM11" s="85">
        <f>ВВ!GP11</f>
        <v>19700</v>
      </c>
      <c r="HN11" s="85">
        <f>ВВ!GQ11</f>
        <v>18000</v>
      </c>
      <c r="HO11" s="85">
        <f>ВВ!GR11</f>
        <v>17000</v>
      </c>
      <c r="HP11" s="85">
        <f>ВВ!GS11</f>
        <v>17000</v>
      </c>
      <c r="HQ11" s="85">
        <f>ВВ!GT11</f>
        <v>19700</v>
      </c>
      <c r="HR11" s="85">
        <f>ВВ!GU11</f>
        <v>19700</v>
      </c>
    </row>
    <row r="12" spans="1:226" s="146" customFormat="1" ht="10.35" customHeight="1" x14ac:dyDescent="0.2">
      <c r="A12" s="38" t="s">
        <v>6</v>
      </c>
      <c r="B12" s="85"/>
      <c r="C12" s="85"/>
      <c r="D12" s="85"/>
      <c r="E12" s="85"/>
      <c r="F12" s="85"/>
      <c r="G12" s="85"/>
      <c r="H12" s="85"/>
      <c r="I12" s="85"/>
      <c r="J12" s="85"/>
      <c r="K12" s="85"/>
      <c r="L12" s="85"/>
      <c r="M12" s="85"/>
      <c r="N12" s="85"/>
      <c r="O12" s="85"/>
      <c r="P12" s="85"/>
      <c r="Q12" s="85"/>
      <c r="R12" s="85"/>
      <c r="S12" s="85"/>
      <c r="T12" s="85"/>
      <c r="U12" s="85"/>
      <c r="V12" s="85"/>
      <c r="W12" s="85"/>
      <c r="X12" s="85"/>
      <c r="Y12" s="85"/>
      <c r="Z12" s="85"/>
      <c r="AA12" s="85"/>
      <c r="AB12" s="85"/>
      <c r="AC12" s="85"/>
      <c r="AD12" s="85"/>
      <c r="AE12" s="85"/>
      <c r="AF12" s="85"/>
      <c r="AG12" s="85"/>
      <c r="AH12" s="85"/>
      <c r="AI12" s="85"/>
      <c r="AJ12" s="85"/>
      <c r="AK12" s="85"/>
      <c r="AL12" s="85"/>
      <c r="AM12" s="85"/>
      <c r="AN12" s="85"/>
      <c r="AO12" s="85"/>
      <c r="AP12" s="85"/>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P12" s="85"/>
      <c r="BQ12" s="85"/>
      <c r="BR12" s="85"/>
      <c r="BS12" s="85"/>
      <c r="BT12" s="85"/>
      <c r="BU12" s="85"/>
      <c r="BV12" s="85"/>
      <c r="BW12" s="85"/>
      <c r="BX12" s="85"/>
      <c r="BY12" s="85"/>
      <c r="BZ12" s="85"/>
      <c r="CA12" s="85"/>
      <c r="CB12" s="85"/>
      <c r="CC12" s="85"/>
      <c r="CD12" s="85"/>
      <c r="CE12" s="85"/>
      <c r="CF12" s="85"/>
      <c r="CG12" s="85"/>
      <c r="CH12" s="85"/>
      <c r="CI12" s="85"/>
      <c r="CJ12" s="85"/>
      <c r="CK12" s="85"/>
      <c r="CL12" s="85"/>
      <c r="CM12" s="85"/>
      <c r="CN12" s="85"/>
      <c r="CO12" s="85"/>
      <c r="CP12" s="85"/>
      <c r="CQ12" s="85"/>
      <c r="CR12" s="85"/>
      <c r="CS12" s="85"/>
      <c r="CT12" s="85"/>
      <c r="CU12" s="85"/>
      <c r="CV12" s="85"/>
      <c r="CW12" s="85"/>
      <c r="CX12" s="85"/>
      <c r="CY12" s="85"/>
      <c r="CZ12" s="85"/>
      <c r="DA12" s="85"/>
      <c r="DB12" s="85"/>
      <c r="DC12" s="85"/>
      <c r="DD12" s="85"/>
      <c r="DE12" s="85"/>
      <c r="DF12" s="85"/>
      <c r="DG12" s="97"/>
      <c r="DH12" s="97"/>
      <c r="DI12" s="97"/>
      <c r="DJ12" s="97"/>
      <c r="DK12" s="97"/>
      <c r="DL12" s="85"/>
      <c r="DM12" s="85"/>
      <c r="DN12" s="85"/>
      <c r="DO12" s="85"/>
      <c r="DP12" s="85"/>
      <c r="DQ12" s="85"/>
      <c r="DR12" s="85"/>
      <c r="DS12" s="85"/>
      <c r="DT12" s="85"/>
      <c r="DU12" s="85"/>
      <c r="DV12" s="85"/>
      <c r="DW12" s="85"/>
      <c r="DX12" s="85"/>
      <c r="DY12" s="85"/>
      <c r="DZ12" s="85"/>
      <c r="EA12" s="85"/>
      <c r="EB12" s="85"/>
      <c r="EC12" s="85"/>
      <c r="ED12" s="85"/>
      <c r="EE12" s="85"/>
      <c r="EF12" s="85"/>
      <c r="EG12" s="85"/>
      <c r="EH12" s="85"/>
      <c r="EI12" s="85"/>
      <c r="EJ12" s="85"/>
      <c r="EK12" s="85"/>
      <c r="EL12" s="85"/>
      <c r="EM12" s="85"/>
      <c r="EN12" s="85"/>
      <c r="EO12" s="85"/>
      <c r="EP12" s="85"/>
      <c r="EQ12" s="85"/>
      <c r="ER12" s="85"/>
      <c r="ES12" s="85"/>
      <c r="ET12" s="85"/>
      <c r="EU12" s="85"/>
      <c r="EV12" s="85"/>
      <c r="EW12" s="85"/>
      <c r="EX12" s="85"/>
      <c r="EY12" s="85"/>
      <c r="EZ12" s="85"/>
      <c r="FA12" s="85"/>
      <c r="FB12" s="85"/>
      <c r="FC12" s="85"/>
      <c r="FD12" s="85"/>
      <c r="FE12" s="85"/>
      <c r="FF12" s="85"/>
      <c r="FG12" s="85"/>
      <c r="FH12" s="85"/>
      <c r="FI12" s="85"/>
      <c r="FJ12" s="85"/>
      <c r="FK12" s="85"/>
      <c r="FL12" s="85"/>
      <c r="FM12" s="85"/>
      <c r="FN12" s="85"/>
      <c r="FO12" s="85"/>
      <c r="FP12" s="85"/>
      <c r="FQ12" s="85"/>
      <c r="FR12" s="85"/>
      <c r="FS12" s="85"/>
      <c r="FT12" s="85"/>
      <c r="FU12" s="85"/>
      <c r="FV12" s="85"/>
      <c r="FW12" s="85"/>
      <c r="FX12" s="85"/>
      <c r="FY12" s="85"/>
      <c r="FZ12" s="85"/>
      <c r="GA12" s="85"/>
      <c r="GB12" s="85"/>
      <c r="GC12" s="85"/>
      <c r="GD12" s="85"/>
      <c r="GE12" s="85"/>
      <c r="GF12" s="85"/>
      <c r="GG12" s="85"/>
      <c r="GH12" s="85"/>
      <c r="GI12" s="85"/>
      <c r="GJ12" s="85"/>
      <c r="GK12" s="85"/>
      <c r="GL12" s="85"/>
      <c r="GM12" s="85"/>
      <c r="GN12" s="85"/>
      <c r="GO12" s="85"/>
      <c r="GP12" s="85"/>
      <c r="GQ12" s="85"/>
      <c r="GR12" s="85"/>
      <c r="GS12" s="85"/>
      <c r="GT12" s="85"/>
      <c r="GU12" s="85"/>
      <c r="GV12" s="85"/>
      <c r="GW12" s="85"/>
      <c r="GX12" s="85"/>
      <c r="GY12" s="85"/>
      <c r="GZ12" s="85"/>
      <c r="HA12" s="85"/>
      <c r="HB12" s="85"/>
      <c r="HC12" s="85"/>
      <c r="HD12" s="85"/>
      <c r="HE12" s="85"/>
      <c r="HF12" s="85"/>
      <c r="HG12" s="85"/>
      <c r="HH12" s="85"/>
      <c r="HI12" s="85"/>
      <c r="HJ12" s="85"/>
      <c r="HK12" s="85"/>
      <c r="HL12" s="85"/>
      <c r="HM12" s="85"/>
      <c r="HN12" s="85"/>
      <c r="HO12" s="85"/>
      <c r="HP12" s="85"/>
      <c r="HQ12" s="85"/>
      <c r="HR12" s="85"/>
    </row>
    <row r="13" spans="1:226" s="146" customFormat="1" ht="10.35" customHeight="1" x14ac:dyDescent="0.2">
      <c r="A13" s="9">
        <v>1</v>
      </c>
      <c r="B13" s="85" t="e">
        <f>ВВ!#REF!</f>
        <v>#REF!</v>
      </c>
      <c r="C13" s="85" t="e">
        <f>ВВ!#REF!</f>
        <v>#REF!</v>
      </c>
      <c r="D13" s="85" t="e">
        <f>ВВ!#REF!</f>
        <v>#REF!</v>
      </c>
      <c r="E13" s="85" t="e">
        <f>ВВ!#REF!</f>
        <v>#REF!</v>
      </c>
      <c r="F13" s="85" t="e">
        <f>ВВ!#REF!</f>
        <v>#REF!</v>
      </c>
      <c r="G13" s="85" t="e">
        <f>ВВ!#REF!</f>
        <v>#REF!</v>
      </c>
      <c r="H13" s="85" t="e">
        <f>ВВ!#REF!</f>
        <v>#REF!</v>
      </c>
      <c r="I13" s="85" t="e">
        <f>ВВ!#REF!</f>
        <v>#REF!</v>
      </c>
      <c r="J13" s="85" t="e">
        <f>ВВ!#REF!</f>
        <v>#REF!</v>
      </c>
      <c r="K13" s="85" t="e">
        <f>ВВ!#REF!</f>
        <v>#REF!</v>
      </c>
      <c r="L13" s="85" t="e">
        <f>ВВ!#REF!</f>
        <v>#REF!</v>
      </c>
      <c r="M13" s="85" t="e">
        <f>ВВ!#REF!</f>
        <v>#REF!</v>
      </c>
      <c r="N13" s="85" t="e">
        <f>ВВ!#REF!</f>
        <v>#REF!</v>
      </c>
      <c r="O13" s="85" t="e">
        <f>ВВ!#REF!</f>
        <v>#REF!</v>
      </c>
      <c r="P13" s="85" t="e">
        <f>ВВ!#REF!</f>
        <v>#REF!</v>
      </c>
      <c r="Q13" s="85" t="e">
        <f>ВВ!#REF!</f>
        <v>#REF!</v>
      </c>
      <c r="R13" s="85" t="e">
        <f>ВВ!#REF!</f>
        <v>#REF!</v>
      </c>
      <c r="S13" s="85" t="e">
        <f>ВВ!#REF!</f>
        <v>#REF!</v>
      </c>
      <c r="T13" s="85" t="e">
        <f>ВВ!#REF!</f>
        <v>#REF!</v>
      </c>
      <c r="U13" s="85" t="e">
        <f>ВВ!#REF!</f>
        <v>#REF!</v>
      </c>
      <c r="V13" s="85" t="e">
        <f>ВВ!#REF!</f>
        <v>#REF!</v>
      </c>
      <c r="W13" s="85" t="e">
        <f>ВВ!#REF!</f>
        <v>#REF!</v>
      </c>
      <c r="X13" s="85" t="e">
        <f>ВВ!#REF!</f>
        <v>#REF!</v>
      </c>
      <c r="Y13" s="85">
        <f>ВВ!B13</f>
        <v>19650</v>
      </c>
      <c r="Z13" s="85">
        <f>ВВ!C13</f>
        <v>17650</v>
      </c>
      <c r="AA13" s="85">
        <f>ВВ!D13</f>
        <v>19650</v>
      </c>
      <c r="AB13" s="85">
        <f>ВВ!E13</f>
        <v>19650</v>
      </c>
      <c r="AC13" s="85">
        <f>ВВ!F13</f>
        <v>16150</v>
      </c>
      <c r="AD13" s="85">
        <f>ВВ!G13</f>
        <v>16150</v>
      </c>
      <c r="AE13" s="85">
        <f>ВВ!H13</f>
        <v>16150</v>
      </c>
      <c r="AF13" s="85">
        <f>ВВ!I13</f>
        <v>16150</v>
      </c>
      <c r="AG13" s="85">
        <f>ВВ!J13</f>
        <v>16150</v>
      </c>
      <c r="AH13" s="85">
        <f>ВВ!K13</f>
        <v>16150</v>
      </c>
      <c r="AI13" s="85">
        <f>ВВ!L13</f>
        <v>14650</v>
      </c>
      <c r="AJ13" s="85">
        <f>ВВ!M13</f>
        <v>14650</v>
      </c>
      <c r="AK13" s="85">
        <f>ВВ!N13</f>
        <v>14650</v>
      </c>
      <c r="AL13" s="85">
        <f>ВВ!O13</f>
        <v>14650</v>
      </c>
      <c r="AM13" s="85">
        <f>ВВ!P13</f>
        <v>19650</v>
      </c>
      <c r="AN13" s="85">
        <f>ВВ!Q13</f>
        <v>19650</v>
      </c>
      <c r="AO13" s="85">
        <f>ВВ!R13</f>
        <v>17650</v>
      </c>
      <c r="AP13" s="85">
        <f>ВВ!S13</f>
        <v>16150</v>
      </c>
      <c r="AQ13" s="85">
        <f>ВВ!T13</f>
        <v>14650</v>
      </c>
      <c r="AR13" s="85">
        <f>ВВ!U13</f>
        <v>11500</v>
      </c>
      <c r="AS13" s="85">
        <f>ВВ!V13</f>
        <v>11500</v>
      </c>
      <c r="AT13" s="85">
        <f>ВВ!W13</f>
        <v>11000</v>
      </c>
      <c r="AU13" s="85">
        <f>ВВ!X13</f>
        <v>11000</v>
      </c>
      <c r="AV13" s="85">
        <f>ВВ!Y13</f>
        <v>11500</v>
      </c>
      <c r="AW13" s="85">
        <f>ВВ!Z13</f>
        <v>11500</v>
      </c>
      <c r="AX13" s="85">
        <f>ВВ!AA13</f>
        <v>11000</v>
      </c>
      <c r="AY13" s="85">
        <f>ВВ!AB13</f>
        <v>11000</v>
      </c>
      <c r="AZ13" s="85">
        <f>ВВ!AC13</f>
        <v>11500</v>
      </c>
      <c r="BA13" s="85">
        <f>ВВ!AD13</f>
        <v>11500</v>
      </c>
      <c r="BB13" s="85">
        <f>ВВ!AE13</f>
        <v>11000</v>
      </c>
      <c r="BC13" s="85">
        <f>ВВ!AF13</f>
        <v>11000</v>
      </c>
      <c r="BD13" s="85">
        <f>ВВ!AG13</f>
        <v>11000</v>
      </c>
      <c r="BE13" s="85">
        <f>ВВ!AH13</f>
        <v>11000</v>
      </c>
      <c r="BF13" s="85">
        <f>ВВ!AI13</f>
        <v>11500</v>
      </c>
      <c r="BG13" s="85">
        <f>ВВ!AJ13</f>
        <v>11500</v>
      </c>
      <c r="BH13" s="85">
        <f>ВВ!AK13</f>
        <v>11000</v>
      </c>
      <c r="BI13" s="85">
        <f>ВВ!AL13</f>
        <v>11000</v>
      </c>
      <c r="BJ13" s="85">
        <f>ВВ!AM13</f>
        <v>11000</v>
      </c>
      <c r="BK13" s="85">
        <f>ВВ!AN13</f>
        <v>11000</v>
      </c>
      <c r="BL13" s="85">
        <f>ВВ!AO13</f>
        <v>11500</v>
      </c>
      <c r="BM13" s="85">
        <f>ВВ!AP13</f>
        <v>11500</v>
      </c>
      <c r="BN13" s="85">
        <f>ВВ!AQ13</f>
        <v>11000</v>
      </c>
      <c r="BO13" s="85">
        <f>ВВ!AR13</f>
        <v>11000</v>
      </c>
      <c r="BP13" s="85">
        <f>ВВ!AS13</f>
        <v>13400</v>
      </c>
      <c r="BQ13" s="85">
        <f>ВВ!AT13</f>
        <v>13400</v>
      </c>
      <c r="BR13" s="85">
        <f>ВВ!AU13</f>
        <v>13400</v>
      </c>
      <c r="BS13" s="85">
        <f>ВВ!AV13</f>
        <v>11500</v>
      </c>
      <c r="BT13" s="85">
        <f>ВВ!AW13</f>
        <v>11500</v>
      </c>
      <c r="BU13" s="85">
        <f>ВВ!AX13</f>
        <v>15100</v>
      </c>
      <c r="BV13" s="85">
        <f>ВВ!AY13</f>
        <v>12200</v>
      </c>
      <c r="BW13" s="85">
        <f>ВВ!AZ13</f>
        <v>12200</v>
      </c>
      <c r="BX13" s="85">
        <f>ВВ!BA13</f>
        <v>12200</v>
      </c>
      <c r="BY13" s="85">
        <f>ВВ!BB13</f>
        <v>12700</v>
      </c>
      <c r="BZ13" s="85">
        <f>ВВ!BC13</f>
        <v>12700</v>
      </c>
      <c r="CA13" s="85">
        <f>ВВ!BD13</f>
        <v>12700</v>
      </c>
      <c r="CB13" s="85">
        <f>ВВ!BE13</f>
        <v>12200</v>
      </c>
      <c r="CC13" s="85">
        <f>ВВ!BF13</f>
        <v>12200</v>
      </c>
      <c r="CD13" s="85">
        <f>ВВ!BG13</f>
        <v>12200</v>
      </c>
      <c r="CE13" s="85">
        <f>ВВ!BH13</f>
        <v>11500</v>
      </c>
      <c r="CF13" s="85">
        <f>ВВ!BI13</f>
        <v>11500</v>
      </c>
      <c r="CG13" s="85">
        <f>ВВ!BJ13</f>
        <v>11500</v>
      </c>
      <c r="CH13" s="85">
        <f>ВВ!BK13</f>
        <v>11500</v>
      </c>
      <c r="CI13" s="85">
        <f>ВВ!BL13</f>
        <v>11500</v>
      </c>
      <c r="CJ13" s="85">
        <f>ВВ!BM13</f>
        <v>11500</v>
      </c>
      <c r="CK13" s="85">
        <f>ВВ!BN13</f>
        <v>11500</v>
      </c>
      <c r="CL13" s="85">
        <f>ВВ!BO13</f>
        <v>11500</v>
      </c>
      <c r="CM13" s="85">
        <f>ВВ!BP13</f>
        <v>12700</v>
      </c>
      <c r="CN13" s="85">
        <f>ВВ!BQ13</f>
        <v>12700</v>
      </c>
      <c r="CO13" s="85">
        <f>ВВ!BR13</f>
        <v>12700</v>
      </c>
      <c r="CP13" s="85">
        <f>ВВ!BS13</f>
        <v>12700</v>
      </c>
      <c r="CQ13" s="85">
        <f>ВВ!BT13</f>
        <v>13400</v>
      </c>
      <c r="CR13" s="85">
        <f>ВВ!BU13</f>
        <v>11500</v>
      </c>
      <c r="CS13" s="85">
        <f>ВВ!BV13</f>
        <v>11500</v>
      </c>
      <c r="CT13" s="85">
        <f>ВВ!BW13</f>
        <v>11500</v>
      </c>
      <c r="CU13" s="85">
        <f>ВВ!BX13</f>
        <v>11500</v>
      </c>
      <c r="CV13" s="85">
        <f>ВВ!BY13</f>
        <v>11500</v>
      </c>
      <c r="CW13" s="85">
        <f>ВВ!BZ13</f>
        <v>11500</v>
      </c>
      <c r="CX13" s="85">
        <f>ВВ!CA13</f>
        <v>11500</v>
      </c>
      <c r="CY13" s="85">
        <f>ВВ!CB13</f>
        <v>11500</v>
      </c>
      <c r="CZ13" s="85">
        <f>ВВ!CC13</f>
        <v>11500</v>
      </c>
      <c r="DA13" s="85">
        <f>ВВ!CD13</f>
        <v>14600</v>
      </c>
      <c r="DB13" s="85">
        <f>ВВ!CE13</f>
        <v>14600</v>
      </c>
      <c r="DC13" s="85">
        <f>ВВ!CF13</f>
        <v>14600</v>
      </c>
      <c r="DD13" s="85">
        <f>ВВ!CG13</f>
        <v>14600</v>
      </c>
      <c r="DE13" s="85">
        <f>ВВ!CH13</f>
        <v>20200</v>
      </c>
      <c r="DF13" s="85">
        <f>ВВ!CI13</f>
        <v>20200</v>
      </c>
      <c r="DG13" s="97">
        <f>ВВ!CJ13</f>
        <v>20200</v>
      </c>
      <c r="DH13" s="97">
        <f>ВВ!CK13</f>
        <v>20200</v>
      </c>
      <c r="DI13" s="97">
        <f>ВВ!CL13</f>
        <v>20200</v>
      </c>
      <c r="DJ13" s="97">
        <f>ВВ!CM13</f>
        <v>20200</v>
      </c>
      <c r="DK13" s="97">
        <f>ВВ!CN13</f>
        <v>20200</v>
      </c>
      <c r="DL13" s="85">
        <f>ВВ!CO13</f>
        <v>12700</v>
      </c>
      <c r="DM13" s="85">
        <f>ВВ!CP13</f>
        <v>12700</v>
      </c>
      <c r="DN13" s="85">
        <f>ВВ!CQ13</f>
        <v>12700</v>
      </c>
      <c r="DO13" s="85">
        <f>ВВ!CR13</f>
        <v>15800</v>
      </c>
      <c r="DP13" s="85">
        <f>ВВ!CS13</f>
        <v>15800</v>
      </c>
      <c r="DQ13" s="85">
        <f>ВВ!CT13</f>
        <v>15800</v>
      </c>
      <c r="DR13" s="85">
        <f>ВВ!CU13</f>
        <v>15800</v>
      </c>
      <c r="DS13" s="85">
        <f>ВВ!CV13</f>
        <v>15800</v>
      </c>
      <c r="DT13" s="85">
        <f>ВВ!CW13</f>
        <v>15800</v>
      </c>
      <c r="DU13" s="85">
        <f>ВВ!CX13</f>
        <v>15100</v>
      </c>
      <c r="DV13" s="85">
        <f>ВВ!CY13</f>
        <v>15100</v>
      </c>
      <c r="DW13" s="85">
        <f>ВВ!CZ13</f>
        <v>15100</v>
      </c>
      <c r="DX13" s="85">
        <f>ВВ!DA13</f>
        <v>15100</v>
      </c>
      <c r="DY13" s="85">
        <f>ВВ!DB13</f>
        <v>15100</v>
      </c>
      <c r="DZ13" s="85">
        <f>ВВ!DC13</f>
        <v>15800</v>
      </c>
      <c r="EA13" s="85">
        <f>ВВ!DD13</f>
        <v>15800</v>
      </c>
      <c r="EB13" s="85">
        <f>ВВ!DE13</f>
        <v>15100</v>
      </c>
      <c r="EC13" s="85">
        <f>ВВ!DF13</f>
        <v>15100</v>
      </c>
      <c r="ED13" s="85">
        <f>ВВ!DG13</f>
        <v>18500</v>
      </c>
      <c r="EE13" s="85">
        <f>ВВ!DH13</f>
        <v>18500</v>
      </c>
      <c r="EF13" s="85">
        <f>ВВ!DI13</f>
        <v>18500</v>
      </c>
      <c r="EG13" s="85">
        <f>ВВ!DJ13</f>
        <v>18500</v>
      </c>
      <c r="EH13" s="85">
        <f>ВВ!DK13</f>
        <v>18500</v>
      </c>
      <c r="EI13" s="85">
        <f>ВВ!DL13</f>
        <v>18500</v>
      </c>
      <c r="EJ13" s="85">
        <f>ВВ!DM13</f>
        <v>18500</v>
      </c>
      <c r="EK13" s="85">
        <f>ВВ!DN13</f>
        <v>18500</v>
      </c>
      <c r="EL13" s="85">
        <f>ВВ!DO13</f>
        <v>18500</v>
      </c>
      <c r="EM13" s="85">
        <f>ВВ!DP13</f>
        <v>18500</v>
      </c>
      <c r="EN13" s="85">
        <f>ВВ!DQ13</f>
        <v>18500</v>
      </c>
      <c r="EO13" s="85">
        <f>ВВ!DR13</f>
        <v>15800</v>
      </c>
      <c r="EP13" s="85">
        <f>ВВ!DS13</f>
        <v>15800</v>
      </c>
      <c r="EQ13" s="85">
        <f>ВВ!DT13</f>
        <v>16800</v>
      </c>
      <c r="ER13" s="85">
        <f>ВВ!DU13</f>
        <v>16800</v>
      </c>
      <c r="ES13" s="85">
        <f>ВВ!DV13</f>
        <v>16800</v>
      </c>
      <c r="ET13" s="85">
        <f>ВВ!DW13</f>
        <v>16800</v>
      </c>
      <c r="EU13" s="85">
        <f>ВВ!DX13</f>
        <v>17500</v>
      </c>
      <c r="EV13" s="85">
        <f>ВВ!DY13</f>
        <v>17500</v>
      </c>
      <c r="EW13" s="85">
        <f>ВВ!DZ13</f>
        <v>16800</v>
      </c>
      <c r="EX13" s="85">
        <f>ВВ!EA13</f>
        <v>16800</v>
      </c>
      <c r="EY13" s="85">
        <f>ВВ!EB13</f>
        <v>16800</v>
      </c>
      <c r="EZ13" s="85">
        <f>ВВ!EC13</f>
        <v>16800</v>
      </c>
      <c r="FA13" s="85">
        <f>ВВ!ED13</f>
        <v>16800</v>
      </c>
      <c r="FB13" s="85">
        <f>ВВ!EE13</f>
        <v>17500</v>
      </c>
      <c r="FC13" s="85">
        <f>ВВ!EF13</f>
        <v>17500</v>
      </c>
      <c r="FD13" s="85">
        <f>ВВ!EG13</f>
        <v>16800</v>
      </c>
      <c r="FE13" s="85">
        <f>ВВ!EH13</f>
        <v>16800</v>
      </c>
      <c r="FF13" s="85">
        <f>ВВ!EI13</f>
        <v>16800</v>
      </c>
      <c r="FG13" s="85">
        <f>ВВ!EJ13</f>
        <v>16800</v>
      </c>
      <c r="FH13" s="85">
        <f>ВВ!EK13</f>
        <v>16800</v>
      </c>
      <c r="FI13" s="85">
        <f>ВВ!EL13</f>
        <v>11500</v>
      </c>
      <c r="FJ13" s="85">
        <f>ВВ!EM13</f>
        <v>17500</v>
      </c>
      <c r="FK13" s="85">
        <f>ВВ!EN13</f>
        <v>17500</v>
      </c>
      <c r="FL13" s="85">
        <f>ВВ!EO13</f>
        <v>17500</v>
      </c>
      <c r="FM13" s="85">
        <f>ВВ!EP13</f>
        <v>17500</v>
      </c>
      <c r="FN13" s="85">
        <f>ВВ!EQ13</f>
        <v>17500</v>
      </c>
      <c r="FO13" s="85">
        <f>ВВ!ER13</f>
        <v>17500</v>
      </c>
      <c r="FP13" s="85">
        <f>ВВ!ES13</f>
        <v>17500</v>
      </c>
      <c r="FQ13" s="85">
        <f>ВВ!ET13</f>
        <v>17500</v>
      </c>
      <c r="FR13" s="85">
        <f>ВВ!EU13</f>
        <v>17500</v>
      </c>
      <c r="FS13" s="85">
        <f>ВВ!EV13</f>
        <v>17500</v>
      </c>
      <c r="FT13" s="85">
        <f>ВВ!EW13</f>
        <v>17500</v>
      </c>
      <c r="FU13" s="85">
        <f>ВВ!EX13</f>
        <v>17500</v>
      </c>
      <c r="FV13" s="85">
        <f>ВВ!EY13</f>
        <v>17500</v>
      </c>
      <c r="FW13" s="85">
        <f>ВВ!EZ13</f>
        <v>17500</v>
      </c>
      <c r="FX13" s="85">
        <f>ВВ!FA13</f>
        <v>17500</v>
      </c>
      <c r="FY13" s="85">
        <f>ВВ!FB13</f>
        <v>17500</v>
      </c>
      <c r="FZ13" s="85">
        <f>ВВ!FC13</f>
        <v>17500</v>
      </c>
      <c r="GA13" s="85">
        <f>ВВ!FD13</f>
        <v>17500</v>
      </c>
      <c r="GB13" s="85">
        <f>ВВ!FE13</f>
        <v>17500</v>
      </c>
      <c r="GC13" s="85">
        <f>ВВ!FF13</f>
        <v>17500</v>
      </c>
      <c r="GD13" s="85">
        <f>ВВ!FG13</f>
        <v>17500</v>
      </c>
      <c r="GE13" s="85">
        <f>ВВ!FH13</f>
        <v>17500</v>
      </c>
      <c r="GF13" s="85">
        <f>ВВ!FI13</f>
        <v>17500</v>
      </c>
      <c r="GG13" s="85">
        <f>ВВ!FJ13</f>
        <v>17500</v>
      </c>
      <c r="GH13" s="85">
        <f>ВВ!FK13</f>
        <v>17500</v>
      </c>
      <c r="GI13" s="85">
        <f>ВВ!FL13</f>
        <v>17500</v>
      </c>
      <c r="GJ13" s="85">
        <f>ВВ!FM13</f>
        <v>17500</v>
      </c>
      <c r="GK13" s="85">
        <f>ВВ!FN13</f>
        <v>17500</v>
      </c>
      <c r="GL13" s="85">
        <f>ВВ!FO13</f>
        <v>17500</v>
      </c>
      <c r="GM13" s="85">
        <f>ВВ!FP13</f>
        <v>17500</v>
      </c>
      <c r="GN13" s="85">
        <f>ВВ!FQ13</f>
        <v>11500</v>
      </c>
      <c r="GO13" s="85">
        <f>ВВ!FR13</f>
        <v>15100</v>
      </c>
      <c r="GP13" s="85">
        <f>ВВ!FS13</f>
        <v>15100</v>
      </c>
      <c r="GQ13" s="85">
        <f>ВВ!FT13</f>
        <v>15100</v>
      </c>
      <c r="GR13" s="85">
        <f>ВВ!FU13</f>
        <v>15800</v>
      </c>
      <c r="GS13" s="85">
        <f>ВВ!FV13</f>
        <v>15800</v>
      </c>
      <c r="GT13" s="85">
        <f>ВВ!FW13</f>
        <v>15100</v>
      </c>
      <c r="GU13" s="85">
        <f>ВВ!FX13</f>
        <v>15100</v>
      </c>
      <c r="GV13" s="85">
        <f>ВВ!FY13</f>
        <v>15100</v>
      </c>
      <c r="GW13" s="85">
        <f>ВВ!FZ13</f>
        <v>15100</v>
      </c>
      <c r="GX13" s="85">
        <f>ВВ!GA13</f>
        <v>15100</v>
      </c>
      <c r="GY13" s="85">
        <f>ВВ!GB13</f>
        <v>15800</v>
      </c>
      <c r="GZ13" s="85">
        <f>ВВ!GC13</f>
        <v>15800</v>
      </c>
      <c r="HA13" s="85">
        <f>ВВ!GD13</f>
        <v>15100</v>
      </c>
      <c r="HB13" s="85">
        <f>ВВ!GE13</f>
        <v>15100</v>
      </c>
      <c r="HC13" s="85">
        <f>ВВ!GF13</f>
        <v>15100</v>
      </c>
      <c r="HD13" s="85">
        <f>ВВ!GG13</f>
        <v>15100</v>
      </c>
      <c r="HE13" s="85">
        <f>ВВ!GH13</f>
        <v>15100</v>
      </c>
      <c r="HF13" s="85">
        <f>ВВ!GI13</f>
        <v>15800</v>
      </c>
      <c r="HG13" s="85">
        <f>ВВ!GJ13</f>
        <v>15800</v>
      </c>
      <c r="HH13" s="85">
        <f>ВВ!GK13</f>
        <v>15100</v>
      </c>
      <c r="HI13" s="85">
        <f>ВВ!GL13</f>
        <v>18500</v>
      </c>
      <c r="HJ13" s="85">
        <f>ВВ!GM13</f>
        <v>18500</v>
      </c>
      <c r="HK13" s="85">
        <f>ВВ!GN13</f>
        <v>18500</v>
      </c>
      <c r="HL13" s="85">
        <f>ВВ!GO13</f>
        <v>18500</v>
      </c>
      <c r="HM13" s="85">
        <f>ВВ!GP13</f>
        <v>18500</v>
      </c>
      <c r="HN13" s="85">
        <f>ВВ!GQ13</f>
        <v>16800</v>
      </c>
      <c r="HO13" s="85">
        <f>ВВ!GR13</f>
        <v>15800</v>
      </c>
      <c r="HP13" s="85">
        <f>ВВ!GS13</f>
        <v>15800</v>
      </c>
      <c r="HQ13" s="85">
        <f>ВВ!GT13</f>
        <v>18500</v>
      </c>
      <c r="HR13" s="85">
        <f>ВВ!GU13</f>
        <v>18500</v>
      </c>
    </row>
    <row r="14" spans="1:226" s="146" customFormat="1" ht="10.35" customHeight="1" x14ac:dyDescent="0.2">
      <c r="A14" s="9">
        <v>2</v>
      </c>
      <c r="B14" s="85" t="e">
        <f>ВВ!#REF!</f>
        <v>#REF!</v>
      </c>
      <c r="C14" s="85" t="e">
        <f>ВВ!#REF!</f>
        <v>#REF!</v>
      </c>
      <c r="D14" s="85" t="e">
        <f>ВВ!#REF!</f>
        <v>#REF!</v>
      </c>
      <c r="E14" s="85" t="e">
        <f>ВВ!#REF!</f>
        <v>#REF!</v>
      </c>
      <c r="F14" s="85" t="e">
        <f>ВВ!#REF!</f>
        <v>#REF!</v>
      </c>
      <c r="G14" s="85" t="e">
        <f>ВВ!#REF!</f>
        <v>#REF!</v>
      </c>
      <c r="H14" s="85" t="e">
        <f>ВВ!#REF!</f>
        <v>#REF!</v>
      </c>
      <c r="I14" s="85" t="e">
        <f>ВВ!#REF!</f>
        <v>#REF!</v>
      </c>
      <c r="J14" s="85" t="e">
        <f>ВВ!#REF!</f>
        <v>#REF!</v>
      </c>
      <c r="K14" s="85" t="e">
        <f>ВВ!#REF!</f>
        <v>#REF!</v>
      </c>
      <c r="L14" s="85" t="e">
        <f>ВВ!#REF!</f>
        <v>#REF!</v>
      </c>
      <c r="M14" s="85" t="e">
        <f>ВВ!#REF!</f>
        <v>#REF!</v>
      </c>
      <c r="N14" s="85" t="e">
        <f>ВВ!#REF!</f>
        <v>#REF!</v>
      </c>
      <c r="O14" s="85" t="e">
        <f>ВВ!#REF!</f>
        <v>#REF!</v>
      </c>
      <c r="P14" s="85" t="e">
        <f>ВВ!#REF!</f>
        <v>#REF!</v>
      </c>
      <c r="Q14" s="85" t="e">
        <f>ВВ!#REF!</f>
        <v>#REF!</v>
      </c>
      <c r="R14" s="85" t="e">
        <f>ВВ!#REF!</f>
        <v>#REF!</v>
      </c>
      <c r="S14" s="85" t="e">
        <f>ВВ!#REF!</f>
        <v>#REF!</v>
      </c>
      <c r="T14" s="85" t="e">
        <f>ВВ!#REF!</f>
        <v>#REF!</v>
      </c>
      <c r="U14" s="85" t="e">
        <f>ВВ!#REF!</f>
        <v>#REF!</v>
      </c>
      <c r="V14" s="85" t="e">
        <f>ВВ!#REF!</f>
        <v>#REF!</v>
      </c>
      <c r="W14" s="85" t="e">
        <f>ВВ!#REF!</f>
        <v>#REF!</v>
      </c>
      <c r="X14" s="85" t="e">
        <f>ВВ!#REF!</f>
        <v>#REF!</v>
      </c>
      <c r="Y14" s="85">
        <f>ВВ!B14</f>
        <v>22300</v>
      </c>
      <c r="Z14" s="85">
        <f>ВВ!C14</f>
        <v>20300</v>
      </c>
      <c r="AA14" s="85">
        <f>ВВ!D14</f>
        <v>22300</v>
      </c>
      <c r="AB14" s="85">
        <f>ВВ!E14</f>
        <v>22300</v>
      </c>
      <c r="AC14" s="85">
        <f>ВВ!F14</f>
        <v>18800</v>
      </c>
      <c r="AD14" s="85">
        <f>ВВ!G14</f>
        <v>18800</v>
      </c>
      <c r="AE14" s="85">
        <f>ВВ!H14</f>
        <v>18800</v>
      </c>
      <c r="AF14" s="85">
        <f>ВВ!I14</f>
        <v>18800</v>
      </c>
      <c r="AG14" s="85">
        <f>ВВ!J14</f>
        <v>18800</v>
      </c>
      <c r="AH14" s="85">
        <f>ВВ!K14</f>
        <v>18800</v>
      </c>
      <c r="AI14" s="85">
        <f>ВВ!L14</f>
        <v>17300</v>
      </c>
      <c r="AJ14" s="85">
        <f>ВВ!M14</f>
        <v>17300</v>
      </c>
      <c r="AK14" s="85">
        <f>ВВ!N14</f>
        <v>17300</v>
      </c>
      <c r="AL14" s="85">
        <f>ВВ!O14</f>
        <v>17300</v>
      </c>
      <c r="AM14" s="85">
        <f>ВВ!P14</f>
        <v>22300</v>
      </c>
      <c r="AN14" s="85">
        <f>ВВ!Q14</f>
        <v>22300</v>
      </c>
      <c r="AO14" s="85">
        <f>ВВ!R14</f>
        <v>20300</v>
      </c>
      <c r="AP14" s="85">
        <f>ВВ!S14</f>
        <v>18800</v>
      </c>
      <c r="AQ14" s="85">
        <f>ВВ!T14</f>
        <v>17300</v>
      </c>
      <c r="AR14" s="85">
        <f>ВВ!U14</f>
        <v>13700</v>
      </c>
      <c r="AS14" s="85">
        <f>ВВ!V14</f>
        <v>13700</v>
      </c>
      <c r="AT14" s="85">
        <f>ВВ!W14</f>
        <v>13200</v>
      </c>
      <c r="AU14" s="85">
        <f>ВВ!X14</f>
        <v>13200</v>
      </c>
      <c r="AV14" s="85">
        <f>ВВ!Y14</f>
        <v>13700</v>
      </c>
      <c r="AW14" s="85">
        <f>ВВ!Z14</f>
        <v>13700</v>
      </c>
      <c r="AX14" s="85">
        <f>ВВ!AA14</f>
        <v>13200</v>
      </c>
      <c r="AY14" s="85">
        <f>ВВ!AB14</f>
        <v>13200</v>
      </c>
      <c r="AZ14" s="85">
        <f>ВВ!AC14</f>
        <v>13700</v>
      </c>
      <c r="BA14" s="85">
        <f>ВВ!AD14</f>
        <v>13700</v>
      </c>
      <c r="BB14" s="85">
        <f>ВВ!AE14</f>
        <v>13200</v>
      </c>
      <c r="BC14" s="85">
        <f>ВВ!AF14</f>
        <v>13200</v>
      </c>
      <c r="BD14" s="85">
        <f>ВВ!AG14</f>
        <v>13200</v>
      </c>
      <c r="BE14" s="85">
        <f>ВВ!AH14</f>
        <v>13200</v>
      </c>
      <c r="BF14" s="85">
        <f>ВВ!AI14</f>
        <v>13700</v>
      </c>
      <c r="BG14" s="85">
        <f>ВВ!AJ14</f>
        <v>13700</v>
      </c>
      <c r="BH14" s="85">
        <f>ВВ!AK14</f>
        <v>13200</v>
      </c>
      <c r="BI14" s="85">
        <f>ВВ!AL14</f>
        <v>13200</v>
      </c>
      <c r="BJ14" s="85">
        <f>ВВ!AM14</f>
        <v>13200</v>
      </c>
      <c r="BK14" s="85">
        <f>ВВ!AN14</f>
        <v>13200</v>
      </c>
      <c r="BL14" s="85">
        <f>ВВ!AO14</f>
        <v>13700</v>
      </c>
      <c r="BM14" s="85">
        <f>ВВ!AP14</f>
        <v>13700</v>
      </c>
      <c r="BN14" s="85">
        <f>ВВ!AQ14</f>
        <v>13200</v>
      </c>
      <c r="BO14" s="85">
        <f>ВВ!AR14</f>
        <v>13200</v>
      </c>
      <c r="BP14" s="85">
        <f>ВВ!AS14</f>
        <v>15600</v>
      </c>
      <c r="BQ14" s="85">
        <f>ВВ!AT14</f>
        <v>15600</v>
      </c>
      <c r="BR14" s="85">
        <f>ВВ!AU14</f>
        <v>15600</v>
      </c>
      <c r="BS14" s="85">
        <f>ВВ!AV14</f>
        <v>13700</v>
      </c>
      <c r="BT14" s="85">
        <f>ВВ!AW14</f>
        <v>13700</v>
      </c>
      <c r="BU14" s="85">
        <f>ВВ!AX14</f>
        <v>17300</v>
      </c>
      <c r="BV14" s="85">
        <f>ВВ!AY14</f>
        <v>14400</v>
      </c>
      <c r="BW14" s="85">
        <f>ВВ!AZ14</f>
        <v>14400</v>
      </c>
      <c r="BX14" s="85">
        <f>ВВ!BA14</f>
        <v>14400</v>
      </c>
      <c r="BY14" s="85">
        <f>ВВ!BB14</f>
        <v>14900</v>
      </c>
      <c r="BZ14" s="85">
        <f>ВВ!BC14</f>
        <v>14900</v>
      </c>
      <c r="CA14" s="85">
        <f>ВВ!BD14</f>
        <v>14900</v>
      </c>
      <c r="CB14" s="85">
        <f>ВВ!BE14</f>
        <v>14400</v>
      </c>
      <c r="CC14" s="85">
        <f>ВВ!BF14</f>
        <v>14400</v>
      </c>
      <c r="CD14" s="85">
        <f>ВВ!BG14</f>
        <v>14400</v>
      </c>
      <c r="CE14" s="85">
        <f>ВВ!BH14</f>
        <v>13700</v>
      </c>
      <c r="CF14" s="85">
        <f>ВВ!BI14</f>
        <v>13700</v>
      </c>
      <c r="CG14" s="85">
        <f>ВВ!BJ14</f>
        <v>13700</v>
      </c>
      <c r="CH14" s="85">
        <f>ВВ!BK14</f>
        <v>13700</v>
      </c>
      <c r="CI14" s="85">
        <f>ВВ!BL14</f>
        <v>13700</v>
      </c>
      <c r="CJ14" s="85">
        <f>ВВ!BM14</f>
        <v>13700</v>
      </c>
      <c r="CK14" s="85">
        <f>ВВ!BN14</f>
        <v>13700</v>
      </c>
      <c r="CL14" s="85">
        <f>ВВ!BO14</f>
        <v>13700</v>
      </c>
      <c r="CM14" s="85">
        <f>ВВ!BP14</f>
        <v>14900</v>
      </c>
      <c r="CN14" s="85">
        <f>ВВ!BQ14</f>
        <v>14900</v>
      </c>
      <c r="CO14" s="85">
        <f>ВВ!BR14</f>
        <v>14900</v>
      </c>
      <c r="CP14" s="85">
        <f>ВВ!BS14</f>
        <v>14900</v>
      </c>
      <c r="CQ14" s="85">
        <f>ВВ!BT14</f>
        <v>15600</v>
      </c>
      <c r="CR14" s="85">
        <f>ВВ!BU14</f>
        <v>13700</v>
      </c>
      <c r="CS14" s="85">
        <f>ВВ!BV14</f>
        <v>13700</v>
      </c>
      <c r="CT14" s="85">
        <f>ВВ!BW14</f>
        <v>13700</v>
      </c>
      <c r="CU14" s="85">
        <f>ВВ!BX14</f>
        <v>13700</v>
      </c>
      <c r="CV14" s="85">
        <f>ВВ!BY14</f>
        <v>13700</v>
      </c>
      <c r="CW14" s="85">
        <f>ВВ!BZ14</f>
        <v>13700</v>
      </c>
      <c r="CX14" s="85">
        <f>ВВ!CA14</f>
        <v>13700</v>
      </c>
      <c r="CY14" s="85">
        <f>ВВ!CB14</f>
        <v>13700</v>
      </c>
      <c r="CZ14" s="85">
        <f>ВВ!CC14</f>
        <v>13700</v>
      </c>
      <c r="DA14" s="85">
        <f>ВВ!CD14</f>
        <v>16800</v>
      </c>
      <c r="DB14" s="85">
        <f>ВВ!CE14</f>
        <v>16800</v>
      </c>
      <c r="DC14" s="85">
        <f>ВВ!CF14</f>
        <v>16800</v>
      </c>
      <c r="DD14" s="85">
        <f>ВВ!CG14</f>
        <v>16800</v>
      </c>
      <c r="DE14" s="85">
        <f>ВВ!CH14</f>
        <v>22400</v>
      </c>
      <c r="DF14" s="85">
        <f>ВВ!CI14</f>
        <v>22400</v>
      </c>
      <c r="DG14" s="97">
        <f>ВВ!CJ14</f>
        <v>22400</v>
      </c>
      <c r="DH14" s="97">
        <f>ВВ!CK14</f>
        <v>22400</v>
      </c>
      <c r="DI14" s="97">
        <f>ВВ!CL14</f>
        <v>22400</v>
      </c>
      <c r="DJ14" s="97">
        <f>ВВ!CM14</f>
        <v>22400</v>
      </c>
      <c r="DK14" s="97">
        <f>ВВ!CN14</f>
        <v>22400</v>
      </c>
      <c r="DL14" s="85">
        <f>ВВ!CO14</f>
        <v>14900</v>
      </c>
      <c r="DM14" s="85">
        <f>ВВ!CP14</f>
        <v>14900</v>
      </c>
      <c r="DN14" s="85">
        <f>ВВ!CQ14</f>
        <v>14900</v>
      </c>
      <c r="DO14" s="85">
        <f>ВВ!CR14</f>
        <v>18000</v>
      </c>
      <c r="DP14" s="85">
        <f>ВВ!CS14</f>
        <v>18000</v>
      </c>
      <c r="DQ14" s="85">
        <f>ВВ!CT14</f>
        <v>18000</v>
      </c>
      <c r="DR14" s="85">
        <f>ВВ!CU14</f>
        <v>18000</v>
      </c>
      <c r="DS14" s="85">
        <f>ВВ!CV14</f>
        <v>18000</v>
      </c>
      <c r="DT14" s="85">
        <f>ВВ!CW14</f>
        <v>18000</v>
      </c>
      <c r="DU14" s="85">
        <f>ВВ!CX14</f>
        <v>17300</v>
      </c>
      <c r="DV14" s="85">
        <f>ВВ!CY14</f>
        <v>17300</v>
      </c>
      <c r="DW14" s="85">
        <f>ВВ!CZ14</f>
        <v>17300</v>
      </c>
      <c r="DX14" s="85">
        <f>ВВ!DA14</f>
        <v>17300</v>
      </c>
      <c r="DY14" s="85">
        <f>ВВ!DB14</f>
        <v>17300</v>
      </c>
      <c r="DZ14" s="85">
        <f>ВВ!DC14</f>
        <v>18000</v>
      </c>
      <c r="EA14" s="85">
        <f>ВВ!DD14</f>
        <v>18000</v>
      </c>
      <c r="EB14" s="85">
        <f>ВВ!DE14</f>
        <v>17300</v>
      </c>
      <c r="EC14" s="85">
        <f>ВВ!DF14</f>
        <v>17300</v>
      </c>
      <c r="ED14" s="85">
        <f>ВВ!DG14</f>
        <v>20700</v>
      </c>
      <c r="EE14" s="85">
        <f>ВВ!DH14</f>
        <v>20700</v>
      </c>
      <c r="EF14" s="85">
        <f>ВВ!DI14</f>
        <v>20700</v>
      </c>
      <c r="EG14" s="85">
        <f>ВВ!DJ14</f>
        <v>20700</v>
      </c>
      <c r="EH14" s="85">
        <f>ВВ!DK14</f>
        <v>20700</v>
      </c>
      <c r="EI14" s="85">
        <f>ВВ!DL14</f>
        <v>20700</v>
      </c>
      <c r="EJ14" s="85">
        <f>ВВ!DM14</f>
        <v>20700</v>
      </c>
      <c r="EK14" s="85">
        <f>ВВ!DN14</f>
        <v>20700</v>
      </c>
      <c r="EL14" s="85">
        <f>ВВ!DO14</f>
        <v>20700</v>
      </c>
      <c r="EM14" s="85">
        <f>ВВ!DP14</f>
        <v>20700</v>
      </c>
      <c r="EN14" s="85">
        <f>ВВ!DQ14</f>
        <v>20700</v>
      </c>
      <c r="EO14" s="85">
        <f>ВВ!DR14</f>
        <v>18000</v>
      </c>
      <c r="EP14" s="85">
        <f>ВВ!DS14</f>
        <v>18000</v>
      </c>
      <c r="EQ14" s="85">
        <f>ВВ!DT14</f>
        <v>19000</v>
      </c>
      <c r="ER14" s="85">
        <f>ВВ!DU14</f>
        <v>19000</v>
      </c>
      <c r="ES14" s="85">
        <f>ВВ!DV14</f>
        <v>19000</v>
      </c>
      <c r="ET14" s="85">
        <f>ВВ!DW14</f>
        <v>19000</v>
      </c>
      <c r="EU14" s="85">
        <f>ВВ!DX14</f>
        <v>19700</v>
      </c>
      <c r="EV14" s="85">
        <f>ВВ!DY14</f>
        <v>19700</v>
      </c>
      <c r="EW14" s="85">
        <f>ВВ!DZ14</f>
        <v>19000</v>
      </c>
      <c r="EX14" s="85">
        <f>ВВ!EA14</f>
        <v>19000</v>
      </c>
      <c r="EY14" s="85">
        <f>ВВ!EB14</f>
        <v>19000</v>
      </c>
      <c r="EZ14" s="85">
        <f>ВВ!EC14</f>
        <v>19000</v>
      </c>
      <c r="FA14" s="85">
        <f>ВВ!ED14</f>
        <v>19000</v>
      </c>
      <c r="FB14" s="85">
        <f>ВВ!EE14</f>
        <v>19700</v>
      </c>
      <c r="FC14" s="85">
        <f>ВВ!EF14</f>
        <v>19700</v>
      </c>
      <c r="FD14" s="85">
        <f>ВВ!EG14</f>
        <v>19000</v>
      </c>
      <c r="FE14" s="85">
        <f>ВВ!EH14</f>
        <v>19000</v>
      </c>
      <c r="FF14" s="85">
        <f>ВВ!EI14</f>
        <v>19000</v>
      </c>
      <c r="FG14" s="85">
        <f>ВВ!EJ14</f>
        <v>19000</v>
      </c>
      <c r="FH14" s="85">
        <f>ВВ!EK14</f>
        <v>19000</v>
      </c>
      <c r="FI14" s="85">
        <f>ВВ!EL14</f>
        <v>13700</v>
      </c>
      <c r="FJ14" s="85">
        <f>ВВ!EM14</f>
        <v>19700</v>
      </c>
      <c r="FK14" s="85">
        <f>ВВ!EN14</f>
        <v>19700</v>
      </c>
      <c r="FL14" s="85">
        <f>ВВ!EO14</f>
        <v>19700</v>
      </c>
      <c r="FM14" s="85">
        <f>ВВ!EP14</f>
        <v>19700</v>
      </c>
      <c r="FN14" s="85">
        <f>ВВ!EQ14</f>
        <v>19700</v>
      </c>
      <c r="FO14" s="85">
        <f>ВВ!ER14</f>
        <v>19700</v>
      </c>
      <c r="FP14" s="85">
        <f>ВВ!ES14</f>
        <v>19700</v>
      </c>
      <c r="FQ14" s="85">
        <f>ВВ!ET14</f>
        <v>19700</v>
      </c>
      <c r="FR14" s="85">
        <f>ВВ!EU14</f>
        <v>19700</v>
      </c>
      <c r="FS14" s="85">
        <f>ВВ!EV14</f>
        <v>19700</v>
      </c>
      <c r="FT14" s="85">
        <f>ВВ!EW14</f>
        <v>19700</v>
      </c>
      <c r="FU14" s="85">
        <f>ВВ!EX14</f>
        <v>19700</v>
      </c>
      <c r="FV14" s="85">
        <f>ВВ!EY14</f>
        <v>19700</v>
      </c>
      <c r="FW14" s="85">
        <f>ВВ!EZ14</f>
        <v>19700</v>
      </c>
      <c r="FX14" s="85">
        <f>ВВ!FA14</f>
        <v>19700</v>
      </c>
      <c r="FY14" s="85">
        <f>ВВ!FB14</f>
        <v>19700</v>
      </c>
      <c r="FZ14" s="85">
        <f>ВВ!FC14</f>
        <v>19700</v>
      </c>
      <c r="GA14" s="85">
        <f>ВВ!FD14</f>
        <v>19700</v>
      </c>
      <c r="GB14" s="85">
        <f>ВВ!FE14</f>
        <v>19700</v>
      </c>
      <c r="GC14" s="85">
        <f>ВВ!FF14</f>
        <v>19700</v>
      </c>
      <c r="GD14" s="85">
        <f>ВВ!FG14</f>
        <v>19700</v>
      </c>
      <c r="GE14" s="85">
        <f>ВВ!FH14</f>
        <v>19700</v>
      </c>
      <c r="GF14" s="85">
        <f>ВВ!FI14</f>
        <v>19700</v>
      </c>
      <c r="GG14" s="85">
        <f>ВВ!FJ14</f>
        <v>19700</v>
      </c>
      <c r="GH14" s="85">
        <f>ВВ!FK14</f>
        <v>19700</v>
      </c>
      <c r="GI14" s="85">
        <f>ВВ!FL14</f>
        <v>19700</v>
      </c>
      <c r="GJ14" s="85">
        <f>ВВ!FM14</f>
        <v>19700</v>
      </c>
      <c r="GK14" s="85">
        <f>ВВ!FN14</f>
        <v>19700</v>
      </c>
      <c r="GL14" s="85">
        <f>ВВ!FO14</f>
        <v>19700</v>
      </c>
      <c r="GM14" s="85">
        <f>ВВ!FP14</f>
        <v>19700</v>
      </c>
      <c r="GN14" s="85">
        <f>ВВ!FQ14</f>
        <v>13700</v>
      </c>
      <c r="GO14" s="85">
        <f>ВВ!FR14</f>
        <v>17300</v>
      </c>
      <c r="GP14" s="85">
        <f>ВВ!FS14</f>
        <v>17300</v>
      </c>
      <c r="GQ14" s="85">
        <f>ВВ!FT14</f>
        <v>17300</v>
      </c>
      <c r="GR14" s="85">
        <f>ВВ!FU14</f>
        <v>18000</v>
      </c>
      <c r="GS14" s="85">
        <f>ВВ!FV14</f>
        <v>18000</v>
      </c>
      <c r="GT14" s="85">
        <f>ВВ!FW14</f>
        <v>17300</v>
      </c>
      <c r="GU14" s="85">
        <f>ВВ!FX14</f>
        <v>17300</v>
      </c>
      <c r="GV14" s="85">
        <f>ВВ!FY14</f>
        <v>17300</v>
      </c>
      <c r="GW14" s="85">
        <f>ВВ!FZ14</f>
        <v>17300</v>
      </c>
      <c r="GX14" s="85">
        <f>ВВ!GA14</f>
        <v>17300</v>
      </c>
      <c r="GY14" s="85">
        <f>ВВ!GB14</f>
        <v>18000</v>
      </c>
      <c r="GZ14" s="85">
        <f>ВВ!GC14</f>
        <v>18000</v>
      </c>
      <c r="HA14" s="85">
        <f>ВВ!GD14</f>
        <v>17300</v>
      </c>
      <c r="HB14" s="85">
        <f>ВВ!GE14</f>
        <v>17300</v>
      </c>
      <c r="HC14" s="85">
        <f>ВВ!GF14</f>
        <v>17300</v>
      </c>
      <c r="HD14" s="85">
        <f>ВВ!GG14</f>
        <v>17300</v>
      </c>
      <c r="HE14" s="85">
        <f>ВВ!GH14</f>
        <v>17300</v>
      </c>
      <c r="HF14" s="85">
        <f>ВВ!GI14</f>
        <v>18000</v>
      </c>
      <c r="HG14" s="85">
        <f>ВВ!GJ14</f>
        <v>18000</v>
      </c>
      <c r="HH14" s="85">
        <f>ВВ!GK14</f>
        <v>17300</v>
      </c>
      <c r="HI14" s="85">
        <f>ВВ!GL14</f>
        <v>20700</v>
      </c>
      <c r="HJ14" s="85">
        <f>ВВ!GM14</f>
        <v>20700</v>
      </c>
      <c r="HK14" s="85">
        <f>ВВ!GN14</f>
        <v>20700</v>
      </c>
      <c r="HL14" s="85">
        <f>ВВ!GO14</f>
        <v>20700</v>
      </c>
      <c r="HM14" s="85">
        <f>ВВ!GP14</f>
        <v>20700</v>
      </c>
      <c r="HN14" s="85">
        <f>ВВ!GQ14</f>
        <v>19000</v>
      </c>
      <c r="HO14" s="85">
        <f>ВВ!GR14</f>
        <v>18000</v>
      </c>
      <c r="HP14" s="85">
        <f>ВВ!GS14</f>
        <v>18000</v>
      </c>
      <c r="HQ14" s="85">
        <f>ВВ!GT14</f>
        <v>20700</v>
      </c>
      <c r="HR14" s="85">
        <f>ВВ!GU14</f>
        <v>20700</v>
      </c>
    </row>
    <row r="15" spans="1:226" s="146" customFormat="1" ht="10.35" customHeight="1" x14ac:dyDescent="0.2">
      <c r="A15" s="38" t="s">
        <v>7</v>
      </c>
      <c r="B15" s="85"/>
      <c r="C15" s="85"/>
      <c r="D15" s="85"/>
      <c r="E15" s="85"/>
      <c r="F15" s="85"/>
      <c r="G15" s="85"/>
      <c r="H15" s="85"/>
      <c r="I15" s="85"/>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c r="BV15" s="85"/>
      <c r="BW15" s="85"/>
      <c r="BX15" s="85"/>
      <c r="BY15" s="85"/>
      <c r="BZ15" s="85"/>
      <c r="CA15" s="85"/>
      <c r="CB15" s="85"/>
      <c r="CC15" s="85"/>
      <c r="CD15" s="85"/>
      <c r="CE15" s="85"/>
      <c r="CF15" s="85"/>
      <c r="CG15" s="85"/>
      <c r="CH15" s="85"/>
      <c r="CI15" s="85"/>
      <c r="CJ15" s="85"/>
      <c r="CK15" s="85"/>
      <c r="CL15" s="85"/>
      <c r="CM15" s="85"/>
      <c r="CN15" s="85"/>
      <c r="CO15" s="85"/>
      <c r="CP15" s="85"/>
      <c r="CQ15" s="85"/>
      <c r="CR15" s="85"/>
      <c r="CS15" s="85"/>
      <c r="CT15" s="85"/>
      <c r="CU15" s="85"/>
      <c r="CV15" s="85"/>
      <c r="CW15" s="85"/>
      <c r="CX15" s="85"/>
      <c r="CY15" s="85"/>
      <c r="CZ15" s="85"/>
      <c r="DA15" s="85"/>
      <c r="DB15" s="85"/>
      <c r="DC15" s="85"/>
      <c r="DD15" s="85"/>
      <c r="DE15" s="85"/>
      <c r="DF15" s="85"/>
      <c r="DG15" s="97"/>
      <c r="DH15" s="97"/>
      <c r="DI15" s="97"/>
      <c r="DJ15" s="97"/>
      <c r="DK15" s="97"/>
      <c r="DL15" s="85"/>
      <c r="DM15" s="85"/>
      <c r="DN15" s="85"/>
      <c r="DO15" s="85"/>
      <c r="DP15" s="85"/>
      <c r="DQ15" s="85"/>
      <c r="DR15" s="85"/>
      <c r="DS15" s="85"/>
      <c r="DT15" s="85"/>
      <c r="DU15" s="85"/>
      <c r="DV15" s="85"/>
      <c r="DW15" s="85"/>
      <c r="DX15" s="85"/>
      <c r="DY15" s="85"/>
      <c r="DZ15" s="85"/>
      <c r="EA15" s="85"/>
      <c r="EB15" s="85"/>
      <c r="EC15" s="85"/>
      <c r="ED15" s="85"/>
      <c r="EE15" s="85"/>
      <c r="EF15" s="85"/>
      <c r="EG15" s="85"/>
      <c r="EH15" s="85"/>
      <c r="EI15" s="85"/>
      <c r="EJ15" s="85"/>
      <c r="EK15" s="85"/>
      <c r="EL15" s="85"/>
      <c r="EM15" s="85"/>
      <c r="EN15" s="85"/>
      <c r="EO15" s="85"/>
      <c r="EP15" s="85"/>
      <c r="EQ15" s="85"/>
      <c r="ER15" s="85"/>
      <c r="ES15" s="85"/>
      <c r="ET15" s="85"/>
      <c r="EU15" s="85"/>
      <c r="EV15" s="85"/>
      <c r="EW15" s="85"/>
      <c r="EX15" s="85"/>
      <c r="EY15" s="85"/>
      <c r="EZ15" s="85"/>
      <c r="FA15" s="85"/>
      <c r="FB15" s="85"/>
      <c r="FC15" s="85"/>
      <c r="FD15" s="85"/>
      <c r="FE15" s="85"/>
      <c r="FF15" s="85"/>
      <c r="FG15" s="85"/>
      <c r="FH15" s="85"/>
      <c r="FI15" s="85"/>
      <c r="FJ15" s="85"/>
      <c r="FK15" s="85"/>
      <c r="FL15" s="85"/>
      <c r="FM15" s="85"/>
      <c r="FN15" s="85"/>
      <c r="FO15" s="85"/>
      <c r="FP15" s="85"/>
      <c r="FQ15" s="85"/>
      <c r="FR15" s="85"/>
      <c r="FS15" s="85"/>
      <c r="FT15" s="85"/>
      <c r="FU15" s="85"/>
      <c r="FV15" s="85"/>
      <c r="FW15" s="85"/>
      <c r="FX15" s="85"/>
      <c r="FY15" s="85"/>
      <c r="FZ15" s="85"/>
      <c r="GA15" s="85"/>
      <c r="GB15" s="85"/>
      <c r="GC15" s="85"/>
      <c r="GD15" s="85"/>
      <c r="GE15" s="85"/>
      <c r="GF15" s="85"/>
      <c r="GG15" s="85"/>
      <c r="GH15" s="85"/>
      <c r="GI15" s="85"/>
      <c r="GJ15" s="85"/>
      <c r="GK15" s="85"/>
      <c r="GL15" s="85"/>
      <c r="GM15" s="85"/>
      <c r="GN15" s="85"/>
      <c r="GO15" s="85"/>
      <c r="GP15" s="85"/>
      <c r="GQ15" s="85"/>
      <c r="GR15" s="85"/>
      <c r="GS15" s="85"/>
      <c r="GT15" s="85"/>
      <c r="GU15" s="85"/>
      <c r="GV15" s="85"/>
      <c r="GW15" s="85"/>
      <c r="GX15" s="85"/>
      <c r="GY15" s="85"/>
      <c r="GZ15" s="85"/>
      <c r="HA15" s="85"/>
      <c r="HB15" s="85"/>
      <c r="HC15" s="85"/>
      <c r="HD15" s="85"/>
      <c r="HE15" s="85"/>
      <c r="HF15" s="85"/>
      <c r="HG15" s="85"/>
      <c r="HH15" s="85"/>
      <c r="HI15" s="85"/>
      <c r="HJ15" s="85"/>
      <c r="HK15" s="85"/>
      <c r="HL15" s="85"/>
      <c r="HM15" s="85"/>
      <c r="HN15" s="85"/>
      <c r="HO15" s="85"/>
      <c r="HP15" s="85"/>
      <c r="HQ15" s="85"/>
      <c r="HR15" s="85"/>
    </row>
    <row r="16" spans="1:226" s="146" customFormat="1" ht="10.35" customHeight="1" x14ac:dyDescent="0.2">
      <c r="A16" s="9">
        <v>1</v>
      </c>
      <c r="B16" s="85" t="e">
        <f>ВВ!#REF!</f>
        <v>#REF!</v>
      </c>
      <c r="C16" s="85" t="e">
        <f>ВВ!#REF!</f>
        <v>#REF!</v>
      </c>
      <c r="D16" s="85" t="e">
        <f>ВВ!#REF!</f>
        <v>#REF!</v>
      </c>
      <c r="E16" s="85" t="e">
        <f>ВВ!#REF!</f>
        <v>#REF!</v>
      </c>
      <c r="F16" s="85" t="e">
        <f>ВВ!#REF!</f>
        <v>#REF!</v>
      </c>
      <c r="G16" s="85" t="e">
        <f>ВВ!#REF!</f>
        <v>#REF!</v>
      </c>
      <c r="H16" s="85" t="e">
        <f>ВВ!#REF!</f>
        <v>#REF!</v>
      </c>
      <c r="I16" s="85" t="e">
        <f>ВВ!#REF!</f>
        <v>#REF!</v>
      </c>
      <c r="J16" s="85" t="e">
        <f>ВВ!#REF!</f>
        <v>#REF!</v>
      </c>
      <c r="K16" s="85" t="e">
        <f>ВВ!#REF!</f>
        <v>#REF!</v>
      </c>
      <c r="L16" s="85" t="e">
        <f>ВВ!#REF!</f>
        <v>#REF!</v>
      </c>
      <c r="M16" s="85" t="e">
        <f>ВВ!#REF!</f>
        <v>#REF!</v>
      </c>
      <c r="N16" s="85" t="e">
        <f>ВВ!#REF!</f>
        <v>#REF!</v>
      </c>
      <c r="O16" s="85" t="e">
        <f>ВВ!#REF!</f>
        <v>#REF!</v>
      </c>
      <c r="P16" s="85" t="e">
        <f>ВВ!#REF!</f>
        <v>#REF!</v>
      </c>
      <c r="Q16" s="85" t="e">
        <f>ВВ!#REF!</f>
        <v>#REF!</v>
      </c>
      <c r="R16" s="85" t="e">
        <f>ВВ!#REF!</f>
        <v>#REF!</v>
      </c>
      <c r="S16" s="85" t="e">
        <f>ВВ!#REF!</f>
        <v>#REF!</v>
      </c>
      <c r="T16" s="85" t="e">
        <f>ВВ!#REF!</f>
        <v>#REF!</v>
      </c>
      <c r="U16" s="85" t="e">
        <f>ВВ!#REF!</f>
        <v>#REF!</v>
      </c>
      <c r="V16" s="85" t="e">
        <f>ВВ!#REF!</f>
        <v>#REF!</v>
      </c>
      <c r="W16" s="85" t="e">
        <f>ВВ!#REF!</f>
        <v>#REF!</v>
      </c>
      <c r="X16" s="85" t="e">
        <f>ВВ!#REF!</f>
        <v>#REF!</v>
      </c>
      <c r="Y16" s="85">
        <f>ВВ!B16</f>
        <v>21150</v>
      </c>
      <c r="Z16" s="85">
        <f>ВВ!C16</f>
        <v>19150</v>
      </c>
      <c r="AA16" s="85">
        <f>ВВ!D16</f>
        <v>21150</v>
      </c>
      <c r="AB16" s="85">
        <f>ВВ!E16</f>
        <v>21150</v>
      </c>
      <c r="AC16" s="85">
        <f>ВВ!F16</f>
        <v>17650</v>
      </c>
      <c r="AD16" s="85">
        <f>ВВ!G16</f>
        <v>17650</v>
      </c>
      <c r="AE16" s="85">
        <f>ВВ!H16</f>
        <v>17650</v>
      </c>
      <c r="AF16" s="85">
        <f>ВВ!I16</f>
        <v>17650</v>
      </c>
      <c r="AG16" s="85">
        <f>ВВ!J16</f>
        <v>17650</v>
      </c>
      <c r="AH16" s="85">
        <f>ВВ!K16</f>
        <v>17650</v>
      </c>
      <c r="AI16" s="85">
        <f>ВВ!L16</f>
        <v>16150</v>
      </c>
      <c r="AJ16" s="85">
        <f>ВВ!M16</f>
        <v>16150</v>
      </c>
      <c r="AK16" s="85">
        <f>ВВ!N16</f>
        <v>16150</v>
      </c>
      <c r="AL16" s="85">
        <f>ВВ!O16</f>
        <v>16150</v>
      </c>
      <c r="AM16" s="85">
        <f>ВВ!P16</f>
        <v>21150</v>
      </c>
      <c r="AN16" s="85">
        <f>ВВ!Q16</f>
        <v>21150</v>
      </c>
      <c r="AO16" s="85">
        <f>ВВ!R16</f>
        <v>19150</v>
      </c>
      <c r="AP16" s="85">
        <f>ВВ!S16</f>
        <v>17650</v>
      </c>
      <c r="AQ16" s="85">
        <f>ВВ!T16</f>
        <v>16150</v>
      </c>
      <c r="AR16" s="85">
        <f>ВВ!U16</f>
        <v>13000</v>
      </c>
      <c r="AS16" s="85">
        <f>ВВ!V16</f>
        <v>13000</v>
      </c>
      <c r="AT16" s="85">
        <f>ВВ!W16</f>
        <v>12500</v>
      </c>
      <c r="AU16" s="85">
        <f>ВВ!X16</f>
        <v>12500</v>
      </c>
      <c r="AV16" s="85">
        <f>ВВ!Y16</f>
        <v>13000</v>
      </c>
      <c r="AW16" s="85">
        <f>ВВ!Z16</f>
        <v>13000</v>
      </c>
      <c r="AX16" s="85">
        <f>ВВ!AA16</f>
        <v>12500</v>
      </c>
      <c r="AY16" s="85">
        <f>ВВ!AB16</f>
        <v>12500</v>
      </c>
      <c r="AZ16" s="85">
        <f>ВВ!AC16</f>
        <v>13000</v>
      </c>
      <c r="BA16" s="85">
        <f>ВВ!AD16</f>
        <v>13000</v>
      </c>
      <c r="BB16" s="85">
        <f>ВВ!AE16</f>
        <v>12500</v>
      </c>
      <c r="BC16" s="85">
        <f>ВВ!AF16</f>
        <v>12500</v>
      </c>
      <c r="BD16" s="85">
        <f>ВВ!AG16</f>
        <v>12500</v>
      </c>
      <c r="BE16" s="85">
        <f>ВВ!AH16</f>
        <v>12500</v>
      </c>
      <c r="BF16" s="85">
        <f>ВВ!AI16</f>
        <v>13000</v>
      </c>
      <c r="BG16" s="85">
        <f>ВВ!AJ16</f>
        <v>13000</v>
      </c>
      <c r="BH16" s="85">
        <f>ВВ!AK16</f>
        <v>12500</v>
      </c>
      <c r="BI16" s="85">
        <f>ВВ!AL16</f>
        <v>12500</v>
      </c>
      <c r="BJ16" s="85">
        <f>ВВ!AM16</f>
        <v>12500</v>
      </c>
      <c r="BK16" s="85">
        <f>ВВ!AN16</f>
        <v>12500</v>
      </c>
      <c r="BL16" s="85">
        <f>ВВ!AO16</f>
        <v>13000</v>
      </c>
      <c r="BM16" s="85">
        <f>ВВ!AP16</f>
        <v>13000</v>
      </c>
      <c r="BN16" s="85">
        <f>ВВ!AQ16</f>
        <v>12500</v>
      </c>
      <c r="BO16" s="85">
        <f>ВВ!AR16</f>
        <v>12500</v>
      </c>
      <c r="BP16" s="85">
        <f>ВВ!AS16</f>
        <v>14900</v>
      </c>
      <c r="BQ16" s="85">
        <f>ВВ!AT16</f>
        <v>14900</v>
      </c>
      <c r="BR16" s="85">
        <f>ВВ!AU16</f>
        <v>14900</v>
      </c>
      <c r="BS16" s="85">
        <f>ВВ!AV16</f>
        <v>13000</v>
      </c>
      <c r="BT16" s="85">
        <f>ВВ!AW16</f>
        <v>13000</v>
      </c>
      <c r="BU16" s="85">
        <f>ВВ!AX16</f>
        <v>16600</v>
      </c>
      <c r="BV16" s="85">
        <f>ВВ!AY16</f>
        <v>13700</v>
      </c>
      <c r="BW16" s="85">
        <f>ВВ!AZ16</f>
        <v>13700</v>
      </c>
      <c r="BX16" s="85">
        <f>ВВ!BA16</f>
        <v>13700</v>
      </c>
      <c r="BY16" s="85">
        <f>ВВ!BB16</f>
        <v>14200</v>
      </c>
      <c r="BZ16" s="85">
        <f>ВВ!BC16</f>
        <v>14200</v>
      </c>
      <c r="CA16" s="85">
        <f>ВВ!BD16</f>
        <v>14200</v>
      </c>
      <c r="CB16" s="85">
        <f>ВВ!BE16</f>
        <v>13700</v>
      </c>
      <c r="CC16" s="85">
        <f>ВВ!BF16</f>
        <v>13700</v>
      </c>
      <c r="CD16" s="85">
        <f>ВВ!BG16</f>
        <v>13700</v>
      </c>
      <c r="CE16" s="85">
        <f>ВВ!BH16</f>
        <v>13000</v>
      </c>
      <c r="CF16" s="85">
        <f>ВВ!BI16</f>
        <v>13000</v>
      </c>
      <c r="CG16" s="85">
        <f>ВВ!BJ16</f>
        <v>13000</v>
      </c>
      <c r="CH16" s="85">
        <f>ВВ!BK16</f>
        <v>13000</v>
      </c>
      <c r="CI16" s="85">
        <f>ВВ!BL16</f>
        <v>13000</v>
      </c>
      <c r="CJ16" s="85">
        <f>ВВ!BM16</f>
        <v>13000</v>
      </c>
      <c r="CK16" s="85">
        <f>ВВ!BN16</f>
        <v>13000</v>
      </c>
      <c r="CL16" s="85">
        <f>ВВ!BO16</f>
        <v>13000</v>
      </c>
      <c r="CM16" s="85">
        <f>ВВ!BP16</f>
        <v>14200</v>
      </c>
      <c r="CN16" s="85">
        <f>ВВ!BQ16</f>
        <v>14200</v>
      </c>
      <c r="CO16" s="85">
        <f>ВВ!BR16</f>
        <v>14200</v>
      </c>
      <c r="CP16" s="85">
        <f>ВВ!BS16</f>
        <v>14200</v>
      </c>
      <c r="CQ16" s="85">
        <f>ВВ!BT16</f>
        <v>14900</v>
      </c>
      <c r="CR16" s="85">
        <f>ВВ!BU16</f>
        <v>13000</v>
      </c>
      <c r="CS16" s="85">
        <f>ВВ!BV16</f>
        <v>13000</v>
      </c>
      <c r="CT16" s="85">
        <f>ВВ!BW16</f>
        <v>13000</v>
      </c>
      <c r="CU16" s="85">
        <f>ВВ!BX16</f>
        <v>13000</v>
      </c>
      <c r="CV16" s="85">
        <f>ВВ!BY16</f>
        <v>13000</v>
      </c>
      <c r="CW16" s="85">
        <f>ВВ!BZ16</f>
        <v>13000</v>
      </c>
      <c r="CX16" s="85">
        <f>ВВ!CA16</f>
        <v>13000</v>
      </c>
      <c r="CY16" s="85">
        <f>ВВ!CB16</f>
        <v>13000</v>
      </c>
      <c r="CZ16" s="85">
        <f>ВВ!CC16</f>
        <v>13000</v>
      </c>
      <c r="DA16" s="85">
        <f>ВВ!CD16</f>
        <v>16100</v>
      </c>
      <c r="DB16" s="85">
        <f>ВВ!CE16</f>
        <v>16100</v>
      </c>
      <c r="DC16" s="85">
        <f>ВВ!CF16</f>
        <v>16100</v>
      </c>
      <c r="DD16" s="85">
        <f>ВВ!CG16</f>
        <v>16100</v>
      </c>
      <c r="DE16" s="85">
        <f>ВВ!CH16</f>
        <v>21700</v>
      </c>
      <c r="DF16" s="85">
        <f>ВВ!CI16</f>
        <v>21700</v>
      </c>
      <c r="DG16" s="97">
        <f>ВВ!CJ16</f>
        <v>21700</v>
      </c>
      <c r="DH16" s="97">
        <f>ВВ!CK16</f>
        <v>21700</v>
      </c>
      <c r="DI16" s="97">
        <f>ВВ!CL16</f>
        <v>21700</v>
      </c>
      <c r="DJ16" s="97">
        <f>ВВ!CM16</f>
        <v>21700</v>
      </c>
      <c r="DK16" s="97">
        <f>ВВ!CN16</f>
        <v>21700</v>
      </c>
      <c r="DL16" s="85">
        <f>ВВ!CO16</f>
        <v>14200</v>
      </c>
      <c r="DM16" s="85">
        <f>ВВ!CP16</f>
        <v>14200</v>
      </c>
      <c r="DN16" s="85">
        <f>ВВ!CQ16</f>
        <v>14200</v>
      </c>
      <c r="DO16" s="85">
        <f>ВВ!CR16</f>
        <v>17300</v>
      </c>
      <c r="DP16" s="85">
        <f>ВВ!CS16</f>
        <v>17300</v>
      </c>
      <c r="DQ16" s="85">
        <f>ВВ!CT16</f>
        <v>17300</v>
      </c>
      <c r="DR16" s="85">
        <f>ВВ!CU16</f>
        <v>17300</v>
      </c>
      <c r="DS16" s="85">
        <f>ВВ!CV16</f>
        <v>17300</v>
      </c>
      <c r="DT16" s="85">
        <f>ВВ!CW16</f>
        <v>17300</v>
      </c>
      <c r="DU16" s="85">
        <f>ВВ!CX16</f>
        <v>16600</v>
      </c>
      <c r="DV16" s="85">
        <f>ВВ!CY16</f>
        <v>16600</v>
      </c>
      <c r="DW16" s="85">
        <f>ВВ!CZ16</f>
        <v>16600</v>
      </c>
      <c r="DX16" s="85">
        <f>ВВ!DA16</f>
        <v>16600</v>
      </c>
      <c r="DY16" s="85">
        <f>ВВ!DB16</f>
        <v>16600</v>
      </c>
      <c r="DZ16" s="85">
        <f>ВВ!DC16</f>
        <v>17300</v>
      </c>
      <c r="EA16" s="85">
        <f>ВВ!DD16</f>
        <v>17300</v>
      </c>
      <c r="EB16" s="85">
        <f>ВВ!DE16</f>
        <v>16600</v>
      </c>
      <c r="EC16" s="85">
        <f>ВВ!DF16</f>
        <v>16600</v>
      </c>
      <c r="ED16" s="85">
        <f>ВВ!DG16</f>
        <v>20000</v>
      </c>
      <c r="EE16" s="85">
        <f>ВВ!DH16</f>
        <v>20000</v>
      </c>
      <c r="EF16" s="85">
        <f>ВВ!DI16</f>
        <v>20000</v>
      </c>
      <c r="EG16" s="85">
        <f>ВВ!DJ16</f>
        <v>20000</v>
      </c>
      <c r="EH16" s="85">
        <f>ВВ!DK16</f>
        <v>20000</v>
      </c>
      <c r="EI16" s="85">
        <f>ВВ!DL16</f>
        <v>20000</v>
      </c>
      <c r="EJ16" s="85">
        <f>ВВ!DM16</f>
        <v>20000</v>
      </c>
      <c r="EK16" s="85">
        <f>ВВ!DN16</f>
        <v>20000</v>
      </c>
      <c r="EL16" s="85">
        <f>ВВ!DO16</f>
        <v>20000</v>
      </c>
      <c r="EM16" s="85">
        <f>ВВ!DP16</f>
        <v>20000</v>
      </c>
      <c r="EN16" s="85">
        <f>ВВ!DQ16</f>
        <v>20000</v>
      </c>
      <c r="EO16" s="85">
        <f>ВВ!DR16</f>
        <v>17300</v>
      </c>
      <c r="EP16" s="85">
        <f>ВВ!DS16</f>
        <v>17300</v>
      </c>
      <c r="EQ16" s="85">
        <f>ВВ!DT16</f>
        <v>18300</v>
      </c>
      <c r="ER16" s="85">
        <f>ВВ!DU16</f>
        <v>18300</v>
      </c>
      <c r="ES16" s="85">
        <f>ВВ!DV16</f>
        <v>18300</v>
      </c>
      <c r="ET16" s="85">
        <f>ВВ!DW16</f>
        <v>18300</v>
      </c>
      <c r="EU16" s="85">
        <f>ВВ!DX16</f>
        <v>19000</v>
      </c>
      <c r="EV16" s="85">
        <f>ВВ!DY16</f>
        <v>19000</v>
      </c>
      <c r="EW16" s="85">
        <f>ВВ!DZ16</f>
        <v>18300</v>
      </c>
      <c r="EX16" s="85">
        <f>ВВ!EA16</f>
        <v>18300</v>
      </c>
      <c r="EY16" s="85">
        <f>ВВ!EB16</f>
        <v>18300</v>
      </c>
      <c r="EZ16" s="85">
        <f>ВВ!EC16</f>
        <v>18300</v>
      </c>
      <c r="FA16" s="85">
        <f>ВВ!ED16</f>
        <v>18300</v>
      </c>
      <c r="FB16" s="85">
        <f>ВВ!EE16</f>
        <v>19000</v>
      </c>
      <c r="FC16" s="85">
        <f>ВВ!EF16</f>
        <v>19000</v>
      </c>
      <c r="FD16" s="85">
        <f>ВВ!EG16</f>
        <v>18300</v>
      </c>
      <c r="FE16" s="85">
        <f>ВВ!EH16</f>
        <v>18300</v>
      </c>
      <c r="FF16" s="85">
        <f>ВВ!EI16</f>
        <v>18300</v>
      </c>
      <c r="FG16" s="85">
        <f>ВВ!EJ16</f>
        <v>18300</v>
      </c>
      <c r="FH16" s="85">
        <f>ВВ!EK16</f>
        <v>18300</v>
      </c>
      <c r="FI16" s="85">
        <f>ВВ!EL16</f>
        <v>13000</v>
      </c>
      <c r="FJ16" s="85">
        <f>ВВ!EM16</f>
        <v>19000</v>
      </c>
      <c r="FK16" s="85">
        <f>ВВ!EN16</f>
        <v>19000</v>
      </c>
      <c r="FL16" s="85">
        <f>ВВ!EO16</f>
        <v>19000</v>
      </c>
      <c r="FM16" s="85">
        <f>ВВ!EP16</f>
        <v>19000</v>
      </c>
      <c r="FN16" s="85">
        <f>ВВ!EQ16</f>
        <v>19000</v>
      </c>
      <c r="FO16" s="85">
        <f>ВВ!ER16</f>
        <v>19000</v>
      </c>
      <c r="FP16" s="85">
        <f>ВВ!ES16</f>
        <v>19000</v>
      </c>
      <c r="FQ16" s="85">
        <f>ВВ!ET16</f>
        <v>19000</v>
      </c>
      <c r="FR16" s="85">
        <f>ВВ!EU16</f>
        <v>19000</v>
      </c>
      <c r="FS16" s="85">
        <f>ВВ!EV16</f>
        <v>19000</v>
      </c>
      <c r="FT16" s="85">
        <f>ВВ!EW16</f>
        <v>19000</v>
      </c>
      <c r="FU16" s="85">
        <f>ВВ!EX16</f>
        <v>19000</v>
      </c>
      <c r="FV16" s="85">
        <f>ВВ!EY16</f>
        <v>19000</v>
      </c>
      <c r="FW16" s="85">
        <f>ВВ!EZ16</f>
        <v>19000</v>
      </c>
      <c r="FX16" s="85">
        <f>ВВ!FA16</f>
        <v>19000</v>
      </c>
      <c r="FY16" s="85">
        <f>ВВ!FB16</f>
        <v>19000</v>
      </c>
      <c r="FZ16" s="85">
        <f>ВВ!FC16</f>
        <v>19000</v>
      </c>
      <c r="GA16" s="85">
        <f>ВВ!FD16</f>
        <v>19000</v>
      </c>
      <c r="GB16" s="85">
        <f>ВВ!FE16</f>
        <v>19000</v>
      </c>
      <c r="GC16" s="85">
        <f>ВВ!FF16</f>
        <v>19000</v>
      </c>
      <c r="GD16" s="85">
        <f>ВВ!FG16</f>
        <v>19000</v>
      </c>
      <c r="GE16" s="85">
        <f>ВВ!FH16</f>
        <v>19000</v>
      </c>
      <c r="GF16" s="85">
        <f>ВВ!FI16</f>
        <v>19000</v>
      </c>
      <c r="GG16" s="85">
        <f>ВВ!FJ16</f>
        <v>19000</v>
      </c>
      <c r="GH16" s="85">
        <f>ВВ!FK16</f>
        <v>19000</v>
      </c>
      <c r="GI16" s="85">
        <f>ВВ!FL16</f>
        <v>19000</v>
      </c>
      <c r="GJ16" s="85">
        <f>ВВ!FM16</f>
        <v>19000</v>
      </c>
      <c r="GK16" s="85">
        <f>ВВ!FN16</f>
        <v>19000</v>
      </c>
      <c r="GL16" s="85">
        <f>ВВ!FO16</f>
        <v>19000</v>
      </c>
      <c r="GM16" s="85">
        <f>ВВ!FP16</f>
        <v>19000</v>
      </c>
      <c r="GN16" s="85">
        <f>ВВ!FQ16</f>
        <v>13000</v>
      </c>
      <c r="GO16" s="85">
        <f>ВВ!FR16</f>
        <v>16600</v>
      </c>
      <c r="GP16" s="85">
        <f>ВВ!FS16</f>
        <v>16600</v>
      </c>
      <c r="GQ16" s="85">
        <f>ВВ!FT16</f>
        <v>16600</v>
      </c>
      <c r="GR16" s="85">
        <f>ВВ!FU16</f>
        <v>17300</v>
      </c>
      <c r="GS16" s="85">
        <f>ВВ!FV16</f>
        <v>17300</v>
      </c>
      <c r="GT16" s="85">
        <f>ВВ!FW16</f>
        <v>16600</v>
      </c>
      <c r="GU16" s="85">
        <f>ВВ!FX16</f>
        <v>16600</v>
      </c>
      <c r="GV16" s="85">
        <f>ВВ!FY16</f>
        <v>16600</v>
      </c>
      <c r="GW16" s="85">
        <f>ВВ!FZ16</f>
        <v>16600</v>
      </c>
      <c r="GX16" s="85">
        <f>ВВ!GA16</f>
        <v>16600</v>
      </c>
      <c r="GY16" s="85">
        <f>ВВ!GB16</f>
        <v>17300</v>
      </c>
      <c r="GZ16" s="85">
        <f>ВВ!GC16</f>
        <v>17300</v>
      </c>
      <c r="HA16" s="85">
        <f>ВВ!GD16</f>
        <v>16600</v>
      </c>
      <c r="HB16" s="85">
        <f>ВВ!GE16</f>
        <v>16600</v>
      </c>
      <c r="HC16" s="85">
        <f>ВВ!GF16</f>
        <v>16600</v>
      </c>
      <c r="HD16" s="85">
        <f>ВВ!GG16</f>
        <v>16600</v>
      </c>
      <c r="HE16" s="85">
        <f>ВВ!GH16</f>
        <v>16600</v>
      </c>
      <c r="HF16" s="85">
        <f>ВВ!GI16</f>
        <v>17300</v>
      </c>
      <c r="HG16" s="85">
        <f>ВВ!GJ16</f>
        <v>17300</v>
      </c>
      <c r="HH16" s="85">
        <f>ВВ!GK16</f>
        <v>16600</v>
      </c>
      <c r="HI16" s="85">
        <f>ВВ!GL16</f>
        <v>20000</v>
      </c>
      <c r="HJ16" s="85">
        <f>ВВ!GM16</f>
        <v>20000</v>
      </c>
      <c r="HK16" s="85">
        <f>ВВ!GN16</f>
        <v>20000</v>
      </c>
      <c r="HL16" s="85">
        <f>ВВ!GO16</f>
        <v>20000</v>
      </c>
      <c r="HM16" s="85">
        <f>ВВ!GP16</f>
        <v>20000</v>
      </c>
      <c r="HN16" s="85">
        <f>ВВ!GQ16</f>
        <v>18300</v>
      </c>
      <c r="HO16" s="85">
        <f>ВВ!GR16</f>
        <v>17300</v>
      </c>
      <c r="HP16" s="85">
        <f>ВВ!GS16</f>
        <v>17300</v>
      </c>
      <c r="HQ16" s="85">
        <f>ВВ!GT16</f>
        <v>20000</v>
      </c>
      <c r="HR16" s="85">
        <f>ВВ!GU16</f>
        <v>20000</v>
      </c>
    </row>
    <row r="17" spans="1:226" s="146" customFormat="1" ht="10.35" customHeight="1" x14ac:dyDescent="0.2">
      <c r="A17" s="9">
        <v>2</v>
      </c>
      <c r="B17" s="85" t="e">
        <f>ВВ!#REF!</f>
        <v>#REF!</v>
      </c>
      <c r="C17" s="85" t="e">
        <f>ВВ!#REF!</f>
        <v>#REF!</v>
      </c>
      <c r="D17" s="85" t="e">
        <f>ВВ!#REF!</f>
        <v>#REF!</v>
      </c>
      <c r="E17" s="85" t="e">
        <f>ВВ!#REF!</f>
        <v>#REF!</v>
      </c>
      <c r="F17" s="85" t="e">
        <f>ВВ!#REF!</f>
        <v>#REF!</v>
      </c>
      <c r="G17" s="85" t="e">
        <f>ВВ!#REF!</f>
        <v>#REF!</v>
      </c>
      <c r="H17" s="85" t="e">
        <f>ВВ!#REF!</f>
        <v>#REF!</v>
      </c>
      <c r="I17" s="85" t="e">
        <f>ВВ!#REF!</f>
        <v>#REF!</v>
      </c>
      <c r="J17" s="85" t="e">
        <f>ВВ!#REF!</f>
        <v>#REF!</v>
      </c>
      <c r="K17" s="85" t="e">
        <f>ВВ!#REF!</f>
        <v>#REF!</v>
      </c>
      <c r="L17" s="85" t="e">
        <f>ВВ!#REF!</f>
        <v>#REF!</v>
      </c>
      <c r="M17" s="85" t="e">
        <f>ВВ!#REF!</f>
        <v>#REF!</v>
      </c>
      <c r="N17" s="85" t="e">
        <f>ВВ!#REF!</f>
        <v>#REF!</v>
      </c>
      <c r="O17" s="85" t="e">
        <f>ВВ!#REF!</f>
        <v>#REF!</v>
      </c>
      <c r="P17" s="85" t="e">
        <f>ВВ!#REF!</f>
        <v>#REF!</v>
      </c>
      <c r="Q17" s="85" t="e">
        <f>ВВ!#REF!</f>
        <v>#REF!</v>
      </c>
      <c r="R17" s="85" t="e">
        <f>ВВ!#REF!</f>
        <v>#REF!</v>
      </c>
      <c r="S17" s="85" t="e">
        <f>ВВ!#REF!</f>
        <v>#REF!</v>
      </c>
      <c r="T17" s="85" t="e">
        <f>ВВ!#REF!</f>
        <v>#REF!</v>
      </c>
      <c r="U17" s="85" t="e">
        <f>ВВ!#REF!</f>
        <v>#REF!</v>
      </c>
      <c r="V17" s="85" t="e">
        <f>ВВ!#REF!</f>
        <v>#REF!</v>
      </c>
      <c r="W17" s="85" t="e">
        <f>ВВ!#REF!</f>
        <v>#REF!</v>
      </c>
      <c r="X17" s="85" t="e">
        <f>ВВ!#REF!</f>
        <v>#REF!</v>
      </c>
      <c r="Y17" s="85">
        <f>ВВ!B17</f>
        <v>23800</v>
      </c>
      <c r="Z17" s="85">
        <f>ВВ!C17</f>
        <v>21800</v>
      </c>
      <c r="AA17" s="85">
        <f>ВВ!D17</f>
        <v>23800</v>
      </c>
      <c r="AB17" s="85">
        <f>ВВ!E17</f>
        <v>23800</v>
      </c>
      <c r="AC17" s="85">
        <f>ВВ!F17</f>
        <v>20300</v>
      </c>
      <c r="AD17" s="85">
        <f>ВВ!G17</f>
        <v>20300</v>
      </c>
      <c r="AE17" s="85">
        <f>ВВ!H17</f>
        <v>20300</v>
      </c>
      <c r="AF17" s="85">
        <f>ВВ!I17</f>
        <v>20300</v>
      </c>
      <c r="AG17" s="85">
        <f>ВВ!J17</f>
        <v>20300</v>
      </c>
      <c r="AH17" s="85">
        <f>ВВ!K17</f>
        <v>20300</v>
      </c>
      <c r="AI17" s="85">
        <f>ВВ!L17</f>
        <v>18800</v>
      </c>
      <c r="AJ17" s="85">
        <f>ВВ!M17</f>
        <v>18800</v>
      </c>
      <c r="AK17" s="85">
        <f>ВВ!N17</f>
        <v>18800</v>
      </c>
      <c r="AL17" s="85">
        <f>ВВ!O17</f>
        <v>18800</v>
      </c>
      <c r="AM17" s="85">
        <f>ВВ!P17</f>
        <v>23800</v>
      </c>
      <c r="AN17" s="85">
        <f>ВВ!Q17</f>
        <v>23800</v>
      </c>
      <c r="AO17" s="85">
        <f>ВВ!R17</f>
        <v>21800</v>
      </c>
      <c r="AP17" s="85">
        <f>ВВ!S17</f>
        <v>20300</v>
      </c>
      <c r="AQ17" s="85">
        <f>ВВ!T17</f>
        <v>18800</v>
      </c>
      <c r="AR17" s="85">
        <f>ВВ!U17</f>
        <v>15200</v>
      </c>
      <c r="AS17" s="85">
        <f>ВВ!V17</f>
        <v>15200</v>
      </c>
      <c r="AT17" s="85">
        <f>ВВ!W17</f>
        <v>14700</v>
      </c>
      <c r="AU17" s="85">
        <f>ВВ!X17</f>
        <v>14700</v>
      </c>
      <c r="AV17" s="85">
        <f>ВВ!Y17</f>
        <v>15200</v>
      </c>
      <c r="AW17" s="85">
        <f>ВВ!Z17</f>
        <v>15200</v>
      </c>
      <c r="AX17" s="85">
        <f>ВВ!AA17</f>
        <v>14700</v>
      </c>
      <c r="AY17" s="85">
        <f>ВВ!AB17</f>
        <v>14700</v>
      </c>
      <c r="AZ17" s="85">
        <f>ВВ!AC17</f>
        <v>15200</v>
      </c>
      <c r="BA17" s="85">
        <f>ВВ!AD17</f>
        <v>15200</v>
      </c>
      <c r="BB17" s="85">
        <f>ВВ!AE17</f>
        <v>14700</v>
      </c>
      <c r="BC17" s="85">
        <f>ВВ!AF17</f>
        <v>14700</v>
      </c>
      <c r="BD17" s="85">
        <f>ВВ!AG17</f>
        <v>14700</v>
      </c>
      <c r="BE17" s="85">
        <f>ВВ!AH17</f>
        <v>14700</v>
      </c>
      <c r="BF17" s="85">
        <f>ВВ!AI17</f>
        <v>15200</v>
      </c>
      <c r="BG17" s="85">
        <f>ВВ!AJ17</f>
        <v>15200</v>
      </c>
      <c r="BH17" s="85">
        <f>ВВ!AK17</f>
        <v>14700</v>
      </c>
      <c r="BI17" s="85">
        <f>ВВ!AL17</f>
        <v>14700</v>
      </c>
      <c r="BJ17" s="85">
        <f>ВВ!AM17</f>
        <v>14700</v>
      </c>
      <c r="BK17" s="85">
        <f>ВВ!AN17</f>
        <v>14700</v>
      </c>
      <c r="BL17" s="85">
        <f>ВВ!AO17</f>
        <v>15200</v>
      </c>
      <c r="BM17" s="85">
        <f>ВВ!AP17</f>
        <v>15200</v>
      </c>
      <c r="BN17" s="85">
        <f>ВВ!AQ17</f>
        <v>14700</v>
      </c>
      <c r="BO17" s="85">
        <f>ВВ!AR17</f>
        <v>14700</v>
      </c>
      <c r="BP17" s="85">
        <f>ВВ!AS17</f>
        <v>17100</v>
      </c>
      <c r="BQ17" s="85">
        <f>ВВ!AT17</f>
        <v>17100</v>
      </c>
      <c r="BR17" s="85">
        <f>ВВ!AU17</f>
        <v>17100</v>
      </c>
      <c r="BS17" s="85">
        <f>ВВ!AV17</f>
        <v>15200</v>
      </c>
      <c r="BT17" s="85">
        <f>ВВ!AW17</f>
        <v>15200</v>
      </c>
      <c r="BU17" s="85">
        <f>ВВ!AX17</f>
        <v>18800</v>
      </c>
      <c r="BV17" s="85">
        <f>ВВ!AY17</f>
        <v>15900</v>
      </c>
      <c r="BW17" s="85">
        <f>ВВ!AZ17</f>
        <v>15900</v>
      </c>
      <c r="BX17" s="85">
        <f>ВВ!BA17</f>
        <v>15900</v>
      </c>
      <c r="BY17" s="85">
        <f>ВВ!BB17</f>
        <v>16400</v>
      </c>
      <c r="BZ17" s="85">
        <f>ВВ!BC17</f>
        <v>16400</v>
      </c>
      <c r="CA17" s="85">
        <f>ВВ!BD17</f>
        <v>16400</v>
      </c>
      <c r="CB17" s="85">
        <f>ВВ!BE17</f>
        <v>15900</v>
      </c>
      <c r="CC17" s="85">
        <f>ВВ!BF17</f>
        <v>15900</v>
      </c>
      <c r="CD17" s="85">
        <f>ВВ!BG17</f>
        <v>15900</v>
      </c>
      <c r="CE17" s="85">
        <f>ВВ!BH17</f>
        <v>15200</v>
      </c>
      <c r="CF17" s="85">
        <f>ВВ!BI17</f>
        <v>15200</v>
      </c>
      <c r="CG17" s="85">
        <f>ВВ!BJ17</f>
        <v>15200</v>
      </c>
      <c r="CH17" s="85">
        <f>ВВ!BK17</f>
        <v>15200</v>
      </c>
      <c r="CI17" s="85">
        <f>ВВ!BL17</f>
        <v>15200</v>
      </c>
      <c r="CJ17" s="85">
        <f>ВВ!BM17</f>
        <v>15200</v>
      </c>
      <c r="CK17" s="85">
        <f>ВВ!BN17</f>
        <v>15200</v>
      </c>
      <c r="CL17" s="85">
        <f>ВВ!BO17</f>
        <v>15200</v>
      </c>
      <c r="CM17" s="85">
        <f>ВВ!BP17</f>
        <v>16400</v>
      </c>
      <c r="CN17" s="85">
        <f>ВВ!BQ17</f>
        <v>16400</v>
      </c>
      <c r="CO17" s="85">
        <f>ВВ!BR17</f>
        <v>16400</v>
      </c>
      <c r="CP17" s="85">
        <f>ВВ!BS17</f>
        <v>16400</v>
      </c>
      <c r="CQ17" s="85">
        <f>ВВ!BT17</f>
        <v>17100</v>
      </c>
      <c r="CR17" s="85">
        <f>ВВ!BU17</f>
        <v>15200</v>
      </c>
      <c r="CS17" s="85">
        <f>ВВ!BV17</f>
        <v>15200</v>
      </c>
      <c r="CT17" s="85">
        <f>ВВ!BW17</f>
        <v>15200</v>
      </c>
      <c r="CU17" s="85">
        <f>ВВ!BX17</f>
        <v>15200</v>
      </c>
      <c r="CV17" s="85">
        <f>ВВ!BY17</f>
        <v>15200</v>
      </c>
      <c r="CW17" s="85">
        <f>ВВ!BZ17</f>
        <v>15200</v>
      </c>
      <c r="CX17" s="85">
        <f>ВВ!CA17</f>
        <v>15200</v>
      </c>
      <c r="CY17" s="85">
        <f>ВВ!CB17</f>
        <v>15200</v>
      </c>
      <c r="CZ17" s="85">
        <f>ВВ!CC17</f>
        <v>15200</v>
      </c>
      <c r="DA17" s="85">
        <f>ВВ!CD17</f>
        <v>18300</v>
      </c>
      <c r="DB17" s="85">
        <f>ВВ!CE17</f>
        <v>18300</v>
      </c>
      <c r="DC17" s="85">
        <f>ВВ!CF17</f>
        <v>18300</v>
      </c>
      <c r="DD17" s="85">
        <f>ВВ!CG17</f>
        <v>18300</v>
      </c>
      <c r="DE17" s="85">
        <f>ВВ!CH17</f>
        <v>23900</v>
      </c>
      <c r="DF17" s="85">
        <f>ВВ!CI17</f>
        <v>23900</v>
      </c>
      <c r="DG17" s="97">
        <f>ВВ!CJ17</f>
        <v>23900</v>
      </c>
      <c r="DH17" s="97">
        <f>ВВ!CK17</f>
        <v>23900</v>
      </c>
      <c r="DI17" s="97">
        <f>ВВ!CL17</f>
        <v>23900</v>
      </c>
      <c r="DJ17" s="97">
        <f>ВВ!CM17</f>
        <v>23900</v>
      </c>
      <c r="DK17" s="97">
        <f>ВВ!CN17</f>
        <v>23900</v>
      </c>
      <c r="DL17" s="85">
        <f>ВВ!CO17</f>
        <v>16400</v>
      </c>
      <c r="DM17" s="85">
        <f>ВВ!CP17</f>
        <v>16400</v>
      </c>
      <c r="DN17" s="85">
        <f>ВВ!CQ17</f>
        <v>16400</v>
      </c>
      <c r="DO17" s="85">
        <f>ВВ!CR17</f>
        <v>19500</v>
      </c>
      <c r="DP17" s="85">
        <f>ВВ!CS17</f>
        <v>19500</v>
      </c>
      <c r="DQ17" s="85">
        <f>ВВ!CT17</f>
        <v>19500</v>
      </c>
      <c r="DR17" s="85">
        <f>ВВ!CU17</f>
        <v>19500</v>
      </c>
      <c r="DS17" s="85">
        <f>ВВ!CV17</f>
        <v>19500</v>
      </c>
      <c r="DT17" s="85">
        <f>ВВ!CW17</f>
        <v>19500</v>
      </c>
      <c r="DU17" s="85">
        <f>ВВ!CX17</f>
        <v>18800</v>
      </c>
      <c r="DV17" s="85">
        <f>ВВ!CY17</f>
        <v>18800</v>
      </c>
      <c r="DW17" s="85">
        <f>ВВ!CZ17</f>
        <v>18800</v>
      </c>
      <c r="DX17" s="85">
        <f>ВВ!DA17</f>
        <v>18800</v>
      </c>
      <c r="DY17" s="85">
        <f>ВВ!DB17</f>
        <v>18800</v>
      </c>
      <c r="DZ17" s="85">
        <f>ВВ!DC17</f>
        <v>19500</v>
      </c>
      <c r="EA17" s="85">
        <f>ВВ!DD17</f>
        <v>19500</v>
      </c>
      <c r="EB17" s="85">
        <f>ВВ!DE17</f>
        <v>18800</v>
      </c>
      <c r="EC17" s="85">
        <f>ВВ!DF17</f>
        <v>18800</v>
      </c>
      <c r="ED17" s="85">
        <f>ВВ!DG17</f>
        <v>22200</v>
      </c>
      <c r="EE17" s="85">
        <f>ВВ!DH17</f>
        <v>22200</v>
      </c>
      <c r="EF17" s="85">
        <f>ВВ!DI17</f>
        <v>22200</v>
      </c>
      <c r="EG17" s="85">
        <f>ВВ!DJ17</f>
        <v>22200</v>
      </c>
      <c r="EH17" s="85">
        <f>ВВ!DK17</f>
        <v>22200</v>
      </c>
      <c r="EI17" s="85">
        <f>ВВ!DL17</f>
        <v>22200</v>
      </c>
      <c r="EJ17" s="85">
        <f>ВВ!DM17</f>
        <v>22200</v>
      </c>
      <c r="EK17" s="85">
        <f>ВВ!DN17</f>
        <v>22200</v>
      </c>
      <c r="EL17" s="85">
        <f>ВВ!DO17</f>
        <v>22200</v>
      </c>
      <c r="EM17" s="85">
        <f>ВВ!DP17</f>
        <v>22200</v>
      </c>
      <c r="EN17" s="85">
        <f>ВВ!DQ17</f>
        <v>22200</v>
      </c>
      <c r="EO17" s="85">
        <f>ВВ!DR17</f>
        <v>19500</v>
      </c>
      <c r="EP17" s="85">
        <f>ВВ!DS17</f>
        <v>19500</v>
      </c>
      <c r="EQ17" s="85">
        <f>ВВ!DT17</f>
        <v>20500</v>
      </c>
      <c r="ER17" s="85">
        <f>ВВ!DU17</f>
        <v>20500</v>
      </c>
      <c r="ES17" s="85">
        <f>ВВ!DV17</f>
        <v>20500</v>
      </c>
      <c r="ET17" s="85">
        <f>ВВ!DW17</f>
        <v>20500</v>
      </c>
      <c r="EU17" s="85">
        <f>ВВ!DX17</f>
        <v>21200</v>
      </c>
      <c r="EV17" s="85">
        <f>ВВ!DY17</f>
        <v>21200</v>
      </c>
      <c r="EW17" s="85">
        <f>ВВ!DZ17</f>
        <v>20500</v>
      </c>
      <c r="EX17" s="85">
        <f>ВВ!EA17</f>
        <v>20500</v>
      </c>
      <c r="EY17" s="85">
        <f>ВВ!EB17</f>
        <v>20500</v>
      </c>
      <c r="EZ17" s="85">
        <f>ВВ!EC17</f>
        <v>20500</v>
      </c>
      <c r="FA17" s="85">
        <f>ВВ!ED17</f>
        <v>20500</v>
      </c>
      <c r="FB17" s="85">
        <f>ВВ!EE17</f>
        <v>21200</v>
      </c>
      <c r="FC17" s="85">
        <f>ВВ!EF17</f>
        <v>21200</v>
      </c>
      <c r="FD17" s="85">
        <f>ВВ!EG17</f>
        <v>20500</v>
      </c>
      <c r="FE17" s="85">
        <f>ВВ!EH17</f>
        <v>20500</v>
      </c>
      <c r="FF17" s="85">
        <f>ВВ!EI17</f>
        <v>20500</v>
      </c>
      <c r="FG17" s="85">
        <f>ВВ!EJ17</f>
        <v>20500</v>
      </c>
      <c r="FH17" s="85">
        <f>ВВ!EK17</f>
        <v>20500</v>
      </c>
      <c r="FI17" s="85">
        <f>ВВ!EL17</f>
        <v>15200</v>
      </c>
      <c r="FJ17" s="85">
        <f>ВВ!EM17</f>
        <v>21200</v>
      </c>
      <c r="FK17" s="85">
        <f>ВВ!EN17</f>
        <v>21200</v>
      </c>
      <c r="FL17" s="85">
        <f>ВВ!EO17</f>
        <v>21200</v>
      </c>
      <c r="FM17" s="85">
        <f>ВВ!EP17</f>
        <v>21200</v>
      </c>
      <c r="FN17" s="85">
        <f>ВВ!EQ17</f>
        <v>21200</v>
      </c>
      <c r="FO17" s="85">
        <f>ВВ!ER17</f>
        <v>21200</v>
      </c>
      <c r="FP17" s="85">
        <f>ВВ!ES17</f>
        <v>21200</v>
      </c>
      <c r="FQ17" s="85">
        <f>ВВ!ET17</f>
        <v>21200</v>
      </c>
      <c r="FR17" s="85">
        <f>ВВ!EU17</f>
        <v>21200</v>
      </c>
      <c r="FS17" s="85">
        <f>ВВ!EV17</f>
        <v>21200</v>
      </c>
      <c r="FT17" s="85">
        <f>ВВ!EW17</f>
        <v>21200</v>
      </c>
      <c r="FU17" s="85">
        <f>ВВ!EX17</f>
        <v>21200</v>
      </c>
      <c r="FV17" s="85">
        <f>ВВ!EY17</f>
        <v>21200</v>
      </c>
      <c r="FW17" s="85">
        <f>ВВ!EZ17</f>
        <v>21200</v>
      </c>
      <c r="FX17" s="85">
        <f>ВВ!FA17</f>
        <v>21200</v>
      </c>
      <c r="FY17" s="85">
        <f>ВВ!FB17</f>
        <v>21200</v>
      </c>
      <c r="FZ17" s="85">
        <f>ВВ!FC17</f>
        <v>21200</v>
      </c>
      <c r="GA17" s="85">
        <f>ВВ!FD17</f>
        <v>21200</v>
      </c>
      <c r="GB17" s="85">
        <f>ВВ!FE17</f>
        <v>21200</v>
      </c>
      <c r="GC17" s="85">
        <f>ВВ!FF17</f>
        <v>21200</v>
      </c>
      <c r="GD17" s="85">
        <f>ВВ!FG17</f>
        <v>21200</v>
      </c>
      <c r="GE17" s="85">
        <f>ВВ!FH17</f>
        <v>21200</v>
      </c>
      <c r="GF17" s="85">
        <f>ВВ!FI17</f>
        <v>21200</v>
      </c>
      <c r="GG17" s="85">
        <f>ВВ!FJ17</f>
        <v>21200</v>
      </c>
      <c r="GH17" s="85">
        <f>ВВ!FK17</f>
        <v>21200</v>
      </c>
      <c r="GI17" s="85">
        <f>ВВ!FL17</f>
        <v>21200</v>
      </c>
      <c r="GJ17" s="85">
        <f>ВВ!FM17</f>
        <v>21200</v>
      </c>
      <c r="GK17" s="85">
        <f>ВВ!FN17</f>
        <v>21200</v>
      </c>
      <c r="GL17" s="85">
        <f>ВВ!FO17</f>
        <v>21200</v>
      </c>
      <c r="GM17" s="85">
        <f>ВВ!FP17</f>
        <v>21200</v>
      </c>
      <c r="GN17" s="85">
        <f>ВВ!FQ17</f>
        <v>15200</v>
      </c>
      <c r="GO17" s="85">
        <f>ВВ!FR17</f>
        <v>18800</v>
      </c>
      <c r="GP17" s="85">
        <f>ВВ!FS17</f>
        <v>18800</v>
      </c>
      <c r="GQ17" s="85">
        <f>ВВ!FT17</f>
        <v>18800</v>
      </c>
      <c r="GR17" s="85">
        <f>ВВ!FU17</f>
        <v>19500</v>
      </c>
      <c r="GS17" s="85">
        <f>ВВ!FV17</f>
        <v>19500</v>
      </c>
      <c r="GT17" s="85">
        <f>ВВ!FW17</f>
        <v>18800</v>
      </c>
      <c r="GU17" s="85">
        <f>ВВ!FX17</f>
        <v>18800</v>
      </c>
      <c r="GV17" s="85">
        <f>ВВ!FY17</f>
        <v>18800</v>
      </c>
      <c r="GW17" s="85">
        <f>ВВ!FZ17</f>
        <v>18800</v>
      </c>
      <c r="GX17" s="85">
        <f>ВВ!GA17</f>
        <v>18800</v>
      </c>
      <c r="GY17" s="85">
        <f>ВВ!GB17</f>
        <v>19500</v>
      </c>
      <c r="GZ17" s="85">
        <f>ВВ!GC17</f>
        <v>19500</v>
      </c>
      <c r="HA17" s="85">
        <f>ВВ!GD17</f>
        <v>18800</v>
      </c>
      <c r="HB17" s="85">
        <f>ВВ!GE17</f>
        <v>18800</v>
      </c>
      <c r="HC17" s="85">
        <f>ВВ!GF17</f>
        <v>18800</v>
      </c>
      <c r="HD17" s="85">
        <f>ВВ!GG17</f>
        <v>18800</v>
      </c>
      <c r="HE17" s="85">
        <f>ВВ!GH17</f>
        <v>18800</v>
      </c>
      <c r="HF17" s="85">
        <f>ВВ!GI17</f>
        <v>19500</v>
      </c>
      <c r="HG17" s="85">
        <f>ВВ!GJ17</f>
        <v>19500</v>
      </c>
      <c r="HH17" s="85">
        <f>ВВ!GK17</f>
        <v>18800</v>
      </c>
      <c r="HI17" s="85">
        <f>ВВ!GL17</f>
        <v>22200</v>
      </c>
      <c r="HJ17" s="85">
        <f>ВВ!GM17</f>
        <v>22200</v>
      </c>
      <c r="HK17" s="85">
        <f>ВВ!GN17</f>
        <v>22200</v>
      </c>
      <c r="HL17" s="85">
        <f>ВВ!GO17</f>
        <v>22200</v>
      </c>
      <c r="HM17" s="85">
        <f>ВВ!GP17</f>
        <v>22200</v>
      </c>
      <c r="HN17" s="85">
        <f>ВВ!GQ17</f>
        <v>20500</v>
      </c>
      <c r="HO17" s="85">
        <f>ВВ!GR17</f>
        <v>19500</v>
      </c>
      <c r="HP17" s="85">
        <f>ВВ!GS17</f>
        <v>19500</v>
      </c>
      <c r="HQ17" s="85">
        <f>ВВ!GT17</f>
        <v>22200</v>
      </c>
      <c r="HR17" s="85">
        <f>ВВ!GU17</f>
        <v>22200</v>
      </c>
    </row>
    <row r="18" spans="1:226" s="146" customFormat="1" ht="10.35" customHeight="1" x14ac:dyDescent="0.2">
      <c r="A18" s="89" t="s">
        <v>8</v>
      </c>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93"/>
      <c r="DH18" s="93"/>
      <c r="DI18" s="93"/>
      <c r="DJ18" s="93"/>
      <c r="DK18" s="93"/>
      <c r="DL18" s="38"/>
      <c r="DM18" s="38"/>
      <c r="DN18" s="38"/>
      <c r="DO18" s="38"/>
      <c r="DP18" s="38"/>
      <c r="DQ18" s="38"/>
      <c r="DR18" s="38"/>
      <c r="DS18" s="38"/>
      <c r="DT18" s="38"/>
      <c r="DU18" s="38"/>
      <c r="DV18" s="38"/>
      <c r="DW18" s="38"/>
      <c r="DX18" s="38"/>
      <c r="DY18" s="38"/>
      <c r="DZ18" s="38"/>
      <c r="EA18" s="38"/>
      <c r="EB18" s="38"/>
      <c r="EC18" s="38"/>
      <c r="ED18" s="38"/>
      <c r="EE18" s="38"/>
      <c r="EF18" s="38"/>
      <c r="EG18" s="38"/>
      <c r="EH18" s="38"/>
      <c r="EI18" s="38"/>
      <c r="EJ18" s="38"/>
      <c r="EK18" s="38"/>
      <c r="EL18" s="38"/>
      <c r="EM18" s="38"/>
      <c r="EN18" s="38"/>
      <c r="EO18" s="38"/>
      <c r="EP18" s="38"/>
      <c r="EQ18" s="38"/>
      <c r="ER18" s="38"/>
      <c r="ES18" s="38"/>
      <c r="ET18" s="38"/>
      <c r="EU18" s="38"/>
      <c r="EV18" s="38"/>
      <c r="EW18" s="38"/>
      <c r="EX18" s="38"/>
      <c r="EY18" s="38"/>
      <c r="EZ18" s="38"/>
      <c r="FA18" s="38"/>
      <c r="FB18" s="38"/>
      <c r="FC18" s="38"/>
      <c r="FD18" s="38"/>
      <c r="FE18" s="38"/>
      <c r="FF18" s="38"/>
      <c r="FG18" s="38"/>
      <c r="FH18" s="38"/>
      <c r="FI18" s="38"/>
      <c r="FJ18" s="38"/>
      <c r="FK18" s="38"/>
      <c r="FL18" s="38"/>
      <c r="FM18" s="38"/>
      <c r="FN18" s="38"/>
      <c r="FO18" s="38"/>
      <c r="FP18" s="38"/>
      <c r="FQ18" s="38"/>
      <c r="FR18" s="38"/>
      <c r="FS18" s="38"/>
      <c r="FT18" s="38"/>
      <c r="FU18" s="38"/>
      <c r="FV18" s="38"/>
      <c r="FW18" s="38"/>
      <c r="FX18" s="38"/>
      <c r="FY18" s="38"/>
      <c r="FZ18" s="38"/>
      <c r="GA18" s="38"/>
      <c r="GB18" s="38"/>
      <c r="GC18" s="38"/>
      <c r="GD18" s="38"/>
      <c r="GE18" s="38"/>
      <c r="GF18" s="38"/>
      <c r="GG18" s="38"/>
      <c r="GH18" s="38"/>
      <c r="GI18" s="38"/>
      <c r="GJ18" s="38"/>
      <c r="GK18" s="38"/>
      <c r="GL18" s="38"/>
      <c r="GM18" s="38"/>
      <c r="GN18" s="38"/>
      <c r="GO18" s="38"/>
      <c r="GP18" s="38"/>
      <c r="GQ18" s="38"/>
      <c r="GR18" s="38"/>
      <c r="GS18" s="38"/>
      <c r="GT18" s="38"/>
      <c r="GU18" s="38"/>
      <c r="GV18" s="38"/>
      <c r="GW18" s="38"/>
      <c r="GX18" s="38"/>
      <c r="GY18" s="38"/>
      <c r="GZ18" s="38"/>
      <c r="HA18" s="38"/>
      <c r="HB18" s="38"/>
      <c r="HC18" s="38"/>
      <c r="HD18" s="38"/>
      <c r="HE18" s="38"/>
      <c r="HF18" s="38"/>
      <c r="HG18" s="38"/>
      <c r="HH18" s="38"/>
      <c r="HI18" s="38"/>
      <c r="HJ18" s="38"/>
      <c r="HK18" s="38"/>
      <c r="HL18" s="38"/>
      <c r="HM18" s="38"/>
      <c r="HN18" s="38"/>
      <c r="HO18" s="38"/>
      <c r="HP18" s="38"/>
      <c r="HQ18" s="38"/>
      <c r="HR18" s="38"/>
    </row>
    <row r="19" spans="1:226" s="146" customFormat="1" ht="10.35" customHeight="1" x14ac:dyDescent="0.2">
      <c r="A19" s="9">
        <v>1</v>
      </c>
      <c r="B19" s="85" t="e">
        <f t="shared" ref="B19:AM20" si="0">B10</f>
        <v>#REF!</v>
      </c>
      <c r="C19" s="85" t="e">
        <f t="shared" si="0"/>
        <v>#REF!</v>
      </c>
      <c r="D19" s="85" t="e">
        <f t="shared" si="0"/>
        <v>#REF!</v>
      </c>
      <c r="E19" s="85" t="e">
        <f t="shared" si="0"/>
        <v>#REF!</v>
      </c>
      <c r="F19" s="85" t="e">
        <f t="shared" si="0"/>
        <v>#REF!</v>
      </c>
      <c r="G19" s="85" t="e">
        <f t="shared" si="0"/>
        <v>#REF!</v>
      </c>
      <c r="H19" s="85" t="e">
        <f t="shared" si="0"/>
        <v>#REF!</v>
      </c>
      <c r="I19" s="85" t="e">
        <f t="shared" si="0"/>
        <v>#REF!</v>
      </c>
      <c r="J19" s="85" t="e">
        <f t="shared" si="0"/>
        <v>#REF!</v>
      </c>
      <c r="K19" s="85" t="e">
        <f t="shared" si="0"/>
        <v>#REF!</v>
      </c>
      <c r="L19" s="85" t="e">
        <f t="shared" si="0"/>
        <v>#REF!</v>
      </c>
      <c r="M19" s="85" t="e">
        <f t="shared" si="0"/>
        <v>#REF!</v>
      </c>
      <c r="N19" s="85" t="e">
        <f t="shared" si="0"/>
        <v>#REF!</v>
      </c>
      <c r="O19" s="85" t="e">
        <f t="shared" si="0"/>
        <v>#REF!</v>
      </c>
      <c r="P19" s="85" t="e">
        <f t="shared" si="0"/>
        <v>#REF!</v>
      </c>
      <c r="Q19" s="85" t="e">
        <f t="shared" si="0"/>
        <v>#REF!</v>
      </c>
      <c r="R19" s="85" t="e">
        <f t="shared" si="0"/>
        <v>#REF!</v>
      </c>
      <c r="S19" s="85" t="e">
        <f t="shared" si="0"/>
        <v>#REF!</v>
      </c>
      <c r="T19" s="85" t="e">
        <f t="shared" si="0"/>
        <v>#REF!</v>
      </c>
      <c r="U19" s="85" t="e">
        <f t="shared" si="0"/>
        <v>#REF!</v>
      </c>
      <c r="V19" s="85" t="e">
        <f t="shared" si="0"/>
        <v>#REF!</v>
      </c>
      <c r="W19" s="85" t="e">
        <f t="shared" si="0"/>
        <v>#REF!</v>
      </c>
      <c r="X19" s="85" t="e">
        <f t="shared" si="0"/>
        <v>#REF!</v>
      </c>
      <c r="Y19" s="85">
        <f t="shared" si="0"/>
        <v>18650</v>
      </c>
      <c r="Z19" s="85">
        <f t="shared" si="0"/>
        <v>16650</v>
      </c>
      <c r="AA19" s="85">
        <f t="shared" si="0"/>
        <v>18650</v>
      </c>
      <c r="AB19" s="85">
        <f t="shared" si="0"/>
        <v>18650</v>
      </c>
      <c r="AC19" s="85">
        <f t="shared" si="0"/>
        <v>15150</v>
      </c>
      <c r="AD19" s="85">
        <f t="shared" si="0"/>
        <v>15150</v>
      </c>
      <c r="AE19" s="85">
        <f t="shared" si="0"/>
        <v>15150</v>
      </c>
      <c r="AF19" s="85">
        <f t="shared" si="0"/>
        <v>15150</v>
      </c>
      <c r="AG19" s="85">
        <f t="shared" si="0"/>
        <v>15150</v>
      </c>
      <c r="AH19" s="85">
        <f t="shared" si="0"/>
        <v>15150</v>
      </c>
      <c r="AI19" s="85">
        <f t="shared" si="0"/>
        <v>13650</v>
      </c>
      <c r="AJ19" s="85">
        <f t="shared" si="0"/>
        <v>13650</v>
      </c>
      <c r="AK19" s="85">
        <f t="shared" si="0"/>
        <v>13650</v>
      </c>
      <c r="AL19" s="85">
        <f t="shared" si="0"/>
        <v>13650</v>
      </c>
      <c r="AM19" s="85">
        <f t="shared" si="0"/>
        <v>18650</v>
      </c>
      <c r="AN19" s="85">
        <f t="shared" ref="AN19:CY20" si="1">AN10</f>
        <v>18650</v>
      </c>
      <c r="AO19" s="85">
        <f t="shared" si="1"/>
        <v>16650</v>
      </c>
      <c r="AP19" s="85">
        <f t="shared" si="1"/>
        <v>15150</v>
      </c>
      <c r="AQ19" s="85">
        <f t="shared" si="1"/>
        <v>13650</v>
      </c>
      <c r="AR19" s="85">
        <f t="shared" si="1"/>
        <v>10500</v>
      </c>
      <c r="AS19" s="85">
        <f t="shared" si="1"/>
        <v>10500</v>
      </c>
      <c r="AT19" s="85">
        <f t="shared" si="1"/>
        <v>10000</v>
      </c>
      <c r="AU19" s="85">
        <f t="shared" si="1"/>
        <v>10000</v>
      </c>
      <c r="AV19" s="85">
        <f t="shared" si="1"/>
        <v>10500</v>
      </c>
      <c r="AW19" s="85">
        <f t="shared" si="1"/>
        <v>10500</v>
      </c>
      <c r="AX19" s="85">
        <f t="shared" si="1"/>
        <v>10000</v>
      </c>
      <c r="AY19" s="85">
        <f t="shared" si="1"/>
        <v>10000</v>
      </c>
      <c r="AZ19" s="85">
        <f t="shared" si="1"/>
        <v>10500</v>
      </c>
      <c r="BA19" s="85">
        <f t="shared" si="1"/>
        <v>10500</v>
      </c>
      <c r="BB19" s="85">
        <f t="shared" si="1"/>
        <v>10000</v>
      </c>
      <c r="BC19" s="85">
        <f t="shared" si="1"/>
        <v>10000</v>
      </c>
      <c r="BD19" s="85">
        <f t="shared" si="1"/>
        <v>10000</v>
      </c>
      <c r="BE19" s="85">
        <f t="shared" si="1"/>
        <v>10000</v>
      </c>
      <c r="BF19" s="85">
        <f t="shared" si="1"/>
        <v>10500</v>
      </c>
      <c r="BG19" s="85">
        <f t="shared" si="1"/>
        <v>10500</v>
      </c>
      <c r="BH19" s="85">
        <f t="shared" si="1"/>
        <v>10000</v>
      </c>
      <c r="BI19" s="85">
        <f t="shared" si="1"/>
        <v>10000</v>
      </c>
      <c r="BJ19" s="85">
        <f t="shared" si="1"/>
        <v>10000</v>
      </c>
      <c r="BK19" s="85">
        <f t="shared" si="1"/>
        <v>10000</v>
      </c>
      <c r="BL19" s="85">
        <f t="shared" si="1"/>
        <v>10500</v>
      </c>
      <c r="BM19" s="85">
        <f t="shared" si="1"/>
        <v>10500</v>
      </c>
      <c r="BN19" s="85">
        <f t="shared" si="1"/>
        <v>10000</v>
      </c>
      <c r="BO19" s="85">
        <f t="shared" si="1"/>
        <v>10000</v>
      </c>
      <c r="BP19" s="85">
        <f t="shared" si="1"/>
        <v>12400</v>
      </c>
      <c r="BQ19" s="85">
        <f t="shared" si="1"/>
        <v>12400</v>
      </c>
      <c r="BR19" s="85">
        <f t="shared" si="1"/>
        <v>12400</v>
      </c>
      <c r="BS19" s="85">
        <f t="shared" si="1"/>
        <v>10500</v>
      </c>
      <c r="BT19" s="85">
        <f t="shared" si="1"/>
        <v>10500</v>
      </c>
      <c r="BU19" s="85">
        <f t="shared" si="1"/>
        <v>14100</v>
      </c>
      <c r="BV19" s="85">
        <f t="shared" si="1"/>
        <v>11200</v>
      </c>
      <c r="BW19" s="85">
        <f t="shared" si="1"/>
        <v>11200</v>
      </c>
      <c r="BX19" s="85">
        <f t="shared" si="1"/>
        <v>11200</v>
      </c>
      <c r="BY19" s="85">
        <f t="shared" si="1"/>
        <v>11700</v>
      </c>
      <c r="BZ19" s="85">
        <f t="shared" si="1"/>
        <v>11700</v>
      </c>
      <c r="CA19" s="85">
        <f t="shared" si="1"/>
        <v>11700</v>
      </c>
      <c r="CB19" s="85">
        <f t="shared" si="1"/>
        <v>11200</v>
      </c>
      <c r="CC19" s="85">
        <f t="shared" si="1"/>
        <v>11200</v>
      </c>
      <c r="CD19" s="85">
        <f t="shared" si="1"/>
        <v>11200</v>
      </c>
      <c r="CE19" s="85">
        <f t="shared" si="1"/>
        <v>10500</v>
      </c>
      <c r="CF19" s="85">
        <f t="shared" si="1"/>
        <v>10500</v>
      </c>
      <c r="CG19" s="85">
        <f t="shared" si="1"/>
        <v>10500</v>
      </c>
      <c r="CH19" s="85">
        <f t="shared" si="1"/>
        <v>10500</v>
      </c>
      <c r="CI19" s="85">
        <f t="shared" si="1"/>
        <v>10500</v>
      </c>
      <c r="CJ19" s="85">
        <f t="shared" si="1"/>
        <v>10500</v>
      </c>
      <c r="CK19" s="85">
        <f t="shared" si="1"/>
        <v>10500</v>
      </c>
      <c r="CL19" s="85">
        <f t="shared" si="1"/>
        <v>10500</v>
      </c>
      <c r="CM19" s="85">
        <f t="shared" si="1"/>
        <v>11700</v>
      </c>
      <c r="CN19" s="85">
        <f t="shared" si="1"/>
        <v>11700</v>
      </c>
      <c r="CO19" s="85">
        <f t="shared" si="1"/>
        <v>11700</v>
      </c>
      <c r="CP19" s="85">
        <f t="shared" si="1"/>
        <v>11700</v>
      </c>
      <c r="CQ19" s="85">
        <f t="shared" si="1"/>
        <v>12400</v>
      </c>
      <c r="CR19" s="85">
        <f t="shared" si="1"/>
        <v>10500</v>
      </c>
      <c r="CS19" s="85">
        <f t="shared" si="1"/>
        <v>10500</v>
      </c>
      <c r="CT19" s="85">
        <f t="shared" si="1"/>
        <v>10500</v>
      </c>
      <c r="CU19" s="85">
        <f t="shared" si="1"/>
        <v>10500</v>
      </c>
      <c r="CV19" s="85">
        <f t="shared" si="1"/>
        <v>10500</v>
      </c>
      <c r="CW19" s="85">
        <f t="shared" si="1"/>
        <v>10500</v>
      </c>
      <c r="CX19" s="85">
        <f t="shared" si="1"/>
        <v>10500</v>
      </c>
      <c r="CY19" s="85">
        <f t="shared" si="1"/>
        <v>10500</v>
      </c>
      <c r="CZ19" s="85">
        <f t="shared" ref="CZ19:FK20" si="2">CZ10</f>
        <v>10500</v>
      </c>
      <c r="DA19" s="85">
        <f t="shared" si="2"/>
        <v>13600</v>
      </c>
      <c r="DB19" s="85">
        <f t="shared" si="2"/>
        <v>13600</v>
      </c>
      <c r="DC19" s="85">
        <f t="shared" si="2"/>
        <v>13600</v>
      </c>
      <c r="DD19" s="85">
        <f t="shared" si="2"/>
        <v>13600</v>
      </c>
      <c r="DE19" s="85">
        <f t="shared" si="2"/>
        <v>19200</v>
      </c>
      <c r="DF19" s="85">
        <f t="shared" si="2"/>
        <v>19200</v>
      </c>
      <c r="DG19" s="97">
        <f t="shared" si="2"/>
        <v>19200</v>
      </c>
      <c r="DH19" s="97">
        <f t="shared" si="2"/>
        <v>19200</v>
      </c>
      <c r="DI19" s="97">
        <f t="shared" si="2"/>
        <v>19200</v>
      </c>
      <c r="DJ19" s="97">
        <f t="shared" si="2"/>
        <v>19200</v>
      </c>
      <c r="DK19" s="97">
        <f t="shared" si="2"/>
        <v>19200</v>
      </c>
      <c r="DL19" s="85">
        <f t="shared" si="2"/>
        <v>11700</v>
      </c>
      <c r="DM19" s="85">
        <f t="shared" si="2"/>
        <v>11700</v>
      </c>
      <c r="DN19" s="85">
        <f t="shared" si="2"/>
        <v>11700</v>
      </c>
      <c r="DO19" s="85">
        <f t="shared" si="2"/>
        <v>14800</v>
      </c>
      <c r="DP19" s="85">
        <f t="shared" si="2"/>
        <v>14800</v>
      </c>
      <c r="DQ19" s="85">
        <f t="shared" si="2"/>
        <v>14800</v>
      </c>
      <c r="DR19" s="85">
        <f t="shared" si="2"/>
        <v>14800</v>
      </c>
      <c r="DS19" s="85">
        <f t="shared" si="2"/>
        <v>14800</v>
      </c>
      <c r="DT19" s="85">
        <f t="shared" si="2"/>
        <v>14800</v>
      </c>
      <c r="DU19" s="85">
        <f t="shared" si="2"/>
        <v>14100</v>
      </c>
      <c r="DV19" s="85">
        <f t="shared" si="2"/>
        <v>14100</v>
      </c>
      <c r="DW19" s="85">
        <f t="shared" si="2"/>
        <v>14100</v>
      </c>
      <c r="DX19" s="85">
        <f t="shared" si="2"/>
        <v>14100</v>
      </c>
      <c r="DY19" s="85">
        <f t="shared" si="2"/>
        <v>14100</v>
      </c>
      <c r="DZ19" s="85">
        <f t="shared" si="2"/>
        <v>14800</v>
      </c>
      <c r="EA19" s="85">
        <f t="shared" si="2"/>
        <v>14800</v>
      </c>
      <c r="EB19" s="85">
        <f t="shared" si="2"/>
        <v>14100</v>
      </c>
      <c r="EC19" s="85">
        <f t="shared" si="2"/>
        <v>14100</v>
      </c>
      <c r="ED19" s="85">
        <f t="shared" si="2"/>
        <v>17500</v>
      </c>
      <c r="EE19" s="85">
        <f t="shared" si="2"/>
        <v>17500</v>
      </c>
      <c r="EF19" s="85">
        <f t="shared" si="2"/>
        <v>17500</v>
      </c>
      <c r="EG19" s="85">
        <f t="shared" si="2"/>
        <v>17500</v>
      </c>
      <c r="EH19" s="85">
        <f t="shared" si="2"/>
        <v>17500</v>
      </c>
      <c r="EI19" s="85">
        <f t="shared" si="2"/>
        <v>17500</v>
      </c>
      <c r="EJ19" s="85">
        <f t="shared" si="2"/>
        <v>17500</v>
      </c>
      <c r="EK19" s="85">
        <f t="shared" si="2"/>
        <v>17500</v>
      </c>
      <c r="EL19" s="85">
        <f t="shared" si="2"/>
        <v>17500</v>
      </c>
      <c r="EM19" s="85">
        <f t="shared" si="2"/>
        <v>17500</v>
      </c>
      <c r="EN19" s="85">
        <f t="shared" si="2"/>
        <v>17500</v>
      </c>
      <c r="EO19" s="85">
        <f t="shared" si="2"/>
        <v>14800</v>
      </c>
      <c r="EP19" s="85">
        <f t="shared" si="2"/>
        <v>14800</v>
      </c>
      <c r="EQ19" s="85">
        <f t="shared" si="2"/>
        <v>15800</v>
      </c>
      <c r="ER19" s="85">
        <f t="shared" si="2"/>
        <v>15800</v>
      </c>
      <c r="ES19" s="85">
        <f t="shared" si="2"/>
        <v>15800</v>
      </c>
      <c r="ET19" s="85">
        <f t="shared" si="2"/>
        <v>15800</v>
      </c>
      <c r="EU19" s="85">
        <f t="shared" si="2"/>
        <v>16500</v>
      </c>
      <c r="EV19" s="85">
        <f t="shared" si="2"/>
        <v>16500</v>
      </c>
      <c r="EW19" s="85">
        <f t="shared" si="2"/>
        <v>15800</v>
      </c>
      <c r="EX19" s="85">
        <f t="shared" si="2"/>
        <v>15800</v>
      </c>
      <c r="EY19" s="85">
        <f t="shared" si="2"/>
        <v>15800</v>
      </c>
      <c r="EZ19" s="85">
        <f t="shared" si="2"/>
        <v>15800</v>
      </c>
      <c r="FA19" s="85">
        <f t="shared" si="2"/>
        <v>15800</v>
      </c>
      <c r="FB19" s="85">
        <f t="shared" si="2"/>
        <v>16500</v>
      </c>
      <c r="FC19" s="85">
        <f t="shared" si="2"/>
        <v>16500</v>
      </c>
      <c r="FD19" s="85">
        <f t="shared" si="2"/>
        <v>15800</v>
      </c>
      <c r="FE19" s="85">
        <f t="shared" si="2"/>
        <v>15800</v>
      </c>
      <c r="FF19" s="85">
        <f t="shared" si="2"/>
        <v>15800</v>
      </c>
      <c r="FG19" s="85">
        <f t="shared" si="2"/>
        <v>15800</v>
      </c>
      <c r="FH19" s="85">
        <f t="shared" si="2"/>
        <v>15800</v>
      </c>
      <c r="FI19" s="85">
        <f t="shared" si="2"/>
        <v>10500</v>
      </c>
      <c r="FJ19" s="85">
        <f t="shared" si="2"/>
        <v>16500</v>
      </c>
      <c r="FK19" s="85">
        <f t="shared" si="2"/>
        <v>16500</v>
      </c>
      <c r="FL19" s="85">
        <f t="shared" ref="FL19:HR20" si="3">FL10</f>
        <v>16500</v>
      </c>
      <c r="FM19" s="85">
        <f t="shared" si="3"/>
        <v>16500</v>
      </c>
      <c r="FN19" s="85">
        <f t="shared" si="3"/>
        <v>16500</v>
      </c>
      <c r="FO19" s="85">
        <f t="shared" si="3"/>
        <v>16500</v>
      </c>
      <c r="FP19" s="85">
        <f t="shared" si="3"/>
        <v>16500</v>
      </c>
      <c r="FQ19" s="85">
        <f t="shared" si="3"/>
        <v>16500</v>
      </c>
      <c r="FR19" s="85">
        <f t="shared" si="3"/>
        <v>16500</v>
      </c>
      <c r="FS19" s="85">
        <f t="shared" si="3"/>
        <v>16500</v>
      </c>
      <c r="FT19" s="85">
        <f t="shared" si="3"/>
        <v>16500</v>
      </c>
      <c r="FU19" s="85">
        <f t="shared" si="3"/>
        <v>16500</v>
      </c>
      <c r="FV19" s="85">
        <f t="shared" si="3"/>
        <v>16500</v>
      </c>
      <c r="FW19" s="85">
        <f t="shared" si="3"/>
        <v>16500</v>
      </c>
      <c r="FX19" s="85">
        <f t="shared" si="3"/>
        <v>16500</v>
      </c>
      <c r="FY19" s="85">
        <f t="shared" si="3"/>
        <v>16500</v>
      </c>
      <c r="FZ19" s="85">
        <f t="shared" si="3"/>
        <v>16500</v>
      </c>
      <c r="GA19" s="85">
        <f t="shared" si="3"/>
        <v>16500</v>
      </c>
      <c r="GB19" s="85">
        <f t="shared" si="3"/>
        <v>16500</v>
      </c>
      <c r="GC19" s="85">
        <f t="shared" si="3"/>
        <v>16500</v>
      </c>
      <c r="GD19" s="85">
        <f t="shared" si="3"/>
        <v>16500</v>
      </c>
      <c r="GE19" s="85">
        <f t="shared" si="3"/>
        <v>16500</v>
      </c>
      <c r="GF19" s="85">
        <f t="shared" si="3"/>
        <v>16500</v>
      </c>
      <c r="GG19" s="85">
        <f t="shared" si="3"/>
        <v>16500</v>
      </c>
      <c r="GH19" s="85">
        <f t="shared" si="3"/>
        <v>16500</v>
      </c>
      <c r="GI19" s="85">
        <f t="shared" si="3"/>
        <v>16500</v>
      </c>
      <c r="GJ19" s="85">
        <f t="shared" si="3"/>
        <v>16500</v>
      </c>
      <c r="GK19" s="85">
        <f t="shared" si="3"/>
        <v>16500</v>
      </c>
      <c r="GL19" s="85">
        <f t="shared" si="3"/>
        <v>16500</v>
      </c>
      <c r="GM19" s="85">
        <f t="shared" si="3"/>
        <v>16500</v>
      </c>
      <c r="GN19" s="85">
        <f t="shared" si="3"/>
        <v>10500</v>
      </c>
      <c r="GO19" s="85">
        <f t="shared" si="3"/>
        <v>14100</v>
      </c>
      <c r="GP19" s="85">
        <f t="shared" si="3"/>
        <v>14100</v>
      </c>
      <c r="GQ19" s="85">
        <f t="shared" si="3"/>
        <v>14100</v>
      </c>
      <c r="GR19" s="85">
        <f t="shared" si="3"/>
        <v>14800</v>
      </c>
      <c r="GS19" s="85">
        <f t="shared" si="3"/>
        <v>14800</v>
      </c>
      <c r="GT19" s="85">
        <f t="shared" si="3"/>
        <v>14100</v>
      </c>
      <c r="GU19" s="85">
        <f t="shared" si="3"/>
        <v>14100</v>
      </c>
      <c r="GV19" s="85">
        <f t="shared" si="3"/>
        <v>14100</v>
      </c>
      <c r="GW19" s="85">
        <f t="shared" si="3"/>
        <v>14100</v>
      </c>
      <c r="GX19" s="85">
        <f t="shared" si="3"/>
        <v>14100</v>
      </c>
      <c r="GY19" s="85">
        <f t="shared" si="3"/>
        <v>14800</v>
      </c>
      <c r="GZ19" s="85">
        <f t="shared" si="3"/>
        <v>14800</v>
      </c>
      <c r="HA19" s="85">
        <f t="shared" si="3"/>
        <v>14100</v>
      </c>
      <c r="HB19" s="85">
        <f t="shared" si="3"/>
        <v>14100</v>
      </c>
      <c r="HC19" s="85">
        <f t="shared" si="3"/>
        <v>14100</v>
      </c>
      <c r="HD19" s="85">
        <f t="shared" si="3"/>
        <v>14100</v>
      </c>
      <c r="HE19" s="85">
        <f t="shared" si="3"/>
        <v>14100</v>
      </c>
      <c r="HF19" s="85">
        <f t="shared" si="3"/>
        <v>14800</v>
      </c>
      <c r="HG19" s="85">
        <f t="shared" si="3"/>
        <v>14800</v>
      </c>
      <c r="HH19" s="85">
        <f t="shared" si="3"/>
        <v>14100</v>
      </c>
      <c r="HI19" s="85">
        <f t="shared" si="3"/>
        <v>17500</v>
      </c>
      <c r="HJ19" s="85">
        <f t="shared" si="3"/>
        <v>17500</v>
      </c>
      <c r="HK19" s="85">
        <f t="shared" si="3"/>
        <v>17500</v>
      </c>
      <c r="HL19" s="85">
        <f t="shared" si="3"/>
        <v>17500</v>
      </c>
      <c r="HM19" s="85">
        <f t="shared" si="3"/>
        <v>17500</v>
      </c>
      <c r="HN19" s="85">
        <f t="shared" si="3"/>
        <v>15800</v>
      </c>
      <c r="HO19" s="85">
        <f t="shared" si="3"/>
        <v>14800</v>
      </c>
      <c r="HP19" s="85">
        <f t="shared" si="3"/>
        <v>14800</v>
      </c>
      <c r="HQ19" s="85">
        <f t="shared" si="3"/>
        <v>17500</v>
      </c>
      <c r="HR19" s="85">
        <f t="shared" si="3"/>
        <v>17500</v>
      </c>
    </row>
    <row r="20" spans="1:226" s="146" customFormat="1" ht="10.35" customHeight="1" x14ac:dyDescent="0.2">
      <c r="A20" s="9">
        <v>2</v>
      </c>
      <c r="B20" s="85" t="e">
        <f t="shared" si="0"/>
        <v>#REF!</v>
      </c>
      <c r="C20" s="85" t="e">
        <f t="shared" si="0"/>
        <v>#REF!</v>
      </c>
      <c r="D20" s="85" t="e">
        <f t="shared" si="0"/>
        <v>#REF!</v>
      </c>
      <c r="E20" s="85" t="e">
        <f t="shared" si="0"/>
        <v>#REF!</v>
      </c>
      <c r="F20" s="85" t="e">
        <f t="shared" si="0"/>
        <v>#REF!</v>
      </c>
      <c r="G20" s="85" t="e">
        <f t="shared" si="0"/>
        <v>#REF!</v>
      </c>
      <c r="H20" s="85" t="e">
        <f t="shared" si="0"/>
        <v>#REF!</v>
      </c>
      <c r="I20" s="85" t="e">
        <f t="shared" si="0"/>
        <v>#REF!</v>
      </c>
      <c r="J20" s="85" t="e">
        <f t="shared" si="0"/>
        <v>#REF!</v>
      </c>
      <c r="K20" s="85" t="e">
        <f t="shared" si="0"/>
        <v>#REF!</v>
      </c>
      <c r="L20" s="85" t="e">
        <f t="shared" si="0"/>
        <v>#REF!</v>
      </c>
      <c r="M20" s="85" t="e">
        <f t="shared" si="0"/>
        <v>#REF!</v>
      </c>
      <c r="N20" s="85" t="e">
        <f t="shared" si="0"/>
        <v>#REF!</v>
      </c>
      <c r="O20" s="85" t="e">
        <f t="shared" si="0"/>
        <v>#REF!</v>
      </c>
      <c r="P20" s="85" t="e">
        <f t="shared" si="0"/>
        <v>#REF!</v>
      </c>
      <c r="Q20" s="85" t="e">
        <f t="shared" si="0"/>
        <v>#REF!</v>
      </c>
      <c r="R20" s="85" t="e">
        <f t="shared" si="0"/>
        <v>#REF!</v>
      </c>
      <c r="S20" s="85" t="e">
        <f t="shared" si="0"/>
        <v>#REF!</v>
      </c>
      <c r="T20" s="85" t="e">
        <f t="shared" si="0"/>
        <v>#REF!</v>
      </c>
      <c r="U20" s="85" t="e">
        <f t="shared" si="0"/>
        <v>#REF!</v>
      </c>
      <c r="V20" s="85" t="e">
        <f t="shared" si="0"/>
        <v>#REF!</v>
      </c>
      <c r="W20" s="85" t="e">
        <f t="shared" si="0"/>
        <v>#REF!</v>
      </c>
      <c r="X20" s="85" t="e">
        <f t="shared" si="0"/>
        <v>#REF!</v>
      </c>
      <c r="Y20" s="85">
        <f t="shared" si="0"/>
        <v>21300</v>
      </c>
      <c r="Z20" s="85">
        <f t="shared" si="0"/>
        <v>19300</v>
      </c>
      <c r="AA20" s="85">
        <f t="shared" si="0"/>
        <v>21300</v>
      </c>
      <c r="AB20" s="85">
        <f t="shared" si="0"/>
        <v>21300</v>
      </c>
      <c r="AC20" s="85">
        <f t="shared" si="0"/>
        <v>17800</v>
      </c>
      <c r="AD20" s="85">
        <f t="shared" si="0"/>
        <v>17800</v>
      </c>
      <c r="AE20" s="85">
        <f t="shared" si="0"/>
        <v>17800</v>
      </c>
      <c r="AF20" s="85">
        <f t="shared" si="0"/>
        <v>17800</v>
      </c>
      <c r="AG20" s="85">
        <f t="shared" si="0"/>
        <v>17800</v>
      </c>
      <c r="AH20" s="85">
        <f t="shared" si="0"/>
        <v>17800</v>
      </c>
      <c r="AI20" s="85">
        <f t="shared" si="0"/>
        <v>16300</v>
      </c>
      <c r="AJ20" s="85">
        <f t="shared" si="0"/>
        <v>16300</v>
      </c>
      <c r="AK20" s="85">
        <f t="shared" si="0"/>
        <v>16300</v>
      </c>
      <c r="AL20" s="85">
        <f t="shared" si="0"/>
        <v>16300</v>
      </c>
      <c r="AM20" s="85">
        <f t="shared" si="0"/>
        <v>21300</v>
      </c>
      <c r="AN20" s="85">
        <f t="shared" si="1"/>
        <v>21300</v>
      </c>
      <c r="AO20" s="85">
        <f t="shared" si="1"/>
        <v>19300</v>
      </c>
      <c r="AP20" s="85">
        <f t="shared" si="1"/>
        <v>17800</v>
      </c>
      <c r="AQ20" s="85">
        <f t="shared" si="1"/>
        <v>16300</v>
      </c>
      <c r="AR20" s="85">
        <f t="shared" si="1"/>
        <v>12700</v>
      </c>
      <c r="AS20" s="85">
        <f t="shared" si="1"/>
        <v>12700</v>
      </c>
      <c r="AT20" s="85">
        <f t="shared" si="1"/>
        <v>12200</v>
      </c>
      <c r="AU20" s="85">
        <f t="shared" si="1"/>
        <v>12200</v>
      </c>
      <c r="AV20" s="85">
        <f t="shared" si="1"/>
        <v>12700</v>
      </c>
      <c r="AW20" s="85">
        <f t="shared" si="1"/>
        <v>12700</v>
      </c>
      <c r="AX20" s="85">
        <f t="shared" si="1"/>
        <v>12200</v>
      </c>
      <c r="AY20" s="85">
        <f t="shared" si="1"/>
        <v>12200</v>
      </c>
      <c r="AZ20" s="85">
        <f t="shared" si="1"/>
        <v>12700</v>
      </c>
      <c r="BA20" s="85">
        <f t="shared" si="1"/>
        <v>12700</v>
      </c>
      <c r="BB20" s="85">
        <f t="shared" si="1"/>
        <v>12200</v>
      </c>
      <c r="BC20" s="85">
        <f t="shared" si="1"/>
        <v>12200</v>
      </c>
      <c r="BD20" s="85">
        <f t="shared" si="1"/>
        <v>12200</v>
      </c>
      <c r="BE20" s="85">
        <f t="shared" si="1"/>
        <v>12200</v>
      </c>
      <c r="BF20" s="85">
        <f t="shared" si="1"/>
        <v>12700</v>
      </c>
      <c r="BG20" s="85">
        <f t="shared" si="1"/>
        <v>12700</v>
      </c>
      <c r="BH20" s="85">
        <f t="shared" si="1"/>
        <v>12200</v>
      </c>
      <c r="BI20" s="85">
        <f t="shared" si="1"/>
        <v>12200</v>
      </c>
      <c r="BJ20" s="85">
        <f t="shared" si="1"/>
        <v>12200</v>
      </c>
      <c r="BK20" s="85">
        <f t="shared" si="1"/>
        <v>12200</v>
      </c>
      <c r="BL20" s="85">
        <f t="shared" si="1"/>
        <v>12700</v>
      </c>
      <c r="BM20" s="85">
        <f t="shared" si="1"/>
        <v>12700</v>
      </c>
      <c r="BN20" s="85">
        <f t="shared" si="1"/>
        <v>12200</v>
      </c>
      <c r="BO20" s="85">
        <f t="shared" si="1"/>
        <v>12200</v>
      </c>
      <c r="BP20" s="85">
        <f t="shared" si="1"/>
        <v>14600</v>
      </c>
      <c r="BQ20" s="85">
        <f t="shared" si="1"/>
        <v>14600</v>
      </c>
      <c r="BR20" s="85">
        <f t="shared" si="1"/>
        <v>14600</v>
      </c>
      <c r="BS20" s="85">
        <f t="shared" si="1"/>
        <v>12700</v>
      </c>
      <c r="BT20" s="85">
        <f t="shared" si="1"/>
        <v>12700</v>
      </c>
      <c r="BU20" s="85">
        <f t="shared" si="1"/>
        <v>16300</v>
      </c>
      <c r="BV20" s="85">
        <f t="shared" si="1"/>
        <v>13400</v>
      </c>
      <c r="BW20" s="85">
        <f t="shared" si="1"/>
        <v>13400</v>
      </c>
      <c r="BX20" s="85">
        <f t="shared" si="1"/>
        <v>13400</v>
      </c>
      <c r="BY20" s="85">
        <f t="shared" si="1"/>
        <v>13900</v>
      </c>
      <c r="BZ20" s="85">
        <f t="shared" si="1"/>
        <v>13900</v>
      </c>
      <c r="CA20" s="85">
        <f t="shared" si="1"/>
        <v>13900</v>
      </c>
      <c r="CB20" s="85">
        <f t="shared" si="1"/>
        <v>13400</v>
      </c>
      <c r="CC20" s="85">
        <f t="shared" si="1"/>
        <v>13400</v>
      </c>
      <c r="CD20" s="85">
        <f t="shared" si="1"/>
        <v>13400</v>
      </c>
      <c r="CE20" s="85">
        <f t="shared" si="1"/>
        <v>12700</v>
      </c>
      <c r="CF20" s="85">
        <f t="shared" si="1"/>
        <v>12700</v>
      </c>
      <c r="CG20" s="85">
        <f t="shared" si="1"/>
        <v>12700</v>
      </c>
      <c r="CH20" s="85">
        <f t="shared" si="1"/>
        <v>12700</v>
      </c>
      <c r="CI20" s="85">
        <f t="shared" si="1"/>
        <v>12700</v>
      </c>
      <c r="CJ20" s="85">
        <f t="shared" si="1"/>
        <v>12700</v>
      </c>
      <c r="CK20" s="85">
        <f t="shared" si="1"/>
        <v>12700</v>
      </c>
      <c r="CL20" s="85">
        <f t="shared" si="1"/>
        <v>12700</v>
      </c>
      <c r="CM20" s="85">
        <f t="shared" si="1"/>
        <v>13900</v>
      </c>
      <c r="CN20" s="85">
        <f t="shared" si="1"/>
        <v>13900</v>
      </c>
      <c r="CO20" s="85">
        <f t="shared" si="1"/>
        <v>13900</v>
      </c>
      <c r="CP20" s="85">
        <f t="shared" si="1"/>
        <v>13900</v>
      </c>
      <c r="CQ20" s="85">
        <f t="shared" si="1"/>
        <v>14600</v>
      </c>
      <c r="CR20" s="85">
        <f t="shared" si="1"/>
        <v>12700</v>
      </c>
      <c r="CS20" s="85">
        <f t="shared" si="1"/>
        <v>12700</v>
      </c>
      <c r="CT20" s="85">
        <f t="shared" si="1"/>
        <v>12700</v>
      </c>
      <c r="CU20" s="85">
        <f t="shared" si="1"/>
        <v>12700</v>
      </c>
      <c r="CV20" s="85">
        <f t="shared" si="1"/>
        <v>12700</v>
      </c>
      <c r="CW20" s="85">
        <f t="shared" si="1"/>
        <v>12700</v>
      </c>
      <c r="CX20" s="85">
        <f t="shared" si="1"/>
        <v>12700</v>
      </c>
      <c r="CY20" s="85">
        <f t="shared" si="1"/>
        <v>12700</v>
      </c>
      <c r="CZ20" s="85">
        <f t="shared" si="2"/>
        <v>12700</v>
      </c>
      <c r="DA20" s="85">
        <f t="shared" si="2"/>
        <v>15800</v>
      </c>
      <c r="DB20" s="85">
        <f t="shared" si="2"/>
        <v>15800</v>
      </c>
      <c r="DC20" s="85">
        <f t="shared" si="2"/>
        <v>15800</v>
      </c>
      <c r="DD20" s="85">
        <f t="shared" si="2"/>
        <v>15800</v>
      </c>
      <c r="DE20" s="85">
        <f t="shared" si="2"/>
        <v>21400</v>
      </c>
      <c r="DF20" s="85">
        <f t="shared" si="2"/>
        <v>21400</v>
      </c>
      <c r="DG20" s="97">
        <f t="shared" si="2"/>
        <v>21400</v>
      </c>
      <c r="DH20" s="97">
        <f t="shared" si="2"/>
        <v>21400</v>
      </c>
      <c r="DI20" s="97">
        <f t="shared" si="2"/>
        <v>21400</v>
      </c>
      <c r="DJ20" s="97">
        <f t="shared" si="2"/>
        <v>21400</v>
      </c>
      <c r="DK20" s="97">
        <f t="shared" si="2"/>
        <v>21400</v>
      </c>
      <c r="DL20" s="85">
        <f t="shared" si="2"/>
        <v>13900</v>
      </c>
      <c r="DM20" s="85">
        <f t="shared" si="2"/>
        <v>13900</v>
      </c>
      <c r="DN20" s="85">
        <f t="shared" si="2"/>
        <v>13900</v>
      </c>
      <c r="DO20" s="85">
        <f t="shared" si="2"/>
        <v>17000</v>
      </c>
      <c r="DP20" s="85">
        <f t="shared" si="2"/>
        <v>17000</v>
      </c>
      <c r="DQ20" s="85">
        <f t="shared" si="2"/>
        <v>17000</v>
      </c>
      <c r="DR20" s="85">
        <f t="shared" si="2"/>
        <v>17000</v>
      </c>
      <c r="DS20" s="85">
        <f t="shared" si="2"/>
        <v>17000</v>
      </c>
      <c r="DT20" s="85">
        <f t="shared" si="2"/>
        <v>17000</v>
      </c>
      <c r="DU20" s="85">
        <f t="shared" si="2"/>
        <v>16300</v>
      </c>
      <c r="DV20" s="85">
        <f t="shared" si="2"/>
        <v>16300</v>
      </c>
      <c r="DW20" s="85">
        <f t="shared" si="2"/>
        <v>16300</v>
      </c>
      <c r="DX20" s="85">
        <f t="shared" si="2"/>
        <v>16300</v>
      </c>
      <c r="DY20" s="85">
        <f t="shared" si="2"/>
        <v>16300</v>
      </c>
      <c r="DZ20" s="85">
        <f t="shared" si="2"/>
        <v>17000</v>
      </c>
      <c r="EA20" s="85">
        <f t="shared" si="2"/>
        <v>17000</v>
      </c>
      <c r="EB20" s="85">
        <f t="shared" si="2"/>
        <v>16300</v>
      </c>
      <c r="EC20" s="85">
        <f t="shared" si="2"/>
        <v>16300</v>
      </c>
      <c r="ED20" s="85">
        <f t="shared" si="2"/>
        <v>19700</v>
      </c>
      <c r="EE20" s="85">
        <f t="shared" si="2"/>
        <v>19700</v>
      </c>
      <c r="EF20" s="85">
        <f t="shared" si="2"/>
        <v>19700</v>
      </c>
      <c r="EG20" s="85">
        <f t="shared" si="2"/>
        <v>19700</v>
      </c>
      <c r="EH20" s="85">
        <f t="shared" si="2"/>
        <v>19700</v>
      </c>
      <c r="EI20" s="85">
        <f t="shared" si="2"/>
        <v>19700</v>
      </c>
      <c r="EJ20" s="85">
        <f t="shared" si="2"/>
        <v>19700</v>
      </c>
      <c r="EK20" s="85">
        <f t="shared" si="2"/>
        <v>19700</v>
      </c>
      <c r="EL20" s="85">
        <f t="shared" si="2"/>
        <v>19700</v>
      </c>
      <c r="EM20" s="85">
        <f t="shared" si="2"/>
        <v>19700</v>
      </c>
      <c r="EN20" s="85">
        <f t="shared" si="2"/>
        <v>19700</v>
      </c>
      <c r="EO20" s="85">
        <f t="shared" si="2"/>
        <v>17000</v>
      </c>
      <c r="EP20" s="85">
        <f t="shared" si="2"/>
        <v>17000</v>
      </c>
      <c r="EQ20" s="85">
        <f t="shared" si="2"/>
        <v>18000</v>
      </c>
      <c r="ER20" s="85">
        <f t="shared" si="2"/>
        <v>18000</v>
      </c>
      <c r="ES20" s="85">
        <f t="shared" si="2"/>
        <v>18000</v>
      </c>
      <c r="ET20" s="85">
        <f t="shared" si="2"/>
        <v>18000</v>
      </c>
      <c r="EU20" s="85">
        <f t="shared" si="2"/>
        <v>18700</v>
      </c>
      <c r="EV20" s="85">
        <f t="shared" si="2"/>
        <v>18700</v>
      </c>
      <c r="EW20" s="85">
        <f t="shared" si="2"/>
        <v>18000</v>
      </c>
      <c r="EX20" s="85">
        <f t="shared" si="2"/>
        <v>18000</v>
      </c>
      <c r="EY20" s="85">
        <f t="shared" si="2"/>
        <v>18000</v>
      </c>
      <c r="EZ20" s="85">
        <f t="shared" si="2"/>
        <v>18000</v>
      </c>
      <c r="FA20" s="85">
        <f t="shared" si="2"/>
        <v>18000</v>
      </c>
      <c r="FB20" s="85">
        <f t="shared" si="2"/>
        <v>18700</v>
      </c>
      <c r="FC20" s="85">
        <f t="shared" si="2"/>
        <v>18700</v>
      </c>
      <c r="FD20" s="85">
        <f t="shared" si="2"/>
        <v>18000</v>
      </c>
      <c r="FE20" s="85">
        <f t="shared" si="2"/>
        <v>18000</v>
      </c>
      <c r="FF20" s="85">
        <f t="shared" si="2"/>
        <v>18000</v>
      </c>
      <c r="FG20" s="85">
        <f t="shared" si="2"/>
        <v>18000</v>
      </c>
      <c r="FH20" s="85">
        <f t="shared" si="2"/>
        <v>18000</v>
      </c>
      <c r="FI20" s="85">
        <f t="shared" si="2"/>
        <v>12700</v>
      </c>
      <c r="FJ20" s="85">
        <f t="shared" si="2"/>
        <v>18700</v>
      </c>
      <c r="FK20" s="85">
        <f t="shared" si="2"/>
        <v>18700</v>
      </c>
      <c r="FL20" s="85">
        <f t="shared" si="3"/>
        <v>18700</v>
      </c>
      <c r="FM20" s="85">
        <f t="shared" si="3"/>
        <v>18700</v>
      </c>
      <c r="FN20" s="85">
        <f t="shared" si="3"/>
        <v>18700</v>
      </c>
      <c r="FO20" s="85">
        <f t="shared" si="3"/>
        <v>18700</v>
      </c>
      <c r="FP20" s="85">
        <f t="shared" si="3"/>
        <v>18700</v>
      </c>
      <c r="FQ20" s="85">
        <f t="shared" si="3"/>
        <v>18700</v>
      </c>
      <c r="FR20" s="85">
        <f t="shared" si="3"/>
        <v>18700</v>
      </c>
      <c r="FS20" s="85">
        <f t="shared" si="3"/>
        <v>18700</v>
      </c>
      <c r="FT20" s="85">
        <f t="shared" si="3"/>
        <v>18700</v>
      </c>
      <c r="FU20" s="85">
        <f t="shared" si="3"/>
        <v>18700</v>
      </c>
      <c r="FV20" s="85">
        <f t="shared" si="3"/>
        <v>18700</v>
      </c>
      <c r="FW20" s="85">
        <f t="shared" si="3"/>
        <v>18700</v>
      </c>
      <c r="FX20" s="85">
        <f t="shared" si="3"/>
        <v>18700</v>
      </c>
      <c r="FY20" s="85">
        <f t="shared" si="3"/>
        <v>18700</v>
      </c>
      <c r="FZ20" s="85">
        <f t="shared" si="3"/>
        <v>18700</v>
      </c>
      <c r="GA20" s="85">
        <f t="shared" si="3"/>
        <v>18700</v>
      </c>
      <c r="GB20" s="85">
        <f t="shared" si="3"/>
        <v>18700</v>
      </c>
      <c r="GC20" s="85">
        <f t="shared" si="3"/>
        <v>18700</v>
      </c>
      <c r="GD20" s="85">
        <f t="shared" si="3"/>
        <v>18700</v>
      </c>
      <c r="GE20" s="85">
        <f t="shared" si="3"/>
        <v>18700</v>
      </c>
      <c r="GF20" s="85">
        <f t="shared" si="3"/>
        <v>18700</v>
      </c>
      <c r="GG20" s="85">
        <f t="shared" si="3"/>
        <v>18700</v>
      </c>
      <c r="GH20" s="85">
        <f t="shared" si="3"/>
        <v>18700</v>
      </c>
      <c r="GI20" s="85">
        <f t="shared" si="3"/>
        <v>18700</v>
      </c>
      <c r="GJ20" s="85">
        <f t="shared" si="3"/>
        <v>18700</v>
      </c>
      <c r="GK20" s="85">
        <f t="shared" si="3"/>
        <v>18700</v>
      </c>
      <c r="GL20" s="85">
        <f t="shared" si="3"/>
        <v>18700</v>
      </c>
      <c r="GM20" s="85">
        <f t="shared" si="3"/>
        <v>18700</v>
      </c>
      <c r="GN20" s="85">
        <f t="shared" si="3"/>
        <v>12700</v>
      </c>
      <c r="GO20" s="85">
        <f t="shared" si="3"/>
        <v>16300</v>
      </c>
      <c r="GP20" s="85">
        <f t="shared" si="3"/>
        <v>16300</v>
      </c>
      <c r="GQ20" s="85">
        <f t="shared" si="3"/>
        <v>16300</v>
      </c>
      <c r="GR20" s="85">
        <f t="shared" si="3"/>
        <v>17000</v>
      </c>
      <c r="GS20" s="85">
        <f t="shared" si="3"/>
        <v>17000</v>
      </c>
      <c r="GT20" s="85">
        <f t="shared" si="3"/>
        <v>16300</v>
      </c>
      <c r="GU20" s="85">
        <f t="shared" si="3"/>
        <v>16300</v>
      </c>
      <c r="GV20" s="85">
        <f t="shared" si="3"/>
        <v>16300</v>
      </c>
      <c r="GW20" s="85">
        <f t="shared" si="3"/>
        <v>16300</v>
      </c>
      <c r="GX20" s="85">
        <f t="shared" si="3"/>
        <v>16300</v>
      </c>
      <c r="GY20" s="85">
        <f t="shared" si="3"/>
        <v>17000</v>
      </c>
      <c r="GZ20" s="85">
        <f t="shared" si="3"/>
        <v>17000</v>
      </c>
      <c r="HA20" s="85">
        <f t="shared" si="3"/>
        <v>16300</v>
      </c>
      <c r="HB20" s="85">
        <f t="shared" si="3"/>
        <v>16300</v>
      </c>
      <c r="HC20" s="85">
        <f t="shared" si="3"/>
        <v>16300</v>
      </c>
      <c r="HD20" s="85">
        <f t="shared" si="3"/>
        <v>16300</v>
      </c>
      <c r="HE20" s="85">
        <f t="shared" si="3"/>
        <v>16300</v>
      </c>
      <c r="HF20" s="85">
        <f t="shared" si="3"/>
        <v>17000</v>
      </c>
      <c r="HG20" s="85">
        <f t="shared" si="3"/>
        <v>17000</v>
      </c>
      <c r="HH20" s="85">
        <f t="shared" si="3"/>
        <v>16300</v>
      </c>
      <c r="HI20" s="85">
        <f t="shared" si="3"/>
        <v>19700</v>
      </c>
      <c r="HJ20" s="85">
        <f t="shared" si="3"/>
        <v>19700</v>
      </c>
      <c r="HK20" s="85">
        <f t="shared" si="3"/>
        <v>19700</v>
      </c>
      <c r="HL20" s="85">
        <f t="shared" si="3"/>
        <v>19700</v>
      </c>
      <c r="HM20" s="85">
        <f t="shared" si="3"/>
        <v>19700</v>
      </c>
      <c r="HN20" s="85">
        <f t="shared" si="3"/>
        <v>18000</v>
      </c>
      <c r="HO20" s="85">
        <f t="shared" si="3"/>
        <v>17000</v>
      </c>
      <c r="HP20" s="85">
        <f t="shared" si="3"/>
        <v>17000</v>
      </c>
      <c r="HQ20" s="85">
        <f t="shared" si="3"/>
        <v>19700</v>
      </c>
      <c r="HR20" s="85">
        <f t="shared" si="3"/>
        <v>19700</v>
      </c>
    </row>
    <row r="21" spans="1:226" s="146" customFormat="1" ht="10.35" customHeight="1" x14ac:dyDescent="0.2">
      <c r="A21" s="38" t="s">
        <v>24</v>
      </c>
      <c r="B21" s="85"/>
      <c r="C21" s="85"/>
      <c r="D21" s="85"/>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85"/>
      <c r="AE21" s="85"/>
      <c r="AF21" s="85"/>
      <c r="AG21" s="85"/>
      <c r="AH21" s="85"/>
      <c r="AI21" s="85"/>
      <c r="AJ21" s="85"/>
      <c r="AK21" s="85"/>
      <c r="AL21" s="85"/>
      <c r="AM21" s="85"/>
      <c r="AN21" s="85"/>
      <c r="AO21" s="85"/>
      <c r="AP21" s="85"/>
      <c r="AQ21" s="85"/>
      <c r="AR21" s="85"/>
      <c r="AS21" s="85"/>
      <c r="AT21" s="85"/>
      <c r="AU21" s="85"/>
      <c r="AV21" s="85"/>
      <c r="AW21" s="85"/>
      <c r="AX21" s="85"/>
      <c r="AY21" s="85"/>
      <c r="AZ21" s="85"/>
      <c r="BA21" s="85"/>
      <c r="BB21" s="85"/>
      <c r="BC21" s="85"/>
      <c r="BD21" s="85"/>
      <c r="BE21" s="85"/>
      <c r="BF21" s="85"/>
      <c r="BG21" s="85"/>
      <c r="BH21" s="85"/>
      <c r="BI21" s="85"/>
      <c r="BJ21" s="85"/>
      <c r="BK21" s="85"/>
      <c r="BL21" s="85"/>
      <c r="BM21" s="85"/>
      <c r="BN21" s="85"/>
      <c r="BO21" s="85"/>
      <c r="BP21" s="85"/>
      <c r="BQ21" s="85"/>
      <c r="BR21" s="85"/>
      <c r="BS21" s="85"/>
      <c r="BT21" s="85"/>
      <c r="BU21" s="85"/>
      <c r="BV21" s="85"/>
      <c r="BW21" s="85"/>
      <c r="BX21" s="85"/>
      <c r="BY21" s="85"/>
      <c r="BZ21" s="85"/>
      <c r="CA21" s="85"/>
      <c r="CB21" s="85"/>
      <c r="CC21" s="85"/>
      <c r="CD21" s="85"/>
      <c r="CE21" s="85"/>
      <c r="CF21" s="85"/>
      <c r="CG21" s="85"/>
      <c r="CH21" s="85"/>
      <c r="CI21" s="85"/>
      <c r="CJ21" s="85"/>
      <c r="CK21" s="85"/>
      <c r="CL21" s="85"/>
      <c r="CM21" s="85"/>
      <c r="CN21" s="85"/>
      <c r="CO21" s="85"/>
      <c r="CP21" s="85"/>
      <c r="CQ21" s="85"/>
      <c r="CR21" s="85"/>
      <c r="CS21" s="85"/>
      <c r="CT21" s="85"/>
      <c r="CU21" s="85"/>
      <c r="CV21" s="85"/>
      <c r="CW21" s="85"/>
      <c r="CX21" s="85"/>
      <c r="CY21" s="85"/>
      <c r="CZ21" s="85"/>
      <c r="DA21" s="85"/>
      <c r="DB21" s="85"/>
      <c r="DC21" s="85"/>
      <c r="DD21" s="85"/>
      <c r="DE21" s="85"/>
      <c r="DF21" s="85"/>
      <c r="DG21" s="97"/>
      <c r="DH21" s="97"/>
      <c r="DI21" s="97"/>
      <c r="DJ21" s="97"/>
      <c r="DK21" s="97"/>
      <c r="DL21" s="85"/>
      <c r="DM21" s="85"/>
      <c r="DN21" s="85"/>
      <c r="DO21" s="85"/>
      <c r="DP21" s="85"/>
      <c r="DQ21" s="85"/>
      <c r="DR21" s="85"/>
      <c r="DS21" s="85"/>
      <c r="DT21" s="85"/>
      <c r="DU21" s="85"/>
      <c r="DV21" s="85"/>
      <c r="DW21" s="85"/>
      <c r="DX21" s="85"/>
      <c r="DY21" s="85"/>
      <c r="DZ21" s="85"/>
      <c r="EA21" s="85"/>
      <c r="EB21" s="85"/>
      <c r="EC21" s="85"/>
      <c r="ED21" s="85"/>
      <c r="EE21" s="85"/>
      <c r="EF21" s="85"/>
      <c r="EG21" s="85"/>
      <c r="EH21" s="85"/>
      <c r="EI21" s="85"/>
      <c r="EJ21" s="85"/>
      <c r="EK21" s="85"/>
      <c r="EL21" s="85"/>
      <c r="EM21" s="85"/>
      <c r="EN21" s="85"/>
      <c r="EO21" s="85"/>
      <c r="EP21" s="85"/>
      <c r="EQ21" s="85"/>
      <c r="ER21" s="85"/>
      <c r="ES21" s="85"/>
      <c r="ET21" s="85"/>
      <c r="EU21" s="85"/>
      <c r="EV21" s="85"/>
      <c r="EW21" s="85"/>
      <c r="EX21" s="85"/>
      <c r="EY21" s="85"/>
      <c r="EZ21" s="85"/>
      <c r="FA21" s="85"/>
      <c r="FB21" s="85"/>
      <c r="FC21" s="85"/>
      <c r="FD21" s="85"/>
      <c r="FE21" s="85"/>
      <c r="FF21" s="85"/>
      <c r="FG21" s="85"/>
      <c r="FH21" s="85"/>
      <c r="FI21" s="85"/>
      <c r="FJ21" s="85"/>
      <c r="FK21" s="85"/>
      <c r="FL21" s="85"/>
      <c r="FM21" s="85"/>
      <c r="FN21" s="85"/>
      <c r="FO21" s="85"/>
      <c r="FP21" s="85"/>
      <c r="FQ21" s="85"/>
      <c r="FR21" s="85"/>
      <c r="FS21" s="85"/>
      <c r="FT21" s="85"/>
      <c r="FU21" s="85"/>
      <c r="FV21" s="85"/>
      <c r="FW21" s="85"/>
      <c r="FX21" s="85"/>
      <c r="FY21" s="85"/>
      <c r="FZ21" s="85"/>
      <c r="GA21" s="85"/>
      <c r="GB21" s="85"/>
      <c r="GC21" s="85"/>
      <c r="GD21" s="85"/>
      <c r="GE21" s="85"/>
      <c r="GF21" s="85"/>
      <c r="GG21" s="85"/>
      <c r="GH21" s="85"/>
      <c r="GI21" s="85"/>
      <c r="GJ21" s="85"/>
      <c r="GK21" s="85"/>
      <c r="GL21" s="85"/>
      <c r="GM21" s="85"/>
      <c r="GN21" s="85"/>
      <c r="GO21" s="85"/>
      <c r="GP21" s="85"/>
      <c r="GQ21" s="85"/>
      <c r="GR21" s="85"/>
      <c r="GS21" s="85"/>
      <c r="GT21" s="85"/>
      <c r="GU21" s="85"/>
      <c r="GV21" s="85"/>
      <c r="GW21" s="85"/>
      <c r="GX21" s="85"/>
      <c r="GY21" s="85"/>
      <c r="GZ21" s="85"/>
      <c r="HA21" s="85"/>
      <c r="HB21" s="85"/>
      <c r="HC21" s="85"/>
      <c r="HD21" s="85"/>
      <c r="HE21" s="85"/>
      <c r="HF21" s="85"/>
      <c r="HG21" s="85"/>
      <c r="HH21" s="85"/>
      <c r="HI21" s="85"/>
      <c r="HJ21" s="85"/>
      <c r="HK21" s="85"/>
      <c r="HL21" s="85"/>
      <c r="HM21" s="85"/>
      <c r="HN21" s="85"/>
      <c r="HO21" s="85"/>
      <c r="HP21" s="85"/>
      <c r="HQ21" s="85"/>
      <c r="HR21" s="85"/>
    </row>
    <row r="22" spans="1:226" s="146" customFormat="1" ht="10.35" customHeight="1" x14ac:dyDescent="0.2">
      <c r="A22" s="9">
        <v>1</v>
      </c>
      <c r="B22" s="85" t="e">
        <f>ВВ!#REF!</f>
        <v>#REF!</v>
      </c>
      <c r="C22" s="85" t="e">
        <f>ВВ!#REF!</f>
        <v>#REF!</v>
      </c>
      <c r="D22" s="85" t="e">
        <f>ВВ!#REF!</f>
        <v>#REF!</v>
      </c>
      <c r="E22" s="85" t="e">
        <f>ВВ!#REF!</f>
        <v>#REF!</v>
      </c>
      <c r="F22" s="85" t="e">
        <f>ВВ!#REF!</f>
        <v>#REF!</v>
      </c>
      <c r="G22" s="85" t="e">
        <f>ВВ!#REF!</f>
        <v>#REF!</v>
      </c>
      <c r="H22" s="85" t="e">
        <f>ВВ!#REF!</f>
        <v>#REF!</v>
      </c>
      <c r="I22" s="85" t="e">
        <f>ВВ!#REF!</f>
        <v>#REF!</v>
      </c>
      <c r="J22" s="85" t="e">
        <f>ВВ!#REF!</f>
        <v>#REF!</v>
      </c>
      <c r="K22" s="85" t="e">
        <f>ВВ!#REF!</f>
        <v>#REF!</v>
      </c>
      <c r="L22" s="85" t="e">
        <f>ВВ!#REF!</f>
        <v>#REF!</v>
      </c>
      <c r="M22" s="85" t="e">
        <f>ВВ!#REF!</f>
        <v>#REF!</v>
      </c>
      <c r="N22" s="85" t="e">
        <f>ВВ!#REF!</f>
        <v>#REF!</v>
      </c>
      <c r="O22" s="85" t="e">
        <f>ВВ!#REF!</f>
        <v>#REF!</v>
      </c>
      <c r="P22" s="85" t="e">
        <f>ВВ!#REF!</f>
        <v>#REF!</v>
      </c>
      <c r="Q22" s="85" t="e">
        <f>ВВ!#REF!</f>
        <v>#REF!</v>
      </c>
      <c r="R22" s="85" t="e">
        <f>ВВ!#REF!</f>
        <v>#REF!</v>
      </c>
      <c r="S22" s="85" t="e">
        <f>ВВ!#REF!</f>
        <v>#REF!</v>
      </c>
      <c r="T22" s="85" t="e">
        <f>ВВ!#REF!</f>
        <v>#REF!</v>
      </c>
      <c r="U22" s="85" t="e">
        <f>ВВ!#REF!</f>
        <v>#REF!</v>
      </c>
      <c r="V22" s="85" t="e">
        <f>ВВ!#REF!</f>
        <v>#REF!</v>
      </c>
      <c r="W22" s="85" t="e">
        <f>ВВ!#REF!</f>
        <v>#REF!</v>
      </c>
      <c r="X22" s="85" t="e">
        <f>ВВ!#REF!</f>
        <v>#REF!</v>
      </c>
      <c r="Y22" s="85">
        <f>ВВ!B22</f>
        <v>24650</v>
      </c>
      <c r="Z22" s="85">
        <f>ВВ!C22</f>
        <v>22650</v>
      </c>
      <c r="AA22" s="85">
        <f>ВВ!D22</f>
        <v>24650</v>
      </c>
      <c r="AB22" s="85">
        <f>ВВ!E22</f>
        <v>24650</v>
      </c>
      <c r="AC22" s="85">
        <f>ВВ!F22</f>
        <v>21150</v>
      </c>
      <c r="AD22" s="85">
        <f>ВВ!G22</f>
        <v>21150</v>
      </c>
      <c r="AE22" s="85">
        <f>ВВ!H22</f>
        <v>21150</v>
      </c>
      <c r="AF22" s="85">
        <f>ВВ!I22</f>
        <v>21150</v>
      </c>
      <c r="AG22" s="85">
        <f>ВВ!J22</f>
        <v>21150</v>
      </c>
      <c r="AH22" s="85">
        <f>ВВ!K22</f>
        <v>21150</v>
      </c>
      <c r="AI22" s="85">
        <f>ВВ!L22</f>
        <v>19650</v>
      </c>
      <c r="AJ22" s="85">
        <f>ВВ!M22</f>
        <v>19650</v>
      </c>
      <c r="AK22" s="85">
        <f>ВВ!N22</f>
        <v>19650</v>
      </c>
      <c r="AL22" s="85">
        <f>ВВ!O22</f>
        <v>19650</v>
      </c>
      <c r="AM22" s="85">
        <f>ВВ!P22</f>
        <v>24650</v>
      </c>
      <c r="AN22" s="85">
        <f>ВВ!Q22</f>
        <v>24650</v>
      </c>
      <c r="AO22" s="85">
        <f>ВВ!R22</f>
        <v>22650</v>
      </c>
      <c r="AP22" s="85">
        <f>ВВ!S22</f>
        <v>21150</v>
      </c>
      <c r="AQ22" s="85">
        <f>ВВ!T22</f>
        <v>19650</v>
      </c>
      <c r="AR22" s="85">
        <f>ВВ!U22</f>
        <v>16500</v>
      </c>
      <c r="AS22" s="85">
        <f>ВВ!V22</f>
        <v>16500</v>
      </c>
      <c r="AT22" s="85">
        <f>ВВ!W22</f>
        <v>16000</v>
      </c>
      <c r="AU22" s="85">
        <f>ВВ!X22</f>
        <v>16000</v>
      </c>
      <c r="AV22" s="85">
        <f>ВВ!Y22</f>
        <v>16500</v>
      </c>
      <c r="AW22" s="85">
        <f>ВВ!Z22</f>
        <v>16500</v>
      </c>
      <c r="AX22" s="85">
        <f>ВВ!AA22</f>
        <v>16000</v>
      </c>
      <c r="AY22" s="85">
        <f>ВВ!AB22</f>
        <v>16000</v>
      </c>
      <c r="AZ22" s="85">
        <f>ВВ!AC22</f>
        <v>16500</v>
      </c>
      <c r="BA22" s="85">
        <f>ВВ!AD22</f>
        <v>16500</v>
      </c>
      <c r="BB22" s="85">
        <f>ВВ!AE22</f>
        <v>16000</v>
      </c>
      <c r="BC22" s="85">
        <f>ВВ!AF22</f>
        <v>16000</v>
      </c>
      <c r="BD22" s="85">
        <f>ВВ!AG22</f>
        <v>16000</v>
      </c>
      <c r="BE22" s="85">
        <f>ВВ!AH22</f>
        <v>16000</v>
      </c>
      <c r="BF22" s="85">
        <f>ВВ!AI22</f>
        <v>16500</v>
      </c>
      <c r="BG22" s="85">
        <f>ВВ!AJ22</f>
        <v>16500</v>
      </c>
      <c r="BH22" s="85">
        <f>ВВ!AK22</f>
        <v>16000</v>
      </c>
      <c r="BI22" s="85">
        <f>ВВ!AL22</f>
        <v>16000</v>
      </c>
      <c r="BJ22" s="85">
        <f>ВВ!AM22</f>
        <v>16000</v>
      </c>
      <c r="BK22" s="85">
        <f>ВВ!AN22</f>
        <v>16000</v>
      </c>
      <c r="BL22" s="85">
        <f>ВВ!AO22</f>
        <v>16500</v>
      </c>
      <c r="BM22" s="85">
        <f>ВВ!AP22</f>
        <v>16500</v>
      </c>
      <c r="BN22" s="85">
        <f>ВВ!AQ22</f>
        <v>16000</v>
      </c>
      <c r="BO22" s="85">
        <f>ВВ!AR22</f>
        <v>16000</v>
      </c>
      <c r="BP22" s="85">
        <f>ВВ!AS22</f>
        <v>18400</v>
      </c>
      <c r="BQ22" s="85">
        <f>ВВ!AT22</f>
        <v>18400</v>
      </c>
      <c r="BR22" s="85">
        <f>ВВ!AU22</f>
        <v>18400</v>
      </c>
      <c r="BS22" s="85">
        <f>ВВ!AV22</f>
        <v>16500</v>
      </c>
      <c r="BT22" s="85">
        <f>ВВ!AW22</f>
        <v>16500</v>
      </c>
      <c r="BU22" s="85">
        <f>ВВ!AX22</f>
        <v>20100</v>
      </c>
      <c r="BV22" s="85">
        <f>ВВ!AY22</f>
        <v>17200</v>
      </c>
      <c r="BW22" s="85">
        <f>ВВ!AZ22</f>
        <v>17200</v>
      </c>
      <c r="BX22" s="85">
        <f>ВВ!BA22</f>
        <v>17200</v>
      </c>
      <c r="BY22" s="85">
        <f>ВВ!BB22</f>
        <v>17700</v>
      </c>
      <c r="BZ22" s="85">
        <f>ВВ!BC22</f>
        <v>17700</v>
      </c>
      <c r="CA22" s="85">
        <f>ВВ!BD22</f>
        <v>17700</v>
      </c>
      <c r="CB22" s="85">
        <f>ВВ!BE22</f>
        <v>17200</v>
      </c>
      <c r="CC22" s="85">
        <f>ВВ!BF22</f>
        <v>17200</v>
      </c>
      <c r="CD22" s="85">
        <f>ВВ!BG22</f>
        <v>17200</v>
      </c>
      <c r="CE22" s="85">
        <f>ВВ!BH22</f>
        <v>16500</v>
      </c>
      <c r="CF22" s="85">
        <f>ВВ!BI22</f>
        <v>16500</v>
      </c>
      <c r="CG22" s="85">
        <f>ВВ!BJ22</f>
        <v>16500</v>
      </c>
      <c r="CH22" s="85">
        <f>ВВ!BK22</f>
        <v>16500</v>
      </c>
      <c r="CI22" s="85">
        <f>ВВ!BL22</f>
        <v>16500</v>
      </c>
      <c r="CJ22" s="85">
        <f>ВВ!BM22</f>
        <v>16500</v>
      </c>
      <c r="CK22" s="85">
        <f>ВВ!BN22</f>
        <v>16500</v>
      </c>
      <c r="CL22" s="85">
        <f>ВВ!BO22</f>
        <v>16500</v>
      </c>
      <c r="CM22" s="85">
        <f>ВВ!BP22</f>
        <v>17700</v>
      </c>
      <c r="CN22" s="85">
        <f>ВВ!BQ22</f>
        <v>17700</v>
      </c>
      <c r="CO22" s="85">
        <f>ВВ!BR22</f>
        <v>17700</v>
      </c>
      <c r="CP22" s="85">
        <f>ВВ!BS22</f>
        <v>17700</v>
      </c>
      <c r="CQ22" s="85">
        <f>ВВ!BT22</f>
        <v>18400</v>
      </c>
      <c r="CR22" s="85">
        <f>ВВ!BU22</f>
        <v>16500</v>
      </c>
      <c r="CS22" s="85">
        <f>ВВ!BV22</f>
        <v>16500</v>
      </c>
      <c r="CT22" s="85">
        <f>ВВ!BW22</f>
        <v>16500</v>
      </c>
      <c r="CU22" s="85">
        <f>ВВ!BX22</f>
        <v>16500</v>
      </c>
      <c r="CV22" s="85">
        <f>ВВ!BY22</f>
        <v>16500</v>
      </c>
      <c r="CW22" s="85">
        <f>ВВ!BZ22</f>
        <v>16500</v>
      </c>
      <c r="CX22" s="85">
        <f>ВВ!CA22</f>
        <v>16500</v>
      </c>
      <c r="CY22" s="85">
        <f>ВВ!CB22</f>
        <v>16500</v>
      </c>
      <c r="CZ22" s="85">
        <f>ВВ!CC22</f>
        <v>16500</v>
      </c>
      <c r="DA22" s="85">
        <f>ВВ!CD22</f>
        <v>19600</v>
      </c>
      <c r="DB22" s="85">
        <f>ВВ!CE22</f>
        <v>19600</v>
      </c>
      <c r="DC22" s="85">
        <f>ВВ!CF22</f>
        <v>19600</v>
      </c>
      <c r="DD22" s="85">
        <f>ВВ!CG22</f>
        <v>19600</v>
      </c>
      <c r="DE22" s="85">
        <f>ВВ!CH22</f>
        <v>25200</v>
      </c>
      <c r="DF22" s="85">
        <f>ВВ!CI22</f>
        <v>25200</v>
      </c>
      <c r="DG22" s="97">
        <f>ВВ!CJ22</f>
        <v>25200</v>
      </c>
      <c r="DH22" s="97">
        <f>ВВ!CK22</f>
        <v>25200</v>
      </c>
      <c r="DI22" s="97">
        <f>ВВ!CL22</f>
        <v>25200</v>
      </c>
      <c r="DJ22" s="97">
        <f>ВВ!CM22</f>
        <v>25200</v>
      </c>
      <c r="DK22" s="97">
        <f>ВВ!CN22</f>
        <v>25200</v>
      </c>
      <c r="DL22" s="85">
        <f>ВВ!CO22</f>
        <v>17700</v>
      </c>
      <c r="DM22" s="85">
        <f>ВВ!CP22</f>
        <v>17700</v>
      </c>
      <c r="DN22" s="85">
        <f>ВВ!CQ22</f>
        <v>17700</v>
      </c>
      <c r="DO22" s="85">
        <f>ВВ!CR22</f>
        <v>20800</v>
      </c>
      <c r="DP22" s="85">
        <f>ВВ!CS22</f>
        <v>20800</v>
      </c>
      <c r="DQ22" s="85">
        <f>ВВ!CT22</f>
        <v>20800</v>
      </c>
      <c r="DR22" s="85">
        <f>ВВ!CU22</f>
        <v>20800</v>
      </c>
      <c r="DS22" s="85">
        <f>ВВ!CV22</f>
        <v>20800</v>
      </c>
      <c r="DT22" s="85">
        <f>ВВ!CW22</f>
        <v>20800</v>
      </c>
      <c r="DU22" s="85">
        <f>ВВ!CX22</f>
        <v>20100</v>
      </c>
      <c r="DV22" s="85">
        <f>ВВ!CY22</f>
        <v>20100</v>
      </c>
      <c r="DW22" s="85">
        <f>ВВ!CZ22</f>
        <v>20100</v>
      </c>
      <c r="DX22" s="85">
        <f>ВВ!DA22</f>
        <v>20100</v>
      </c>
      <c r="DY22" s="85">
        <f>ВВ!DB22</f>
        <v>20100</v>
      </c>
      <c r="DZ22" s="85">
        <f>ВВ!DC22</f>
        <v>20800</v>
      </c>
      <c r="EA22" s="85">
        <f>ВВ!DD22</f>
        <v>20800</v>
      </c>
      <c r="EB22" s="85">
        <f>ВВ!DE22</f>
        <v>20100</v>
      </c>
      <c r="EC22" s="85">
        <f>ВВ!DF22</f>
        <v>20100</v>
      </c>
      <c r="ED22" s="85">
        <f>ВВ!DG22</f>
        <v>23500</v>
      </c>
      <c r="EE22" s="85">
        <f>ВВ!DH22</f>
        <v>23500</v>
      </c>
      <c r="EF22" s="85">
        <f>ВВ!DI22</f>
        <v>23500</v>
      </c>
      <c r="EG22" s="85">
        <f>ВВ!DJ22</f>
        <v>23500</v>
      </c>
      <c r="EH22" s="85">
        <f>ВВ!DK22</f>
        <v>23500</v>
      </c>
      <c r="EI22" s="85">
        <f>ВВ!DL22</f>
        <v>23500</v>
      </c>
      <c r="EJ22" s="85">
        <f>ВВ!DM22</f>
        <v>23500</v>
      </c>
      <c r="EK22" s="85">
        <f>ВВ!DN22</f>
        <v>23500</v>
      </c>
      <c r="EL22" s="85">
        <f>ВВ!DO22</f>
        <v>23500</v>
      </c>
      <c r="EM22" s="85">
        <f>ВВ!DP22</f>
        <v>23500</v>
      </c>
      <c r="EN22" s="85">
        <f>ВВ!DQ22</f>
        <v>23500</v>
      </c>
      <c r="EO22" s="85">
        <f>ВВ!DR22</f>
        <v>20800</v>
      </c>
      <c r="EP22" s="85">
        <f>ВВ!DS22</f>
        <v>20800</v>
      </c>
      <c r="EQ22" s="85">
        <f>ВВ!DT22</f>
        <v>21800</v>
      </c>
      <c r="ER22" s="85">
        <f>ВВ!DU22</f>
        <v>21800</v>
      </c>
      <c r="ES22" s="85">
        <f>ВВ!DV22</f>
        <v>21800</v>
      </c>
      <c r="ET22" s="85">
        <f>ВВ!DW22</f>
        <v>21800</v>
      </c>
      <c r="EU22" s="85">
        <f>ВВ!DX22</f>
        <v>22500</v>
      </c>
      <c r="EV22" s="85">
        <f>ВВ!DY22</f>
        <v>22500</v>
      </c>
      <c r="EW22" s="85">
        <f>ВВ!DZ22</f>
        <v>21800</v>
      </c>
      <c r="EX22" s="85">
        <f>ВВ!EA22</f>
        <v>21800</v>
      </c>
      <c r="EY22" s="85">
        <f>ВВ!EB22</f>
        <v>21800</v>
      </c>
      <c r="EZ22" s="85">
        <f>ВВ!EC22</f>
        <v>21800</v>
      </c>
      <c r="FA22" s="85">
        <f>ВВ!ED22</f>
        <v>21800</v>
      </c>
      <c r="FB22" s="85">
        <f>ВВ!EE22</f>
        <v>22500</v>
      </c>
      <c r="FC22" s="85">
        <f>ВВ!EF22</f>
        <v>22500</v>
      </c>
      <c r="FD22" s="85">
        <f>ВВ!EG22</f>
        <v>21800</v>
      </c>
      <c r="FE22" s="85">
        <f>ВВ!EH22</f>
        <v>21800</v>
      </c>
      <c r="FF22" s="85">
        <f>ВВ!EI22</f>
        <v>21800</v>
      </c>
      <c r="FG22" s="85">
        <f>ВВ!EJ22</f>
        <v>21800</v>
      </c>
      <c r="FH22" s="85">
        <f>ВВ!EK22</f>
        <v>21800</v>
      </c>
      <c r="FI22" s="85">
        <f>ВВ!EL22</f>
        <v>16500</v>
      </c>
      <c r="FJ22" s="85">
        <f>ВВ!EM22</f>
        <v>22500</v>
      </c>
      <c r="FK22" s="85">
        <f>ВВ!EN22</f>
        <v>22500</v>
      </c>
      <c r="FL22" s="85">
        <f>ВВ!EO22</f>
        <v>22500</v>
      </c>
      <c r="FM22" s="85">
        <f>ВВ!EP22</f>
        <v>22500</v>
      </c>
      <c r="FN22" s="85">
        <f>ВВ!EQ22</f>
        <v>22500</v>
      </c>
      <c r="FO22" s="85">
        <f>ВВ!ER22</f>
        <v>22500</v>
      </c>
      <c r="FP22" s="85">
        <f>ВВ!ES22</f>
        <v>22500</v>
      </c>
      <c r="FQ22" s="85">
        <f>ВВ!ET22</f>
        <v>22500</v>
      </c>
      <c r="FR22" s="85">
        <f>ВВ!EU22</f>
        <v>22500</v>
      </c>
      <c r="FS22" s="85">
        <f>ВВ!EV22</f>
        <v>22500</v>
      </c>
      <c r="FT22" s="85">
        <f>ВВ!EW22</f>
        <v>22500</v>
      </c>
      <c r="FU22" s="85">
        <f>ВВ!EX22</f>
        <v>22500</v>
      </c>
      <c r="FV22" s="85">
        <f>ВВ!EY22</f>
        <v>22500</v>
      </c>
      <c r="FW22" s="85">
        <f>ВВ!EZ22</f>
        <v>22500</v>
      </c>
      <c r="FX22" s="85">
        <f>ВВ!FA22</f>
        <v>22500</v>
      </c>
      <c r="FY22" s="85">
        <f>ВВ!FB22</f>
        <v>22500</v>
      </c>
      <c r="FZ22" s="85">
        <f>ВВ!FC22</f>
        <v>22500</v>
      </c>
      <c r="GA22" s="85">
        <f>ВВ!FD22</f>
        <v>22500</v>
      </c>
      <c r="GB22" s="85">
        <f>ВВ!FE22</f>
        <v>22500</v>
      </c>
      <c r="GC22" s="85">
        <f>ВВ!FF22</f>
        <v>22500</v>
      </c>
      <c r="GD22" s="85">
        <f>ВВ!FG22</f>
        <v>22500</v>
      </c>
      <c r="GE22" s="85">
        <f>ВВ!FH22</f>
        <v>22500</v>
      </c>
      <c r="GF22" s="85">
        <f>ВВ!FI22</f>
        <v>22500</v>
      </c>
      <c r="GG22" s="85">
        <f>ВВ!FJ22</f>
        <v>22500</v>
      </c>
      <c r="GH22" s="85">
        <f>ВВ!FK22</f>
        <v>22500</v>
      </c>
      <c r="GI22" s="85">
        <f>ВВ!FL22</f>
        <v>22500</v>
      </c>
      <c r="GJ22" s="85">
        <f>ВВ!FM22</f>
        <v>22500</v>
      </c>
      <c r="GK22" s="85">
        <f>ВВ!FN22</f>
        <v>22500</v>
      </c>
      <c r="GL22" s="85">
        <f>ВВ!FO22</f>
        <v>22500</v>
      </c>
      <c r="GM22" s="85">
        <f>ВВ!FP22</f>
        <v>22500</v>
      </c>
      <c r="GN22" s="85">
        <f>ВВ!FQ22</f>
        <v>16500</v>
      </c>
      <c r="GO22" s="85">
        <f>ВВ!FR22</f>
        <v>20100</v>
      </c>
      <c r="GP22" s="85">
        <f>ВВ!FS22</f>
        <v>20100</v>
      </c>
      <c r="GQ22" s="85">
        <f>ВВ!FT22</f>
        <v>20100</v>
      </c>
      <c r="GR22" s="85">
        <f>ВВ!FU22</f>
        <v>20800</v>
      </c>
      <c r="GS22" s="85">
        <f>ВВ!FV22</f>
        <v>20800</v>
      </c>
      <c r="GT22" s="85">
        <f>ВВ!FW22</f>
        <v>20100</v>
      </c>
      <c r="GU22" s="85">
        <f>ВВ!FX22</f>
        <v>20100</v>
      </c>
      <c r="GV22" s="85">
        <f>ВВ!FY22</f>
        <v>20100</v>
      </c>
      <c r="GW22" s="85">
        <f>ВВ!FZ22</f>
        <v>20100</v>
      </c>
      <c r="GX22" s="85">
        <f>ВВ!GA22</f>
        <v>20100</v>
      </c>
      <c r="GY22" s="85">
        <f>ВВ!GB22</f>
        <v>20800</v>
      </c>
      <c r="GZ22" s="85">
        <f>ВВ!GC22</f>
        <v>20800</v>
      </c>
      <c r="HA22" s="85">
        <f>ВВ!GD22</f>
        <v>20100</v>
      </c>
      <c r="HB22" s="85">
        <f>ВВ!GE22</f>
        <v>20100</v>
      </c>
      <c r="HC22" s="85">
        <f>ВВ!GF22</f>
        <v>20100</v>
      </c>
      <c r="HD22" s="85">
        <f>ВВ!GG22</f>
        <v>20100</v>
      </c>
      <c r="HE22" s="85">
        <f>ВВ!GH22</f>
        <v>20100</v>
      </c>
      <c r="HF22" s="85">
        <f>ВВ!GI22</f>
        <v>20800</v>
      </c>
      <c r="HG22" s="85">
        <f>ВВ!GJ22</f>
        <v>20800</v>
      </c>
      <c r="HH22" s="85">
        <f>ВВ!GK22</f>
        <v>20100</v>
      </c>
      <c r="HI22" s="85">
        <f>ВВ!GL22</f>
        <v>23500</v>
      </c>
      <c r="HJ22" s="85">
        <f>ВВ!GM22</f>
        <v>23500</v>
      </c>
      <c r="HK22" s="85">
        <f>ВВ!GN22</f>
        <v>23500</v>
      </c>
      <c r="HL22" s="85">
        <f>ВВ!GO22</f>
        <v>23500</v>
      </c>
      <c r="HM22" s="85">
        <f>ВВ!GP22</f>
        <v>23500</v>
      </c>
      <c r="HN22" s="85">
        <f>ВВ!GQ22</f>
        <v>21800</v>
      </c>
      <c r="HO22" s="85">
        <f>ВВ!GR22</f>
        <v>20800</v>
      </c>
      <c r="HP22" s="85">
        <f>ВВ!GS22</f>
        <v>20800</v>
      </c>
      <c r="HQ22" s="85">
        <f>ВВ!GT22</f>
        <v>23500</v>
      </c>
      <c r="HR22" s="85">
        <f>ВВ!GU22</f>
        <v>23500</v>
      </c>
    </row>
    <row r="23" spans="1:226" s="146" customFormat="1" ht="10.35" customHeight="1" x14ac:dyDescent="0.2">
      <c r="A23" s="9">
        <v>2</v>
      </c>
      <c r="B23" s="85" t="e">
        <f>ВВ!#REF!</f>
        <v>#REF!</v>
      </c>
      <c r="C23" s="85" t="e">
        <f>ВВ!#REF!</f>
        <v>#REF!</v>
      </c>
      <c r="D23" s="85" t="e">
        <f>ВВ!#REF!</f>
        <v>#REF!</v>
      </c>
      <c r="E23" s="85" t="e">
        <f>ВВ!#REF!</f>
        <v>#REF!</v>
      </c>
      <c r="F23" s="85" t="e">
        <f>ВВ!#REF!</f>
        <v>#REF!</v>
      </c>
      <c r="G23" s="85" t="e">
        <f>ВВ!#REF!</f>
        <v>#REF!</v>
      </c>
      <c r="H23" s="85" t="e">
        <f>ВВ!#REF!</f>
        <v>#REF!</v>
      </c>
      <c r="I23" s="85" t="e">
        <f>ВВ!#REF!</f>
        <v>#REF!</v>
      </c>
      <c r="J23" s="85" t="e">
        <f>ВВ!#REF!</f>
        <v>#REF!</v>
      </c>
      <c r="K23" s="85" t="e">
        <f>ВВ!#REF!</f>
        <v>#REF!</v>
      </c>
      <c r="L23" s="85" t="e">
        <f>ВВ!#REF!</f>
        <v>#REF!</v>
      </c>
      <c r="M23" s="85" t="e">
        <f>ВВ!#REF!</f>
        <v>#REF!</v>
      </c>
      <c r="N23" s="85" t="e">
        <f>ВВ!#REF!</f>
        <v>#REF!</v>
      </c>
      <c r="O23" s="85" t="e">
        <f>ВВ!#REF!</f>
        <v>#REF!</v>
      </c>
      <c r="P23" s="85" t="e">
        <f>ВВ!#REF!</f>
        <v>#REF!</v>
      </c>
      <c r="Q23" s="85" t="e">
        <f>ВВ!#REF!</f>
        <v>#REF!</v>
      </c>
      <c r="R23" s="85" t="e">
        <f>ВВ!#REF!</f>
        <v>#REF!</v>
      </c>
      <c r="S23" s="85" t="e">
        <f>ВВ!#REF!</f>
        <v>#REF!</v>
      </c>
      <c r="T23" s="85" t="e">
        <f>ВВ!#REF!</f>
        <v>#REF!</v>
      </c>
      <c r="U23" s="85" t="e">
        <f>ВВ!#REF!</f>
        <v>#REF!</v>
      </c>
      <c r="V23" s="85" t="e">
        <f>ВВ!#REF!</f>
        <v>#REF!</v>
      </c>
      <c r="W23" s="85" t="e">
        <f>ВВ!#REF!</f>
        <v>#REF!</v>
      </c>
      <c r="X23" s="85" t="e">
        <f>ВВ!#REF!</f>
        <v>#REF!</v>
      </c>
      <c r="Y23" s="85">
        <f>ВВ!B23</f>
        <v>27300</v>
      </c>
      <c r="Z23" s="85">
        <f>ВВ!C23</f>
        <v>25300</v>
      </c>
      <c r="AA23" s="85">
        <f>ВВ!D23</f>
        <v>27300</v>
      </c>
      <c r="AB23" s="85">
        <f>ВВ!E23</f>
        <v>27300</v>
      </c>
      <c r="AC23" s="85">
        <f>ВВ!F23</f>
        <v>23800</v>
      </c>
      <c r="AD23" s="85">
        <f>ВВ!G23</f>
        <v>23800</v>
      </c>
      <c r="AE23" s="85">
        <f>ВВ!H23</f>
        <v>23800</v>
      </c>
      <c r="AF23" s="85">
        <f>ВВ!I23</f>
        <v>23800</v>
      </c>
      <c r="AG23" s="85">
        <f>ВВ!J23</f>
        <v>23800</v>
      </c>
      <c r="AH23" s="85">
        <f>ВВ!K23</f>
        <v>23800</v>
      </c>
      <c r="AI23" s="85">
        <f>ВВ!L23</f>
        <v>22300</v>
      </c>
      <c r="AJ23" s="85">
        <f>ВВ!M23</f>
        <v>22300</v>
      </c>
      <c r="AK23" s="85">
        <f>ВВ!N23</f>
        <v>22300</v>
      </c>
      <c r="AL23" s="85">
        <f>ВВ!O23</f>
        <v>22300</v>
      </c>
      <c r="AM23" s="85">
        <f>ВВ!P23</f>
        <v>27300</v>
      </c>
      <c r="AN23" s="85">
        <f>ВВ!Q23</f>
        <v>27300</v>
      </c>
      <c r="AO23" s="85">
        <f>ВВ!R23</f>
        <v>25300</v>
      </c>
      <c r="AP23" s="85">
        <f>ВВ!S23</f>
        <v>23800</v>
      </c>
      <c r="AQ23" s="85">
        <f>ВВ!T23</f>
        <v>22300</v>
      </c>
      <c r="AR23" s="85">
        <f>ВВ!U23</f>
        <v>18700</v>
      </c>
      <c r="AS23" s="85">
        <f>ВВ!V23</f>
        <v>18700</v>
      </c>
      <c r="AT23" s="85">
        <f>ВВ!W23</f>
        <v>18200</v>
      </c>
      <c r="AU23" s="85">
        <f>ВВ!X23</f>
        <v>18200</v>
      </c>
      <c r="AV23" s="85">
        <f>ВВ!Y23</f>
        <v>18700</v>
      </c>
      <c r="AW23" s="85">
        <f>ВВ!Z23</f>
        <v>18700</v>
      </c>
      <c r="AX23" s="85">
        <f>ВВ!AA23</f>
        <v>18200</v>
      </c>
      <c r="AY23" s="85">
        <f>ВВ!AB23</f>
        <v>18200</v>
      </c>
      <c r="AZ23" s="85">
        <f>ВВ!AC23</f>
        <v>18700</v>
      </c>
      <c r="BA23" s="85">
        <f>ВВ!AD23</f>
        <v>18700</v>
      </c>
      <c r="BB23" s="85">
        <f>ВВ!AE23</f>
        <v>18200</v>
      </c>
      <c r="BC23" s="85">
        <f>ВВ!AF23</f>
        <v>18200</v>
      </c>
      <c r="BD23" s="85">
        <f>ВВ!AG23</f>
        <v>18200</v>
      </c>
      <c r="BE23" s="85">
        <f>ВВ!AH23</f>
        <v>18200</v>
      </c>
      <c r="BF23" s="85">
        <f>ВВ!AI23</f>
        <v>18700</v>
      </c>
      <c r="BG23" s="85">
        <f>ВВ!AJ23</f>
        <v>18700</v>
      </c>
      <c r="BH23" s="85">
        <f>ВВ!AK23</f>
        <v>18200</v>
      </c>
      <c r="BI23" s="85">
        <f>ВВ!AL23</f>
        <v>18200</v>
      </c>
      <c r="BJ23" s="85">
        <f>ВВ!AM23</f>
        <v>18200</v>
      </c>
      <c r="BK23" s="85">
        <f>ВВ!AN23</f>
        <v>18200</v>
      </c>
      <c r="BL23" s="85">
        <f>ВВ!AO23</f>
        <v>18700</v>
      </c>
      <c r="BM23" s="85">
        <f>ВВ!AP23</f>
        <v>18700</v>
      </c>
      <c r="BN23" s="85">
        <f>ВВ!AQ23</f>
        <v>18200</v>
      </c>
      <c r="BO23" s="85">
        <f>ВВ!AR23</f>
        <v>18200</v>
      </c>
      <c r="BP23" s="85">
        <f>ВВ!AS23</f>
        <v>20600</v>
      </c>
      <c r="BQ23" s="85">
        <f>ВВ!AT23</f>
        <v>20600</v>
      </c>
      <c r="BR23" s="85">
        <f>ВВ!AU23</f>
        <v>20600</v>
      </c>
      <c r="BS23" s="85">
        <f>ВВ!AV23</f>
        <v>18700</v>
      </c>
      <c r="BT23" s="85">
        <f>ВВ!AW23</f>
        <v>18700</v>
      </c>
      <c r="BU23" s="85">
        <f>ВВ!AX23</f>
        <v>22300</v>
      </c>
      <c r="BV23" s="85">
        <f>ВВ!AY23</f>
        <v>19400</v>
      </c>
      <c r="BW23" s="85">
        <f>ВВ!AZ23</f>
        <v>19400</v>
      </c>
      <c r="BX23" s="85">
        <f>ВВ!BA23</f>
        <v>19400</v>
      </c>
      <c r="BY23" s="85">
        <f>ВВ!BB23</f>
        <v>19900</v>
      </c>
      <c r="BZ23" s="85">
        <f>ВВ!BC23</f>
        <v>19900</v>
      </c>
      <c r="CA23" s="85">
        <f>ВВ!BD23</f>
        <v>19900</v>
      </c>
      <c r="CB23" s="85">
        <f>ВВ!BE23</f>
        <v>19400</v>
      </c>
      <c r="CC23" s="85">
        <f>ВВ!BF23</f>
        <v>19400</v>
      </c>
      <c r="CD23" s="85">
        <f>ВВ!BG23</f>
        <v>19400</v>
      </c>
      <c r="CE23" s="85">
        <f>ВВ!BH23</f>
        <v>18700</v>
      </c>
      <c r="CF23" s="85">
        <f>ВВ!BI23</f>
        <v>18700</v>
      </c>
      <c r="CG23" s="85">
        <f>ВВ!BJ23</f>
        <v>18700</v>
      </c>
      <c r="CH23" s="85">
        <f>ВВ!BK23</f>
        <v>18700</v>
      </c>
      <c r="CI23" s="85">
        <f>ВВ!BL23</f>
        <v>18700</v>
      </c>
      <c r="CJ23" s="85">
        <f>ВВ!BM23</f>
        <v>18700</v>
      </c>
      <c r="CK23" s="85">
        <f>ВВ!BN23</f>
        <v>18700</v>
      </c>
      <c r="CL23" s="85">
        <f>ВВ!BO23</f>
        <v>18700</v>
      </c>
      <c r="CM23" s="85">
        <f>ВВ!BP23</f>
        <v>19900</v>
      </c>
      <c r="CN23" s="85">
        <f>ВВ!BQ23</f>
        <v>19900</v>
      </c>
      <c r="CO23" s="85">
        <f>ВВ!BR23</f>
        <v>19900</v>
      </c>
      <c r="CP23" s="85">
        <f>ВВ!BS23</f>
        <v>19900</v>
      </c>
      <c r="CQ23" s="85">
        <f>ВВ!BT23</f>
        <v>20600</v>
      </c>
      <c r="CR23" s="85">
        <f>ВВ!BU23</f>
        <v>18700</v>
      </c>
      <c r="CS23" s="85">
        <f>ВВ!BV23</f>
        <v>18700</v>
      </c>
      <c r="CT23" s="85">
        <f>ВВ!BW23</f>
        <v>18700</v>
      </c>
      <c r="CU23" s="85">
        <f>ВВ!BX23</f>
        <v>18700</v>
      </c>
      <c r="CV23" s="85">
        <f>ВВ!BY23</f>
        <v>18700</v>
      </c>
      <c r="CW23" s="85">
        <f>ВВ!BZ23</f>
        <v>18700</v>
      </c>
      <c r="CX23" s="85">
        <f>ВВ!CA23</f>
        <v>18700</v>
      </c>
      <c r="CY23" s="85">
        <f>ВВ!CB23</f>
        <v>18700</v>
      </c>
      <c r="CZ23" s="85">
        <f>ВВ!CC23</f>
        <v>18700</v>
      </c>
      <c r="DA23" s="85">
        <f>ВВ!CD23</f>
        <v>21800</v>
      </c>
      <c r="DB23" s="85">
        <f>ВВ!CE23</f>
        <v>21800</v>
      </c>
      <c r="DC23" s="85">
        <f>ВВ!CF23</f>
        <v>21800</v>
      </c>
      <c r="DD23" s="85">
        <f>ВВ!CG23</f>
        <v>21800</v>
      </c>
      <c r="DE23" s="85">
        <f>ВВ!CH23</f>
        <v>27400</v>
      </c>
      <c r="DF23" s="85">
        <f>ВВ!CI23</f>
        <v>27400</v>
      </c>
      <c r="DG23" s="97">
        <f>ВВ!CJ23</f>
        <v>27400</v>
      </c>
      <c r="DH23" s="97">
        <f>ВВ!CK23</f>
        <v>27400</v>
      </c>
      <c r="DI23" s="97">
        <f>ВВ!CL23</f>
        <v>27400</v>
      </c>
      <c r="DJ23" s="97">
        <f>ВВ!CM23</f>
        <v>27400</v>
      </c>
      <c r="DK23" s="97">
        <f>ВВ!CN23</f>
        <v>27400</v>
      </c>
      <c r="DL23" s="85">
        <f>ВВ!CO23</f>
        <v>19900</v>
      </c>
      <c r="DM23" s="85">
        <f>ВВ!CP23</f>
        <v>19900</v>
      </c>
      <c r="DN23" s="85">
        <f>ВВ!CQ23</f>
        <v>19900</v>
      </c>
      <c r="DO23" s="85">
        <f>ВВ!CR23</f>
        <v>23000</v>
      </c>
      <c r="DP23" s="85">
        <f>ВВ!CS23</f>
        <v>23000</v>
      </c>
      <c r="DQ23" s="85">
        <f>ВВ!CT23</f>
        <v>23000</v>
      </c>
      <c r="DR23" s="85">
        <f>ВВ!CU23</f>
        <v>23000</v>
      </c>
      <c r="DS23" s="85">
        <f>ВВ!CV23</f>
        <v>23000</v>
      </c>
      <c r="DT23" s="85">
        <f>ВВ!CW23</f>
        <v>23000</v>
      </c>
      <c r="DU23" s="85">
        <f>ВВ!CX23</f>
        <v>22300</v>
      </c>
      <c r="DV23" s="85">
        <f>ВВ!CY23</f>
        <v>22300</v>
      </c>
      <c r="DW23" s="85">
        <f>ВВ!CZ23</f>
        <v>22300</v>
      </c>
      <c r="DX23" s="85">
        <f>ВВ!DA23</f>
        <v>22300</v>
      </c>
      <c r="DY23" s="85">
        <f>ВВ!DB23</f>
        <v>22300</v>
      </c>
      <c r="DZ23" s="85">
        <f>ВВ!DC23</f>
        <v>23000</v>
      </c>
      <c r="EA23" s="85">
        <f>ВВ!DD23</f>
        <v>23000</v>
      </c>
      <c r="EB23" s="85">
        <f>ВВ!DE23</f>
        <v>22300</v>
      </c>
      <c r="EC23" s="85">
        <f>ВВ!DF23</f>
        <v>22300</v>
      </c>
      <c r="ED23" s="85">
        <f>ВВ!DG23</f>
        <v>25700</v>
      </c>
      <c r="EE23" s="85">
        <f>ВВ!DH23</f>
        <v>25700</v>
      </c>
      <c r="EF23" s="85">
        <f>ВВ!DI23</f>
        <v>25700</v>
      </c>
      <c r="EG23" s="85">
        <f>ВВ!DJ23</f>
        <v>25700</v>
      </c>
      <c r="EH23" s="85">
        <f>ВВ!DK23</f>
        <v>25700</v>
      </c>
      <c r="EI23" s="85">
        <f>ВВ!DL23</f>
        <v>25700</v>
      </c>
      <c r="EJ23" s="85">
        <f>ВВ!DM23</f>
        <v>25700</v>
      </c>
      <c r="EK23" s="85">
        <f>ВВ!DN23</f>
        <v>25700</v>
      </c>
      <c r="EL23" s="85">
        <f>ВВ!DO23</f>
        <v>25700</v>
      </c>
      <c r="EM23" s="85">
        <f>ВВ!DP23</f>
        <v>25700</v>
      </c>
      <c r="EN23" s="85">
        <f>ВВ!DQ23</f>
        <v>25700</v>
      </c>
      <c r="EO23" s="85">
        <f>ВВ!DR23</f>
        <v>23000</v>
      </c>
      <c r="EP23" s="85">
        <f>ВВ!DS23</f>
        <v>23000</v>
      </c>
      <c r="EQ23" s="85">
        <f>ВВ!DT23</f>
        <v>24000</v>
      </c>
      <c r="ER23" s="85">
        <f>ВВ!DU23</f>
        <v>24000</v>
      </c>
      <c r="ES23" s="85">
        <f>ВВ!DV23</f>
        <v>24000</v>
      </c>
      <c r="ET23" s="85">
        <f>ВВ!DW23</f>
        <v>24000</v>
      </c>
      <c r="EU23" s="85">
        <f>ВВ!DX23</f>
        <v>24700</v>
      </c>
      <c r="EV23" s="85">
        <f>ВВ!DY23</f>
        <v>24700</v>
      </c>
      <c r="EW23" s="85">
        <f>ВВ!DZ23</f>
        <v>24000</v>
      </c>
      <c r="EX23" s="85">
        <f>ВВ!EA23</f>
        <v>24000</v>
      </c>
      <c r="EY23" s="85">
        <f>ВВ!EB23</f>
        <v>24000</v>
      </c>
      <c r="EZ23" s="85">
        <f>ВВ!EC23</f>
        <v>24000</v>
      </c>
      <c r="FA23" s="85">
        <f>ВВ!ED23</f>
        <v>24000</v>
      </c>
      <c r="FB23" s="85">
        <f>ВВ!EE23</f>
        <v>24700</v>
      </c>
      <c r="FC23" s="85">
        <f>ВВ!EF23</f>
        <v>24700</v>
      </c>
      <c r="FD23" s="85">
        <f>ВВ!EG23</f>
        <v>24000</v>
      </c>
      <c r="FE23" s="85">
        <f>ВВ!EH23</f>
        <v>24000</v>
      </c>
      <c r="FF23" s="85">
        <f>ВВ!EI23</f>
        <v>24000</v>
      </c>
      <c r="FG23" s="85">
        <f>ВВ!EJ23</f>
        <v>24000</v>
      </c>
      <c r="FH23" s="85">
        <f>ВВ!EK23</f>
        <v>24000</v>
      </c>
      <c r="FI23" s="85">
        <f>ВВ!EL23</f>
        <v>18700</v>
      </c>
      <c r="FJ23" s="85">
        <f>ВВ!EM23</f>
        <v>24700</v>
      </c>
      <c r="FK23" s="85">
        <f>ВВ!EN23</f>
        <v>24700</v>
      </c>
      <c r="FL23" s="85">
        <f>ВВ!EO23</f>
        <v>24700</v>
      </c>
      <c r="FM23" s="85">
        <f>ВВ!EP23</f>
        <v>24700</v>
      </c>
      <c r="FN23" s="85">
        <f>ВВ!EQ23</f>
        <v>24700</v>
      </c>
      <c r="FO23" s="85">
        <f>ВВ!ER23</f>
        <v>24700</v>
      </c>
      <c r="FP23" s="85">
        <f>ВВ!ES23</f>
        <v>24700</v>
      </c>
      <c r="FQ23" s="85">
        <f>ВВ!ET23</f>
        <v>24700</v>
      </c>
      <c r="FR23" s="85">
        <f>ВВ!EU23</f>
        <v>24700</v>
      </c>
      <c r="FS23" s="85">
        <f>ВВ!EV23</f>
        <v>24700</v>
      </c>
      <c r="FT23" s="85">
        <f>ВВ!EW23</f>
        <v>24700</v>
      </c>
      <c r="FU23" s="85">
        <f>ВВ!EX23</f>
        <v>24700</v>
      </c>
      <c r="FV23" s="85">
        <f>ВВ!EY23</f>
        <v>24700</v>
      </c>
      <c r="FW23" s="85">
        <f>ВВ!EZ23</f>
        <v>24700</v>
      </c>
      <c r="FX23" s="85">
        <f>ВВ!FA23</f>
        <v>24700</v>
      </c>
      <c r="FY23" s="85">
        <f>ВВ!FB23</f>
        <v>24700</v>
      </c>
      <c r="FZ23" s="85">
        <f>ВВ!FC23</f>
        <v>24700</v>
      </c>
      <c r="GA23" s="85">
        <f>ВВ!FD23</f>
        <v>24700</v>
      </c>
      <c r="GB23" s="85">
        <f>ВВ!FE23</f>
        <v>24700</v>
      </c>
      <c r="GC23" s="85">
        <f>ВВ!FF23</f>
        <v>24700</v>
      </c>
      <c r="GD23" s="85">
        <f>ВВ!FG23</f>
        <v>24700</v>
      </c>
      <c r="GE23" s="85">
        <f>ВВ!FH23</f>
        <v>24700</v>
      </c>
      <c r="GF23" s="85">
        <f>ВВ!FI23</f>
        <v>24700</v>
      </c>
      <c r="GG23" s="85">
        <f>ВВ!FJ23</f>
        <v>24700</v>
      </c>
      <c r="GH23" s="85">
        <f>ВВ!FK23</f>
        <v>24700</v>
      </c>
      <c r="GI23" s="85">
        <f>ВВ!FL23</f>
        <v>24700</v>
      </c>
      <c r="GJ23" s="85">
        <f>ВВ!FM23</f>
        <v>24700</v>
      </c>
      <c r="GK23" s="85">
        <f>ВВ!FN23</f>
        <v>24700</v>
      </c>
      <c r="GL23" s="85">
        <f>ВВ!FO23</f>
        <v>24700</v>
      </c>
      <c r="GM23" s="85">
        <f>ВВ!FP23</f>
        <v>24700</v>
      </c>
      <c r="GN23" s="85">
        <f>ВВ!FQ23</f>
        <v>18700</v>
      </c>
      <c r="GO23" s="85">
        <f>ВВ!FR23</f>
        <v>22300</v>
      </c>
      <c r="GP23" s="85">
        <f>ВВ!FS23</f>
        <v>22300</v>
      </c>
      <c r="GQ23" s="85">
        <f>ВВ!FT23</f>
        <v>22300</v>
      </c>
      <c r="GR23" s="85">
        <f>ВВ!FU23</f>
        <v>23000</v>
      </c>
      <c r="GS23" s="85">
        <f>ВВ!FV23</f>
        <v>23000</v>
      </c>
      <c r="GT23" s="85">
        <f>ВВ!FW23</f>
        <v>22300</v>
      </c>
      <c r="GU23" s="85">
        <f>ВВ!FX23</f>
        <v>22300</v>
      </c>
      <c r="GV23" s="85">
        <f>ВВ!FY23</f>
        <v>22300</v>
      </c>
      <c r="GW23" s="85">
        <f>ВВ!FZ23</f>
        <v>22300</v>
      </c>
      <c r="GX23" s="85">
        <f>ВВ!GA23</f>
        <v>22300</v>
      </c>
      <c r="GY23" s="85">
        <f>ВВ!GB23</f>
        <v>23000</v>
      </c>
      <c r="GZ23" s="85">
        <f>ВВ!GC23</f>
        <v>23000</v>
      </c>
      <c r="HA23" s="85">
        <f>ВВ!GD23</f>
        <v>22300</v>
      </c>
      <c r="HB23" s="85">
        <f>ВВ!GE23</f>
        <v>22300</v>
      </c>
      <c r="HC23" s="85">
        <f>ВВ!GF23</f>
        <v>22300</v>
      </c>
      <c r="HD23" s="85">
        <f>ВВ!GG23</f>
        <v>22300</v>
      </c>
      <c r="HE23" s="85">
        <f>ВВ!GH23</f>
        <v>22300</v>
      </c>
      <c r="HF23" s="85">
        <f>ВВ!GI23</f>
        <v>23000</v>
      </c>
      <c r="HG23" s="85">
        <f>ВВ!GJ23</f>
        <v>23000</v>
      </c>
      <c r="HH23" s="85">
        <f>ВВ!GK23</f>
        <v>22300</v>
      </c>
      <c r="HI23" s="85">
        <f>ВВ!GL23</f>
        <v>25700</v>
      </c>
      <c r="HJ23" s="85">
        <f>ВВ!GM23</f>
        <v>25700</v>
      </c>
      <c r="HK23" s="85">
        <f>ВВ!GN23</f>
        <v>25700</v>
      </c>
      <c r="HL23" s="85">
        <f>ВВ!GO23</f>
        <v>25700</v>
      </c>
      <c r="HM23" s="85">
        <f>ВВ!GP23</f>
        <v>25700</v>
      </c>
      <c r="HN23" s="85">
        <f>ВВ!GQ23</f>
        <v>24000</v>
      </c>
      <c r="HO23" s="85">
        <f>ВВ!GR23</f>
        <v>23000</v>
      </c>
      <c r="HP23" s="85">
        <f>ВВ!GS23</f>
        <v>23000</v>
      </c>
      <c r="HQ23" s="85">
        <f>ВВ!GT23</f>
        <v>25700</v>
      </c>
      <c r="HR23" s="85">
        <f>ВВ!GU23</f>
        <v>25700</v>
      </c>
    </row>
    <row r="24" spans="1:226" s="146" customFormat="1" ht="10.35" customHeight="1" x14ac:dyDescent="0.2">
      <c r="A24" s="38" t="s">
        <v>25</v>
      </c>
      <c r="B24" s="85"/>
      <c r="C24" s="85"/>
      <c r="D24" s="85"/>
      <c r="E24" s="85"/>
      <c r="F24" s="85"/>
      <c r="G24" s="85"/>
      <c r="H24" s="85"/>
      <c r="I24" s="85"/>
      <c r="J24" s="85"/>
      <c r="K24" s="85"/>
      <c r="L24" s="85"/>
      <c r="M24" s="85"/>
      <c r="N24" s="85"/>
      <c r="O24" s="85"/>
      <c r="P24" s="85"/>
      <c r="Q24" s="85"/>
      <c r="R24" s="85"/>
      <c r="S24" s="85"/>
      <c r="T24" s="85"/>
      <c r="U24" s="85"/>
      <c r="V24" s="85"/>
      <c r="W24" s="85"/>
      <c r="X24" s="85"/>
      <c r="Y24" s="85"/>
      <c r="Z24" s="85"/>
      <c r="AA24" s="85"/>
      <c r="AB24" s="85"/>
      <c r="AC24" s="85"/>
      <c r="AD24" s="85"/>
      <c r="AE24" s="85"/>
      <c r="AF24" s="85"/>
      <c r="AG24" s="85"/>
      <c r="AH24" s="85"/>
      <c r="AI24" s="85"/>
      <c r="AJ24" s="85"/>
      <c r="AK24" s="85"/>
      <c r="AL24" s="85"/>
      <c r="AM24" s="85"/>
      <c r="AN24" s="85"/>
      <c r="AO24" s="85"/>
      <c r="AP24" s="85"/>
      <c r="AQ24" s="85"/>
      <c r="AR24" s="85"/>
      <c r="AS24" s="85"/>
      <c r="AT24" s="85"/>
      <c r="AU24" s="85"/>
      <c r="AV24" s="85"/>
      <c r="AW24" s="85"/>
      <c r="AX24" s="85"/>
      <c r="AY24" s="85"/>
      <c r="AZ24" s="85"/>
      <c r="BA24" s="85"/>
      <c r="BB24" s="85"/>
      <c r="BC24" s="85"/>
      <c r="BD24" s="85"/>
      <c r="BE24" s="85"/>
      <c r="BF24" s="85"/>
      <c r="BG24" s="85"/>
      <c r="BH24" s="85"/>
      <c r="BI24" s="85"/>
      <c r="BJ24" s="85"/>
      <c r="BK24" s="85"/>
      <c r="BL24" s="85"/>
      <c r="BM24" s="85"/>
      <c r="BN24" s="85"/>
      <c r="BO24" s="85"/>
      <c r="BP24" s="85"/>
      <c r="BQ24" s="85"/>
      <c r="BR24" s="85"/>
      <c r="BS24" s="85"/>
      <c r="BT24" s="85"/>
      <c r="BU24" s="85"/>
      <c r="BV24" s="85"/>
      <c r="BW24" s="85"/>
      <c r="BX24" s="85"/>
      <c r="BY24" s="85"/>
      <c r="BZ24" s="85"/>
      <c r="CA24" s="85"/>
      <c r="CB24" s="85"/>
      <c r="CC24" s="85"/>
      <c r="CD24" s="85"/>
      <c r="CE24" s="85"/>
      <c r="CF24" s="85"/>
      <c r="CG24" s="85"/>
      <c r="CH24" s="85"/>
      <c r="CI24" s="85"/>
      <c r="CJ24" s="85"/>
      <c r="CK24" s="85"/>
      <c r="CL24" s="85"/>
      <c r="CM24" s="85"/>
      <c r="CN24" s="85"/>
      <c r="CO24" s="85"/>
      <c r="CP24" s="85"/>
      <c r="CQ24" s="85"/>
      <c r="CR24" s="85"/>
      <c r="CS24" s="85"/>
      <c r="CT24" s="85"/>
      <c r="CU24" s="85"/>
      <c r="CV24" s="85"/>
      <c r="CW24" s="85"/>
      <c r="CX24" s="85"/>
      <c r="CY24" s="85"/>
      <c r="CZ24" s="85"/>
      <c r="DA24" s="85"/>
      <c r="DB24" s="85"/>
      <c r="DC24" s="85"/>
      <c r="DD24" s="85"/>
      <c r="DE24" s="85"/>
      <c r="DF24" s="85"/>
      <c r="DG24" s="97"/>
      <c r="DH24" s="97"/>
      <c r="DI24" s="97"/>
      <c r="DJ24" s="97"/>
      <c r="DK24" s="97"/>
      <c r="DL24" s="85"/>
      <c r="DM24" s="85"/>
      <c r="DN24" s="85"/>
      <c r="DO24" s="85"/>
      <c r="DP24" s="85"/>
      <c r="DQ24" s="85"/>
      <c r="DR24" s="85"/>
      <c r="DS24" s="85"/>
      <c r="DT24" s="85"/>
      <c r="DU24" s="85"/>
      <c r="DV24" s="85"/>
      <c r="DW24" s="85"/>
      <c r="DX24" s="85"/>
      <c r="DY24" s="85"/>
      <c r="DZ24" s="85"/>
      <c r="EA24" s="85"/>
      <c r="EB24" s="85"/>
      <c r="EC24" s="85"/>
      <c r="ED24" s="85"/>
      <c r="EE24" s="85"/>
      <c r="EF24" s="85"/>
      <c r="EG24" s="85"/>
      <c r="EH24" s="85"/>
      <c r="EI24" s="85"/>
      <c r="EJ24" s="85"/>
      <c r="EK24" s="85"/>
      <c r="EL24" s="85"/>
      <c r="EM24" s="85"/>
      <c r="EN24" s="85"/>
      <c r="EO24" s="85"/>
      <c r="EP24" s="85"/>
      <c r="EQ24" s="85"/>
      <c r="ER24" s="85"/>
      <c r="ES24" s="85"/>
      <c r="ET24" s="85"/>
      <c r="EU24" s="85"/>
      <c r="EV24" s="85"/>
      <c r="EW24" s="85"/>
      <c r="EX24" s="85"/>
      <c r="EY24" s="85"/>
      <c r="EZ24" s="85"/>
      <c r="FA24" s="85"/>
      <c r="FB24" s="85"/>
      <c r="FC24" s="85"/>
      <c r="FD24" s="85"/>
      <c r="FE24" s="85"/>
      <c r="FF24" s="85"/>
      <c r="FG24" s="85"/>
      <c r="FH24" s="85"/>
      <c r="FI24" s="85"/>
      <c r="FJ24" s="85"/>
      <c r="FK24" s="85"/>
      <c r="FL24" s="85"/>
      <c r="FM24" s="85"/>
      <c r="FN24" s="85"/>
      <c r="FO24" s="85"/>
      <c r="FP24" s="85"/>
      <c r="FQ24" s="85"/>
      <c r="FR24" s="85"/>
      <c r="FS24" s="85"/>
      <c r="FT24" s="85"/>
      <c r="FU24" s="85"/>
      <c r="FV24" s="85"/>
      <c r="FW24" s="85"/>
      <c r="FX24" s="85"/>
      <c r="FY24" s="85"/>
      <c r="FZ24" s="85"/>
      <c r="GA24" s="85"/>
      <c r="GB24" s="85"/>
      <c r="GC24" s="85"/>
      <c r="GD24" s="85"/>
      <c r="GE24" s="85"/>
      <c r="GF24" s="85"/>
      <c r="GG24" s="85"/>
      <c r="GH24" s="85"/>
      <c r="GI24" s="85"/>
      <c r="GJ24" s="85"/>
      <c r="GK24" s="85"/>
      <c r="GL24" s="85"/>
      <c r="GM24" s="85"/>
      <c r="GN24" s="85"/>
      <c r="GO24" s="85"/>
      <c r="GP24" s="85"/>
      <c r="GQ24" s="85"/>
      <c r="GR24" s="85"/>
      <c r="GS24" s="85"/>
      <c r="GT24" s="85"/>
      <c r="GU24" s="85"/>
      <c r="GV24" s="85"/>
      <c r="GW24" s="85"/>
      <c r="GX24" s="85"/>
      <c r="GY24" s="85"/>
      <c r="GZ24" s="85"/>
      <c r="HA24" s="85"/>
      <c r="HB24" s="85"/>
      <c r="HC24" s="85"/>
      <c r="HD24" s="85"/>
      <c r="HE24" s="85"/>
      <c r="HF24" s="85"/>
      <c r="HG24" s="85"/>
      <c r="HH24" s="85"/>
      <c r="HI24" s="85"/>
      <c r="HJ24" s="85"/>
      <c r="HK24" s="85"/>
      <c r="HL24" s="85"/>
      <c r="HM24" s="85"/>
      <c r="HN24" s="85"/>
      <c r="HO24" s="85"/>
      <c r="HP24" s="85"/>
      <c r="HQ24" s="85"/>
      <c r="HR24" s="85"/>
    </row>
    <row r="25" spans="1:226" s="146" customFormat="1" ht="10.35" customHeight="1" x14ac:dyDescent="0.2">
      <c r="A25" s="9">
        <v>1</v>
      </c>
      <c r="B25" s="85" t="e">
        <f>ВВ!#REF!</f>
        <v>#REF!</v>
      </c>
      <c r="C25" s="85" t="e">
        <f>ВВ!#REF!</f>
        <v>#REF!</v>
      </c>
      <c r="D25" s="85" t="e">
        <f>ВВ!#REF!</f>
        <v>#REF!</v>
      </c>
      <c r="E25" s="85" t="e">
        <f>ВВ!#REF!</f>
        <v>#REF!</v>
      </c>
      <c r="F25" s="85" t="e">
        <f>ВВ!#REF!</f>
        <v>#REF!</v>
      </c>
      <c r="G25" s="85" t="e">
        <f>ВВ!#REF!</f>
        <v>#REF!</v>
      </c>
      <c r="H25" s="85" t="e">
        <f>ВВ!#REF!</f>
        <v>#REF!</v>
      </c>
      <c r="I25" s="85" t="e">
        <f>ВВ!#REF!</f>
        <v>#REF!</v>
      </c>
      <c r="J25" s="85" t="e">
        <f>ВВ!#REF!</f>
        <v>#REF!</v>
      </c>
      <c r="K25" s="85" t="e">
        <f>ВВ!#REF!</f>
        <v>#REF!</v>
      </c>
      <c r="L25" s="85" t="e">
        <f>ВВ!#REF!</f>
        <v>#REF!</v>
      </c>
      <c r="M25" s="85" t="e">
        <f>ВВ!#REF!</f>
        <v>#REF!</v>
      </c>
      <c r="N25" s="85" t="e">
        <f>ВВ!#REF!</f>
        <v>#REF!</v>
      </c>
      <c r="O25" s="85" t="e">
        <f>ВВ!#REF!</f>
        <v>#REF!</v>
      </c>
      <c r="P25" s="85" t="e">
        <f>ВВ!#REF!</f>
        <v>#REF!</v>
      </c>
      <c r="Q25" s="85" t="e">
        <f>ВВ!#REF!</f>
        <v>#REF!</v>
      </c>
      <c r="R25" s="85" t="e">
        <f>ВВ!#REF!</f>
        <v>#REF!</v>
      </c>
      <c r="S25" s="85" t="e">
        <f>ВВ!#REF!</f>
        <v>#REF!</v>
      </c>
      <c r="T25" s="85" t="e">
        <f>ВВ!#REF!</f>
        <v>#REF!</v>
      </c>
      <c r="U25" s="85" t="e">
        <f>ВВ!#REF!</f>
        <v>#REF!</v>
      </c>
      <c r="V25" s="85" t="e">
        <f>ВВ!#REF!</f>
        <v>#REF!</v>
      </c>
      <c r="W25" s="85" t="e">
        <f>ВВ!#REF!</f>
        <v>#REF!</v>
      </c>
      <c r="X25" s="85" t="e">
        <f>ВВ!#REF!</f>
        <v>#REF!</v>
      </c>
      <c r="Y25" s="85">
        <f>ВВ!B25</f>
        <v>37650</v>
      </c>
      <c r="Z25" s="85">
        <f>ВВ!C25</f>
        <v>35650</v>
      </c>
      <c r="AA25" s="85">
        <f>ВВ!D25</f>
        <v>37650</v>
      </c>
      <c r="AB25" s="85">
        <f>ВВ!E25</f>
        <v>37650</v>
      </c>
      <c r="AC25" s="85">
        <f>ВВ!F25</f>
        <v>34150</v>
      </c>
      <c r="AD25" s="85">
        <f>ВВ!G25</f>
        <v>34150</v>
      </c>
      <c r="AE25" s="85">
        <f>ВВ!H25</f>
        <v>34150</v>
      </c>
      <c r="AF25" s="85">
        <f>ВВ!I25</f>
        <v>34150</v>
      </c>
      <c r="AG25" s="85">
        <f>ВВ!J25</f>
        <v>34150</v>
      </c>
      <c r="AH25" s="85">
        <f>ВВ!K25</f>
        <v>34150</v>
      </c>
      <c r="AI25" s="85">
        <f>ВВ!L25</f>
        <v>32650</v>
      </c>
      <c r="AJ25" s="85">
        <f>ВВ!M25</f>
        <v>32650</v>
      </c>
      <c r="AK25" s="85">
        <f>ВВ!N25</f>
        <v>32650</v>
      </c>
      <c r="AL25" s="85">
        <f>ВВ!O25</f>
        <v>32650</v>
      </c>
      <c r="AM25" s="85">
        <f>ВВ!P25</f>
        <v>37650</v>
      </c>
      <c r="AN25" s="85">
        <f>ВВ!Q25</f>
        <v>37650</v>
      </c>
      <c r="AO25" s="85">
        <f>ВВ!R25</f>
        <v>35650</v>
      </c>
      <c r="AP25" s="85">
        <f>ВВ!S25</f>
        <v>34150</v>
      </c>
      <c r="AQ25" s="85">
        <f>ВВ!T25</f>
        <v>32650</v>
      </c>
      <c r="AR25" s="85">
        <f>ВВ!U25</f>
        <v>29500</v>
      </c>
      <c r="AS25" s="85">
        <f>ВВ!V25</f>
        <v>29500</v>
      </c>
      <c r="AT25" s="85">
        <f>ВВ!W25</f>
        <v>29000</v>
      </c>
      <c r="AU25" s="85">
        <f>ВВ!X25</f>
        <v>29000</v>
      </c>
      <c r="AV25" s="85">
        <f>ВВ!Y25</f>
        <v>29500</v>
      </c>
      <c r="AW25" s="85">
        <f>ВВ!Z25</f>
        <v>29500</v>
      </c>
      <c r="AX25" s="85">
        <f>ВВ!AA25</f>
        <v>29000</v>
      </c>
      <c r="AY25" s="85">
        <f>ВВ!AB25</f>
        <v>29000</v>
      </c>
      <c r="AZ25" s="85">
        <f>ВВ!AC25</f>
        <v>29500</v>
      </c>
      <c r="BA25" s="85">
        <f>ВВ!AD25</f>
        <v>29500</v>
      </c>
      <c r="BB25" s="85">
        <f>ВВ!AE25</f>
        <v>29000</v>
      </c>
      <c r="BC25" s="85">
        <f>ВВ!AF25</f>
        <v>29000</v>
      </c>
      <c r="BD25" s="85">
        <f>ВВ!AG25</f>
        <v>29000</v>
      </c>
      <c r="BE25" s="85">
        <f>ВВ!AH25</f>
        <v>29000</v>
      </c>
      <c r="BF25" s="85">
        <f>ВВ!AI25</f>
        <v>29500</v>
      </c>
      <c r="BG25" s="85">
        <f>ВВ!AJ25</f>
        <v>29500</v>
      </c>
      <c r="BH25" s="85">
        <f>ВВ!AK25</f>
        <v>29000</v>
      </c>
      <c r="BI25" s="85">
        <f>ВВ!AL25</f>
        <v>29000</v>
      </c>
      <c r="BJ25" s="85">
        <f>ВВ!AM25</f>
        <v>29000</v>
      </c>
      <c r="BK25" s="85">
        <f>ВВ!AN25</f>
        <v>29000</v>
      </c>
      <c r="BL25" s="85">
        <f>ВВ!AO25</f>
        <v>29500</v>
      </c>
      <c r="BM25" s="85">
        <f>ВВ!AP25</f>
        <v>29500</v>
      </c>
      <c r="BN25" s="85">
        <f>ВВ!AQ25</f>
        <v>29000</v>
      </c>
      <c r="BO25" s="85">
        <f>ВВ!AR25</f>
        <v>29000</v>
      </c>
      <c r="BP25" s="85">
        <f>ВВ!AS25</f>
        <v>31400</v>
      </c>
      <c r="BQ25" s="85">
        <f>ВВ!AT25</f>
        <v>31400</v>
      </c>
      <c r="BR25" s="85">
        <f>ВВ!AU25</f>
        <v>31400</v>
      </c>
      <c r="BS25" s="85">
        <f>ВВ!AV25</f>
        <v>29500</v>
      </c>
      <c r="BT25" s="85">
        <f>ВВ!AW25</f>
        <v>29500</v>
      </c>
      <c r="BU25" s="85">
        <f>ВВ!AX25</f>
        <v>33100</v>
      </c>
      <c r="BV25" s="85">
        <f>ВВ!AY25</f>
        <v>30200</v>
      </c>
      <c r="BW25" s="85">
        <f>ВВ!AZ25</f>
        <v>30200</v>
      </c>
      <c r="BX25" s="85">
        <f>ВВ!BA25</f>
        <v>30200</v>
      </c>
      <c r="BY25" s="85">
        <f>ВВ!BB25</f>
        <v>30700</v>
      </c>
      <c r="BZ25" s="85">
        <f>ВВ!BC25</f>
        <v>30700</v>
      </c>
      <c r="CA25" s="85">
        <f>ВВ!BD25</f>
        <v>30700</v>
      </c>
      <c r="CB25" s="85">
        <f>ВВ!BE25</f>
        <v>30200</v>
      </c>
      <c r="CC25" s="85">
        <f>ВВ!BF25</f>
        <v>30200</v>
      </c>
      <c r="CD25" s="85">
        <f>ВВ!BG25</f>
        <v>30200</v>
      </c>
      <c r="CE25" s="85">
        <f>ВВ!BH25</f>
        <v>29500</v>
      </c>
      <c r="CF25" s="85">
        <f>ВВ!BI25</f>
        <v>29500</v>
      </c>
      <c r="CG25" s="85">
        <f>ВВ!BJ25</f>
        <v>29500</v>
      </c>
      <c r="CH25" s="85">
        <f>ВВ!BK25</f>
        <v>29500</v>
      </c>
      <c r="CI25" s="85">
        <f>ВВ!BL25</f>
        <v>29500</v>
      </c>
      <c r="CJ25" s="85">
        <f>ВВ!BM25</f>
        <v>29500</v>
      </c>
      <c r="CK25" s="85">
        <f>ВВ!BN25</f>
        <v>29500</v>
      </c>
      <c r="CL25" s="85">
        <f>ВВ!BO25</f>
        <v>29500</v>
      </c>
      <c r="CM25" s="85">
        <f>ВВ!BP25</f>
        <v>30700</v>
      </c>
      <c r="CN25" s="85">
        <f>ВВ!BQ25</f>
        <v>30700</v>
      </c>
      <c r="CO25" s="85">
        <f>ВВ!BR25</f>
        <v>30700</v>
      </c>
      <c r="CP25" s="85">
        <f>ВВ!BS25</f>
        <v>30700</v>
      </c>
      <c r="CQ25" s="85">
        <f>ВВ!BT25</f>
        <v>31400</v>
      </c>
      <c r="CR25" s="85">
        <f>ВВ!BU25</f>
        <v>29500</v>
      </c>
      <c r="CS25" s="85">
        <f>ВВ!BV25</f>
        <v>29500</v>
      </c>
      <c r="CT25" s="85">
        <f>ВВ!BW25</f>
        <v>29500</v>
      </c>
      <c r="CU25" s="85">
        <f>ВВ!BX25</f>
        <v>29500</v>
      </c>
      <c r="CV25" s="85">
        <f>ВВ!BY25</f>
        <v>29500</v>
      </c>
      <c r="CW25" s="85">
        <f>ВВ!BZ25</f>
        <v>29500</v>
      </c>
      <c r="CX25" s="85">
        <f>ВВ!CA25</f>
        <v>29500</v>
      </c>
      <c r="CY25" s="85">
        <f>ВВ!CB25</f>
        <v>29500</v>
      </c>
      <c r="CZ25" s="85">
        <f>ВВ!CC25</f>
        <v>29500</v>
      </c>
      <c r="DA25" s="85">
        <f>ВВ!CD25</f>
        <v>32600</v>
      </c>
      <c r="DB25" s="85">
        <f>ВВ!CE25</f>
        <v>32600</v>
      </c>
      <c r="DC25" s="85">
        <f>ВВ!CF25</f>
        <v>32600</v>
      </c>
      <c r="DD25" s="85">
        <f>ВВ!CG25</f>
        <v>32600</v>
      </c>
      <c r="DE25" s="85">
        <f>ВВ!CH25</f>
        <v>38200</v>
      </c>
      <c r="DF25" s="85">
        <f>ВВ!CI25</f>
        <v>38200</v>
      </c>
      <c r="DG25" s="97">
        <f>ВВ!CJ25</f>
        <v>38200</v>
      </c>
      <c r="DH25" s="97">
        <f>ВВ!CK25</f>
        <v>38200</v>
      </c>
      <c r="DI25" s="97">
        <f>ВВ!CL25</f>
        <v>38200</v>
      </c>
      <c r="DJ25" s="97">
        <f>ВВ!CM25</f>
        <v>38200</v>
      </c>
      <c r="DK25" s="97">
        <f>ВВ!CN25</f>
        <v>38200</v>
      </c>
      <c r="DL25" s="85">
        <f>ВВ!CO25</f>
        <v>30700</v>
      </c>
      <c r="DM25" s="85">
        <f>ВВ!CP25</f>
        <v>30700</v>
      </c>
      <c r="DN25" s="85">
        <f>ВВ!CQ25</f>
        <v>30700</v>
      </c>
      <c r="DO25" s="85">
        <f>ВВ!CR25</f>
        <v>33800</v>
      </c>
      <c r="DP25" s="85">
        <f>ВВ!CS25</f>
        <v>33800</v>
      </c>
      <c r="DQ25" s="85">
        <f>ВВ!CT25</f>
        <v>33800</v>
      </c>
      <c r="DR25" s="85">
        <f>ВВ!CU25</f>
        <v>33800</v>
      </c>
      <c r="DS25" s="85">
        <f>ВВ!CV25</f>
        <v>33800</v>
      </c>
      <c r="DT25" s="85">
        <f>ВВ!CW25</f>
        <v>33800</v>
      </c>
      <c r="DU25" s="85">
        <f>ВВ!CX25</f>
        <v>33100</v>
      </c>
      <c r="DV25" s="85">
        <f>ВВ!CY25</f>
        <v>33100</v>
      </c>
      <c r="DW25" s="85">
        <f>ВВ!CZ25</f>
        <v>33100</v>
      </c>
      <c r="DX25" s="85">
        <f>ВВ!DA25</f>
        <v>33100</v>
      </c>
      <c r="DY25" s="85">
        <f>ВВ!DB25</f>
        <v>33100</v>
      </c>
      <c r="DZ25" s="85">
        <f>ВВ!DC25</f>
        <v>33800</v>
      </c>
      <c r="EA25" s="85">
        <f>ВВ!DD25</f>
        <v>33800</v>
      </c>
      <c r="EB25" s="85">
        <f>ВВ!DE25</f>
        <v>33100</v>
      </c>
      <c r="EC25" s="85">
        <f>ВВ!DF25</f>
        <v>33100</v>
      </c>
      <c r="ED25" s="85">
        <f>ВВ!DG25</f>
        <v>36500</v>
      </c>
      <c r="EE25" s="85">
        <f>ВВ!DH25</f>
        <v>36500</v>
      </c>
      <c r="EF25" s="85">
        <f>ВВ!DI25</f>
        <v>36500</v>
      </c>
      <c r="EG25" s="85">
        <f>ВВ!DJ25</f>
        <v>36500</v>
      </c>
      <c r="EH25" s="85">
        <f>ВВ!DK25</f>
        <v>36500</v>
      </c>
      <c r="EI25" s="85">
        <f>ВВ!DL25</f>
        <v>36500</v>
      </c>
      <c r="EJ25" s="85">
        <f>ВВ!DM25</f>
        <v>36500</v>
      </c>
      <c r="EK25" s="85">
        <f>ВВ!DN25</f>
        <v>36500</v>
      </c>
      <c r="EL25" s="85">
        <f>ВВ!DO25</f>
        <v>36500</v>
      </c>
      <c r="EM25" s="85">
        <f>ВВ!DP25</f>
        <v>36500</v>
      </c>
      <c r="EN25" s="85">
        <f>ВВ!DQ25</f>
        <v>36500</v>
      </c>
      <c r="EO25" s="85">
        <f>ВВ!DR25</f>
        <v>33800</v>
      </c>
      <c r="EP25" s="85">
        <f>ВВ!DS25</f>
        <v>33800</v>
      </c>
      <c r="EQ25" s="85">
        <f>ВВ!DT25</f>
        <v>34800</v>
      </c>
      <c r="ER25" s="85">
        <f>ВВ!DU25</f>
        <v>34800</v>
      </c>
      <c r="ES25" s="85">
        <f>ВВ!DV25</f>
        <v>34800</v>
      </c>
      <c r="ET25" s="85">
        <f>ВВ!DW25</f>
        <v>34800</v>
      </c>
      <c r="EU25" s="85">
        <f>ВВ!DX25</f>
        <v>35500</v>
      </c>
      <c r="EV25" s="85">
        <f>ВВ!DY25</f>
        <v>35500</v>
      </c>
      <c r="EW25" s="85">
        <f>ВВ!DZ25</f>
        <v>34800</v>
      </c>
      <c r="EX25" s="85">
        <f>ВВ!EA25</f>
        <v>34800</v>
      </c>
      <c r="EY25" s="85">
        <f>ВВ!EB25</f>
        <v>34800</v>
      </c>
      <c r="EZ25" s="85">
        <f>ВВ!EC25</f>
        <v>34800</v>
      </c>
      <c r="FA25" s="85">
        <f>ВВ!ED25</f>
        <v>34800</v>
      </c>
      <c r="FB25" s="85">
        <f>ВВ!EE25</f>
        <v>35500</v>
      </c>
      <c r="FC25" s="85">
        <f>ВВ!EF25</f>
        <v>35500</v>
      </c>
      <c r="FD25" s="85">
        <f>ВВ!EG25</f>
        <v>34800</v>
      </c>
      <c r="FE25" s="85">
        <f>ВВ!EH25</f>
        <v>34800</v>
      </c>
      <c r="FF25" s="85">
        <f>ВВ!EI25</f>
        <v>34800</v>
      </c>
      <c r="FG25" s="85">
        <f>ВВ!EJ25</f>
        <v>34800</v>
      </c>
      <c r="FH25" s="85">
        <f>ВВ!EK25</f>
        <v>34800</v>
      </c>
      <c r="FI25" s="85">
        <f>ВВ!EL25</f>
        <v>29500</v>
      </c>
      <c r="FJ25" s="85">
        <f>ВВ!EM25</f>
        <v>35500</v>
      </c>
      <c r="FK25" s="85">
        <f>ВВ!EN25</f>
        <v>35500</v>
      </c>
      <c r="FL25" s="85">
        <f>ВВ!EO25</f>
        <v>35500</v>
      </c>
      <c r="FM25" s="85">
        <f>ВВ!EP25</f>
        <v>35500</v>
      </c>
      <c r="FN25" s="85">
        <f>ВВ!EQ25</f>
        <v>35500</v>
      </c>
      <c r="FO25" s="85">
        <f>ВВ!ER25</f>
        <v>35500</v>
      </c>
      <c r="FP25" s="85">
        <f>ВВ!ES25</f>
        <v>35500</v>
      </c>
      <c r="FQ25" s="85">
        <f>ВВ!ET25</f>
        <v>35500</v>
      </c>
      <c r="FR25" s="85">
        <f>ВВ!EU25</f>
        <v>35500</v>
      </c>
      <c r="FS25" s="85">
        <f>ВВ!EV25</f>
        <v>35500</v>
      </c>
      <c r="FT25" s="85">
        <f>ВВ!EW25</f>
        <v>35500</v>
      </c>
      <c r="FU25" s="85">
        <f>ВВ!EX25</f>
        <v>35500</v>
      </c>
      <c r="FV25" s="85">
        <f>ВВ!EY25</f>
        <v>35500</v>
      </c>
      <c r="FW25" s="85">
        <f>ВВ!EZ25</f>
        <v>35500</v>
      </c>
      <c r="FX25" s="85">
        <f>ВВ!FA25</f>
        <v>35500</v>
      </c>
      <c r="FY25" s="85">
        <f>ВВ!FB25</f>
        <v>35500</v>
      </c>
      <c r="FZ25" s="85">
        <f>ВВ!FC25</f>
        <v>35500</v>
      </c>
      <c r="GA25" s="85">
        <f>ВВ!FD25</f>
        <v>35500</v>
      </c>
      <c r="GB25" s="85">
        <f>ВВ!FE25</f>
        <v>35500</v>
      </c>
      <c r="GC25" s="85">
        <f>ВВ!FF25</f>
        <v>35500</v>
      </c>
      <c r="GD25" s="85">
        <f>ВВ!FG25</f>
        <v>35500</v>
      </c>
      <c r="GE25" s="85">
        <f>ВВ!FH25</f>
        <v>35500</v>
      </c>
      <c r="GF25" s="85">
        <f>ВВ!FI25</f>
        <v>35500</v>
      </c>
      <c r="GG25" s="85">
        <f>ВВ!FJ25</f>
        <v>35500</v>
      </c>
      <c r="GH25" s="85">
        <f>ВВ!FK25</f>
        <v>35500</v>
      </c>
      <c r="GI25" s="85">
        <f>ВВ!FL25</f>
        <v>35500</v>
      </c>
      <c r="GJ25" s="85">
        <f>ВВ!FM25</f>
        <v>35500</v>
      </c>
      <c r="GK25" s="85">
        <f>ВВ!FN25</f>
        <v>35500</v>
      </c>
      <c r="GL25" s="85">
        <f>ВВ!FO25</f>
        <v>35500</v>
      </c>
      <c r="GM25" s="85">
        <f>ВВ!FP25</f>
        <v>35500</v>
      </c>
      <c r="GN25" s="85">
        <f>ВВ!FQ25</f>
        <v>29500</v>
      </c>
      <c r="GO25" s="85">
        <f>ВВ!FR25</f>
        <v>33100</v>
      </c>
      <c r="GP25" s="85">
        <f>ВВ!FS25</f>
        <v>33100</v>
      </c>
      <c r="GQ25" s="85">
        <f>ВВ!FT25</f>
        <v>33100</v>
      </c>
      <c r="GR25" s="85">
        <f>ВВ!FU25</f>
        <v>33800</v>
      </c>
      <c r="GS25" s="85">
        <f>ВВ!FV25</f>
        <v>33800</v>
      </c>
      <c r="GT25" s="85">
        <f>ВВ!FW25</f>
        <v>33100</v>
      </c>
      <c r="GU25" s="85">
        <f>ВВ!FX25</f>
        <v>33100</v>
      </c>
      <c r="GV25" s="85">
        <f>ВВ!FY25</f>
        <v>33100</v>
      </c>
      <c r="GW25" s="85">
        <f>ВВ!FZ25</f>
        <v>33100</v>
      </c>
      <c r="GX25" s="85">
        <f>ВВ!GA25</f>
        <v>33100</v>
      </c>
      <c r="GY25" s="85">
        <f>ВВ!GB25</f>
        <v>33800</v>
      </c>
      <c r="GZ25" s="85">
        <f>ВВ!GC25</f>
        <v>33800</v>
      </c>
      <c r="HA25" s="85">
        <f>ВВ!GD25</f>
        <v>33100</v>
      </c>
      <c r="HB25" s="85">
        <f>ВВ!GE25</f>
        <v>33100</v>
      </c>
      <c r="HC25" s="85">
        <f>ВВ!GF25</f>
        <v>33100</v>
      </c>
      <c r="HD25" s="85">
        <f>ВВ!GG25</f>
        <v>33100</v>
      </c>
      <c r="HE25" s="85">
        <f>ВВ!GH25</f>
        <v>33100</v>
      </c>
      <c r="HF25" s="85">
        <f>ВВ!GI25</f>
        <v>33800</v>
      </c>
      <c r="HG25" s="85">
        <f>ВВ!GJ25</f>
        <v>33800</v>
      </c>
      <c r="HH25" s="85">
        <f>ВВ!GK25</f>
        <v>33100</v>
      </c>
      <c r="HI25" s="85">
        <f>ВВ!GL25</f>
        <v>36500</v>
      </c>
      <c r="HJ25" s="85">
        <f>ВВ!GM25</f>
        <v>36500</v>
      </c>
      <c r="HK25" s="85">
        <f>ВВ!GN25</f>
        <v>36500</v>
      </c>
      <c r="HL25" s="85">
        <f>ВВ!GO25</f>
        <v>36500</v>
      </c>
      <c r="HM25" s="85">
        <f>ВВ!GP25</f>
        <v>36500</v>
      </c>
      <c r="HN25" s="85">
        <f>ВВ!GQ25</f>
        <v>34800</v>
      </c>
      <c r="HO25" s="85">
        <f>ВВ!GR25</f>
        <v>33800</v>
      </c>
      <c r="HP25" s="85">
        <f>ВВ!GS25</f>
        <v>33800</v>
      </c>
      <c r="HQ25" s="85">
        <f>ВВ!GT25</f>
        <v>36500</v>
      </c>
      <c r="HR25" s="85">
        <f>ВВ!GU25</f>
        <v>36500</v>
      </c>
    </row>
    <row r="26" spans="1:226" s="146" customFormat="1" ht="13.9" customHeight="1" x14ac:dyDescent="0.2">
      <c r="A26" s="9">
        <v>2</v>
      </c>
      <c r="B26" s="85" t="e">
        <f>ВВ!#REF!</f>
        <v>#REF!</v>
      </c>
      <c r="C26" s="85" t="e">
        <f>ВВ!#REF!</f>
        <v>#REF!</v>
      </c>
      <c r="D26" s="85" t="e">
        <f>ВВ!#REF!</f>
        <v>#REF!</v>
      </c>
      <c r="E26" s="85" t="e">
        <f>ВВ!#REF!</f>
        <v>#REF!</v>
      </c>
      <c r="F26" s="85" t="e">
        <f>ВВ!#REF!</f>
        <v>#REF!</v>
      </c>
      <c r="G26" s="85" t="e">
        <f>ВВ!#REF!</f>
        <v>#REF!</v>
      </c>
      <c r="H26" s="85" t="e">
        <f>ВВ!#REF!</f>
        <v>#REF!</v>
      </c>
      <c r="I26" s="85" t="e">
        <f>ВВ!#REF!</f>
        <v>#REF!</v>
      </c>
      <c r="J26" s="85" t="e">
        <f>ВВ!#REF!</f>
        <v>#REF!</v>
      </c>
      <c r="K26" s="85" t="e">
        <f>ВВ!#REF!</f>
        <v>#REF!</v>
      </c>
      <c r="L26" s="85" t="e">
        <f>ВВ!#REF!</f>
        <v>#REF!</v>
      </c>
      <c r="M26" s="85" t="e">
        <f>ВВ!#REF!</f>
        <v>#REF!</v>
      </c>
      <c r="N26" s="85" t="e">
        <f>ВВ!#REF!</f>
        <v>#REF!</v>
      </c>
      <c r="O26" s="85" t="e">
        <f>ВВ!#REF!</f>
        <v>#REF!</v>
      </c>
      <c r="P26" s="85" t="e">
        <f>ВВ!#REF!</f>
        <v>#REF!</v>
      </c>
      <c r="Q26" s="85" t="e">
        <f>ВВ!#REF!</f>
        <v>#REF!</v>
      </c>
      <c r="R26" s="85" t="e">
        <f>ВВ!#REF!</f>
        <v>#REF!</v>
      </c>
      <c r="S26" s="85" t="e">
        <f>ВВ!#REF!</f>
        <v>#REF!</v>
      </c>
      <c r="T26" s="85" t="e">
        <f>ВВ!#REF!</f>
        <v>#REF!</v>
      </c>
      <c r="U26" s="85" t="e">
        <f>ВВ!#REF!</f>
        <v>#REF!</v>
      </c>
      <c r="V26" s="85" t="e">
        <f>ВВ!#REF!</f>
        <v>#REF!</v>
      </c>
      <c r="W26" s="85" t="e">
        <f>ВВ!#REF!</f>
        <v>#REF!</v>
      </c>
      <c r="X26" s="85" t="e">
        <f>ВВ!#REF!</f>
        <v>#REF!</v>
      </c>
      <c r="Y26" s="85">
        <f>ВВ!B26</f>
        <v>40300</v>
      </c>
      <c r="Z26" s="85">
        <f>ВВ!C26</f>
        <v>38300</v>
      </c>
      <c r="AA26" s="85">
        <f>ВВ!D26</f>
        <v>40300</v>
      </c>
      <c r="AB26" s="85">
        <f>ВВ!E26</f>
        <v>40300</v>
      </c>
      <c r="AC26" s="85">
        <f>ВВ!F26</f>
        <v>36800</v>
      </c>
      <c r="AD26" s="85">
        <f>ВВ!G26</f>
        <v>36800</v>
      </c>
      <c r="AE26" s="85">
        <f>ВВ!H26</f>
        <v>36800</v>
      </c>
      <c r="AF26" s="85">
        <f>ВВ!I26</f>
        <v>36800</v>
      </c>
      <c r="AG26" s="85">
        <f>ВВ!J26</f>
        <v>36800</v>
      </c>
      <c r="AH26" s="85">
        <f>ВВ!K26</f>
        <v>36800</v>
      </c>
      <c r="AI26" s="85">
        <f>ВВ!L26</f>
        <v>35300</v>
      </c>
      <c r="AJ26" s="85">
        <f>ВВ!M26</f>
        <v>35300</v>
      </c>
      <c r="AK26" s="85">
        <f>ВВ!N26</f>
        <v>35300</v>
      </c>
      <c r="AL26" s="85">
        <f>ВВ!O26</f>
        <v>35300</v>
      </c>
      <c r="AM26" s="85">
        <f>ВВ!P26</f>
        <v>40300</v>
      </c>
      <c r="AN26" s="85">
        <f>ВВ!Q26</f>
        <v>40300</v>
      </c>
      <c r="AO26" s="85">
        <f>ВВ!R26</f>
        <v>38300</v>
      </c>
      <c r="AP26" s="85">
        <f>ВВ!S26</f>
        <v>36800</v>
      </c>
      <c r="AQ26" s="85">
        <f>ВВ!T26</f>
        <v>35300</v>
      </c>
      <c r="AR26" s="85">
        <f>ВВ!U26</f>
        <v>31700</v>
      </c>
      <c r="AS26" s="85">
        <f>ВВ!V26</f>
        <v>31700</v>
      </c>
      <c r="AT26" s="85">
        <f>ВВ!W26</f>
        <v>31200</v>
      </c>
      <c r="AU26" s="85">
        <f>ВВ!X26</f>
        <v>31200</v>
      </c>
      <c r="AV26" s="85">
        <f>ВВ!Y26</f>
        <v>31700</v>
      </c>
      <c r="AW26" s="85">
        <f>ВВ!Z26</f>
        <v>31700</v>
      </c>
      <c r="AX26" s="85">
        <f>ВВ!AA26</f>
        <v>31200</v>
      </c>
      <c r="AY26" s="85">
        <f>ВВ!AB26</f>
        <v>31200</v>
      </c>
      <c r="AZ26" s="85">
        <f>ВВ!AC26</f>
        <v>31700</v>
      </c>
      <c r="BA26" s="85">
        <f>ВВ!AD26</f>
        <v>31700</v>
      </c>
      <c r="BB26" s="85">
        <f>ВВ!AE26</f>
        <v>31200</v>
      </c>
      <c r="BC26" s="85">
        <f>ВВ!AF26</f>
        <v>31200</v>
      </c>
      <c r="BD26" s="85">
        <f>ВВ!AG26</f>
        <v>31200</v>
      </c>
      <c r="BE26" s="85">
        <f>ВВ!AH26</f>
        <v>31200</v>
      </c>
      <c r="BF26" s="85">
        <f>ВВ!AI26</f>
        <v>31700</v>
      </c>
      <c r="BG26" s="85">
        <f>ВВ!AJ26</f>
        <v>31700</v>
      </c>
      <c r="BH26" s="85">
        <f>ВВ!AK26</f>
        <v>31200</v>
      </c>
      <c r="BI26" s="85">
        <f>ВВ!AL26</f>
        <v>31200</v>
      </c>
      <c r="BJ26" s="85">
        <f>ВВ!AM26</f>
        <v>31200</v>
      </c>
      <c r="BK26" s="85">
        <f>ВВ!AN26</f>
        <v>31200</v>
      </c>
      <c r="BL26" s="85">
        <f>ВВ!AO26</f>
        <v>31700</v>
      </c>
      <c r="BM26" s="85">
        <f>ВВ!AP26</f>
        <v>31700</v>
      </c>
      <c r="BN26" s="85">
        <f>ВВ!AQ26</f>
        <v>31200</v>
      </c>
      <c r="BO26" s="85">
        <f>ВВ!AR26</f>
        <v>31200</v>
      </c>
      <c r="BP26" s="85">
        <f>ВВ!AS26</f>
        <v>33600</v>
      </c>
      <c r="BQ26" s="85">
        <f>ВВ!AT26</f>
        <v>33600</v>
      </c>
      <c r="BR26" s="85">
        <f>ВВ!AU26</f>
        <v>33600</v>
      </c>
      <c r="BS26" s="85">
        <f>ВВ!AV26</f>
        <v>31700</v>
      </c>
      <c r="BT26" s="85">
        <f>ВВ!AW26</f>
        <v>31700</v>
      </c>
      <c r="BU26" s="85">
        <f>ВВ!AX26</f>
        <v>35300</v>
      </c>
      <c r="BV26" s="85">
        <f>ВВ!AY26</f>
        <v>32400</v>
      </c>
      <c r="BW26" s="85">
        <f>ВВ!AZ26</f>
        <v>32400</v>
      </c>
      <c r="BX26" s="85">
        <f>ВВ!BA26</f>
        <v>32400</v>
      </c>
      <c r="BY26" s="85">
        <f>ВВ!BB26</f>
        <v>32900</v>
      </c>
      <c r="BZ26" s="85">
        <f>ВВ!BC26</f>
        <v>32900</v>
      </c>
      <c r="CA26" s="85">
        <f>ВВ!BD26</f>
        <v>32900</v>
      </c>
      <c r="CB26" s="85">
        <f>ВВ!BE26</f>
        <v>32400</v>
      </c>
      <c r="CC26" s="85">
        <f>ВВ!BF26</f>
        <v>32400</v>
      </c>
      <c r="CD26" s="85">
        <f>ВВ!BG26</f>
        <v>32400</v>
      </c>
      <c r="CE26" s="85">
        <f>ВВ!BH26</f>
        <v>31700</v>
      </c>
      <c r="CF26" s="85">
        <f>ВВ!BI26</f>
        <v>31700</v>
      </c>
      <c r="CG26" s="85">
        <f>ВВ!BJ26</f>
        <v>31700</v>
      </c>
      <c r="CH26" s="85">
        <f>ВВ!BK26</f>
        <v>31700</v>
      </c>
      <c r="CI26" s="85">
        <f>ВВ!BL26</f>
        <v>31700</v>
      </c>
      <c r="CJ26" s="85">
        <f>ВВ!BM26</f>
        <v>31700</v>
      </c>
      <c r="CK26" s="85">
        <f>ВВ!BN26</f>
        <v>31700</v>
      </c>
      <c r="CL26" s="85">
        <f>ВВ!BO26</f>
        <v>31700</v>
      </c>
      <c r="CM26" s="85">
        <f>ВВ!BP26</f>
        <v>32900</v>
      </c>
      <c r="CN26" s="85">
        <f>ВВ!BQ26</f>
        <v>32900</v>
      </c>
      <c r="CO26" s="85">
        <f>ВВ!BR26</f>
        <v>32900</v>
      </c>
      <c r="CP26" s="85">
        <f>ВВ!BS26</f>
        <v>32900</v>
      </c>
      <c r="CQ26" s="85">
        <f>ВВ!BT26</f>
        <v>33600</v>
      </c>
      <c r="CR26" s="85">
        <f>ВВ!BU26</f>
        <v>31700</v>
      </c>
      <c r="CS26" s="85">
        <f>ВВ!BV26</f>
        <v>31700</v>
      </c>
      <c r="CT26" s="85">
        <f>ВВ!BW26</f>
        <v>31700</v>
      </c>
      <c r="CU26" s="85">
        <f>ВВ!BX26</f>
        <v>31700</v>
      </c>
      <c r="CV26" s="85">
        <f>ВВ!BY26</f>
        <v>31700</v>
      </c>
      <c r="CW26" s="85">
        <f>ВВ!BZ26</f>
        <v>31700</v>
      </c>
      <c r="CX26" s="85">
        <f>ВВ!CA26</f>
        <v>31700</v>
      </c>
      <c r="CY26" s="85">
        <f>ВВ!CB26</f>
        <v>31700</v>
      </c>
      <c r="CZ26" s="85">
        <f>ВВ!CC26</f>
        <v>31700</v>
      </c>
      <c r="DA26" s="85">
        <f>ВВ!CD26</f>
        <v>34800</v>
      </c>
      <c r="DB26" s="85">
        <f>ВВ!CE26</f>
        <v>34800</v>
      </c>
      <c r="DC26" s="85">
        <f>ВВ!CF26</f>
        <v>34800</v>
      </c>
      <c r="DD26" s="85">
        <f>ВВ!CG26</f>
        <v>34800</v>
      </c>
      <c r="DE26" s="85">
        <f>ВВ!CH26</f>
        <v>40400</v>
      </c>
      <c r="DF26" s="85">
        <f>ВВ!CI26</f>
        <v>40400</v>
      </c>
      <c r="DG26" s="97">
        <f>ВВ!CJ26</f>
        <v>40400</v>
      </c>
      <c r="DH26" s="97">
        <f>ВВ!CK26</f>
        <v>40400</v>
      </c>
      <c r="DI26" s="97">
        <f>ВВ!CL26</f>
        <v>40400</v>
      </c>
      <c r="DJ26" s="97">
        <f>ВВ!CM26</f>
        <v>40400</v>
      </c>
      <c r="DK26" s="97">
        <f>ВВ!CN26</f>
        <v>40400</v>
      </c>
      <c r="DL26" s="85">
        <f>ВВ!CO26</f>
        <v>32900</v>
      </c>
      <c r="DM26" s="85">
        <f>ВВ!CP26</f>
        <v>32900</v>
      </c>
      <c r="DN26" s="85">
        <f>ВВ!CQ26</f>
        <v>32900</v>
      </c>
      <c r="DO26" s="85">
        <f>ВВ!CR26</f>
        <v>36000</v>
      </c>
      <c r="DP26" s="85">
        <f>ВВ!CS26</f>
        <v>36000</v>
      </c>
      <c r="DQ26" s="85">
        <f>ВВ!CT26</f>
        <v>36000</v>
      </c>
      <c r="DR26" s="85">
        <f>ВВ!CU26</f>
        <v>36000</v>
      </c>
      <c r="DS26" s="85">
        <f>ВВ!CV26</f>
        <v>36000</v>
      </c>
      <c r="DT26" s="85">
        <f>ВВ!CW26</f>
        <v>36000</v>
      </c>
      <c r="DU26" s="85">
        <f>ВВ!CX26</f>
        <v>35300</v>
      </c>
      <c r="DV26" s="85">
        <f>ВВ!CY26</f>
        <v>35300</v>
      </c>
      <c r="DW26" s="85">
        <f>ВВ!CZ26</f>
        <v>35300</v>
      </c>
      <c r="DX26" s="85">
        <f>ВВ!DA26</f>
        <v>35300</v>
      </c>
      <c r="DY26" s="85">
        <f>ВВ!DB26</f>
        <v>35300</v>
      </c>
      <c r="DZ26" s="85">
        <f>ВВ!DC26</f>
        <v>36000</v>
      </c>
      <c r="EA26" s="85">
        <f>ВВ!DD26</f>
        <v>36000</v>
      </c>
      <c r="EB26" s="85">
        <f>ВВ!DE26</f>
        <v>35300</v>
      </c>
      <c r="EC26" s="85">
        <f>ВВ!DF26</f>
        <v>35300</v>
      </c>
      <c r="ED26" s="85">
        <f>ВВ!DG26</f>
        <v>38700</v>
      </c>
      <c r="EE26" s="85">
        <f>ВВ!DH26</f>
        <v>38700</v>
      </c>
      <c r="EF26" s="85">
        <f>ВВ!DI26</f>
        <v>38700</v>
      </c>
      <c r="EG26" s="85">
        <f>ВВ!DJ26</f>
        <v>38700</v>
      </c>
      <c r="EH26" s="85">
        <f>ВВ!DK26</f>
        <v>38700</v>
      </c>
      <c r="EI26" s="85">
        <f>ВВ!DL26</f>
        <v>38700</v>
      </c>
      <c r="EJ26" s="85">
        <f>ВВ!DM26</f>
        <v>38700</v>
      </c>
      <c r="EK26" s="85">
        <f>ВВ!DN26</f>
        <v>38700</v>
      </c>
      <c r="EL26" s="85">
        <f>ВВ!DO26</f>
        <v>38700</v>
      </c>
      <c r="EM26" s="85">
        <f>ВВ!DP26</f>
        <v>38700</v>
      </c>
      <c r="EN26" s="85">
        <f>ВВ!DQ26</f>
        <v>38700</v>
      </c>
      <c r="EO26" s="85">
        <f>ВВ!DR26</f>
        <v>36000</v>
      </c>
      <c r="EP26" s="85">
        <f>ВВ!DS26</f>
        <v>36000</v>
      </c>
      <c r="EQ26" s="85">
        <f>ВВ!DT26</f>
        <v>37000</v>
      </c>
      <c r="ER26" s="85">
        <f>ВВ!DU26</f>
        <v>37000</v>
      </c>
      <c r="ES26" s="85">
        <f>ВВ!DV26</f>
        <v>37000</v>
      </c>
      <c r="ET26" s="85">
        <f>ВВ!DW26</f>
        <v>37000</v>
      </c>
      <c r="EU26" s="85">
        <f>ВВ!DX26</f>
        <v>37700</v>
      </c>
      <c r="EV26" s="85">
        <f>ВВ!DY26</f>
        <v>37700</v>
      </c>
      <c r="EW26" s="85">
        <f>ВВ!DZ26</f>
        <v>37000</v>
      </c>
      <c r="EX26" s="85">
        <f>ВВ!EA26</f>
        <v>37000</v>
      </c>
      <c r="EY26" s="85">
        <f>ВВ!EB26</f>
        <v>37000</v>
      </c>
      <c r="EZ26" s="85">
        <f>ВВ!EC26</f>
        <v>37000</v>
      </c>
      <c r="FA26" s="85">
        <f>ВВ!ED26</f>
        <v>37000</v>
      </c>
      <c r="FB26" s="85">
        <f>ВВ!EE26</f>
        <v>37700</v>
      </c>
      <c r="FC26" s="85">
        <f>ВВ!EF26</f>
        <v>37700</v>
      </c>
      <c r="FD26" s="85">
        <f>ВВ!EG26</f>
        <v>37000</v>
      </c>
      <c r="FE26" s="85">
        <f>ВВ!EH26</f>
        <v>37000</v>
      </c>
      <c r="FF26" s="85">
        <f>ВВ!EI26</f>
        <v>37000</v>
      </c>
      <c r="FG26" s="85">
        <f>ВВ!EJ26</f>
        <v>37000</v>
      </c>
      <c r="FH26" s="85">
        <f>ВВ!EK26</f>
        <v>37000</v>
      </c>
      <c r="FI26" s="85">
        <f>ВВ!EL26</f>
        <v>31700</v>
      </c>
      <c r="FJ26" s="85">
        <f>ВВ!EM26</f>
        <v>37700</v>
      </c>
      <c r="FK26" s="85">
        <f>ВВ!EN26</f>
        <v>37700</v>
      </c>
      <c r="FL26" s="85">
        <f>ВВ!EO26</f>
        <v>37700</v>
      </c>
      <c r="FM26" s="85">
        <f>ВВ!EP26</f>
        <v>37700</v>
      </c>
      <c r="FN26" s="85">
        <f>ВВ!EQ26</f>
        <v>37700</v>
      </c>
      <c r="FO26" s="85">
        <f>ВВ!ER26</f>
        <v>37700</v>
      </c>
      <c r="FP26" s="85">
        <f>ВВ!ES26</f>
        <v>37700</v>
      </c>
      <c r="FQ26" s="85">
        <f>ВВ!ET26</f>
        <v>37700</v>
      </c>
      <c r="FR26" s="85">
        <f>ВВ!EU26</f>
        <v>37700</v>
      </c>
      <c r="FS26" s="85">
        <f>ВВ!EV26</f>
        <v>37700</v>
      </c>
      <c r="FT26" s="85">
        <f>ВВ!EW26</f>
        <v>37700</v>
      </c>
      <c r="FU26" s="85">
        <f>ВВ!EX26</f>
        <v>37700</v>
      </c>
      <c r="FV26" s="85">
        <f>ВВ!EY26</f>
        <v>37700</v>
      </c>
      <c r="FW26" s="85">
        <f>ВВ!EZ26</f>
        <v>37700</v>
      </c>
      <c r="FX26" s="85">
        <f>ВВ!FA26</f>
        <v>37700</v>
      </c>
      <c r="FY26" s="85">
        <f>ВВ!FB26</f>
        <v>37700</v>
      </c>
      <c r="FZ26" s="85">
        <f>ВВ!FC26</f>
        <v>37700</v>
      </c>
      <c r="GA26" s="85">
        <f>ВВ!FD26</f>
        <v>37700</v>
      </c>
      <c r="GB26" s="85">
        <f>ВВ!FE26</f>
        <v>37700</v>
      </c>
      <c r="GC26" s="85">
        <f>ВВ!FF26</f>
        <v>37700</v>
      </c>
      <c r="GD26" s="85">
        <f>ВВ!FG26</f>
        <v>37700</v>
      </c>
      <c r="GE26" s="85">
        <f>ВВ!FH26</f>
        <v>37700</v>
      </c>
      <c r="GF26" s="85">
        <f>ВВ!FI26</f>
        <v>37700</v>
      </c>
      <c r="GG26" s="85">
        <f>ВВ!FJ26</f>
        <v>37700</v>
      </c>
      <c r="GH26" s="85">
        <f>ВВ!FK26</f>
        <v>37700</v>
      </c>
      <c r="GI26" s="85">
        <f>ВВ!FL26</f>
        <v>37700</v>
      </c>
      <c r="GJ26" s="85">
        <f>ВВ!FM26</f>
        <v>37700</v>
      </c>
      <c r="GK26" s="85">
        <f>ВВ!FN26</f>
        <v>37700</v>
      </c>
      <c r="GL26" s="85">
        <f>ВВ!FO26</f>
        <v>37700</v>
      </c>
      <c r="GM26" s="85">
        <f>ВВ!FP26</f>
        <v>37700</v>
      </c>
      <c r="GN26" s="85">
        <f>ВВ!FQ26</f>
        <v>31700</v>
      </c>
      <c r="GO26" s="85">
        <f>ВВ!FR26</f>
        <v>35300</v>
      </c>
      <c r="GP26" s="85">
        <f>ВВ!FS26</f>
        <v>35300</v>
      </c>
      <c r="GQ26" s="85">
        <f>ВВ!FT26</f>
        <v>35300</v>
      </c>
      <c r="GR26" s="85">
        <f>ВВ!FU26</f>
        <v>36000</v>
      </c>
      <c r="GS26" s="85">
        <f>ВВ!FV26</f>
        <v>36000</v>
      </c>
      <c r="GT26" s="85">
        <f>ВВ!FW26</f>
        <v>35300</v>
      </c>
      <c r="GU26" s="85">
        <f>ВВ!FX26</f>
        <v>35300</v>
      </c>
      <c r="GV26" s="85">
        <f>ВВ!FY26</f>
        <v>35300</v>
      </c>
      <c r="GW26" s="85">
        <f>ВВ!FZ26</f>
        <v>35300</v>
      </c>
      <c r="GX26" s="85">
        <f>ВВ!GA26</f>
        <v>35300</v>
      </c>
      <c r="GY26" s="85">
        <f>ВВ!GB26</f>
        <v>36000</v>
      </c>
      <c r="GZ26" s="85">
        <f>ВВ!GC26</f>
        <v>36000</v>
      </c>
      <c r="HA26" s="85">
        <f>ВВ!GD26</f>
        <v>35300</v>
      </c>
      <c r="HB26" s="85">
        <f>ВВ!GE26</f>
        <v>35300</v>
      </c>
      <c r="HC26" s="85">
        <f>ВВ!GF26</f>
        <v>35300</v>
      </c>
      <c r="HD26" s="85">
        <f>ВВ!GG26</f>
        <v>35300</v>
      </c>
      <c r="HE26" s="85">
        <f>ВВ!GH26</f>
        <v>35300</v>
      </c>
      <c r="HF26" s="85">
        <f>ВВ!GI26</f>
        <v>36000</v>
      </c>
      <c r="HG26" s="85">
        <f>ВВ!GJ26</f>
        <v>36000</v>
      </c>
      <c r="HH26" s="85">
        <f>ВВ!GK26</f>
        <v>35300</v>
      </c>
      <c r="HI26" s="85">
        <f>ВВ!GL26</f>
        <v>38700</v>
      </c>
      <c r="HJ26" s="85">
        <f>ВВ!GM26</f>
        <v>38700</v>
      </c>
      <c r="HK26" s="85">
        <f>ВВ!GN26</f>
        <v>38700</v>
      </c>
      <c r="HL26" s="85">
        <f>ВВ!GO26</f>
        <v>38700</v>
      </c>
      <c r="HM26" s="85">
        <f>ВВ!GP26</f>
        <v>38700</v>
      </c>
      <c r="HN26" s="85">
        <f>ВВ!GQ26</f>
        <v>37000</v>
      </c>
      <c r="HO26" s="85">
        <f>ВВ!GR26</f>
        <v>36000</v>
      </c>
      <c r="HP26" s="85">
        <f>ВВ!GS26</f>
        <v>36000</v>
      </c>
      <c r="HQ26" s="85">
        <f>ВВ!GT26</f>
        <v>38700</v>
      </c>
      <c r="HR26" s="85">
        <f>ВВ!GU26</f>
        <v>38700</v>
      </c>
    </row>
    <row r="27" spans="1:226" s="146" customFormat="1" ht="13.9" customHeight="1" x14ac:dyDescent="0.2">
      <c r="A27" s="38" t="s">
        <v>26</v>
      </c>
      <c r="B27" s="85"/>
      <c r="C27" s="85"/>
      <c r="D27" s="85"/>
      <c r="E27" s="85"/>
      <c r="F27" s="85"/>
      <c r="G27" s="85"/>
      <c r="H27" s="85"/>
      <c r="I27" s="85"/>
      <c r="J27" s="85"/>
      <c r="K27" s="85"/>
      <c r="L27" s="85"/>
      <c r="M27" s="85"/>
      <c r="N27" s="85"/>
      <c r="O27" s="85"/>
      <c r="P27" s="85"/>
      <c r="Q27" s="85"/>
      <c r="R27" s="85"/>
      <c r="S27" s="85"/>
      <c r="T27" s="85"/>
      <c r="U27" s="85"/>
      <c r="V27" s="85"/>
      <c r="W27" s="85"/>
      <c r="X27" s="85"/>
      <c r="Y27" s="85"/>
      <c r="Z27" s="85"/>
      <c r="AA27" s="85"/>
      <c r="AB27" s="85"/>
      <c r="AC27" s="85"/>
      <c r="AD27" s="85"/>
      <c r="AE27" s="85"/>
      <c r="AF27" s="85"/>
      <c r="AG27" s="85"/>
      <c r="AH27" s="85"/>
      <c r="AI27" s="85"/>
      <c r="AJ27" s="85"/>
      <c r="AK27" s="85"/>
      <c r="AL27" s="85"/>
      <c r="AM27" s="85"/>
      <c r="AN27" s="85"/>
      <c r="AO27" s="85"/>
      <c r="AP27" s="85"/>
      <c r="AQ27" s="85"/>
      <c r="AR27" s="85"/>
      <c r="AS27" s="85"/>
      <c r="AT27" s="85"/>
      <c r="AU27" s="85"/>
      <c r="AV27" s="85"/>
      <c r="AW27" s="85"/>
      <c r="AX27" s="85"/>
      <c r="AY27" s="85"/>
      <c r="AZ27" s="85"/>
      <c r="BA27" s="85"/>
      <c r="BB27" s="85"/>
      <c r="BC27" s="85"/>
      <c r="BD27" s="85"/>
      <c r="BE27" s="85"/>
      <c r="BF27" s="85"/>
      <c r="BG27" s="85"/>
      <c r="BH27" s="85"/>
      <c r="BI27" s="85"/>
      <c r="BJ27" s="85"/>
      <c r="BK27" s="85"/>
      <c r="BL27" s="85"/>
      <c r="BM27" s="85"/>
      <c r="BN27" s="85"/>
      <c r="BO27" s="85"/>
      <c r="BP27" s="85"/>
      <c r="BQ27" s="85"/>
      <c r="BR27" s="85"/>
      <c r="BS27" s="85"/>
      <c r="BT27" s="85"/>
      <c r="BU27" s="85"/>
      <c r="BV27" s="85"/>
      <c r="BW27" s="85"/>
      <c r="BX27" s="85"/>
      <c r="BY27" s="85"/>
      <c r="BZ27" s="85"/>
      <c r="CA27" s="85"/>
      <c r="CB27" s="85"/>
      <c r="CC27" s="85"/>
      <c r="CD27" s="85"/>
      <c r="CE27" s="85"/>
      <c r="CF27" s="85"/>
      <c r="CG27" s="85"/>
      <c r="CH27" s="85"/>
      <c r="CI27" s="85"/>
      <c r="CJ27" s="85"/>
      <c r="CK27" s="85"/>
      <c r="CL27" s="85"/>
      <c r="CM27" s="85"/>
      <c r="CN27" s="85"/>
      <c r="CO27" s="85"/>
      <c r="CP27" s="85"/>
      <c r="CQ27" s="85"/>
      <c r="CR27" s="85"/>
      <c r="CS27" s="85"/>
      <c r="CT27" s="85"/>
      <c r="CU27" s="85"/>
      <c r="CV27" s="85"/>
      <c r="CW27" s="85"/>
      <c r="CX27" s="85"/>
      <c r="CY27" s="85"/>
      <c r="CZ27" s="85"/>
      <c r="DA27" s="85"/>
      <c r="DB27" s="85"/>
      <c r="DC27" s="85"/>
      <c r="DD27" s="85"/>
      <c r="DE27" s="85"/>
      <c r="DF27" s="85"/>
      <c r="DG27" s="97"/>
      <c r="DH27" s="97"/>
      <c r="DI27" s="97"/>
      <c r="DJ27" s="97"/>
      <c r="DK27" s="97"/>
      <c r="DL27" s="85"/>
      <c r="DM27" s="85"/>
      <c r="DN27" s="85"/>
      <c r="DO27" s="85"/>
      <c r="DP27" s="85"/>
      <c r="DQ27" s="85"/>
      <c r="DR27" s="85"/>
      <c r="DS27" s="85"/>
      <c r="DT27" s="85"/>
      <c r="DU27" s="85"/>
      <c r="DV27" s="85"/>
      <c r="DW27" s="85"/>
      <c r="DX27" s="85"/>
      <c r="DY27" s="85"/>
      <c r="DZ27" s="85"/>
      <c r="EA27" s="85"/>
      <c r="EB27" s="85"/>
      <c r="EC27" s="85"/>
      <c r="ED27" s="85"/>
      <c r="EE27" s="85"/>
      <c r="EF27" s="85"/>
      <c r="EG27" s="85"/>
      <c r="EH27" s="85"/>
      <c r="EI27" s="85"/>
      <c r="EJ27" s="85"/>
      <c r="EK27" s="85"/>
      <c r="EL27" s="85"/>
      <c r="EM27" s="85"/>
      <c r="EN27" s="85"/>
      <c r="EO27" s="85"/>
      <c r="EP27" s="85"/>
      <c r="EQ27" s="85"/>
      <c r="ER27" s="85"/>
      <c r="ES27" s="85"/>
      <c r="ET27" s="85"/>
      <c r="EU27" s="85"/>
      <c r="EV27" s="85"/>
      <c r="EW27" s="85"/>
      <c r="EX27" s="85"/>
      <c r="EY27" s="85"/>
      <c r="EZ27" s="85"/>
      <c r="FA27" s="85"/>
      <c r="FB27" s="85"/>
      <c r="FC27" s="85"/>
      <c r="FD27" s="85"/>
      <c r="FE27" s="85"/>
      <c r="FF27" s="85"/>
      <c r="FG27" s="85"/>
      <c r="FH27" s="85"/>
      <c r="FI27" s="85"/>
      <c r="FJ27" s="85"/>
      <c r="FK27" s="85"/>
      <c r="FL27" s="85"/>
      <c r="FM27" s="85"/>
      <c r="FN27" s="85"/>
      <c r="FO27" s="85"/>
      <c r="FP27" s="85"/>
      <c r="FQ27" s="85"/>
      <c r="FR27" s="85"/>
      <c r="FS27" s="85"/>
      <c r="FT27" s="85"/>
      <c r="FU27" s="85"/>
      <c r="FV27" s="85"/>
      <c r="FW27" s="85"/>
      <c r="FX27" s="85"/>
      <c r="FY27" s="85"/>
      <c r="FZ27" s="85"/>
      <c r="GA27" s="85"/>
      <c r="GB27" s="85"/>
      <c r="GC27" s="85"/>
      <c r="GD27" s="85"/>
      <c r="GE27" s="85"/>
      <c r="GF27" s="85"/>
      <c r="GG27" s="85"/>
      <c r="GH27" s="85"/>
      <c r="GI27" s="85"/>
      <c r="GJ27" s="85"/>
      <c r="GK27" s="85"/>
      <c r="GL27" s="85"/>
      <c r="GM27" s="85"/>
      <c r="GN27" s="85"/>
      <c r="GO27" s="85"/>
      <c r="GP27" s="85"/>
      <c r="GQ27" s="85"/>
      <c r="GR27" s="85"/>
      <c r="GS27" s="85"/>
      <c r="GT27" s="85"/>
      <c r="GU27" s="85"/>
      <c r="GV27" s="85"/>
      <c r="GW27" s="85"/>
      <c r="GX27" s="85"/>
      <c r="GY27" s="85"/>
      <c r="GZ27" s="85"/>
      <c r="HA27" s="85"/>
      <c r="HB27" s="85"/>
      <c r="HC27" s="85"/>
      <c r="HD27" s="85"/>
      <c r="HE27" s="85"/>
      <c r="HF27" s="85"/>
      <c r="HG27" s="85"/>
      <c r="HH27" s="85"/>
      <c r="HI27" s="85"/>
      <c r="HJ27" s="85"/>
      <c r="HK27" s="85"/>
      <c r="HL27" s="85"/>
      <c r="HM27" s="85"/>
      <c r="HN27" s="85"/>
      <c r="HO27" s="85"/>
      <c r="HP27" s="85"/>
      <c r="HQ27" s="85"/>
      <c r="HR27" s="85"/>
    </row>
    <row r="28" spans="1:226" s="146" customFormat="1" ht="13.9" customHeight="1" x14ac:dyDescent="0.2">
      <c r="A28" s="9" t="s">
        <v>27</v>
      </c>
      <c r="B28" s="85">
        <v>160000</v>
      </c>
      <c r="C28" s="85">
        <v>160000</v>
      </c>
      <c r="D28" s="85" t="e">
        <f>ВВ!#REF!</f>
        <v>#REF!</v>
      </c>
      <c r="E28" s="85" t="e">
        <f>ВВ!#REF!</f>
        <v>#REF!</v>
      </c>
      <c r="F28" s="85" t="e">
        <f>ВВ!#REF!</f>
        <v>#REF!</v>
      </c>
      <c r="G28" s="85" t="e">
        <f>ВВ!#REF!</f>
        <v>#REF!</v>
      </c>
      <c r="H28" s="85" t="e">
        <f>ВВ!#REF!</f>
        <v>#REF!</v>
      </c>
      <c r="I28" s="85" t="e">
        <f>ВВ!#REF!</f>
        <v>#REF!</v>
      </c>
      <c r="J28" s="85" t="e">
        <f>ВВ!#REF!</f>
        <v>#REF!</v>
      </c>
      <c r="K28" s="85" t="e">
        <f>ВВ!#REF!</f>
        <v>#REF!</v>
      </c>
      <c r="L28" s="85" t="e">
        <f>ВВ!#REF!</f>
        <v>#REF!</v>
      </c>
      <c r="M28" s="85" t="e">
        <f>ВВ!#REF!</f>
        <v>#REF!</v>
      </c>
      <c r="N28" s="85" t="e">
        <f>ВВ!#REF!</f>
        <v>#REF!</v>
      </c>
      <c r="O28" s="85" t="e">
        <f>ВВ!#REF!</f>
        <v>#REF!</v>
      </c>
      <c r="P28" s="85" t="e">
        <f>ВВ!#REF!</f>
        <v>#REF!</v>
      </c>
      <c r="Q28" s="85" t="e">
        <f>ВВ!#REF!</f>
        <v>#REF!</v>
      </c>
      <c r="R28" s="85" t="e">
        <f>ВВ!#REF!</f>
        <v>#REF!</v>
      </c>
      <c r="S28" s="85" t="e">
        <f>ВВ!#REF!</f>
        <v>#REF!</v>
      </c>
      <c r="T28" s="85" t="e">
        <f>ВВ!#REF!</f>
        <v>#REF!</v>
      </c>
      <c r="U28" s="85" t="e">
        <f>ВВ!#REF!</f>
        <v>#REF!</v>
      </c>
      <c r="V28" s="85" t="e">
        <f>ВВ!#REF!</f>
        <v>#REF!</v>
      </c>
      <c r="W28" s="85" t="e">
        <f>ВВ!#REF!</f>
        <v>#REF!</v>
      </c>
      <c r="X28" s="85" t="e">
        <f>ВВ!#REF!</f>
        <v>#REF!</v>
      </c>
      <c r="Y28" s="85">
        <f>ВВ!B28</f>
        <v>160000</v>
      </c>
      <c r="Z28" s="85">
        <f>ВВ!C28</f>
        <v>160000</v>
      </c>
      <c r="AA28" s="85">
        <f>ВВ!D28</f>
        <v>160000</v>
      </c>
      <c r="AB28" s="85">
        <f>ВВ!E28</f>
        <v>160000</v>
      </c>
      <c r="AC28" s="85">
        <f>ВВ!F28</f>
        <v>160000</v>
      </c>
      <c r="AD28" s="85">
        <f>ВВ!G28</f>
        <v>160000</v>
      </c>
      <c r="AE28" s="85">
        <f>ВВ!H28</f>
        <v>160000</v>
      </c>
      <c r="AF28" s="85">
        <f>ВВ!I28</f>
        <v>160000</v>
      </c>
      <c r="AG28" s="85">
        <f>ВВ!J28</f>
        <v>160000</v>
      </c>
      <c r="AH28" s="85">
        <f>ВВ!K28</f>
        <v>160000</v>
      </c>
      <c r="AI28" s="85">
        <f>ВВ!L28</f>
        <v>160000</v>
      </c>
      <c r="AJ28" s="85">
        <f>ВВ!M28</f>
        <v>160000</v>
      </c>
      <c r="AK28" s="85">
        <f>ВВ!N28</f>
        <v>160000</v>
      </c>
      <c r="AL28" s="85">
        <f>ВВ!O28</f>
        <v>160000</v>
      </c>
      <c r="AM28" s="85">
        <f>ВВ!P28</f>
        <v>160000</v>
      </c>
      <c r="AN28" s="85">
        <f>ВВ!Q28</f>
        <v>160000</v>
      </c>
      <c r="AO28" s="85">
        <f>ВВ!R28</f>
        <v>160000</v>
      </c>
      <c r="AP28" s="85">
        <f>ВВ!S28</f>
        <v>160000</v>
      </c>
      <c r="AQ28" s="85">
        <f>ВВ!T28</f>
        <v>160000</v>
      </c>
      <c r="AR28" s="85">
        <f>ВВ!U28</f>
        <v>110500</v>
      </c>
      <c r="AS28" s="85">
        <f>ВВ!V28</f>
        <v>110500</v>
      </c>
      <c r="AT28" s="85">
        <f>ВВ!W28</f>
        <v>110000</v>
      </c>
      <c r="AU28" s="85">
        <f>ВВ!X28</f>
        <v>110000</v>
      </c>
      <c r="AV28" s="85">
        <f>ВВ!Y28</f>
        <v>110500</v>
      </c>
      <c r="AW28" s="85">
        <f>ВВ!Z28</f>
        <v>110500</v>
      </c>
      <c r="AX28" s="85">
        <f>ВВ!AA28</f>
        <v>110000</v>
      </c>
      <c r="AY28" s="85">
        <f>ВВ!AB28</f>
        <v>110000</v>
      </c>
      <c r="AZ28" s="85">
        <f>ВВ!AC28</f>
        <v>110500</v>
      </c>
      <c r="BA28" s="85">
        <f>ВВ!AD28</f>
        <v>110500</v>
      </c>
      <c r="BB28" s="85">
        <f>ВВ!AE28</f>
        <v>110000</v>
      </c>
      <c r="BC28" s="85">
        <f>ВВ!AF28</f>
        <v>110000</v>
      </c>
      <c r="BD28" s="85">
        <f>ВВ!AG28</f>
        <v>110000</v>
      </c>
      <c r="BE28" s="85">
        <f>ВВ!AH28</f>
        <v>110000</v>
      </c>
      <c r="BF28" s="85">
        <f>ВВ!AI28</f>
        <v>110500</v>
      </c>
      <c r="BG28" s="85">
        <f>ВВ!AJ28</f>
        <v>110500</v>
      </c>
      <c r="BH28" s="85">
        <f>ВВ!AK28</f>
        <v>110000</v>
      </c>
      <c r="BI28" s="85">
        <f>ВВ!AL28</f>
        <v>110000</v>
      </c>
      <c r="BJ28" s="85">
        <f>ВВ!AM28</f>
        <v>110000</v>
      </c>
      <c r="BK28" s="85">
        <f>ВВ!AN28</f>
        <v>110000</v>
      </c>
      <c r="BL28" s="85">
        <f>ВВ!AO28</f>
        <v>110500</v>
      </c>
      <c r="BM28" s="85">
        <f>ВВ!AP28</f>
        <v>110500</v>
      </c>
      <c r="BN28" s="85">
        <f>ВВ!AQ28</f>
        <v>110000</v>
      </c>
      <c r="BO28" s="85">
        <f>ВВ!AR28</f>
        <v>110000</v>
      </c>
      <c r="BP28" s="85">
        <f>ВВ!AS28</f>
        <v>112400</v>
      </c>
      <c r="BQ28" s="85">
        <f>ВВ!AT28</f>
        <v>112400</v>
      </c>
      <c r="BR28" s="85">
        <f>ВВ!AU28</f>
        <v>112400</v>
      </c>
      <c r="BS28" s="85">
        <f>ВВ!AV28</f>
        <v>110500</v>
      </c>
      <c r="BT28" s="85">
        <f>ВВ!AW28</f>
        <v>110500</v>
      </c>
      <c r="BU28" s="85">
        <f>ВВ!AX28</f>
        <v>114100</v>
      </c>
      <c r="BV28" s="85">
        <f>ВВ!AY28</f>
        <v>111200</v>
      </c>
      <c r="BW28" s="85">
        <f>ВВ!AZ28</f>
        <v>111200</v>
      </c>
      <c r="BX28" s="85">
        <f>ВВ!BA28</f>
        <v>111200</v>
      </c>
      <c r="BY28" s="85">
        <f>ВВ!BB28</f>
        <v>111700</v>
      </c>
      <c r="BZ28" s="85">
        <f>ВВ!BC28</f>
        <v>111700</v>
      </c>
      <c r="CA28" s="85">
        <f>ВВ!BD28</f>
        <v>111700</v>
      </c>
      <c r="CB28" s="85">
        <f>ВВ!BE28</f>
        <v>111200</v>
      </c>
      <c r="CC28" s="85">
        <f>ВВ!BF28</f>
        <v>111200</v>
      </c>
      <c r="CD28" s="85">
        <f>ВВ!BG28</f>
        <v>111200</v>
      </c>
      <c r="CE28" s="85">
        <f>ВВ!BH28</f>
        <v>110500</v>
      </c>
      <c r="CF28" s="85">
        <f>ВВ!BI28</f>
        <v>110500</v>
      </c>
      <c r="CG28" s="85">
        <f>ВВ!BJ28</f>
        <v>110500</v>
      </c>
      <c r="CH28" s="85">
        <f>ВВ!BK28</f>
        <v>110500</v>
      </c>
      <c r="CI28" s="85">
        <f>ВВ!BL28</f>
        <v>110500</v>
      </c>
      <c r="CJ28" s="85">
        <f>ВВ!BM28</f>
        <v>110500</v>
      </c>
      <c r="CK28" s="85">
        <f>ВВ!BN28</f>
        <v>110500</v>
      </c>
      <c r="CL28" s="85">
        <f>ВВ!BO28</f>
        <v>110500</v>
      </c>
      <c r="CM28" s="85">
        <f>ВВ!BP28</f>
        <v>111700</v>
      </c>
      <c r="CN28" s="85">
        <f>ВВ!BQ28</f>
        <v>111700</v>
      </c>
      <c r="CO28" s="85">
        <f>ВВ!BR28</f>
        <v>111700</v>
      </c>
      <c r="CP28" s="85">
        <f>ВВ!BS28</f>
        <v>111700</v>
      </c>
      <c r="CQ28" s="85">
        <f>ВВ!BT28</f>
        <v>112400</v>
      </c>
      <c r="CR28" s="85">
        <f>ВВ!BU28</f>
        <v>110500</v>
      </c>
      <c r="CS28" s="85">
        <f>ВВ!BV28</f>
        <v>110500</v>
      </c>
      <c r="CT28" s="85">
        <f>ВВ!BW28</f>
        <v>110500</v>
      </c>
      <c r="CU28" s="85">
        <f>ВВ!BX28</f>
        <v>110500</v>
      </c>
      <c r="CV28" s="85">
        <f>ВВ!BY28</f>
        <v>110500</v>
      </c>
      <c r="CW28" s="85">
        <f>ВВ!BZ28</f>
        <v>110500</v>
      </c>
      <c r="CX28" s="85">
        <f>ВВ!CA28</f>
        <v>110500</v>
      </c>
      <c r="CY28" s="85">
        <f>ВВ!CB28</f>
        <v>110500</v>
      </c>
      <c r="CZ28" s="85">
        <f>ВВ!CC28</f>
        <v>110500</v>
      </c>
      <c r="DA28" s="85">
        <f>ВВ!CD28</f>
        <v>113600</v>
      </c>
      <c r="DB28" s="85">
        <f>ВВ!CE28</f>
        <v>113600</v>
      </c>
      <c r="DC28" s="85">
        <f>ВВ!CF28</f>
        <v>113600</v>
      </c>
      <c r="DD28" s="85">
        <f>ВВ!CG28</f>
        <v>113600</v>
      </c>
      <c r="DE28" s="85">
        <f>ВВ!CH28</f>
        <v>119200</v>
      </c>
      <c r="DF28" s="85">
        <f>ВВ!CI28</f>
        <v>119200</v>
      </c>
      <c r="DG28" s="97">
        <f>ВВ!CJ28</f>
        <v>119200</v>
      </c>
      <c r="DH28" s="97">
        <f>ВВ!CK28</f>
        <v>119200</v>
      </c>
      <c r="DI28" s="97">
        <f>ВВ!CL28</f>
        <v>119200</v>
      </c>
      <c r="DJ28" s="97">
        <f>ВВ!CM28</f>
        <v>119200</v>
      </c>
      <c r="DK28" s="97">
        <f>ВВ!CN28</f>
        <v>119200</v>
      </c>
      <c r="DL28" s="85">
        <f>ВВ!CO28</f>
        <v>111700</v>
      </c>
      <c r="DM28" s="85">
        <f>ВВ!CP28</f>
        <v>111700</v>
      </c>
      <c r="DN28" s="85">
        <f>ВВ!CQ28</f>
        <v>111700</v>
      </c>
      <c r="DO28" s="85">
        <f>ВВ!CR28</f>
        <v>114800</v>
      </c>
      <c r="DP28" s="85">
        <f>ВВ!CS28</f>
        <v>114800</v>
      </c>
      <c r="DQ28" s="85">
        <f>ВВ!CT28</f>
        <v>114800</v>
      </c>
      <c r="DR28" s="85">
        <f>ВВ!CU28</f>
        <v>114800</v>
      </c>
      <c r="DS28" s="85">
        <f>ВВ!CV28</f>
        <v>114800</v>
      </c>
      <c r="DT28" s="85">
        <f>ВВ!CW28</f>
        <v>114800</v>
      </c>
      <c r="DU28" s="85">
        <f>ВВ!CX28</f>
        <v>114100</v>
      </c>
      <c r="DV28" s="85">
        <f>ВВ!CY28</f>
        <v>114100</v>
      </c>
      <c r="DW28" s="85">
        <f>ВВ!CZ28</f>
        <v>114100</v>
      </c>
      <c r="DX28" s="85">
        <f>ВВ!DA28</f>
        <v>114100</v>
      </c>
      <c r="DY28" s="85">
        <f>ВВ!DB28</f>
        <v>114100</v>
      </c>
      <c r="DZ28" s="85">
        <f>ВВ!DC28</f>
        <v>114800</v>
      </c>
      <c r="EA28" s="85">
        <f>ВВ!DD28</f>
        <v>114800</v>
      </c>
      <c r="EB28" s="85">
        <f>ВВ!DE28</f>
        <v>114100</v>
      </c>
      <c r="EC28" s="85">
        <f>ВВ!DF28</f>
        <v>114100</v>
      </c>
      <c r="ED28" s="85">
        <f>ВВ!DG28</f>
        <v>117500</v>
      </c>
      <c r="EE28" s="85">
        <f>ВВ!DH28</f>
        <v>117500</v>
      </c>
      <c r="EF28" s="85">
        <f>ВВ!DI28</f>
        <v>117500</v>
      </c>
      <c r="EG28" s="85">
        <f>ВВ!DJ28</f>
        <v>117500</v>
      </c>
      <c r="EH28" s="85">
        <f>ВВ!DK28</f>
        <v>117500</v>
      </c>
      <c r="EI28" s="85">
        <f>ВВ!DL28</f>
        <v>117500</v>
      </c>
      <c r="EJ28" s="85">
        <f>ВВ!DM28</f>
        <v>117500</v>
      </c>
      <c r="EK28" s="85">
        <f>ВВ!DN28</f>
        <v>117500</v>
      </c>
      <c r="EL28" s="85">
        <f>ВВ!DO28</f>
        <v>117500</v>
      </c>
      <c r="EM28" s="85">
        <f>ВВ!DP28</f>
        <v>117500</v>
      </c>
      <c r="EN28" s="85">
        <f>ВВ!DQ28</f>
        <v>117500</v>
      </c>
      <c r="EO28" s="85">
        <f>ВВ!DR28</f>
        <v>114800</v>
      </c>
      <c r="EP28" s="85">
        <f>ВВ!DS28</f>
        <v>114800</v>
      </c>
      <c r="EQ28" s="85">
        <f>ВВ!DT28</f>
        <v>115800</v>
      </c>
      <c r="ER28" s="85">
        <f>ВВ!DU28</f>
        <v>115800</v>
      </c>
      <c r="ES28" s="85">
        <f>ВВ!DV28</f>
        <v>115800</v>
      </c>
      <c r="ET28" s="85">
        <f>ВВ!DW28</f>
        <v>115800</v>
      </c>
      <c r="EU28" s="85">
        <f>ВВ!DX28</f>
        <v>116500</v>
      </c>
      <c r="EV28" s="85">
        <f>ВВ!DY28</f>
        <v>116500</v>
      </c>
      <c r="EW28" s="85">
        <f>ВВ!DZ28</f>
        <v>115800</v>
      </c>
      <c r="EX28" s="85">
        <f>ВВ!EA28</f>
        <v>115800</v>
      </c>
      <c r="EY28" s="85">
        <f>ВВ!EB28</f>
        <v>115800</v>
      </c>
      <c r="EZ28" s="85">
        <f>ВВ!EC28</f>
        <v>115800</v>
      </c>
      <c r="FA28" s="85">
        <f>ВВ!ED28</f>
        <v>115800</v>
      </c>
      <c r="FB28" s="85">
        <f>ВВ!EE28</f>
        <v>116500</v>
      </c>
      <c r="FC28" s="85">
        <f>ВВ!EF28</f>
        <v>116500</v>
      </c>
      <c r="FD28" s="85">
        <f>ВВ!EG28</f>
        <v>115800</v>
      </c>
      <c r="FE28" s="85">
        <f>ВВ!EH28</f>
        <v>115800</v>
      </c>
      <c r="FF28" s="85">
        <f>ВВ!EI28</f>
        <v>115800</v>
      </c>
      <c r="FG28" s="85">
        <f>ВВ!EJ28</f>
        <v>115800</v>
      </c>
      <c r="FH28" s="85">
        <f>ВВ!EK28</f>
        <v>115800</v>
      </c>
      <c r="FI28" s="85">
        <f>ВВ!EL28</f>
        <v>110500</v>
      </c>
      <c r="FJ28" s="85">
        <f>ВВ!EM28</f>
        <v>116500</v>
      </c>
      <c r="FK28" s="85">
        <f>ВВ!EN28</f>
        <v>116500</v>
      </c>
      <c r="FL28" s="85">
        <f>ВВ!EO28</f>
        <v>116500</v>
      </c>
      <c r="FM28" s="85">
        <f>ВВ!EP28</f>
        <v>116500</v>
      </c>
      <c r="FN28" s="85">
        <f>ВВ!EQ28</f>
        <v>116500</v>
      </c>
      <c r="FO28" s="85">
        <f>ВВ!ER28</f>
        <v>116500</v>
      </c>
      <c r="FP28" s="85">
        <f>ВВ!ES28</f>
        <v>116500</v>
      </c>
      <c r="FQ28" s="85">
        <f>ВВ!ET28</f>
        <v>116500</v>
      </c>
      <c r="FR28" s="85">
        <f>ВВ!EU28</f>
        <v>116500</v>
      </c>
      <c r="FS28" s="85">
        <f>ВВ!EV28</f>
        <v>116500</v>
      </c>
      <c r="FT28" s="85">
        <f>ВВ!EW28</f>
        <v>116500</v>
      </c>
      <c r="FU28" s="85">
        <f>ВВ!EX28</f>
        <v>116500</v>
      </c>
      <c r="FV28" s="85">
        <f>ВВ!EY28</f>
        <v>116500</v>
      </c>
      <c r="FW28" s="85">
        <f>ВВ!EZ28</f>
        <v>116500</v>
      </c>
      <c r="FX28" s="85">
        <f>ВВ!FA28</f>
        <v>116500</v>
      </c>
      <c r="FY28" s="85">
        <f>ВВ!FB28</f>
        <v>116500</v>
      </c>
      <c r="FZ28" s="85">
        <f>ВВ!FC28</f>
        <v>116500</v>
      </c>
      <c r="GA28" s="85">
        <f>ВВ!FD28</f>
        <v>116500</v>
      </c>
      <c r="GB28" s="85">
        <f>ВВ!FE28</f>
        <v>116500</v>
      </c>
      <c r="GC28" s="85">
        <f>ВВ!FF28</f>
        <v>116500</v>
      </c>
      <c r="GD28" s="85">
        <f>ВВ!FG28</f>
        <v>116500</v>
      </c>
      <c r="GE28" s="85">
        <f>ВВ!FH28</f>
        <v>116500</v>
      </c>
      <c r="GF28" s="85">
        <f>ВВ!FI28</f>
        <v>116500</v>
      </c>
      <c r="GG28" s="85">
        <f>ВВ!FJ28</f>
        <v>116500</v>
      </c>
      <c r="GH28" s="85">
        <f>ВВ!FK28</f>
        <v>116500</v>
      </c>
      <c r="GI28" s="85">
        <f>ВВ!FL28</f>
        <v>116500</v>
      </c>
      <c r="GJ28" s="85">
        <f>ВВ!FM28</f>
        <v>116500</v>
      </c>
      <c r="GK28" s="85">
        <f>ВВ!FN28</f>
        <v>116500</v>
      </c>
      <c r="GL28" s="85">
        <f>ВВ!FO28</f>
        <v>116500</v>
      </c>
      <c r="GM28" s="85">
        <f>ВВ!FP28</f>
        <v>116500</v>
      </c>
      <c r="GN28" s="85">
        <f>ВВ!FQ28</f>
        <v>110500</v>
      </c>
      <c r="GO28" s="85">
        <f>ВВ!FR28</f>
        <v>114100</v>
      </c>
      <c r="GP28" s="85">
        <f>ВВ!FS28</f>
        <v>114100</v>
      </c>
      <c r="GQ28" s="85">
        <f>ВВ!FT28</f>
        <v>114100</v>
      </c>
      <c r="GR28" s="85">
        <f>ВВ!FU28</f>
        <v>114800</v>
      </c>
      <c r="GS28" s="85">
        <f>ВВ!FV28</f>
        <v>114800</v>
      </c>
      <c r="GT28" s="85">
        <f>ВВ!FW28</f>
        <v>114100</v>
      </c>
      <c r="GU28" s="85">
        <f>ВВ!FX28</f>
        <v>114100</v>
      </c>
      <c r="GV28" s="85">
        <f>ВВ!FY28</f>
        <v>114100</v>
      </c>
      <c r="GW28" s="85">
        <f>ВВ!FZ28</f>
        <v>114100</v>
      </c>
      <c r="GX28" s="85">
        <f>ВВ!GA28</f>
        <v>114100</v>
      </c>
      <c r="GY28" s="85">
        <f>ВВ!GB28</f>
        <v>114800</v>
      </c>
      <c r="GZ28" s="85">
        <f>ВВ!GC28</f>
        <v>114800</v>
      </c>
      <c r="HA28" s="85">
        <f>ВВ!GD28</f>
        <v>114100</v>
      </c>
      <c r="HB28" s="85">
        <f>ВВ!GE28</f>
        <v>114100</v>
      </c>
      <c r="HC28" s="85">
        <f>ВВ!GF28</f>
        <v>114100</v>
      </c>
      <c r="HD28" s="85">
        <f>ВВ!GG28</f>
        <v>114100</v>
      </c>
      <c r="HE28" s="85">
        <f>ВВ!GH28</f>
        <v>114100</v>
      </c>
      <c r="HF28" s="85">
        <f>ВВ!GI28</f>
        <v>114800</v>
      </c>
      <c r="HG28" s="85">
        <f>ВВ!GJ28</f>
        <v>114800</v>
      </c>
      <c r="HH28" s="85">
        <f>ВВ!GK28</f>
        <v>114100</v>
      </c>
      <c r="HI28" s="85">
        <f>ВВ!GL28</f>
        <v>117500</v>
      </c>
      <c r="HJ28" s="85">
        <f>ВВ!GM28</f>
        <v>117500</v>
      </c>
      <c r="HK28" s="85">
        <f>ВВ!GN28</f>
        <v>117500</v>
      </c>
      <c r="HL28" s="85">
        <f>ВВ!GO28</f>
        <v>117500</v>
      </c>
      <c r="HM28" s="85">
        <f>ВВ!GP28</f>
        <v>117500</v>
      </c>
      <c r="HN28" s="85">
        <f>ВВ!GQ28</f>
        <v>115800</v>
      </c>
      <c r="HO28" s="85">
        <f>ВВ!GR28</f>
        <v>114800</v>
      </c>
      <c r="HP28" s="85">
        <f>ВВ!GS28</f>
        <v>114800</v>
      </c>
      <c r="HQ28" s="85">
        <f>ВВ!GT28</f>
        <v>117500</v>
      </c>
      <c r="HR28" s="85">
        <f>ВВ!GU28</f>
        <v>117500</v>
      </c>
    </row>
    <row r="29" spans="1:226" ht="10.35" customHeight="1" x14ac:dyDescent="0.2">
      <c r="B29" s="63"/>
      <c r="C29" s="63"/>
      <c r="D29" s="63"/>
      <c r="E29" s="63"/>
      <c r="F29" s="63"/>
      <c r="G29" s="63"/>
      <c r="H29" s="63"/>
      <c r="I29" s="63"/>
      <c r="J29" s="63"/>
      <c r="K29" s="63"/>
      <c r="L29" s="63"/>
      <c r="M29" s="63"/>
      <c r="N29" s="63"/>
      <c r="O29" s="63"/>
      <c r="P29" s="63"/>
      <c r="Q29" s="63"/>
      <c r="R29" s="63"/>
      <c r="S29" s="63"/>
      <c r="T29" s="63"/>
      <c r="U29" s="63"/>
      <c r="V29" s="63"/>
      <c r="W29" s="63"/>
      <c r="X29" s="63"/>
      <c r="Y29" s="63"/>
      <c r="Z29" s="63"/>
      <c r="AA29" s="63"/>
      <c r="AB29" s="63"/>
      <c r="AC29" s="63"/>
      <c r="AD29" s="63"/>
      <c r="AE29" s="63"/>
      <c r="AF29" s="63"/>
      <c r="AG29" s="63"/>
      <c r="AH29" s="63"/>
      <c r="AI29" s="63"/>
      <c r="AJ29" s="63"/>
      <c r="AK29" s="63"/>
      <c r="AL29" s="63"/>
      <c r="AM29" s="63"/>
      <c r="AN29" s="63"/>
      <c r="AO29" s="63"/>
      <c r="AP29" s="63"/>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3"/>
      <c r="BV29" s="63"/>
      <c r="BW29" s="63"/>
      <c r="BX29" s="63"/>
      <c r="BY29" s="63"/>
      <c r="BZ29" s="63"/>
      <c r="CA29" s="63"/>
      <c r="CB29" s="63"/>
      <c r="CC29" s="63"/>
      <c r="CD29" s="63"/>
      <c r="CE29" s="63"/>
      <c r="CF29" s="63"/>
      <c r="CG29" s="63"/>
      <c r="CH29" s="63"/>
      <c r="CI29" s="63"/>
      <c r="CJ29" s="63"/>
      <c r="CK29" s="63"/>
      <c r="CL29" s="63"/>
      <c r="CM29" s="63"/>
      <c r="CN29" s="63"/>
      <c r="CO29" s="63"/>
      <c r="CP29" s="63"/>
      <c r="CQ29" s="63"/>
      <c r="CR29" s="63"/>
      <c r="CS29" s="63"/>
      <c r="CT29" s="63"/>
      <c r="CU29" s="63"/>
      <c r="CV29" s="63"/>
      <c r="CW29" s="63"/>
      <c r="CX29" s="63"/>
      <c r="CY29" s="63"/>
      <c r="CZ29" s="63"/>
      <c r="DA29" s="63"/>
      <c r="DB29" s="63"/>
      <c r="DC29" s="63"/>
      <c r="DD29" s="63"/>
      <c r="DE29" s="63"/>
      <c r="DF29" s="63"/>
      <c r="DG29" s="91"/>
      <c r="DH29" s="91"/>
      <c r="DI29" s="91"/>
      <c r="DJ29" s="91"/>
      <c r="DK29" s="91"/>
      <c r="DL29" s="63"/>
      <c r="DM29" s="63"/>
      <c r="DN29" s="63"/>
      <c r="DO29" s="63"/>
      <c r="DP29" s="63"/>
      <c r="DQ29" s="63"/>
      <c r="DR29" s="63"/>
      <c r="DS29" s="63"/>
      <c r="DT29" s="63"/>
      <c r="DU29" s="63"/>
      <c r="DV29" s="63"/>
      <c r="DW29" s="63"/>
      <c r="DX29" s="63"/>
      <c r="DY29" s="63"/>
      <c r="DZ29" s="63"/>
      <c r="EA29" s="63"/>
      <c r="EB29" s="63"/>
      <c r="EC29" s="63"/>
      <c r="ED29" s="63"/>
      <c r="EE29" s="63"/>
      <c r="EF29" s="63"/>
      <c r="EG29" s="63"/>
      <c r="EH29" s="63"/>
      <c r="EI29" s="63"/>
      <c r="EJ29" s="63"/>
      <c r="EK29" s="63"/>
      <c r="EL29" s="63"/>
      <c r="EM29" s="63"/>
      <c r="EN29" s="63"/>
      <c r="EO29" s="63"/>
      <c r="EP29" s="63"/>
      <c r="EQ29" s="63"/>
      <c r="ER29" s="63"/>
      <c r="ES29" s="63"/>
      <c r="ET29" s="63"/>
      <c r="EU29" s="63"/>
      <c r="EV29" s="63"/>
      <c r="EW29" s="63"/>
      <c r="EX29" s="63"/>
      <c r="EY29" s="63"/>
      <c r="EZ29" s="63"/>
      <c r="FA29" s="63"/>
      <c r="FB29" s="63"/>
      <c r="FC29" s="63"/>
      <c r="FD29" s="63"/>
      <c r="FE29" s="63"/>
      <c r="FF29" s="63"/>
      <c r="FG29" s="63"/>
      <c r="FH29" s="63"/>
      <c r="FI29" s="63"/>
      <c r="FJ29" s="63"/>
      <c r="FK29" s="63"/>
      <c r="FL29" s="63"/>
      <c r="FM29" s="63"/>
      <c r="FN29" s="63"/>
      <c r="FO29" s="63"/>
      <c r="FP29" s="63"/>
      <c r="FQ29" s="63"/>
      <c r="FR29" s="63"/>
      <c r="FS29" s="63"/>
      <c r="FT29" s="63"/>
      <c r="FU29" s="63"/>
      <c r="FV29" s="63"/>
      <c r="FW29" s="63"/>
      <c r="FX29" s="63"/>
      <c r="FY29" s="63"/>
      <c r="FZ29" s="63"/>
      <c r="GA29" s="63"/>
      <c r="GB29" s="63"/>
      <c r="GC29" s="63"/>
      <c r="GD29" s="63"/>
      <c r="GE29" s="63"/>
      <c r="GF29" s="63"/>
      <c r="GG29" s="63"/>
      <c r="GH29" s="63"/>
      <c r="GI29" s="63"/>
      <c r="GJ29" s="63"/>
      <c r="GK29" s="63"/>
      <c r="GL29" s="63"/>
      <c r="GM29" s="63"/>
      <c r="GN29" s="63"/>
      <c r="GO29" s="63"/>
      <c r="GP29" s="63"/>
      <c r="GQ29" s="63"/>
      <c r="GR29" s="63"/>
      <c r="GS29" s="63"/>
      <c r="GT29" s="63"/>
      <c r="GU29" s="63"/>
      <c r="GV29" s="63"/>
      <c r="GW29" s="63"/>
      <c r="GX29" s="63"/>
      <c r="GY29" s="63"/>
      <c r="GZ29" s="63"/>
      <c r="HA29" s="63"/>
      <c r="HB29" s="63"/>
      <c r="HC29" s="63"/>
      <c r="HD29" s="63"/>
      <c r="HE29" s="63"/>
      <c r="HF29" s="63"/>
      <c r="HG29" s="63"/>
      <c r="HH29" s="63"/>
      <c r="HI29" s="63"/>
      <c r="HJ29" s="63"/>
      <c r="HK29" s="63"/>
      <c r="HL29" s="63"/>
      <c r="HM29" s="63"/>
      <c r="HN29" s="63"/>
      <c r="HO29" s="63"/>
      <c r="HP29" s="63"/>
      <c r="HQ29" s="63"/>
      <c r="HR29" s="63"/>
    </row>
    <row r="30" spans="1:226" x14ac:dyDescent="0.2">
      <c r="A30" s="4" t="s">
        <v>28</v>
      </c>
      <c r="B30" s="63"/>
      <c r="C30" s="63"/>
      <c r="D30" s="63"/>
      <c r="E30" s="63"/>
      <c r="F30" s="63"/>
      <c r="G30" s="63"/>
      <c r="H30" s="63"/>
      <c r="I30" s="63"/>
      <c r="J30" s="63"/>
      <c r="K30" s="63"/>
      <c r="L30" s="63"/>
      <c r="M30" s="63"/>
      <c r="N30" s="63"/>
      <c r="O30" s="63"/>
      <c r="P30" s="63"/>
      <c r="Q30" s="63"/>
      <c r="R30" s="63"/>
      <c r="S30" s="63"/>
      <c r="T30" s="63"/>
      <c r="U30" s="63"/>
      <c r="V30" s="63"/>
      <c r="W30" s="63"/>
      <c r="X30" s="63"/>
      <c r="Y30" s="63"/>
      <c r="Z30" s="63"/>
      <c r="AA30" s="63"/>
      <c r="AB30" s="63"/>
      <c r="AC30" s="63"/>
      <c r="AD30" s="63"/>
      <c r="AE30" s="63"/>
      <c r="AF30" s="63"/>
      <c r="AG30" s="63"/>
      <c r="AH30" s="63"/>
      <c r="AI30" s="63"/>
      <c r="AJ30" s="63"/>
      <c r="AK30" s="63"/>
      <c r="AL30" s="63"/>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c r="CI30" s="63"/>
      <c r="CJ30" s="63"/>
      <c r="CK30" s="63"/>
      <c r="CL30" s="63"/>
      <c r="CM30" s="63"/>
      <c r="CN30" s="63"/>
      <c r="CO30" s="63"/>
      <c r="CP30" s="63"/>
      <c r="CQ30" s="63"/>
      <c r="CR30" s="63"/>
      <c r="CS30" s="63"/>
      <c r="CT30" s="63"/>
      <c r="CU30" s="63"/>
      <c r="CV30" s="63"/>
      <c r="CW30" s="63"/>
      <c r="CX30" s="63"/>
      <c r="CY30" s="63"/>
      <c r="CZ30" s="63"/>
      <c r="DA30" s="63"/>
      <c r="DB30" s="63"/>
      <c r="DC30" s="63"/>
      <c r="DD30" s="63"/>
      <c r="DE30" s="63"/>
      <c r="DF30" s="63"/>
      <c r="DG30" s="91"/>
      <c r="DH30" s="91"/>
      <c r="DI30" s="91"/>
      <c r="DJ30" s="91"/>
      <c r="DK30" s="91"/>
      <c r="DL30" s="63"/>
      <c r="DM30" s="63"/>
      <c r="DN30" s="63"/>
      <c r="DO30" s="63"/>
      <c r="DP30" s="63"/>
      <c r="DQ30" s="63"/>
      <c r="DR30" s="63"/>
      <c r="DS30" s="63"/>
      <c r="DT30" s="63"/>
      <c r="DU30" s="63"/>
      <c r="DV30" s="63"/>
      <c r="DW30" s="63"/>
      <c r="DX30" s="63"/>
      <c r="DY30" s="63"/>
      <c r="DZ30" s="63"/>
      <c r="EA30" s="63"/>
      <c r="EB30" s="63"/>
      <c r="EC30" s="63"/>
      <c r="ED30" s="63"/>
      <c r="EE30" s="63"/>
      <c r="EF30" s="63"/>
      <c r="EG30" s="63"/>
      <c r="EH30" s="63"/>
      <c r="EI30" s="63"/>
      <c r="EJ30" s="63"/>
      <c r="EK30" s="63"/>
      <c r="EL30" s="63"/>
      <c r="EM30" s="63"/>
      <c r="EN30" s="63"/>
      <c r="EO30" s="63"/>
      <c r="EP30" s="63"/>
      <c r="EQ30" s="63"/>
      <c r="ER30" s="63"/>
      <c r="ES30" s="63"/>
      <c r="ET30" s="63"/>
      <c r="EU30" s="63"/>
      <c r="EV30" s="63"/>
      <c r="EW30" s="63"/>
      <c r="EX30" s="63"/>
      <c r="EY30" s="63"/>
      <c r="EZ30" s="63"/>
      <c r="FA30" s="63"/>
      <c r="FB30" s="63"/>
      <c r="FC30" s="63"/>
      <c r="FD30" s="63"/>
      <c r="FE30" s="63"/>
      <c r="FF30" s="63"/>
      <c r="FG30" s="63"/>
      <c r="FH30" s="63"/>
      <c r="FI30" s="63"/>
      <c r="FJ30" s="63"/>
      <c r="FK30" s="63"/>
      <c r="FL30" s="63"/>
      <c r="FM30" s="63"/>
      <c r="FN30" s="63"/>
      <c r="FO30" s="63"/>
      <c r="FP30" s="63"/>
      <c r="FQ30" s="63"/>
      <c r="FR30" s="63"/>
      <c r="FS30" s="63"/>
      <c r="FT30" s="63"/>
      <c r="FU30" s="63"/>
      <c r="FV30" s="63"/>
      <c r="FW30" s="63"/>
      <c r="FX30" s="63"/>
      <c r="FY30" s="63"/>
      <c r="FZ30" s="63"/>
      <c r="GA30" s="63"/>
      <c r="GB30" s="63"/>
      <c r="GC30" s="63"/>
      <c r="GD30" s="63"/>
      <c r="GE30" s="63"/>
      <c r="GF30" s="63"/>
      <c r="GG30" s="63"/>
      <c r="GH30" s="63"/>
      <c r="GI30" s="63"/>
      <c r="GJ30" s="63"/>
      <c r="GK30" s="63"/>
      <c r="GL30" s="63"/>
      <c r="GM30" s="63"/>
      <c r="GN30" s="63"/>
      <c r="GO30" s="63"/>
      <c r="GP30" s="63"/>
      <c r="GQ30" s="63"/>
      <c r="GR30" s="63"/>
      <c r="GS30" s="63"/>
      <c r="GT30" s="63"/>
      <c r="GU30" s="63"/>
      <c r="GV30" s="63"/>
      <c r="GW30" s="63"/>
      <c r="GX30" s="63"/>
      <c r="GY30" s="63"/>
      <c r="GZ30" s="63"/>
      <c r="HA30" s="63"/>
      <c r="HB30" s="63"/>
      <c r="HC30" s="63"/>
      <c r="HD30" s="63"/>
      <c r="HE30" s="63"/>
      <c r="HF30" s="63"/>
      <c r="HG30" s="63"/>
      <c r="HH30" s="63"/>
      <c r="HI30" s="63"/>
      <c r="HJ30" s="63"/>
      <c r="HK30" s="63"/>
      <c r="HL30" s="63"/>
      <c r="HM30" s="63"/>
      <c r="HN30" s="63"/>
      <c r="HO30" s="63"/>
      <c r="HP30" s="63"/>
      <c r="HQ30" s="63"/>
      <c r="HR30" s="63"/>
    </row>
    <row r="31" spans="1:226" s="189" customFormat="1" ht="23.45" customHeight="1" x14ac:dyDescent="0.2">
      <c r="A31" s="134" t="s">
        <v>3</v>
      </c>
      <c r="B31" s="83" t="e">
        <f t="shared" ref="B31:AM32" si="4">B4</f>
        <v>#REF!</v>
      </c>
      <c r="C31" s="83" t="e">
        <f t="shared" si="4"/>
        <v>#REF!</v>
      </c>
      <c r="D31" s="83" t="e">
        <f t="shared" si="4"/>
        <v>#REF!</v>
      </c>
      <c r="E31" s="83" t="e">
        <f t="shared" si="4"/>
        <v>#REF!</v>
      </c>
      <c r="F31" s="83" t="e">
        <f t="shared" si="4"/>
        <v>#REF!</v>
      </c>
      <c r="G31" s="83" t="e">
        <f t="shared" si="4"/>
        <v>#REF!</v>
      </c>
      <c r="H31" s="83" t="e">
        <f t="shared" si="4"/>
        <v>#REF!</v>
      </c>
      <c r="I31" s="83" t="e">
        <f t="shared" si="4"/>
        <v>#REF!</v>
      </c>
      <c r="J31" s="83" t="e">
        <f t="shared" si="4"/>
        <v>#REF!</v>
      </c>
      <c r="K31" s="83" t="e">
        <f t="shared" si="4"/>
        <v>#REF!</v>
      </c>
      <c r="L31" s="83" t="e">
        <f t="shared" si="4"/>
        <v>#REF!</v>
      </c>
      <c r="M31" s="83" t="e">
        <f t="shared" si="4"/>
        <v>#REF!</v>
      </c>
      <c r="N31" s="83" t="e">
        <f t="shared" si="4"/>
        <v>#REF!</v>
      </c>
      <c r="O31" s="83" t="e">
        <f t="shared" si="4"/>
        <v>#REF!</v>
      </c>
      <c r="P31" s="83" t="e">
        <f t="shared" si="4"/>
        <v>#REF!</v>
      </c>
      <c r="Q31" s="83" t="e">
        <f t="shared" si="4"/>
        <v>#REF!</v>
      </c>
      <c r="R31" s="83" t="e">
        <f t="shared" si="4"/>
        <v>#REF!</v>
      </c>
      <c r="S31" s="83" t="e">
        <f t="shared" si="4"/>
        <v>#REF!</v>
      </c>
      <c r="T31" s="83" t="e">
        <f t="shared" si="4"/>
        <v>#REF!</v>
      </c>
      <c r="U31" s="83" t="e">
        <f t="shared" si="4"/>
        <v>#REF!</v>
      </c>
      <c r="V31" s="83" t="e">
        <f t="shared" si="4"/>
        <v>#REF!</v>
      </c>
      <c r="W31" s="83" t="e">
        <f t="shared" si="4"/>
        <v>#REF!</v>
      </c>
      <c r="X31" s="83" t="e">
        <f t="shared" si="4"/>
        <v>#REF!</v>
      </c>
      <c r="Y31" s="83">
        <f t="shared" si="4"/>
        <v>46094</v>
      </c>
      <c r="Z31" s="83">
        <f t="shared" si="4"/>
        <v>46095</v>
      </c>
      <c r="AA31" s="83">
        <f t="shared" si="4"/>
        <v>46096</v>
      </c>
      <c r="AB31" s="83">
        <f t="shared" si="4"/>
        <v>46097</v>
      </c>
      <c r="AC31" s="83">
        <f t="shared" si="4"/>
        <v>46098</v>
      </c>
      <c r="AD31" s="83">
        <f t="shared" si="4"/>
        <v>46099</v>
      </c>
      <c r="AE31" s="83">
        <f t="shared" si="4"/>
        <v>46100</v>
      </c>
      <c r="AF31" s="83">
        <f t="shared" si="4"/>
        <v>46101</v>
      </c>
      <c r="AG31" s="83">
        <f t="shared" si="4"/>
        <v>46102</v>
      </c>
      <c r="AH31" s="83">
        <f t="shared" si="4"/>
        <v>46103</v>
      </c>
      <c r="AI31" s="83">
        <f t="shared" si="4"/>
        <v>46104</v>
      </c>
      <c r="AJ31" s="83">
        <f t="shared" si="4"/>
        <v>46105</v>
      </c>
      <c r="AK31" s="83">
        <f t="shared" si="4"/>
        <v>46106</v>
      </c>
      <c r="AL31" s="83">
        <f t="shared" si="4"/>
        <v>46107</v>
      </c>
      <c r="AM31" s="83">
        <f t="shared" si="4"/>
        <v>46108</v>
      </c>
      <c r="AN31" s="83">
        <f t="shared" ref="AN31:CY32" si="5">AN4</f>
        <v>46109</v>
      </c>
      <c r="AO31" s="83">
        <f t="shared" si="5"/>
        <v>46110</v>
      </c>
      <c r="AP31" s="83">
        <f t="shared" si="5"/>
        <v>46111</v>
      </c>
      <c r="AQ31" s="83">
        <f t="shared" si="5"/>
        <v>46112</v>
      </c>
      <c r="AR31" s="83">
        <f t="shared" si="5"/>
        <v>46113</v>
      </c>
      <c r="AS31" s="83">
        <f t="shared" si="5"/>
        <v>46114</v>
      </c>
      <c r="AT31" s="83">
        <f t="shared" si="5"/>
        <v>46115</v>
      </c>
      <c r="AU31" s="83">
        <f t="shared" si="5"/>
        <v>46116</v>
      </c>
      <c r="AV31" s="83">
        <f t="shared" si="5"/>
        <v>46117</v>
      </c>
      <c r="AW31" s="83">
        <f t="shared" si="5"/>
        <v>46118</v>
      </c>
      <c r="AX31" s="83">
        <f t="shared" si="5"/>
        <v>46119</v>
      </c>
      <c r="AY31" s="83">
        <f t="shared" si="5"/>
        <v>46120</v>
      </c>
      <c r="AZ31" s="83">
        <f t="shared" si="5"/>
        <v>46121</v>
      </c>
      <c r="BA31" s="83">
        <f t="shared" si="5"/>
        <v>46122</v>
      </c>
      <c r="BB31" s="83">
        <f t="shared" si="5"/>
        <v>46123</v>
      </c>
      <c r="BC31" s="83">
        <f t="shared" si="5"/>
        <v>46124</v>
      </c>
      <c r="BD31" s="83">
        <f t="shared" si="5"/>
        <v>46125</v>
      </c>
      <c r="BE31" s="83">
        <f t="shared" si="5"/>
        <v>46126</v>
      </c>
      <c r="BF31" s="83">
        <f t="shared" si="5"/>
        <v>46127</v>
      </c>
      <c r="BG31" s="83">
        <f t="shared" si="5"/>
        <v>46128</v>
      </c>
      <c r="BH31" s="83">
        <f t="shared" si="5"/>
        <v>46129</v>
      </c>
      <c r="BI31" s="83">
        <f t="shared" si="5"/>
        <v>46130</v>
      </c>
      <c r="BJ31" s="83">
        <f t="shared" si="5"/>
        <v>46131</v>
      </c>
      <c r="BK31" s="83">
        <f t="shared" si="5"/>
        <v>46132</v>
      </c>
      <c r="BL31" s="83">
        <f t="shared" si="5"/>
        <v>46133</v>
      </c>
      <c r="BM31" s="83">
        <f t="shared" si="5"/>
        <v>46134</v>
      </c>
      <c r="BN31" s="83">
        <f t="shared" si="5"/>
        <v>46135</v>
      </c>
      <c r="BO31" s="83">
        <f t="shared" si="5"/>
        <v>46136</v>
      </c>
      <c r="BP31" s="83">
        <f t="shared" si="5"/>
        <v>46137</v>
      </c>
      <c r="BQ31" s="83">
        <f t="shared" si="5"/>
        <v>46138</v>
      </c>
      <c r="BR31" s="83">
        <f t="shared" si="5"/>
        <v>46139</v>
      </c>
      <c r="BS31" s="83">
        <f t="shared" si="5"/>
        <v>46140</v>
      </c>
      <c r="BT31" s="83">
        <f t="shared" si="5"/>
        <v>46141</v>
      </c>
      <c r="BU31" s="83">
        <f t="shared" si="5"/>
        <v>46142</v>
      </c>
      <c r="BV31" s="83">
        <f t="shared" si="5"/>
        <v>46143</v>
      </c>
      <c r="BW31" s="83">
        <f t="shared" si="5"/>
        <v>46144</v>
      </c>
      <c r="BX31" s="83">
        <f t="shared" si="5"/>
        <v>46145</v>
      </c>
      <c r="BY31" s="83">
        <f t="shared" si="5"/>
        <v>46146</v>
      </c>
      <c r="BZ31" s="83">
        <f t="shared" si="5"/>
        <v>46147</v>
      </c>
      <c r="CA31" s="83">
        <f t="shared" si="5"/>
        <v>46148</v>
      </c>
      <c r="CB31" s="83">
        <f t="shared" si="5"/>
        <v>46149</v>
      </c>
      <c r="CC31" s="83">
        <f t="shared" si="5"/>
        <v>46150</v>
      </c>
      <c r="CD31" s="83">
        <f t="shared" si="5"/>
        <v>46151</v>
      </c>
      <c r="CE31" s="83">
        <f t="shared" si="5"/>
        <v>46152</v>
      </c>
      <c r="CF31" s="83">
        <f t="shared" si="5"/>
        <v>46153</v>
      </c>
      <c r="CG31" s="83">
        <f t="shared" si="5"/>
        <v>46154</v>
      </c>
      <c r="CH31" s="83">
        <f t="shared" si="5"/>
        <v>46155</v>
      </c>
      <c r="CI31" s="83">
        <f t="shared" si="5"/>
        <v>46156</v>
      </c>
      <c r="CJ31" s="83">
        <f t="shared" si="5"/>
        <v>46157</v>
      </c>
      <c r="CK31" s="83">
        <f t="shared" si="5"/>
        <v>46158</v>
      </c>
      <c r="CL31" s="83">
        <f t="shared" si="5"/>
        <v>46159</v>
      </c>
      <c r="CM31" s="83">
        <f t="shared" si="5"/>
        <v>46160</v>
      </c>
      <c r="CN31" s="83">
        <f t="shared" si="5"/>
        <v>46161</v>
      </c>
      <c r="CO31" s="83">
        <f t="shared" si="5"/>
        <v>46162</v>
      </c>
      <c r="CP31" s="83">
        <f t="shared" si="5"/>
        <v>46163</v>
      </c>
      <c r="CQ31" s="83">
        <f t="shared" si="5"/>
        <v>46164</v>
      </c>
      <c r="CR31" s="83">
        <f t="shared" si="5"/>
        <v>46165</v>
      </c>
      <c r="CS31" s="83">
        <f t="shared" si="5"/>
        <v>46166</v>
      </c>
      <c r="CT31" s="83">
        <f t="shared" si="5"/>
        <v>46167</v>
      </c>
      <c r="CU31" s="83">
        <f t="shared" si="5"/>
        <v>46168</v>
      </c>
      <c r="CV31" s="83">
        <f t="shared" si="5"/>
        <v>46169</v>
      </c>
      <c r="CW31" s="83">
        <f t="shared" si="5"/>
        <v>46170</v>
      </c>
      <c r="CX31" s="83">
        <f t="shared" si="5"/>
        <v>46171</v>
      </c>
      <c r="CY31" s="83">
        <f t="shared" si="5"/>
        <v>46172</v>
      </c>
      <c r="CZ31" s="83">
        <f t="shared" ref="CZ31:FK32" si="6">CZ4</f>
        <v>46173</v>
      </c>
      <c r="DA31" s="83">
        <f t="shared" si="6"/>
        <v>46174</v>
      </c>
      <c r="DB31" s="83">
        <f t="shared" si="6"/>
        <v>46175</v>
      </c>
      <c r="DC31" s="83">
        <f t="shared" si="6"/>
        <v>46176</v>
      </c>
      <c r="DD31" s="83">
        <f t="shared" si="6"/>
        <v>46177</v>
      </c>
      <c r="DE31" s="83">
        <f t="shared" si="6"/>
        <v>46178</v>
      </c>
      <c r="DF31" s="83">
        <f t="shared" si="6"/>
        <v>46179</v>
      </c>
      <c r="DG31" s="95">
        <f t="shared" si="6"/>
        <v>46180</v>
      </c>
      <c r="DH31" s="95">
        <f t="shared" si="6"/>
        <v>46181</v>
      </c>
      <c r="DI31" s="95">
        <f t="shared" si="6"/>
        <v>46182</v>
      </c>
      <c r="DJ31" s="95">
        <f t="shared" si="6"/>
        <v>46183</v>
      </c>
      <c r="DK31" s="95">
        <f t="shared" si="6"/>
        <v>46184</v>
      </c>
      <c r="DL31" s="83">
        <f t="shared" si="6"/>
        <v>46185</v>
      </c>
      <c r="DM31" s="83">
        <f t="shared" si="6"/>
        <v>46186</v>
      </c>
      <c r="DN31" s="83">
        <f t="shared" si="6"/>
        <v>46187</v>
      </c>
      <c r="DO31" s="83">
        <f t="shared" si="6"/>
        <v>46188</v>
      </c>
      <c r="DP31" s="83">
        <f t="shared" si="6"/>
        <v>46189</v>
      </c>
      <c r="DQ31" s="83">
        <f t="shared" si="6"/>
        <v>46190</v>
      </c>
      <c r="DR31" s="83">
        <f t="shared" si="6"/>
        <v>46191</v>
      </c>
      <c r="DS31" s="83">
        <f t="shared" si="6"/>
        <v>46192</v>
      </c>
      <c r="DT31" s="83">
        <f t="shared" si="6"/>
        <v>46193</v>
      </c>
      <c r="DU31" s="83">
        <f t="shared" si="6"/>
        <v>46194</v>
      </c>
      <c r="DV31" s="83">
        <f t="shared" si="6"/>
        <v>46195</v>
      </c>
      <c r="DW31" s="83">
        <f t="shared" si="6"/>
        <v>46196</v>
      </c>
      <c r="DX31" s="83">
        <f t="shared" si="6"/>
        <v>46197</v>
      </c>
      <c r="DY31" s="83">
        <f t="shared" si="6"/>
        <v>46198</v>
      </c>
      <c r="DZ31" s="83">
        <f t="shared" si="6"/>
        <v>46199</v>
      </c>
      <c r="EA31" s="83">
        <f t="shared" si="6"/>
        <v>46200</v>
      </c>
      <c r="EB31" s="83">
        <f t="shared" si="6"/>
        <v>46201</v>
      </c>
      <c r="EC31" s="83">
        <f t="shared" si="6"/>
        <v>46202</v>
      </c>
      <c r="ED31" s="83">
        <f t="shared" si="6"/>
        <v>46203</v>
      </c>
      <c r="EE31" s="83">
        <f t="shared" si="6"/>
        <v>46204</v>
      </c>
      <c r="EF31" s="83">
        <f t="shared" si="6"/>
        <v>46205</v>
      </c>
      <c r="EG31" s="83">
        <f t="shared" si="6"/>
        <v>46206</v>
      </c>
      <c r="EH31" s="83">
        <f t="shared" si="6"/>
        <v>46207</v>
      </c>
      <c r="EI31" s="83">
        <f t="shared" si="6"/>
        <v>46208</v>
      </c>
      <c r="EJ31" s="83">
        <f t="shared" si="6"/>
        <v>46209</v>
      </c>
      <c r="EK31" s="83">
        <f t="shared" si="6"/>
        <v>46210</v>
      </c>
      <c r="EL31" s="83">
        <f t="shared" si="6"/>
        <v>46211</v>
      </c>
      <c r="EM31" s="83">
        <f t="shared" si="6"/>
        <v>46212</v>
      </c>
      <c r="EN31" s="83">
        <f t="shared" si="6"/>
        <v>46213</v>
      </c>
      <c r="EO31" s="83">
        <f t="shared" si="6"/>
        <v>46214</v>
      </c>
      <c r="EP31" s="83">
        <f t="shared" si="6"/>
        <v>46215</v>
      </c>
      <c r="EQ31" s="83">
        <f t="shared" si="6"/>
        <v>46216</v>
      </c>
      <c r="ER31" s="83">
        <f t="shared" si="6"/>
        <v>46217</v>
      </c>
      <c r="ES31" s="83">
        <f t="shared" si="6"/>
        <v>46218</v>
      </c>
      <c r="ET31" s="83">
        <f t="shared" si="6"/>
        <v>46219</v>
      </c>
      <c r="EU31" s="83">
        <f t="shared" si="6"/>
        <v>46220</v>
      </c>
      <c r="EV31" s="83">
        <f t="shared" si="6"/>
        <v>46221</v>
      </c>
      <c r="EW31" s="83">
        <f t="shared" si="6"/>
        <v>46222</v>
      </c>
      <c r="EX31" s="83">
        <f t="shared" si="6"/>
        <v>46223</v>
      </c>
      <c r="EY31" s="83">
        <f t="shared" si="6"/>
        <v>46224</v>
      </c>
      <c r="EZ31" s="83">
        <f t="shared" si="6"/>
        <v>46225</v>
      </c>
      <c r="FA31" s="83">
        <f t="shared" si="6"/>
        <v>46226</v>
      </c>
      <c r="FB31" s="83">
        <f t="shared" si="6"/>
        <v>46227</v>
      </c>
      <c r="FC31" s="83">
        <f t="shared" si="6"/>
        <v>46228</v>
      </c>
      <c r="FD31" s="83">
        <f t="shared" si="6"/>
        <v>46229</v>
      </c>
      <c r="FE31" s="83">
        <f t="shared" si="6"/>
        <v>46230</v>
      </c>
      <c r="FF31" s="83">
        <f t="shared" si="6"/>
        <v>46231</v>
      </c>
      <c r="FG31" s="83">
        <f t="shared" si="6"/>
        <v>46232</v>
      </c>
      <c r="FH31" s="83">
        <f t="shared" si="6"/>
        <v>46233</v>
      </c>
      <c r="FI31" s="83">
        <f t="shared" si="6"/>
        <v>46234</v>
      </c>
      <c r="FJ31" s="83">
        <f t="shared" si="6"/>
        <v>46235</v>
      </c>
      <c r="FK31" s="83">
        <f t="shared" si="6"/>
        <v>46236</v>
      </c>
      <c r="FL31" s="83">
        <f t="shared" ref="FL31:HR32" si="7">FL4</f>
        <v>46237</v>
      </c>
      <c r="FM31" s="83">
        <f t="shared" si="7"/>
        <v>46238</v>
      </c>
      <c r="FN31" s="83">
        <f t="shared" si="7"/>
        <v>46239</v>
      </c>
      <c r="FO31" s="83">
        <f t="shared" si="7"/>
        <v>46240</v>
      </c>
      <c r="FP31" s="83">
        <f t="shared" si="7"/>
        <v>46241</v>
      </c>
      <c r="FQ31" s="83">
        <f t="shared" si="7"/>
        <v>46242</v>
      </c>
      <c r="FR31" s="83">
        <f t="shared" si="7"/>
        <v>46243</v>
      </c>
      <c r="FS31" s="83">
        <f t="shared" si="7"/>
        <v>46244</v>
      </c>
      <c r="FT31" s="83">
        <f t="shared" si="7"/>
        <v>46245</v>
      </c>
      <c r="FU31" s="83">
        <f t="shared" si="7"/>
        <v>46246</v>
      </c>
      <c r="FV31" s="83">
        <f t="shared" si="7"/>
        <v>46247</v>
      </c>
      <c r="FW31" s="83">
        <f t="shared" si="7"/>
        <v>46248</v>
      </c>
      <c r="FX31" s="83">
        <f t="shared" si="7"/>
        <v>46249</v>
      </c>
      <c r="FY31" s="83">
        <f t="shared" si="7"/>
        <v>46250</v>
      </c>
      <c r="FZ31" s="83">
        <f t="shared" si="7"/>
        <v>46251</v>
      </c>
      <c r="GA31" s="83">
        <f t="shared" si="7"/>
        <v>46252</v>
      </c>
      <c r="GB31" s="83">
        <f t="shared" si="7"/>
        <v>46253</v>
      </c>
      <c r="GC31" s="83">
        <f t="shared" si="7"/>
        <v>46254</v>
      </c>
      <c r="GD31" s="83">
        <f t="shared" si="7"/>
        <v>46255</v>
      </c>
      <c r="GE31" s="83">
        <f t="shared" si="7"/>
        <v>46256</v>
      </c>
      <c r="GF31" s="83">
        <f t="shared" si="7"/>
        <v>46257</v>
      </c>
      <c r="GG31" s="83">
        <f t="shared" si="7"/>
        <v>46258</v>
      </c>
      <c r="GH31" s="83">
        <f t="shared" si="7"/>
        <v>46259</v>
      </c>
      <c r="GI31" s="83">
        <f t="shared" si="7"/>
        <v>46260</v>
      </c>
      <c r="GJ31" s="83">
        <f t="shared" si="7"/>
        <v>46261</v>
      </c>
      <c r="GK31" s="83">
        <f t="shared" si="7"/>
        <v>46262</v>
      </c>
      <c r="GL31" s="83">
        <f t="shared" si="7"/>
        <v>46263</v>
      </c>
      <c r="GM31" s="83">
        <f t="shared" si="7"/>
        <v>46264</v>
      </c>
      <c r="GN31" s="83">
        <f t="shared" si="7"/>
        <v>46265</v>
      </c>
      <c r="GO31" s="83">
        <f t="shared" si="7"/>
        <v>46266</v>
      </c>
      <c r="GP31" s="83">
        <f t="shared" si="7"/>
        <v>46267</v>
      </c>
      <c r="GQ31" s="83">
        <f t="shared" si="7"/>
        <v>46268</v>
      </c>
      <c r="GR31" s="83">
        <f t="shared" si="7"/>
        <v>46269</v>
      </c>
      <c r="GS31" s="83">
        <f t="shared" si="7"/>
        <v>46270</v>
      </c>
      <c r="GT31" s="83">
        <f t="shared" si="7"/>
        <v>46271</v>
      </c>
      <c r="GU31" s="83">
        <f t="shared" si="7"/>
        <v>46272</v>
      </c>
      <c r="GV31" s="83">
        <f t="shared" si="7"/>
        <v>46273</v>
      </c>
      <c r="GW31" s="83">
        <f t="shared" si="7"/>
        <v>46274</v>
      </c>
      <c r="GX31" s="83">
        <f t="shared" si="7"/>
        <v>46275</v>
      </c>
      <c r="GY31" s="83">
        <f t="shared" si="7"/>
        <v>46276</v>
      </c>
      <c r="GZ31" s="83">
        <f t="shared" si="7"/>
        <v>46277</v>
      </c>
      <c r="HA31" s="83">
        <f t="shared" si="7"/>
        <v>46278</v>
      </c>
      <c r="HB31" s="83">
        <f t="shared" si="7"/>
        <v>46279</v>
      </c>
      <c r="HC31" s="83">
        <f t="shared" si="7"/>
        <v>46280</v>
      </c>
      <c r="HD31" s="83">
        <f t="shared" si="7"/>
        <v>46281</v>
      </c>
      <c r="HE31" s="83">
        <f t="shared" si="7"/>
        <v>46282</v>
      </c>
      <c r="HF31" s="83">
        <f t="shared" si="7"/>
        <v>46283</v>
      </c>
      <c r="HG31" s="83">
        <f t="shared" si="7"/>
        <v>46284</v>
      </c>
      <c r="HH31" s="83">
        <f t="shared" si="7"/>
        <v>46285</v>
      </c>
      <c r="HI31" s="83">
        <f t="shared" si="7"/>
        <v>46286</v>
      </c>
      <c r="HJ31" s="83">
        <f t="shared" si="7"/>
        <v>46287</v>
      </c>
      <c r="HK31" s="83">
        <f t="shared" si="7"/>
        <v>46288</v>
      </c>
      <c r="HL31" s="83">
        <f t="shared" si="7"/>
        <v>46289</v>
      </c>
      <c r="HM31" s="83">
        <f t="shared" si="7"/>
        <v>46290</v>
      </c>
      <c r="HN31" s="83">
        <f t="shared" si="7"/>
        <v>46291</v>
      </c>
      <c r="HO31" s="83">
        <f t="shared" si="7"/>
        <v>46292</v>
      </c>
      <c r="HP31" s="83">
        <f t="shared" si="7"/>
        <v>46293</v>
      </c>
      <c r="HQ31" s="83">
        <f t="shared" si="7"/>
        <v>46294</v>
      </c>
      <c r="HR31" s="83">
        <f t="shared" si="7"/>
        <v>46295</v>
      </c>
    </row>
    <row r="32" spans="1:226" s="189" customFormat="1" ht="23.45" customHeight="1" x14ac:dyDescent="0.2">
      <c r="A32" s="134"/>
      <c r="B32" s="83" t="e">
        <f t="shared" si="4"/>
        <v>#REF!</v>
      </c>
      <c r="C32" s="83" t="e">
        <f t="shared" si="4"/>
        <v>#REF!</v>
      </c>
      <c r="D32" s="83" t="e">
        <f t="shared" si="4"/>
        <v>#REF!</v>
      </c>
      <c r="E32" s="83" t="e">
        <f t="shared" si="4"/>
        <v>#REF!</v>
      </c>
      <c r="F32" s="83" t="e">
        <f t="shared" si="4"/>
        <v>#REF!</v>
      </c>
      <c r="G32" s="83" t="e">
        <f t="shared" si="4"/>
        <v>#REF!</v>
      </c>
      <c r="H32" s="83" t="e">
        <f t="shared" si="4"/>
        <v>#REF!</v>
      </c>
      <c r="I32" s="83" t="e">
        <f t="shared" si="4"/>
        <v>#REF!</v>
      </c>
      <c r="J32" s="83" t="e">
        <f t="shared" si="4"/>
        <v>#REF!</v>
      </c>
      <c r="K32" s="83" t="e">
        <f t="shared" si="4"/>
        <v>#REF!</v>
      </c>
      <c r="L32" s="83" t="e">
        <f t="shared" si="4"/>
        <v>#REF!</v>
      </c>
      <c r="M32" s="83" t="e">
        <f t="shared" si="4"/>
        <v>#REF!</v>
      </c>
      <c r="N32" s="83" t="e">
        <f t="shared" si="4"/>
        <v>#REF!</v>
      </c>
      <c r="O32" s="83" t="e">
        <f t="shared" si="4"/>
        <v>#REF!</v>
      </c>
      <c r="P32" s="83" t="e">
        <f t="shared" si="4"/>
        <v>#REF!</v>
      </c>
      <c r="Q32" s="83" t="e">
        <f t="shared" si="4"/>
        <v>#REF!</v>
      </c>
      <c r="R32" s="83" t="e">
        <f t="shared" si="4"/>
        <v>#REF!</v>
      </c>
      <c r="S32" s="83" t="e">
        <f t="shared" si="4"/>
        <v>#REF!</v>
      </c>
      <c r="T32" s="83" t="e">
        <f t="shared" si="4"/>
        <v>#REF!</v>
      </c>
      <c r="U32" s="83" t="e">
        <f t="shared" si="4"/>
        <v>#REF!</v>
      </c>
      <c r="V32" s="83" t="e">
        <f t="shared" si="4"/>
        <v>#REF!</v>
      </c>
      <c r="W32" s="83" t="e">
        <f t="shared" si="4"/>
        <v>#REF!</v>
      </c>
      <c r="X32" s="83" t="e">
        <f t="shared" si="4"/>
        <v>#REF!</v>
      </c>
      <c r="Y32" s="83">
        <f t="shared" si="4"/>
        <v>46094</v>
      </c>
      <c r="Z32" s="83">
        <f t="shared" si="4"/>
        <v>46095</v>
      </c>
      <c r="AA32" s="83">
        <f t="shared" si="4"/>
        <v>46096</v>
      </c>
      <c r="AB32" s="83">
        <f t="shared" si="4"/>
        <v>46097</v>
      </c>
      <c r="AC32" s="83">
        <f t="shared" si="4"/>
        <v>46098</v>
      </c>
      <c r="AD32" s="83">
        <f t="shared" si="4"/>
        <v>46099</v>
      </c>
      <c r="AE32" s="83">
        <f t="shared" si="4"/>
        <v>46100</v>
      </c>
      <c r="AF32" s="83">
        <f t="shared" si="4"/>
        <v>46101</v>
      </c>
      <c r="AG32" s="83">
        <f t="shared" si="4"/>
        <v>46102</v>
      </c>
      <c r="AH32" s="83">
        <f t="shared" si="4"/>
        <v>46103</v>
      </c>
      <c r="AI32" s="83">
        <f t="shared" si="4"/>
        <v>46104</v>
      </c>
      <c r="AJ32" s="83">
        <f t="shared" si="4"/>
        <v>46105</v>
      </c>
      <c r="AK32" s="83">
        <f t="shared" si="4"/>
        <v>46106</v>
      </c>
      <c r="AL32" s="83">
        <f t="shared" si="4"/>
        <v>46107</v>
      </c>
      <c r="AM32" s="83">
        <f t="shared" si="4"/>
        <v>46108</v>
      </c>
      <c r="AN32" s="83">
        <f t="shared" si="5"/>
        <v>46109</v>
      </c>
      <c r="AO32" s="83">
        <f t="shared" si="5"/>
        <v>46110</v>
      </c>
      <c r="AP32" s="83">
        <f t="shared" si="5"/>
        <v>46111</v>
      </c>
      <c r="AQ32" s="83">
        <f t="shared" si="5"/>
        <v>46112</v>
      </c>
      <c r="AR32" s="83">
        <f t="shared" si="5"/>
        <v>46113</v>
      </c>
      <c r="AS32" s="83">
        <f t="shared" si="5"/>
        <v>46114</v>
      </c>
      <c r="AT32" s="83">
        <f t="shared" si="5"/>
        <v>46115</v>
      </c>
      <c r="AU32" s="83">
        <f t="shared" si="5"/>
        <v>46116</v>
      </c>
      <c r="AV32" s="83">
        <f t="shared" si="5"/>
        <v>46117</v>
      </c>
      <c r="AW32" s="83">
        <f t="shared" si="5"/>
        <v>46118</v>
      </c>
      <c r="AX32" s="83">
        <f t="shared" si="5"/>
        <v>46119</v>
      </c>
      <c r="AY32" s="83">
        <f t="shared" si="5"/>
        <v>46120</v>
      </c>
      <c r="AZ32" s="83">
        <f t="shared" si="5"/>
        <v>46121</v>
      </c>
      <c r="BA32" s="83">
        <f t="shared" si="5"/>
        <v>46122</v>
      </c>
      <c r="BB32" s="83">
        <f t="shared" si="5"/>
        <v>46123</v>
      </c>
      <c r="BC32" s="83">
        <f t="shared" si="5"/>
        <v>46124</v>
      </c>
      <c r="BD32" s="83">
        <f t="shared" si="5"/>
        <v>46125</v>
      </c>
      <c r="BE32" s="83">
        <f t="shared" si="5"/>
        <v>46126</v>
      </c>
      <c r="BF32" s="83">
        <f t="shared" si="5"/>
        <v>46127</v>
      </c>
      <c r="BG32" s="83">
        <f t="shared" si="5"/>
        <v>46128</v>
      </c>
      <c r="BH32" s="83">
        <f t="shared" si="5"/>
        <v>46129</v>
      </c>
      <c r="BI32" s="83">
        <f t="shared" si="5"/>
        <v>46130</v>
      </c>
      <c r="BJ32" s="83">
        <f t="shared" si="5"/>
        <v>46131</v>
      </c>
      <c r="BK32" s="83">
        <f t="shared" si="5"/>
        <v>46132</v>
      </c>
      <c r="BL32" s="83">
        <f t="shared" si="5"/>
        <v>46133</v>
      </c>
      <c r="BM32" s="83">
        <f t="shared" si="5"/>
        <v>46134</v>
      </c>
      <c r="BN32" s="83">
        <f t="shared" si="5"/>
        <v>46135</v>
      </c>
      <c r="BO32" s="83">
        <f t="shared" si="5"/>
        <v>46136</v>
      </c>
      <c r="BP32" s="83">
        <f t="shared" si="5"/>
        <v>46137</v>
      </c>
      <c r="BQ32" s="83">
        <f t="shared" si="5"/>
        <v>46138</v>
      </c>
      <c r="BR32" s="83">
        <f t="shared" si="5"/>
        <v>46139</v>
      </c>
      <c r="BS32" s="83">
        <f t="shared" si="5"/>
        <v>46140</v>
      </c>
      <c r="BT32" s="83">
        <f t="shared" si="5"/>
        <v>46141</v>
      </c>
      <c r="BU32" s="83">
        <f t="shared" si="5"/>
        <v>46142</v>
      </c>
      <c r="BV32" s="83">
        <f t="shared" si="5"/>
        <v>46143</v>
      </c>
      <c r="BW32" s="83">
        <f t="shared" si="5"/>
        <v>46144</v>
      </c>
      <c r="BX32" s="83">
        <f t="shared" si="5"/>
        <v>46145</v>
      </c>
      <c r="BY32" s="83">
        <f t="shared" si="5"/>
        <v>46146</v>
      </c>
      <c r="BZ32" s="83">
        <f t="shared" si="5"/>
        <v>46147</v>
      </c>
      <c r="CA32" s="83">
        <f t="shared" si="5"/>
        <v>46148</v>
      </c>
      <c r="CB32" s="83">
        <f t="shared" si="5"/>
        <v>46149</v>
      </c>
      <c r="CC32" s="83">
        <f t="shared" si="5"/>
        <v>46150</v>
      </c>
      <c r="CD32" s="83">
        <f t="shared" si="5"/>
        <v>46151</v>
      </c>
      <c r="CE32" s="83">
        <f t="shared" si="5"/>
        <v>46152</v>
      </c>
      <c r="CF32" s="83">
        <f t="shared" si="5"/>
        <v>46153</v>
      </c>
      <c r="CG32" s="83">
        <f t="shared" si="5"/>
        <v>46154</v>
      </c>
      <c r="CH32" s="83">
        <f t="shared" si="5"/>
        <v>46155</v>
      </c>
      <c r="CI32" s="83">
        <f t="shared" si="5"/>
        <v>46156</v>
      </c>
      <c r="CJ32" s="83">
        <f t="shared" si="5"/>
        <v>46157</v>
      </c>
      <c r="CK32" s="83">
        <f t="shared" si="5"/>
        <v>46158</v>
      </c>
      <c r="CL32" s="83">
        <f t="shared" si="5"/>
        <v>46159</v>
      </c>
      <c r="CM32" s="83">
        <f t="shared" si="5"/>
        <v>46160</v>
      </c>
      <c r="CN32" s="83">
        <f t="shared" si="5"/>
        <v>46161</v>
      </c>
      <c r="CO32" s="83">
        <f t="shared" si="5"/>
        <v>46162</v>
      </c>
      <c r="CP32" s="83">
        <f t="shared" si="5"/>
        <v>46163</v>
      </c>
      <c r="CQ32" s="83">
        <f t="shared" si="5"/>
        <v>46164</v>
      </c>
      <c r="CR32" s="83">
        <f t="shared" si="5"/>
        <v>46165</v>
      </c>
      <c r="CS32" s="83">
        <f t="shared" si="5"/>
        <v>46166</v>
      </c>
      <c r="CT32" s="83">
        <f t="shared" si="5"/>
        <v>46167</v>
      </c>
      <c r="CU32" s="83">
        <f t="shared" si="5"/>
        <v>46168</v>
      </c>
      <c r="CV32" s="83">
        <f t="shared" si="5"/>
        <v>46169</v>
      </c>
      <c r="CW32" s="83">
        <f t="shared" si="5"/>
        <v>46170</v>
      </c>
      <c r="CX32" s="83">
        <f t="shared" si="5"/>
        <v>46171</v>
      </c>
      <c r="CY32" s="83">
        <f t="shared" si="5"/>
        <v>46172</v>
      </c>
      <c r="CZ32" s="83">
        <f t="shared" si="6"/>
        <v>46173</v>
      </c>
      <c r="DA32" s="83">
        <f t="shared" si="6"/>
        <v>46174</v>
      </c>
      <c r="DB32" s="83">
        <f t="shared" si="6"/>
        <v>46175</v>
      </c>
      <c r="DC32" s="83">
        <f t="shared" si="6"/>
        <v>46176</v>
      </c>
      <c r="DD32" s="83">
        <f t="shared" si="6"/>
        <v>46177</v>
      </c>
      <c r="DE32" s="83">
        <f t="shared" si="6"/>
        <v>46178</v>
      </c>
      <c r="DF32" s="83">
        <f t="shared" si="6"/>
        <v>46179</v>
      </c>
      <c r="DG32" s="95">
        <f t="shared" si="6"/>
        <v>46180</v>
      </c>
      <c r="DH32" s="95">
        <f t="shared" si="6"/>
        <v>46181</v>
      </c>
      <c r="DI32" s="95">
        <f t="shared" si="6"/>
        <v>46182</v>
      </c>
      <c r="DJ32" s="95">
        <f t="shared" si="6"/>
        <v>46183</v>
      </c>
      <c r="DK32" s="95">
        <f t="shared" si="6"/>
        <v>46184</v>
      </c>
      <c r="DL32" s="83">
        <f t="shared" si="6"/>
        <v>46185</v>
      </c>
      <c r="DM32" s="83">
        <f t="shared" si="6"/>
        <v>46186</v>
      </c>
      <c r="DN32" s="83">
        <f t="shared" si="6"/>
        <v>46187</v>
      </c>
      <c r="DO32" s="83">
        <f t="shared" si="6"/>
        <v>46188</v>
      </c>
      <c r="DP32" s="83">
        <f t="shared" si="6"/>
        <v>46189</v>
      </c>
      <c r="DQ32" s="83">
        <f t="shared" si="6"/>
        <v>46190</v>
      </c>
      <c r="DR32" s="83">
        <f t="shared" si="6"/>
        <v>46191</v>
      </c>
      <c r="DS32" s="83">
        <f t="shared" si="6"/>
        <v>46192</v>
      </c>
      <c r="DT32" s="83">
        <f t="shared" si="6"/>
        <v>46193</v>
      </c>
      <c r="DU32" s="83">
        <f t="shared" si="6"/>
        <v>46194</v>
      </c>
      <c r="DV32" s="83">
        <f t="shared" si="6"/>
        <v>46195</v>
      </c>
      <c r="DW32" s="83">
        <f t="shared" si="6"/>
        <v>46196</v>
      </c>
      <c r="DX32" s="83">
        <f t="shared" si="6"/>
        <v>46197</v>
      </c>
      <c r="DY32" s="83">
        <f t="shared" si="6"/>
        <v>46198</v>
      </c>
      <c r="DZ32" s="83">
        <f t="shared" si="6"/>
        <v>46199</v>
      </c>
      <c r="EA32" s="83">
        <f t="shared" si="6"/>
        <v>46200</v>
      </c>
      <c r="EB32" s="83">
        <f t="shared" si="6"/>
        <v>46201</v>
      </c>
      <c r="EC32" s="83">
        <f t="shared" si="6"/>
        <v>46202</v>
      </c>
      <c r="ED32" s="83">
        <f t="shared" si="6"/>
        <v>46203</v>
      </c>
      <c r="EE32" s="83">
        <f t="shared" si="6"/>
        <v>46204</v>
      </c>
      <c r="EF32" s="83">
        <f t="shared" si="6"/>
        <v>46205</v>
      </c>
      <c r="EG32" s="83">
        <f t="shared" si="6"/>
        <v>46206</v>
      </c>
      <c r="EH32" s="83">
        <f t="shared" si="6"/>
        <v>46207</v>
      </c>
      <c r="EI32" s="83">
        <f t="shared" si="6"/>
        <v>46208</v>
      </c>
      <c r="EJ32" s="83">
        <f t="shared" si="6"/>
        <v>46209</v>
      </c>
      <c r="EK32" s="83">
        <f t="shared" si="6"/>
        <v>46210</v>
      </c>
      <c r="EL32" s="83">
        <f t="shared" si="6"/>
        <v>46211</v>
      </c>
      <c r="EM32" s="83">
        <f t="shared" si="6"/>
        <v>46212</v>
      </c>
      <c r="EN32" s="83">
        <f t="shared" si="6"/>
        <v>46213</v>
      </c>
      <c r="EO32" s="83">
        <f t="shared" si="6"/>
        <v>46214</v>
      </c>
      <c r="EP32" s="83">
        <f t="shared" si="6"/>
        <v>46215</v>
      </c>
      <c r="EQ32" s="83">
        <f t="shared" si="6"/>
        <v>46216</v>
      </c>
      <c r="ER32" s="83">
        <f t="shared" si="6"/>
        <v>46217</v>
      </c>
      <c r="ES32" s="83">
        <f t="shared" si="6"/>
        <v>46218</v>
      </c>
      <c r="ET32" s="83">
        <f t="shared" si="6"/>
        <v>46219</v>
      </c>
      <c r="EU32" s="83">
        <f t="shared" si="6"/>
        <v>46220</v>
      </c>
      <c r="EV32" s="83">
        <f t="shared" si="6"/>
        <v>46221</v>
      </c>
      <c r="EW32" s="83">
        <f t="shared" si="6"/>
        <v>46222</v>
      </c>
      <c r="EX32" s="83">
        <f t="shared" si="6"/>
        <v>46223</v>
      </c>
      <c r="EY32" s="83">
        <f t="shared" si="6"/>
        <v>46224</v>
      </c>
      <c r="EZ32" s="83">
        <f t="shared" si="6"/>
        <v>46225</v>
      </c>
      <c r="FA32" s="83">
        <f t="shared" si="6"/>
        <v>46226</v>
      </c>
      <c r="FB32" s="83">
        <f t="shared" si="6"/>
        <v>46227</v>
      </c>
      <c r="FC32" s="83">
        <f t="shared" si="6"/>
        <v>46228</v>
      </c>
      <c r="FD32" s="83">
        <f t="shared" si="6"/>
        <v>46229</v>
      </c>
      <c r="FE32" s="83">
        <f t="shared" si="6"/>
        <v>46230</v>
      </c>
      <c r="FF32" s="83">
        <f t="shared" si="6"/>
        <v>46231</v>
      </c>
      <c r="FG32" s="83">
        <f t="shared" si="6"/>
        <v>46232</v>
      </c>
      <c r="FH32" s="83">
        <f t="shared" si="6"/>
        <v>46233</v>
      </c>
      <c r="FI32" s="83">
        <f t="shared" si="6"/>
        <v>46234</v>
      </c>
      <c r="FJ32" s="83">
        <f t="shared" si="6"/>
        <v>46235</v>
      </c>
      <c r="FK32" s="83">
        <f t="shared" si="6"/>
        <v>46236</v>
      </c>
      <c r="FL32" s="83">
        <f t="shared" si="7"/>
        <v>46237</v>
      </c>
      <c r="FM32" s="83">
        <f t="shared" si="7"/>
        <v>46238</v>
      </c>
      <c r="FN32" s="83">
        <f t="shared" si="7"/>
        <v>46239</v>
      </c>
      <c r="FO32" s="83">
        <f t="shared" si="7"/>
        <v>46240</v>
      </c>
      <c r="FP32" s="83">
        <f t="shared" si="7"/>
        <v>46241</v>
      </c>
      <c r="FQ32" s="83">
        <f t="shared" si="7"/>
        <v>46242</v>
      </c>
      <c r="FR32" s="83">
        <f t="shared" si="7"/>
        <v>46243</v>
      </c>
      <c r="FS32" s="83">
        <f t="shared" si="7"/>
        <v>46244</v>
      </c>
      <c r="FT32" s="83">
        <f t="shared" si="7"/>
        <v>46245</v>
      </c>
      <c r="FU32" s="83">
        <f t="shared" si="7"/>
        <v>46246</v>
      </c>
      <c r="FV32" s="83">
        <f t="shared" si="7"/>
        <v>46247</v>
      </c>
      <c r="FW32" s="83">
        <f t="shared" si="7"/>
        <v>46248</v>
      </c>
      <c r="FX32" s="83">
        <f t="shared" si="7"/>
        <v>46249</v>
      </c>
      <c r="FY32" s="83">
        <f t="shared" si="7"/>
        <v>46250</v>
      </c>
      <c r="FZ32" s="83">
        <f t="shared" si="7"/>
        <v>46251</v>
      </c>
      <c r="GA32" s="83">
        <f t="shared" si="7"/>
        <v>46252</v>
      </c>
      <c r="GB32" s="83">
        <f t="shared" si="7"/>
        <v>46253</v>
      </c>
      <c r="GC32" s="83">
        <f t="shared" si="7"/>
        <v>46254</v>
      </c>
      <c r="GD32" s="83">
        <f t="shared" si="7"/>
        <v>46255</v>
      </c>
      <c r="GE32" s="83">
        <f t="shared" si="7"/>
        <v>46256</v>
      </c>
      <c r="GF32" s="83">
        <f t="shared" si="7"/>
        <v>46257</v>
      </c>
      <c r="GG32" s="83">
        <f t="shared" si="7"/>
        <v>46258</v>
      </c>
      <c r="GH32" s="83">
        <f t="shared" si="7"/>
        <v>46259</v>
      </c>
      <c r="GI32" s="83">
        <f t="shared" si="7"/>
        <v>46260</v>
      </c>
      <c r="GJ32" s="83">
        <f t="shared" si="7"/>
        <v>46261</v>
      </c>
      <c r="GK32" s="83">
        <f t="shared" si="7"/>
        <v>46262</v>
      </c>
      <c r="GL32" s="83">
        <f t="shared" si="7"/>
        <v>46263</v>
      </c>
      <c r="GM32" s="83">
        <f t="shared" si="7"/>
        <v>46264</v>
      </c>
      <c r="GN32" s="83">
        <f t="shared" si="7"/>
        <v>46265</v>
      </c>
      <c r="GO32" s="83">
        <f t="shared" si="7"/>
        <v>46266</v>
      </c>
      <c r="GP32" s="83">
        <f t="shared" si="7"/>
        <v>46267</v>
      </c>
      <c r="GQ32" s="83">
        <f t="shared" si="7"/>
        <v>46268</v>
      </c>
      <c r="GR32" s="83">
        <f t="shared" si="7"/>
        <v>46269</v>
      </c>
      <c r="GS32" s="83">
        <f t="shared" si="7"/>
        <v>46270</v>
      </c>
      <c r="GT32" s="83">
        <f t="shared" si="7"/>
        <v>46271</v>
      </c>
      <c r="GU32" s="83">
        <f t="shared" si="7"/>
        <v>46272</v>
      </c>
      <c r="GV32" s="83">
        <f t="shared" si="7"/>
        <v>46273</v>
      </c>
      <c r="GW32" s="83">
        <f t="shared" si="7"/>
        <v>46274</v>
      </c>
      <c r="GX32" s="83">
        <f t="shared" si="7"/>
        <v>46275</v>
      </c>
      <c r="GY32" s="83">
        <f t="shared" si="7"/>
        <v>46276</v>
      </c>
      <c r="GZ32" s="83">
        <f t="shared" si="7"/>
        <v>46277</v>
      </c>
      <c r="HA32" s="83">
        <f t="shared" si="7"/>
        <v>46278</v>
      </c>
      <c r="HB32" s="83">
        <f t="shared" si="7"/>
        <v>46279</v>
      </c>
      <c r="HC32" s="83">
        <f t="shared" si="7"/>
        <v>46280</v>
      </c>
      <c r="HD32" s="83">
        <f t="shared" si="7"/>
        <v>46281</v>
      </c>
      <c r="HE32" s="83">
        <f t="shared" si="7"/>
        <v>46282</v>
      </c>
      <c r="HF32" s="83">
        <f t="shared" si="7"/>
        <v>46283</v>
      </c>
      <c r="HG32" s="83">
        <f t="shared" si="7"/>
        <v>46284</v>
      </c>
      <c r="HH32" s="83">
        <f t="shared" si="7"/>
        <v>46285</v>
      </c>
      <c r="HI32" s="83">
        <f t="shared" si="7"/>
        <v>46286</v>
      </c>
      <c r="HJ32" s="83">
        <f t="shared" si="7"/>
        <v>46287</v>
      </c>
      <c r="HK32" s="83">
        <f t="shared" si="7"/>
        <v>46288</v>
      </c>
      <c r="HL32" s="83">
        <f t="shared" si="7"/>
        <v>46289</v>
      </c>
      <c r="HM32" s="83">
        <f t="shared" si="7"/>
        <v>46290</v>
      </c>
      <c r="HN32" s="83">
        <f t="shared" si="7"/>
        <v>46291</v>
      </c>
      <c r="HO32" s="83">
        <f t="shared" si="7"/>
        <v>46292</v>
      </c>
      <c r="HP32" s="83">
        <f t="shared" si="7"/>
        <v>46293</v>
      </c>
      <c r="HQ32" s="83">
        <f t="shared" si="7"/>
        <v>46294</v>
      </c>
      <c r="HR32" s="83">
        <f t="shared" si="7"/>
        <v>46295</v>
      </c>
    </row>
    <row r="33" spans="1:226" s="146" customFormat="1" ht="11.1" customHeight="1" x14ac:dyDescent="0.2">
      <c r="A33" s="38" t="s">
        <v>4</v>
      </c>
      <c r="B33" s="84"/>
      <c r="C33" s="84"/>
      <c r="D33" s="84"/>
      <c r="E33" s="84"/>
      <c r="F33" s="84"/>
      <c r="G33" s="84"/>
      <c r="H33" s="84"/>
      <c r="I33" s="84"/>
      <c r="J33" s="84"/>
      <c r="K33" s="84"/>
      <c r="L33" s="84"/>
      <c r="M33" s="84"/>
      <c r="N33" s="84"/>
      <c r="O33" s="84"/>
      <c r="P33" s="84"/>
      <c r="Q33" s="84"/>
      <c r="R33" s="84"/>
      <c r="S33" s="84"/>
      <c r="T33" s="84"/>
      <c r="U33" s="84"/>
      <c r="V33" s="84"/>
      <c r="W33" s="84"/>
      <c r="X33" s="84"/>
      <c r="Y33" s="84"/>
      <c r="Z33" s="84"/>
      <c r="AA33" s="84"/>
      <c r="AB33" s="84"/>
      <c r="AC33" s="84"/>
      <c r="AD33" s="84"/>
      <c r="AE33" s="84"/>
      <c r="AF33" s="84"/>
      <c r="AG33" s="84"/>
      <c r="AH33" s="84"/>
      <c r="AI33" s="84"/>
      <c r="AJ33" s="84"/>
      <c r="AK33" s="84"/>
      <c r="AL33" s="84"/>
      <c r="AM33" s="84"/>
      <c r="AN33" s="84"/>
      <c r="AO33" s="84"/>
      <c r="AP33" s="84"/>
      <c r="AQ33" s="84"/>
      <c r="AR33" s="84"/>
      <c r="AS33" s="84"/>
      <c r="AT33" s="84"/>
      <c r="AU33" s="84"/>
      <c r="AV33" s="84"/>
      <c r="AW33" s="84"/>
      <c r="AX33" s="84"/>
      <c r="AY33" s="84"/>
      <c r="AZ33" s="84"/>
      <c r="BA33" s="84"/>
      <c r="BB33" s="84"/>
      <c r="BC33" s="84"/>
      <c r="BD33" s="84"/>
      <c r="BE33" s="84"/>
      <c r="BF33" s="84"/>
      <c r="BG33" s="84"/>
      <c r="BH33" s="84"/>
      <c r="BI33" s="84"/>
      <c r="BJ33" s="84"/>
      <c r="BK33" s="84"/>
      <c r="BL33" s="84"/>
      <c r="BM33" s="84"/>
      <c r="BN33" s="84"/>
      <c r="BO33" s="84"/>
      <c r="BP33" s="84"/>
      <c r="BQ33" s="84"/>
      <c r="BR33" s="84"/>
      <c r="BS33" s="84"/>
      <c r="BT33" s="84"/>
      <c r="BU33" s="84"/>
      <c r="BV33" s="84"/>
      <c r="BW33" s="84"/>
      <c r="BX33" s="84"/>
      <c r="BY33" s="84"/>
      <c r="BZ33" s="84"/>
      <c r="CA33" s="84"/>
      <c r="CB33" s="84"/>
      <c r="CC33" s="84"/>
      <c r="CD33" s="84"/>
      <c r="CE33" s="84"/>
      <c r="CF33" s="84"/>
      <c r="CG33" s="84"/>
      <c r="CH33" s="84"/>
      <c r="CI33" s="84"/>
      <c r="CJ33" s="84"/>
      <c r="CK33" s="84"/>
      <c r="CL33" s="84"/>
      <c r="CM33" s="84"/>
      <c r="CN33" s="84"/>
      <c r="CO33" s="84"/>
      <c r="CP33" s="84"/>
      <c r="CQ33" s="84"/>
      <c r="CR33" s="84"/>
      <c r="CS33" s="84"/>
      <c r="CT33" s="84"/>
      <c r="CU33" s="84"/>
      <c r="CV33" s="84"/>
      <c r="CW33" s="84"/>
      <c r="CX33" s="84"/>
      <c r="CY33" s="84"/>
      <c r="CZ33" s="84"/>
      <c r="DA33" s="84"/>
      <c r="DB33" s="84"/>
      <c r="DC33" s="84"/>
      <c r="DD33" s="84"/>
      <c r="DE33" s="84"/>
      <c r="DF33" s="84"/>
      <c r="DG33" s="96"/>
      <c r="DH33" s="96"/>
      <c r="DI33" s="96"/>
      <c r="DJ33" s="96"/>
      <c r="DK33" s="96"/>
      <c r="DL33" s="84"/>
      <c r="DM33" s="84"/>
      <c r="DN33" s="84"/>
      <c r="DO33" s="84"/>
      <c r="DP33" s="84"/>
      <c r="DQ33" s="84"/>
      <c r="DR33" s="84"/>
      <c r="DS33" s="84"/>
      <c r="DT33" s="84"/>
      <c r="DU33" s="84"/>
      <c r="DV33" s="84"/>
      <c r="DW33" s="84"/>
      <c r="DX33" s="84"/>
      <c r="DY33" s="84"/>
      <c r="DZ33" s="84"/>
      <c r="EA33" s="84"/>
      <c r="EB33" s="84"/>
      <c r="EC33" s="84"/>
      <c r="ED33" s="84"/>
      <c r="EE33" s="84"/>
      <c r="EF33" s="84"/>
      <c r="EG33" s="84"/>
      <c r="EH33" s="84"/>
      <c r="EI33" s="84"/>
      <c r="EJ33" s="84"/>
      <c r="EK33" s="84"/>
      <c r="EL33" s="84"/>
      <c r="EM33" s="84"/>
      <c r="EN33" s="84"/>
      <c r="EO33" s="84"/>
      <c r="EP33" s="84"/>
      <c r="EQ33" s="84"/>
      <c r="ER33" s="84"/>
      <c r="ES33" s="84"/>
      <c r="ET33" s="84"/>
      <c r="EU33" s="84"/>
      <c r="EV33" s="84"/>
      <c r="EW33" s="84"/>
      <c r="EX33" s="84"/>
      <c r="EY33" s="84"/>
      <c r="EZ33" s="84"/>
      <c r="FA33" s="84"/>
      <c r="FB33" s="84"/>
      <c r="FC33" s="84"/>
      <c r="FD33" s="84"/>
      <c r="FE33" s="84"/>
      <c r="FF33" s="84"/>
      <c r="FG33" s="84"/>
      <c r="FH33" s="84"/>
      <c r="FI33" s="84"/>
      <c r="FJ33" s="84"/>
      <c r="FK33" s="84"/>
      <c r="FL33" s="84"/>
      <c r="FM33" s="84"/>
      <c r="FN33" s="84"/>
      <c r="FO33" s="84"/>
      <c r="FP33" s="84"/>
      <c r="FQ33" s="84"/>
      <c r="FR33" s="84"/>
      <c r="FS33" s="84"/>
      <c r="FT33" s="84"/>
      <c r="FU33" s="84"/>
      <c r="FV33" s="84"/>
      <c r="FW33" s="84"/>
      <c r="FX33" s="84"/>
      <c r="FY33" s="84"/>
      <c r="FZ33" s="84"/>
      <c r="GA33" s="84"/>
      <c r="GB33" s="84"/>
      <c r="GC33" s="84"/>
      <c r="GD33" s="84"/>
      <c r="GE33" s="84"/>
      <c r="GF33" s="84"/>
      <c r="GG33" s="84"/>
      <c r="GH33" s="84"/>
      <c r="GI33" s="84"/>
      <c r="GJ33" s="84"/>
      <c r="GK33" s="84"/>
      <c r="GL33" s="84"/>
      <c r="GM33" s="84"/>
      <c r="GN33" s="84"/>
      <c r="GO33" s="84"/>
      <c r="GP33" s="84"/>
      <c r="GQ33" s="84"/>
      <c r="GR33" s="84"/>
      <c r="GS33" s="84"/>
      <c r="GT33" s="84"/>
      <c r="GU33" s="84"/>
      <c r="GV33" s="84"/>
      <c r="GW33" s="84"/>
      <c r="GX33" s="84"/>
      <c r="GY33" s="84"/>
      <c r="GZ33" s="84"/>
      <c r="HA33" s="84"/>
      <c r="HB33" s="84"/>
      <c r="HC33" s="84"/>
      <c r="HD33" s="84"/>
      <c r="HE33" s="84"/>
      <c r="HF33" s="84"/>
      <c r="HG33" s="84"/>
      <c r="HH33" s="84"/>
      <c r="HI33" s="84"/>
      <c r="HJ33" s="84"/>
      <c r="HK33" s="84"/>
      <c r="HL33" s="84"/>
      <c r="HM33" s="84"/>
      <c r="HN33" s="84"/>
      <c r="HO33" s="84"/>
      <c r="HP33" s="84"/>
      <c r="HQ33" s="84"/>
      <c r="HR33" s="84"/>
    </row>
    <row r="34" spans="1:226" s="146" customFormat="1" ht="11.1" customHeight="1" x14ac:dyDescent="0.2">
      <c r="A34" s="9">
        <v>1</v>
      </c>
      <c r="B34" s="85" t="e">
        <f t="shared" ref="B34:AN34" si="8">ROUNDUP(B7*0.85,)+25</f>
        <v>#REF!</v>
      </c>
      <c r="C34" s="85" t="e">
        <f t="shared" si="8"/>
        <v>#REF!</v>
      </c>
      <c r="D34" s="85" t="e">
        <f t="shared" si="8"/>
        <v>#REF!</v>
      </c>
      <c r="E34" s="85" t="e">
        <f t="shared" si="8"/>
        <v>#REF!</v>
      </c>
      <c r="F34" s="85" t="e">
        <f t="shared" si="8"/>
        <v>#REF!</v>
      </c>
      <c r="G34" s="85" t="e">
        <f t="shared" si="8"/>
        <v>#REF!</v>
      </c>
      <c r="H34" s="85" t="e">
        <f t="shared" si="8"/>
        <v>#REF!</v>
      </c>
      <c r="I34" s="85" t="e">
        <f t="shared" si="8"/>
        <v>#REF!</v>
      </c>
      <c r="J34" s="85" t="e">
        <f t="shared" si="8"/>
        <v>#REF!</v>
      </c>
      <c r="K34" s="85" t="e">
        <f t="shared" si="8"/>
        <v>#REF!</v>
      </c>
      <c r="L34" s="85" t="e">
        <f t="shared" si="8"/>
        <v>#REF!</v>
      </c>
      <c r="M34" s="85" t="e">
        <f t="shared" si="8"/>
        <v>#REF!</v>
      </c>
      <c r="N34" s="85" t="e">
        <f t="shared" si="8"/>
        <v>#REF!</v>
      </c>
      <c r="O34" s="85" t="e">
        <f t="shared" si="8"/>
        <v>#REF!</v>
      </c>
      <c r="P34" s="85" t="e">
        <f t="shared" si="8"/>
        <v>#REF!</v>
      </c>
      <c r="Q34" s="85" t="e">
        <f t="shared" si="8"/>
        <v>#REF!</v>
      </c>
      <c r="R34" s="85" t="e">
        <f t="shared" si="8"/>
        <v>#REF!</v>
      </c>
      <c r="S34" s="85" t="e">
        <f t="shared" si="8"/>
        <v>#REF!</v>
      </c>
      <c r="T34" s="85" t="e">
        <f t="shared" si="8"/>
        <v>#REF!</v>
      </c>
      <c r="U34" s="85" t="e">
        <f t="shared" si="8"/>
        <v>#REF!</v>
      </c>
      <c r="V34" s="85" t="e">
        <f t="shared" si="8"/>
        <v>#REF!</v>
      </c>
      <c r="W34" s="85" t="e">
        <f t="shared" si="8"/>
        <v>#REF!</v>
      </c>
      <c r="X34" s="85" t="e">
        <f t="shared" si="8"/>
        <v>#REF!</v>
      </c>
      <c r="Y34" s="85">
        <f t="shared" si="8"/>
        <v>15028</v>
      </c>
      <c r="Z34" s="85">
        <f t="shared" si="8"/>
        <v>13328</v>
      </c>
      <c r="AA34" s="85">
        <f t="shared" si="8"/>
        <v>15028</v>
      </c>
      <c r="AB34" s="85">
        <f t="shared" si="8"/>
        <v>15028</v>
      </c>
      <c r="AC34" s="85">
        <f t="shared" si="8"/>
        <v>12053</v>
      </c>
      <c r="AD34" s="85">
        <f t="shared" si="8"/>
        <v>12053</v>
      </c>
      <c r="AE34" s="85">
        <f t="shared" si="8"/>
        <v>12053</v>
      </c>
      <c r="AF34" s="85">
        <f t="shared" si="8"/>
        <v>12053</v>
      </c>
      <c r="AG34" s="85">
        <f t="shared" si="8"/>
        <v>12053</v>
      </c>
      <c r="AH34" s="85">
        <f t="shared" si="8"/>
        <v>12053</v>
      </c>
      <c r="AI34" s="85">
        <f t="shared" si="8"/>
        <v>10778</v>
      </c>
      <c r="AJ34" s="85">
        <f t="shared" si="8"/>
        <v>10778</v>
      </c>
      <c r="AK34" s="85">
        <f t="shared" si="8"/>
        <v>10778</v>
      </c>
      <c r="AL34" s="85">
        <f t="shared" si="8"/>
        <v>10778</v>
      </c>
      <c r="AM34" s="85">
        <f t="shared" si="8"/>
        <v>15028</v>
      </c>
      <c r="AN34" s="85">
        <f t="shared" si="8"/>
        <v>15028</v>
      </c>
      <c r="AO34" s="85">
        <f t="shared" ref="AO34:CZ34" si="9">ROUNDUP(AO7*0.85,)+25</f>
        <v>13328</v>
      </c>
      <c r="AP34" s="85">
        <f t="shared" si="9"/>
        <v>12053</v>
      </c>
      <c r="AQ34" s="85">
        <f t="shared" si="9"/>
        <v>10778</v>
      </c>
      <c r="AR34" s="85">
        <f t="shared" si="9"/>
        <v>8100</v>
      </c>
      <c r="AS34" s="85">
        <f t="shared" si="9"/>
        <v>8100</v>
      </c>
      <c r="AT34" s="85">
        <f t="shared" si="9"/>
        <v>7675</v>
      </c>
      <c r="AU34" s="85">
        <f t="shared" si="9"/>
        <v>7675</v>
      </c>
      <c r="AV34" s="85">
        <f t="shared" si="9"/>
        <v>8100</v>
      </c>
      <c r="AW34" s="85">
        <f t="shared" si="9"/>
        <v>8100</v>
      </c>
      <c r="AX34" s="85">
        <f t="shared" si="9"/>
        <v>7675</v>
      </c>
      <c r="AY34" s="85">
        <f t="shared" si="9"/>
        <v>7675</v>
      </c>
      <c r="AZ34" s="85">
        <f t="shared" si="9"/>
        <v>8100</v>
      </c>
      <c r="BA34" s="85">
        <f t="shared" si="9"/>
        <v>8100</v>
      </c>
      <c r="BB34" s="85">
        <f t="shared" si="9"/>
        <v>7675</v>
      </c>
      <c r="BC34" s="85">
        <f t="shared" si="9"/>
        <v>7675</v>
      </c>
      <c r="BD34" s="85">
        <f t="shared" si="9"/>
        <v>7675</v>
      </c>
      <c r="BE34" s="85">
        <f t="shared" si="9"/>
        <v>7675</v>
      </c>
      <c r="BF34" s="85">
        <f t="shared" si="9"/>
        <v>8100</v>
      </c>
      <c r="BG34" s="85">
        <f t="shared" si="9"/>
        <v>8100</v>
      </c>
      <c r="BH34" s="85">
        <f t="shared" si="9"/>
        <v>7675</v>
      </c>
      <c r="BI34" s="85">
        <f t="shared" si="9"/>
        <v>7675</v>
      </c>
      <c r="BJ34" s="85">
        <f t="shared" si="9"/>
        <v>7675</v>
      </c>
      <c r="BK34" s="85">
        <f t="shared" si="9"/>
        <v>7675</v>
      </c>
      <c r="BL34" s="85">
        <f t="shared" si="9"/>
        <v>8100</v>
      </c>
      <c r="BM34" s="85">
        <f t="shared" si="9"/>
        <v>8100</v>
      </c>
      <c r="BN34" s="85">
        <f t="shared" si="9"/>
        <v>7675</v>
      </c>
      <c r="BO34" s="85">
        <f t="shared" si="9"/>
        <v>7675</v>
      </c>
      <c r="BP34" s="85">
        <f t="shared" si="9"/>
        <v>9715</v>
      </c>
      <c r="BQ34" s="85">
        <f t="shared" si="9"/>
        <v>9715</v>
      </c>
      <c r="BR34" s="85">
        <f t="shared" si="9"/>
        <v>9715</v>
      </c>
      <c r="BS34" s="85">
        <f t="shared" si="9"/>
        <v>8100</v>
      </c>
      <c r="BT34" s="85">
        <f t="shared" si="9"/>
        <v>8100</v>
      </c>
      <c r="BU34" s="85">
        <f t="shared" si="9"/>
        <v>11160</v>
      </c>
      <c r="BV34" s="85">
        <f t="shared" si="9"/>
        <v>8695</v>
      </c>
      <c r="BW34" s="85">
        <f t="shared" si="9"/>
        <v>8695</v>
      </c>
      <c r="BX34" s="85">
        <f t="shared" si="9"/>
        <v>8695</v>
      </c>
      <c r="BY34" s="85">
        <f t="shared" si="9"/>
        <v>9120</v>
      </c>
      <c r="BZ34" s="85">
        <f t="shared" si="9"/>
        <v>9120</v>
      </c>
      <c r="CA34" s="85">
        <f t="shared" si="9"/>
        <v>9120</v>
      </c>
      <c r="CB34" s="85">
        <f t="shared" si="9"/>
        <v>8695</v>
      </c>
      <c r="CC34" s="85">
        <f t="shared" si="9"/>
        <v>8695</v>
      </c>
      <c r="CD34" s="85">
        <f t="shared" si="9"/>
        <v>8695</v>
      </c>
      <c r="CE34" s="85">
        <f t="shared" si="9"/>
        <v>8100</v>
      </c>
      <c r="CF34" s="85">
        <f t="shared" si="9"/>
        <v>8100</v>
      </c>
      <c r="CG34" s="85">
        <f t="shared" si="9"/>
        <v>8100</v>
      </c>
      <c r="CH34" s="85">
        <f t="shared" si="9"/>
        <v>8100</v>
      </c>
      <c r="CI34" s="85">
        <f t="shared" si="9"/>
        <v>8100</v>
      </c>
      <c r="CJ34" s="85">
        <f t="shared" si="9"/>
        <v>8100</v>
      </c>
      <c r="CK34" s="85">
        <f t="shared" si="9"/>
        <v>8100</v>
      </c>
      <c r="CL34" s="85">
        <f t="shared" si="9"/>
        <v>8100</v>
      </c>
      <c r="CM34" s="85">
        <f t="shared" si="9"/>
        <v>9120</v>
      </c>
      <c r="CN34" s="85">
        <f t="shared" si="9"/>
        <v>9120</v>
      </c>
      <c r="CO34" s="85">
        <f t="shared" si="9"/>
        <v>9120</v>
      </c>
      <c r="CP34" s="85">
        <f t="shared" si="9"/>
        <v>9120</v>
      </c>
      <c r="CQ34" s="85">
        <f t="shared" si="9"/>
        <v>9715</v>
      </c>
      <c r="CR34" s="85">
        <f t="shared" si="9"/>
        <v>8100</v>
      </c>
      <c r="CS34" s="85">
        <f t="shared" si="9"/>
        <v>8100</v>
      </c>
      <c r="CT34" s="85">
        <f t="shared" si="9"/>
        <v>8100</v>
      </c>
      <c r="CU34" s="85">
        <f t="shared" si="9"/>
        <v>8100</v>
      </c>
      <c r="CV34" s="85">
        <f t="shared" si="9"/>
        <v>8100</v>
      </c>
      <c r="CW34" s="85">
        <f t="shared" si="9"/>
        <v>8100</v>
      </c>
      <c r="CX34" s="85">
        <f t="shared" si="9"/>
        <v>8100</v>
      </c>
      <c r="CY34" s="85">
        <f t="shared" si="9"/>
        <v>8100</v>
      </c>
      <c r="CZ34" s="85">
        <f t="shared" si="9"/>
        <v>8100</v>
      </c>
      <c r="DA34" s="85">
        <f t="shared" ref="DA34:FL34" si="10">ROUNDUP(DA7*0.85,)+25</f>
        <v>10735</v>
      </c>
      <c r="DB34" s="85">
        <f t="shared" si="10"/>
        <v>10735</v>
      </c>
      <c r="DC34" s="85">
        <f t="shared" si="10"/>
        <v>10735</v>
      </c>
      <c r="DD34" s="85">
        <f t="shared" si="10"/>
        <v>10735</v>
      </c>
      <c r="DE34" s="85">
        <f t="shared" si="10"/>
        <v>15495</v>
      </c>
      <c r="DF34" s="85">
        <f t="shared" si="10"/>
        <v>15495</v>
      </c>
      <c r="DG34" s="97">
        <f t="shared" si="10"/>
        <v>15495</v>
      </c>
      <c r="DH34" s="97">
        <f t="shared" si="10"/>
        <v>15495</v>
      </c>
      <c r="DI34" s="97">
        <f t="shared" si="10"/>
        <v>15495</v>
      </c>
      <c r="DJ34" s="97">
        <f t="shared" si="10"/>
        <v>15495</v>
      </c>
      <c r="DK34" s="97">
        <f t="shared" si="10"/>
        <v>15495</v>
      </c>
      <c r="DL34" s="85">
        <f t="shared" si="10"/>
        <v>9120</v>
      </c>
      <c r="DM34" s="85">
        <f t="shared" si="10"/>
        <v>9120</v>
      </c>
      <c r="DN34" s="85">
        <f t="shared" si="10"/>
        <v>9120</v>
      </c>
      <c r="DO34" s="85">
        <f t="shared" si="10"/>
        <v>11755</v>
      </c>
      <c r="DP34" s="85">
        <f t="shared" si="10"/>
        <v>11755</v>
      </c>
      <c r="DQ34" s="85">
        <f t="shared" si="10"/>
        <v>11755</v>
      </c>
      <c r="DR34" s="85">
        <f t="shared" si="10"/>
        <v>11755</v>
      </c>
      <c r="DS34" s="85">
        <f t="shared" si="10"/>
        <v>11755</v>
      </c>
      <c r="DT34" s="85">
        <f t="shared" si="10"/>
        <v>11755</v>
      </c>
      <c r="DU34" s="85">
        <f t="shared" si="10"/>
        <v>11160</v>
      </c>
      <c r="DV34" s="85">
        <f t="shared" si="10"/>
        <v>11160</v>
      </c>
      <c r="DW34" s="85">
        <f t="shared" si="10"/>
        <v>11160</v>
      </c>
      <c r="DX34" s="85">
        <f t="shared" si="10"/>
        <v>11160</v>
      </c>
      <c r="DY34" s="85">
        <f t="shared" si="10"/>
        <v>11160</v>
      </c>
      <c r="DZ34" s="85">
        <f t="shared" si="10"/>
        <v>11755</v>
      </c>
      <c r="EA34" s="85">
        <f t="shared" si="10"/>
        <v>11755</v>
      </c>
      <c r="EB34" s="85">
        <f t="shared" si="10"/>
        <v>11160</v>
      </c>
      <c r="EC34" s="85">
        <f t="shared" si="10"/>
        <v>11160</v>
      </c>
      <c r="ED34" s="85">
        <f t="shared" si="10"/>
        <v>14050</v>
      </c>
      <c r="EE34" s="85">
        <f t="shared" si="10"/>
        <v>14050</v>
      </c>
      <c r="EF34" s="85">
        <f t="shared" si="10"/>
        <v>14050</v>
      </c>
      <c r="EG34" s="85">
        <f t="shared" si="10"/>
        <v>14050</v>
      </c>
      <c r="EH34" s="85">
        <f t="shared" si="10"/>
        <v>14050</v>
      </c>
      <c r="EI34" s="85">
        <f t="shared" si="10"/>
        <v>14050</v>
      </c>
      <c r="EJ34" s="85">
        <f t="shared" si="10"/>
        <v>14050</v>
      </c>
      <c r="EK34" s="85">
        <f t="shared" si="10"/>
        <v>14050</v>
      </c>
      <c r="EL34" s="85">
        <f t="shared" si="10"/>
        <v>14050</v>
      </c>
      <c r="EM34" s="85">
        <f t="shared" si="10"/>
        <v>14050</v>
      </c>
      <c r="EN34" s="85">
        <f t="shared" si="10"/>
        <v>14050</v>
      </c>
      <c r="EO34" s="85">
        <f t="shared" si="10"/>
        <v>11755</v>
      </c>
      <c r="EP34" s="85">
        <f t="shared" si="10"/>
        <v>11755</v>
      </c>
      <c r="EQ34" s="85">
        <f t="shared" si="10"/>
        <v>12605</v>
      </c>
      <c r="ER34" s="85">
        <f t="shared" si="10"/>
        <v>12605</v>
      </c>
      <c r="ES34" s="85">
        <f t="shared" si="10"/>
        <v>12605</v>
      </c>
      <c r="ET34" s="85">
        <f t="shared" si="10"/>
        <v>12605</v>
      </c>
      <c r="EU34" s="85">
        <f t="shared" si="10"/>
        <v>13200</v>
      </c>
      <c r="EV34" s="85">
        <f t="shared" si="10"/>
        <v>13200</v>
      </c>
      <c r="EW34" s="85">
        <f t="shared" si="10"/>
        <v>12605</v>
      </c>
      <c r="EX34" s="85">
        <f t="shared" si="10"/>
        <v>12605</v>
      </c>
      <c r="EY34" s="85">
        <f t="shared" si="10"/>
        <v>12605</v>
      </c>
      <c r="EZ34" s="85">
        <f t="shared" si="10"/>
        <v>12605</v>
      </c>
      <c r="FA34" s="85">
        <f t="shared" si="10"/>
        <v>12605</v>
      </c>
      <c r="FB34" s="85">
        <f t="shared" si="10"/>
        <v>13200</v>
      </c>
      <c r="FC34" s="85">
        <f t="shared" si="10"/>
        <v>13200</v>
      </c>
      <c r="FD34" s="85">
        <f t="shared" si="10"/>
        <v>12605</v>
      </c>
      <c r="FE34" s="85">
        <f t="shared" si="10"/>
        <v>12605</v>
      </c>
      <c r="FF34" s="85">
        <f t="shared" si="10"/>
        <v>12605</v>
      </c>
      <c r="FG34" s="85">
        <f t="shared" si="10"/>
        <v>12605</v>
      </c>
      <c r="FH34" s="85">
        <f t="shared" si="10"/>
        <v>12605</v>
      </c>
      <c r="FI34" s="85">
        <f t="shared" si="10"/>
        <v>8100</v>
      </c>
      <c r="FJ34" s="85">
        <f t="shared" si="10"/>
        <v>13200</v>
      </c>
      <c r="FK34" s="85">
        <f t="shared" si="10"/>
        <v>13200</v>
      </c>
      <c r="FL34" s="85">
        <f t="shared" si="10"/>
        <v>13200</v>
      </c>
      <c r="FM34" s="85">
        <f t="shared" ref="FM34:HR34" si="11">ROUNDUP(FM7*0.85,)+25</f>
        <v>13200</v>
      </c>
      <c r="FN34" s="85">
        <f t="shared" si="11"/>
        <v>13200</v>
      </c>
      <c r="FO34" s="85">
        <f t="shared" si="11"/>
        <v>13200</v>
      </c>
      <c r="FP34" s="85">
        <f t="shared" si="11"/>
        <v>13200</v>
      </c>
      <c r="FQ34" s="85">
        <f t="shared" si="11"/>
        <v>13200</v>
      </c>
      <c r="FR34" s="85">
        <f t="shared" si="11"/>
        <v>13200</v>
      </c>
      <c r="FS34" s="85">
        <f t="shared" si="11"/>
        <v>13200</v>
      </c>
      <c r="FT34" s="85">
        <f t="shared" si="11"/>
        <v>13200</v>
      </c>
      <c r="FU34" s="85">
        <f t="shared" si="11"/>
        <v>13200</v>
      </c>
      <c r="FV34" s="85">
        <f t="shared" si="11"/>
        <v>13200</v>
      </c>
      <c r="FW34" s="85">
        <f t="shared" si="11"/>
        <v>13200</v>
      </c>
      <c r="FX34" s="85">
        <f t="shared" si="11"/>
        <v>13200</v>
      </c>
      <c r="FY34" s="85">
        <f t="shared" si="11"/>
        <v>13200</v>
      </c>
      <c r="FZ34" s="85">
        <f t="shared" si="11"/>
        <v>13200</v>
      </c>
      <c r="GA34" s="85">
        <f t="shared" si="11"/>
        <v>13200</v>
      </c>
      <c r="GB34" s="85">
        <f t="shared" si="11"/>
        <v>13200</v>
      </c>
      <c r="GC34" s="85">
        <f t="shared" si="11"/>
        <v>13200</v>
      </c>
      <c r="GD34" s="85">
        <f t="shared" si="11"/>
        <v>13200</v>
      </c>
      <c r="GE34" s="85">
        <f t="shared" si="11"/>
        <v>13200</v>
      </c>
      <c r="GF34" s="85">
        <f t="shared" si="11"/>
        <v>13200</v>
      </c>
      <c r="GG34" s="85">
        <f t="shared" si="11"/>
        <v>13200</v>
      </c>
      <c r="GH34" s="85">
        <f t="shared" si="11"/>
        <v>13200</v>
      </c>
      <c r="GI34" s="85">
        <f t="shared" si="11"/>
        <v>13200</v>
      </c>
      <c r="GJ34" s="85">
        <f t="shared" si="11"/>
        <v>13200</v>
      </c>
      <c r="GK34" s="85">
        <f t="shared" si="11"/>
        <v>13200</v>
      </c>
      <c r="GL34" s="85">
        <f t="shared" si="11"/>
        <v>13200</v>
      </c>
      <c r="GM34" s="85">
        <f t="shared" si="11"/>
        <v>13200</v>
      </c>
      <c r="GN34" s="85">
        <f t="shared" si="11"/>
        <v>8100</v>
      </c>
      <c r="GO34" s="85">
        <f t="shared" si="11"/>
        <v>11160</v>
      </c>
      <c r="GP34" s="85">
        <f t="shared" si="11"/>
        <v>11160</v>
      </c>
      <c r="GQ34" s="85">
        <f t="shared" si="11"/>
        <v>11160</v>
      </c>
      <c r="GR34" s="85">
        <f t="shared" si="11"/>
        <v>11755</v>
      </c>
      <c r="GS34" s="85">
        <f t="shared" si="11"/>
        <v>11755</v>
      </c>
      <c r="GT34" s="85">
        <f t="shared" si="11"/>
        <v>11160</v>
      </c>
      <c r="GU34" s="85">
        <f t="shared" si="11"/>
        <v>11160</v>
      </c>
      <c r="GV34" s="85">
        <f t="shared" si="11"/>
        <v>11160</v>
      </c>
      <c r="GW34" s="85">
        <f t="shared" si="11"/>
        <v>11160</v>
      </c>
      <c r="GX34" s="85">
        <f t="shared" si="11"/>
        <v>11160</v>
      </c>
      <c r="GY34" s="85">
        <f t="shared" si="11"/>
        <v>11755</v>
      </c>
      <c r="GZ34" s="85">
        <f t="shared" si="11"/>
        <v>11755</v>
      </c>
      <c r="HA34" s="85">
        <f t="shared" si="11"/>
        <v>11160</v>
      </c>
      <c r="HB34" s="85">
        <f t="shared" si="11"/>
        <v>11160</v>
      </c>
      <c r="HC34" s="85">
        <f t="shared" si="11"/>
        <v>11160</v>
      </c>
      <c r="HD34" s="85">
        <f t="shared" si="11"/>
        <v>11160</v>
      </c>
      <c r="HE34" s="85">
        <f t="shared" si="11"/>
        <v>11160</v>
      </c>
      <c r="HF34" s="85">
        <f t="shared" si="11"/>
        <v>11755</v>
      </c>
      <c r="HG34" s="85">
        <f t="shared" si="11"/>
        <v>11755</v>
      </c>
      <c r="HH34" s="85">
        <f t="shared" si="11"/>
        <v>11160</v>
      </c>
      <c r="HI34" s="85">
        <f t="shared" si="11"/>
        <v>14050</v>
      </c>
      <c r="HJ34" s="85">
        <f t="shared" si="11"/>
        <v>14050</v>
      </c>
      <c r="HK34" s="85">
        <f t="shared" si="11"/>
        <v>14050</v>
      </c>
      <c r="HL34" s="85">
        <f t="shared" si="11"/>
        <v>14050</v>
      </c>
      <c r="HM34" s="85">
        <f t="shared" si="11"/>
        <v>14050</v>
      </c>
      <c r="HN34" s="85">
        <f t="shared" si="11"/>
        <v>12605</v>
      </c>
      <c r="HO34" s="85">
        <f t="shared" si="11"/>
        <v>11755</v>
      </c>
      <c r="HP34" s="85">
        <f t="shared" si="11"/>
        <v>11755</v>
      </c>
      <c r="HQ34" s="85">
        <f t="shared" si="11"/>
        <v>14050</v>
      </c>
      <c r="HR34" s="85">
        <f t="shared" si="11"/>
        <v>14050</v>
      </c>
    </row>
    <row r="35" spans="1:226" s="146" customFormat="1" ht="11.1" customHeight="1" x14ac:dyDescent="0.2">
      <c r="A35" s="9">
        <v>2</v>
      </c>
      <c r="B35" s="85" t="e">
        <f t="shared" ref="B35:AN35" si="12">ROUNDUP(B8*0.85,)+25</f>
        <v>#REF!</v>
      </c>
      <c r="C35" s="85" t="e">
        <f t="shared" si="12"/>
        <v>#REF!</v>
      </c>
      <c r="D35" s="85" t="e">
        <f t="shared" si="12"/>
        <v>#REF!</v>
      </c>
      <c r="E35" s="85" t="e">
        <f t="shared" si="12"/>
        <v>#REF!</v>
      </c>
      <c r="F35" s="85" t="e">
        <f t="shared" si="12"/>
        <v>#REF!</v>
      </c>
      <c r="G35" s="85" t="e">
        <f t="shared" si="12"/>
        <v>#REF!</v>
      </c>
      <c r="H35" s="85" t="e">
        <f t="shared" si="12"/>
        <v>#REF!</v>
      </c>
      <c r="I35" s="85" t="e">
        <f t="shared" si="12"/>
        <v>#REF!</v>
      </c>
      <c r="J35" s="85" t="e">
        <f t="shared" si="12"/>
        <v>#REF!</v>
      </c>
      <c r="K35" s="85" t="e">
        <f t="shared" si="12"/>
        <v>#REF!</v>
      </c>
      <c r="L35" s="85" t="e">
        <f t="shared" si="12"/>
        <v>#REF!</v>
      </c>
      <c r="M35" s="85" t="e">
        <f t="shared" si="12"/>
        <v>#REF!</v>
      </c>
      <c r="N35" s="85" t="e">
        <f t="shared" si="12"/>
        <v>#REF!</v>
      </c>
      <c r="O35" s="85" t="e">
        <f t="shared" si="12"/>
        <v>#REF!</v>
      </c>
      <c r="P35" s="85" t="e">
        <f t="shared" si="12"/>
        <v>#REF!</v>
      </c>
      <c r="Q35" s="85" t="e">
        <f t="shared" si="12"/>
        <v>#REF!</v>
      </c>
      <c r="R35" s="85" t="e">
        <f t="shared" si="12"/>
        <v>#REF!</v>
      </c>
      <c r="S35" s="85" t="e">
        <f t="shared" si="12"/>
        <v>#REF!</v>
      </c>
      <c r="T35" s="85" t="e">
        <f t="shared" si="12"/>
        <v>#REF!</v>
      </c>
      <c r="U35" s="85" t="e">
        <f t="shared" si="12"/>
        <v>#REF!</v>
      </c>
      <c r="V35" s="85" t="e">
        <f t="shared" si="12"/>
        <v>#REF!</v>
      </c>
      <c r="W35" s="85" t="e">
        <f t="shared" si="12"/>
        <v>#REF!</v>
      </c>
      <c r="X35" s="85" t="e">
        <f t="shared" si="12"/>
        <v>#REF!</v>
      </c>
      <c r="Y35" s="85">
        <f t="shared" si="12"/>
        <v>17280</v>
      </c>
      <c r="Z35" s="85">
        <f t="shared" si="12"/>
        <v>15580</v>
      </c>
      <c r="AA35" s="85">
        <f t="shared" si="12"/>
        <v>17280</v>
      </c>
      <c r="AB35" s="85">
        <f t="shared" si="12"/>
        <v>17280</v>
      </c>
      <c r="AC35" s="85">
        <f t="shared" si="12"/>
        <v>14305</v>
      </c>
      <c r="AD35" s="85">
        <f t="shared" si="12"/>
        <v>14305</v>
      </c>
      <c r="AE35" s="85">
        <f t="shared" si="12"/>
        <v>14305</v>
      </c>
      <c r="AF35" s="85">
        <f t="shared" si="12"/>
        <v>14305</v>
      </c>
      <c r="AG35" s="85">
        <f t="shared" si="12"/>
        <v>14305</v>
      </c>
      <c r="AH35" s="85">
        <f t="shared" si="12"/>
        <v>14305</v>
      </c>
      <c r="AI35" s="85">
        <f t="shared" si="12"/>
        <v>13030</v>
      </c>
      <c r="AJ35" s="85">
        <f t="shared" si="12"/>
        <v>13030</v>
      </c>
      <c r="AK35" s="85">
        <f t="shared" si="12"/>
        <v>13030</v>
      </c>
      <c r="AL35" s="85">
        <f t="shared" si="12"/>
        <v>13030</v>
      </c>
      <c r="AM35" s="85">
        <f t="shared" si="12"/>
        <v>17280</v>
      </c>
      <c r="AN35" s="85">
        <f t="shared" si="12"/>
        <v>17280</v>
      </c>
      <c r="AO35" s="85">
        <f t="shared" ref="AO35:CZ35" si="13">ROUNDUP(AO8*0.85,)+25</f>
        <v>15580</v>
      </c>
      <c r="AP35" s="85">
        <f t="shared" si="13"/>
        <v>14305</v>
      </c>
      <c r="AQ35" s="85">
        <f t="shared" si="13"/>
        <v>13030</v>
      </c>
      <c r="AR35" s="85">
        <f t="shared" si="13"/>
        <v>9970</v>
      </c>
      <c r="AS35" s="85">
        <f t="shared" si="13"/>
        <v>9970</v>
      </c>
      <c r="AT35" s="85">
        <f t="shared" si="13"/>
        <v>9545</v>
      </c>
      <c r="AU35" s="85">
        <f t="shared" si="13"/>
        <v>9545</v>
      </c>
      <c r="AV35" s="85">
        <f t="shared" si="13"/>
        <v>9970</v>
      </c>
      <c r="AW35" s="85">
        <f t="shared" si="13"/>
        <v>9970</v>
      </c>
      <c r="AX35" s="85">
        <f t="shared" si="13"/>
        <v>9545</v>
      </c>
      <c r="AY35" s="85">
        <f t="shared" si="13"/>
        <v>9545</v>
      </c>
      <c r="AZ35" s="85">
        <f t="shared" si="13"/>
        <v>9970</v>
      </c>
      <c r="BA35" s="85">
        <f t="shared" si="13"/>
        <v>9970</v>
      </c>
      <c r="BB35" s="85">
        <f t="shared" si="13"/>
        <v>9545</v>
      </c>
      <c r="BC35" s="85">
        <f t="shared" si="13"/>
        <v>9545</v>
      </c>
      <c r="BD35" s="85">
        <f t="shared" si="13"/>
        <v>9545</v>
      </c>
      <c r="BE35" s="85">
        <f t="shared" si="13"/>
        <v>9545</v>
      </c>
      <c r="BF35" s="85">
        <f t="shared" si="13"/>
        <v>9970</v>
      </c>
      <c r="BG35" s="85">
        <f t="shared" si="13"/>
        <v>9970</v>
      </c>
      <c r="BH35" s="85">
        <f t="shared" si="13"/>
        <v>9545</v>
      </c>
      <c r="BI35" s="85">
        <f t="shared" si="13"/>
        <v>9545</v>
      </c>
      <c r="BJ35" s="85">
        <f t="shared" si="13"/>
        <v>9545</v>
      </c>
      <c r="BK35" s="85">
        <f t="shared" si="13"/>
        <v>9545</v>
      </c>
      <c r="BL35" s="85">
        <f t="shared" si="13"/>
        <v>9970</v>
      </c>
      <c r="BM35" s="85">
        <f t="shared" si="13"/>
        <v>9970</v>
      </c>
      <c r="BN35" s="85">
        <f t="shared" si="13"/>
        <v>9545</v>
      </c>
      <c r="BO35" s="85">
        <f t="shared" si="13"/>
        <v>9545</v>
      </c>
      <c r="BP35" s="85">
        <f t="shared" si="13"/>
        <v>11585</v>
      </c>
      <c r="BQ35" s="85">
        <f t="shared" si="13"/>
        <v>11585</v>
      </c>
      <c r="BR35" s="85">
        <f t="shared" si="13"/>
        <v>11585</v>
      </c>
      <c r="BS35" s="85">
        <f t="shared" si="13"/>
        <v>9970</v>
      </c>
      <c r="BT35" s="85">
        <f t="shared" si="13"/>
        <v>9970</v>
      </c>
      <c r="BU35" s="85">
        <f t="shared" si="13"/>
        <v>13030</v>
      </c>
      <c r="BV35" s="85">
        <f t="shared" si="13"/>
        <v>10565</v>
      </c>
      <c r="BW35" s="85">
        <f t="shared" si="13"/>
        <v>10565</v>
      </c>
      <c r="BX35" s="85">
        <f t="shared" si="13"/>
        <v>10565</v>
      </c>
      <c r="BY35" s="85">
        <f t="shared" si="13"/>
        <v>10990</v>
      </c>
      <c r="BZ35" s="85">
        <f t="shared" si="13"/>
        <v>10990</v>
      </c>
      <c r="CA35" s="85">
        <f t="shared" si="13"/>
        <v>10990</v>
      </c>
      <c r="CB35" s="85">
        <f t="shared" si="13"/>
        <v>10565</v>
      </c>
      <c r="CC35" s="85">
        <f t="shared" si="13"/>
        <v>10565</v>
      </c>
      <c r="CD35" s="85">
        <f t="shared" si="13"/>
        <v>10565</v>
      </c>
      <c r="CE35" s="85">
        <f t="shared" si="13"/>
        <v>9970</v>
      </c>
      <c r="CF35" s="85">
        <f t="shared" si="13"/>
        <v>9970</v>
      </c>
      <c r="CG35" s="85">
        <f t="shared" si="13"/>
        <v>9970</v>
      </c>
      <c r="CH35" s="85">
        <f t="shared" si="13"/>
        <v>9970</v>
      </c>
      <c r="CI35" s="85">
        <f t="shared" si="13"/>
        <v>9970</v>
      </c>
      <c r="CJ35" s="85">
        <f t="shared" si="13"/>
        <v>9970</v>
      </c>
      <c r="CK35" s="85">
        <f t="shared" si="13"/>
        <v>9970</v>
      </c>
      <c r="CL35" s="85">
        <f t="shared" si="13"/>
        <v>9970</v>
      </c>
      <c r="CM35" s="85">
        <f t="shared" si="13"/>
        <v>10990</v>
      </c>
      <c r="CN35" s="85">
        <f t="shared" si="13"/>
        <v>10990</v>
      </c>
      <c r="CO35" s="85">
        <f t="shared" si="13"/>
        <v>10990</v>
      </c>
      <c r="CP35" s="85">
        <f t="shared" si="13"/>
        <v>10990</v>
      </c>
      <c r="CQ35" s="85">
        <f t="shared" si="13"/>
        <v>11585</v>
      </c>
      <c r="CR35" s="85">
        <f t="shared" si="13"/>
        <v>9970</v>
      </c>
      <c r="CS35" s="85">
        <f t="shared" si="13"/>
        <v>9970</v>
      </c>
      <c r="CT35" s="85">
        <f t="shared" si="13"/>
        <v>9970</v>
      </c>
      <c r="CU35" s="85">
        <f t="shared" si="13"/>
        <v>9970</v>
      </c>
      <c r="CV35" s="85">
        <f t="shared" si="13"/>
        <v>9970</v>
      </c>
      <c r="CW35" s="85">
        <f t="shared" si="13"/>
        <v>9970</v>
      </c>
      <c r="CX35" s="85">
        <f t="shared" si="13"/>
        <v>9970</v>
      </c>
      <c r="CY35" s="85">
        <f t="shared" si="13"/>
        <v>9970</v>
      </c>
      <c r="CZ35" s="85">
        <f t="shared" si="13"/>
        <v>9970</v>
      </c>
      <c r="DA35" s="85">
        <f t="shared" ref="DA35:FL35" si="14">ROUNDUP(DA8*0.85,)+25</f>
        <v>12605</v>
      </c>
      <c r="DB35" s="85">
        <f t="shared" si="14"/>
        <v>12605</v>
      </c>
      <c r="DC35" s="85">
        <f t="shared" si="14"/>
        <v>12605</v>
      </c>
      <c r="DD35" s="85">
        <f t="shared" si="14"/>
        <v>12605</v>
      </c>
      <c r="DE35" s="85">
        <f t="shared" si="14"/>
        <v>17365</v>
      </c>
      <c r="DF35" s="85">
        <f t="shared" si="14"/>
        <v>17365</v>
      </c>
      <c r="DG35" s="97">
        <f t="shared" si="14"/>
        <v>17365</v>
      </c>
      <c r="DH35" s="97">
        <f t="shared" si="14"/>
        <v>17365</v>
      </c>
      <c r="DI35" s="97">
        <f t="shared" si="14"/>
        <v>17365</v>
      </c>
      <c r="DJ35" s="97">
        <f t="shared" si="14"/>
        <v>17365</v>
      </c>
      <c r="DK35" s="97">
        <f t="shared" si="14"/>
        <v>17365</v>
      </c>
      <c r="DL35" s="85">
        <f t="shared" si="14"/>
        <v>10990</v>
      </c>
      <c r="DM35" s="85">
        <f t="shared" si="14"/>
        <v>10990</v>
      </c>
      <c r="DN35" s="85">
        <f t="shared" si="14"/>
        <v>10990</v>
      </c>
      <c r="DO35" s="85">
        <f t="shared" si="14"/>
        <v>13625</v>
      </c>
      <c r="DP35" s="85">
        <f t="shared" si="14"/>
        <v>13625</v>
      </c>
      <c r="DQ35" s="85">
        <f t="shared" si="14"/>
        <v>13625</v>
      </c>
      <c r="DR35" s="85">
        <f t="shared" si="14"/>
        <v>13625</v>
      </c>
      <c r="DS35" s="85">
        <f t="shared" si="14"/>
        <v>13625</v>
      </c>
      <c r="DT35" s="85">
        <f t="shared" si="14"/>
        <v>13625</v>
      </c>
      <c r="DU35" s="85">
        <f t="shared" si="14"/>
        <v>13030</v>
      </c>
      <c r="DV35" s="85">
        <f t="shared" si="14"/>
        <v>13030</v>
      </c>
      <c r="DW35" s="85">
        <f t="shared" si="14"/>
        <v>13030</v>
      </c>
      <c r="DX35" s="85">
        <f t="shared" si="14"/>
        <v>13030</v>
      </c>
      <c r="DY35" s="85">
        <f t="shared" si="14"/>
        <v>13030</v>
      </c>
      <c r="DZ35" s="85">
        <f t="shared" si="14"/>
        <v>13625</v>
      </c>
      <c r="EA35" s="85">
        <f t="shared" si="14"/>
        <v>13625</v>
      </c>
      <c r="EB35" s="85">
        <f t="shared" si="14"/>
        <v>13030</v>
      </c>
      <c r="EC35" s="85">
        <f t="shared" si="14"/>
        <v>13030</v>
      </c>
      <c r="ED35" s="85">
        <f t="shared" si="14"/>
        <v>15920</v>
      </c>
      <c r="EE35" s="85">
        <f t="shared" si="14"/>
        <v>15920</v>
      </c>
      <c r="EF35" s="85">
        <f t="shared" si="14"/>
        <v>15920</v>
      </c>
      <c r="EG35" s="85">
        <f t="shared" si="14"/>
        <v>15920</v>
      </c>
      <c r="EH35" s="85">
        <f t="shared" si="14"/>
        <v>15920</v>
      </c>
      <c r="EI35" s="85">
        <f t="shared" si="14"/>
        <v>15920</v>
      </c>
      <c r="EJ35" s="85">
        <f t="shared" si="14"/>
        <v>15920</v>
      </c>
      <c r="EK35" s="85">
        <f t="shared" si="14"/>
        <v>15920</v>
      </c>
      <c r="EL35" s="85">
        <f t="shared" si="14"/>
        <v>15920</v>
      </c>
      <c r="EM35" s="85">
        <f t="shared" si="14"/>
        <v>15920</v>
      </c>
      <c r="EN35" s="85">
        <f t="shared" si="14"/>
        <v>15920</v>
      </c>
      <c r="EO35" s="85">
        <f t="shared" si="14"/>
        <v>13625</v>
      </c>
      <c r="EP35" s="85">
        <f t="shared" si="14"/>
        <v>13625</v>
      </c>
      <c r="EQ35" s="85">
        <f t="shared" si="14"/>
        <v>14475</v>
      </c>
      <c r="ER35" s="85">
        <f t="shared" si="14"/>
        <v>14475</v>
      </c>
      <c r="ES35" s="85">
        <f t="shared" si="14"/>
        <v>14475</v>
      </c>
      <c r="ET35" s="85">
        <f t="shared" si="14"/>
        <v>14475</v>
      </c>
      <c r="EU35" s="85">
        <f t="shared" si="14"/>
        <v>15070</v>
      </c>
      <c r="EV35" s="85">
        <f t="shared" si="14"/>
        <v>15070</v>
      </c>
      <c r="EW35" s="85">
        <f t="shared" si="14"/>
        <v>14475</v>
      </c>
      <c r="EX35" s="85">
        <f t="shared" si="14"/>
        <v>14475</v>
      </c>
      <c r="EY35" s="85">
        <f t="shared" si="14"/>
        <v>14475</v>
      </c>
      <c r="EZ35" s="85">
        <f t="shared" si="14"/>
        <v>14475</v>
      </c>
      <c r="FA35" s="85">
        <f t="shared" si="14"/>
        <v>14475</v>
      </c>
      <c r="FB35" s="85">
        <f t="shared" si="14"/>
        <v>15070</v>
      </c>
      <c r="FC35" s="85">
        <f t="shared" si="14"/>
        <v>15070</v>
      </c>
      <c r="FD35" s="85">
        <f t="shared" si="14"/>
        <v>14475</v>
      </c>
      <c r="FE35" s="85">
        <f t="shared" si="14"/>
        <v>14475</v>
      </c>
      <c r="FF35" s="85">
        <f t="shared" si="14"/>
        <v>14475</v>
      </c>
      <c r="FG35" s="85">
        <f t="shared" si="14"/>
        <v>14475</v>
      </c>
      <c r="FH35" s="85">
        <f t="shared" si="14"/>
        <v>14475</v>
      </c>
      <c r="FI35" s="85">
        <f t="shared" si="14"/>
        <v>9970</v>
      </c>
      <c r="FJ35" s="85">
        <f t="shared" si="14"/>
        <v>15070</v>
      </c>
      <c r="FK35" s="85">
        <f t="shared" si="14"/>
        <v>15070</v>
      </c>
      <c r="FL35" s="85">
        <f t="shared" si="14"/>
        <v>15070</v>
      </c>
      <c r="FM35" s="85">
        <f t="shared" ref="FM35:HR35" si="15">ROUNDUP(FM8*0.85,)+25</f>
        <v>15070</v>
      </c>
      <c r="FN35" s="85">
        <f t="shared" si="15"/>
        <v>15070</v>
      </c>
      <c r="FO35" s="85">
        <f t="shared" si="15"/>
        <v>15070</v>
      </c>
      <c r="FP35" s="85">
        <f t="shared" si="15"/>
        <v>15070</v>
      </c>
      <c r="FQ35" s="85">
        <f t="shared" si="15"/>
        <v>15070</v>
      </c>
      <c r="FR35" s="85">
        <f t="shared" si="15"/>
        <v>15070</v>
      </c>
      <c r="FS35" s="85">
        <f t="shared" si="15"/>
        <v>15070</v>
      </c>
      <c r="FT35" s="85">
        <f t="shared" si="15"/>
        <v>15070</v>
      </c>
      <c r="FU35" s="85">
        <f t="shared" si="15"/>
        <v>15070</v>
      </c>
      <c r="FV35" s="85">
        <f t="shared" si="15"/>
        <v>15070</v>
      </c>
      <c r="FW35" s="85">
        <f t="shared" si="15"/>
        <v>15070</v>
      </c>
      <c r="FX35" s="85">
        <f t="shared" si="15"/>
        <v>15070</v>
      </c>
      <c r="FY35" s="85">
        <f t="shared" si="15"/>
        <v>15070</v>
      </c>
      <c r="FZ35" s="85">
        <f t="shared" si="15"/>
        <v>15070</v>
      </c>
      <c r="GA35" s="85">
        <f t="shared" si="15"/>
        <v>15070</v>
      </c>
      <c r="GB35" s="85">
        <f t="shared" si="15"/>
        <v>15070</v>
      </c>
      <c r="GC35" s="85">
        <f t="shared" si="15"/>
        <v>15070</v>
      </c>
      <c r="GD35" s="85">
        <f t="shared" si="15"/>
        <v>15070</v>
      </c>
      <c r="GE35" s="85">
        <f t="shared" si="15"/>
        <v>15070</v>
      </c>
      <c r="GF35" s="85">
        <f t="shared" si="15"/>
        <v>15070</v>
      </c>
      <c r="GG35" s="85">
        <f t="shared" si="15"/>
        <v>15070</v>
      </c>
      <c r="GH35" s="85">
        <f t="shared" si="15"/>
        <v>15070</v>
      </c>
      <c r="GI35" s="85">
        <f t="shared" si="15"/>
        <v>15070</v>
      </c>
      <c r="GJ35" s="85">
        <f t="shared" si="15"/>
        <v>15070</v>
      </c>
      <c r="GK35" s="85">
        <f t="shared" si="15"/>
        <v>15070</v>
      </c>
      <c r="GL35" s="85">
        <f t="shared" si="15"/>
        <v>15070</v>
      </c>
      <c r="GM35" s="85">
        <f t="shared" si="15"/>
        <v>15070</v>
      </c>
      <c r="GN35" s="85">
        <f t="shared" si="15"/>
        <v>9970</v>
      </c>
      <c r="GO35" s="85">
        <f t="shared" si="15"/>
        <v>13030</v>
      </c>
      <c r="GP35" s="85">
        <f t="shared" si="15"/>
        <v>13030</v>
      </c>
      <c r="GQ35" s="85">
        <f t="shared" si="15"/>
        <v>13030</v>
      </c>
      <c r="GR35" s="85">
        <f t="shared" si="15"/>
        <v>13625</v>
      </c>
      <c r="GS35" s="85">
        <f t="shared" si="15"/>
        <v>13625</v>
      </c>
      <c r="GT35" s="85">
        <f t="shared" si="15"/>
        <v>13030</v>
      </c>
      <c r="GU35" s="85">
        <f t="shared" si="15"/>
        <v>13030</v>
      </c>
      <c r="GV35" s="85">
        <f t="shared" si="15"/>
        <v>13030</v>
      </c>
      <c r="GW35" s="85">
        <f t="shared" si="15"/>
        <v>13030</v>
      </c>
      <c r="GX35" s="85">
        <f t="shared" si="15"/>
        <v>13030</v>
      </c>
      <c r="GY35" s="85">
        <f t="shared" si="15"/>
        <v>13625</v>
      </c>
      <c r="GZ35" s="85">
        <f t="shared" si="15"/>
        <v>13625</v>
      </c>
      <c r="HA35" s="85">
        <f t="shared" si="15"/>
        <v>13030</v>
      </c>
      <c r="HB35" s="85">
        <f t="shared" si="15"/>
        <v>13030</v>
      </c>
      <c r="HC35" s="85">
        <f t="shared" si="15"/>
        <v>13030</v>
      </c>
      <c r="HD35" s="85">
        <f t="shared" si="15"/>
        <v>13030</v>
      </c>
      <c r="HE35" s="85">
        <f t="shared" si="15"/>
        <v>13030</v>
      </c>
      <c r="HF35" s="85">
        <f t="shared" si="15"/>
        <v>13625</v>
      </c>
      <c r="HG35" s="85">
        <f t="shared" si="15"/>
        <v>13625</v>
      </c>
      <c r="HH35" s="85">
        <f t="shared" si="15"/>
        <v>13030</v>
      </c>
      <c r="HI35" s="85">
        <f t="shared" si="15"/>
        <v>15920</v>
      </c>
      <c r="HJ35" s="85">
        <f t="shared" si="15"/>
        <v>15920</v>
      </c>
      <c r="HK35" s="85">
        <f t="shared" si="15"/>
        <v>15920</v>
      </c>
      <c r="HL35" s="85">
        <f t="shared" si="15"/>
        <v>15920</v>
      </c>
      <c r="HM35" s="85">
        <f t="shared" si="15"/>
        <v>15920</v>
      </c>
      <c r="HN35" s="85">
        <f t="shared" si="15"/>
        <v>14475</v>
      </c>
      <c r="HO35" s="85">
        <f t="shared" si="15"/>
        <v>13625</v>
      </c>
      <c r="HP35" s="85">
        <f t="shared" si="15"/>
        <v>13625</v>
      </c>
      <c r="HQ35" s="85">
        <f t="shared" si="15"/>
        <v>15920</v>
      </c>
      <c r="HR35" s="85">
        <f t="shared" si="15"/>
        <v>15920</v>
      </c>
    </row>
    <row r="36" spans="1:226" s="146" customFormat="1" ht="11.1" customHeight="1" x14ac:dyDescent="0.2">
      <c r="A36" s="38" t="s">
        <v>5</v>
      </c>
      <c r="B36" s="85"/>
      <c r="C36" s="85"/>
      <c r="D36" s="85"/>
      <c r="E36" s="85"/>
      <c r="F36" s="85"/>
      <c r="G36" s="85"/>
      <c r="H36" s="85"/>
      <c r="I36" s="85"/>
      <c r="J36" s="85"/>
      <c r="K36" s="85"/>
      <c r="L36" s="85"/>
      <c r="M36" s="85"/>
      <c r="N36" s="85"/>
      <c r="O36" s="85"/>
      <c r="P36" s="85"/>
      <c r="Q36" s="85"/>
      <c r="R36" s="85"/>
      <c r="S36" s="85"/>
      <c r="T36" s="85"/>
      <c r="U36" s="85"/>
      <c r="V36" s="85"/>
      <c r="W36" s="85"/>
      <c r="X36" s="85"/>
      <c r="Y36" s="85"/>
      <c r="Z36" s="85"/>
      <c r="AA36" s="85"/>
      <c r="AB36" s="85"/>
      <c r="AC36" s="85"/>
      <c r="AD36" s="85"/>
      <c r="AE36" s="85"/>
      <c r="AF36" s="85"/>
      <c r="AG36" s="85"/>
      <c r="AH36" s="85"/>
      <c r="AI36" s="85"/>
      <c r="AJ36" s="85"/>
      <c r="AK36" s="85"/>
      <c r="AL36" s="85"/>
      <c r="AM36" s="85"/>
      <c r="AN36" s="85"/>
      <c r="AO36" s="85"/>
      <c r="AP36" s="85"/>
      <c r="AQ36" s="85"/>
      <c r="AR36" s="85"/>
      <c r="AS36" s="85"/>
      <c r="AT36" s="85"/>
      <c r="AU36" s="85"/>
      <c r="AV36" s="85"/>
      <c r="AW36" s="85"/>
      <c r="AX36" s="85"/>
      <c r="AY36" s="85"/>
      <c r="AZ36" s="85"/>
      <c r="BA36" s="85"/>
      <c r="BB36" s="85"/>
      <c r="BC36" s="85"/>
      <c r="BD36" s="85"/>
      <c r="BE36" s="85"/>
      <c r="BF36" s="85"/>
      <c r="BG36" s="85"/>
      <c r="BH36" s="85"/>
      <c r="BI36" s="85"/>
      <c r="BJ36" s="85"/>
      <c r="BK36" s="85"/>
      <c r="BL36" s="85"/>
      <c r="BM36" s="85"/>
      <c r="BN36" s="85"/>
      <c r="BO36" s="85"/>
      <c r="BP36" s="85"/>
      <c r="BQ36" s="85"/>
      <c r="BR36" s="85"/>
      <c r="BS36" s="85"/>
      <c r="BT36" s="85"/>
      <c r="BU36" s="85"/>
      <c r="BV36" s="85"/>
      <c r="BW36" s="85"/>
      <c r="BX36" s="85"/>
      <c r="BY36" s="85"/>
      <c r="BZ36" s="85"/>
      <c r="CA36" s="85"/>
      <c r="CB36" s="85"/>
      <c r="CC36" s="85"/>
      <c r="CD36" s="85"/>
      <c r="CE36" s="85"/>
      <c r="CF36" s="85"/>
      <c r="CG36" s="85"/>
      <c r="CH36" s="85"/>
      <c r="CI36" s="85"/>
      <c r="CJ36" s="85"/>
      <c r="CK36" s="85"/>
      <c r="CL36" s="85"/>
      <c r="CM36" s="85"/>
      <c r="CN36" s="85"/>
      <c r="CO36" s="85"/>
      <c r="CP36" s="85"/>
      <c r="CQ36" s="85"/>
      <c r="CR36" s="85"/>
      <c r="CS36" s="85"/>
      <c r="CT36" s="85"/>
      <c r="CU36" s="85"/>
      <c r="CV36" s="85"/>
      <c r="CW36" s="85"/>
      <c r="CX36" s="85"/>
      <c r="CY36" s="85"/>
      <c r="CZ36" s="85"/>
      <c r="DA36" s="85"/>
      <c r="DB36" s="85"/>
      <c r="DC36" s="85"/>
      <c r="DD36" s="85"/>
      <c r="DE36" s="85"/>
      <c r="DF36" s="85"/>
      <c r="DG36" s="97"/>
      <c r="DH36" s="97"/>
      <c r="DI36" s="97"/>
      <c r="DJ36" s="97"/>
      <c r="DK36" s="97"/>
      <c r="DL36" s="85"/>
      <c r="DM36" s="85"/>
      <c r="DN36" s="85"/>
      <c r="DO36" s="85"/>
      <c r="DP36" s="85"/>
      <c r="DQ36" s="85"/>
      <c r="DR36" s="85"/>
      <c r="DS36" s="85"/>
      <c r="DT36" s="85"/>
      <c r="DU36" s="85"/>
      <c r="DV36" s="85"/>
      <c r="DW36" s="85"/>
      <c r="DX36" s="85"/>
      <c r="DY36" s="85"/>
      <c r="DZ36" s="85"/>
      <c r="EA36" s="85"/>
      <c r="EB36" s="85"/>
      <c r="EC36" s="85"/>
      <c r="ED36" s="85"/>
      <c r="EE36" s="85"/>
      <c r="EF36" s="85"/>
      <c r="EG36" s="85"/>
      <c r="EH36" s="85"/>
      <c r="EI36" s="85"/>
      <c r="EJ36" s="85"/>
      <c r="EK36" s="85"/>
      <c r="EL36" s="85"/>
      <c r="EM36" s="85"/>
      <c r="EN36" s="85"/>
      <c r="EO36" s="85"/>
      <c r="EP36" s="85"/>
      <c r="EQ36" s="85"/>
      <c r="ER36" s="85"/>
      <c r="ES36" s="85"/>
      <c r="ET36" s="85"/>
      <c r="EU36" s="85"/>
      <c r="EV36" s="85"/>
      <c r="EW36" s="85"/>
      <c r="EX36" s="85"/>
      <c r="EY36" s="85"/>
      <c r="EZ36" s="85"/>
      <c r="FA36" s="85"/>
      <c r="FB36" s="85"/>
      <c r="FC36" s="85"/>
      <c r="FD36" s="85"/>
      <c r="FE36" s="85"/>
      <c r="FF36" s="85"/>
      <c r="FG36" s="85"/>
      <c r="FH36" s="85"/>
      <c r="FI36" s="85"/>
      <c r="FJ36" s="85"/>
      <c r="FK36" s="85"/>
      <c r="FL36" s="85"/>
      <c r="FM36" s="85"/>
      <c r="FN36" s="85"/>
      <c r="FO36" s="85"/>
      <c r="FP36" s="85"/>
      <c r="FQ36" s="85"/>
      <c r="FR36" s="85"/>
      <c r="FS36" s="85"/>
      <c r="FT36" s="85"/>
      <c r="FU36" s="85"/>
      <c r="FV36" s="85"/>
      <c r="FW36" s="85"/>
      <c r="FX36" s="85"/>
      <c r="FY36" s="85"/>
      <c r="FZ36" s="85"/>
      <c r="GA36" s="85"/>
      <c r="GB36" s="85"/>
      <c r="GC36" s="85"/>
      <c r="GD36" s="85"/>
      <c r="GE36" s="85"/>
      <c r="GF36" s="85"/>
      <c r="GG36" s="85"/>
      <c r="GH36" s="85"/>
      <c r="GI36" s="85"/>
      <c r="GJ36" s="85"/>
      <c r="GK36" s="85"/>
      <c r="GL36" s="85"/>
      <c r="GM36" s="85"/>
      <c r="GN36" s="85"/>
      <c r="GO36" s="85"/>
      <c r="GP36" s="85"/>
      <c r="GQ36" s="85"/>
      <c r="GR36" s="85"/>
      <c r="GS36" s="85"/>
      <c r="GT36" s="85"/>
      <c r="GU36" s="85"/>
      <c r="GV36" s="85"/>
      <c r="GW36" s="85"/>
      <c r="GX36" s="85"/>
      <c r="GY36" s="85"/>
      <c r="GZ36" s="85"/>
      <c r="HA36" s="85"/>
      <c r="HB36" s="85"/>
      <c r="HC36" s="85"/>
      <c r="HD36" s="85"/>
      <c r="HE36" s="85"/>
      <c r="HF36" s="85"/>
      <c r="HG36" s="85"/>
      <c r="HH36" s="85"/>
      <c r="HI36" s="85"/>
      <c r="HJ36" s="85"/>
      <c r="HK36" s="85"/>
      <c r="HL36" s="85"/>
      <c r="HM36" s="85"/>
      <c r="HN36" s="85"/>
      <c r="HO36" s="85"/>
      <c r="HP36" s="85"/>
      <c r="HQ36" s="85"/>
      <c r="HR36" s="85"/>
    </row>
    <row r="37" spans="1:226" s="146" customFormat="1" ht="11.1" customHeight="1" x14ac:dyDescent="0.2">
      <c r="A37" s="9">
        <v>1</v>
      </c>
      <c r="B37" s="85" t="e">
        <f t="shared" ref="B37:AN37" si="16">ROUNDUP(B10*0.85,)+25</f>
        <v>#REF!</v>
      </c>
      <c r="C37" s="85" t="e">
        <f t="shared" si="16"/>
        <v>#REF!</v>
      </c>
      <c r="D37" s="85" t="e">
        <f t="shared" si="16"/>
        <v>#REF!</v>
      </c>
      <c r="E37" s="85" t="e">
        <f t="shared" si="16"/>
        <v>#REF!</v>
      </c>
      <c r="F37" s="85" t="e">
        <f t="shared" si="16"/>
        <v>#REF!</v>
      </c>
      <c r="G37" s="85" t="e">
        <f t="shared" si="16"/>
        <v>#REF!</v>
      </c>
      <c r="H37" s="85" t="e">
        <f t="shared" si="16"/>
        <v>#REF!</v>
      </c>
      <c r="I37" s="85" t="e">
        <f t="shared" si="16"/>
        <v>#REF!</v>
      </c>
      <c r="J37" s="85" t="e">
        <f t="shared" si="16"/>
        <v>#REF!</v>
      </c>
      <c r="K37" s="85" t="e">
        <f t="shared" si="16"/>
        <v>#REF!</v>
      </c>
      <c r="L37" s="85" t="e">
        <f t="shared" si="16"/>
        <v>#REF!</v>
      </c>
      <c r="M37" s="85" t="e">
        <f t="shared" si="16"/>
        <v>#REF!</v>
      </c>
      <c r="N37" s="85" t="e">
        <f t="shared" si="16"/>
        <v>#REF!</v>
      </c>
      <c r="O37" s="85" t="e">
        <f t="shared" si="16"/>
        <v>#REF!</v>
      </c>
      <c r="P37" s="85" t="e">
        <f t="shared" si="16"/>
        <v>#REF!</v>
      </c>
      <c r="Q37" s="85" t="e">
        <f t="shared" si="16"/>
        <v>#REF!</v>
      </c>
      <c r="R37" s="85" t="e">
        <f t="shared" si="16"/>
        <v>#REF!</v>
      </c>
      <c r="S37" s="85" t="e">
        <f t="shared" si="16"/>
        <v>#REF!</v>
      </c>
      <c r="T37" s="85" t="e">
        <f t="shared" si="16"/>
        <v>#REF!</v>
      </c>
      <c r="U37" s="85" t="e">
        <f t="shared" si="16"/>
        <v>#REF!</v>
      </c>
      <c r="V37" s="85" t="e">
        <f t="shared" si="16"/>
        <v>#REF!</v>
      </c>
      <c r="W37" s="85" t="e">
        <f t="shared" si="16"/>
        <v>#REF!</v>
      </c>
      <c r="X37" s="85" t="e">
        <f t="shared" si="16"/>
        <v>#REF!</v>
      </c>
      <c r="Y37" s="85">
        <f t="shared" si="16"/>
        <v>15878</v>
      </c>
      <c r="Z37" s="85">
        <f t="shared" si="16"/>
        <v>14178</v>
      </c>
      <c r="AA37" s="85">
        <f t="shared" si="16"/>
        <v>15878</v>
      </c>
      <c r="AB37" s="85">
        <f t="shared" si="16"/>
        <v>15878</v>
      </c>
      <c r="AC37" s="85">
        <f t="shared" si="16"/>
        <v>12903</v>
      </c>
      <c r="AD37" s="85">
        <f t="shared" si="16"/>
        <v>12903</v>
      </c>
      <c r="AE37" s="85">
        <f t="shared" si="16"/>
        <v>12903</v>
      </c>
      <c r="AF37" s="85">
        <f t="shared" si="16"/>
        <v>12903</v>
      </c>
      <c r="AG37" s="85">
        <f t="shared" si="16"/>
        <v>12903</v>
      </c>
      <c r="AH37" s="85">
        <f t="shared" si="16"/>
        <v>12903</v>
      </c>
      <c r="AI37" s="85">
        <f t="shared" si="16"/>
        <v>11628</v>
      </c>
      <c r="AJ37" s="85">
        <f t="shared" si="16"/>
        <v>11628</v>
      </c>
      <c r="AK37" s="85">
        <f t="shared" si="16"/>
        <v>11628</v>
      </c>
      <c r="AL37" s="85">
        <f t="shared" si="16"/>
        <v>11628</v>
      </c>
      <c r="AM37" s="85">
        <f t="shared" si="16"/>
        <v>15878</v>
      </c>
      <c r="AN37" s="85">
        <f t="shared" si="16"/>
        <v>15878</v>
      </c>
      <c r="AO37" s="85">
        <f t="shared" ref="AO37:CZ37" si="17">ROUNDUP(AO10*0.85,)+25</f>
        <v>14178</v>
      </c>
      <c r="AP37" s="85">
        <f t="shared" si="17"/>
        <v>12903</v>
      </c>
      <c r="AQ37" s="85">
        <f t="shared" si="17"/>
        <v>11628</v>
      </c>
      <c r="AR37" s="85">
        <f t="shared" si="17"/>
        <v>8950</v>
      </c>
      <c r="AS37" s="85">
        <f t="shared" si="17"/>
        <v>8950</v>
      </c>
      <c r="AT37" s="85">
        <f t="shared" si="17"/>
        <v>8525</v>
      </c>
      <c r="AU37" s="85">
        <f t="shared" si="17"/>
        <v>8525</v>
      </c>
      <c r="AV37" s="85">
        <f t="shared" si="17"/>
        <v>8950</v>
      </c>
      <c r="AW37" s="85">
        <f t="shared" si="17"/>
        <v>8950</v>
      </c>
      <c r="AX37" s="85">
        <f t="shared" si="17"/>
        <v>8525</v>
      </c>
      <c r="AY37" s="85">
        <f t="shared" si="17"/>
        <v>8525</v>
      </c>
      <c r="AZ37" s="85">
        <f t="shared" si="17"/>
        <v>8950</v>
      </c>
      <c r="BA37" s="85">
        <f t="shared" si="17"/>
        <v>8950</v>
      </c>
      <c r="BB37" s="85">
        <f t="shared" si="17"/>
        <v>8525</v>
      </c>
      <c r="BC37" s="85">
        <f t="shared" si="17"/>
        <v>8525</v>
      </c>
      <c r="BD37" s="85">
        <f t="shared" si="17"/>
        <v>8525</v>
      </c>
      <c r="BE37" s="85">
        <f t="shared" si="17"/>
        <v>8525</v>
      </c>
      <c r="BF37" s="85">
        <f t="shared" si="17"/>
        <v>8950</v>
      </c>
      <c r="BG37" s="85">
        <f t="shared" si="17"/>
        <v>8950</v>
      </c>
      <c r="BH37" s="85">
        <f t="shared" si="17"/>
        <v>8525</v>
      </c>
      <c r="BI37" s="85">
        <f t="shared" si="17"/>
        <v>8525</v>
      </c>
      <c r="BJ37" s="85">
        <f t="shared" si="17"/>
        <v>8525</v>
      </c>
      <c r="BK37" s="85">
        <f t="shared" si="17"/>
        <v>8525</v>
      </c>
      <c r="BL37" s="85">
        <f t="shared" si="17"/>
        <v>8950</v>
      </c>
      <c r="BM37" s="85">
        <f t="shared" si="17"/>
        <v>8950</v>
      </c>
      <c r="BN37" s="85">
        <f t="shared" si="17"/>
        <v>8525</v>
      </c>
      <c r="BO37" s="85">
        <f t="shared" si="17"/>
        <v>8525</v>
      </c>
      <c r="BP37" s="85">
        <f t="shared" si="17"/>
        <v>10565</v>
      </c>
      <c r="BQ37" s="85">
        <f t="shared" si="17"/>
        <v>10565</v>
      </c>
      <c r="BR37" s="85">
        <f t="shared" si="17"/>
        <v>10565</v>
      </c>
      <c r="BS37" s="85">
        <f t="shared" si="17"/>
        <v>8950</v>
      </c>
      <c r="BT37" s="85">
        <f t="shared" si="17"/>
        <v>8950</v>
      </c>
      <c r="BU37" s="85">
        <f t="shared" si="17"/>
        <v>12010</v>
      </c>
      <c r="BV37" s="85">
        <f t="shared" si="17"/>
        <v>9545</v>
      </c>
      <c r="BW37" s="85">
        <f t="shared" si="17"/>
        <v>9545</v>
      </c>
      <c r="BX37" s="85">
        <f t="shared" si="17"/>
        <v>9545</v>
      </c>
      <c r="BY37" s="85">
        <f t="shared" si="17"/>
        <v>9970</v>
      </c>
      <c r="BZ37" s="85">
        <f t="shared" si="17"/>
        <v>9970</v>
      </c>
      <c r="CA37" s="85">
        <f t="shared" si="17"/>
        <v>9970</v>
      </c>
      <c r="CB37" s="85">
        <f t="shared" si="17"/>
        <v>9545</v>
      </c>
      <c r="CC37" s="85">
        <f t="shared" si="17"/>
        <v>9545</v>
      </c>
      <c r="CD37" s="85">
        <f t="shared" si="17"/>
        <v>9545</v>
      </c>
      <c r="CE37" s="85">
        <f t="shared" si="17"/>
        <v>8950</v>
      </c>
      <c r="CF37" s="85">
        <f t="shared" si="17"/>
        <v>8950</v>
      </c>
      <c r="CG37" s="85">
        <f t="shared" si="17"/>
        <v>8950</v>
      </c>
      <c r="CH37" s="85">
        <f t="shared" si="17"/>
        <v>8950</v>
      </c>
      <c r="CI37" s="85">
        <f t="shared" si="17"/>
        <v>8950</v>
      </c>
      <c r="CJ37" s="85">
        <f t="shared" si="17"/>
        <v>8950</v>
      </c>
      <c r="CK37" s="85">
        <f t="shared" si="17"/>
        <v>8950</v>
      </c>
      <c r="CL37" s="85">
        <f t="shared" si="17"/>
        <v>8950</v>
      </c>
      <c r="CM37" s="85">
        <f t="shared" si="17"/>
        <v>9970</v>
      </c>
      <c r="CN37" s="85">
        <f t="shared" si="17"/>
        <v>9970</v>
      </c>
      <c r="CO37" s="85">
        <f t="shared" si="17"/>
        <v>9970</v>
      </c>
      <c r="CP37" s="85">
        <f t="shared" si="17"/>
        <v>9970</v>
      </c>
      <c r="CQ37" s="85">
        <f t="shared" si="17"/>
        <v>10565</v>
      </c>
      <c r="CR37" s="85">
        <f t="shared" si="17"/>
        <v>8950</v>
      </c>
      <c r="CS37" s="85">
        <f t="shared" si="17"/>
        <v>8950</v>
      </c>
      <c r="CT37" s="85">
        <f t="shared" si="17"/>
        <v>8950</v>
      </c>
      <c r="CU37" s="85">
        <f t="shared" si="17"/>
        <v>8950</v>
      </c>
      <c r="CV37" s="85">
        <f t="shared" si="17"/>
        <v>8950</v>
      </c>
      <c r="CW37" s="85">
        <f t="shared" si="17"/>
        <v>8950</v>
      </c>
      <c r="CX37" s="85">
        <f t="shared" si="17"/>
        <v>8950</v>
      </c>
      <c r="CY37" s="85">
        <f t="shared" si="17"/>
        <v>8950</v>
      </c>
      <c r="CZ37" s="85">
        <f t="shared" si="17"/>
        <v>8950</v>
      </c>
      <c r="DA37" s="85">
        <f t="shared" ref="DA37:FL37" si="18">ROUNDUP(DA10*0.85,)+25</f>
        <v>11585</v>
      </c>
      <c r="DB37" s="85">
        <f t="shared" si="18"/>
        <v>11585</v>
      </c>
      <c r="DC37" s="85">
        <f t="shared" si="18"/>
        <v>11585</v>
      </c>
      <c r="DD37" s="85">
        <f t="shared" si="18"/>
        <v>11585</v>
      </c>
      <c r="DE37" s="85">
        <f t="shared" si="18"/>
        <v>16345</v>
      </c>
      <c r="DF37" s="85">
        <f t="shared" si="18"/>
        <v>16345</v>
      </c>
      <c r="DG37" s="97">
        <f t="shared" si="18"/>
        <v>16345</v>
      </c>
      <c r="DH37" s="97">
        <f t="shared" si="18"/>
        <v>16345</v>
      </c>
      <c r="DI37" s="97">
        <f t="shared" si="18"/>
        <v>16345</v>
      </c>
      <c r="DJ37" s="97">
        <f t="shared" si="18"/>
        <v>16345</v>
      </c>
      <c r="DK37" s="97">
        <f t="shared" si="18"/>
        <v>16345</v>
      </c>
      <c r="DL37" s="85">
        <f t="shared" si="18"/>
        <v>9970</v>
      </c>
      <c r="DM37" s="85">
        <f t="shared" si="18"/>
        <v>9970</v>
      </c>
      <c r="DN37" s="85">
        <f t="shared" si="18"/>
        <v>9970</v>
      </c>
      <c r="DO37" s="85">
        <f t="shared" si="18"/>
        <v>12605</v>
      </c>
      <c r="DP37" s="85">
        <f t="shared" si="18"/>
        <v>12605</v>
      </c>
      <c r="DQ37" s="85">
        <f t="shared" si="18"/>
        <v>12605</v>
      </c>
      <c r="DR37" s="85">
        <f t="shared" si="18"/>
        <v>12605</v>
      </c>
      <c r="DS37" s="85">
        <f t="shared" si="18"/>
        <v>12605</v>
      </c>
      <c r="DT37" s="85">
        <f t="shared" si="18"/>
        <v>12605</v>
      </c>
      <c r="DU37" s="85">
        <f t="shared" si="18"/>
        <v>12010</v>
      </c>
      <c r="DV37" s="85">
        <f t="shared" si="18"/>
        <v>12010</v>
      </c>
      <c r="DW37" s="85">
        <f t="shared" si="18"/>
        <v>12010</v>
      </c>
      <c r="DX37" s="85">
        <f t="shared" si="18"/>
        <v>12010</v>
      </c>
      <c r="DY37" s="85">
        <f t="shared" si="18"/>
        <v>12010</v>
      </c>
      <c r="DZ37" s="85">
        <f t="shared" si="18"/>
        <v>12605</v>
      </c>
      <c r="EA37" s="85">
        <f t="shared" si="18"/>
        <v>12605</v>
      </c>
      <c r="EB37" s="85">
        <f t="shared" si="18"/>
        <v>12010</v>
      </c>
      <c r="EC37" s="85">
        <f t="shared" si="18"/>
        <v>12010</v>
      </c>
      <c r="ED37" s="85">
        <f t="shared" si="18"/>
        <v>14900</v>
      </c>
      <c r="EE37" s="85">
        <f t="shared" si="18"/>
        <v>14900</v>
      </c>
      <c r="EF37" s="85">
        <f t="shared" si="18"/>
        <v>14900</v>
      </c>
      <c r="EG37" s="85">
        <f t="shared" si="18"/>
        <v>14900</v>
      </c>
      <c r="EH37" s="85">
        <f t="shared" si="18"/>
        <v>14900</v>
      </c>
      <c r="EI37" s="85">
        <f t="shared" si="18"/>
        <v>14900</v>
      </c>
      <c r="EJ37" s="85">
        <f t="shared" si="18"/>
        <v>14900</v>
      </c>
      <c r="EK37" s="85">
        <f t="shared" si="18"/>
        <v>14900</v>
      </c>
      <c r="EL37" s="85">
        <f t="shared" si="18"/>
        <v>14900</v>
      </c>
      <c r="EM37" s="85">
        <f t="shared" si="18"/>
        <v>14900</v>
      </c>
      <c r="EN37" s="85">
        <f t="shared" si="18"/>
        <v>14900</v>
      </c>
      <c r="EO37" s="85">
        <f t="shared" si="18"/>
        <v>12605</v>
      </c>
      <c r="EP37" s="85">
        <f t="shared" si="18"/>
        <v>12605</v>
      </c>
      <c r="EQ37" s="85">
        <f t="shared" si="18"/>
        <v>13455</v>
      </c>
      <c r="ER37" s="85">
        <f t="shared" si="18"/>
        <v>13455</v>
      </c>
      <c r="ES37" s="85">
        <f t="shared" si="18"/>
        <v>13455</v>
      </c>
      <c r="ET37" s="85">
        <f t="shared" si="18"/>
        <v>13455</v>
      </c>
      <c r="EU37" s="85">
        <f t="shared" si="18"/>
        <v>14050</v>
      </c>
      <c r="EV37" s="85">
        <f t="shared" si="18"/>
        <v>14050</v>
      </c>
      <c r="EW37" s="85">
        <f t="shared" si="18"/>
        <v>13455</v>
      </c>
      <c r="EX37" s="85">
        <f t="shared" si="18"/>
        <v>13455</v>
      </c>
      <c r="EY37" s="85">
        <f t="shared" si="18"/>
        <v>13455</v>
      </c>
      <c r="EZ37" s="85">
        <f t="shared" si="18"/>
        <v>13455</v>
      </c>
      <c r="FA37" s="85">
        <f t="shared" si="18"/>
        <v>13455</v>
      </c>
      <c r="FB37" s="85">
        <f t="shared" si="18"/>
        <v>14050</v>
      </c>
      <c r="FC37" s="85">
        <f t="shared" si="18"/>
        <v>14050</v>
      </c>
      <c r="FD37" s="85">
        <f t="shared" si="18"/>
        <v>13455</v>
      </c>
      <c r="FE37" s="85">
        <f t="shared" si="18"/>
        <v>13455</v>
      </c>
      <c r="FF37" s="85">
        <f t="shared" si="18"/>
        <v>13455</v>
      </c>
      <c r="FG37" s="85">
        <f t="shared" si="18"/>
        <v>13455</v>
      </c>
      <c r="FH37" s="85">
        <f t="shared" si="18"/>
        <v>13455</v>
      </c>
      <c r="FI37" s="85">
        <f t="shared" si="18"/>
        <v>8950</v>
      </c>
      <c r="FJ37" s="85">
        <f t="shared" si="18"/>
        <v>14050</v>
      </c>
      <c r="FK37" s="85">
        <f t="shared" si="18"/>
        <v>14050</v>
      </c>
      <c r="FL37" s="85">
        <f t="shared" si="18"/>
        <v>14050</v>
      </c>
      <c r="FM37" s="85">
        <f t="shared" ref="FM37:HR37" si="19">ROUNDUP(FM10*0.85,)+25</f>
        <v>14050</v>
      </c>
      <c r="FN37" s="85">
        <f t="shared" si="19"/>
        <v>14050</v>
      </c>
      <c r="FO37" s="85">
        <f t="shared" si="19"/>
        <v>14050</v>
      </c>
      <c r="FP37" s="85">
        <f t="shared" si="19"/>
        <v>14050</v>
      </c>
      <c r="FQ37" s="85">
        <f t="shared" si="19"/>
        <v>14050</v>
      </c>
      <c r="FR37" s="85">
        <f t="shared" si="19"/>
        <v>14050</v>
      </c>
      <c r="FS37" s="85">
        <f t="shared" si="19"/>
        <v>14050</v>
      </c>
      <c r="FT37" s="85">
        <f t="shared" si="19"/>
        <v>14050</v>
      </c>
      <c r="FU37" s="85">
        <f t="shared" si="19"/>
        <v>14050</v>
      </c>
      <c r="FV37" s="85">
        <f t="shared" si="19"/>
        <v>14050</v>
      </c>
      <c r="FW37" s="85">
        <f t="shared" si="19"/>
        <v>14050</v>
      </c>
      <c r="FX37" s="85">
        <f t="shared" si="19"/>
        <v>14050</v>
      </c>
      <c r="FY37" s="85">
        <f t="shared" si="19"/>
        <v>14050</v>
      </c>
      <c r="FZ37" s="85">
        <f t="shared" si="19"/>
        <v>14050</v>
      </c>
      <c r="GA37" s="85">
        <f t="shared" si="19"/>
        <v>14050</v>
      </c>
      <c r="GB37" s="85">
        <f t="shared" si="19"/>
        <v>14050</v>
      </c>
      <c r="GC37" s="85">
        <f t="shared" si="19"/>
        <v>14050</v>
      </c>
      <c r="GD37" s="85">
        <f t="shared" si="19"/>
        <v>14050</v>
      </c>
      <c r="GE37" s="85">
        <f t="shared" si="19"/>
        <v>14050</v>
      </c>
      <c r="GF37" s="85">
        <f t="shared" si="19"/>
        <v>14050</v>
      </c>
      <c r="GG37" s="85">
        <f t="shared" si="19"/>
        <v>14050</v>
      </c>
      <c r="GH37" s="85">
        <f t="shared" si="19"/>
        <v>14050</v>
      </c>
      <c r="GI37" s="85">
        <f t="shared" si="19"/>
        <v>14050</v>
      </c>
      <c r="GJ37" s="85">
        <f t="shared" si="19"/>
        <v>14050</v>
      </c>
      <c r="GK37" s="85">
        <f t="shared" si="19"/>
        <v>14050</v>
      </c>
      <c r="GL37" s="85">
        <f t="shared" si="19"/>
        <v>14050</v>
      </c>
      <c r="GM37" s="85">
        <f t="shared" si="19"/>
        <v>14050</v>
      </c>
      <c r="GN37" s="85">
        <f t="shared" si="19"/>
        <v>8950</v>
      </c>
      <c r="GO37" s="85">
        <f t="shared" si="19"/>
        <v>12010</v>
      </c>
      <c r="GP37" s="85">
        <f t="shared" si="19"/>
        <v>12010</v>
      </c>
      <c r="GQ37" s="85">
        <f t="shared" si="19"/>
        <v>12010</v>
      </c>
      <c r="GR37" s="85">
        <f t="shared" si="19"/>
        <v>12605</v>
      </c>
      <c r="GS37" s="85">
        <f t="shared" si="19"/>
        <v>12605</v>
      </c>
      <c r="GT37" s="85">
        <f t="shared" si="19"/>
        <v>12010</v>
      </c>
      <c r="GU37" s="85">
        <f t="shared" si="19"/>
        <v>12010</v>
      </c>
      <c r="GV37" s="85">
        <f t="shared" si="19"/>
        <v>12010</v>
      </c>
      <c r="GW37" s="85">
        <f t="shared" si="19"/>
        <v>12010</v>
      </c>
      <c r="GX37" s="85">
        <f t="shared" si="19"/>
        <v>12010</v>
      </c>
      <c r="GY37" s="85">
        <f t="shared" si="19"/>
        <v>12605</v>
      </c>
      <c r="GZ37" s="85">
        <f t="shared" si="19"/>
        <v>12605</v>
      </c>
      <c r="HA37" s="85">
        <f t="shared" si="19"/>
        <v>12010</v>
      </c>
      <c r="HB37" s="85">
        <f t="shared" si="19"/>
        <v>12010</v>
      </c>
      <c r="HC37" s="85">
        <f t="shared" si="19"/>
        <v>12010</v>
      </c>
      <c r="HD37" s="85">
        <f t="shared" si="19"/>
        <v>12010</v>
      </c>
      <c r="HE37" s="85">
        <f t="shared" si="19"/>
        <v>12010</v>
      </c>
      <c r="HF37" s="85">
        <f t="shared" si="19"/>
        <v>12605</v>
      </c>
      <c r="HG37" s="85">
        <f t="shared" si="19"/>
        <v>12605</v>
      </c>
      <c r="HH37" s="85">
        <f t="shared" si="19"/>
        <v>12010</v>
      </c>
      <c r="HI37" s="85">
        <f t="shared" si="19"/>
        <v>14900</v>
      </c>
      <c r="HJ37" s="85">
        <f t="shared" si="19"/>
        <v>14900</v>
      </c>
      <c r="HK37" s="85">
        <f t="shared" si="19"/>
        <v>14900</v>
      </c>
      <c r="HL37" s="85">
        <f t="shared" si="19"/>
        <v>14900</v>
      </c>
      <c r="HM37" s="85">
        <f t="shared" si="19"/>
        <v>14900</v>
      </c>
      <c r="HN37" s="85">
        <f t="shared" si="19"/>
        <v>13455</v>
      </c>
      <c r="HO37" s="85">
        <f t="shared" si="19"/>
        <v>12605</v>
      </c>
      <c r="HP37" s="85">
        <f t="shared" si="19"/>
        <v>12605</v>
      </c>
      <c r="HQ37" s="85">
        <f t="shared" si="19"/>
        <v>14900</v>
      </c>
      <c r="HR37" s="85">
        <f t="shared" si="19"/>
        <v>14900</v>
      </c>
    </row>
    <row r="38" spans="1:226" s="146" customFormat="1" ht="11.1" customHeight="1" x14ac:dyDescent="0.2">
      <c r="A38" s="9">
        <v>2</v>
      </c>
      <c r="B38" s="85" t="e">
        <f t="shared" ref="B38:AN38" si="20">ROUNDUP(B11*0.85,)+25</f>
        <v>#REF!</v>
      </c>
      <c r="C38" s="85" t="e">
        <f t="shared" si="20"/>
        <v>#REF!</v>
      </c>
      <c r="D38" s="85" t="e">
        <f t="shared" si="20"/>
        <v>#REF!</v>
      </c>
      <c r="E38" s="85" t="e">
        <f t="shared" si="20"/>
        <v>#REF!</v>
      </c>
      <c r="F38" s="85" t="e">
        <f t="shared" si="20"/>
        <v>#REF!</v>
      </c>
      <c r="G38" s="85" t="e">
        <f t="shared" si="20"/>
        <v>#REF!</v>
      </c>
      <c r="H38" s="85" t="e">
        <f t="shared" si="20"/>
        <v>#REF!</v>
      </c>
      <c r="I38" s="85" t="e">
        <f t="shared" si="20"/>
        <v>#REF!</v>
      </c>
      <c r="J38" s="85" t="e">
        <f t="shared" si="20"/>
        <v>#REF!</v>
      </c>
      <c r="K38" s="85" t="e">
        <f t="shared" si="20"/>
        <v>#REF!</v>
      </c>
      <c r="L38" s="85" t="e">
        <f t="shared" si="20"/>
        <v>#REF!</v>
      </c>
      <c r="M38" s="85" t="e">
        <f t="shared" si="20"/>
        <v>#REF!</v>
      </c>
      <c r="N38" s="85" t="e">
        <f t="shared" si="20"/>
        <v>#REF!</v>
      </c>
      <c r="O38" s="85" t="e">
        <f t="shared" si="20"/>
        <v>#REF!</v>
      </c>
      <c r="P38" s="85" t="e">
        <f t="shared" si="20"/>
        <v>#REF!</v>
      </c>
      <c r="Q38" s="85" t="e">
        <f t="shared" si="20"/>
        <v>#REF!</v>
      </c>
      <c r="R38" s="85" t="e">
        <f t="shared" si="20"/>
        <v>#REF!</v>
      </c>
      <c r="S38" s="85" t="e">
        <f t="shared" si="20"/>
        <v>#REF!</v>
      </c>
      <c r="T38" s="85" t="e">
        <f t="shared" si="20"/>
        <v>#REF!</v>
      </c>
      <c r="U38" s="85" t="e">
        <f t="shared" si="20"/>
        <v>#REF!</v>
      </c>
      <c r="V38" s="85" t="e">
        <f t="shared" si="20"/>
        <v>#REF!</v>
      </c>
      <c r="W38" s="85" t="e">
        <f t="shared" si="20"/>
        <v>#REF!</v>
      </c>
      <c r="X38" s="85" t="e">
        <f t="shared" si="20"/>
        <v>#REF!</v>
      </c>
      <c r="Y38" s="85">
        <f t="shared" si="20"/>
        <v>18130</v>
      </c>
      <c r="Z38" s="85">
        <f t="shared" si="20"/>
        <v>16430</v>
      </c>
      <c r="AA38" s="85">
        <f t="shared" si="20"/>
        <v>18130</v>
      </c>
      <c r="AB38" s="85">
        <f t="shared" si="20"/>
        <v>18130</v>
      </c>
      <c r="AC38" s="85">
        <f t="shared" si="20"/>
        <v>15155</v>
      </c>
      <c r="AD38" s="85">
        <f t="shared" si="20"/>
        <v>15155</v>
      </c>
      <c r="AE38" s="85">
        <f t="shared" si="20"/>
        <v>15155</v>
      </c>
      <c r="AF38" s="85">
        <f t="shared" si="20"/>
        <v>15155</v>
      </c>
      <c r="AG38" s="85">
        <f t="shared" si="20"/>
        <v>15155</v>
      </c>
      <c r="AH38" s="85">
        <f t="shared" si="20"/>
        <v>15155</v>
      </c>
      <c r="AI38" s="85">
        <f t="shared" si="20"/>
        <v>13880</v>
      </c>
      <c r="AJ38" s="85">
        <f t="shared" si="20"/>
        <v>13880</v>
      </c>
      <c r="AK38" s="85">
        <f t="shared" si="20"/>
        <v>13880</v>
      </c>
      <c r="AL38" s="85">
        <f t="shared" si="20"/>
        <v>13880</v>
      </c>
      <c r="AM38" s="85">
        <f t="shared" si="20"/>
        <v>18130</v>
      </c>
      <c r="AN38" s="85">
        <f t="shared" si="20"/>
        <v>18130</v>
      </c>
      <c r="AO38" s="85">
        <f t="shared" ref="AO38:CZ38" si="21">ROUNDUP(AO11*0.85,)+25</f>
        <v>16430</v>
      </c>
      <c r="AP38" s="85">
        <f t="shared" si="21"/>
        <v>15155</v>
      </c>
      <c r="AQ38" s="85">
        <f t="shared" si="21"/>
        <v>13880</v>
      </c>
      <c r="AR38" s="85">
        <f t="shared" si="21"/>
        <v>10820</v>
      </c>
      <c r="AS38" s="85">
        <f t="shared" si="21"/>
        <v>10820</v>
      </c>
      <c r="AT38" s="85">
        <f t="shared" si="21"/>
        <v>10395</v>
      </c>
      <c r="AU38" s="85">
        <f t="shared" si="21"/>
        <v>10395</v>
      </c>
      <c r="AV38" s="85">
        <f t="shared" si="21"/>
        <v>10820</v>
      </c>
      <c r="AW38" s="85">
        <f t="shared" si="21"/>
        <v>10820</v>
      </c>
      <c r="AX38" s="85">
        <f t="shared" si="21"/>
        <v>10395</v>
      </c>
      <c r="AY38" s="85">
        <f t="shared" si="21"/>
        <v>10395</v>
      </c>
      <c r="AZ38" s="85">
        <f t="shared" si="21"/>
        <v>10820</v>
      </c>
      <c r="BA38" s="85">
        <f t="shared" si="21"/>
        <v>10820</v>
      </c>
      <c r="BB38" s="85">
        <f t="shared" si="21"/>
        <v>10395</v>
      </c>
      <c r="BC38" s="85">
        <f t="shared" si="21"/>
        <v>10395</v>
      </c>
      <c r="BD38" s="85">
        <f t="shared" si="21"/>
        <v>10395</v>
      </c>
      <c r="BE38" s="85">
        <f t="shared" si="21"/>
        <v>10395</v>
      </c>
      <c r="BF38" s="85">
        <f t="shared" si="21"/>
        <v>10820</v>
      </c>
      <c r="BG38" s="85">
        <f t="shared" si="21"/>
        <v>10820</v>
      </c>
      <c r="BH38" s="85">
        <f t="shared" si="21"/>
        <v>10395</v>
      </c>
      <c r="BI38" s="85">
        <f t="shared" si="21"/>
        <v>10395</v>
      </c>
      <c r="BJ38" s="85">
        <f t="shared" si="21"/>
        <v>10395</v>
      </c>
      <c r="BK38" s="85">
        <f t="shared" si="21"/>
        <v>10395</v>
      </c>
      <c r="BL38" s="85">
        <f t="shared" si="21"/>
        <v>10820</v>
      </c>
      <c r="BM38" s="85">
        <f t="shared" si="21"/>
        <v>10820</v>
      </c>
      <c r="BN38" s="85">
        <f t="shared" si="21"/>
        <v>10395</v>
      </c>
      <c r="BO38" s="85">
        <f t="shared" si="21"/>
        <v>10395</v>
      </c>
      <c r="BP38" s="85">
        <f t="shared" si="21"/>
        <v>12435</v>
      </c>
      <c r="BQ38" s="85">
        <f t="shared" si="21"/>
        <v>12435</v>
      </c>
      <c r="BR38" s="85">
        <f t="shared" si="21"/>
        <v>12435</v>
      </c>
      <c r="BS38" s="85">
        <f t="shared" si="21"/>
        <v>10820</v>
      </c>
      <c r="BT38" s="85">
        <f t="shared" si="21"/>
        <v>10820</v>
      </c>
      <c r="BU38" s="85">
        <f t="shared" si="21"/>
        <v>13880</v>
      </c>
      <c r="BV38" s="85">
        <f t="shared" si="21"/>
        <v>11415</v>
      </c>
      <c r="BW38" s="85">
        <f t="shared" si="21"/>
        <v>11415</v>
      </c>
      <c r="BX38" s="85">
        <f t="shared" si="21"/>
        <v>11415</v>
      </c>
      <c r="BY38" s="85">
        <f t="shared" si="21"/>
        <v>11840</v>
      </c>
      <c r="BZ38" s="85">
        <f t="shared" si="21"/>
        <v>11840</v>
      </c>
      <c r="CA38" s="85">
        <f t="shared" si="21"/>
        <v>11840</v>
      </c>
      <c r="CB38" s="85">
        <f t="shared" si="21"/>
        <v>11415</v>
      </c>
      <c r="CC38" s="85">
        <f t="shared" si="21"/>
        <v>11415</v>
      </c>
      <c r="CD38" s="85">
        <f t="shared" si="21"/>
        <v>11415</v>
      </c>
      <c r="CE38" s="85">
        <f t="shared" si="21"/>
        <v>10820</v>
      </c>
      <c r="CF38" s="85">
        <f t="shared" si="21"/>
        <v>10820</v>
      </c>
      <c r="CG38" s="85">
        <f t="shared" si="21"/>
        <v>10820</v>
      </c>
      <c r="CH38" s="85">
        <f t="shared" si="21"/>
        <v>10820</v>
      </c>
      <c r="CI38" s="85">
        <f t="shared" si="21"/>
        <v>10820</v>
      </c>
      <c r="CJ38" s="85">
        <f t="shared" si="21"/>
        <v>10820</v>
      </c>
      <c r="CK38" s="85">
        <f t="shared" si="21"/>
        <v>10820</v>
      </c>
      <c r="CL38" s="85">
        <f t="shared" si="21"/>
        <v>10820</v>
      </c>
      <c r="CM38" s="85">
        <f t="shared" si="21"/>
        <v>11840</v>
      </c>
      <c r="CN38" s="85">
        <f t="shared" si="21"/>
        <v>11840</v>
      </c>
      <c r="CO38" s="85">
        <f t="shared" si="21"/>
        <v>11840</v>
      </c>
      <c r="CP38" s="85">
        <f t="shared" si="21"/>
        <v>11840</v>
      </c>
      <c r="CQ38" s="85">
        <f t="shared" si="21"/>
        <v>12435</v>
      </c>
      <c r="CR38" s="85">
        <f t="shared" si="21"/>
        <v>10820</v>
      </c>
      <c r="CS38" s="85">
        <f t="shared" si="21"/>
        <v>10820</v>
      </c>
      <c r="CT38" s="85">
        <f t="shared" si="21"/>
        <v>10820</v>
      </c>
      <c r="CU38" s="85">
        <f t="shared" si="21"/>
        <v>10820</v>
      </c>
      <c r="CV38" s="85">
        <f t="shared" si="21"/>
        <v>10820</v>
      </c>
      <c r="CW38" s="85">
        <f t="shared" si="21"/>
        <v>10820</v>
      </c>
      <c r="CX38" s="85">
        <f t="shared" si="21"/>
        <v>10820</v>
      </c>
      <c r="CY38" s="85">
        <f t="shared" si="21"/>
        <v>10820</v>
      </c>
      <c r="CZ38" s="85">
        <f t="shared" si="21"/>
        <v>10820</v>
      </c>
      <c r="DA38" s="85">
        <f t="shared" ref="DA38:FL38" si="22">ROUNDUP(DA11*0.85,)+25</f>
        <v>13455</v>
      </c>
      <c r="DB38" s="85">
        <f t="shared" si="22"/>
        <v>13455</v>
      </c>
      <c r="DC38" s="85">
        <f t="shared" si="22"/>
        <v>13455</v>
      </c>
      <c r="DD38" s="85">
        <f t="shared" si="22"/>
        <v>13455</v>
      </c>
      <c r="DE38" s="85">
        <f t="shared" si="22"/>
        <v>18215</v>
      </c>
      <c r="DF38" s="85">
        <f t="shared" si="22"/>
        <v>18215</v>
      </c>
      <c r="DG38" s="97">
        <f t="shared" si="22"/>
        <v>18215</v>
      </c>
      <c r="DH38" s="97">
        <f t="shared" si="22"/>
        <v>18215</v>
      </c>
      <c r="DI38" s="97">
        <f t="shared" si="22"/>
        <v>18215</v>
      </c>
      <c r="DJ38" s="97">
        <f t="shared" si="22"/>
        <v>18215</v>
      </c>
      <c r="DK38" s="97">
        <f t="shared" si="22"/>
        <v>18215</v>
      </c>
      <c r="DL38" s="85">
        <f t="shared" si="22"/>
        <v>11840</v>
      </c>
      <c r="DM38" s="85">
        <f t="shared" si="22"/>
        <v>11840</v>
      </c>
      <c r="DN38" s="85">
        <f t="shared" si="22"/>
        <v>11840</v>
      </c>
      <c r="DO38" s="85">
        <f t="shared" si="22"/>
        <v>14475</v>
      </c>
      <c r="DP38" s="85">
        <f t="shared" si="22"/>
        <v>14475</v>
      </c>
      <c r="DQ38" s="85">
        <f t="shared" si="22"/>
        <v>14475</v>
      </c>
      <c r="DR38" s="85">
        <f t="shared" si="22"/>
        <v>14475</v>
      </c>
      <c r="DS38" s="85">
        <f t="shared" si="22"/>
        <v>14475</v>
      </c>
      <c r="DT38" s="85">
        <f t="shared" si="22"/>
        <v>14475</v>
      </c>
      <c r="DU38" s="85">
        <f t="shared" si="22"/>
        <v>13880</v>
      </c>
      <c r="DV38" s="85">
        <f t="shared" si="22"/>
        <v>13880</v>
      </c>
      <c r="DW38" s="85">
        <f t="shared" si="22"/>
        <v>13880</v>
      </c>
      <c r="DX38" s="85">
        <f t="shared" si="22"/>
        <v>13880</v>
      </c>
      <c r="DY38" s="85">
        <f t="shared" si="22"/>
        <v>13880</v>
      </c>
      <c r="DZ38" s="85">
        <f t="shared" si="22"/>
        <v>14475</v>
      </c>
      <c r="EA38" s="85">
        <f t="shared" si="22"/>
        <v>14475</v>
      </c>
      <c r="EB38" s="85">
        <f t="shared" si="22"/>
        <v>13880</v>
      </c>
      <c r="EC38" s="85">
        <f t="shared" si="22"/>
        <v>13880</v>
      </c>
      <c r="ED38" s="85">
        <f t="shared" si="22"/>
        <v>16770</v>
      </c>
      <c r="EE38" s="85">
        <f t="shared" si="22"/>
        <v>16770</v>
      </c>
      <c r="EF38" s="85">
        <f t="shared" si="22"/>
        <v>16770</v>
      </c>
      <c r="EG38" s="85">
        <f t="shared" si="22"/>
        <v>16770</v>
      </c>
      <c r="EH38" s="85">
        <f t="shared" si="22"/>
        <v>16770</v>
      </c>
      <c r="EI38" s="85">
        <f t="shared" si="22"/>
        <v>16770</v>
      </c>
      <c r="EJ38" s="85">
        <f t="shared" si="22"/>
        <v>16770</v>
      </c>
      <c r="EK38" s="85">
        <f t="shared" si="22"/>
        <v>16770</v>
      </c>
      <c r="EL38" s="85">
        <f t="shared" si="22"/>
        <v>16770</v>
      </c>
      <c r="EM38" s="85">
        <f t="shared" si="22"/>
        <v>16770</v>
      </c>
      <c r="EN38" s="85">
        <f t="shared" si="22"/>
        <v>16770</v>
      </c>
      <c r="EO38" s="85">
        <f t="shared" si="22"/>
        <v>14475</v>
      </c>
      <c r="EP38" s="85">
        <f t="shared" si="22"/>
        <v>14475</v>
      </c>
      <c r="EQ38" s="85">
        <f t="shared" si="22"/>
        <v>15325</v>
      </c>
      <c r="ER38" s="85">
        <f t="shared" si="22"/>
        <v>15325</v>
      </c>
      <c r="ES38" s="85">
        <f t="shared" si="22"/>
        <v>15325</v>
      </c>
      <c r="ET38" s="85">
        <f t="shared" si="22"/>
        <v>15325</v>
      </c>
      <c r="EU38" s="85">
        <f t="shared" si="22"/>
        <v>15920</v>
      </c>
      <c r="EV38" s="85">
        <f t="shared" si="22"/>
        <v>15920</v>
      </c>
      <c r="EW38" s="85">
        <f t="shared" si="22"/>
        <v>15325</v>
      </c>
      <c r="EX38" s="85">
        <f t="shared" si="22"/>
        <v>15325</v>
      </c>
      <c r="EY38" s="85">
        <f t="shared" si="22"/>
        <v>15325</v>
      </c>
      <c r="EZ38" s="85">
        <f t="shared" si="22"/>
        <v>15325</v>
      </c>
      <c r="FA38" s="85">
        <f t="shared" si="22"/>
        <v>15325</v>
      </c>
      <c r="FB38" s="85">
        <f t="shared" si="22"/>
        <v>15920</v>
      </c>
      <c r="FC38" s="85">
        <f t="shared" si="22"/>
        <v>15920</v>
      </c>
      <c r="FD38" s="85">
        <f t="shared" si="22"/>
        <v>15325</v>
      </c>
      <c r="FE38" s="85">
        <f t="shared" si="22"/>
        <v>15325</v>
      </c>
      <c r="FF38" s="85">
        <f t="shared" si="22"/>
        <v>15325</v>
      </c>
      <c r="FG38" s="85">
        <f t="shared" si="22"/>
        <v>15325</v>
      </c>
      <c r="FH38" s="85">
        <f t="shared" si="22"/>
        <v>15325</v>
      </c>
      <c r="FI38" s="85">
        <f t="shared" si="22"/>
        <v>10820</v>
      </c>
      <c r="FJ38" s="85">
        <f t="shared" si="22"/>
        <v>15920</v>
      </c>
      <c r="FK38" s="85">
        <f t="shared" si="22"/>
        <v>15920</v>
      </c>
      <c r="FL38" s="85">
        <f t="shared" si="22"/>
        <v>15920</v>
      </c>
      <c r="FM38" s="85">
        <f t="shared" ref="FM38:HR38" si="23">ROUNDUP(FM11*0.85,)+25</f>
        <v>15920</v>
      </c>
      <c r="FN38" s="85">
        <f t="shared" si="23"/>
        <v>15920</v>
      </c>
      <c r="FO38" s="85">
        <f t="shared" si="23"/>
        <v>15920</v>
      </c>
      <c r="FP38" s="85">
        <f t="shared" si="23"/>
        <v>15920</v>
      </c>
      <c r="FQ38" s="85">
        <f t="shared" si="23"/>
        <v>15920</v>
      </c>
      <c r="FR38" s="85">
        <f t="shared" si="23"/>
        <v>15920</v>
      </c>
      <c r="FS38" s="85">
        <f t="shared" si="23"/>
        <v>15920</v>
      </c>
      <c r="FT38" s="85">
        <f t="shared" si="23"/>
        <v>15920</v>
      </c>
      <c r="FU38" s="85">
        <f t="shared" si="23"/>
        <v>15920</v>
      </c>
      <c r="FV38" s="85">
        <f t="shared" si="23"/>
        <v>15920</v>
      </c>
      <c r="FW38" s="85">
        <f t="shared" si="23"/>
        <v>15920</v>
      </c>
      <c r="FX38" s="85">
        <f t="shared" si="23"/>
        <v>15920</v>
      </c>
      <c r="FY38" s="85">
        <f t="shared" si="23"/>
        <v>15920</v>
      </c>
      <c r="FZ38" s="85">
        <f t="shared" si="23"/>
        <v>15920</v>
      </c>
      <c r="GA38" s="85">
        <f t="shared" si="23"/>
        <v>15920</v>
      </c>
      <c r="GB38" s="85">
        <f t="shared" si="23"/>
        <v>15920</v>
      </c>
      <c r="GC38" s="85">
        <f t="shared" si="23"/>
        <v>15920</v>
      </c>
      <c r="GD38" s="85">
        <f t="shared" si="23"/>
        <v>15920</v>
      </c>
      <c r="GE38" s="85">
        <f t="shared" si="23"/>
        <v>15920</v>
      </c>
      <c r="GF38" s="85">
        <f t="shared" si="23"/>
        <v>15920</v>
      </c>
      <c r="GG38" s="85">
        <f t="shared" si="23"/>
        <v>15920</v>
      </c>
      <c r="GH38" s="85">
        <f t="shared" si="23"/>
        <v>15920</v>
      </c>
      <c r="GI38" s="85">
        <f t="shared" si="23"/>
        <v>15920</v>
      </c>
      <c r="GJ38" s="85">
        <f t="shared" si="23"/>
        <v>15920</v>
      </c>
      <c r="GK38" s="85">
        <f t="shared" si="23"/>
        <v>15920</v>
      </c>
      <c r="GL38" s="85">
        <f t="shared" si="23"/>
        <v>15920</v>
      </c>
      <c r="GM38" s="85">
        <f t="shared" si="23"/>
        <v>15920</v>
      </c>
      <c r="GN38" s="85">
        <f t="shared" si="23"/>
        <v>10820</v>
      </c>
      <c r="GO38" s="85">
        <f t="shared" si="23"/>
        <v>13880</v>
      </c>
      <c r="GP38" s="85">
        <f t="shared" si="23"/>
        <v>13880</v>
      </c>
      <c r="GQ38" s="85">
        <f t="shared" si="23"/>
        <v>13880</v>
      </c>
      <c r="GR38" s="85">
        <f t="shared" si="23"/>
        <v>14475</v>
      </c>
      <c r="GS38" s="85">
        <f t="shared" si="23"/>
        <v>14475</v>
      </c>
      <c r="GT38" s="85">
        <f t="shared" si="23"/>
        <v>13880</v>
      </c>
      <c r="GU38" s="85">
        <f t="shared" si="23"/>
        <v>13880</v>
      </c>
      <c r="GV38" s="85">
        <f t="shared" si="23"/>
        <v>13880</v>
      </c>
      <c r="GW38" s="85">
        <f t="shared" si="23"/>
        <v>13880</v>
      </c>
      <c r="GX38" s="85">
        <f t="shared" si="23"/>
        <v>13880</v>
      </c>
      <c r="GY38" s="85">
        <f t="shared" si="23"/>
        <v>14475</v>
      </c>
      <c r="GZ38" s="85">
        <f t="shared" si="23"/>
        <v>14475</v>
      </c>
      <c r="HA38" s="85">
        <f t="shared" si="23"/>
        <v>13880</v>
      </c>
      <c r="HB38" s="85">
        <f t="shared" si="23"/>
        <v>13880</v>
      </c>
      <c r="HC38" s="85">
        <f t="shared" si="23"/>
        <v>13880</v>
      </c>
      <c r="HD38" s="85">
        <f t="shared" si="23"/>
        <v>13880</v>
      </c>
      <c r="HE38" s="85">
        <f t="shared" si="23"/>
        <v>13880</v>
      </c>
      <c r="HF38" s="85">
        <f t="shared" si="23"/>
        <v>14475</v>
      </c>
      <c r="HG38" s="85">
        <f t="shared" si="23"/>
        <v>14475</v>
      </c>
      <c r="HH38" s="85">
        <f t="shared" si="23"/>
        <v>13880</v>
      </c>
      <c r="HI38" s="85">
        <f t="shared" si="23"/>
        <v>16770</v>
      </c>
      <c r="HJ38" s="85">
        <f t="shared" si="23"/>
        <v>16770</v>
      </c>
      <c r="HK38" s="85">
        <f t="shared" si="23"/>
        <v>16770</v>
      </c>
      <c r="HL38" s="85">
        <f t="shared" si="23"/>
        <v>16770</v>
      </c>
      <c r="HM38" s="85">
        <f t="shared" si="23"/>
        <v>16770</v>
      </c>
      <c r="HN38" s="85">
        <f t="shared" si="23"/>
        <v>15325</v>
      </c>
      <c r="HO38" s="85">
        <f t="shared" si="23"/>
        <v>14475</v>
      </c>
      <c r="HP38" s="85">
        <f t="shared" si="23"/>
        <v>14475</v>
      </c>
      <c r="HQ38" s="85">
        <f t="shared" si="23"/>
        <v>16770</v>
      </c>
      <c r="HR38" s="85">
        <f t="shared" si="23"/>
        <v>16770</v>
      </c>
    </row>
    <row r="39" spans="1:226" s="146" customFormat="1" ht="11.1" customHeight="1" x14ac:dyDescent="0.2">
      <c r="A39" s="38" t="s">
        <v>6</v>
      </c>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c r="AB39" s="85"/>
      <c r="AC39" s="85"/>
      <c r="AD39" s="85"/>
      <c r="AE39" s="85"/>
      <c r="AF39" s="85"/>
      <c r="AG39" s="85"/>
      <c r="AH39" s="85"/>
      <c r="AI39" s="85"/>
      <c r="AJ39" s="85"/>
      <c r="AK39" s="85"/>
      <c r="AL39" s="85"/>
      <c r="AM39" s="85"/>
      <c r="AN39" s="85"/>
      <c r="AO39" s="85"/>
      <c r="AP39" s="85"/>
      <c r="AQ39" s="85"/>
      <c r="AR39" s="85"/>
      <c r="AS39" s="85"/>
      <c r="AT39" s="85"/>
      <c r="AU39" s="85"/>
      <c r="AV39" s="85"/>
      <c r="AW39" s="85"/>
      <c r="AX39" s="85"/>
      <c r="AY39" s="85"/>
      <c r="AZ39" s="85"/>
      <c r="BA39" s="85"/>
      <c r="BB39" s="85"/>
      <c r="BC39" s="85"/>
      <c r="BD39" s="85"/>
      <c r="BE39" s="85"/>
      <c r="BF39" s="85"/>
      <c r="BG39" s="85"/>
      <c r="BH39" s="85"/>
      <c r="BI39" s="85"/>
      <c r="BJ39" s="85"/>
      <c r="BK39" s="85"/>
      <c r="BL39" s="85"/>
      <c r="BM39" s="85"/>
      <c r="BN39" s="85"/>
      <c r="BO39" s="85"/>
      <c r="BP39" s="85"/>
      <c r="BQ39" s="85"/>
      <c r="BR39" s="85"/>
      <c r="BS39" s="85"/>
      <c r="BT39" s="85"/>
      <c r="BU39" s="85"/>
      <c r="BV39" s="85"/>
      <c r="BW39" s="85"/>
      <c r="BX39" s="85"/>
      <c r="BY39" s="85"/>
      <c r="BZ39" s="85"/>
      <c r="CA39" s="85"/>
      <c r="CB39" s="85"/>
      <c r="CC39" s="85"/>
      <c r="CD39" s="85"/>
      <c r="CE39" s="85"/>
      <c r="CF39" s="85"/>
      <c r="CG39" s="85"/>
      <c r="CH39" s="85"/>
      <c r="CI39" s="85"/>
      <c r="CJ39" s="85"/>
      <c r="CK39" s="85"/>
      <c r="CL39" s="85"/>
      <c r="CM39" s="85"/>
      <c r="CN39" s="85"/>
      <c r="CO39" s="85"/>
      <c r="CP39" s="85"/>
      <c r="CQ39" s="85"/>
      <c r="CR39" s="85"/>
      <c r="CS39" s="85"/>
      <c r="CT39" s="85"/>
      <c r="CU39" s="85"/>
      <c r="CV39" s="85"/>
      <c r="CW39" s="85"/>
      <c r="CX39" s="85"/>
      <c r="CY39" s="85"/>
      <c r="CZ39" s="85"/>
      <c r="DA39" s="85"/>
      <c r="DB39" s="85"/>
      <c r="DC39" s="85"/>
      <c r="DD39" s="85"/>
      <c r="DE39" s="85"/>
      <c r="DF39" s="85"/>
      <c r="DG39" s="97"/>
      <c r="DH39" s="97"/>
      <c r="DI39" s="97"/>
      <c r="DJ39" s="97"/>
      <c r="DK39" s="97"/>
      <c r="DL39" s="85"/>
      <c r="DM39" s="85"/>
      <c r="DN39" s="85"/>
      <c r="DO39" s="85"/>
      <c r="DP39" s="85"/>
      <c r="DQ39" s="85"/>
      <c r="DR39" s="85"/>
      <c r="DS39" s="85"/>
      <c r="DT39" s="85"/>
      <c r="DU39" s="85"/>
      <c r="DV39" s="85"/>
      <c r="DW39" s="85"/>
      <c r="DX39" s="85"/>
      <c r="DY39" s="85"/>
      <c r="DZ39" s="85"/>
      <c r="EA39" s="85"/>
      <c r="EB39" s="85"/>
      <c r="EC39" s="85"/>
      <c r="ED39" s="85"/>
      <c r="EE39" s="85"/>
      <c r="EF39" s="85"/>
      <c r="EG39" s="85"/>
      <c r="EH39" s="85"/>
      <c r="EI39" s="85"/>
      <c r="EJ39" s="85"/>
      <c r="EK39" s="85"/>
      <c r="EL39" s="85"/>
      <c r="EM39" s="85"/>
      <c r="EN39" s="85"/>
      <c r="EO39" s="85"/>
      <c r="EP39" s="85"/>
      <c r="EQ39" s="85"/>
      <c r="ER39" s="85"/>
      <c r="ES39" s="85"/>
      <c r="ET39" s="85"/>
      <c r="EU39" s="85"/>
      <c r="EV39" s="85"/>
      <c r="EW39" s="85"/>
      <c r="EX39" s="85"/>
      <c r="EY39" s="85"/>
      <c r="EZ39" s="85"/>
      <c r="FA39" s="85"/>
      <c r="FB39" s="85"/>
      <c r="FC39" s="85"/>
      <c r="FD39" s="85"/>
      <c r="FE39" s="85"/>
      <c r="FF39" s="85"/>
      <c r="FG39" s="85"/>
      <c r="FH39" s="85"/>
      <c r="FI39" s="85"/>
      <c r="FJ39" s="85"/>
      <c r="FK39" s="85"/>
      <c r="FL39" s="85"/>
      <c r="FM39" s="85"/>
      <c r="FN39" s="85"/>
      <c r="FO39" s="85"/>
      <c r="FP39" s="85"/>
      <c r="FQ39" s="85"/>
      <c r="FR39" s="85"/>
      <c r="FS39" s="85"/>
      <c r="FT39" s="85"/>
      <c r="FU39" s="85"/>
      <c r="FV39" s="85"/>
      <c r="FW39" s="85"/>
      <c r="FX39" s="85"/>
      <c r="FY39" s="85"/>
      <c r="FZ39" s="85"/>
      <c r="GA39" s="85"/>
      <c r="GB39" s="85"/>
      <c r="GC39" s="85"/>
      <c r="GD39" s="85"/>
      <c r="GE39" s="85"/>
      <c r="GF39" s="85"/>
      <c r="GG39" s="85"/>
      <c r="GH39" s="85"/>
      <c r="GI39" s="85"/>
      <c r="GJ39" s="85"/>
      <c r="GK39" s="85"/>
      <c r="GL39" s="85"/>
      <c r="GM39" s="85"/>
      <c r="GN39" s="85"/>
      <c r="GO39" s="85"/>
      <c r="GP39" s="85"/>
      <c r="GQ39" s="85"/>
      <c r="GR39" s="85"/>
      <c r="GS39" s="85"/>
      <c r="GT39" s="85"/>
      <c r="GU39" s="85"/>
      <c r="GV39" s="85"/>
      <c r="GW39" s="85"/>
      <c r="GX39" s="85"/>
      <c r="GY39" s="85"/>
      <c r="GZ39" s="85"/>
      <c r="HA39" s="85"/>
      <c r="HB39" s="85"/>
      <c r="HC39" s="85"/>
      <c r="HD39" s="85"/>
      <c r="HE39" s="85"/>
      <c r="HF39" s="85"/>
      <c r="HG39" s="85"/>
      <c r="HH39" s="85"/>
      <c r="HI39" s="85"/>
      <c r="HJ39" s="85"/>
      <c r="HK39" s="85"/>
      <c r="HL39" s="85"/>
      <c r="HM39" s="85"/>
      <c r="HN39" s="85"/>
      <c r="HO39" s="85"/>
      <c r="HP39" s="85"/>
      <c r="HQ39" s="85"/>
      <c r="HR39" s="85"/>
    </row>
    <row r="40" spans="1:226" s="146" customFormat="1" ht="11.1" customHeight="1" x14ac:dyDescent="0.2">
      <c r="A40" s="9">
        <v>1</v>
      </c>
      <c r="B40" s="85" t="e">
        <f t="shared" ref="B40:AN40" si="24">ROUNDUP(B13*0.85,)+25</f>
        <v>#REF!</v>
      </c>
      <c r="C40" s="85" t="e">
        <f t="shared" si="24"/>
        <v>#REF!</v>
      </c>
      <c r="D40" s="85" t="e">
        <f t="shared" si="24"/>
        <v>#REF!</v>
      </c>
      <c r="E40" s="85" t="e">
        <f t="shared" si="24"/>
        <v>#REF!</v>
      </c>
      <c r="F40" s="85" t="e">
        <f t="shared" si="24"/>
        <v>#REF!</v>
      </c>
      <c r="G40" s="85" t="e">
        <f t="shared" si="24"/>
        <v>#REF!</v>
      </c>
      <c r="H40" s="85" t="e">
        <f t="shared" si="24"/>
        <v>#REF!</v>
      </c>
      <c r="I40" s="85" t="e">
        <f t="shared" si="24"/>
        <v>#REF!</v>
      </c>
      <c r="J40" s="85" t="e">
        <f t="shared" si="24"/>
        <v>#REF!</v>
      </c>
      <c r="K40" s="85" t="e">
        <f t="shared" si="24"/>
        <v>#REF!</v>
      </c>
      <c r="L40" s="85" t="e">
        <f t="shared" si="24"/>
        <v>#REF!</v>
      </c>
      <c r="M40" s="85" t="e">
        <f t="shared" si="24"/>
        <v>#REF!</v>
      </c>
      <c r="N40" s="85" t="e">
        <f t="shared" si="24"/>
        <v>#REF!</v>
      </c>
      <c r="O40" s="85" t="e">
        <f t="shared" si="24"/>
        <v>#REF!</v>
      </c>
      <c r="P40" s="85" t="e">
        <f t="shared" si="24"/>
        <v>#REF!</v>
      </c>
      <c r="Q40" s="85" t="e">
        <f t="shared" si="24"/>
        <v>#REF!</v>
      </c>
      <c r="R40" s="85" t="e">
        <f t="shared" si="24"/>
        <v>#REF!</v>
      </c>
      <c r="S40" s="85" t="e">
        <f t="shared" si="24"/>
        <v>#REF!</v>
      </c>
      <c r="T40" s="85" t="e">
        <f t="shared" si="24"/>
        <v>#REF!</v>
      </c>
      <c r="U40" s="85" t="e">
        <f t="shared" si="24"/>
        <v>#REF!</v>
      </c>
      <c r="V40" s="85" t="e">
        <f t="shared" si="24"/>
        <v>#REF!</v>
      </c>
      <c r="W40" s="85" t="e">
        <f t="shared" si="24"/>
        <v>#REF!</v>
      </c>
      <c r="X40" s="85" t="e">
        <f t="shared" si="24"/>
        <v>#REF!</v>
      </c>
      <c r="Y40" s="85">
        <f t="shared" si="24"/>
        <v>16728</v>
      </c>
      <c r="Z40" s="85">
        <f t="shared" si="24"/>
        <v>15028</v>
      </c>
      <c r="AA40" s="85">
        <f t="shared" si="24"/>
        <v>16728</v>
      </c>
      <c r="AB40" s="85">
        <f t="shared" si="24"/>
        <v>16728</v>
      </c>
      <c r="AC40" s="85">
        <f t="shared" si="24"/>
        <v>13753</v>
      </c>
      <c r="AD40" s="85">
        <f t="shared" si="24"/>
        <v>13753</v>
      </c>
      <c r="AE40" s="85">
        <f t="shared" si="24"/>
        <v>13753</v>
      </c>
      <c r="AF40" s="85">
        <f t="shared" si="24"/>
        <v>13753</v>
      </c>
      <c r="AG40" s="85">
        <f t="shared" si="24"/>
        <v>13753</v>
      </c>
      <c r="AH40" s="85">
        <f t="shared" si="24"/>
        <v>13753</v>
      </c>
      <c r="AI40" s="85">
        <f t="shared" si="24"/>
        <v>12478</v>
      </c>
      <c r="AJ40" s="85">
        <f t="shared" si="24"/>
        <v>12478</v>
      </c>
      <c r="AK40" s="85">
        <f t="shared" si="24"/>
        <v>12478</v>
      </c>
      <c r="AL40" s="85">
        <f t="shared" si="24"/>
        <v>12478</v>
      </c>
      <c r="AM40" s="85">
        <f t="shared" si="24"/>
        <v>16728</v>
      </c>
      <c r="AN40" s="85">
        <f t="shared" si="24"/>
        <v>16728</v>
      </c>
      <c r="AO40" s="85">
        <f t="shared" ref="AO40:CZ40" si="25">ROUNDUP(AO13*0.85,)+25</f>
        <v>15028</v>
      </c>
      <c r="AP40" s="85">
        <f t="shared" si="25"/>
        <v>13753</v>
      </c>
      <c r="AQ40" s="85">
        <f t="shared" si="25"/>
        <v>12478</v>
      </c>
      <c r="AR40" s="85">
        <f t="shared" si="25"/>
        <v>9800</v>
      </c>
      <c r="AS40" s="85">
        <f t="shared" si="25"/>
        <v>9800</v>
      </c>
      <c r="AT40" s="85">
        <f t="shared" si="25"/>
        <v>9375</v>
      </c>
      <c r="AU40" s="85">
        <f t="shared" si="25"/>
        <v>9375</v>
      </c>
      <c r="AV40" s="85">
        <f t="shared" si="25"/>
        <v>9800</v>
      </c>
      <c r="AW40" s="85">
        <f t="shared" si="25"/>
        <v>9800</v>
      </c>
      <c r="AX40" s="85">
        <f t="shared" si="25"/>
        <v>9375</v>
      </c>
      <c r="AY40" s="85">
        <f t="shared" si="25"/>
        <v>9375</v>
      </c>
      <c r="AZ40" s="85">
        <f t="shared" si="25"/>
        <v>9800</v>
      </c>
      <c r="BA40" s="85">
        <f t="shared" si="25"/>
        <v>9800</v>
      </c>
      <c r="BB40" s="85">
        <f t="shared" si="25"/>
        <v>9375</v>
      </c>
      <c r="BC40" s="85">
        <f t="shared" si="25"/>
        <v>9375</v>
      </c>
      <c r="BD40" s="85">
        <f t="shared" si="25"/>
        <v>9375</v>
      </c>
      <c r="BE40" s="85">
        <f t="shared" si="25"/>
        <v>9375</v>
      </c>
      <c r="BF40" s="85">
        <f t="shared" si="25"/>
        <v>9800</v>
      </c>
      <c r="BG40" s="85">
        <f t="shared" si="25"/>
        <v>9800</v>
      </c>
      <c r="BH40" s="85">
        <f t="shared" si="25"/>
        <v>9375</v>
      </c>
      <c r="BI40" s="85">
        <f t="shared" si="25"/>
        <v>9375</v>
      </c>
      <c r="BJ40" s="85">
        <f t="shared" si="25"/>
        <v>9375</v>
      </c>
      <c r="BK40" s="85">
        <f t="shared" si="25"/>
        <v>9375</v>
      </c>
      <c r="BL40" s="85">
        <f t="shared" si="25"/>
        <v>9800</v>
      </c>
      <c r="BM40" s="85">
        <f t="shared" si="25"/>
        <v>9800</v>
      </c>
      <c r="BN40" s="85">
        <f t="shared" si="25"/>
        <v>9375</v>
      </c>
      <c r="BO40" s="85">
        <f t="shared" si="25"/>
        <v>9375</v>
      </c>
      <c r="BP40" s="85">
        <f t="shared" si="25"/>
        <v>11415</v>
      </c>
      <c r="BQ40" s="85">
        <f t="shared" si="25"/>
        <v>11415</v>
      </c>
      <c r="BR40" s="85">
        <f t="shared" si="25"/>
        <v>11415</v>
      </c>
      <c r="BS40" s="85">
        <f t="shared" si="25"/>
        <v>9800</v>
      </c>
      <c r="BT40" s="85">
        <f t="shared" si="25"/>
        <v>9800</v>
      </c>
      <c r="BU40" s="85">
        <f t="shared" si="25"/>
        <v>12860</v>
      </c>
      <c r="BV40" s="85">
        <f t="shared" si="25"/>
        <v>10395</v>
      </c>
      <c r="BW40" s="85">
        <f t="shared" si="25"/>
        <v>10395</v>
      </c>
      <c r="BX40" s="85">
        <f t="shared" si="25"/>
        <v>10395</v>
      </c>
      <c r="BY40" s="85">
        <f t="shared" si="25"/>
        <v>10820</v>
      </c>
      <c r="BZ40" s="85">
        <f t="shared" si="25"/>
        <v>10820</v>
      </c>
      <c r="CA40" s="85">
        <f t="shared" si="25"/>
        <v>10820</v>
      </c>
      <c r="CB40" s="85">
        <f t="shared" si="25"/>
        <v>10395</v>
      </c>
      <c r="CC40" s="85">
        <f t="shared" si="25"/>
        <v>10395</v>
      </c>
      <c r="CD40" s="85">
        <f t="shared" si="25"/>
        <v>10395</v>
      </c>
      <c r="CE40" s="85">
        <f t="shared" si="25"/>
        <v>9800</v>
      </c>
      <c r="CF40" s="85">
        <f t="shared" si="25"/>
        <v>9800</v>
      </c>
      <c r="CG40" s="85">
        <f t="shared" si="25"/>
        <v>9800</v>
      </c>
      <c r="CH40" s="85">
        <f t="shared" si="25"/>
        <v>9800</v>
      </c>
      <c r="CI40" s="85">
        <f t="shared" si="25"/>
        <v>9800</v>
      </c>
      <c r="CJ40" s="85">
        <f t="shared" si="25"/>
        <v>9800</v>
      </c>
      <c r="CK40" s="85">
        <f t="shared" si="25"/>
        <v>9800</v>
      </c>
      <c r="CL40" s="85">
        <f t="shared" si="25"/>
        <v>9800</v>
      </c>
      <c r="CM40" s="85">
        <f t="shared" si="25"/>
        <v>10820</v>
      </c>
      <c r="CN40" s="85">
        <f t="shared" si="25"/>
        <v>10820</v>
      </c>
      <c r="CO40" s="85">
        <f t="shared" si="25"/>
        <v>10820</v>
      </c>
      <c r="CP40" s="85">
        <f t="shared" si="25"/>
        <v>10820</v>
      </c>
      <c r="CQ40" s="85">
        <f t="shared" si="25"/>
        <v>11415</v>
      </c>
      <c r="CR40" s="85">
        <f t="shared" si="25"/>
        <v>9800</v>
      </c>
      <c r="CS40" s="85">
        <f t="shared" si="25"/>
        <v>9800</v>
      </c>
      <c r="CT40" s="85">
        <f t="shared" si="25"/>
        <v>9800</v>
      </c>
      <c r="CU40" s="85">
        <f t="shared" si="25"/>
        <v>9800</v>
      </c>
      <c r="CV40" s="85">
        <f t="shared" si="25"/>
        <v>9800</v>
      </c>
      <c r="CW40" s="85">
        <f t="shared" si="25"/>
        <v>9800</v>
      </c>
      <c r="CX40" s="85">
        <f t="shared" si="25"/>
        <v>9800</v>
      </c>
      <c r="CY40" s="85">
        <f t="shared" si="25"/>
        <v>9800</v>
      </c>
      <c r="CZ40" s="85">
        <f t="shared" si="25"/>
        <v>9800</v>
      </c>
      <c r="DA40" s="85">
        <f t="shared" ref="DA40:FL40" si="26">ROUNDUP(DA13*0.85,)+25</f>
        <v>12435</v>
      </c>
      <c r="DB40" s="85">
        <f t="shared" si="26"/>
        <v>12435</v>
      </c>
      <c r="DC40" s="85">
        <f t="shared" si="26"/>
        <v>12435</v>
      </c>
      <c r="DD40" s="85">
        <f t="shared" si="26"/>
        <v>12435</v>
      </c>
      <c r="DE40" s="85">
        <f t="shared" si="26"/>
        <v>17195</v>
      </c>
      <c r="DF40" s="85">
        <f t="shared" si="26"/>
        <v>17195</v>
      </c>
      <c r="DG40" s="97">
        <f t="shared" si="26"/>
        <v>17195</v>
      </c>
      <c r="DH40" s="97">
        <f t="shared" si="26"/>
        <v>17195</v>
      </c>
      <c r="DI40" s="97">
        <f t="shared" si="26"/>
        <v>17195</v>
      </c>
      <c r="DJ40" s="97">
        <f t="shared" si="26"/>
        <v>17195</v>
      </c>
      <c r="DK40" s="97">
        <f t="shared" si="26"/>
        <v>17195</v>
      </c>
      <c r="DL40" s="85">
        <f t="shared" si="26"/>
        <v>10820</v>
      </c>
      <c r="DM40" s="85">
        <f t="shared" si="26"/>
        <v>10820</v>
      </c>
      <c r="DN40" s="85">
        <f t="shared" si="26"/>
        <v>10820</v>
      </c>
      <c r="DO40" s="85">
        <f t="shared" si="26"/>
        <v>13455</v>
      </c>
      <c r="DP40" s="85">
        <f t="shared" si="26"/>
        <v>13455</v>
      </c>
      <c r="DQ40" s="85">
        <f t="shared" si="26"/>
        <v>13455</v>
      </c>
      <c r="DR40" s="85">
        <f t="shared" si="26"/>
        <v>13455</v>
      </c>
      <c r="DS40" s="85">
        <f t="shared" si="26"/>
        <v>13455</v>
      </c>
      <c r="DT40" s="85">
        <f t="shared" si="26"/>
        <v>13455</v>
      </c>
      <c r="DU40" s="85">
        <f t="shared" si="26"/>
        <v>12860</v>
      </c>
      <c r="DV40" s="85">
        <f t="shared" si="26"/>
        <v>12860</v>
      </c>
      <c r="DW40" s="85">
        <f t="shared" si="26"/>
        <v>12860</v>
      </c>
      <c r="DX40" s="85">
        <f t="shared" si="26"/>
        <v>12860</v>
      </c>
      <c r="DY40" s="85">
        <f t="shared" si="26"/>
        <v>12860</v>
      </c>
      <c r="DZ40" s="85">
        <f t="shared" si="26"/>
        <v>13455</v>
      </c>
      <c r="EA40" s="85">
        <f t="shared" si="26"/>
        <v>13455</v>
      </c>
      <c r="EB40" s="85">
        <f t="shared" si="26"/>
        <v>12860</v>
      </c>
      <c r="EC40" s="85">
        <f t="shared" si="26"/>
        <v>12860</v>
      </c>
      <c r="ED40" s="85">
        <f t="shared" si="26"/>
        <v>15750</v>
      </c>
      <c r="EE40" s="85">
        <f t="shared" si="26"/>
        <v>15750</v>
      </c>
      <c r="EF40" s="85">
        <f t="shared" si="26"/>
        <v>15750</v>
      </c>
      <c r="EG40" s="85">
        <f t="shared" si="26"/>
        <v>15750</v>
      </c>
      <c r="EH40" s="85">
        <f t="shared" si="26"/>
        <v>15750</v>
      </c>
      <c r="EI40" s="85">
        <f t="shared" si="26"/>
        <v>15750</v>
      </c>
      <c r="EJ40" s="85">
        <f t="shared" si="26"/>
        <v>15750</v>
      </c>
      <c r="EK40" s="85">
        <f t="shared" si="26"/>
        <v>15750</v>
      </c>
      <c r="EL40" s="85">
        <f t="shared" si="26"/>
        <v>15750</v>
      </c>
      <c r="EM40" s="85">
        <f t="shared" si="26"/>
        <v>15750</v>
      </c>
      <c r="EN40" s="85">
        <f t="shared" si="26"/>
        <v>15750</v>
      </c>
      <c r="EO40" s="85">
        <f t="shared" si="26"/>
        <v>13455</v>
      </c>
      <c r="EP40" s="85">
        <f t="shared" si="26"/>
        <v>13455</v>
      </c>
      <c r="EQ40" s="85">
        <f t="shared" si="26"/>
        <v>14305</v>
      </c>
      <c r="ER40" s="85">
        <f t="shared" si="26"/>
        <v>14305</v>
      </c>
      <c r="ES40" s="85">
        <f t="shared" si="26"/>
        <v>14305</v>
      </c>
      <c r="ET40" s="85">
        <f t="shared" si="26"/>
        <v>14305</v>
      </c>
      <c r="EU40" s="85">
        <f t="shared" si="26"/>
        <v>14900</v>
      </c>
      <c r="EV40" s="85">
        <f t="shared" si="26"/>
        <v>14900</v>
      </c>
      <c r="EW40" s="85">
        <f t="shared" si="26"/>
        <v>14305</v>
      </c>
      <c r="EX40" s="85">
        <f t="shared" si="26"/>
        <v>14305</v>
      </c>
      <c r="EY40" s="85">
        <f t="shared" si="26"/>
        <v>14305</v>
      </c>
      <c r="EZ40" s="85">
        <f t="shared" si="26"/>
        <v>14305</v>
      </c>
      <c r="FA40" s="85">
        <f t="shared" si="26"/>
        <v>14305</v>
      </c>
      <c r="FB40" s="85">
        <f t="shared" si="26"/>
        <v>14900</v>
      </c>
      <c r="FC40" s="85">
        <f t="shared" si="26"/>
        <v>14900</v>
      </c>
      <c r="FD40" s="85">
        <f t="shared" si="26"/>
        <v>14305</v>
      </c>
      <c r="FE40" s="85">
        <f t="shared" si="26"/>
        <v>14305</v>
      </c>
      <c r="FF40" s="85">
        <f t="shared" si="26"/>
        <v>14305</v>
      </c>
      <c r="FG40" s="85">
        <f t="shared" si="26"/>
        <v>14305</v>
      </c>
      <c r="FH40" s="85">
        <f t="shared" si="26"/>
        <v>14305</v>
      </c>
      <c r="FI40" s="85">
        <f t="shared" si="26"/>
        <v>9800</v>
      </c>
      <c r="FJ40" s="85">
        <f t="shared" si="26"/>
        <v>14900</v>
      </c>
      <c r="FK40" s="85">
        <f t="shared" si="26"/>
        <v>14900</v>
      </c>
      <c r="FL40" s="85">
        <f t="shared" si="26"/>
        <v>14900</v>
      </c>
      <c r="FM40" s="85">
        <f t="shared" ref="FM40:HR40" si="27">ROUNDUP(FM13*0.85,)+25</f>
        <v>14900</v>
      </c>
      <c r="FN40" s="85">
        <f t="shared" si="27"/>
        <v>14900</v>
      </c>
      <c r="FO40" s="85">
        <f t="shared" si="27"/>
        <v>14900</v>
      </c>
      <c r="FP40" s="85">
        <f t="shared" si="27"/>
        <v>14900</v>
      </c>
      <c r="FQ40" s="85">
        <f t="shared" si="27"/>
        <v>14900</v>
      </c>
      <c r="FR40" s="85">
        <f t="shared" si="27"/>
        <v>14900</v>
      </c>
      <c r="FS40" s="85">
        <f t="shared" si="27"/>
        <v>14900</v>
      </c>
      <c r="FT40" s="85">
        <f t="shared" si="27"/>
        <v>14900</v>
      </c>
      <c r="FU40" s="85">
        <f t="shared" si="27"/>
        <v>14900</v>
      </c>
      <c r="FV40" s="85">
        <f t="shared" si="27"/>
        <v>14900</v>
      </c>
      <c r="FW40" s="85">
        <f t="shared" si="27"/>
        <v>14900</v>
      </c>
      <c r="FX40" s="85">
        <f t="shared" si="27"/>
        <v>14900</v>
      </c>
      <c r="FY40" s="85">
        <f t="shared" si="27"/>
        <v>14900</v>
      </c>
      <c r="FZ40" s="85">
        <f t="shared" si="27"/>
        <v>14900</v>
      </c>
      <c r="GA40" s="85">
        <f t="shared" si="27"/>
        <v>14900</v>
      </c>
      <c r="GB40" s="85">
        <f t="shared" si="27"/>
        <v>14900</v>
      </c>
      <c r="GC40" s="85">
        <f t="shared" si="27"/>
        <v>14900</v>
      </c>
      <c r="GD40" s="85">
        <f t="shared" si="27"/>
        <v>14900</v>
      </c>
      <c r="GE40" s="85">
        <f t="shared" si="27"/>
        <v>14900</v>
      </c>
      <c r="GF40" s="85">
        <f t="shared" si="27"/>
        <v>14900</v>
      </c>
      <c r="GG40" s="85">
        <f t="shared" si="27"/>
        <v>14900</v>
      </c>
      <c r="GH40" s="85">
        <f t="shared" si="27"/>
        <v>14900</v>
      </c>
      <c r="GI40" s="85">
        <f t="shared" si="27"/>
        <v>14900</v>
      </c>
      <c r="GJ40" s="85">
        <f t="shared" si="27"/>
        <v>14900</v>
      </c>
      <c r="GK40" s="85">
        <f t="shared" si="27"/>
        <v>14900</v>
      </c>
      <c r="GL40" s="85">
        <f t="shared" si="27"/>
        <v>14900</v>
      </c>
      <c r="GM40" s="85">
        <f t="shared" si="27"/>
        <v>14900</v>
      </c>
      <c r="GN40" s="85">
        <f t="shared" si="27"/>
        <v>9800</v>
      </c>
      <c r="GO40" s="85">
        <f t="shared" si="27"/>
        <v>12860</v>
      </c>
      <c r="GP40" s="85">
        <f t="shared" si="27"/>
        <v>12860</v>
      </c>
      <c r="GQ40" s="85">
        <f t="shared" si="27"/>
        <v>12860</v>
      </c>
      <c r="GR40" s="85">
        <f t="shared" si="27"/>
        <v>13455</v>
      </c>
      <c r="GS40" s="85">
        <f t="shared" si="27"/>
        <v>13455</v>
      </c>
      <c r="GT40" s="85">
        <f t="shared" si="27"/>
        <v>12860</v>
      </c>
      <c r="GU40" s="85">
        <f t="shared" si="27"/>
        <v>12860</v>
      </c>
      <c r="GV40" s="85">
        <f t="shared" si="27"/>
        <v>12860</v>
      </c>
      <c r="GW40" s="85">
        <f t="shared" si="27"/>
        <v>12860</v>
      </c>
      <c r="GX40" s="85">
        <f t="shared" si="27"/>
        <v>12860</v>
      </c>
      <c r="GY40" s="85">
        <f t="shared" si="27"/>
        <v>13455</v>
      </c>
      <c r="GZ40" s="85">
        <f t="shared" si="27"/>
        <v>13455</v>
      </c>
      <c r="HA40" s="85">
        <f t="shared" si="27"/>
        <v>12860</v>
      </c>
      <c r="HB40" s="85">
        <f t="shared" si="27"/>
        <v>12860</v>
      </c>
      <c r="HC40" s="85">
        <f t="shared" si="27"/>
        <v>12860</v>
      </c>
      <c r="HD40" s="85">
        <f t="shared" si="27"/>
        <v>12860</v>
      </c>
      <c r="HE40" s="85">
        <f t="shared" si="27"/>
        <v>12860</v>
      </c>
      <c r="HF40" s="85">
        <f t="shared" si="27"/>
        <v>13455</v>
      </c>
      <c r="HG40" s="85">
        <f t="shared" si="27"/>
        <v>13455</v>
      </c>
      <c r="HH40" s="85">
        <f t="shared" si="27"/>
        <v>12860</v>
      </c>
      <c r="HI40" s="85">
        <f t="shared" si="27"/>
        <v>15750</v>
      </c>
      <c r="HJ40" s="85">
        <f t="shared" si="27"/>
        <v>15750</v>
      </c>
      <c r="HK40" s="85">
        <f t="shared" si="27"/>
        <v>15750</v>
      </c>
      <c r="HL40" s="85">
        <f t="shared" si="27"/>
        <v>15750</v>
      </c>
      <c r="HM40" s="85">
        <f t="shared" si="27"/>
        <v>15750</v>
      </c>
      <c r="HN40" s="85">
        <f t="shared" si="27"/>
        <v>14305</v>
      </c>
      <c r="HO40" s="85">
        <f t="shared" si="27"/>
        <v>13455</v>
      </c>
      <c r="HP40" s="85">
        <f t="shared" si="27"/>
        <v>13455</v>
      </c>
      <c r="HQ40" s="85">
        <f t="shared" si="27"/>
        <v>15750</v>
      </c>
      <c r="HR40" s="85">
        <f t="shared" si="27"/>
        <v>15750</v>
      </c>
    </row>
    <row r="41" spans="1:226" s="146" customFormat="1" ht="11.1" customHeight="1" x14ac:dyDescent="0.2">
      <c r="A41" s="9">
        <v>2</v>
      </c>
      <c r="B41" s="85" t="e">
        <f t="shared" ref="B41:AN41" si="28">ROUNDUP(B14*0.85,)+25</f>
        <v>#REF!</v>
      </c>
      <c r="C41" s="85" t="e">
        <f t="shared" si="28"/>
        <v>#REF!</v>
      </c>
      <c r="D41" s="85" t="e">
        <f t="shared" si="28"/>
        <v>#REF!</v>
      </c>
      <c r="E41" s="85" t="e">
        <f t="shared" si="28"/>
        <v>#REF!</v>
      </c>
      <c r="F41" s="85" t="e">
        <f t="shared" si="28"/>
        <v>#REF!</v>
      </c>
      <c r="G41" s="85" t="e">
        <f t="shared" si="28"/>
        <v>#REF!</v>
      </c>
      <c r="H41" s="85" t="e">
        <f t="shared" si="28"/>
        <v>#REF!</v>
      </c>
      <c r="I41" s="85" t="e">
        <f t="shared" si="28"/>
        <v>#REF!</v>
      </c>
      <c r="J41" s="85" t="e">
        <f t="shared" si="28"/>
        <v>#REF!</v>
      </c>
      <c r="K41" s="85" t="e">
        <f t="shared" si="28"/>
        <v>#REF!</v>
      </c>
      <c r="L41" s="85" t="e">
        <f t="shared" si="28"/>
        <v>#REF!</v>
      </c>
      <c r="M41" s="85" t="e">
        <f t="shared" si="28"/>
        <v>#REF!</v>
      </c>
      <c r="N41" s="85" t="e">
        <f t="shared" si="28"/>
        <v>#REF!</v>
      </c>
      <c r="O41" s="85" t="e">
        <f t="shared" si="28"/>
        <v>#REF!</v>
      </c>
      <c r="P41" s="85" t="e">
        <f t="shared" si="28"/>
        <v>#REF!</v>
      </c>
      <c r="Q41" s="85" t="e">
        <f t="shared" si="28"/>
        <v>#REF!</v>
      </c>
      <c r="R41" s="85" t="e">
        <f t="shared" si="28"/>
        <v>#REF!</v>
      </c>
      <c r="S41" s="85" t="e">
        <f t="shared" si="28"/>
        <v>#REF!</v>
      </c>
      <c r="T41" s="85" t="e">
        <f t="shared" si="28"/>
        <v>#REF!</v>
      </c>
      <c r="U41" s="85" t="e">
        <f t="shared" si="28"/>
        <v>#REF!</v>
      </c>
      <c r="V41" s="85" t="e">
        <f t="shared" si="28"/>
        <v>#REF!</v>
      </c>
      <c r="W41" s="85" t="e">
        <f t="shared" si="28"/>
        <v>#REF!</v>
      </c>
      <c r="X41" s="85" t="e">
        <f t="shared" si="28"/>
        <v>#REF!</v>
      </c>
      <c r="Y41" s="85">
        <f t="shared" si="28"/>
        <v>18980</v>
      </c>
      <c r="Z41" s="85">
        <f t="shared" si="28"/>
        <v>17280</v>
      </c>
      <c r="AA41" s="85">
        <f t="shared" si="28"/>
        <v>18980</v>
      </c>
      <c r="AB41" s="85">
        <f t="shared" si="28"/>
        <v>18980</v>
      </c>
      <c r="AC41" s="85">
        <f t="shared" si="28"/>
        <v>16005</v>
      </c>
      <c r="AD41" s="85">
        <f t="shared" si="28"/>
        <v>16005</v>
      </c>
      <c r="AE41" s="85">
        <f t="shared" si="28"/>
        <v>16005</v>
      </c>
      <c r="AF41" s="85">
        <f t="shared" si="28"/>
        <v>16005</v>
      </c>
      <c r="AG41" s="85">
        <f t="shared" si="28"/>
        <v>16005</v>
      </c>
      <c r="AH41" s="85">
        <f t="shared" si="28"/>
        <v>16005</v>
      </c>
      <c r="AI41" s="85">
        <f t="shared" si="28"/>
        <v>14730</v>
      </c>
      <c r="AJ41" s="85">
        <f t="shared" si="28"/>
        <v>14730</v>
      </c>
      <c r="AK41" s="85">
        <f t="shared" si="28"/>
        <v>14730</v>
      </c>
      <c r="AL41" s="85">
        <f t="shared" si="28"/>
        <v>14730</v>
      </c>
      <c r="AM41" s="85">
        <f t="shared" si="28"/>
        <v>18980</v>
      </c>
      <c r="AN41" s="85">
        <f t="shared" si="28"/>
        <v>18980</v>
      </c>
      <c r="AO41" s="85">
        <f t="shared" ref="AO41:CZ41" si="29">ROUNDUP(AO14*0.85,)+25</f>
        <v>17280</v>
      </c>
      <c r="AP41" s="85">
        <f t="shared" si="29"/>
        <v>16005</v>
      </c>
      <c r="AQ41" s="85">
        <f t="shared" si="29"/>
        <v>14730</v>
      </c>
      <c r="AR41" s="85">
        <f t="shared" si="29"/>
        <v>11670</v>
      </c>
      <c r="AS41" s="85">
        <f t="shared" si="29"/>
        <v>11670</v>
      </c>
      <c r="AT41" s="85">
        <f t="shared" si="29"/>
        <v>11245</v>
      </c>
      <c r="AU41" s="85">
        <f t="shared" si="29"/>
        <v>11245</v>
      </c>
      <c r="AV41" s="85">
        <f t="shared" si="29"/>
        <v>11670</v>
      </c>
      <c r="AW41" s="85">
        <f t="shared" si="29"/>
        <v>11670</v>
      </c>
      <c r="AX41" s="85">
        <f t="shared" si="29"/>
        <v>11245</v>
      </c>
      <c r="AY41" s="85">
        <f t="shared" si="29"/>
        <v>11245</v>
      </c>
      <c r="AZ41" s="85">
        <f t="shared" si="29"/>
        <v>11670</v>
      </c>
      <c r="BA41" s="85">
        <f t="shared" si="29"/>
        <v>11670</v>
      </c>
      <c r="BB41" s="85">
        <f t="shared" si="29"/>
        <v>11245</v>
      </c>
      <c r="BC41" s="85">
        <f t="shared" si="29"/>
        <v>11245</v>
      </c>
      <c r="BD41" s="85">
        <f t="shared" si="29"/>
        <v>11245</v>
      </c>
      <c r="BE41" s="85">
        <f t="shared" si="29"/>
        <v>11245</v>
      </c>
      <c r="BF41" s="85">
        <f t="shared" si="29"/>
        <v>11670</v>
      </c>
      <c r="BG41" s="85">
        <f t="shared" si="29"/>
        <v>11670</v>
      </c>
      <c r="BH41" s="85">
        <f t="shared" si="29"/>
        <v>11245</v>
      </c>
      <c r="BI41" s="85">
        <f t="shared" si="29"/>
        <v>11245</v>
      </c>
      <c r="BJ41" s="85">
        <f t="shared" si="29"/>
        <v>11245</v>
      </c>
      <c r="BK41" s="85">
        <f t="shared" si="29"/>
        <v>11245</v>
      </c>
      <c r="BL41" s="85">
        <f t="shared" si="29"/>
        <v>11670</v>
      </c>
      <c r="BM41" s="85">
        <f t="shared" si="29"/>
        <v>11670</v>
      </c>
      <c r="BN41" s="85">
        <f t="shared" si="29"/>
        <v>11245</v>
      </c>
      <c r="BO41" s="85">
        <f t="shared" si="29"/>
        <v>11245</v>
      </c>
      <c r="BP41" s="85">
        <f t="shared" si="29"/>
        <v>13285</v>
      </c>
      <c r="BQ41" s="85">
        <f t="shared" si="29"/>
        <v>13285</v>
      </c>
      <c r="BR41" s="85">
        <f t="shared" si="29"/>
        <v>13285</v>
      </c>
      <c r="BS41" s="85">
        <f t="shared" si="29"/>
        <v>11670</v>
      </c>
      <c r="BT41" s="85">
        <f t="shared" si="29"/>
        <v>11670</v>
      </c>
      <c r="BU41" s="85">
        <f t="shared" si="29"/>
        <v>14730</v>
      </c>
      <c r="BV41" s="85">
        <f t="shared" si="29"/>
        <v>12265</v>
      </c>
      <c r="BW41" s="85">
        <f t="shared" si="29"/>
        <v>12265</v>
      </c>
      <c r="BX41" s="85">
        <f t="shared" si="29"/>
        <v>12265</v>
      </c>
      <c r="BY41" s="85">
        <f t="shared" si="29"/>
        <v>12690</v>
      </c>
      <c r="BZ41" s="85">
        <f t="shared" si="29"/>
        <v>12690</v>
      </c>
      <c r="CA41" s="85">
        <f t="shared" si="29"/>
        <v>12690</v>
      </c>
      <c r="CB41" s="85">
        <f t="shared" si="29"/>
        <v>12265</v>
      </c>
      <c r="CC41" s="85">
        <f t="shared" si="29"/>
        <v>12265</v>
      </c>
      <c r="CD41" s="85">
        <f t="shared" si="29"/>
        <v>12265</v>
      </c>
      <c r="CE41" s="85">
        <f t="shared" si="29"/>
        <v>11670</v>
      </c>
      <c r="CF41" s="85">
        <f t="shared" si="29"/>
        <v>11670</v>
      </c>
      <c r="CG41" s="85">
        <f t="shared" si="29"/>
        <v>11670</v>
      </c>
      <c r="CH41" s="85">
        <f t="shared" si="29"/>
        <v>11670</v>
      </c>
      <c r="CI41" s="85">
        <f t="shared" si="29"/>
        <v>11670</v>
      </c>
      <c r="CJ41" s="85">
        <f t="shared" si="29"/>
        <v>11670</v>
      </c>
      <c r="CK41" s="85">
        <f t="shared" si="29"/>
        <v>11670</v>
      </c>
      <c r="CL41" s="85">
        <f t="shared" si="29"/>
        <v>11670</v>
      </c>
      <c r="CM41" s="85">
        <f t="shared" si="29"/>
        <v>12690</v>
      </c>
      <c r="CN41" s="85">
        <f t="shared" si="29"/>
        <v>12690</v>
      </c>
      <c r="CO41" s="85">
        <f t="shared" si="29"/>
        <v>12690</v>
      </c>
      <c r="CP41" s="85">
        <f t="shared" si="29"/>
        <v>12690</v>
      </c>
      <c r="CQ41" s="85">
        <f t="shared" si="29"/>
        <v>13285</v>
      </c>
      <c r="CR41" s="85">
        <f t="shared" si="29"/>
        <v>11670</v>
      </c>
      <c r="CS41" s="85">
        <f t="shared" si="29"/>
        <v>11670</v>
      </c>
      <c r="CT41" s="85">
        <f t="shared" si="29"/>
        <v>11670</v>
      </c>
      <c r="CU41" s="85">
        <f t="shared" si="29"/>
        <v>11670</v>
      </c>
      <c r="CV41" s="85">
        <f t="shared" si="29"/>
        <v>11670</v>
      </c>
      <c r="CW41" s="85">
        <f t="shared" si="29"/>
        <v>11670</v>
      </c>
      <c r="CX41" s="85">
        <f t="shared" si="29"/>
        <v>11670</v>
      </c>
      <c r="CY41" s="85">
        <f t="shared" si="29"/>
        <v>11670</v>
      </c>
      <c r="CZ41" s="85">
        <f t="shared" si="29"/>
        <v>11670</v>
      </c>
      <c r="DA41" s="85">
        <f t="shared" ref="DA41:FL41" si="30">ROUNDUP(DA14*0.85,)+25</f>
        <v>14305</v>
      </c>
      <c r="DB41" s="85">
        <f t="shared" si="30"/>
        <v>14305</v>
      </c>
      <c r="DC41" s="85">
        <f t="shared" si="30"/>
        <v>14305</v>
      </c>
      <c r="DD41" s="85">
        <f t="shared" si="30"/>
        <v>14305</v>
      </c>
      <c r="DE41" s="85">
        <f t="shared" si="30"/>
        <v>19065</v>
      </c>
      <c r="DF41" s="85">
        <f t="shared" si="30"/>
        <v>19065</v>
      </c>
      <c r="DG41" s="97">
        <f t="shared" si="30"/>
        <v>19065</v>
      </c>
      <c r="DH41" s="97">
        <f t="shared" si="30"/>
        <v>19065</v>
      </c>
      <c r="DI41" s="97">
        <f t="shared" si="30"/>
        <v>19065</v>
      </c>
      <c r="DJ41" s="97">
        <f t="shared" si="30"/>
        <v>19065</v>
      </c>
      <c r="DK41" s="97">
        <f t="shared" si="30"/>
        <v>19065</v>
      </c>
      <c r="DL41" s="85">
        <f t="shared" si="30"/>
        <v>12690</v>
      </c>
      <c r="DM41" s="85">
        <f t="shared" si="30"/>
        <v>12690</v>
      </c>
      <c r="DN41" s="85">
        <f t="shared" si="30"/>
        <v>12690</v>
      </c>
      <c r="DO41" s="85">
        <f t="shared" si="30"/>
        <v>15325</v>
      </c>
      <c r="DP41" s="85">
        <f t="shared" si="30"/>
        <v>15325</v>
      </c>
      <c r="DQ41" s="85">
        <f t="shared" si="30"/>
        <v>15325</v>
      </c>
      <c r="DR41" s="85">
        <f t="shared" si="30"/>
        <v>15325</v>
      </c>
      <c r="DS41" s="85">
        <f t="shared" si="30"/>
        <v>15325</v>
      </c>
      <c r="DT41" s="85">
        <f t="shared" si="30"/>
        <v>15325</v>
      </c>
      <c r="DU41" s="85">
        <f t="shared" si="30"/>
        <v>14730</v>
      </c>
      <c r="DV41" s="85">
        <f t="shared" si="30"/>
        <v>14730</v>
      </c>
      <c r="DW41" s="85">
        <f t="shared" si="30"/>
        <v>14730</v>
      </c>
      <c r="DX41" s="85">
        <f t="shared" si="30"/>
        <v>14730</v>
      </c>
      <c r="DY41" s="85">
        <f t="shared" si="30"/>
        <v>14730</v>
      </c>
      <c r="DZ41" s="85">
        <f t="shared" si="30"/>
        <v>15325</v>
      </c>
      <c r="EA41" s="85">
        <f t="shared" si="30"/>
        <v>15325</v>
      </c>
      <c r="EB41" s="85">
        <f t="shared" si="30"/>
        <v>14730</v>
      </c>
      <c r="EC41" s="85">
        <f t="shared" si="30"/>
        <v>14730</v>
      </c>
      <c r="ED41" s="85">
        <f t="shared" si="30"/>
        <v>17620</v>
      </c>
      <c r="EE41" s="85">
        <f t="shared" si="30"/>
        <v>17620</v>
      </c>
      <c r="EF41" s="85">
        <f t="shared" si="30"/>
        <v>17620</v>
      </c>
      <c r="EG41" s="85">
        <f t="shared" si="30"/>
        <v>17620</v>
      </c>
      <c r="EH41" s="85">
        <f t="shared" si="30"/>
        <v>17620</v>
      </c>
      <c r="EI41" s="85">
        <f t="shared" si="30"/>
        <v>17620</v>
      </c>
      <c r="EJ41" s="85">
        <f t="shared" si="30"/>
        <v>17620</v>
      </c>
      <c r="EK41" s="85">
        <f t="shared" si="30"/>
        <v>17620</v>
      </c>
      <c r="EL41" s="85">
        <f t="shared" si="30"/>
        <v>17620</v>
      </c>
      <c r="EM41" s="85">
        <f t="shared" si="30"/>
        <v>17620</v>
      </c>
      <c r="EN41" s="85">
        <f t="shared" si="30"/>
        <v>17620</v>
      </c>
      <c r="EO41" s="85">
        <f t="shared" si="30"/>
        <v>15325</v>
      </c>
      <c r="EP41" s="85">
        <f t="shared" si="30"/>
        <v>15325</v>
      </c>
      <c r="EQ41" s="85">
        <f t="shared" si="30"/>
        <v>16175</v>
      </c>
      <c r="ER41" s="85">
        <f t="shared" si="30"/>
        <v>16175</v>
      </c>
      <c r="ES41" s="85">
        <f t="shared" si="30"/>
        <v>16175</v>
      </c>
      <c r="ET41" s="85">
        <f t="shared" si="30"/>
        <v>16175</v>
      </c>
      <c r="EU41" s="85">
        <f t="shared" si="30"/>
        <v>16770</v>
      </c>
      <c r="EV41" s="85">
        <f t="shared" si="30"/>
        <v>16770</v>
      </c>
      <c r="EW41" s="85">
        <f t="shared" si="30"/>
        <v>16175</v>
      </c>
      <c r="EX41" s="85">
        <f t="shared" si="30"/>
        <v>16175</v>
      </c>
      <c r="EY41" s="85">
        <f t="shared" si="30"/>
        <v>16175</v>
      </c>
      <c r="EZ41" s="85">
        <f t="shared" si="30"/>
        <v>16175</v>
      </c>
      <c r="FA41" s="85">
        <f t="shared" si="30"/>
        <v>16175</v>
      </c>
      <c r="FB41" s="85">
        <f t="shared" si="30"/>
        <v>16770</v>
      </c>
      <c r="FC41" s="85">
        <f t="shared" si="30"/>
        <v>16770</v>
      </c>
      <c r="FD41" s="85">
        <f t="shared" si="30"/>
        <v>16175</v>
      </c>
      <c r="FE41" s="85">
        <f t="shared" si="30"/>
        <v>16175</v>
      </c>
      <c r="FF41" s="85">
        <f t="shared" si="30"/>
        <v>16175</v>
      </c>
      <c r="FG41" s="85">
        <f t="shared" si="30"/>
        <v>16175</v>
      </c>
      <c r="FH41" s="85">
        <f t="shared" si="30"/>
        <v>16175</v>
      </c>
      <c r="FI41" s="85">
        <f t="shared" si="30"/>
        <v>11670</v>
      </c>
      <c r="FJ41" s="85">
        <f t="shared" si="30"/>
        <v>16770</v>
      </c>
      <c r="FK41" s="85">
        <f t="shared" si="30"/>
        <v>16770</v>
      </c>
      <c r="FL41" s="85">
        <f t="shared" si="30"/>
        <v>16770</v>
      </c>
      <c r="FM41" s="85">
        <f t="shared" ref="FM41:HR41" si="31">ROUNDUP(FM14*0.85,)+25</f>
        <v>16770</v>
      </c>
      <c r="FN41" s="85">
        <f t="shared" si="31"/>
        <v>16770</v>
      </c>
      <c r="FO41" s="85">
        <f t="shared" si="31"/>
        <v>16770</v>
      </c>
      <c r="FP41" s="85">
        <f t="shared" si="31"/>
        <v>16770</v>
      </c>
      <c r="FQ41" s="85">
        <f t="shared" si="31"/>
        <v>16770</v>
      </c>
      <c r="FR41" s="85">
        <f t="shared" si="31"/>
        <v>16770</v>
      </c>
      <c r="FS41" s="85">
        <f t="shared" si="31"/>
        <v>16770</v>
      </c>
      <c r="FT41" s="85">
        <f t="shared" si="31"/>
        <v>16770</v>
      </c>
      <c r="FU41" s="85">
        <f t="shared" si="31"/>
        <v>16770</v>
      </c>
      <c r="FV41" s="85">
        <f t="shared" si="31"/>
        <v>16770</v>
      </c>
      <c r="FW41" s="85">
        <f t="shared" si="31"/>
        <v>16770</v>
      </c>
      <c r="FX41" s="85">
        <f t="shared" si="31"/>
        <v>16770</v>
      </c>
      <c r="FY41" s="85">
        <f t="shared" si="31"/>
        <v>16770</v>
      </c>
      <c r="FZ41" s="85">
        <f t="shared" si="31"/>
        <v>16770</v>
      </c>
      <c r="GA41" s="85">
        <f t="shared" si="31"/>
        <v>16770</v>
      </c>
      <c r="GB41" s="85">
        <f t="shared" si="31"/>
        <v>16770</v>
      </c>
      <c r="GC41" s="85">
        <f t="shared" si="31"/>
        <v>16770</v>
      </c>
      <c r="GD41" s="85">
        <f t="shared" si="31"/>
        <v>16770</v>
      </c>
      <c r="GE41" s="85">
        <f t="shared" si="31"/>
        <v>16770</v>
      </c>
      <c r="GF41" s="85">
        <f t="shared" si="31"/>
        <v>16770</v>
      </c>
      <c r="GG41" s="85">
        <f t="shared" si="31"/>
        <v>16770</v>
      </c>
      <c r="GH41" s="85">
        <f t="shared" si="31"/>
        <v>16770</v>
      </c>
      <c r="GI41" s="85">
        <f t="shared" si="31"/>
        <v>16770</v>
      </c>
      <c r="GJ41" s="85">
        <f t="shared" si="31"/>
        <v>16770</v>
      </c>
      <c r="GK41" s="85">
        <f t="shared" si="31"/>
        <v>16770</v>
      </c>
      <c r="GL41" s="85">
        <f t="shared" si="31"/>
        <v>16770</v>
      </c>
      <c r="GM41" s="85">
        <f t="shared" si="31"/>
        <v>16770</v>
      </c>
      <c r="GN41" s="85">
        <f t="shared" si="31"/>
        <v>11670</v>
      </c>
      <c r="GO41" s="85">
        <f t="shared" si="31"/>
        <v>14730</v>
      </c>
      <c r="GP41" s="85">
        <f t="shared" si="31"/>
        <v>14730</v>
      </c>
      <c r="GQ41" s="85">
        <f t="shared" si="31"/>
        <v>14730</v>
      </c>
      <c r="GR41" s="85">
        <f t="shared" si="31"/>
        <v>15325</v>
      </c>
      <c r="GS41" s="85">
        <f t="shared" si="31"/>
        <v>15325</v>
      </c>
      <c r="GT41" s="85">
        <f t="shared" si="31"/>
        <v>14730</v>
      </c>
      <c r="GU41" s="85">
        <f t="shared" si="31"/>
        <v>14730</v>
      </c>
      <c r="GV41" s="85">
        <f t="shared" si="31"/>
        <v>14730</v>
      </c>
      <c r="GW41" s="85">
        <f t="shared" si="31"/>
        <v>14730</v>
      </c>
      <c r="GX41" s="85">
        <f t="shared" si="31"/>
        <v>14730</v>
      </c>
      <c r="GY41" s="85">
        <f t="shared" si="31"/>
        <v>15325</v>
      </c>
      <c r="GZ41" s="85">
        <f t="shared" si="31"/>
        <v>15325</v>
      </c>
      <c r="HA41" s="85">
        <f t="shared" si="31"/>
        <v>14730</v>
      </c>
      <c r="HB41" s="85">
        <f t="shared" si="31"/>
        <v>14730</v>
      </c>
      <c r="HC41" s="85">
        <f t="shared" si="31"/>
        <v>14730</v>
      </c>
      <c r="HD41" s="85">
        <f t="shared" si="31"/>
        <v>14730</v>
      </c>
      <c r="HE41" s="85">
        <f t="shared" si="31"/>
        <v>14730</v>
      </c>
      <c r="HF41" s="85">
        <f t="shared" si="31"/>
        <v>15325</v>
      </c>
      <c r="HG41" s="85">
        <f t="shared" si="31"/>
        <v>15325</v>
      </c>
      <c r="HH41" s="85">
        <f t="shared" si="31"/>
        <v>14730</v>
      </c>
      <c r="HI41" s="85">
        <f t="shared" si="31"/>
        <v>17620</v>
      </c>
      <c r="HJ41" s="85">
        <f t="shared" si="31"/>
        <v>17620</v>
      </c>
      <c r="HK41" s="85">
        <f t="shared" si="31"/>
        <v>17620</v>
      </c>
      <c r="HL41" s="85">
        <f t="shared" si="31"/>
        <v>17620</v>
      </c>
      <c r="HM41" s="85">
        <f t="shared" si="31"/>
        <v>17620</v>
      </c>
      <c r="HN41" s="85">
        <f t="shared" si="31"/>
        <v>16175</v>
      </c>
      <c r="HO41" s="85">
        <f t="shared" si="31"/>
        <v>15325</v>
      </c>
      <c r="HP41" s="85">
        <f t="shared" si="31"/>
        <v>15325</v>
      </c>
      <c r="HQ41" s="85">
        <f t="shared" si="31"/>
        <v>17620</v>
      </c>
      <c r="HR41" s="85">
        <f t="shared" si="31"/>
        <v>17620</v>
      </c>
    </row>
    <row r="42" spans="1:226" s="146" customFormat="1" ht="11.1" customHeight="1" x14ac:dyDescent="0.2">
      <c r="A42" s="38" t="s">
        <v>7</v>
      </c>
      <c r="B42" s="85"/>
      <c r="C42" s="85"/>
      <c r="D42" s="85"/>
      <c r="E42" s="85"/>
      <c r="F42" s="85"/>
      <c r="G42" s="85"/>
      <c r="H42" s="85"/>
      <c r="I42" s="85"/>
      <c r="J42" s="85"/>
      <c r="K42" s="85"/>
      <c r="L42" s="85"/>
      <c r="M42" s="85"/>
      <c r="N42" s="85"/>
      <c r="O42" s="85"/>
      <c r="P42" s="85"/>
      <c r="Q42" s="85"/>
      <c r="R42" s="85"/>
      <c r="S42" s="85"/>
      <c r="T42" s="85"/>
      <c r="U42" s="85"/>
      <c r="V42" s="85"/>
      <c r="W42" s="85"/>
      <c r="X42" s="85"/>
      <c r="Y42" s="85"/>
      <c r="Z42" s="85"/>
      <c r="AA42" s="85"/>
      <c r="AB42" s="85"/>
      <c r="AC42" s="85"/>
      <c r="AD42" s="85"/>
      <c r="AE42" s="85"/>
      <c r="AF42" s="85"/>
      <c r="AG42" s="85"/>
      <c r="AH42" s="85"/>
      <c r="AI42" s="85"/>
      <c r="AJ42" s="85"/>
      <c r="AK42" s="85"/>
      <c r="AL42" s="85"/>
      <c r="AM42" s="85"/>
      <c r="AN42" s="85"/>
      <c r="AO42" s="85"/>
      <c r="AP42" s="85"/>
      <c r="AQ42" s="85"/>
      <c r="AR42" s="85"/>
      <c r="AS42" s="85"/>
      <c r="AT42" s="85"/>
      <c r="AU42" s="85"/>
      <c r="AV42" s="85"/>
      <c r="AW42" s="85"/>
      <c r="AX42" s="85"/>
      <c r="AY42" s="85"/>
      <c r="AZ42" s="85"/>
      <c r="BA42" s="85"/>
      <c r="BB42" s="85"/>
      <c r="BC42" s="85"/>
      <c r="BD42" s="85"/>
      <c r="BE42" s="85"/>
      <c r="BF42" s="85"/>
      <c r="BG42" s="85"/>
      <c r="BH42" s="85"/>
      <c r="BI42" s="85"/>
      <c r="BJ42" s="85"/>
      <c r="BK42" s="85"/>
      <c r="BL42" s="85"/>
      <c r="BM42" s="85"/>
      <c r="BN42" s="85"/>
      <c r="BO42" s="85"/>
      <c r="BP42" s="85"/>
      <c r="BQ42" s="85"/>
      <c r="BR42" s="85"/>
      <c r="BS42" s="85"/>
      <c r="BT42" s="85"/>
      <c r="BU42" s="85"/>
      <c r="BV42" s="85"/>
      <c r="BW42" s="85"/>
      <c r="BX42" s="85"/>
      <c r="BY42" s="85"/>
      <c r="BZ42" s="85"/>
      <c r="CA42" s="85"/>
      <c r="CB42" s="85"/>
      <c r="CC42" s="85"/>
      <c r="CD42" s="85"/>
      <c r="CE42" s="85"/>
      <c r="CF42" s="85"/>
      <c r="CG42" s="85"/>
      <c r="CH42" s="85"/>
      <c r="CI42" s="85"/>
      <c r="CJ42" s="85"/>
      <c r="CK42" s="85"/>
      <c r="CL42" s="85"/>
      <c r="CM42" s="85"/>
      <c r="CN42" s="85"/>
      <c r="CO42" s="85"/>
      <c r="CP42" s="85"/>
      <c r="CQ42" s="85"/>
      <c r="CR42" s="85"/>
      <c r="CS42" s="85"/>
      <c r="CT42" s="85"/>
      <c r="CU42" s="85"/>
      <c r="CV42" s="85"/>
      <c r="CW42" s="85"/>
      <c r="CX42" s="85"/>
      <c r="CY42" s="85"/>
      <c r="CZ42" s="85"/>
      <c r="DA42" s="85"/>
      <c r="DB42" s="85"/>
      <c r="DC42" s="85"/>
      <c r="DD42" s="85"/>
      <c r="DE42" s="85"/>
      <c r="DF42" s="85"/>
      <c r="DG42" s="97"/>
      <c r="DH42" s="97"/>
      <c r="DI42" s="97"/>
      <c r="DJ42" s="97"/>
      <c r="DK42" s="97"/>
      <c r="DL42" s="85"/>
      <c r="DM42" s="85"/>
      <c r="DN42" s="85"/>
      <c r="DO42" s="85"/>
      <c r="DP42" s="85"/>
      <c r="DQ42" s="85"/>
      <c r="DR42" s="85"/>
      <c r="DS42" s="85"/>
      <c r="DT42" s="85"/>
      <c r="DU42" s="85"/>
      <c r="DV42" s="85"/>
      <c r="DW42" s="85"/>
      <c r="DX42" s="85"/>
      <c r="DY42" s="85"/>
      <c r="DZ42" s="85"/>
      <c r="EA42" s="85"/>
      <c r="EB42" s="85"/>
      <c r="EC42" s="85"/>
      <c r="ED42" s="85"/>
      <c r="EE42" s="85"/>
      <c r="EF42" s="85"/>
      <c r="EG42" s="85"/>
      <c r="EH42" s="85"/>
      <c r="EI42" s="85"/>
      <c r="EJ42" s="85"/>
      <c r="EK42" s="85"/>
      <c r="EL42" s="85"/>
      <c r="EM42" s="85"/>
      <c r="EN42" s="85"/>
      <c r="EO42" s="85"/>
      <c r="EP42" s="85"/>
      <c r="EQ42" s="85"/>
      <c r="ER42" s="85"/>
      <c r="ES42" s="85"/>
      <c r="ET42" s="85"/>
      <c r="EU42" s="85"/>
      <c r="EV42" s="85"/>
      <c r="EW42" s="85"/>
      <c r="EX42" s="85"/>
      <c r="EY42" s="85"/>
      <c r="EZ42" s="85"/>
      <c r="FA42" s="85"/>
      <c r="FB42" s="85"/>
      <c r="FC42" s="85"/>
      <c r="FD42" s="85"/>
      <c r="FE42" s="85"/>
      <c r="FF42" s="85"/>
      <c r="FG42" s="85"/>
      <c r="FH42" s="85"/>
      <c r="FI42" s="85"/>
      <c r="FJ42" s="85"/>
      <c r="FK42" s="85"/>
      <c r="FL42" s="85"/>
      <c r="FM42" s="85"/>
      <c r="FN42" s="85"/>
      <c r="FO42" s="85"/>
      <c r="FP42" s="85"/>
      <c r="FQ42" s="85"/>
      <c r="FR42" s="85"/>
      <c r="FS42" s="85"/>
      <c r="FT42" s="85"/>
      <c r="FU42" s="85"/>
      <c r="FV42" s="85"/>
      <c r="FW42" s="85"/>
      <c r="FX42" s="85"/>
      <c r="FY42" s="85"/>
      <c r="FZ42" s="85"/>
      <c r="GA42" s="85"/>
      <c r="GB42" s="85"/>
      <c r="GC42" s="85"/>
      <c r="GD42" s="85"/>
      <c r="GE42" s="85"/>
      <c r="GF42" s="85"/>
      <c r="GG42" s="85"/>
      <c r="GH42" s="85"/>
      <c r="GI42" s="85"/>
      <c r="GJ42" s="85"/>
      <c r="GK42" s="85"/>
      <c r="GL42" s="85"/>
      <c r="GM42" s="85"/>
      <c r="GN42" s="85"/>
      <c r="GO42" s="85"/>
      <c r="GP42" s="85"/>
      <c r="GQ42" s="85"/>
      <c r="GR42" s="85"/>
      <c r="GS42" s="85"/>
      <c r="GT42" s="85"/>
      <c r="GU42" s="85"/>
      <c r="GV42" s="85"/>
      <c r="GW42" s="85"/>
      <c r="GX42" s="85"/>
      <c r="GY42" s="85"/>
      <c r="GZ42" s="85"/>
      <c r="HA42" s="85"/>
      <c r="HB42" s="85"/>
      <c r="HC42" s="85"/>
      <c r="HD42" s="85"/>
      <c r="HE42" s="85"/>
      <c r="HF42" s="85"/>
      <c r="HG42" s="85"/>
      <c r="HH42" s="85"/>
      <c r="HI42" s="85"/>
      <c r="HJ42" s="85"/>
      <c r="HK42" s="85"/>
      <c r="HL42" s="85"/>
      <c r="HM42" s="85"/>
      <c r="HN42" s="85"/>
      <c r="HO42" s="85"/>
      <c r="HP42" s="85"/>
      <c r="HQ42" s="85"/>
      <c r="HR42" s="85"/>
    </row>
    <row r="43" spans="1:226" s="146" customFormat="1" ht="11.1" customHeight="1" x14ac:dyDescent="0.2">
      <c r="A43" s="9">
        <v>1</v>
      </c>
      <c r="B43" s="85" t="e">
        <f t="shared" ref="B43:AN43" si="32">ROUNDUP(B16*0.85,)+25</f>
        <v>#REF!</v>
      </c>
      <c r="C43" s="85" t="e">
        <f t="shared" si="32"/>
        <v>#REF!</v>
      </c>
      <c r="D43" s="85" t="e">
        <f t="shared" si="32"/>
        <v>#REF!</v>
      </c>
      <c r="E43" s="85" t="e">
        <f t="shared" si="32"/>
        <v>#REF!</v>
      </c>
      <c r="F43" s="85" t="e">
        <f t="shared" si="32"/>
        <v>#REF!</v>
      </c>
      <c r="G43" s="85" t="e">
        <f t="shared" si="32"/>
        <v>#REF!</v>
      </c>
      <c r="H43" s="85" t="e">
        <f t="shared" si="32"/>
        <v>#REF!</v>
      </c>
      <c r="I43" s="85" t="e">
        <f t="shared" si="32"/>
        <v>#REF!</v>
      </c>
      <c r="J43" s="85" t="e">
        <f t="shared" si="32"/>
        <v>#REF!</v>
      </c>
      <c r="K43" s="85" t="e">
        <f t="shared" si="32"/>
        <v>#REF!</v>
      </c>
      <c r="L43" s="85" t="e">
        <f t="shared" si="32"/>
        <v>#REF!</v>
      </c>
      <c r="M43" s="85" t="e">
        <f t="shared" si="32"/>
        <v>#REF!</v>
      </c>
      <c r="N43" s="85" t="e">
        <f t="shared" si="32"/>
        <v>#REF!</v>
      </c>
      <c r="O43" s="85" t="e">
        <f t="shared" si="32"/>
        <v>#REF!</v>
      </c>
      <c r="P43" s="85" t="e">
        <f t="shared" si="32"/>
        <v>#REF!</v>
      </c>
      <c r="Q43" s="85" t="e">
        <f t="shared" si="32"/>
        <v>#REF!</v>
      </c>
      <c r="R43" s="85" t="e">
        <f t="shared" si="32"/>
        <v>#REF!</v>
      </c>
      <c r="S43" s="85" t="e">
        <f t="shared" si="32"/>
        <v>#REF!</v>
      </c>
      <c r="T43" s="85" t="e">
        <f t="shared" si="32"/>
        <v>#REF!</v>
      </c>
      <c r="U43" s="85" t="e">
        <f t="shared" si="32"/>
        <v>#REF!</v>
      </c>
      <c r="V43" s="85" t="e">
        <f t="shared" si="32"/>
        <v>#REF!</v>
      </c>
      <c r="W43" s="85" t="e">
        <f t="shared" si="32"/>
        <v>#REF!</v>
      </c>
      <c r="X43" s="85" t="e">
        <f t="shared" si="32"/>
        <v>#REF!</v>
      </c>
      <c r="Y43" s="85">
        <f t="shared" si="32"/>
        <v>18003</v>
      </c>
      <c r="Z43" s="85">
        <f t="shared" si="32"/>
        <v>16303</v>
      </c>
      <c r="AA43" s="85">
        <f t="shared" si="32"/>
        <v>18003</v>
      </c>
      <c r="AB43" s="85">
        <f t="shared" si="32"/>
        <v>18003</v>
      </c>
      <c r="AC43" s="85">
        <f t="shared" si="32"/>
        <v>15028</v>
      </c>
      <c r="AD43" s="85">
        <f t="shared" si="32"/>
        <v>15028</v>
      </c>
      <c r="AE43" s="85">
        <f t="shared" si="32"/>
        <v>15028</v>
      </c>
      <c r="AF43" s="85">
        <f t="shared" si="32"/>
        <v>15028</v>
      </c>
      <c r="AG43" s="85">
        <f t="shared" si="32"/>
        <v>15028</v>
      </c>
      <c r="AH43" s="85">
        <f t="shared" si="32"/>
        <v>15028</v>
      </c>
      <c r="AI43" s="85">
        <f t="shared" si="32"/>
        <v>13753</v>
      </c>
      <c r="AJ43" s="85">
        <f t="shared" si="32"/>
        <v>13753</v>
      </c>
      <c r="AK43" s="85">
        <f t="shared" si="32"/>
        <v>13753</v>
      </c>
      <c r="AL43" s="85">
        <f t="shared" si="32"/>
        <v>13753</v>
      </c>
      <c r="AM43" s="85">
        <f t="shared" si="32"/>
        <v>18003</v>
      </c>
      <c r="AN43" s="85">
        <f t="shared" si="32"/>
        <v>18003</v>
      </c>
      <c r="AO43" s="85">
        <f t="shared" ref="AO43:CZ43" si="33">ROUNDUP(AO16*0.85,)+25</f>
        <v>16303</v>
      </c>
      <c r="AP43" s="85">
        <f t="shared" si="33"/>
        <v>15028</v>
      </c>
      <c r="AQ43" s="85">
        <f t="shared" si="33"/>
        <v>13753</v>
      </c>
      <c r="AR43" s="85">
        <f t="shared" si="33"/>
        <v>11075</v>
      </c>
      <c r="AS43" s="85">
        <f t="shared" si="33"/>
        <v>11075</v>
      </c>
      <c r="AT43" s="85">
        <f t="shared" si="33"/>
        <v>10650</v>
      </c>
      <c r="AU43" s="85">
        <f t="shared" si="33"/>
        <v>10650</v>
      </c>
      <c r="AV43" s="85">
        <f t="shared" si="33"/>
        <v>11075</v>
      </c>
      <c r="AW43" s="85">
        <f t="shared" si="33"/>
        <v>11075</v>
      </c>
      <c r="AX43" s="85">
        <f t="shared" si="33"/>
        <v>10650</v>
      </c>
      <c r="AY43" s="85">
        <f t="shared" si="33"/>
        <v>10650</v>
      </c>
      <c r="AZ43" s="85">
        <f t="shared" si="33"/>
        <v>11075</v>
      </c>
      <c r="BA43" s="85">
        <f t="shared" si="33"/>
        <v>11075</v>
      </c>
      <c r="BB43" s="85">
        <f t="shared" si="33"/>
        <v>10650</v>
      </c>
      <c r="BC43" s="85">
        <f t="shared" si="33"/>
        <v>10650</v>
      </c>
      <c r="BD43" s="85">
        <f t="shared" si="33"/>
        <v>10650</v>
      </c>
      <c r="BE43" s="85">
        <f t="shared" si="33"/>
        <v>10650</v>
      </c>
      <c r="BF43" s="85">
        <f t="shared" si="33"/>
        <v>11075</v>
      </c>
      <c r="BG43" s="85">
        <f t="shared" si="33"/>
        <v>11075</v>
      </c>
      <c r="BH43" s="85">
        <f t="shared" si="33"/>
        <v>10650</v>
      </c>
      <c r="BI43" s="85">
        <f t="shared" si="33"/>
        <v>10650</v>
      </c>
      <c r="BJ43" s="85">
        <f t="shared" si="33"/>
        <v>10650</v>
      </c>
      <c r="BK43" s="85">
        <f t="shared" si="33"/>
        <v>10650</v>
      </c>
      <c r="BL43" s="85">
        <f t="shared" si="33"/>
        <v>11075</v>
      </c>
      <c r="BM43" s="85">
        <f t="shared" si="33"/>
        <v>11075</v>
      </c>
      <c r="BN43" s="85">
        <f t="shared" si="33"/>
        <v>10650</v>
      </c>
      <c r="BO43" s="85">
        <f t="shared" si="33"/>
        <v>10650</v>
      </c>
      <c r="BP43" s="85">
        <f t="shared" si="33"/>
        <v>12690</v>
      </c>
      <c r="BQ43" s="85">
        <f t="shared" si="33"/>
        <v>12690</v>
      </c>
      <c r="BR43" s="85">
        <f t="shared" si="33"/>
        <v>12690</v>
      </c>
      <c r="BS43" s="85">
        <f t="shared" si="33"/>
        <v>11075</v>
      </c>
      <c r="BT43" s="85">
        <f t="shared" si="33"/>
        <v>11075</v>
      </c>
      <c r="BU43" s="85">
        <f t="shared" si="33"/>
        <v>14135</v>
      </c>
      <c r="BV43" s="85">
        <f t="shared" si="33"/>
        <v>11670</v>
      </c>
      <c r="BW43" s="85">
        <f t="shared" si="33"/>
        <v>11670</v>
      </c>
      <c r="BX43" s="85">
        <f t="shared" si="33"/>
        <v>11670</v>
      </c>
      <c r="BY43" s="85">
        <f t="shared" si="33"/>
        <v>12095</v>
      </c>
      <c r="BZ43" s="85">
        <f t="shared" si="33"/>
        <v>12095</v>
      </c>
      <c r="CA43" s="85">
        <f t="shared" si="33"/>
        <v>12095</v>
      </c>
      <c r="CB43" s="85">
        <f t="shared" si="33"/>
        <v>11670</v>
      </c>
      <c r="CC43" s="85">
        <f t="shared" si="33"/>
        <v>11670</v>
      </c>
      <c r="CD43" s="85">
        <f t="shared" si="33"/>
        <v>11670</v>
      </c>
      <c r="CE43" s="85">
        <f t="shared" si="33"/>
        <v>11075</v>
      </c>
      <c r="CF43" s="85">
        <f t="shared" si="33"/>
        <v>11075</v>
      </c>
      <c r="CG43" s="85">
        <f t="shared" si="33"/>
        <v>11075</v>
      </c>
      <c r="CH43" s="85">
        <f t="shared" si="33"/>
        <v>11075</v>
      </c>
      <c r="CI43" s="85">
        <f t="shared" si="33"/>
        <v>11075</v>
      </c>
      <c r="CJ43" s="85">
        <f t="shared" si="33"/>
        <v>11075</v>
      </c>
      <c r="CK43" s="85">
        <f t="shared" si="33"/>
        <v>11075</v>
      </c>
      <c r="CL43" s="85">
        <f t="shared" si="33"/>
        <v>11075</v>
      </c>
      <c r="CM43" s="85">
        <f t="shared" si="33"/>
        <v>12095</v>
      </c>
      <c r="CN43" s="85">
        <f t="shared" si="33"/>
        <v>12095</v>
      </c>
      <c r="CO43" s="85">
        <f t="shared" si="33"/>
        <v>12095</v>
      </c>
      <c r="CP43" s="85">
        <f t="shared" si="33"/>
        <v>12095</v>
      </c>
      <c r="CQ43" s="85">
        <f t="shared" si="33"/>
        <v>12690</v>
      </c>
      <c r="CR43" s="85">
        <f t="shared" si="33"/>
        <v>11075</v>
      </c>
      <c r="CS43" s="85">
        <f t="shared" si="33"/>
        <v>11075</v>
      </c>
      <c r="CT43" s="85">
        <f t="shared" si="33"/>
        <v>11075</v>
      </c>
      <c r="CU43" s="85">
        <f t="shared" si="33"/>
        <v>11075</v>
      </c>
      <c r="CV43" s="85">
        <f t="shared" si="33"/>
        <v>11075</v>
      </c>
      <c r="CW43" s="85">
        <f t="shared" si="33"/>
        <v>11075</v>
      </c>
      <c r="CX43" s="85">
        <f t="shared" si="33"/>
        <v>11075</v>
      </c>
      <c r="CY43" s="85">
        <f t="shared" si="33"/>
        <v>11075</v>
      </c>
      <c r="CZ43" s="85">
        <f t="shared" si="33"/>
        <v>11075</v>
      </c>
      <c r="DA43" s="85">
        <f t="shared" ref="DA43:FL43" si="34">ROUNDUP(DA16*0.85,)+25</f>
        <v>13710</v>
      </c>
      <c r="DB43" s="85">
        <f t="shared" si="34"/>
        <v>13710</v>
      </c>
      <c r="DC43" s="85">
        <f t="shared" si="34"/>
        <v>13710</v>
      </c>
      <c r="DD43" s="85">
        <f t="shared" si="34"/>
        <v>13710</v>
      </c>
      <c r="DE43" s="85">
        <f t="shared" si="34"/>
        <v>18470</v>
      </c>
      <c r="DF43" s="85">
        <f t="shared" si="34"/>
        <v>18470</v>
      </c>
      <c r="DG43" s="97">
        <f t="shared" si="34"/>
        <v>18470</v>
      </c>
      <c r="DH43" s="97">
        <f t="shared" si="34"/>
        <v>18470</v>
      </c>
      <c r="DI43" s="97">
        <f t="shared" si="34"/>
        <v>18470</v>
      </c>
      <c r="DJ43" s="97">
        <f t="shared" si="34"/>
        <v>18470</v>
      </c>
      <c r="DK43" s="97">
        <f t="shared" si="34"/>
        <v>18470</v>
      </c>
      <c r="DL43" s="85">
        <f t="shared" si="34"/>
        <v>12095</v>
      </c>
      <c r="DM43" s="85">
        <f t="shared" si="34"/>
        <v>12095</v>
      </c>
      <c r="DN43" s="85">
        <f t="shared" si="34"/>
        <v>12095</v>
      </c>
      <c r="DO43" s="85">
        <f t="shared" si="34"/>
        <v>14730</v>
      </c>
      <c r="DP43" s="85">
        <f t="shared" si="34"/>
        <v>14730</v>
      </c>
      <c r="DQ43" s="85">
        <f t="shared" si="34"/>
        <v>14730</v>
      </c>
      <c r="DR43" s="85">
        <f t="shared" si="34"/>
        <v>14730</v>
      </c>
      <c r="DS43" s="85">
        <f t="shared" si="34"/>
        <v>14730</v>
      </c>
      <c r="DT43" s="85">
        <f t="shared" si="34"/>
        <v>14730</v>
      </c>
      <c r="DU43" s="85">
        <f t="shared" si="34"/>
        <v>14135</v>
      </c>
      <c r="DV43" s="85">
        <f t="shared" si="34"/>
        <v>14135</v>
      </c>
      <c r="DW43" s="85">
        <f t="shared" si="34"/>
        <v>14135</v>
      </c>
      <c r="DX43" s="85">
        <f t="shared" si="34"/>
        <v>14135</v>
      </c>
      <c r="DY43" s="85">
        <f t="shared" si="34"/>
        <v>14135</v>
      </c>
      <c r="DZ43" s="85">
        <f t="shared" si="34"/>
        <v>14730</v>
      </c>
      <c r="EA43" s="85">
        <f t="shared" si="34"/>
        <v>14730</v>
      </c>
      <c r="EB43" s="85">
        <f t="shared" si="34"/>
        <v>14135</v>
      </c>
      <c r="EC43" s="85">
        <f t="shared" si="34"/>
        <v>14135</v>
      </c>
      <c r="ED43" s="85">
        <f t="shared" si="34"/>
        <v>17025</v>
      </c>
      <c r="EE43" s="85">
        <f t="shared" si="34"/>
        <v>17025</v>
      </c>
      <c r="EF43" s="85">
        <f t="shared" si="34"/>
        <v>17025</v>
      </c>
      <c r="EG43" s="85">
        <f t="shared" si="34"/>
        <v>17025</v>
      </c>
      <c r="EH43" s="85">
        <f t="shared" si="34"/>
        <v>17025</v>
      </c>
      <c r="EI43" s="85">
        <f t="shared" si="34"/>
        <v>17025</v>
      </c>
      <c r="EJ43" s="85">
        <f t="shared" si="34"/>
        <v>17025</v>
      </c>
      <c r="EK43" s="85">
        <f t="shared" si="34"/>
        <v>17025</v>
      </c>
      <c r="EL43" s="85">
        <f t="shared" si="34"/>
        <v>17025</v>
      </c>
      <c r="EM43" s="85">
        <f t="shared" si="34"/>
        <v>17025</v>
      </c>
      <c r="EN43" s="85">
        <f t="shared" si="34"/>
        <v>17025</v>
      </c>
      <c r="EO43" s="85">
        <f t="shared" si="34"/>
        <v>14730</v>
      </c>
      <c r="EP43" s="85">
        <f t="shared" si="34"/>
        <v>14730</v>
      </c>
      <c r="EQ43" s="85">
        <f t="shared" si="34"/>
        <v>15580</v>
      </c>
      <c r="ER43" s="85">
        <f t="shared" si="34"/>
        <v>15580</v>
      </c>
      <c r="ES43" s="85">
        <f t="shared" si="34"/>
        <v>15580</v>
      </c>
      <c r="ET43" s="85">
        <f t="shared" si="34"/>
        <v>15580</v>
      </c>
      <c r="EU43" s="85">
        <f t="shared" si="34"/>
        <v>16175</v>
      </c>
      <c r="EV43" s="85">
        <f t="shared" si="34"/>
        <v>16175</v>
      </c>
      <c r="EW43" s="85">
        <f t="shared" si="34"/>
        <v>15580</v>
      </c>
      <c r="EX43" s="85">
        <f t="shared" si="34"/>
        <v>15580</v>
      </c>
      <c r="EY43" s="85">
        <f t="shared" si="34"/>
        <v>15580</v>
      </c>
      <c r="EZ43" s="85">
        <f t="shared" si="34"/>
        <v>15580</v>
      </c>
      <c r="FA43" s="85">
        <f t="shared" si="34"/>
        <v>15580</v>
      </c>
      <c r="FB43" s="85">
        <f t="shared" si="34"/>
        <v>16175</v>
      </c>
      <c r="FC43" s="85">
        <f t="shared" si="34"/>
        <v>16175</v>
      </c>
      <c r="FD43" s="85">
        <f t="shared" si="34"/>
        <v>15580</v>
      </c>
      <c r="FE43" s="85">
        <f t="shared" si="34"/>
        <v>15580</v>
      </c>
      <c r="FF43" s="85">
        <f t="shared" si="34"/>
        <v>15580</v>
      </c>
      <c r="FG43" s="85">
        <f t="shared" si="34"/>
        <v>15580</v>
      </c>
      <c r="FH43" s="85">
        <f t="shared" si="34"/>
        <v>15580</v>
      </c>
      <c r="FI43" s="85">
        <f t="shared" si="34"/>
        <v>11075</v>
      </c>
      <c r="FJ43" s="85">
        <f t="shared" si="34"/>
        <v>16175</v>
      </c>
      <c r="FK43" s="85">
        <f t="shared" si="34"/>
        <v>16175</v>
      </c>
      <c r="FL43" s="85">
        <f t="shared" si="34"/>
        <v>16175</v>
      </c>
      <c r="FM43" s="85">
        <f t="shared" ref="FM43:HR43" si="35">ROUNDUP(FM16*0.85,)+25</f>
        <v>16175</v>
      </c>
      <c r="FN43" s="85">
        <f t="shared" si="35"/>
        <v>16175</v>
      </c>
      <c r="FO43" s="85">
        <f t="shared" si="35"/>
        <v>16175</v>
      </c>
      <c r="FP43" s="85">
        <f t="shared" si="35"/>
        <v>16175</v>
      </c>
      <c r="FQ43" s="85">
        <f t="shared" si="35"/>
        <v>16175</v>
      </c>
      <c r="FR43" s="85">
        <f t="shared" si="35"/>
        <v>16175</v>
      </c>
      <c r="FS43" s="85">
        <f t="shared" si="35"/>
        <v>16175</v>
      </c>
      <c r="FT43" s="85">
        <f t="shared" si="35"/>
        <v>16175</v>
      </c>
      <c r="FU43" s="85">
        <f t="shared" si="35"/>
        <v>16175</v>
      </c>
      <c r="FV43" s="85">
        <f t="shared" si="35"/>
        <v>16175</v>
      </c>
      <c r="FW43" s="85">
        <f t="shared" si="35"/>
        <v>16175</v>
      </c>
      <c r="FX43" s="85">
        <f t="shared" si="35"/>
        <v>16175</v>
      </c>
      <c r="FY43" s="85">
        <f t="shared" si="35"/>
        <v>16175</v>
      </c>
      <c r="FZ43" s="85">
        <f t="shared" si="35"/>
        <v>16175</v>
      </c>
      <c r="GA43" s="85">
        <f t="shared" si="35"/>
        <v>16175</v>
      </c>
      <c r="GB43" s="85">
        <f t="shared" si="35"/>
        <v>16175</v>
      </c>
      <c r="GC43" s="85">
        <f t="shared" si="35"/>
        <v>16175</v>
      </c>
      <c r="GD43" s="85">
        <f t="shared" si="35"/>
        <v>16175</v>
      </c>
      <c r="GE43" s="85">
        <f t="shared" si="35"/>
        <v>16175</v>
      </c>
      <c r="GF43" s="85">
        <f t="shared" si="35"/>
        <v>16175</v>
      </c>
      <c r="GG43" s="85">
        <f t="shared" si="35"/>
        <v>16175</v>
      </c>
      <c r="GH43" s="85">
        <f t="shared" si="35"/>
        <v>16175</v>
      </c>
      <c r="GI43" s="85">
        <f t="shared" si="35"/>
        <v>16175</v>
      </c>
      <c r="GJ43" s="85">
        <f t="shared" si="35"/>
        <v>16175</v>
      </c>
      <c r="GK43" s="85">
        <f t="shared" si="35"/>
        <v>16175</v>
      </c>
      <c r="GL43" s="85">
        <f t="shared" si="35"/>
        <v>16175</v>
      </c>
      <c r="GM43" s="85">
        <f t="shared" si="35"/>
        <v>16175</v>
      </c>
      <c r="GN43" s="85">
        <f t="shared" si="35"/>
        <v>11075</v>
      </c>
      <c r="GO43" s="85">
        <f t="shared" si="35"/>
        <v>14135</v>
      </c>
      <c r="GP43" s="85">
        <f t="shared" si="35"/>
        <v>14135</v>
      </c>
      <c r="GQ43" s="85">
        <f t="shared" si="35"/>
        <v>14135</v>
      </c>
      <c r="GR43" s="85">
        <f t="shared" si="35"/>
        <v>14730</v>
      </c>
      <c r="GS43" s="85">
        <f t="shared" si="35"/>
        <v>14730</v>
      </c>
      <c r="GT43" s="85">
        <f t="shared" si="35"/>
        <v>14135</v>
      </c>
      <c r="GU43" s="85">
        <f t="shared" si="35"/>
        <v>14135</v>
      </c>
      <c r="GV43" s="85">
        <f t="shared" si="35"/>
        <v>14135</v>
      </c>
      <c r="GW43" s="85">
        <f t="shared" si="35"/>
        <v>14135</v>
      </c>
      <c r="GX43" s="85">
        <f t="shared" si="35"/>
        <v>14135</v>
      </c>
      <c r="GY43" s="85">
        <f t="shared" si="35"/>
        <v>14730</v>
      </c>
      <c r="GZ43" s="85">
        <f t="shared" si="35"/>
        <v>14730</v>
      </c>
      <c r="HA43" s="85">
        <f t="shared" si="35"/>
        <v>14135</v>
      </c>
      <c r="HB43" s="85">
        <f t="shared" si="35"/>
        <v>14135</v>
      </c>
      <c r="HC43" s="85">
        <f t="shared" si="35"/>
        <v>14135</v>
      </c>
      <c r="HD43" s="85">
        <f t="shared" si="35"/>
        <v>14135</v>
      </c>
      <c r="HE43" s="85">
        <f t="shared" si="35"/>
        <v>14135</v>
      </c>
      <c r="HF43" s="85">
        <f t="shared" si="35"/>
        <v>14730</v>
      </c>
      <c r="HG43" s="85">
        <f t="shared" si="35"/>
        <v>14730</v>
      </c>
      <c r="HH43" s="85">
        <f t="shared" si="35"/>
        <v>14135</v>
      </c>
      <c r="HI43" s="85">
        <f t="shared" si="35"/>
        <v>17025</v>
      </c>
      <c r="HJ43" s="85">
        <f t="shared" si="35"/>
        <v>17025</v>
      </c>
      <c r="HK43" s="85">
        <f t="shared" si="35"/>
        <v>17025</v>
      </c>
      <c r="HL43" s="85">
        <f t="shared" si="35"/>
        <v>17025</v>
      </c>
      <c r="HM43" s="85">
        <f t="shared" si="35"/>
        <v>17025</v>
      </c>
      <c r="HN43" s="85">
        <f t="shared" si="35"/>
        <v>15580</v>
      </c>
      <c r="HO43" s="85">
        <f t="shared" si="35"/>
        <v>14730</v>
      </c>
      <c r="HP43" s="85">
        <f t="shared" si="35"/>
        <v>14730</v>
      </c>
      <c r="HQ43" s="85">
        <f t="shared" si="35"/>
        <v>17025</v>
      </c>
      <c r="HR43" s="85">
        <f t="shared" si="35"/>
        <v>17025</v>
      </c>
    </row>
    <row r="44" spans="1:226" s="146" customFormat="1" ht="11.1" customHeight="1" x14ac:dyDescent="0.2">
      <c r="A44" s="9">
        <v>2</v>
      </c>
      <c r="B44" s="85" t="e">
        <f t="shared" ref="B44:AN44" si="36">ROUNDUP(B17*0.85,)+25</f>
        <v>#REF!</v>
      </c>
      <c r="C44" s="85" t="e">
        <f t="shared" si="36"/>
        <v>#REF!</v>
      </c>
      <c r="D44" s="85" t="e">
        <f t="shared" si="36"/>
        <v>#REF!</v>
      </c>
      <c r="E44" s="85" t="e">
        <f t="shared" si="36"/>
        <v>#REF!</v>
      </c>
      <c r="F44" s="85" t="e">
        <f t="shared" si="36"/>
        <v>#REF!</v>
      </c>
      <c r="G44" s="85" t="e">
        <f t="shared" si="36"/>
        <v>#REF!</v>
      </c>
      <c r="H44" s="85" t="e">
        <f t="shared" si="36"/>
        <v>#REF!</v>
      </c>
      <c r="I44" s="85" t="e">
        <f t="shared" si="36"/>
        <v>#REF!</v>
      </c>
      <c r="J44" s="85" t="e">
        <f t="shared" si="36"/>
        <v>#REF!</v>
      </c>
      <c r="K44" s="85" t="e">
        <f t="shared" si="36"/>
        <v>#REF!</v>
      </c>
      <c r="L44" s="85" t="e">
        <f t="shared" si="36"/>
        <v>#REF!</v>
      </c>
      <c r="M44" s="85" t="e">
        <f t="shared" si="36"/>
        <v>#REF!</v>
      </c>
      <c r="N44" s="85" t="e">
        <f t="shared" si="36"/>
        <v>#REF!</v>
      </c>
      <c r="O44" s="85" t="e">
        <f t="shared" si="36"/>
        <v>#REF!</v>
      </c>
      <c r="P44" s="85" t="e">
        <f t="shared" si="36"/>
        <v>#REF!</v>
      </c>
      <c r="Q44" s="85" t="e">
        <f t="shared" si="36"/>
        <v>#REF!</v>
      </c>
      <c r="R44" s="85" t="e">
        <f t="shared" si="36"/>
        <v>#REF!</v>
      </c>
      <c r="S44" s="85" t="e">
        <f t="shared" si="36"/>
        <v>#REF!</v>
      </c>
      <c r="T44" s="85" t="e">
        <f t="shared" si="36"/>
        <v>#REF!</v>
      </c>
      <c r="U44" s="85" t="e">
        <f t="shared" si="36"/>
        <v>#REF!</v>
      </c>
      <c r="V44" s="85" t="e">
        <f t="shared" si="36"/>
        <v>#REF!</v>
      </c>
      <c r="W44" s="85" t="e">
        <f t="shared" si="36"/>
        <v>#REF!</v>
      </c>
      <c r="X44" s="85" t="e">
        <f t="shared" si="36"/>
        <v>#REF!</v>
      </c>
      <c r="Y44" s="85">
        <f t="shared" si="36"/>
        <v>20255</v>
      </c>
      <c r="Z44" s="85">
        <f t="shared" si="36"/>
        <v>18555</v>
      </c>
      <c r="AA44" s="85">
        <f t="shared" si="36"/>
        <v>20255</v>
      </c>
      <c r="AB44" s="85">
        <f t="shared" si="36"/>
        <v>20255</v>
      </c>
      <c r="AC44" s="85">
        <f t="shared" si="36"/>
        <v>17280</v>
      </c>
      <c r="AD44" s="85">
        <f t="shared" si="36"/>
        <v>17280</v>
      </c>
      <c r="AE44" s="85">
        <f t="shared" si="36"/>
        <v>17280</v>
      </c>
      <c r="AF44" s="85">
        <f t="shared" si="36"/>
        <v>17280</v>
      </c>
      <c r="AG44" s="85">
        <f t="shared" si="36"/>
        <v>17280</v>
      </c>
      <c r="AH44" s="85">
        <f t="shared" si="36"/>
        <v>17280</v>
      </c>
      <c r="AI44" s="85">
        <f t="shared" si="36"/>
        <v>16005</v>
      </c>
      <c r="AJ44" s="85">
        <f t="shared" si="36"/>
        <v>16005</v>
      </c>
      <c r="AK44" s="85">
        <f t="shared" si="36"/>
        <v>16005</v>
      </c>
      <c r="AL44" s="85">
        <f t="shared" si="36"/>
        <v>16005</v>
      </c>
      <c r="AM44" s="85">
        <f t="shared" si="36"/>
        <v>20255</v>
      </c>
      <c r="AN44" s="85">
        <f t="shared" si="36"/>
        <v>20255</v>
      </c>
      <c r="AO44" s="85">
        <f t="shared" ref="AO44:CZ44" si="37">ROUNDUP(AO17*0.85,)+25</f>
        <v>18555</v>
      </c>
      <c r="AP44" s="85">
        <f t="shared" si="37"/>
        <v>17280</v>
      </c>
      <c r="AQ44" s="85">
        <f t="shared" si="37"/>
        <v>16005</v>
      </c>
      <c r="AR44" s="85">
        <f t="shared" si="37"/>
        <v>12945</v>
      </c>
      <c r="AS44" s="85">
        <f t="shared" si="37"/>
        <v>12945</v>
      </c>
      <c r="AT44" s="85">
        <f t="shared" si="37"/>
        <v>12520</v>
      </c>
      <c r="AU44" s="85">
        <f t="shared" si="37"/>
        <v>12520</v>
      </c>
      <c r="AV44" s="85">
        <f t="shared" si="37"/>
        <v>12945</v>
      </c>
      <c r="AW44" s="85">
        <f t="shared" si="37"/>
        <v>12945</v>
      </c>
      <c r="AX44" s="85">
        <f t="shared" si="37"/>
        <v>12520</v>
      </c>
      <c r="AY44" s="85">
        <f t="shared" si="37"/>
        <v>12520</v>
      </c>
      <c r="AZ44" s="85">
        <f t="shared" si="37"/>
        <v>12945</v>
      </c>
      <c r="BA44" s="85">
        <f t="shared" si="37"/>
        <v>12945</v>
      </c>
      <c r="BB44" s="85">
        <f t="shared" si="37"/>
        <v>12520</v>
      </c>
      <c r="BC44" s="85">
        <f t="shared" si="37"/>
        <v>12520</v>
      </c>
      <c r="BD44" s="85">
        <f t="shared" si="37"/>
        <v>12520</v>
      </c>
      <c r="BE44" s="85">
        <f t="shared" si="37"/>
        <v>12520</v>
      </c>
      <c r="BF44" s="85">
        <f t="shared" si="37"/>
        <v>12945</v>
      </c>
      <c r="BG44" s="85">
        <f t="shared" si="37"/>
        <v>12945</v>
      </c>
      <c r="BH44" s="85">
        <f t="shared" si="37"/>
        <v>12520</v>
      </c>
      <c r="BI44" s="85">
        <f t="shared" si="37"/>
        <v>12520</v>
      </c>
      <c r="BJ44" s="85">
        <f t="shared" si="37"/>
        <v>12520</v>
      </c>
      <c r="BK44" s="85">
        <f t="shared" si="37"/>
        <v>12520</v>
      </c>
      <c r="BL44" s="85">
        <f t="shared" si="37"/>
        <v>12945</v>
      </c>
      <c r="BM44" s="85">
        <f t="shared" si="37"/>
        <v>12945</v>
      </c>
      <c r="BN44" s="85">
        <f t="shared" si="37"/>
        <v>12520</v>
      </c>
      <c r="BO44" s="85">
        <f t="shared" si="37"/>
        <v>12520</v>
      </c>
      <c r="BP44" s="85">
        <f t="shared" si="37"/>
        <v>14560</v>
      </c>
      <c r="BQ44" s="85">
        <f t="shared" si="37"/>
        <v>14560</v>
      </c>
      <c r="BR44" s="85">
        <f t="shared" si="37"/>
        <v>14560</v>
      </c>
      <c r="BS44" s="85">
        <f t="shared" si="37"/>
        <v>12945</v>
      </c>
      <c r="BT44" s="85">
        <f t="shared" si="37"/>
        <v>12945</v>
      </c>
      <c r="BU44" s="85">
        <f t="shared" si="37"/>
        <v>16005</v>
      </c>
      <c r="BV44" s="85">
        <f t="shared" si="37"/>
        <v>13540</v>
      </c>
      <c r="BW44" s="85">
        <f t="shared" si="37"/>
        <v>13540</v>
      </c>
      <c r="BX44" s="85">
        <f t="shared" si="37"/>
        <v>13540</v>
      </c>
      <c r="BY44" s="85">
        <f t="shared" si="37"/>
        <v>13965</v>
      </c>
      <c r="BZ44" s="85">
        <f t="shared" si="37"/>
        <v>13965</v>
      </c>
      <c r="CA44" s="85">
        <f t="shared" si="37"/>
        <v>13965</v>
      </c>
      <c r="CB44" s="85">
        <f t="shared" si="37"/>
        <v>13540</v>
      </c>
      <c r="CC44" s="85">
        <f t="shared" si="37"/>
        <v>13540</v>
      </c>
      <c r="CD44" s="85">
        <f t="shared" si="37"/>
        <v>13540</v>
      </c>
      <c r="CE44" s="85">
        <f t="shared" si="37"/>
        <v>12945</v>
      </c>
      <c r="CF44" s="85">
        <f t="shared" si="37"/>
        <v>12945</v>
      </c>
      <c r="CG44" s="85">
        <f t="shared" si="37"/>
        <v>12945</v>
      </c>
      <c r="CH44" s="85">
        <f t="shared" si="37"/>
        <v>12945</v>
      </c>
      <c r="CI44" s="85">
        <f t="shared" si="37"/>
        <v>12945</v>
      </c>
      <c r="CJ44" s="85">
        <f t="shared" si="37"/>
        <v>12945</v>
      </c>
      <c r="CK44" s="85">
        <f t="shared" si="37"/>
        <v>12945</v>
      </c>
      <c r="CL44" s="85">
        <f t="shared" si="37"/>
        <v>12945</v>
      </c>
      <c r="CM44" s="85">
        <f t="shared" si="37"/>
        <v>13965</v>
      </c>
      <c r="CN44" s="85">
        <f t="shared" si="37"/>
        <v>13965</v>
      </c>
      <c r="CO44" s="85">
        <f t="shared" si="37"/>
        <v>13965</v>
      </c>
      <c r="CP44" s="85">
        <f t="shared" si="37"/>
        <v>13965</v>
      </c>
      <c r="CQ44" s="85">
        <f t="shared" si="37"/>
        <v>14560</v>
      </c>
      <c r="CR44" s="85">
        <f t="shared" si="37"/>
        <v>12945</v>
      </c>
      <c r="CS44" s="85">
        <f t="shared" si="37"/>
        <v>12945</v>
      </c>
      <c r="CT44" s="85">
        <f t="shared" si="37"/>
        <v>12945</v>
      </c>
      <c r="CU44" s="85">
        <f t="shared" si="37"/>
        <v>12945</v>
      </c>
      <c r="CV44" s="85">
        <f t="shared" si="37"/>
        <v>12945</v>
      </c>
      <c r="CW44" s="85">
        <f t="shared" si="37"/>
        <v>12945</v>
      </c>
      <c r="CX44" s="85">
        <f t="shared" si="37"/>
        <v>12945</v>
      </c>
      <c r="CY44" s="85">
        <f t="shared" si="37"/>
        <v>12945</v>
      </c>
      <c r="CZ44" s="85">
        <f t="shared" si="37"/>
        <v>12945</v>
      </c>
      <c r="DA44" s="85">
        <f t="shared" ref="DA44:FL44" si="38">ROUNDUP(DA17*0.85,)+25</f>
        <v>15580</v>
      </c>
      <c r="DB44" s="85">
        <f t="shared" si="38"/>
        <v>15580</v>
      </c>
      <c r="DC44" s="85">
        <f t="shared" si="38"/>
        <v>15580</v>
      </c>
      <c r="DD44" s="85">
        <f t="shared" si="38"/>
        <v>15580</v>
      </c>
      <c r="DE44" s="85">
        <f t="shared" si="38"/>
        <v>20340</v>
      </c>
      <c r="DF44" s="85">
        <f t="shared" si="38"/>
        <v>20340</v>
      </c>
      <c r="DG44" s="97">
        <f t="shared" si="38"/>
        <v>20340</v>
      </c>
      <c r="DH44" s="97">
        <f t="shared" si="38"/>
        <v>20340</v>
      </c>
      <c r="DI44" s="97">
        <f t="shared" si="38"/>
        <v>20340</v>
      </c>
      <c r="DJ44" s="97">
        <f t="shared" si="38"/>
        <v>20340</v>
      </c>
      <c r="DK44" s="97">
        <f t="shared" si="38"/>
        <v>20340</v>
      </c>
      <c r="DL44" s="85">
        <f t="shared" si="38"/>
        <v>13965</v>
      </c>
      <c r="DM44" s="85">
        <f t="shared" si="38"/>
        <v>13965</v>
      </c>
      <c r="DN44" s="85">
        <f t="shared" si="38"/>
        <v>13965</v>
      </c>
      <c r="DO44" s="85">
        <f t="shared" si="38"/>
        <v>16600</v>
      </c>
      <c r="DP44" s="85">
        <f t="shared" si="38"/>
        <v>16600</v>
      </c>
      <c r="DQ44" s="85">
        <f t="shared" si="38"/>
        <v>16600</v>
      </c>
      <c r="DR44" s="85">
        <f t="shared" si="38"/>
        <v>16600</v>
      </c>
      <c r="DS44" s="85">
        <f t="shared" si="38"/>
        <v>16600</v>
      </c>
      <c r="DT44" s="85">
        <f t="shared" si="38"/>
        <v>16600</v>
      </c>
      <c r="DU44" s="85">
        <f t="shared" si="38"/>
        <v>16005</v>
      </c>
      <c r="DV44" s="85">
        <f t="shared" si="38"/>
        <v>16005</v>
      </c>
      <c r="DW44" s="85">
        <f t="shared" si="38"/>
        <v>16005</v>
      </c>
      <c r="DX44" s="85">
        <f t="shared" si="38"/>
        <v>16005</v>
      </c>
      <c r="DY44" s="85">
        <f t="shared" si="38"/>
        <v>16005</v>
      </c>
      <c r="DZ44" s="85">
        <f t="shared" si="38"/>
        <v>16600</v>
      </c>
      <c r="EA44" s="85">
        <f t="shared" si="38"/>
        <v>16600</v>
      </c>
      <c r="EB44" s="85">
        <f t="shared" si="38"/>
        <v>16005</v>
      </c>
      <c r="EC44" s="85">
        <f t="shared" si="38"/>
        <v>16005</v>
      </c>
      <c r="ED44" s="85">
        <f t="shared" si="38"/>
        <v>18895</v>
      </c>
      <c r="EE44" s="85">
        <f t="shared" si="38"/>
        <v>18895</v>
      </c>
      <c r="EF44" s="85">
        <f t="shared" si="38"/>
        <v>18895</v>
      </c>
      <c r="EG44" s="85">
        <f t="shared" si="38"/>
        <v>18895</v>
      </c>
      <c r="EH44" s="85">
        <f t="shared" si="38"/>
        <v>18895</v>
      </c>
      <c r="EI44" s="85">
        <f t="shared" si="38"/>
        <v>18895</v>
      </c>
      <c r="EJ44" s="85">
        <f t="shared" si="38"/>
        <v>18895</v>
      </c>
      <c r="EK44" s="85">
        <f t="shared" si="38"/>
        <v>18895</v>
      </c>
      <c r="EL44" s="85">
        <f t="shared" si="38"/>
        <v>18895</v>
      </c>
      <c r="EM44" s="85">
        <f t="shared" si="38"/>
        <v>18895</v>
      </c>
      <c r="EN44" s="85">
        <f t="shared" si="38"/>
        <v>18895</v>
      </c>
      <c r="EO44" s="85">
        <f t="shared" si="38"/>
        <v>16600</v>
      </c>
      <c r="EP44" s="85">
        <f t="shared" si="38"/>
        <v>16600</v>
      </c>
      <c r="EQ44" s="85">
        <f t="shared" si="38"/>
        <v>17450</v>
      </c>
      <c r="ER44" s="85">
        <f t="shared" si="38"/>
        <v>17450</v>
      </c>
      <c r="ES44" s="85">
        <f t="shared" si="38"/>
        <v>17450</v>
      </c>
      <c r="ET44" s="85">
        <f t="shared" si="38"/>
        <v>17450</v>
      </c>
      <c r="EU44" s="85">
        <f t="shared" si="38"/>
        <v>18045</v>
      </c>
      <c r="EV44" s="85">
        <f t="shared" si="38"/>
        <v>18045</v>
      </c>
      <c r="EW44" s="85">
        <f t="shared" si="38"/>
        <v>17450</v>
      </c>
      <c r="EX44" s="85">
        <f t="shared" si="38"/>
        <v>17450</v>
      </c>
      <c r="EY44" s="85">
        <f t="shared" si="38"/>
        <v>17450</v>
      </c>
      <c r="EZ44" s="85">
        <f t="shared" si="38"/>
        <v>17450</v>
      </c>
      <c r="FA44" s="85">
        <f t="shared" si="38"/>
        <v>17450</v>
      </c>
      <c r="FB44" s="85">
        <f t="shared" si="38"/>
        <v>18045</v>
      </c>
      <c r="FC44" s="85">
        <f t="shared" si="38"/>
        <v>18045</v>
      </c>
      <c r="FD44" s="85">
        <f t="shared" si="38"/>
        <v>17450</v>
      </c>
      <c r="FE44" s="85">
        <f t="shared" si="38"/>
        <v>17450</v>
      </c>
      <c r="FF44" s="85">
        <f t="shared" si="38"/>
        <v>17450</v>
      </c>
      <c r="FG44" s="85">
        <f t="shared" si="38"/>
        <v>17450</v>
      </c>
      <c r="FH44" s="85">
        <f t="shared" si="38"/>
        <v>17450</v>
      </c>
      <c r="FI44" s="85">
        <f t="shared" si="38"/>
        <v>12945</v>
      </c>
      <c r="FJ44" s="85">
        <f t="shared" si="38"/>
        <v>18045</v>
      </c>
      <c r="FK44" s="85">
        <f t="shared" si="38"/>
        <v>18045</v>
      </c>
      <c r="FL44" s="85">
        <f t="shared" si="38"/>
        <v>18045</v>
      </c>
      <c r="FM44" s="85">
        <f t="shared" ref="FM44:HR44" si="39">ROUNDUP(FM17*0.85,)+25</f>
        <v>18045</v>
      </c>
      <c r="FN44" s="85">
        <f t="shared" si="39"/>
        <v>18045</v>
      </c>
      <c r="FO44" s="85">
        <f t="shared" si="39"/>
        <v>18045</v>
      </c>
      <c r="FP44" s="85">
        <f t="shared" si="39"/>
        <v>18045</v>
      </c>
      <c r="FQ44" s="85">
        <f t="shared" si="39"/>
        <v>18045</v>
      </c>
      <c r="FR44" s="85">
        <f t="shared" si="39"/>
        <v>18045</v>
      </c>
      <c r="FS44" s="85">
        <f t="shared" si="39"/>
        <v>18045</v>
      </c>
      <c r="FT44" s="85">
        <f t="shared" si="39"/>
        <v>18045</v>
      </c>
      <c r="FU44" s="85">
        <f t="shared" si="39"/>
        <v>18045</v>
      </c>
      <c r="FV44" s="85">
        <f t="shared" si="39"/>
        <v>18045</v>
      </c>
      <c r="FW44" s="85">
        <f t="shared" si="39"/>
        <v>18045</v>
      </c>
      <c r="FX44" s="85">
        <f t="shared" si="39"/>
        <v>18045</v>
      </c>
      <c r="FY44" s="85">
        <f t="shared" si="39"/>
        <v>18045</v>
      </c>
      <c r="FZ44" s="85">
        <f t="shared" si="39"/>
        <v>18045</v>
      </c>
      <c r="GA44" s="85">
        <f t="shared" si="39"/>
        <v>18045</v>
      </c>
      <c r="GB44" s="85">
        <f t="shared" si="39"/>
        <v>18045</v>
      </c>
      <c r="GC44" s="85">
        <f t="shared" si="39"/>
        <v>18045</v>
      </c>
      <c r="GD44" s="85">
        <f t="shared" si="39"/>
        <v>18045</v>
      </c>
      <c r="GE44" s="85">
        <f t="shared" si="39"/>
        <v>18045</v>
      </c>
      <c r="GF44" s="85">
        <f t="shared" si="39"/>
        <v>18045</v>
      </c>
      <c r="GG44" s="85">
        <f t="shared" si="39"/>
        <v>18045</v>
      </c>
      <c r="GH44" s="85">
        <f t="shared" si="39"/>
        <v>18045</v>
      </c>
      <c r="GI44" s="85">
        <f t="shared" si="39"/>
        <v>18045</v>
      </c>
      <c r="GJ44" s="85">
        <f t="shared" si="39"/>
        <v>18045</v>
      </c>
      <c r="GK44" s="85">
        <f t="shared" si="39"/>
        <v>18045</v>
      </c>
      <c r="GL44" s="85">
        <f t="shared" si="39"/>
        <v>18045</v>
      </c>
      <c r="GM44" s="85">
        <f t="shared" si="39"/>
        <v>18045</v>
      </c>
      <c r="GN44" s="85">
        <f t="shared" si="39"/>
        <v>12945</v>
      </c>
      <c r="GO44" s="85">
        <f t="shared" si="39"/>
        <v>16005</v>
      </c>
      <c r="GP44" s="85">
        <f t="shared" si="39"/>
        <v>16005</v>
      </c>
      <c r="GQ44" s="85">
        <f t="shared" si="39"/>
        <v>16005</v>
      </c>
      <c r="GR44" s="85">
        <f t="shared" si="39"/>
        <v>16600</v>
      </c>
      <c r="GS44" s="85">
        <f t="shared" si="39"/>
        <v>16600</v>
      </c>
      <c r="GT44" s="85">
        <f t="shared" si="39"/>
        <v>16005</v>
      </c>
      <c r="GU44" s="85">
        <f t="shared" si="39"/>
        <v>16005</v>
      </c>
      <c r="GV44" s="85">
        <f t="shared" si="39"/>
        <v>16005</v>
      </c>
      <c r="GW44" s="85">
        <f t="shared" si="39"/>
        <v>16005</v>
      </c>
      <c r="GX44" s="85">
        <f t="shared" si="39"/>
        <v>16005</v>
      </c>
      <c r="GY44" s="85">
        <f t="shared" si="39"/>
        <v>16600</v>
      </c>
      <c r="GZ44" s="85">
        <f t="shared" si="39"/>
        <v>16600</v>
      </c>
      <c r="HA44" s="85">
        <f t="shared" si="39"/>
        <v>16005</v>
      </c>
      <c r="HB44" s="85">
        <f t="shared" si="39"/>
        <v>16005</v>
      </c>
      <c r="HC44" s="85">
        <f t="shared" si="39"/>
        <v>16005</v>
      </c>
      <c r="HD44" s="85">
        <f t="shared" si="39"/>
        <v>16005</v>
      </c>
      <c r="HE44" s="85">
        <f t="shared" si="39"/>
        <v>16005</v>
      </c>
      <c r="HF44" s="85">
        <f t="shared" si="39"/>
        <v>16600</v>
      </c>
      <c r="HG44" s="85">
        <f t="shared" si="39"/>
        <v>16600</v>
      </c>
      <c r="HH44" s="85">
        <f t="shared" si="39"/>
        <v>16005</v>
      </c>
      <c r="HI44" s="85">
        <f t="shared" si="39"/>
        <v>18895</v>
      </c>
      <c r="HJ44" s="85">
        <f t="shared" si="39"/>
        <v>18895</v>
      </c>
      <c r="HK44" s="85">
        <f t="shared" si="39"/>
        <v>18895</v>
      </c>
      <c r="HL44" s="85">
        <f t="shared" si="39"/>
        <v>18895</v>
      </c>
      <c r="HM44" s="85">
        <f t="shared" si="39"/>
        <v>18895</v>
      </c>
      <c r="HN44" s="85">
        <f t="shared" si="39"/>
        <v>17450</v>
      </c>
      <c r="HO44" s="85">
        <f t="shared" si="39"/>
        <v>16600</v>
      </c>
      <c r="HP44" s="85">
        <f t="shared" si="39"/>
        <v>16600</v>
      </c>
      <c r="HQ44" s="85">
        <f t="shared" si="39"/>
        <v>18895</v>
      </c>
      <c r="HR44" s="85">
        <f t="shared" si="39"/>
        <v>18895</v>
      </c>
    </row>
    <row r="45" spans="1:226" s="146" customFormat="1" ht="11.1" customHeight="1" x14ac:dyDescent="0.2">
      <c r="A45" s="89" t="s">
        <v>8</v>
      </c>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93"/>
      <c r="DH45" s="93"/>
      <c r="DI45" s="93"/>
      <c r="DJ45" s="93"/>
      <c r="DK45" s="93"/>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row>
    <row r="46" spans="1:226" s="146" customFormat="1" ht="11.1" customHeight="1" x14ac:dyDescent="0.2">
      <c r="A46" s="9">
        <v>1</v>
      </c>
      <c r="B46" s="38" t="e">
        <f t="shared" ref="B46:AN46" si="40">B37+25</f>
        <v>#REF!</v>
      </c>
      <c r="C46" s="38" t="e">
        <f t="shared" si="40"/>
        <v>#REF!</v>
      </c>
      <c r="D46" s="38" t="e">
        <f t="shared" si="40"/>
        <v>#REF!</v>
      </c>
      <c r="E46" s="38" t="e">
        <f t="shared" si="40"/>
        <v>#REF!</v>
      </c>
      <c r="F46" s="38" t="e">
        <f t="shared" si="40"/>
        <v>#REF!</v>
      </c>
      <c r="G46" s="38" t="e">
        <f t="shared" si="40"/>
        <v>#REF!</v>
      </c>
      <c r="H46" s="38" t="e">
        <f t="shared" si="40"/>
        <v>#REF!</v>
      </c>
      <c r="I46" s="38" t="e">
        <f t="shared" si="40"/>
        <v>#REF!</v>
      </c>
      <c r="J46" s="38" t="e">
        <f t="shared" si="40"/>
        <v>#REF!</v>
      </c>
      <c r="K46" s="38" t="e">
        <f t="shared" si="40"/>
        <v>#REF!</v>
      </c>
      <c r="L46" s="38" t="e">
        <f t="shared" si="40"/>
        <v>#REF!</v>
      </c>
      <c r="M46" s="38" t="e">
        <f t="shared" si="40"/>
        <v>#REF!</v>
      </c>
      <c r="N46" s="38" t="e">
        <f t="shared" si="40"/>
        <v>#REF!</v>
      </c>
      <c r="O46" s="38" t="e">
        <f t="shared" si="40"/>
        <v>#REF!</v>
      </c>
      <c r="P46" s="38" t="e">
        <f t="shared" si="40"/>
        <v>#REF!</v>
      </c>
      <c r="Q46" s="38" t="e">
        <f t="shared" si="40"/>
        <v>#REF!</v>
      </c>
      <c r="R46" s="38" t="e">
        <f t="shared" si="40"/>
        <v>#REF!</v>
      </c>
      <c r="S46" s="38" t="e">
        <f t="shared" si="40"/>
        <v>#REF!</v>
      </c>
      <c r="T46" s="38" t="e">
        <f t="shared" si="40"/>
        <v>#REF!</v>
      </c>
      <c r="U46" s="38" t="e">
        <f t="shared" si="40"/>
        <v>#REF!</v>
      </c>
      <c r="V46" s="38" t="e">
        <f t="shared" si="40"/>
        <v>#REF!</v>
      </c>
      <c r="W46" s="38" t="e">
        <f t="shared" si="40"/>
        <v>#REF!</v>
      </c>
      <c r="X46" s="38" t="e">
        <f t="shared" si="40"/>
        <v>#REF!</v>
      </c>
      <c r="Y46" s="38">
        <f t="shared" si="40"/>
        <v>15903</v>
      </c>
      <c r="Z46" s="38">
        <f t="shared" si="40"/>
        <v>14203</v>
      </c>
      <c r="AA46" s="38">
        <f t="shared" si="40"/>
        <v>15903</v>
      </c>
      <c r="AB46" s="38">
        <f t="shared" si="40"/>
        <v>15903</v>
      </c>
      <c r="AC46" s="38">
        <f t="shared" si="40"/>
        <v>12928</v>
      </c>
      <c r="AD46" s="38">
        <f t="shared" si="40"/>
        <v>12928</v>
      </c>
      <c r="AE46" s="38">
        <f t="shared" si="40"/>
        <v>12928</v>
      </c>
      <c r="AF46" s="38">
        <f t="shared" si="40"/>
        <v>12928</v>
      </c>
      <c r="AG46" s="38">
        <f t="shared" si="40"/>
        <v>12928</v>
      </c>
      <c r="AH46" s="38">
        <f t="shared" si="40"/>
        <v>12928</v>
      </c>
      <c r="AI46" s="38">
        <f t="shared" si="40"/>
        <v>11653</v>
      </c>
      <c r="AJ46" s="38">
        <f t="shared" si="40"/>
        <v>11653</v>
      </c>
      <c r="AK46" s="38">
        <f t="shared" si="40"/>
        <v>11653</v>
      </c>
      <c r="AL46" s="38">
        <f t="shared" si="40"/>
        <v>11653</v>
      </c>
      <c r="AM46" s="38">
        <f t="shared" si="40"/>
        <v>15903</v>
      </c>
      <c r="AN46" s="38">
        <f t="shared" si="40"/>
        <v>15903</v>
      </c>
      <c r="AO46" s="38">
        <f t="shared" ref="AO46:CZ46" si="41">AO37+25</f>
        <v>14203</v>
      </c>
      <c r="AP46" s="38">
        <f t="shared" si="41"/>
        <v>12928</v>
      </c>
      <c r="AQ46" s="38">
        <f t="shared" si="41"/>
        <v>11653</v>
      </c>
      <c r="AR46" s="38">
        <f t="shared" si="41"/>
        <v>8975</v>
      </c>
      <c r="AS46" s="38">
        <f t="shared" si="41"/>
        <v>8975</v>
      </c>
      <c r="AT46" s="38">
        <f t="shared" si="41"/>
        <v>8550</v>
      </c>
      <c r="AU46" s="38">
        <f t="shared" si="41"/>
        <v>8550</v>
      </c>
      <c r="AV46" s="38">
        <f t="shared" si="41"/>
        <v>8975</v>
      </c>
      <c r="AW46" s="38">
        <f t="shared" si="41"/>
        <v>8975</v>
      </c>
      <c r="AX46" s="38">
        <f t="shared" si="41"/>
        <v>8550</v>
      </c>
      <c r="AY46" s="38">
        <f t="shared" si="41"/>
        <v>8550</v>
      </c>
      <c r="AZ46" s="38">
        <f t="shared" si="41"/>
        <v>8975</v>
      </c>
      <c r="BA46" s="38">
        <f t="shared" si="41"/>
        <v>8975</v>
      </c>
      <c r="BB46" s="38">
        <f t="shared" si="41"/>
        <v>8550</v>
      </c>
      <c r="BC46" s="38">
        <f t="shared" si="41"/>
        <v>8550</v>
      </c>
      <c r="BD46" s="38">
        <f t="shared" si="41"/>
        <v>8550</v>
      </c>
      <c r="BE46" s="38">
        <f t="shared" si="41"/>
        <v>8550</v>
      </c>
      <c r="BF46" s="38">
        <f t="shared" si="41"/>
        <v>8975</v>
      </c>
      <c r="BG46" s="38">
        <f t="shared" si="41"/>
        <v>8975</v>
      </c>
      <c r="BH46" s="38">
        <f t="shared" si="41"/>
        <v>8550</v>
      </c>
      <c r="BI46" s="38">
        <f t="shared" si="41"/>
        <v>8550</v>
      </c>
      <c r="BJ46" s="38">
        <f t="shared" si="41"/>
        <v>8550</v>
      </c>
      <c r="BK46" s="38">
        <f t="shared" si="41"/>
        <v>8550</v>
      </c>
      <c r="BL46" s="38">
        <f t="shared" si="41"/>
        <v>8975</v>
      </c>
      <c r="BM46" s="38">
        <f t="shared" si="41"/>
        <v>8975</v>
      </c>
      <c r="BN46" s="38">
        <f t="shared" si="41"/>
        <v>8550</v>
      </c>
      <c r="BO46" s="38">
        <f t="shared" si="41"/>
        <v>8550</v>
      </c>
      <c r="BP46" s="38">
        <f t="shared" si="41"/>
        <v>10590</v>
      </c>
      <c r="BQ46" s="38">
        <f t="shared" si="41"/>
        <v>10590</v>
      </c>
      <c r="BR46" s="38">
        <f t="shared" si="41"/>
        <v>10590</v>
      </c>
      <c r="BS46" s="38">
        <f t="shared" si="41"/>
        <v>8975</v>
      </c>
      <c r="BT46" s="38">
        <f t="shared" si="41"/>
        <v>8975</v>
      </c>
      <c r="BU46" s="38">
        <f t="shared" si="41"/>
        <v>12035</v>
      </c>
      <c r="BV46" s="38">
        <f t="shared" si="41"/>
        <v>9570</v>
      </c>
      <c r="BW46" s="38">
        <f t="shared" si="41"/>
        <v>9570</v>
      </c>
      <c r="BX46" s="38">
        <f t="shared" si="41"/>
        <v>9570</v>
      </c>
      <c r="BY46" s="38">
        <f t="shared" si="41"/>
        <v>9995</v>
      </c>
      <c r="BZ46" s="38">
        <f t="shared" si="41"/>
        <v>9995</v>
      </c>
      <c r="CA46" s="38">
        <f t="shared" si="41"/>
        <v>9995</v>
      </c>
      <c r="CB46" s="38">
        <f t="shared" si="41"/>
        <v>9570</v>
      </c>
      <c r="CC46" s="38">
        <f t="shared" si="41"/>
        <v>9570</v>
      </c>
      <c r="CD46" s="38">
        <f t="shared" si="41"/>
        <v>9570</v>
      </c>
      <c r="CE46" s="38">
        <f t="shared" si="41"/>
        <v>8975</v>
      </c>
      <c r="CF46" s="38">
        <f t="shared" si="41"/>
        <v>8975</v>
      </c>
      <c r="CG46" s="38">
        <f t="shared" si="41"/>
        <v>8975</v>
      </c>
      <c r="CH46" s="38">
        <f t="shared" si="41"/>
        <v>8975</v>
      </c>
      <c r="CI46" s="38">
        <f t="shared" si="41"/>
        <v>8975</v>
      </c>
      <c r="CJ46" s="38">
        <f t="shared" si="41"/>
        <v>8975</v>
      </c>
      <c r="CK46" s="38">
        <f t="shared" si="41"/>
        <v>8975</v>
      </c>
      <c r="CL46" s="38">
        <f t="shared" si="41"/>
        <v>8975</v>
      </c>
      <c r="CM46" s="38">
        <f t="shared" si="41"/>
        <v>9995</v>
      </c>
      <c r="CN46" s="38">
        <f t="shared" si="41"/>
        <v>9995</v>
      </c>
      <c r="CO46" s="38">
        <f t="shared" si="41"/>
        <v>9995</v>
      </c>
      <c r="CP46" s="38">
        <f t="shared" si="41"/>
        <v>9995</v>
      </c>
      <c r="CQ46" s="38">
        <f t="shared" si="41"/>
        <v>10590</v>
      </c>
      <c r="CR46" s="38">
        <f t="shared" si="41"/>
        <v>8975</v>
      </c>
      <c r="CS46" s="38">
        <f t="shared" si="41"/>
        <v>8975</v>
      </c>
      <c r="CT46" s="38">
        <f t="shared" si="41"/>
        <v>8975</v>
      </c>
      <c r="CU46" s="38">
        <f t="shared" si="41"/>
        <v>8975</v>
      </c>
      <c r="CV46" s="38">
        <f t="shared" si="41"/>
        <v>8975</v>
      </c>
      <c r="CW46" s="38">
        <f t="shared" si="41"/>
        <v>8975</v>
      </c>
      <c r="CX46" s="38">
        <f t="shared" si="41"/>
        <v>8975</v>
      </c>
      <c r="CY46" s="38">
        <f t="shared" si="41"/>
        <v>8975</v>
      </c>
      <c r="CZ46" s="38">
        <f t="shared" si="41"/>
        <v>8975</v>
      </c>
      <c r="DA46" s="38">
        <f t="shared" ref="DA46:FL46" si="42">DA37+25</f>
        <v>11610</v>
      </c>
      <c r="DB46" s="38">
        <f t="shared" si="42"/>
        <v>11610</v>
      </c>
      <c r="DC46" s="38">
        <f t="shared" si="42"/>
        <v>11610</v>
      </c>
      <c r="DD46" s="38">
        <f t="shared" si="42"/>
        <v>11610</v>
      </c>
      <c r="DE46" s="38">
        <f t="shared" si="42"/>
        <v>16370</v>
      </c>
      <c r="DF46" s="38">
        <f t="shared" si="42"/>
        <v>16370</v>
      </c>
      <c r="DG46" s="93">
        <f t="shared" si="42"/>
        <v>16370</v>
      </c>
      <c r="DH46" s="93">
        <f t="shared" si="42"/>
        <v>16370</v>
      </c>
      <c r="DI46" s="93">
        <f t="shared" si="42"/>
        <v>16370</v>
      </c>
      <c r="DJ46" s="93">
        <f t="shared" si="42"/>
        <v>16370</v>
      </c>
      <c r="DK46" s="93">
        <f t="shared" si="42"/>
        <v>16370</v>
      </c>
      <c r="DL46" s="38">
        <f t="shared" si="42"/>
        <v>9995</v>
      </c>
      <c r="DM46" s="38">
        <f t="shared" si="42"/>
        <v>9995</v>
      </c>
      <c r="DN46" s="38">
        <f t="shared" si="42"/>
        <v>9995</v>
      </c>
      <c r="DO46" s="38">
        <f t="shared" si="42"/>
        <v>12630</v>
      </c>
      <c r="DP46" s="38">
        <f t="shared" si="42"/>
        <v>12630</v>
      </c>
      <c r="DQ46" s="38">
        <f t="shared" si="42"/>
        <v>12630</v>
      </c>
      <c r="DR46" s="38">
        <f t="shared" si="42"/>
        <v>12630</v>
      </c>
      <c r="DS46" s="38">
        <f t="shared" si="42"/>
        <v>12630</v>
      </c>
      <c r="DT46" s="38">
        <f t="shared" si="42"/>
        <v>12630</v>
      </c>
      <c r="DU46" s="38">
        <f t="shared" si="42"/>
        <v>12035</v>
      </c>
      <c r="DV46" s="38">
        <f t="shared" si="42"/>
        <v>12035</v>
      </c>
      <c r="DW46" s="38">
        <f t="shared" si="42"/>
        <v>12035</v>
      </c>
      <c r="DX46" s="38">
        <f t="shared" si="42"/>
        <v>12035</v>
      </c>
      <c r="DY46" s="38">
        <f t="shared" si="42"/>
        <v>12035</v>
      </c>
      <c r="DZ46" s="38">
        <f t="shared" si="42"/>
        <v>12630</v>
      </c>
      <c r="EA46" s="38">
        <f t="shared" si="42"/>
        <v>12630</v>
      </c>
      <c r="EB46" s="38">
        <f t="shared" si="42"/>
        <v>12035</v>
      </c>
      <c r="EC46" s="38">
        <f t="shared" si="42"/>
        <v>12035</v>
      </c>
      <c r="ED46" s="38">
        <f t="shared" si="42"/>
        <v>14925</v>
      </c>
      <c r="EE46" s="38">
        <f t="shared" si="42"/>
        <v>14925</v>
      </c>
      <c r="EF46" s="38">
        <f t="shared" si="42"/>
        <v>14925</v>
      </c>
      <c r="EG46" s="38">
        <f t="shared" si="42"/>
        <v>14925</v>
      </c>
      <c r="EH46" s="38">
        <f t="shared" si="42"/>
        <v>14925</v>
      </c>
      <c r="EI46" s="38">
        <f t="shared" si="42"/>
        <v>14925</v>
      </c>
      <c r="EJ46" s="38">
        <f t="shared" si="42"/>
        <v>14925</v>
      </c>
      <c r="EK46" s="38">
        <f t="shared" si="42"/>
        <v>14925</v>
      </c>
      <c r="EL46" s="38">
        <f t="shared" si="42"/>
        <v>14925</v>
      </c>
      <c r="EM46" s="38">
        <f t="shared" si="42"/>
        <v>14925</v>
      </c>
      <c r="EN46" s="38">
        <f t="shared" si="42"/>
        <v>14925</v>
      </c>
      <c r="EO46" s="38">
        <f t="shared" si="42"/>
        <v>12630</v>
      </c>
      <c r="EP46" s="38">
        <f t="shared" si="42"/>
        <v>12630</v>
      </c>
      <c r="EQ46" s="38">
        <f t="shared" si="42"/>
        <v>13480</v>
      </c>
      <c r="ER46" s="38">
        <f t="shared" si="42"/>
        <v>13480</v>
      </c>
      <c r="ES46" s="38">
        <f t="shared" si="42"/>
        <v>13480</v>
      </c>
      <c r="ET46" s="38">
        <f t="shared" si="42"/>
        <v>13480</v>
      </c>
      <c r="EU46" s="38">
        <f t="shared" si="42"/>
        <v>14075</v>
      </c>
      <c r="EV46" s="38">
        <f t="shared" si="42"/>
        <v>14075</v>
      </c>
      <c r="EW46" s="38">
        <f t="shared" si="42"/>
        <v>13480</v>
      </c>
      <c r="EX46" s="38">
        <f t="shared" si="42"/>
        <v>13480</v>
      </c>
      <c r="EY46" s="38">
        <f t="shared" si="42"/>
        <v>13480</v>
      </c>
      <c r="EZ46" s="38">
        <f t="shared" si="42"/>
        <v>13480</v>
      </c>
      <c r="FA46" s="38">
        <f t="shared" si="42"/>
        <v>13480</v>
      </c>
      <c r="FB46" s="38">
        <f t="shared" si="42"/>
        <v>14075</v>
      </c>
      <c r="FC46" s="38">
        <f t="shared" si="42"/>
        <v>14075</v>
      </c>
      <c r="FD46" s="38">
        <f t="shared" si="42"/>
        <v>13480</v>
      </c>
      <c r="FE46" s="38">
        <f t="shared" si="42"/>
        <v>13480</v>
      </c>
      <c r="FF46" s="38">
        <f t="shared" si="42"/>
        <v>13480</v>
      </c>
      <c r="FG46" s="38">
        <f t="shared" si="42"/>
        <v>13480</v>
      </c>
      <c r="FH46" s="38">
        <f t="shared" si="42"/>
        <v>13480</v>
      </c>
      <c r="FI46" s="38">
        <f t="shared" si="42"/>
        <v>8975</v>
      </c>
      <c r="FJ46" s="38">
        <f t="shared" si="42"/>
        <v>14075</v>
      </c>
      <c r="FK46" s="38">
        <f t="shared" si="42"/>
        <v>14075</v>
      </c>
      <c r="FL46" s="38">
        <f t="shared" si="42"/>
        <v>14075</v>
      </c>
      <c r="FM46" s="38">
        <f t="shared" ref="FM46:HR46" si="43">FM37+25</f>
        <v>14075</v>
      </c>
      <c r="FN46" s="38">
        <f t="shared" si="43"/>
        <v>14075</v>
      </c>
      <c r="FO46" s="38">
        <f t="shared" si="43"/>
        <v>14075</v>
      </c>
      <c r="FP46" s="38">
        <f t="shared" si="43"/>
        <v>14075</v>
      </c>
      <c r="FQ46" s="38">
        <f t="shared" si="43"/>
        <v>14075</v>
      </c>
      <c r="FR46" s="38">
        <f t="shared" si="43"/>
        <v>14075</v>
      </c>
      <c r="FS46" s="38">
        <f t="shared" si="43"/>
        <v>14075</v>
      </c>
      <c r="FT46" s="38">
        <f t="shared" si="43"/>
        <v>14075</v>
      </c>
      <c r="FU46" s="38">
        <f t="shared" si="43"/>
        <v>14075</v>
      </c>
      <c r="FV46" s="38">
        <f t="shared" si="43"/>
        <v>14075</v>
      </c>
      <c r="FW46" s="38">
        <f t="shared" si="43"/>
        <v>14075</v>
      </c>
      <c r="FX46" s="38">
        <f t="shared" si="43"/>
        <v>14075</v>
      </c>
      <c r="FY46" s="38">
        <f t="shared" si="43"/>
        <v>14075</v>
      </c>
      <c r="FZ46" s="38">
        <f t="shared" si="43"/>
        <v>14075</v>
      </c>
      <c r="GA46" s="38">
        <f t="shared" si="43"/>
        <v>14075</v>
      </c>
      <c r="GB46" s="38">
        <f t="shared" si="43"/>
        <v>14075</v>
      </c>
      <c r="GC46" s="38">
        <f t="shared" si="43"/>
        <v>14075</v>
      </c>
      <c r="GD46" s="38">
        <f t="shared" si="43"/>
        <v>14075</v>
      </c>
      <c r="GE46" s="38">
        <f t="shared" si="43"/>
        <v>14075</v>
      </c>
      <c r="GF46" s="38">
        <f t="shared" si="43"/>
        <v>14075</v>
      </c>
      <c r="GG46" s="38">
        <f t="shared" si="43"/>
        <v>14075</v>
      </c>
      <c r="GH46" s="38">
        <f t="shared" si="43"/>
        <v>14075</v>
      </c>
      <c r="GI46" s="38">
        <f t="shared" si="43"/>
        <v>14075</v>
      </c>
      <c r="GJ46" s="38">
        <f t="shared" si="43"/>
        <v>14075</v>
      </c>
      <c r="GK46" s="38">
        <f t="shared" si="43"/>
        <v>14075</v>
      </c>
      <c r="GL46" s="38">
        <f t="shared" si="43"/>
        <v>14075</v>
      </c>
      <c r="GM46" s="38">
        <f t="shared" si="43"/>
        <v>14075</v>
      </c>
      <c r="GN46" s="38">
        <f t="shared" si="43"/>
        <v>8975</v>
      </c>
      <c r="GO46" s="38">
        <f t="shared" si="43"/>
        <v>12035</v>
      </c>
      <c r="GP46" s="38">
        <f t="shared" si="43"/>
        <v>12035</v>
      </c>
      <c r="GQ46" s="38">
        <f t="shared" si="43"/>
        <v>12035</v>
      </c>
      <c r="GR46" s="38">
        <f t="shared" si="43"/>
        <v>12630</v>
      </c>
      <c r="GS46" s="38">
        <f t="shared" si="43"/>
        <v>12630</v>
      </c>
      <c r="GT46" s="38">
        <f t="shared" si="43"/>
        <v>12035</v>
      </c>
      <c r="GU46" s="38">
        <f t="shared" si="43"/>
        <v>12035</v>
      </c>
      <c r="GV46" s="38">
        <f t="shared" si="43"/>
        <v>12035</v>
      </c>
      <c r="GW46" s="38">
        <f t="shared" si="43"/>
        <v>12035</v>
      </c>
      <c r="GX46" s="38">
        <f t="shared" si="43"/>
        <v>12035</v>
      </c>
      <c r="GY46" s="38">
        <f t="shared" si="43"/>
        <v>12630</v>
      </c>
      <c r="GZ46" s="38">
        <f t="shared" si="43"/>
        <v>12630</v>
      </c>
      <c r="HA46" s="38">
        <f t="shared" si="43"/>
        <v>12035</v>
      </c>
      <c r="HB46" s="38">
        <f t="shared" si="43"/>
        <v>12035</v>
      </c>
      <c r="HC46" s="38">
        <f t="shared" si="43"/>
        <v>12035</v>
      </c>
      <c r="HD46" s="38">
        <f t="shared" si="43"/>
        <v>12035</v>
      </c>
      <c r="HE46" s="38">
        <f t="shared" si="43"/>
        <v>12035</v>
      </c>
      <c r="HF46" s="38">
        <f t="shared" si="43"/>
        <v>12630</v>
      </c>
      <c r="HG46" s="38">
        <f t="shared" si="43"/>
        <v>12630</v>
      </c>
      <c r="HH46" s="38">
        <f t="shared" si="43"/>
        <v>12035</v>
      </c>
      <c r="HI46" s="38">
        <f t="shared" si="43"/>
        <v>14925</v>
      </c>
      <c r="HJ46" s="38">
        <f t="shared" si="43"/>
        <v>14925</v>
      </c>
      <c r="HK46" s="38">
        <f t="shared" si="43"/>
        <v>14925</v>
      </c>
      <c r="HL46" s="38">
        <f t="shared" si="43"/>
        <v>14925</v>
      </c>
      <c r="HM46" s="38">
        <f t="shared" si="43"/>
        <v>14925</v>
      </c>
      <c r="HN46" s="38">
        <f t="shared" si="43"/>
        <v>13480</v>
      </c>
      <c r="HO46" s="38">
        <f t="shared" si="43"/>
        <v>12630</v>
      </c>
      <c r="HP46" s="38">
        <f t="shared" si="43"/>
        <v>12630</v>
      </c>
      <c r="HQ46" s="38">
        <f t="shared" si="43"/>
        <v>14925</v>
      </c>
      <c r="HR46" s="38">
        <f t="shared" si="43"/>
        <v>14925</v>
      </c>
    </row>
    <row r="47" spans="1:226" s="146" customFormat="1" ht="11.1" customHeight="1" x14ac:dyDescent="0.2">
      <c r="A47" s="9">
        <v>2</v>
      </c>
      <c r="B47" s="38" t="e">
        <f t="shared" ref="B47:AN47" si="44">B38+25</f>
        <v>#REF!</v>
      </c>
      <c r="C47" s="38" t="e">
        <f t="shared" si="44"/>
        <v>#REF!</v>
      </c>
      <c r="D47" s="38" t="e">
        <f t="shared" si="44"/>
        <v>#REF!</v>
      </c>
      <c r="E47" s="38" t="e">
        <f t="shared" si="44"/>
        <v>#REF!</v>
      </c>
      <c r="F47" s="38" t="e">
        <f t="shared" si="44"/>
        <v>#REF!</v>
      </c>
      <c r="G47" s="38" t="e">
        <f t="shared" si="44"/>
        <v>#REF!</v>
      </c>
      <c r="H47" s="38" t="e">
        <f t="shared" si="44"/>
        <v>#REF!</v>
      </c>
      <c r="I47" s="38" t="e">
        <f t="shared" si="44"/>
        <v>#REF!</v>
      </c>
      <c r="J47" s="38" t="e">
        <f t="shared" si="44"/>
        <v>#REF!</v>
      </c>
      <c r="K47" s="38" t="e">
        <f t="shared" si="44"/>
        <v>#REF!</v>
      </c>
      <c r="L47" s="38" t="e">
        <f t="shared" si="44"/>
        <v>#REF!</v>
      </c>
      <c r="M47" s="38" t="e">
        <f t="shared" si="44"/>
        <v>#REF!</v>
      </c>
      <c r="N47" s="38" t="e">
        <f t="shared" si="44"/>
        <v>#REF!</v>
      </c>
      <c r="O47" s="38" t="e">
        <f t="shared" si="44"/>
        <v>#REF!</v>
      </c>
      <c r="P47" s="38" t="e">
        <f t="shared" si="44"/>
        <v>#REF!</v>
      </c>
      <c r="Q47" s="38" t="e">
        <f t="shared" si="44"/>
        <v>#REF!</v>
      </c>
      <c r="R47" s="38" t="e">
        <f t="shared" si="44"/>
        <v>#REF!</v>
      </c>
      <c r="S47" s="38" t="e">
        <f t="shared" si="44"/>
        <v>#REF!</v>
      </c>
      <c r="T47" s="38" t="e">
        <f t="shared" si="44"/>
        <v>#REF!</v>
      </c>
      <c r="U47" s="38" t="e">
        <f t="shared" si="44"/>
        <v>#REF!</v>
      </c>
      <c r="V47" s="38" t="e">
        <f t="shared" si="44"/>
        <v>#REF!</v>
      </c>
      <c r="W47" s="38" t="e">
        <f t="shared" si="44"/>
        <v>#REF!</v>
      </c>
      <c r="X47" s="38" t="e">
        <f t="shared" si="44"/>
        <v>#REF!</v>
      </c>
      <c r="Y47" s="38">
        <f t="shared" si="44"/>
        <v>18155</v>
      </c>
      <c r="Z47" s="38">
        <f t="shared" si="44"/>
        <v>16455</v>
      </c>
      <c r="AA47" s="38">
        <f t="shared" si="44"/>
        <v>18155</v>
      </c>
      <c r="AB47" s="38">
        <f t="shared" si="44"/>
        <v>18155</v>
      </c>
      <c r="AC47" s="38">
        <f t="shared" si="44"/>
        <v>15180</v>
      </c>
      <c r="AD47" s="38">
        <f t="shared" si="44"/>
        <v>15180</v>
      </c>
      <c r="AE47" s="38">
        <f t="shared" si="44"/>
        <v>15180</v>
      </c>
      <c r="AF47" s="38">
        <f t="shared" si="44"/>
        <v>15180</v>
      </c>
      <c r="AG47" s="38">
        <f t="shared" si="44"/>
        <v>15180</v>
      </c>
      <c r="AH47" s="38">
        <f t="shared" si="44"/>
        <v>15180</v>
      </c>
      <c r="AI47" s="38">
        <f t="shared" si="44"/>
        <v>13905</v>
      </c>
      <c r="AJ47" s="38">
        <f t="shared" si="44"/>
        <v>13905</v>
      </c>
      <c r="AK47" s="38">
        <f t="shared" si="44"/>
        <v>13905</v>
      </c>
      <c r="AL47" s="38">
        <f t="shared" si="44"/>
        <v>13905</v>
      </c>
      <c r="AM47" s="38">
        <f t="shared" si="44"/>
        <v>18155</v>
      </c>
      <c r="AN47" s="38">
        <f t="shared" si="44"/>
        <v>18155</v>
      </c>
      <c r="AO47" s="38">
        <f t="shared" ref="AO47:CZ47" si="45">AO38+25</f>
        <v>16455</v>
      </c>
      <c r="AP47" s="38">
        <f t="shared" si="45"/>
        <v>15180</v>
      </c>
      <c r="AQ47" s="38">
        <f t="shared" si="45"/>
        <v>13905</v>
      </c>
      <c r="AR47" s="38">
        <f t="shared" si="45"/>
        <v>10845</v>
      </c>
      <c r="AS47" s="38">
        <f t="shared" si="45"/>
        <v>10845</v>
      </c>
      <c r="AT47" s="38">
        <f t="shared" si="45"/>
        <v>10420</v>
      </c>
      <c r="AU47" s="38">
        <f t="shared" si="45"/>
        <v>10420</v>
      </c>
      <c r="AV47" s="38">
        <f t="shared" si="45"/>
        <v>10845</v>
      </c>
      <c r="AW47" s="38">
        <f t="shared" si="45"/>
        <v>10845</v>
      </c>
      <c r="AX47" s="38">
        <f t="shared" si="45"/>
        <v>10420</v>
      </c>
      <c r="AY47" s="38">
        <f t="shared" si="45"/>
        <v>10420</v>
      </c>
      <c r="AZ47" s="38">
        <f t="shared" si="45"/>
        <v>10845</v>
      </c>
      <c r="BA47" s="38">
        <f t="shared" si="45"/>
        <v>10845</v>
      </c>
      <c r="BB47" s="38">
        <f t="shared" si="45"/>
        <v>10420</v>
      </c>
      <c r="BC47" s="38">
        <f t="shared" si="45"/>
        <v>10420</v>
      </c>
      <c r="BD47" s="38">
        <f t="shared" si="45"/>
        <v>10420</v>
      </c>
      <c r="BE47" s="38">
        <f t="shared" si="45"/>
        <v>10420</v>
      </c>
      <c r="BF47" s="38">
        <f t="shared" si="45"/>
        <v>10845</v>
      </c>
      <c r="BG47" s="38">
        <f t="shared" si="45"/>
        <v>10845</v>
      </c>
      <c r="BH47" s="38">
        <f t="shared" si="45"/>
        <v>10420</v>
      </c>
      <c r="BI47" s="38">
        <f t="shared" si="45"/>
        <v>10420</v>
      </c>
      <c r="BJ47" s="38">
        <f t="shared" si="45"/>
        <v>10420</v>
      </c>
      <c r="BK47" s="38">
        <f t="shared" si="45"/>
        <v>10420</v>
      </c>
      <c r="BL47" s="38">
        <f t="shared" si="45"/>
        <v>10845</v>
      </c>
      <c r="BM47" s="38">
        <f t="shared" si="45"/>
        <v>10845</v>
      </c>
      <c r="BN47" s="38">
        <f t="shared" si="45"/>
        <v>10420</v>
      </c>
      <c r="BO47" s="38">
        <f t="shared" si="45"/>
        <v>10420</v>
      </c>
      <c r="BP47" s="38">
        <f t="shared" si="45"/>
        <v>12460</v>
      </c>
      <c r="BQ47" s="38">
        <f t="shared" si="45"/>
        <v>12460</v>
      </c>
      <c r="BR47" s="38">
        <f t="shared" si="45"/>
        <v>12460</v>
      </c>
      <c r="BS47" s="38">
        <f t="shared" si="45"/>
        <v>10845</v>
      </c>
      <c r="BT47" s="38">
        <f t="shared" si="45"/>
        <v>10845</v>
      </c>
      <c r="BU47" s="38">
        <f t="shared" si="45"/>
        <v>13905</v>
      </c>
      <c r="BV47" s="38">
        <f t="shared" si="45"/>
        <v>11440</v>
      </c>
      <c r="BW47" s="38">
        <f t="shared" si="45"/>
        <v>11440</v>
      </c>
      <c r="BX47" s="38">
        <f t="shared" si="45"/>
        <v>11440</v>
      </c>
      <c r="BY47" s="38">
        <f t="shared" si="45"/>
        <v>11865</v>
      </c>
      <c r="BZ47" s="38">
        <f t="shared" si="45"/>
        <v>11865</v>
      </c>
      <c r="CA47" s="38">
        <f t="shared" si="45"/>
        <v>11865</v>
      </c>
      <c r="CB47" s="38">
        <f t="shared" si="45"/>
        <v>11440</v>
      </c>
      <c r="CC47" s="38">
        <f t="shared" si="45"/>
        <v>11440</v>
      </c>
      <c r="CD47" s="38">
        <f t="shared" si="45"/>
        <v>11440</v>
      </c>
      <c r="CE47" s="38">
        <f t="shared" si="45"/>
        <v>10845</v>
      </c>
      <c r="CF47" s="38">
        <f t="shared" si="45"/>
        <v>10845</v>
      </c>
      <c r="CG47" s="38">
        <f t="shared" si="45"/>
        <v>10845</v>
      </c>
      <c r="CH47" s="38">
        <f t="shared" si="45"/>
        <v>10845</v>
      </c>
      <c r="CI47" s="38">
        <f t="shared" si="45"/>
        <v>10845</v>
      </c>
      <c r="CJ47" s="38">
        <f t="shared" si="45"/>
        <v>10845</v>
      </c>
      <c r="CK47" s="38">
        <f t="shared" si="45"/>
        <v>10845</v>
      </c>
      <c r="CL47" s="38">
        <f t="shared" si="45"/>
        <v>10845</v>
      </c>
      <c r="CM47" s="38">
        <f t="shared" si="45"/>
        <v>11865</v>
      </c>
      <c r="CN47" s="38">
        <f t="shared" si="45"/>
        <v>11865</v>
      </c>
      <c r="CO47" s="38">
        <f t="shared" si="45"/>
        <v>11865</v>
      </c>
      <c r="CP47" s="38">
        <f t="shared" si="45"/>
        <v>11865</v>
      </c>
      <c r="CQ47" s="38">
        <f t="shared" si="45"/>
        <v>12460</v>
      </c>
      <c r="CR47" s="38">
        <f t="shared" si="45"/>
        <v>10845</v>
      </c>
      <c r="CS47" s="38">
        <f t="shared" si="45"/>
        <v>10845</v>
      </c>
      <c r="CT47" s="38">
        <f t="shared" si="45"/>
        <v>10845</v>
      </c>
      <c r="CU47" s="38">
        <f t="shared" si="45"/>
        <v>10845</v>
      </c>
      <c r="CV47" s="38">
        <f t="shared" si="45"/>
        <v>10845</v>
      </c>
      <c r="CW47" s="38">
        <f t="shared" si="45"/>
        <v>10845</v>
      </c>
      <c r="CX47" s="38">
        <f t="shared" si="45"/>
        <v>10845</v>
      </c>
      <c r="CY47" s="38">
        <f t="shared" si="45"/>
        <v>10845</v>
      </c>
      <c r="CZ47" s="38">
        <f t="shared" si="45"/>
        <v>10845</v>
      </c>
      <c r="DA47" s="38">
        <f t="shared" ref="DA47:FL47" si="46">DA38+25</f>
        <v>13480</v>
      </c>
      <c r="DB47" s="38">
        <f t="shared" si="46"/>
        <v>13480</v>
      </c>
      <c r="DC47" s="38">
        <f t="shared" si="46"/>
        <v>13480</v>
      </c>
      <c r="DD47" s="38">
        <f t="shared" si="46"/>
        <v>13480</v>
      </c>
      <c r="DE47" s="38">
        <f t="shared" si="46"/>
        <v>18240</v>
      </c>
      <c r="DF47" s="38">
        <f t="shared" si="46"/>
        <v>18240</v>
      </c>
      <c r="DG47" s="93">
        <f t="shared" si="46"/>
        <v>18240</v>
      </c>
      <c r="DH47" s="93">
        <f t="shared" si="46"/>
        <v>18240</v>
      </c>
      <c r="DI47" s="93">
        <f t="shared" si="46"/>
        <v>18240</v>
      </c>
      <c r="DJ47" s="93">
        <f t="shared" si="46"/>
        <v>18240</v>
      </c>
      <c r="DK47" s="93">
        <f t="shared" si="46"/>
        <v>18240</v>
      </c>
      <c r="DL47" s="38">
        <f t="shared" si="46"/>
        <v>11865</v>
      </c>
      <c r="DM47" s="38">
        <f t="shared" si="46"/>
        <v>11865</v>
      </c>
      <c r="DN47" s="38">
        <f t="shared" si="46"/>
        <v>11865</v>
      </c>
      <c r="DO47" s="38">
        <f t="shared" si="46"/>
        <v>14500</v>
      </c>
      <c r="DP47" s="38">
        <f t="shared" si="46"/>
        <v>14500</v>
      </c>
      <c r="DQ47" s="38">
        <f t="shared" si="46"/>
        <v>14500</v>
      </c>
      <c r="DR47" s="38">
        <f t="shared" si="46"/>
        <v>14500</v>
      </c>
      <c r="DS47" s="38">
        <f t="shared" si="46"/>
        <v>14500</v>
      </c>
      <c r="DT47" s="38">
        <f t="shared" si="46"/>
        <v>14500</v>
      </c>
      <c r="DU47" s="38">
        <f t="shared" si="46"/>
        <v>13905</v>
      </c>
      <c r="DV47" s="38">
        <f t="shared" si="46"/>
        <v>13905</v>
      </c>
      <c r="DW47" s="38">
        <f t="shared" si="46"/>
        <v>13905</v>
      </c>
      <c r="DX47" s="38">
        <f t="shared" si="46"/>
        <v>13905</v>
      </c>
      <c r="DY47" s="38">
        <f t="shared" si="46"/>
        <v>13905</v>
      </c>
      <c r="DZ47" s="38">
        <f t="shared" si="46"/>
        <v>14500</v>
      </c>
      <c r="EA47" s="38">
        <f t="shared" si="46"/>
        <v>14500</v>
      </c>
      <c r="EB47" s="38">
        <f t="shared" si="46"/>
        <v>13905</v>
      </c>
      <c r="EC47" s="38">
        <f t="shared" si="46"/>
        <v>13905</v>
      </c>
      <c r="ED47" s="38">
        <f t="shared" si="46"/>
        <v>16795</v>
      </c>
      <c r="EE47" s="38">
        <f t="shared" si="46"/>
        <v>16795</v>
      </c>
      <c r="EF47" s="38">
        <f t="shared" si="46"/>
        <v>16795</v>
      </c>
      <c r="EG47" s="38">
        <f t="shared" si="46"/>
        <v>16795</v>
      </c>
      <c r="EH47" s="38">
        <f t="shared" si="46"/>
        <v>16795</v>
      </c>
      <c r="EI47" s="38">
        <f t="shared" si="46"/>
        <v>16795</v>
      </c>
      <c r="EJ47" s="38">
        <f t="shared" si="46"/>
        <v>16795</v>
      </c>
      <c r="EK47" s="38">
        <f t="shared" si="46"/>
        <v>16795</v>
      </c>
      <c r="EL47" s="38">
        <f t="shared" si="46"/>
        <v>16795</v>
      </c>
      <c r="EM47" s="38">
        <f t="shared" si="46"/>
        <v>16795</v>
      </c>
      <c r="EN47" s="38">
        <f t="shared" si="46"/>
        <v>16795</v>
      </c>
      <c r="EO47" s="38">
        <f t="shared" si="46"/>
        <v>14500</v>
      </c>
      <c r="EP47" s="38">
        <f t="shared" si="46"/>
        <v>14500</v>
      </c>
      <c r="EQ47" s="38">
        <f t="shared" si="46"/>
        <v>15350</v>
      </c>
      <c r="ER47" s="38">
        <f t="shared" si="46"/>
        <v>15350</v>
      </c>
      <c r="ES47" s="38">
        <f t="shared" si="46"/>
        <v>15350</v>
      </c>
      <c r="ET47" s="38">
        <f t="shared" si="46"/>
        <v>15350</v>
      </c>
      <c r="EU47" s="38">
        <f t="shared" si="46"/>
        <v>15945</v>
      </c>
      <c r="EV47" s="38">
        <f t="shared" si="46"/>
        <v>15945</v>
      </c>
      <c r="EW47" s="38">
        <f t="shared" si="46"/>
        <v>15350</v>
      </c>
      <c r="EX47" s="38">
        <f t="shared" si="46"/>
        <v>15350</v>
      </c>
      <c r="EY47" s="38">
        <f t="shared" si="46"/>
        <v>15350</v>
      </c>
      <c r="EZ47" s="38">
        <f t="shared" si="46"/>
        <v>15350</v>
      </c>
      <c r="FA47" s="38">
        <f t="shared" si="46"/>
        <v>15350</v>
      </c>
      <c r="FB47" s="38">
        <f t="shared" si="46"/>
        <v>15945</v>
      </c>
      <c r="FC47" s="38">
        <f t="shared" si="46"/>
        <v>15945</v>
      </c>
      <c r="FD47" s="38">
        <f t="shared" si="46"/>
        <v>15350</v>
      </c>
      <c r="FE47" s="38">
        <f t="shared" si="46"/>
        <v>15350</v>
      </c>
      <c r="FF47" s="38">
        <f t="shared" si="46"/>
        <v>15350</v>
      </c>
      <c r="FG47" s="38">
        <f t="shared" si="46"/>
        <v>15350</v>
      </c>
      <c r="FH47" s="38">
        <f t="shared" si="46"/>
        <v>15350</v>
      </c>
      <c r="FI47" s="38">
        <f t="shared" si="46"/>
        <v>10845</v>
      </c>
      <c r="FJ47" s="38">
        <f t="shared" si="46"/>
        <v>15945</v>
      </c>
      <c r="FK47" s="38">
        <f t="shared" si="46"/>
        <v>15945</v>
      </c>
      <c r="FL47" s="38">
        <f t="shared" si="46"/>
        <v>15945</v>
      </c>
      <c r="FM47" s="38">
        <f t="shared" ref="FM47:HR47" si="47">FM38+25</f>
        <v>15945</v>
      </c>
      <c r="FN47" s="38">
        <f t="shared" si="47"/>
        <v>15945</v>
      </c>
      <c r="FO47" s="38">
        <f t="shared" si="47"/>
        <v>15945</v>
      </c>
      <c r="FP47" s="38">
        <f t="shared" si="47"/>
        <v>15945</v>
      </c>
      <c r="FQ47" s="38">
        <f t="shared" si="47"/>
        <v>15945</v>
      </c>
      <c r="FR47" s="38">
        <f t="shared" si="47"/>
        <v>15945</v>
      </c>
      <c r="FS47" s="38">
        <f t="shared" si="47"/>
        <v>15945</v>
      </c>
      <c r="FT47" s="38">
        <f t="shared" si="47"/>
        <v>15945</v>
      </c>
      <c r="FU47" s="38">
        <f t="shared" si="47"/>
        <v>15945</v>
      </c>
      <c r="FV47" s="38">
        <f t="shared" si="47"/>
        <v>15945</v>
      </c>
      <c r="FW47" s="38">
        <f t="shared" si="47"/>
        <v>15945</v>
      </c>
      <c r="FX47" s="38">
        <f t="shared" si="47"/>
        <v>15945</v>
      </c>
      <c r="FY47" s="38">
        <f t="shared" si="47"/>
        <v>15945</v>
      </c>
      <c r="FZ47" s="38">
        <f t="shared" si="47"/>
        <v>15945</v>
      </c>
      <c r="GA47" s="38">
        <f t="shared" si="47"/>
        <v>15945</v>
      </c>
      <c r="GB47" s="38">
        <f t="shared" si="47"/>
        <v>15945</v>
      </c>
      <c r="GC47" s="38">
        <f t="shared" si="47"/>
        <v>15945</v>
      </c>
      <c r="GD47" s="38">
        <f t="shared" si="47"/>
        <v>15945</v>
      </c>
      <c r="GE47" s="38">
        <f t="shared" si="47"/>
        <v>15945</v>
      </c>
      <c r="GF47" s="38">
        <f t="shared" si="47"/>
        <v>15945</v>
      </c>
      <c r="GG47" s="38">
        <f t="shared" si="47"/>
        <v>15945</v>
      </c>
      <c r="GH47" s="38">
        <f t="shared" si="47"/>
        <v>15945</v>
      </c>
      <c r="GI47" s="38">
        <f t="shared" si="47"/>
        <v>15945</v>
      </c>
      <c r="GJ47" s="38">
        <f t="shared" si="47"/>
        <v>15945</v>
      </c>
      <c r="GK47" s="38">
        <f t="shared" si="47"/>
        <v>15945</v>
      </c>
      <c r="GL47" s="38">
        <f t="shared" si="47"/>
        <v>15945</v>
      </c>
      <c r="GM47" s="38">
        <f t="shared" si="47"/>
        <v>15945</v>
      </c>
      <c r="GN47" s="38">
        <f t="shared" si="47"/>
        <v>10845</v>
      </c>
      <c r="GO47" s="38">
        <f t="shared" si="47"/>
        <v>13905</v>
      </c>
      <c r="GP47" s="38">
        <f t="shared" si="47"/>
        <v>13905</v>
      </c>
      <c r="GQ47" s="38">
        <f t="shared" si="47"/>
        <v>13905</v>
      </c>
      <c r="GR47" s="38">
        <f t="shared" si="47"/>
        <v>14500</v>
      </c>
      <c r="GS47" s="38">
        <f t="shared" si="47"/>
        <v>14500</v>
      </c>
      <c r="GT47" s="38">
        <f t="shared" si="47"/>
        <v>13905</v>
      </c>
      <c r="GU47" s="38">
        <f t="shared" si="47"/>
        <v>13905</v>
      </c>
      <c r="GV47" s="38">
        <f t="shared" si="47"/>
        <v>13905</v>
      </c>
      <c r="GW47" s="38">
        <f t="shared" si="47"/>
        <v>13905</v>
      </c>
      <c r="GX47" s="38">
        <f t="shared" si="47"/>
        <v>13905</v>
      </c>
      <c r="GY47" s="38">
        <f t="shared" si="47"/>
        <v>14500</v>
      </c>
      <c r="GZ47" s="38">
        <f t="shared" si="47"/>
        <v>14500</v>
      </c>
      <c r="HA47" s="38">
        <f t="shared" si="47"/>
        <v>13905</v>
      </c>
      <c r="HB47" s="38">
        <f t="shared" si="47"/>
        <v>13905</v>
      </c>
      <c r="HC47" s="38">
        <f t="shared" si="47"/>
        <v>13905</v>
      </c>
      <c r="HD47" s="38">
        <f t="shared" si="47"/>
        <v>13905</v>
      </c>
      <c r="HE47" s="38">
        <f t="shared" si="47"/>
        <v>13905</v>
      </c>
      <c r="HF47" s="38">
        <f t="shared" si="47"/>
        <v>14500</v>
      </c>
      <c r="HG47" s="38">
        <f t="shared" si="47"/>
        <v>14500</v>
      </c>
      <c r="HH47" s="38">
        <f t="shared" si="47"/>
        <v>13905</v>
      </c>
      <c r="HI47" s="38">
        <f t="shared" si="47"/>
        <v>16795</v>
      </c>
      <c r="HJ47" s="38">
        <f t="shared" si="47"/>
        <v>16795</v>
      </c>
      <c r="HK47" s="38">
        <f t="shared" si="47"/>
        <v>16795</v>
      </c>
      <c r="HL47" s="38">
        <f t="shared" si="47"/>
        <v>16795</v>
      </c>
      <c r="HM47" s="38">
        <f t="shared" si="47"/>
        <v>16795</v>
      </c>
      <c r="HN47" s="38">
        <f t="shared" si="47"/>
        <v>15350</v>
      </c>
      <c r="HO47" s="38">
        <f t="shared" si="47"/>
        <v>14500</v>
      </c>
      <c r="HP47" s="38">
        <f t="shared" si="47"/>
        <v>14500</v>
      </c>
      <c r="HQ47" s="38">
        <f t="shared" si="47"/>
        <v>16795</v>
      </c>
      <c r="HR47" s="38">
        <f t="shared" si="47"/>
        <v>16795</v>
      </c>
    </row>
    <row r="48" spans="1:226" s="146" customFormat="1" ht="11.1" customHeight="1" x14ac:dyDescent="0.2">
      <c r="A48" s="38" t="s">
        <v>24</v>
      </c>
      <c r="B48" s="85"/>
      <c r="C48" s="85"/>
      <c r="D48" s="85"/>
      <c r="E48" s="85"/>
      <c r="F48" s="85"/>
      <c r="G48" s="85"/>
      <c r="H48" s="85"/>
      <c r="I48" s="85"/>
      <c r="J48" s="85"/>
      <c r="K48" s="85"/>
      <c r="L48" s="85"/>
      <c r="M48" s="85"/>
      <c r="N48" s="85"/>
      <c r="O48" s="85"/>
      <c r="P48" s="85"/>
      <c r="Q48" s="85"/>
      <c r="R48" s="85"/>
      <c r="S48" s="85"/>
      <c r="T48" s="85"/>
      <c r="U48" s="85"/>
      <c r="V48" s="85"/>
      <c r="W48" s="85"/>
      <c r="X48" s="85"/>
      <c r="Y48" s="85"/>
      <c r="Z48" s="85"/>
      <c r="AA48" s="85"/>
      <c r="AB48" s="85"/>
      <c r="AC48" s="85"/>
      <c r="AD48" s="85"/>
      <c r="AE48" s="85"/>
      <c r="AF48" s="85"/>
      <c r="AG48" s="85"/>
      <c r="AH48" s="85"/>
      <c r="AI48" s="85"/>
      <c r="AJ48" s="85"/>
      <c r="AK48" s="85"/>
      <c r="AL48" s="85"/>
      <c r="AM48" s="85"/>
      <c r="AN48" s="85"/>
      <c r="AO48" s="85"/>
      <c r="AP48" s="85"/>
      <c r="AQ48" s="85"/>
      <c r="AR48" s="85"/>
      <c r="AS48" s="85"/>
      <c r="AT48" s="85"/>
      <c r="AU48" s="85"/>
      <c r="AV48" s="85"/>
      <c r="AW48" s="85"/>
      <c r="AX48" s="85"/>
      <c r="AY48" s="85"/>
      <c r="AZ48" s="85"/>
      <c r="BA48" s="85"/>
      <c r="BB48" s="85"/>
      <c r="BC48" s="85"/>
      <c r="BD48" s="85"/>
      <c r="BE48" s="85"/>
      <c r="BF48" s="85"/>
      <c r="BG48" s="85"/>
      <c r="BH48" s="85"/>
      <c r="BI48" s="85"/>
      <c r="BJ48" s="85"/>
      <c r="BK48" s="85"/>
      <c r="BL48" s="85"/>
      <c r="BM48" s="85"/>
      <c r="BN48" s="85"/>
      <c r="BO48" s="85"/>
      <c r="BP48" s="85"/>
      <c r="BQ48" s="85"/>
      <c r="BR48" s="85"/>
      <c r="BS48" s="85"/>
      <c r="BT48" s="85"/>
      <c r="BU48" s="85"/>
      <c r="BV48" s="85"/>
      <c r="BW48" s="85"/>
      <c r="BX48" s="85"/>
      <c r="BY48" s="85"/>
      <c r="BZ48" s="85"/>
      <c r="CA48" s="85"/>
      <c r="CB48" s="85"/>
      <c r="CC48" s="85"/>
      <c r="CD48" s="85"/>
      <c r="CE48" s="85"/>
      <c r="CF48" s="85"/>
      <c r="CG48" s="85"/>
      <c r="CH48" s="85"/>
      <c r="CI48" s="85"/>
      <c r="CJ48" s="85"/>
      <c r="CK48" s="85"/>
      <c r="CL48" s="85"/>
      <c r="CM48" s="85"/>
      <c r="CN48" s="85"/>
      <c r="CO48" s="85"/>
      <c r="CP48" s="85"/>
      <c r="CQ48" s="85"/>
      <c r="CR48" s="85"/>
      <c r="CS48" s="85"/>
      <c r="CT48" s="85"/>
      <c r="CU48" s="85"/>
      <c r="CV48" s="85"/>
      <c r="CW48" s="85"/>
      <c r="CX48" s="85"/>
      <c r="CY48" s="85"/>
      <c r="CZ48" s="85"/>
      <c r="DA48" s="85"/>
      <c r="DB48" s="85"/>
      <c r="DC48" s="85"/>
      <c r="DD48" s="85"/>
      <c r="DE48" s="85"/>
      <c r="DF48" s="85"/>
      <c r="DG48" s="97"/>
      <c r="DH48" s="97"/>
      <c r="DI48" s="97"/>
      <c r="DJ48" s="97"/>
      <c r="DK48" s="97"/>
      <c r="DL48" s="85"/>
      <c r="DM48" s="85"/>
      <c r="DN48" s="85"/>
      <c r="DO48" s="85"/>
      <c r="DP48" s="85"/>
      <c r="DQ48" s="85"/>
      <c r="DR48" s="85"/>
      <c r="DS48" s="85"/>
      <c r="DT48" s="85"/>
      <c r="DU48" s="85"/>
      <c r="DV48" s="85"/>
      <c r="DW48" s="85"/>
      <c r="DX48" s="85"/>
      <c r="DY48" s="85"/>
      <c r="DZ48" s="85"/>
      <c r="EA48" s="85"/>
      <c r="EB48" s="85"/>
      <c r="EC48" s="85"/>
      <c r="ED48" s="85"/>
      <c r="EE48" s="85"/>
      <c r="EF48" s="85"/>
      <c r="EG48" s="85"/>
      <c r="EH48" s="85"/>
      <c r="EI48" s="85"/>
      <c r="EJ48" s="85"/>
      <c r="EK48" s="85"/>
      <c r="EL48" s="85"/>
      <c r="EM48" s="85"/>
      <c r="EN48" s="85"/>
      <c r="EO48" s="85"/>
      <c r="EP48" s="85"/>
      <c r="EQ48" s="85"/>
      <c r="ER48" s="85"/>
      <c r="ES48" s="85"/>
      <c r="ET48" s="85"/>
      <c r="EU48" s="85"/>
      <c r="EV48" s="85"/>
      <c r="EW48" s="85"/>
      <c r="EX48" s="85"/>
      <c r="EY48" s="85"/>
      <c r="EZ48" s="85"/>
      <c r="FA48" s="85"/>
      <c r="FB48" s="85"/>
      <c r="FC48" s="85"/>
      <c r="FD48" s="85"/>
      <c r="FE48" s="85"/>
      <c r="FF48" s="85"/>
      <c r="FG48" s="85"/>
      <c r="FH48" s="85"/>
      <c r="FI48" s="85"/>
      <c r="FJ48" s="85"/>
      <c r="FK48" s="85"/>
      <c r="FL48" s="85"/>
      <c r="FM48" s="85"/>
      <c r="FN48" s="85"/>
      <c r="FO48" s="85"/>
      <c r="FP48" s="85"/>
      <c r="FQ48" s="85"/>
      <c r="FR48" s="85"/>
      <c r="FS48" s="85"/>
      <c r="FT48" s="85"/>
      <c r="FU48" s="85"/>
      <c r="FV48" s="85"/>
      <c r="FW48" s="85"/>
      <c r="FX48" s="85"/>
      <c r="FY48" s="85"/>
      <c r="FZ48" s="85"/>
      <c r="GA48" s="85"/>
      <c r="GB48" s="85"/>
      <c r="GC48" s="85"/>
      <c r="GD48" s="85"/>
      <c r="GE48" s="85"/>
      <c r="GF48" s="85"/>
      <c r="GG48" s="85"/>
      <c r="GH48" s="85"/>
      <c r="GI48" s="85"/>
      <c r="GJ48" s="85"/>
      <c r="GK48" s="85"/>
      <c r="GL48" s="85"/>
      <c r="GM48" s="85"/>
      <c r="GN48" s="85"/>
      <c r="GO48" s="85"/>
      <c r="GP48" s="85"/>
      <c r="GQ48" s="85"/>
      <c r="GR48" s="85"/>
      <c r="GS48" s="85"/>
      <c r="GT48" s="85"/>
      <c r="GU48" s="85"/>
      <c r="GV48" s="85"/>
      <c r="GW48" s="85"/>
      <c r="GX48" s="85"/>
      <c r="GY48" s="85"/>
      <c r="GZ48" s="85"/>
      <c r="HA48" s="85"/>
      <c r="HB48" s="85"/>
      <c r="HC48" s="85"/>
      <c r="HD48" s="85"/>
      <c r="HE48" s="85"/>
      <c r="HF48" s="85"/>
      <c r="HG48" s="85"/>
      <c r="HH48" s="85"/>
      <c r="HI48" s="85"/>
      <c r="HJ48" s="85"/>
      <c r="HK48" s="85"/>
      <c r="HL48" s="85"/>
      <c r="HM48" s="85"/>
      <c r="HN48" s="85"/>
      <c r="HO48" s="85"/>
      <c r="HP48" s="85"/>
      <c r="HQ48" s="85"/>
      <c r="HR48" s="85"/>
    </row>
    <row r="49" spans="1:226" s="146" customFormat="1" ht="11.1" customHeight="1" x14ac:dyDescent="0.2">
      <c r="A49" s="9">
        <v>1</v>
      </c>
      <c r="B49" s="85" t="e">
        <f t="shared" ref="B49:AN49" si="48">ROUNDUP(B22*0.85,)+25</f>
        <v>#REF!</v>
      </c>
      <c r="C49" s="85" t="e">
        <f t="shared" si="48"/>
        <v>#REF!</v>
      </c>
      <c r="D49" s="85" t="e">
        <f t="shared" si="48"/>
        <v>#REF!</v>
      </c>
      <c r="E49" s="85" t="e">
        <f t="shared" si="48"/>
        <v>#REF!</v>
      </c>
      <c r="F49" s="85" t="e">
        <f t="shared" si="48"/>
        <v>#REF!</v>
      </c>
      <c r="G49" s="85" t="e">
        <f t="shared" si="48"/>
        <v>#REF!</v>
      </c>
      <c r="H49" s="85" t="e">
        <f t="shared" si="48"/>
        <v>#REF!</v>
      </c>
      <c r="I49" s="85" t="e">
        <f t="shared" si="48"/>
        <v>#REF!</v>
      </c>
      <c r="J49" s="85" t="e">
        <f t="shared" si="48"/>
        <v>#REF!</v>
      </c>
      <c r="K49" s="85" t="e">
        <f t="shared" si="48"/>
        <v>#REF!</v>
      </c>
      <c r="L49" s="85" t="e">
        <f t="shared" si="48"/>
        <v>#REF!</v>
      </c>
      <c r="M49" s="85" t="e">
        <f t="shared" si="48"/>
        <v>#REF!</v>
      </c>
      <c r="N49" s="85" t="e">
        <f t="shared" si="48"/>
        <v>#REF!</v>
      </c>
      <c r="O49" s="85" t="e">
        <f t="shared" si="48"/>
        <v>#REF!</v>
      </c>
      <c r="P49" s="85" t="e">
        <f t="shared" si="48"/>
        <v>#REF!</v>
      </c>
      <c r="Q49" s="85" t="e">
        <f t="shared" si="48"/>
        <v>#REF!</v>
      </c>
      <c r="R49" s="85" t="e">
        <f t="shared" si="48"/>
        <v>#REF!</v>
      </c>
      <c r="S49" s="85" t="e">
        <f t="shared" si="48"/>
        <v>#REF!</v>
      </c>
      <c r="T49" s="85" t="e">
        <f t="shared" si="48"/>
        <v>#REF!</v>
      </c>
      <c r="U49" s="85" t="e">
        <f t="shared" si="48"/>
        <v>#REF!</v>
      </c>
      <c r="V49" s="85" t="e">
        <f t="shared" si="48"/>
        <v>#REF!</v>
      </c>
      <c r="W49" s="85" t="e">
        <f t="shared" si="48"/>
        <v>#REF!</v>
      </c>
      <c r="X49" s="85" t="e">
        <f t="shared" si="48"/>
        <v>#REF!</v>
      </c>
      <c r="Y49" s="85">
        <f t="shared" si="48"/>
        <v>20978</v>
      </c>
      <c r="Z49" s="85">
        <f t="shared" si="48"/>
        <v>19278</v>
      </c>
      <c r="AA49" s="85">
        <f t="shared" si="48"/>
        <v>20978</v>
      </c>
      <c r="AB49" s="85">
        <f t="shared" si="48"/>
        <v>20978</v>
      </c>
      <c r="AC49" s="85">
        <f t="shared" si="48"/>
        <v>18003</v>
      </c>
      <c r="AD49" s="85">
        <f t="shared" si="48"/>
        <v>18003</v>
      </c>
      <c r="AE49" s="85">
        <f t="shared" si="48"/>
        <v>18003</v>
      </c>
      <c r="AF49" s="85">
        <f t="shared" si="48"/>
        <v>18003</v>
      </c>
      <c r="AG49" s="85">
        <f t="shared" si="48"/>
        <v>18003</v>
      </c>
      <c r="AH49" s="85">
        <f t="shared" si="48"/>
        <v>18003</v>
      </c>
      <c r="AI49" s="85">
        <f t="shared" si="48"/>
        <v>16728</v>
      </c>
      <c r="AJ49" s="85">
        <f t="shared" si="48"/>
        <v>16728</v>
      </c>
      <c r="AK49" s="85">
        <f t="shared" si="48"/>
        <v>16728</v>
      </c>
      <c r="AL49" s="85">
        <f t="shared" si="48"/>
        <v>16728</v>
      </c>
      <c r="AM49" s="85">
        <f t="shared" si="48"/>
        <v>20978</v>
      </c>
      <c r="AN49" s="85">
        <f t="shared" si="48"/>
        <v>20978</v>
      </c>
      <c r="AO49" s="85">
        <f t="shared" ref="AO49:CZ49" si="49">ROUNDUP(AO22*0.85,)+25</f>
        <v>19278</v>
      </c>
      <c r="AP49" s="85">
        <f t="shared" si="49"/>
        <v>18003</v>
      </c>
      <c r="AQ49" s="85">
        <f t="shared" si="49"/>
        <v>16728</v>
      </c>
      <c r="AR49" s="85">
        <f t="shared" si="49"/>
        <v>14050</v>
      </c>
      <c r="AS49" s="85">
        <f t="shared" si="49"/>
        <v>14050</v>
      </c>
      <c r="AT49" s="85">
        <f t="shared" si="49"/>
        <v>13625</v>
      </c>
      <c r="AU49" s="85">
        <f t="shared" si="49"/>
        <v>13625</v>
      </c>
      <c r="AV49" s="85">
        <f t="shared" si="49"/>
        <v>14050</v>
      </c>
      <c r="AW49" s="85">
        <f t="shared" si="49"/>
        <v>14050</v>
      </c>
      <c r="AX49" s="85">
        <f t="shared" si="49"/>
        <v>13625</v>
      </c>
      <c r="AY49" s="85">
        <f t="shared" si="49"/>
        <v>13625</v>
      </c>
      <c r="AZ49" s="85">
        <f t="shared" si="49"/>
        <v>14050</v>
      </c>
      <c r="BA49" s="85">
        <f t="shared" si="49"/>
        <v>14050</v>
      </c>
      <c r="BB49" s="85">
        <f t="shared" si="49"/>
        <v>13625</v>
      </c>
      <c r="BC49" s="85">
        <f t="shared" si="49"/>
        <v>13625</v>
      </c>
      <c r="BD49" s="85">
        <f t="shared" si="49"/>
        <v>13625</v>
      </c>
      <c r="BE49" s="85">
        <f t="shared" si="49"/>
        <v>13625</v>
      </c>
      <c r="BF49" s="85">
        <f t="shared" si="49"/>
        <v>14050</v>
      </c>
      <c r="BG49" s="85">
        <f t="shared" si="49"/>
        <v>14050</v>
      </c>
      <c r="BH49" s="85">
        <f t="shared" si="49"/>
        <v>13625</v>
      </c>
      <c r="BI49" s="85">
        <f t="shared" si="49"/>
        <v>13625</v>
      </c>
      <c r="BJ49" s="85">
        <f t="shared" si="49"/>
        <v>13625</v>
      </c>
      <c r="BK49" s="85">
        <f t="shared" si="49"/>
        <v>13625</v>
      </c>
      <c r="BL49" s="85">
        <f t="shared" si="49"/>
        <v>14050</v>
      </c>
      <c r="BM49" s="85">
        <f t="shared" si="49"/>
        <v>14050</v>
      </c>
      <c r="BN49" s="85">
        <f t="shared" si="49"/>
        <v>13625</v>
      </c>
      <c r="BO49" s="85">
        <f t="shared" si="49"/>
        <v>13625</v>
      </c>
      <c r="BP49" s="85">
        <f t="shared" si="49"/>
        <v>15665</v>
      </c>
      <c r="BQ49" s="85">
        <f t="shared" si="49"/>
        <v>15665</v>
      </c>
      <c r="BR49" s="85">
        <f t="shared" si="49"/>
        <v>15665</v>
      </c>
      <c r="BS49" s="85">
        <f t="shared" si="49"/>
        <v>14050</v>
      </c>
      <c r="BT49" s="85">
        <f t="shared" si="49"/>
        <v>14050</v>
      </c>
      <c r="BU49" s="85">
        <f t="shared" si="49"/>
        <v>17110</v>
      </c>
      <c r="BV49" s="85">
        <f t="shared" si="49"/>
        <v>14645</v>
      </c>
      <c r="BW49" s="85">
        <f t="shared" si="49"/>
        <v>14645</v>
      </c>
      <c r="BX49" s="85">
        <f t="shared" si="49"/>
        <v>14645</v>
      </c>
      <c r="BY49" s="85">
        <f t="shared" si="49"/>
        <v>15070</v>
      </c>
      <c r="BZ49" s="85">
        <f t="shared" si="49"/>
        <v>15070</v>
      </c>
      <c r="CA49" s="85">
        <f t="shared" si="49"/>
        <v>15070</v>
      </c>
      <c r="CB49" s="85">
        <f t="shared" si="49"/>
        <v>14645</v>
      </c>
      <c r="CC49" s="85">
        <f t="shared" si="49"/>
        <v>14645</v>
      </c>
      <c r="CD49" s="85">
        <f t="shared" si="49"/>
        <v>14645</v>
      </c>
      <c r="CE49" s="85">
        <f t="shared" si="49"/>
        <v>14050</v>
      </c>
      <c r="CF49" s="85">
        <f t="shared" si="49"/>
        <v>14050</v>
      </c>
      <c r="CG49" s="85">
        <f t="shared" si="49"/>
        <v>14050</v>
      </c>
      <c r="CH49" s="85">
        <f t="shared" si="49"/>
        <v>14050</v>
      </c>
      <c r="CI49" s="85">
        <f t="shared" si="49"/>
        <v>14050</v>
      </c>
      <c r="CJ49" s="85">
        <f t="shared" si="49"/>
        <v>14050</v>
      </c>
      <c r="CK49" s="85">
        <f t="shared" si="49"/>
        <v>14050</v>
      </c>
      <c r="CL49" s="85">
        <f t="shared" si="49"/>
        <v>14050</v>
      </c>
      <c r="CM49" s="85">
        <f t="shared" si="49"/>
        <v>15070</v>
      </c>
      <c r="CN49" s="85">
        <f t="shared" si="49"/>
        <v>15070</v>
      </c>
      <c r="CO49" s="85">
        <f t="shared" si="49"/>
        <v>15070</v>
      </c>
      <c r="CP49" s="85">
        <f t="shared" si="49"/>
        <v>15070</v>
      </c>
      <c r="CQ49" s="85">
        <f t="shared" si="49"/>
        <v>15665</v>
      </c>
      <c r="CR49" s="85">
        <f t="shared" si="49"/>
        <v>14050</v>
      </c>
      <c r="CS49" s="85">
        <f t="shared" si="49"/>
        <v>14050</v>
      </c>
      <c r="CT49" s="85">
        <f t="shared" si="49"/>
        <v>14050</v>
      </c>
      <c r="CU49" s="85">
        <f t="shared" si="49"/>
        <v>14050</v>
      </c>
      <c r="CV49" s="85">
        <f t="shared" si="49"/>
        <v>14050</v>
      </c>
      <c r="CW49" s="85">
        <f t="shared" si="49"/>
        <v>14050</v>
      </c>
      <c r="CX49" s="85">
        <f t="shared" si="49"/>
        <v>14050</v>
      </c>
      <c r="CY49" s="85">
        <f t="shared" si="49"/>
        <v>14050</v>
      </c>
      <c r="CZ49" s="85">
        <f t="shared" si="49"/>
        <v>14050</v>
      </c>
      <c r="DA49" s="85">
        <f t="shared" ref="DA49:FL49" si="50">ROUNDUP(DA22*0.85,)+25</f>
        <v>16685</v>
      </c>
      <c r="DB49" s="85">
        <f t="shared" si="50"/>
        <v>16685</v>
      </c>
      <c r="DC49" s="85">
        <f t="shared" si="50"/>
        <v>16685</v>
      </c>
      <c r="DD49" s="85">
        <f t="shared" si="50"/>
        <v>16685</v>
      </c>
      <c r="DE49" s="85">
        <f t="shared" si="50"/>
        <v>21445</v>
      </c>
      <c r="DF49" s="85">
        <f t="shared" si="50"/>
        <v>21445</v>
      </c>
      <c r="DG49" s="97">
        <f t="shared" si="50"/>
        <v>21445</v>
      </c>
      <c r="DH49" s="97">
        <f t="shared" si="50"/>
        <v>21445</v>
      </c>
      <c r="DI49" s="97">
        <f t="shared" si="50"/>
        <v>21445</v>
      </c>
      <c r="DJ49" s="97">
        <f t="shared" si="50"/>
        <v>21445</v>
      </c>
      <c r="DK49" s="97">
        <f t="shared" si="50"/>
        <v>21445</v>
      </c>
      <c r="DL49" s="85">
        <f t="shared" si="50"/>
        <v>15070</v>
      </c>
      <c r="DM49" s="85">
        <f t="shared" si="50"/>
        <v>15070</v>
      </c>
      <c r="DN49" s="85">
        <f t="shared" si="50"/>
        <v>15070</v>
      </c>
      <c r="DO49" s="85">
        <f t="shared" si="50"/>
        <v>17705</v>
      </c>
      <c r="DP49" s="85">
        <f t="shared" si="50"/>
        <v>17705</v>
      </c>
      <c r="DQ49" s="85">
        <f t="shared" si="50"/>
        <v>17705</v>
      </c>
      <c r="DR49" s="85">
        <f t="shared" si="50"/>
        <v>17705</v>
      </c>
      <c r="DS49" s="85">
        <f t="shared" si="50"/>
        <v>17705</v>
      </c>
      <c r="DT49" s="85">
        <f t="shared" si="50"/>
        <v>17705</v>
      </c>
      <c r="DU49" s="85">
        <f t="shared" si="50"/>
        <v>17110</v>
      </c>
      <c r="DV49" s="85">
        <f t="shared" si="50"/>
        <v>17110</v>
      </c>
      <c r="DW49" s="85">
        <f t="shared" si="50"/>
        <v>17110</v>
      </c>
      <c r="DX49" s="85">
        <f t="shared" si="50"/>
        <v>17110</v>
      </c>
      <c r="DY49" s="85">
        <f t="shared" si="50"/>
        <v>17110</v>
      </c>
      <c r="DZ49" s="85">
        <f t="shared" si="50"/>
        <v>17705</v>
      </c>
      <c r="EA49" s="85">
        <f t="shared" si="50"/>
        <v>17705</v>
      </c>
      <c r="EB49" s="85">
        <f t="shared" si="50"/>
        <v>17110</v>
      </c>
      <c r="EC49" s="85">
        <f t="shared" si="50"/>
        <v>17110</v>
      </c>
      <c r="ED49" s="85">
        <f t="shared" si="50"/>
        <v>20000</v>
      </c>
      <c r="EE49" s="85">
        <f t="shared" si="50"/>
        <v>20000</v>
      </c>
      <c r="EF49" s="85">
        <f t="shared" si="50"/>
        <v>20000</v>
      </c>
      <c r="EG49" s="85">
        <f t="shared" si="50"/>
        <v>20000</v>
      </c>
      <c r="EH49" s="85">
        <f t="shared" si="50"/>
        <v>20000</v>
      </c>
      <c r="EI49" s="85">
        <f t="shared" si="50"/>
        <v>20000</v>
      </c>
      <c r="EJ49" s="85">
        <f t="shared" si="50"/>
        <v>20000</v>
      </c>
      <c r="EK49" s="85">
        <f t="shared" si="50"/>
        <v>20000</v>
      </c>
      <c r="EL49" s="85">
        <f t="shared" si="50"/>
        <v>20000</v>
      </c>
      <c r="EM49" s="85">
        <f t="shared" si="50"/>
        <v>20000</v>
      </c>
      <c r="EN49" s="85">
        <f t="shared" si="50"/>
        <v>20000</v>
      </c>
      <c r="EO49" s="85">
        <f t="shared" si="50"/>
        <v>17705</v>
      </c>
      <c r="EP49" s="85">
        <f t="shared" si="50"/>
        <v>17705</v>
      </c>
      <c r="EQ49" s="85">
        <f t="shared" si="50"/>
        <v>18555</v>
      </c>
      <c r="ER49" s="85">
        <f t="shared" si="50"/>
        <v>18555</v>
      </c>
      <c r="ES49" s="85">
        <f t="shared" si="50"/>
        <v>18555</v>
      </c>
      <c r="ET49" s="85">
        <f t="shared" si="50"/>
        <v>18555</v>
      </c>
      <c r="EU49" s="85">
        <f t="shared" si="50"/>
        <v>19150</v>
      </c>
      <c r="EV49" s="85">
        <f t="shared" si="50"/>
        <v>19150</v>
      </c>
      <c r="EW49" s="85">
        <f t="shared" si="50"/>
        <v>18555</v>
      </c>
      <c r="EX49" s="85">
        <f t="shared" si="50"/>
        <v>18555</v>
      </c>
      <c r="EY49" s="85">
        <f t="shared" si="50"/>
        <v>18555</v>
      </c>
      <c r="EZ49" s="85">
        <f t="shared" si="50"/>
        <v>18555</v>
      </c>
      <c r="FA49" s="85">
        <f t="shared" si="50"/>
        <v>18555</v>
      </c>
      <c r="FB49" s="85">
        <f t="shared" si="50"/>
        <v>19150</v>
      </c>
      <c r="FC49" s="85">
        <f t="shared" si="50"/>
        <v>19150</v>
      </c>
      <c r="FD49" s="85">
        <f t="shared" si="50"/>
        <v>18555</v>
      </c>
      <c r="FE49" s="85">
        <f t="shared" si="50"/>
        <v>18555</v>
      </c>
      <c r="FF49" s="85">
        <f t="shared" si="50"/>
        <v>18555</v>
      </c>
      <c r="FG49" s="85">
        <f t="shared" si="50"/>
        <v>18555</v>
      </c>
      <c r="FH49" s="85">
        <f t="shared" si="50"/>
        <v>18555</v>
      </c>
      <c r="FI49" s="85">
        <f t="shared" si="50"/>
        <v>14050</v>
      </c>
      <c r="FJ49" s="85">
        <f t="shared" si="50"/>
        <v>19150</v>
      </c>
      <c r="FK49" s="85">
        <f t="shared" si="50"/>
        <v>19150</v>
      </c>
      <c r="FL49" s="85">
        <f t="shared" si="50"/>
        <v>19150</v>
      </c>
      <c r="FM49" s="85">
        <f t="shared" ref="FM49:HR49" si="51">ROUNDUP(FM22*0.85,)+25</f>
        <v>19150</v>
      </c>
      <c r="FN49" s="85">
        <f t="shared" si="51"/>
        <v>19150</v>
      </c>
      <c r="FO49" s="85">
        <f t="shared" si="51"/>
        <v>19150</v>
      </c>
      <c r="FP49" s="85">
        <f t="shared" si="51"/>
        <v>19150</v>
      </c>
      <c r="FQ49" s="85">
        <f t="shared" si="51"/>
        <v>19150</v>
      </c>
      <c r="FR49" s="85">
        <f t="shared" si="51"/>
        <v>19150</v>
      </c>
      <c r="FS49" s="85">
        <f t="shared" si="51"/>
        <v>19150</v>
      </c>
      <c r="FT49" s="85">
        <f t="shared" si="51"/>
        <v>19150</v>
      </c>
      <c r="FU49" s="85">
        <f t="shared" si="51"/>
        <v>19150</v>
      </c>
      <c r="FV49" s="85">
        <f t="shared" si="51"/>
        <v>19150</v>
      </c>
      <c r="FW49" s="85">
        <f t="shared" si="51"/>
        <v>19150</v>
      </c>
      <c r="FX49" s="85">
        <f t="shared" si="51"/>
        <v>19150</v>
      </c>
      <c r="FY49" s="85">
        <f t="shared" si="51"/>
        <v>19150</v>
      </c>
      <c r="FZ49" s="85">
        <f t="shared" si="51"/>
        <v>19150</v>
      </c>
      <c r="GA49" s="85">
        <f t="shared" si="51"/>
        <v>19150</v>
      </c>
      <c r="GB49" s="85">
        <f t="shared" si="51"/>
        <v>19150</v>
      </c>
      <c r="GC49" s="85">
        <f t="shared" si="51"/>
        <v>19150</v>
      </c>
      <c r="GD49" s="85">
        <f t="shared" si="51"/>
        <v>19150</v>
      </c>
      <c r="GE49" s="85">
        <f t="shared" si="51"/>
        <v>19150</v>
      </c>
      <c r="GF49" s="85">
        <f t="shared" si="51"/>
        <v>19150</v>
      </c>
      <c r="GG49" s="85">
        <f t="shared" si="51"/>
        <v>19150</v>
      </c>
      <c r="GH49" s="85">
        <f t="shared" si="51"/>
        <v>19150</v>
      </c>
      <c r="GI49" s="85">
        <f t="shared" si="51"/>
        <v>19150</v>
      </c>
      <c r="GJ49" s="85">
        <f t="shared" si="51"/>
        <v>19150</v>
      </c>
      <c r="GK49" s="85">
        <f t="shared" si="51"/>
        <v>19150</v>
      </c>
      <c r="GL49" s="85">
        <f t="shared" si="51"/>
        <v>19150</v>
      </c>
      <c r="GM49" s="85">
        <f t="shared" si="51"/>
        <v>19150</v>
      </c>
      <c r="GN49" s="85">
        <f t="shared" si="51"/>
        <v>14050</v>
      </c>
      <c r="GO49" s="85">
        <f t="shared" si="51"/>
        <v>17110</v>
      </c>
      <c r="GP49" s="85">
        <f t="shared" si="51"/>
        <v>17110</v>
      </c>
      <c r="GQ49" s="85">
        <f t="shared" si="51"/>
        <v>17110</v>
      </c>
      <c r="GR49" s="85">
        <f t="shared" si="51"/>
        <v>17705</v>
      </c>
      <c r="GS49" s="85">
        <f t="shared" si="51"/>
        <v>17705</v>
      </c>
      <c r="GT49" s="85">
        <f t="shared" si="51"/>
        <v>17110</v>
      </c>
      <c r="GU49" s="85">
        <f t="shared" si="51"/>
        <v>17110</v>
      </c>
      <c r="GV49" s="85">
        <f t="shared" si="51"/>
        <v>17110</v>
      </c>
      <c r="GW49" s="85">
        <f t="shared" si="51"/>
        <v>17110</v>
      </c>
      <c r="GX49" s="85">
        <f t="shared" si="51"/>
        <v>17110</v>
      </c>
      <c r="GY49" s="85">
        <f t="shared" si="51"/>
        <v>17705</v>
      </c>
      <c r="GZ49" s="85">
        <f t="shared" si="51"/>
        <v>17705</v>
      </c>
      <c r="HA49" s="85">
        <f t="shared" si="51"/>
        <v>17110</v>
      </c>
      <c r="HB49" s="85">
        <f t="shared" si="51"/>
        <v>17110</v>
      </c>
      <c r="HC49" s="85">
        <f t="shared" si="51"/>
        <v>17110</v>
      </c>
      <c r="HD49" s="85">
        <f t="shared" si="51"/>
        <v>17110</v>
      </c>
      <c r="HE49" s="85">
        <f t="shared" si="51"/>
        <v>17110</v>
      </c>
      <c r="HF49" s="85">
        <f t="shared" si="51"/>
        <v>17705</v>
      </c>
      <c r="HG49" s="85">
        <f t="shared" si="51"/>
        <v>17705</v>
      </c>
      <c r="HH49" s="85">
        <f t="shared" si="51"/>
        <v>17110</v>
      </c>
      <c r="HI49" s="85">
        <f t="shared" si="51"/>
        <v>20000</v>
      </c>
      <c r="HJ49" s="85">
        <f t="shared" si="51"/>
        <v>20000</v>
      </c>
      <c r="HK49" s="85">
        <f t="shared" si="51"/>
        <v>20000</v>
      </c>
      <c r="HL49" s="85">
        <f t="shared" si="51"/>
        <v>20000</v>
      </c>
      <c r="HM49" s="85">
        <f t="shared" si="51"/>
        <v>20000</v>
      </c>
      <c r="HN49" s="85">
        <f t="shared" si="51"/>
        <v>18555</v>
      </c>
      <c r="HO49" s="85">
        <f t="shared" si="51"/>
        <v>17705</v>
      </c>
      <c r="HP49" s="85">
        <f t="shared" si="51"/>
        <v>17705</v>
      </c>
      <c r="HQ49" s="85">
        <f t="shared" si="51"/>
        <v>20000</v>
      </c>
      <c r="HR49" s="85">
        <f t="shared" si="51"/>
        <v>20000</v>
      </c>
    </row>
    <row r="50" spans="1:226" s="146" customFormat="1" ht="11.1" customHeight="1" x14ac:dyDescent="0.2">
      <c r="A50" s="9">
        <v>2</v>
      </c>
      <c r="B50" s="85" t="e">
        <f t="shared" ref="B50:AN50" si="52">ROUNDUP(B23*0.85,)+25</f>
        <v>#REF!</v>
      </c>
      <c r="C50" s="85" t="e">
        <f t="shared" si="52"/>
        <v>#REF!</v>
      </c>
      <c r="D50" s="85" t="e">
        <f t="shared" si="52"/>
        <v>#REF!</v>
      </c>
      <c r="E50" s="85" t="e">
        <f t="shared" si="52"/>
        <v>#REF!</v>
      </c>
      <c r="F50" s="85" t="e">
        <f t="shared" si="52"/>
        <v>#REF!</v>
      </c>
      <c r="G50" s="85" t="e">
        <f t="shared" si="52"/>
        <v>#REF!</v>
      </c>
      <c r="H50" s="85" t="e">
        <f t="shared" si="52"/>
        <v>#REF!</v>
      </c>
      <c r="I50" s="85" t="e">
        <f t="shared" si="52"/>
        <v>#REF!</v>
      </c>
      <c r="J50" s="85" t="e">
        <f t="shared" si="52"/>
        <v>#REF!</v>
      </c>
      <c r="K50" s="85" t="e">
        <f t="shared" si="52"/>
        <v>#REF!</v>
      </c>
      <c r="L50" s="85" t="e">
        <f t="shared" si="52"/>
        <v>#REF!</v>
      </c>
      <c r="M50" s="85" t="e">
        <f t="shared" si="52"/>
        <v>#REF!</v>
      </c>
      <c r="N50" s="85" t="e">
        <f t="shared" si="52"/>
        <v>#REF!</v>
      </c>
      <c r="O50" s="85" t="e">
        <f t="shared" si="52"/>
        <v>#REF!</v>
      </c>
      <c r="P50" s="85" t="e">
        <f t="shared" si="52"/>
        <v>#REF!</v>
      </c>
      <c r="Q50" s="85" t="e">
        <f t="shared" si="52"/>
        <v>#REF!</v>
      </c>
      <c r="R50" s="85" t="e">
        <f t="shared" si="52"/>
        <v>#REF!</v>
      </c>
      <c r="S50" s="85" t="e">
        <f t="shared" si="52"/>
        <v>#REF!</v>
      </c>
      <c r="T50" s="85" t="e">
        <f t="shared" si="52"/>
        <v>#REF!</v>
      </c>
      <c r="U50" s="85" t="e">
        <f t="shared" si="52"/>
        <v>#REF!</v>
      </c>
      <c r="V50" s="85" t="e">
        <f t="shared" si="52"/>
        <v>#REF!</v>
      </c>
      <c r="W50" s="85" t="e">
        <f t="shared" si="52"/>
        <v>#REF!</v>
      </c>
      <c r="X50" s="85" t="e">
        <f t="shared" si="52"/>
        <v>#REF!</v>
      </c>
      <c r="Y50" s="85">
        <f t="shared" si="52"/>
        <v>23230</v>
      </c>
      <c r="Z50" s="85">
        <f t="shared" si="52"/>
        <v>21530</v>
      </c>
      <c r="AA50" s="85">
        <f t="shared" si="52"/>
        <v>23230</v>
      </c>
      <c r="AB50" s="85">
        <f t="shared" si="52"/>
        <v>23230</v>
      </c>
      <c r="AC50" s="85">
        <f t="shared" si="52"/>
        <v>20255</v>
      </c>
      <c r="AD50" s="85">
        <f t="shared" si="52"/>
        <v>20255</v>
      </c>
      <c r="AE50" s="85">
        <f t="shared" si="52"/>
        <v>20255</v>
      </c>
      <c r="AF50" s="85">
        <f t="shared" si="52"/>
        <v>20255</v>
      </c>
      <c r="AG50" s="85">
        <f t="shared" si="52"/>
        <v>20255</v>
      </c>
      <c r="AH50" s="85">
        <f t="shared" si="52"/>
        <v>20255</v>
      </c>
      <c r="AI50" s="85">
        <f t="shared" si="52"/>
        <v>18980</v>
      </c>
      <c r="AJ50" s="85">
        <f t="shared" si="52"/>
        <v>18980</v>
      </c>
      <c r="AK50" s="85">
        <f t="shared" si="52"/>
        <v>18980</v>
      </c>
      <c r="AL50" s="85">
        <f t="shared" si="52"/>
        <v>18980</v>
      </c>
      <c r="AM50" s="85">
        <f t="shared" si="52"/>
        <v>23230</v>
      </c>
      <c r="AN50" s="85">
        <f t="shared" si="52"/>
        <v>23230</v>
      </c>
      <c r="AO50" s="85">
        <f t="shared" ref="AO50:CZ50" si="53">ROUNDUP(AO23*0.85,)+25</f>
        <v>21530</v>
      </c>
      <c r="AP50" s="85">
        <f t="shared" si="53"/>
        <v>20255</v>
      </c>
      <c r="AQ50" s="85">
        <f t="shared" si="53"/>
        <v>18980</v>
      </c>
      <c r="AR50" s="85">
        <f t="shared" si="53"/>
        <v>15920</v>
      </c>
      <c r="AS50" s="85">
        <f t="shared" si="53"/>
        <v>15920</v>
      </c>
      <c r="AT50" s="85">
        <f t="shared" si="53"/>
        <v>15495</v>
      </c>
      <c r="AU50" s="85">
        <f t="shared" si="53"/>
        <v>15495</v>
      </c>
      <c r="AV50" s="85">
        <f t="shared" si="53"/>
        <v>15920</v>
      </c>
      <c r="AW50" s="85">
        <f t="shared" si="53"/>
        <v>15920</v>
      </c>
      <c r="AX50" s="85">
        <f t="shared" si="53"/>
        <v>15495</v>
      </c>
      <c r="AY50" s="85">
        <f t="shared" si="53"/>
        <v>15495</v>
      </c>
      <c r="AZ50" s="85">
        <f t="shared" si="53"/>
        <v>15920</v>
      </c>
      <c r="BA50" s="85">
        <f t="shared" si="53"/>
        <v>15920</v>
      </c>
      <c r="BB50" s="85">
        <f t="shared" si="53"/>
        <v>15495</v>
      </c>
      <c r="BC50" s="85">
        <f t="shared" si="53"/>
        <v>15495</v>
      </c>
      <c r="BD50" s="85">
        <f t="shared" si="53"/>
        <v>15495</v>
      </c>
      <c r="BE50" s="85">
        <f t="shared" si="53"/>
        <v>15495</v>
      </c>
      <c r="BF50" s="85">
        <f t="shared" si="53"/>
        <v>15920</v>
      </c>
      <c r="BG50" s="85">
        <f t="shared" si="53"/>
        <v>15920</v>
      </c>
      <c r="BH50" s="85">
        <f t="shared" si="53"/>
        <v>15495</v>
      </c>
      <c r="BI50" s="85">
        <f t="shared" si="53"/>
        <v>15495</v>
      </c>
      <c r="BJ50" s="85">
        <f t="shared" si="53"/>
        <v>15495</v>
      </c>
      <c r="BK50" s="85">
        <f t="shared" si="53"/>
        <v>15495</v>
      </c>
      <c r="BL50" s="85">
        <f t="shared" si="53"/>
        <v>15920</v>
      </c>
      <c r="BM50" s="85">
        <f t="shared" si="53"/>
        <v>15920</v>
      </c>
      <c r="BN50" s="85">
        <f t="shared" si="53"/>
        <v>15495</v>
      </c>
      <c r="BO50" s="85">
        <f t="shared" si="53"/>
        <v>15495</v>
      </c>
      <c r="BP50" s="85">
        <f t="shared" si="53"/>
        <v>17535</v>
      </c>
      <c r="BQ50" s="85">
        <f t="shared" si="53"/>
        <v>17535</v>
      </c>
      <c r="BR50" s="85">
        <f t="shared" si="53"/>
        <v>17535</v>
      </c>
      <c r="BS50" s="85">
        <f t="shared" si="53"/>
        <v>15920</v>
      </c>
      <c r="BT50" s="85">
        <f t="shared" si="53"/>
        <v>15920</v>
      </c>
      <c r="BU50" s="85">
        <f t="shared" si="53"/>
        <v>18980</v>
      </c>
      <c r="BV50" s="85">
        <f t="shared" si="53"/>
        <v>16515</v>
      </c>
      <c r="BW50" s="85">
        <f t="shared" si="53"/>
        <v>16515</v>
      </c>
      <c r="BX50" s="85">
        <f t="shared" si="53"/>
        <v>16515</v>
      </c>
      <c r="BY50" s="85">
        <f t="shared" si="53"/>
        <v>16940</v>
      </c>
      <c r="BZ50" s="85">
        <f t="shared" si="53"/>
        <v>16940</v>
      </c>
      <c r="CA50" s="85">
        <f t="shared" si="53"/>
        <v>16940</v>
      </c>
      <c r="CB50" s="85">
        <f t="shared" si="53"/>
        <v>16515</v>
      </c>
      <c r="CC50" s="85">
        <f t="shared" si="53"/>
        <v>16515</v>
      </c>
      <c r="CD50" s="85">
        <f t="shared" si="53"/>
        <v>16515</v>
      </c>
      <c r="CE50" s="85">
        <f t="shared" si="53"/>
        <v>15920</v>
      </c>
      <c r="CF50" s="85">
        <f t="shared" si="53"/>
        <v>15920</v>
      </c>
      <c r="CG50" s="85">
        <f t="shared" si="53"/>
        <v>15920</v>
      </c>
      <c r="CH50" s="85">
        <f t="shared" si="53"/>
        <v>15920</v>
      </c>
      <c r="CI50" s="85">
        <f t="shared" si="53"/>
        <v>15920</v>
      </c>
      <c r="CJ50" s="85">
        <f t="shared" si="53"/>
        <v>15920</v>
      </c>
      <c r="CK50" s="85">
        <f t="shared" si="53"/>
        <v>15920</v>
      </c>
      <c r="CL50" s="85">
        <f t="shared" si="53"/>
        <v>15920</v>
      </c>
      <c r="CM50" s="85">
        <f t="shared" si="53"/>
        <v>16940</v>
      </c>
      <c r="CN50" s="85">
        <f t="shared" si="53"/>
        <v>16940</v>
      </c>
      <c r="CO50" s="85">
        <f t="shared" si="53"/>
        <v>16940</v>
      </c>
      <c r="CP50" s="85">
        <f t="shared" si="53"/>
        <v>16940</v>
      </c>
      <c r="CQ50" s="85">
        <f t="shared" si="53"/>
        <v>17535</v>
      </c>
      <c r="CR50" s="85">
        <f t="shared" si="53"/>
        <v>15920</v>
      </c>
      <c r="CS50" s="85">
        <f t="shared" si="53"/>
        <v>15920</v>
      </c>
      <c r="CT50" s="85">
        <f t="shared" si="53"/>
        <v>15920</v>
      </c>
      <c r="CU50" s="85">
        <f t="shared" si="53"/>
        <v>15920</v>
      </c>
      <c r="CV50" s="85">
        <f t="shared" si="53"/>
        <v>15920</v>
      </c>
      <c r="CW50" s="85">
        <f t="shared" si="53"/>
        <v>15920</v>
      </c>
      <c r="CX50" s="85">
        <f t="shared" si="53"/>
        <v>15920</v>
      </c>
      <c r="CY50" s="85">
        <f t="shared" si="53"/>
        <v>15920</v>
      </c>
      <c r="CZ50" s="85">
        <f t="shared" si="53"/>
        <v>15920</v>
      </c>
      <c r="DA50" s="85">
        <f t="shared" ref="DA50:FL50" si="54">ROUNDUP(DA23*0.85,)+25</f>
        <v>18555</v>
      </c>
      <c r="DB50" s="85">
        <f t="shared" si="54"/>
        <v>18555</v>
      </c>
      <c r="DC50" s="85">
        <f t="shared" si="54"/>
        <v>18555</v>
      </c>
      <c r="DD50" s="85">
        <f t="shared" si="54"/>
        <v>18555</v>
      </c>
      <c r="DE50" s="85">
        <f t="shared" si="54"/>
        <v>23315</v>
      </c>
      <c r="DF50" s="85">
        <f t="shared" si="54"/>
        <v>23315</v>
      </c>
      <c r="DG50" s="97">
        <f t="shared" si="54"/>
        <v>23315</v>
      </c>
      <c r="DH50" s="97">
        <f t="shared" si="54"/>
        <v>23315</v>
      </c>
      <c r="DI50" s="97">
        <f t="shared" si="54"/>
        <v>23315</v>
      </c>
      <c r="DJ50" s="97">
        <f t="shared" si="54"/>
        <v>23315</v>
      </c>
      <c r="DK50" s="97">
        <f t="shared" si="54"/>
        <v>23315</v>
      </c>
      <c r="DL50" s="85">
        <f t="shared" si="54"/>
        <v>16940</v>
      </c>
      <c r="DM50" s="85">
        <f t="shared" si="54"/>
        <v>16940</v>
      </c>
      <c r="DN50" s="85">
        <f t="shared" si="54"/>
        <v>16940</v>
      </c>
      <c r="DO50" s="85">
        <f t="shared" si="54"/>
        <v>19575</v>
      </c>
      <c r="DP50" s="85">
        <f t="shared" si="54"/>
        <v>19575</v>
      </c>
      <c r="DQ50" s="85">
        <f t="shared" si="54"/>
        <v>19575</v>
      </c>
      <c r="DR50" s="85">
        <f t="shared" si="54"/>
        <v>19575</v>
      </c>
      <c r="DS50" s="85">
        <f t="shared" si="54"/>
        <v>19575</v>
      </c>
      <c r="DT50" s="85">
        <f t="shared" si="54"/>
        <v>19575</v>
      </c>
      <c r="DU50" s="85">
        <f t="shared" si="54"/>
        <v>18980</v>
      </c>
      <c r="DV50" s="85">
        <f t="shared" si="54"/>
        <v>18980</v>
      </c>
      <c r="DW50" s="85">
        <f t="shared" si="54"/>
        <v>18980</v>
      </c>
      <c r="DX50" s="85">
        <f t="shared" si="54"/>
        <v>18980</v>
      </c>
      <c r="DY50" s="85">
        <f t="shared" si="54"/>
        <v>18980</v>
      </c>
      <c r="DZ50" s="85">
        <f t="shared" si="54"/>
        <v>19575</v>
      </c>
      <c r="EA50" s="85">
        <f t="shared" si="54"/>
        <v>19575</v>
      </c>
      <c r="EB50" s="85">
        <f t="shared" si="54"/>
        <v>18980</v>
      </c>
      <c r="EC50" s="85">
        <f t="shared" si="54"/>
        <v>18980</v>
      </c>
      <c r="ED50" s="85">
        <f t="shared" si="54"/>
        <v>21870</v>
      </c>
      <c r="EE50" s="85">
        <f t="shared" si="54"/>
        <v>21870</v>
      </c>
      <c r="EF50" s="85">
        <f t="shared" si="54"/>
        <v>21870</v>
      </c>
      <c r="EG50" s="85">
        <f t="shared" si="54"/>
        <v>21870</v>
      </c>
      <c r="EH50" s="85">
        <f t="shared" si="54"/>
        <v>21870</v>
      </c>
      <c r="EI50" s="85">
        <f t="shared" si="54"/>
        <v>21870</v>
      </c>
      <c r="EJ50" s="85">
        <f t="shared" si="54"/>
        <v>21870</v>
      </c>
      <c r="EK50" s="85">
        <f t="shared" si="54"/>
        <v>21870</v>
      </c>
      <c r="EL50" s="85">
        <f t="shared" si="54"/>
        <v>21870</v>
      </c>
      <c r="EM50" s="85">
        <f t="shared" si="54"/>
        <v>21870</v>
      </c>
      <c r="EN50" s="85">
        <f t="shared" si="54"/>
        <v>21870</v>
      </c>
      <c r="EO50" s="85">
        <f t="shared" si="54"/>
        <v>19575</v>
      </c>
      <c r="EP50" s="85">
        <f t="shared" si="54"/>
        <v>19575</v>
      </c>
      <c r="EQ50" s="85">
        <f t="shared" si="54"/>
        <v>20425</v>
      </c>
      <c r="ER50" s="85">
        <f t="shared" si="54"/>
        <v>20425</v>
      </c>
      <c r="ES50" s="85">
        <f t="shared" si="54"/>
        <v>20425</v>
      </c>
      <c r="ET50" s="85">
        <f t="shared" si="54"/>
        <v>20425</v>
      </c>
      <c r="EU50" s="85">
        <f t="shared" si="54"/>
        <v>21020</v>
      </c>
      <c r="EV50" s="85">
        <f t="shared" si="54"/>
        <v>21020</v>
      </c>
      <c r="EW50" s="85">
        <f t="shared" si="54"/>
        <v>20425</v>
      </c>
      <c r="EX50" s="85">
        <f t="shared" si="54"/>
        <v>20425</v>
      </c>
      <c r="EY50" s="85">
        <f t="shared" si="54"/>
        <v>20425</v>
      </c>
      <c r="EZ50" s="85">
        <f t="shared" si="54"/>
        <v>20425</v>
      </c>
      <c r="FA50" s="85">
        <f t="shared" si="54"/>
        <v>20425</v>
      </c>
      <c r="FB50" s="85">
        <f t="shared" si="54"/>
        <v>21020</v>
      </c>
      <c r="FC50" s="85">
        <f t="shared" si="54"/>
        <v>21020</v>
      </c>
      <c r="FD50" s="85">
        <f t="shared" si="54"/>
        <v>20425</v>
      </c>
      <c r="FE50" s="85">
        <f t="shared" si="54"/>
        <v>20425</v>
      </c>
      <c r="FF50" s="85">
        <f t="shared" si="54"/>
        <v>20425</v>
      </c>
      <c r="FG50" s="85">
        <f t="shared" si="54"/>
        <v>20425</v>
      </c>
      <c r="FH50" s="85">
        <f t="shared" si="54"/>
        <v>20425</v>
      </c>
      <c r="FI50" s="85">
        <f t="shared" si="54"/>
        <v>15920</v>
      </c>
      <c r="FJ50" s="85">
        <f t="shared" si="54"/>
        <v>21020</v>
      </c>
      <c r="FK50" s="85">
        <f t="shared" si="54"/>
        <v>21020</v>
      </c>
      <c r="FL50" s="85">
        <f t="shared" si="54"/>
        <v>21020</v>
      </c>
      <c r="FM50" s="85">
        <f t="shared" ref="FM50:HR50" si="55">ROUNDUP(FM23*0.85,)+25</f>
        <v>21020</v>
      </c>
      <c r="FN50" s="85">
        <f t="shared" si="55"/>
        <v>21020</v>
      </c>
      <c r="FO50" s="85">
        <f t="shared" si="55"/>
        <v>21020</v>
      </c>
      <c r="FP50" s="85">
        <f t="shared" si="55"/>
        <v>21020</v>
      </c>
      <c r="FQ50" s="85">
        <f t="shared" si="55"/>
        <v>21020</v>
      </c>
      <c r="FR50" s="85">
        <f t="shared" si="55"/>
        <v>21020</v>
      </c>
      <c r="FS50" s="85">
        <f t="shared" si="55"/>
        <v>21020</v>
      </c>
      <c r="FT50" s="85">
        <f t="shared" si="55"/>
        <v>21020</v>
      </c>
      <c r="FU50" s="85">
        <f t="shared" si="55"/>
        <v>21020</v>
      </c>
      <c r="FV50" s="85">
        <f t="shared" si="55"/>
        <v>21020</v>
      </c>
      <c r="FW50" s="85">
        <f t="shared" si="55"/>
        <v>21020</v>
      </c>
      <c r="FX50" s="85">
        <f t="shared" si="55"/>
        <v>21020</v>
      </c>
      <c r="FY50" s="85">
        <f t="shared" si="55"/>
        <v>21020</v>
      </c>
      <c r="FZ50" s="85">
        <f t="shared" si="55"/>
        <v>21020</v>
      </c>
      <c r="GA50" s="85">
        <f t="shared" si="55"/>
        <v>21020</v>
      </c>
      <c r="GB50" s="85">
        <f t="shared" si="55"/>
        <v>21020</v>
      </c>
      <c r="GC50" s="85">
        <f t="shared" si="55"/>
        <v>21020</v>
      </c>
      <c r="GD50" s="85">
        <f t="shared" si="55"/>
        <v>21020</v>
      </c>
      <c r="GE50" s="85">
        <f t="shared" si="55"/>
        <v>21020</v>
      </c>
      <c r="GF50" s="85">
        <f t="shared" si="55"/>
        <v>21020</v>
      </c>
      <c r="GG50" s="85">
        <f t="shared" si="55"/>
        <v>21020</v>
      </c>
      <c r="GH50" s="85">
        <f t="shared" si="55"/>
        <v>21020</v>
      </c>
      <c r="GI50" s="85">
        <f t="shared" si="55"/>
        <v>21020</v>
      </c>
      <c r="GJ50" s="85">
        <f t="shared" si="55"/>
        <v>21020</v>
      </c>
      <c r="GK50" s="85">
        <f t="shared" si="55"/>
        <v>21020</v>
      </c>
      <c r="GL50" s="85">
        <f t="shared" si="55"/>
        <v>21020</v>
      </c>
      <c r="GM50" s="85">
        <f t="shared" si="55"/>
        <v>21020</v>
      </c>
      <c r="GN50" s="85">
        <f t="shared" si="55"/>
        <v>15920</v>
      </c>
      <c r="GO50" s="85">
        <f t="shared" si="55"/>
        <v>18980</v>
      </c>
      <c r="GP50" s="85">
        <f t="shared" si="55"/>
        <v>18980</v>
      </c>
      <c r="GQ50" s="85">
        <f t="shared" si="55"/>
        <v>18980</v>
      </c>
      <c r="GR50" s="85">
        <f t="shared" si="55"/>
        <v>19575</v>
      </c>
      <c r="GS50" s="85">
        <f t="shared" si="55"/>
        <v>19575</v>
      </c>
      <c r="GT50" s="85">
        <f t="shared" si="55"/>
        <v>18980</v>
      </c>
      <c r="GU50" s="85">
        <f t="shared" si="55"/>
        <v>18980</v>
      </c>
      <c r="GV50" s="85">
        <f t="shared" si="55"/>
        <v>18980</v>
      </c>
      <c r="GW50" s="85">
        <f t="shared" si="55"/>
        <v>18980</v>
      </c>
      <c r="GX50" s="85">
        <f t="shared" si="55"/>
        <v>18980</v>
      </c>
      <c r="GY50" s="85">
        <f t="shared" si="55"/>
        <v>19575</v>
      </c>
      <c r="GZ50" s="85">
        <f t="shared" si="55"/>
        <v>19575</v>
      </c>
      <c r="HA50" s="85">
        <f t="shared" si="55"/>
        <v>18980</v>
      </c>
      <c r="HB50" s="85">
        <f t="shared" si="55"/>
        <v>18980</v>
      </c>
      <c r="HC50" s="85">
        <f t="shared" si="55"/>
        <v>18980</v>
      </c>
      <c r="HD50" s="85">
        <f t="shared" si="55"/>
        <v>18980</v>
      </c>
      <c r="HE50" s="85">
        <f t="shared" si="55"/>
        <v>18980</v>
      </c>
      <c r="HF50" s="85">
        <f t="shared" si="55"/>
        <v>19575</v>
      </c>
      <c r="HG50" s="85">
        <f t="shared" si="55"/>
        <v>19575</v>
      </c>
      <c r="HH50" s="85">
        <f t="shared" si="55"/>
        <v>18980</v>
      </c>
      <c r="HI50" s="85">
        <f t="shared" si="55"/>
        <v>21870</v>
      </c>
      <c r="HJ50" s="85">
        <f t="shared" si="55"/>
        <v>21870</v>
      </c>
      <c r="HK50" s="85">
        <f t="shared" si="55"/>
        <v>21870</v>
      </c>
      <c r="HL50" s="85">
        <f t="shared" si="55"/>
        <v>21870</v>
      </c>
      <c r="HM50" s="85">
        <f t="shared" si="55"/>
        <v>21870</v>
      </c>
      <c r="HN50" s="85">
        <f t="shared" si="55"/>
        <v>20425</v>
      </c>
      <c r="HO50" s="85">
        <f t="shared" si="55"/>
        <v>19575</v>
      </c>
      <c r="HP50" s="85">
        <f t="shared" si="55"/>
        <v>19575</v>
      </c>
      <c r="HQ50" s="85">
        <f t="shared" si="55"/>
        <v>21870</v>
      </c>
      <c r="HR50" s="85">
        <f t="shared" si="55"/>
        <v>21870</v>
      </c>
    </row>
    <row r="51" spans="1:226" s="146" customFormat="1" ht="11.1" customHeight="1" x14ac:dyDescent="0.2">
      <c r="A51" s="38" t="s">
        <v>25</v>
      </c>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c r="AB51" s="85"/>
      <c r="AC51" s="85"/>
      <c r="AD51" s="85"/>
      <c r="AE51" s="85"/>
      <c r="AF51" s="85"/>
      <c r="AG51" s="85"/>
      <c r="AH51" s="85"/>
      <c r="AI51" s="85"/>
      <c r="AJ51" s="85"/>
      <c r="AK51" s="85"/>
      <c r="AL51" s="85"/>
      <c r="AM51" s="85"/>
      <c r="AN51" s="85"/>
      <c r="AO51" s="85"/>
      <c r="AP51" s="85"/>
      <c r="AQ51" s="85"/>
      <c r="AR51" s="85"/>
      <c r="AS51" s="85"/>
      <c r="AT51" s="85"/>
      <c r="AU51" s="85"/>
      <c r="AV51" s="85"/>
      <c r="AW51" s="85"/>
      <c r="AX51" s="85"/>
      <c r="AY51" s="85"/>
      <c r="AZ51" s="85"/>
      <c r="BA51" s="85"/>
      <c r="BB51" s="85"/>
      <c r="BC51" s="85"/>
      <c r="BD51" s="85"/>
      <c r="BE51" s="85"/>
      <c r="BF51" s="85"/>
      <c r="BG51" s="85"/>
      <c r="BH51" s="85"/>
      <c r="BI51" s="85"/>
      <c r="BJ51" s="85"/>
      <c r="BK51" s="85"/>
      <c r="BL51" s="85"/>
      <c r="BM51" s="85"/>
      <c r="BN51" s="85"/>
      <c r="BO51" s="85"/>
      <c r="BP51" s="85"/>
      <c r="BQ51" s="85"/>
      <c r="BR51" s="85"/>
      <c r="BS51" s="85"/>
      <c r="BT51" s="85"/>
      <c r="BU51" s="85"/>
      <c r="BV51" s="85"/>
      <c r="BW51" s="85"/>
      <c r="BX51" s="85"/>
      <c r="BY51" s="85"/>
      <c r="BZ51" s="85"/>
      <c r="CA51" s="85"/>
      <c r="CB51" s="85"/>
      <c r="CC51" s="85"/>
      <c r="CD51" s="85"/>
      <c r="CE51" s="85"/>
      <c r="CF51" s="85"/>
      <c r="CG51" s="85"/>
      <c r="CH51" s="85"/>
      <c r="CI51" s="85"/>
      <c r="CJ51" s="85"/>
      <c r="CK51" s="85"/>
      <c r="CL51" s="85"/>
      <c r="CM51" s="85"/>
      <c r="CN51" s="85"/>
      <c r="CO51" s="85"/>
      <c r="CP51" s="85"/>
      <c r="CQ51" s="85"/>
      <c r="CR51" s="85"/>
      <c r="CS51" s="85"/>
      <c r="CT51" s="85"/>
      <c r="CU51" s="85"/>
      <c r="CV51" s="85"/>
      <c r="CW51" s="85"/>
      <c r="CX51" s="85"/>
      <c r="CY51" s="85"/>
      <c r="CZ51" s="85"/>
      <c r="DA51" s="85"/>
      <c r="DB51" s="85"/>
      <c r="DC51" s="85"/>
      <c r="DD51" s="85"/>
      <c r="DE51" s="85"/>
      <c r="DF51" s="85"/>
      <c r="DG51" s="97"/>
      <c r="DH51" s="97"/>
      <c r="DI51" s="97"/>
      <c r="DJ51" s="97"/>
      <c r="DK51" s="97"/>
      <c r="DL51" s="85"/>
      <c r="DM51" s="85"/>
      <c r="DN51" s="85"/>
      <c r="DO51" s="85"/>
      <c r="DP51" s="85"/>
      <c r="DQ51" s="85"/>
      <c r="DR51" s="85"/>
      <c r="DS51" s="85"/>
      <c r="DT51" s="85"/>
      <c r="DU51" s="85"/>
      <c r="DV51" s="85"/>
      <c r="DW51" s="85"/>
      <c r="DX51" s="85"/>
      <c r="DY51" s="85"/>
      <c r="DZ51" s="85"/>
      <c r="EA51" s="85"/>
      <c r="EB51" s="85"/>
      <c r="EC51" s="85"/>
      <c r="ED51" s="85"/>
      <c r="EE51" s="85"/>
      <c r="EF51" s="85"/>
      <c r="EG51" s="85"/>
      <c r="EH51" s="85"/>
      <c r="EI51" s="85"/>
      <c r="EJ51" s="85"/>
      <c r="EK51" s="85"/>
      <c r="EL51" s="85"/>
      <c r="EM51" s="85"/>
      <c r="EN51" s="85"/>
      <c r="EO51" s="85"/>
      <c r="EP51" s="85"/>
      <c r="EQ51" s="85"/>
      <c r="ER51" s="85"/>
      <c r="ES51" s="85"/>
      <c r="ET51" s="85"/>
      <c r="EU51" s="85"/>
      <c r="EV51" s="85"/>
      <c r="EW51" s="85"/>
      <c r="EX51" s="85"/>
      <c r="EY51" s="85"/>
      <c r="EZ51" s="85"/>
      <c r="FA51" s="85"/>
      <c r="FB51" s="85"/>
      <c r="FC51" s="85"/>
      <c r="FD51" s="85"/>
      <c r="FE51" s="85"/>
      <c r="FF51" s="85"/>
      <c r="FG51" s="85"/>
      <c r="FH51" s="85"/>
      <c r="FI51" s="85"/>
      <c r="FJ51" s="85"/>
      <c r="FK51" s="85"/>
      <c r="FL51" s="85"/>
      <c r="FM51" s="85"/>
      <c r="FN51" s="85"/>
      <c r="FO51" s="85"/>
      <c r="FP51" s="85"/>
      <c r="FQ51" s="85"/>
      <c r="FR51" s="85"/>
      <c r="FS51" s="85"/>
      <c r="FT51" s="85"/>
      <c r="FU51" s="85"/>
      <c r="FV51" s="85"/>
      <c r="FW51" s="85"/>
      <c r="FX51" s="85"/>
      <c r="FY51" s="85"/>
      <c r="FZ51" s="85"/>
      <c r="GA51" s="85"/>
      <c r="GB51" s="85"/>
      <c r="GC51" s="85"/>
      <c r="GD51" s="85"/>
      <c r="GE51" s="85"/>
      <c r="GF51" s="85"/>
      <c r="GG51" s="85"/>
      <c r="GH51" s="85"/>
      <c r="GI51" s="85"/>
      <c r="GJ51" s="85"/>
      <c r="GK51" s="85"/>
      <c r="GL51" s="85"/>
      <c r="GM51" s="85"/>
      <c r="GN51" s="85"/>
      <c r="GO51" s="85"/>
      <c r="GP51" s="85"/>
      <c r="GQ51" s="85"/>
      <c r="GR51" s="85"/>
      <c r="GS51" s="85"/>
      <c r="GT51" s="85"/>
      <c r="GU51" s="85"/>
      <c r="GV51" s="85"/>
      <c r="GW51" s="85"/>
      <c r="GX51" s="85"/>
      <c r="GY51" s="85"/>
      <c r="GZ51" s="85"/>
      <c r="HA51" s="85"/>
      <c r="HB51" s="85"/>
      <c r="HC51" s="85"/>
      <c r="HD51" s="85"/>
      <c r="HE51" s="85"/>
      <c r="HF51" s="85"/>
      <c r="HG51" s="85"/>
      <c r="HH51" s="85"/>
      <c r="HI51" s="85"/>
      <c r="HJ51" s="85"/>
      <c r="HK51" s="85"/>
      <c r="HL51" s="85"/>
      <c r="HM51" s="85"/>
      <c r="HN51" s="85"/>
      <c r="HO51" s="85"/>
      <c r="HP51" s="85"/>
      <c r="HQ51" s="85"/>
      <c r="HR51" s="85"/>
    </row>
    <row r="52" spans="1:226" s="146" customFormat="1" ht="11.1" customHeight="1" x14ac:dyDescent="0.2">
      <c r="A52" s="9">
        <v>1</v>
      </c>
      <c r="B52" s="85" t="e">
        <f t="shared" ref="B52:AN52" si="56">ROUNDUP(B25*0.85,)+25</f>
        <v>#REF!</v>
      </c>
      <c r="C52" s="85" t="e">
        <f t="shared" si="56"/>
        <v>#REF!</v>
      </c>
      <c r="D52" s="85" t="e">
        <f t="shared" si="56"/>
        <v>#REF!</v>
      </c>
      <c r="E52" s="85" t="e">
        <f t="shared" si="56"/>
        <v>#REF!</v>
      </c>
      <c r="F52" s="85" t="e">
        <f t="shared" si="56"/>
        <v>#REF!</v>
      </c>
      <c r="G52" s="85" t="e">
        <f t="shared" si="56"/>
        <v>#REF!</v>
      </c>
      <c r="H52" s="85" t="e">
        <f t="shared" si="56"/>
        <v>#REF!</v>
      </c>
      <c r="I52" s="85" t="e">
        <f t="shared" si="56"/>
        <v>#REF!</v>
      </c>
      <c r="J52" s="85" t="e">
        <f t="shared" si="56"/>
        <v>#REF!</v>
      </c>
      <c r="K52" s="85" t="e">
        <f t="shared" si="56"/>
        <v>#REF!</v>
      </c>
      <c r="L52" s="85" t="e">
        <f t="shared" si="56"/>
        <v>#REF!</v>
      </c>
      <c r="M52" s="85" t="e">
        <f t="shared" si="56"/>
        <v>#REF!</v>
      </c>
      <c r="N52" s="85" t="e">
        <f t="shared" si="56"/>
        <v>#REF!</v>
      </c>
      <c r="O52" s="85" t="e">
        <f t="shared" si="56"/>
        <v>#REF!</v>
      </c>
      <c r="P52" s="85" t="e">
        <f t="shared" si="56"/>
        <v>#REF!</v>
      </c>
      <c r="Q52" s="85" t="e">
        <f t="shared" si="56"/>
        <v>#REF!</v>
      </c>
      <c r="R52" s="85" t="e">
        <f t="shared" si="56"/>
        <v>#REF!</v>
      </c>
      <c r="S52" s="85" t="e">
        <f t="shared" si="56"/>
        <v>#REF!</v>
      </c>
      <c r="T52" s="85" t="e">
        <f t="shared" si="56"/>
        <v>#REF!</v>
      </c>
      <c r="U52" s="85" t="e">
        <f t="shared" si="56"/>
        <v>#REF!</v>
      </c>
      <c r="V52" s="85" t="e">
        <f t="shared" si="56"/>
        <v>#REF!</v>
      </c>
      <c r="W52" s="85" t="e">
        <f t="shared" si="56"/>
        <v>#REF!</v>
      </c>
      <c r="X52" s="85" t="e">
        <f t="shared" si="56"/>
        <v>#REF!</v>
      </c>
      <c r="Y52" s="85">
        <f t="shared" si="56"/>
        <v>32028</v>
      </c>
      <c r="Z52" s="85">
        <f t="shared" si="56"/>
        <v>30328</v>
      </c>
      <c r="AA52" s="85">
        <f t="shared" si="56"/>
        <v>32028</v>
      </c>
      <c r="AB52" s="85">
        <f t="shared" si="56"/>
        <v>32028</v>
      </c>
      <c r="AC52" s="85">
        <f t="shared" si="56"/>
        <v>29053</v>
      </c>
      <c r="AD52" s="85">
        <f t="shared" si="56"/>
        <v>29053</v>
      </c>
      <c r="AE52" s="85">
        <f t="shared" si="56"/>
        <v>29053</v>
      </c>
      <c r="AF52" s="85">
        <f t="shared" si="56"/>
        <v>29053</v>
      </c>
      <c r="AG52" s="85">
        <f t="shared" si="56"/>
        <v>29053</v>
      </c>
      <c r="AH52" s="85">
        <f t="shared" si="56"/>
        <v>29053</v>
      </c>
      <c r="AI52" s="85">
        <f t="shared" si="56"/>
        <v>27778</v>
      </c>
      <c r="AJ52" s="85">
        <f t="shared" si="56"/>
        <v>27778</v>
      </c>
      <c r="AK52" s="85">
        <f t="shared" si="56"/>
        <v>27778</v>
      </c>
      <c r="AL52" s="85">
        <f t="shared" si="56"/>
        <v>27778</v>
      </c>
      <c r="AM52" s="85">
        <f t="shared" si="56"/>
        <v>32028</v>
      </c>
      <c r="AN52" s="85">
        <f t="shared" si="56"/>
        <v>32028</v>
      </c>
      <c r="AO52" s="85">
        <f t="shared" ref="AO52:CZ52" si="57">ROUNDUP(AO25*0.85,)+25</f>
        <v>30328</v>
      </c>
      <c r="AP52" s="85">
        <f t="shared" si="57"/>
        <v>29053</v>
      </c>
      <c r="AQ52" s="85">
        <f t="shared" si="57"/>
        <v>27778</v>
      </c>
      <c r="AR52" s="85">
        <f t="shared" si="57"/>
        <v>25100</v>
      </c>
      <c r="AS52" s="85">
        <f t="shared" si="57"/>
        <v>25100</v>
      </c>
      <c r="AT52" s="85">
        <f t="shared" si="57"/>
        <v>24675</v>
      </c>
      <c r="AU52" s="85">
        <f t="shared" si="57"/>
        <v>24675</v>
      </c>
      <c r="AV52" s="85">
        <f t="shared" si="57"/>
        <v>25100</v>
      </c>
      <c r="AW52" s="85">
        <f t="shared" si="57"/>
        <v>25100</v>
      </c>
      <c r="AX52" s="85">
        <f t="shared" si="57"/>
        <v>24675</v>
      </c>
      <c r="AY52" s="85">
        <f t="shared" si="57"/>
        <v>24675</v>
      </c>
      <c r="AZ52" s="85">
        <f t="shared" si="57"/>
        <v>25100</v>
      </c>
      <c r="BA52" s="85">
        <f t="shared" si="57"/>
        <v>25100</v>
      </c>
      <c r="BB52" s="85">
        <f t="shared" si="57"/>
        <v>24675</v>
      </c>
      <c r="BC52" s="85">
        <f t="shared" si="57"/>
        <v>24675</v>
      </c>
      <c r="BD52" s="85">
        <f t="shared" si="57"/>
        <v>24675</v>
      </c>
      <c r="BE52" s="85">
        <f t="shared" si="57"/>
        <v>24675</v>
      </c>
      <c r="BF52" s="85">
        <f t="shared" si="57"/>
        <v>25100</v>
      </c>
      <c r="BG52" s="85">
        <f t="shared" si="57"/>
        <v>25100</v>
      </c>
      <c r="BH52" s="85">
        <f t="shared" si="57"/>
        <v>24675</v>
      </c>
      <c r="BI52" s="85">
        <f t="shared" si="57"/>
        <v>24675</v>
      </c>
      <c r="BJ52" s="85">
        <f t="shared" si="57"/>
        <v>24675</v>
      </c>
      <c r="BK52" s="85">
        <f t="shared" si="57"/>
        <v>24675</v>
      </c>
      <c r="BL52" s="85">
        <f t="shared" si="57"/>
        <v>25100</v>
      </c>
      <c r="BM52" s="85">
        <f t="shared" si="57"/>
        <v>25100</v>
      </c>
      <c r="BN52" s="85">
        <f t="shared" si="57"/>
        <v>24675</v>
      </c>
      <c r="BO52" s="85">
        <f t="shared" si="57"/>
        <v>24675</v>
      </c>
      <c r="BP52" s="85">
        <f t="shared" si="57"/>
        <v>26715</v>
      </c>
      <c r="BQ52" s="85">
        <f t="shared" si="57"/>
        <v>26715</v>
      </c>
      <c r="BR52" s="85">
        <f t="shared" si="57"/>
        <v>26715</v>
      </c>
      <c r="BS52" s="85">
        <f t="shared" si="57"/>
        <v>25100</v>
      </c>
      <c r="BT52" s="85">
        <f t="shared" si="57"/>
        <v>25100</v>
      </c>
      <c r="BU52" s="85">
        <f t="shared" si="57"/>
        <v>28160</v>
      </c>
      <c r="BV52" s="85">
        <f t="shared" si="57"/>
        <v>25695</v>
      </c>
      <c r="BW52" s="85">
        <f t="shared" si="57"/>
        <v>25695</v>
      </c>
      <c r="BX52" s="85">
        <f t="shared" si="57"/>
        <v>25695</v>
      </c>
      <c r="BY52" s="85">
        <f t="shared" si="57"/>
        <v>26120</v>
      </c>
      <c r="BZ52" s="85">
        <f t="shared" si="57"/>
        <v>26120</v>
      </c>
      <c r="CA52" s="85">
        <f t="shared" si="57"/>
        <v>26120</v>
      </c>
      <c r="CB52" s="85">
        <f t="shared" si="57"/>
        <v>25695</v>
      </c>
      <c r="CC52" s="85">
        <f t="shared" si="57"/>
        <v>25695</v>
      </c>
      <c r="CD52" s="85">
        <f t="shared" si="57"/>
        <v>25695</v>
      </c>
      <c r="CE52" s="85">
        <f t="shared" si="57"/>
        <v>25100</v>
      </c>
      <c r="CF52" s="85">
        <f t="shared" si="57"/>
        <v>25100</v>
      </c>
      <c r="CG52" s="85">
        <f t="shared" si="57"/>
        <v>25100</v>
      </c>
      <c r="CH52" s="85">
        <f t="shared" si="57"/>
        <v>25100</v>
      </c>
      <c r="CI52" s="85">
        <f t="shared" si="57"/>
        <v>25100</v>
      </c>
      <c r="CJ52" s="85">
        <f t="shared" si="57"/>
        <v>25100</v>
      </c>
      <c r="CK52" s="85">
        <f t="shared" si="57"/>
        <v>25100</v>
      </c>
      <c r="CL52" s="85">
        <f t="shared" si="57"/>
        <v>25100</v>
      </c>
      <c r="CM52" s="85">
        <f t="shared" si="57"/>
        <v>26120</v>
      </c>
      <c r="CN52" s="85">
        <f t="shared" si="57"/>
        <v>26120</v>
      </c>
      <c r="CO52" s="85">
        <f t="shared" si="57"/>
        <v>26120</v>
      </c>
      <c r="CP52" s="85">
        <f t="shared" si="57"/>
        <v>26120</v>
      </c>
      <c r="CQ52" s="85">
        <f t="shared" si="57"/>
        <v>26715</v>
      </c>
      <c r="CR52" s="85">
        <f t="shared" si="57"/>
        <v>25100</v>
      </c>
      <c r="CS52" s="85">
        <f t="shared" si="57"/>
        <v>25100</v>
      </c>
      <c r="CT52" s="85">
        <f t="shared" si="57"/>
        <v>25100</v>
      </c>
      <c r="CU52" s="85">
        <f t="shared" si="57"/>
        <v>25100</v>
      </c>
      <c r="CV52" s="85">
        <f t="shared" si="57"/>
        <v>25100</v>
      </c>
      <c r="CW52" s="85">
        <f t="shared" si="57"/>
        <v>25100</v>
      </c>
      <c r="CX52" s="85">
        <f t="shared" si="57"/>
        <v>25100</v>
      </c>
      <c r="CY52" s="85">
        <f t="shared" si="57"/>
        <v>25100</v>
      </c>
      <c r="CZ52" s="85">
        <f t="shared" si="57"/>
        <v>25100</v>
      </c>
      <c r="DA52" s="85">
        <f t="shared" ref="DA52:FL52" si="58">ROUNDUP(DA25*0.85,)+25</f>
        <v>27735</v>
      </c>
      <c r="DB52" s="85">
        <f t="shared" si="58"/>
        <v>27735</v>
      </c>
      <c r="DC52" s="85">
        <f t="shared" si="58"/>
        <v>27735</v>
      </c>
      <c r="DD52" s="85">
        <f t="shared" si="58"/>
        <v>27735</v>
      </c>
      <c r="DE52" s="85">
        <f t="shared" si="58"/>
        <v>32495</v>
      </c>
      <c r="DF52" s="85">
        <f t="shared" si="58"/>
        <v>32495</v>
      </c>
      <c r="DG52" s="97">
        <f t="shared" si="58"/>
        <v>32495</v>
      </c>
      <c r="DH52" s="97">
        <f t="shared" si="58"/>
        <v>32495</v>
      </c>
      <c r="DI52" s="97">
        <f t="shared" si="58"/>
        <v>32495</v>
      </c>
      <c r="DJ52" s="97">
        <f t="shared" si="58"/>
        <v>32495</v>
      </c>
      <c r="DK52" s="97">
        <f t="shared" si="58"/>
        <v>32495</v>
      </c>
      <c r="DL52" s="85">
        <f t="shared" si="58"/>
        <v>26120</v>
      </c>
      <c r="DM52" s="85">
        <f t="shared" si="58"/>
        <v>26120</v>
      </c>
      <c r="DN52" s="85">
        <f t="shared" si="58"/>
        <v>26120</v>
      </c>
      <c r="DO52" s="85">
        <f t="shared" si="58"/>
        <v>28755</v>
      </c>
      <c r="DP52" s="85">
        <f t="shared" si="58"/>
        <v>28755</v>
      </c>
      <c r="DQ52" s="85">
        <f t="shared" si="58"/>
        <v>28755</v>
      </c>
      <c r="DR52" s="85">
        <f t="shared" si="58"/>
        <v>28755</v>
      </c>
      <c r="DS52" s="85">
        <f t="shared" si="58"/>
        <v>28755</v>
      </c>
      <c r="DT52" s="85">
        <f t="shared" si="58"/>
        <v>28755</v>
      </c>
      <c r="DU52" s="85">
        <f t="shared" si="58"/>
        <v>28160</v>
      </c>
      <c r="DV52" s="85">
        <f t="shared" si="58"/>
        <v>28160</v>
      </c>
      <c r="DW52" s="85">
        <f t="shared" si="58"/>
        <v>28160</v>
      </c>
      <c r="DX52" s="85">
        <f t="shared" si="58"/>
        <v>28160</v>
      </c>
      <c r="DY52" s="85">
        <f t="shared" si="58"/>
        <v>28160</v>
      </c>
      <c r="DZ52" s="85">
        <f t="shared" si="58"/>
        <v>28755</v>
      </c>
      <c r="EA52" s="85">
        <f t="shared" si="58"/>
        <v>28755</v>
      </c>
      <c r="EB52" s="85">
        <f t="shared" si="58"/>
        <v>28160</v>
      </c>
      <c r="EC52" s="85">
        <f t="shared" si="58"/>
        <v>28160</v>
      </c>
      <c r="ED52" s="85">
        <f t="shared" si="58"/>
        <v>31050</v>
      </c>
      <c r="EE52" s="85">
        <f t="shared" si="58"/>
        <v>31050</v>
      </c>
      <c r="EF52" s="85">
        <f t="shared" si="58"/>
        <v>31050</v>
      </c>
      <c r="EG52" s="85">
        <f t="shared" si="58"/>
        <v>31050</v>
      </c>
      <c r="EH52" s="85">
        <f t="shared" si="58"/>
        <v>31050</v>
      </c>
      <c r="EI52" s="85">
        <f t="shared" si="58"/>
        <v>31050</v>
      </c>
      <c r="EJ52" s="85">
        <f t="shared" si="58"/>
        <v>31050</v>
      </c>
      <c r="EK52" s="85">
        <f t="shared" si="58"/>
        <v>31050</v>
      </c>
      <c r="EL52" s="85">
        <f t="shared" si="58"/>
        <v>31050</v>
      </c>
      <c r="EM52" s="85">
        <f t="shared" si="58"/>
        <v>31050</v>
      </c>
      <c r="EN52" s="85">
        <f t="shared" si="58"/>
        <v>31050</v>
      </c>
      <c r="EO52" s="85">
        <f t="shared" si="58"/>
        <v>28755</v>
      </c>
      <c r="EP52" s="85">
        <f t="shared" si="58"/>
        <v>28755</v>
      </c>
      <c r="EQ52" s="85">
        <f t="shared" si="58"/>
        <v>29605</v>
      </c>
      <c r="ER52" s="85">
        <f t="shared" si="58"/>
        <v>29605</v>
      </c>
      <c r="ES52" s="85">
        <f t="shared" si="58"/>
        <v>29605</v>
      </c>
      <c r="ET52" s="85">
        <f t="shared" si="58"/>
        <v>29605</v>
      </c>
      <c r="EU52" s="85">
        <f t="shared" si="58"/>
        <v>30200</v>
      </c>
      <c r="EV52" s="85">
        <f t="shared" si="58"/>
        <v>30200</v>
      </c>
      <c r="EW52" s="85">
        <f t="shared" si="58"/>
        <v>29605</v>
      </c>
      <c r="EX52" s="85">
        <f t="shared" si="58"/>
        <v>29605</v>
      </c>
      <c r="EY52" s="85">
        <f t="shared" si="58"/>
        <v>29605</v>
      </c>
      <c r="EZ52" s="85">
        <f t="shared" si="58"/>
        <v>29605</v>
      </c>
      <c r="FA52" s="85">
        <f t="shared" si="58"/>
        <v>29605</v>
      </c>
      <c r="FB52" s="85">
        <f t="shared" si="58"/>
        <v>30200</v>
      </c>
      <c r="FC52" s="85">
        <f t="shared" si="58"/>
        <v>30200</v>
      </c>
      <c r="FD52" s="85">
        <f t="shared" si="58"/>
        <v>29605</v>
      </c>
      <c r="FE52" s="85">
        <f t="shared" si="58"/>
        <v>29605</v>
      </c>
      <c r="FF52" s="85">
        <f t="shared" si="58"/>
        <v>29605</v>
      </c>
      <c r="FG52" s="85">
        <f t="shared" si="58"/>
        <v>29605</v>
      </c>
      <c r="FH52" s="85">
        <f t="shared" si="58"/>
        <v>29605</v>
      </c>
      <c r="FI52" s="85">
        <f t="shared" si="58"/>
        <v>25100</v>
      </c>
      <c r="FJ52" s="85">
        <f t="shared" si="58"/>
        <v>30200</v>
      </c>
      <c r="FK52" s="85">
        <f t="shared" si="58"/>
        <v>30200</v>
      </c>
      <c r="FL52" s="85">
        <f t="shared" si="58"/>
        <v>30200</v>
      </c>
      <c r="FM52" s="85">
        <f t="shared" ref="FM52:HR52" si="59">ROUNDUP(FM25*0.85,)+25</f>
        <v>30200</v>
      </c>
      <c r="FN52" s="85">
        <f t="shared" si="59"/>
        <v>30200</v>
      </c>
      <c r="FO52" s="85">
        <f t="shared" si="59"/>
        <v>30200</v>
      </c>
      <c r="FP52" s="85">
        <f t="shared" si="59"/>
        <v>30200</v>
      </c>
      <c r="FQ52" s="85">
        <f t="shared" si="59"/>
        <v>30200</v>
      </c>
      <c r="FR52" s="85">
        <f t="shared" si="59"/>
        <v>30200</v>
      </c>
      <c r="FS52" s="85">
        <f t="shared" si="59"/>
        <v>30200</v>
      </c>
      <c r="FT52" s="85">
        <f t="shared" si="59"/>
        <v>30200</v>
      </c>
      <c r="FU52" s="85">
        <f t="shared" si="59"/>
        <v>30200</v>
      </c>
      <c r="FV52" s="85">
        <f t="shared" si="59"/>
        <v>30200</v>
      </c>
      <c r="FW52" s="85">
        <f t="shared" si="59"/>
        <v>30200</v>
      </c>
      <c r="FX52" s="85">
        <f t="shared" si="59"/>
        <v>30200</v>
      </c>
      <c r="FY52" s="85">
        <f t="shared" si="59"/>
        <v>30200</v>
      </c>
      <c r="FZ52" s="85">
        <f t="shared" si="59"/>
        <v>30200</v>
      </c>
      <c r="GA52" s="85">
        <f t="shared" si="59"/>
        <v>30200</v>
      </c>
      <c r="GB52" s="85">
        <f t="shared" si="59"/>
        <v>30200</v>
      </c>
      <c r="GC52" s="85">
        <f t="shared" si="59"/>
        <v>30200</v>
      </c>
      <c r="GD52" s="85">
        <f t="shared" si="59"/>
        <v>30200</v>
      </c>
      <c r="GE52" s="85">
        <f t="shared" si="59"/>
        <v>30200</v>
      </c>
      <c r="GF52" s="85">
        <f t="shared" si="59"/>
        <v>30200</v>
      </c>
      <c r="GG52" s="85">
        <f t="shared" si="59"/>
        <v>30200</v>
      </c>
      <c r="GH52" s="85">
        <f t="shared" si="59"/>
        <v>30200</v>
      </c>
      <c r="GI52" s="85">
        <f t="shared" si="59"/>
        <v>30200</v>
      </c>
      <c r="GJ52" s="85">
        <f t="shared" si="59"/>
        <v>30200</v>
      </c>
      <c r="GK52" s="85">
        <f t="shared" si="59"/>
        <v>30200</v>
      </c>
      <c r="GL52" s="85">
        <f t="shared" si="59"/>
        <v>30200</v>
      </c>
      <c r="GM52" s="85">
        <f t="shared" si="59"/>
        <v>30200</v>
      </c>
      <c r="GN52" s="85">
        <f t="shared" si="59"/>
        <v>25100</v>
      </c>
      <c r="GO52" s="85">
        <f t="shared" si="59"/>
        <v>28160</v>
      </c>
      <c r="GP52" s="85">
        <f t="shared" si="59"/>
        <v>28160</v>
      </c>
      <c r="GQ52" s="85">
        <f t="shared" si="59"/>
        <v>28160</v>
      </c>
      <c r="GR52" s="85">
        <f t="shared" si="59"/>
        <v>28755</v>
      </c>
      <c r="GS52" s="85">
        <f t="shared" si="59"/>
        <v>28755</v>
      </c>
      <c r="GT52" s="85">
        <f t="shared" si="59"/>
        <v>28160</v>
      </c>
      <c r="GU52" s="85">
        <f t="shared" si="59"/>
        <v>28160</v>
      </c>
      <c r="GV52" s="85">
        <f t="shared" si="59"/>
        <v>28160</v>
      </c>
      <c r="GW52" s="85">
        <f t="shared" si="59"/>
        <v>28160</v>
      </c>
      <c r="GX52" s="85">
        <f t="shared" si="59"/>
        <v>28160</v>
      </c>
      <c r="GY52" s="85">
        <f t="shared" si="59"/>
        <v>28755</v>
      </c>
      <c r="GZ52" s="85">
        <f t="shared" si="59"/>
        <v>28755</v>
      </c>
      <c r="HA52" s="85">
        <f t="shared" si="59"/>
        <v>28160</v>
      </c>
      <c r="HB52" s="85">
        <f t="shared" si="59"/>
        <v>28160</v>
      </c>
      <c r="HC52" s="85">
        <f t="shared" si="59"/>
        <v>28160</v>
      </c>
      <c r="HD52" s="85">
        <f t="shared" si="59"/>
        <v>28160</v>
      </c>
      <c r="HE52" s="85">
        <f t="shared" si="59"/>
        <v>28160</v>
      </c>
      <c r="HF52" s="85">
        <f t="shared" si="59"/>
        <v>28755</v>
      </c>
      <c r="HG52" s="85">
        <f t="shared" si="59"/>
        <v>28755</v>
      </c>
      <c r="HH52" s="85">
        <f t="shared" si="59"/>
        <v>28160</v>
      </c>
      <c r="HI52" s="85">
        <f t="shared" si="59"/>
        <v>31050</v>
      </c>
      <c r="HJ52" s="85">
        <f t="shared" si="59"/>
        <v>31050</v>
      </c>
      <c r="HK52" s="85">
        <f t="shared" si="59"/>
        <v>31050</v>
      </c>
      <c r="HL52" s="85">
        <f t="shared" si="59"/>
        <v>31050</v>
      </c>
      <c r="HM52" s="85">
        <f t="shared" si="59"/>
        <v>31050</v>
      </c>
      <c r="HN52" s="85">
        <f t="shared" si="59"/>
        <v>29605</v>
      </c>
      <c r="HO52" s="85">
        <f t="shared" si="59"/>
        <v>28755</v>
      </c>
      <c r="HP52" s="85">
        <f t="shared" si="59"/>
        <v>28755</v>
      </c>
      <c r="HQ52" s="85">
        <f t="shared" si="59"/>
        <v>31050</v>
      </c>
      <c r="HR52" s="85">
        <f t="shared" si="59"/>
        <v>31050</v>
      </c>
    </row>
    <row r="53" spans="1:226" s="146" customFormat="1" ht="11.1" customHeight="1" x14ac:dyDescent="0.2">
      <c r="A53" s="9">
        <v>2</v>
      </c>
      <c r="B53" s="85" t="e">
        <f t="shared" ref="B53:AN53" si="60">ROUNDUP(B26*0.85,)+25</f>
        <v>#REF!</v>
      </c>
      <c r="C53" s="85" t="e">
        <f t="shared" si="60"/>
        <v>#REF!</v>
      </c>
      <c r="D53" s="85" t="e">
        <f t="shared" si="60"/>
        <v>#REF!</v>
      </c>
      <c r="E53" s="85" t="e">
        <f t="shared" si="60"/>
        <v>#REF!</v>
      </c>
      <c r="F53" s="85" t="e">
        <f t="shared" si="60"/>
        <v>#REF!</v>
      </c>
      <c r="G53" s="85" t="e">
        <f t="shared" si="60"/>
        <v>#REF!</v>
      </c>
      <c r="H53" s="85" t="e">
        <f t="shared" si="60"/>
        <v>#REF!</v>
      </c>
      <c r="I53" s="85" t="e">
        <f t="shared" si="60"/>
        <v>#REF!</v>
      </c>
      <c r="J53" s="85" t="e">
        <f t="shared" si="60"/>
        <v>#REF!</v>
      </c>
      <c r="K53" s="85" t="e">
        <f t="shared" si="60"/>
        <v>#REF!</v>
      </c>
      <c r="L53" s="85" t="e">
        <f t="shared" si="60"/>
        <v>#REF!</v>
      </c>
      <c r="M53" s="85" t="e">
        <f t="shared" si="60"/>
        <v>#REF!</v>
      </c>
      <c r="N53" s="85" t="e">
        <f t="shared" si="60"/>
        <v>#REF!</v>
      </c>
      <c r="O53" s="85" t="e">
        <f t="shared" si="60"/>
        <v>#REF!</v>
      </c>
      <c r="P53" s="85" t="e">
        <f t="shared" si="60"/>
        <v>#REF!</v>
      </c>
      <c r="Q53" s="85" t="e">
        <f t="shared" si="60"/>
        <v>#REF!</v>
      </c>
      <c r="R53" s="85" t="e">
        <f t="shared" si="60"/>
        <v>#REF!</v>
      </c>
      <c r="S53" s="85" t="e">
        <f t="shared" si="60"/>
        <v>#REF!</v>
      </c>
      <c r="T53" s="85" t="e">
        <f t="shared" si="60"/>
        <v>#REF!</v>
      </c>
      <c r="U53" s="85" t="e">
        <f t="shared" si="60"/>
        <v>#REF!</v>
      </c>
      <c r="V53" s="85" t="e">
        <f t="shared" si="60"/>
        <v>#REF!</v>
      </c>
      <c r="W53" s="85" t="e">
        <f t="shared" si="60"/>
        <v>#REF!</v>
      </c>
      <c r="X53" s="85" t="e">
        <f t="shared" si="60"/>
        <v>#REF!</v>
      </c>
      <c r="Y53" s="85">
        <f t="shared" si="60"/>
        <v>34280</v>
      </c>
      <c r="Z53" s="85">
        <f t="shared" si="60"/>
        <v>32580</v>
      </c>
      <c r="AA53" s="85">
        <f t="shared" si="60"/>
        <v>34280</v>
      </c>
      <c r="AB53" s="85">
        <f t="shared" si="60"/>
        <v>34280</v>
      </c>
      <c r="AC53" s="85">
        <f t="shared" si="60"/>
        <v>31305</v>
      </c>
      <c r="AD53" s="85">
        <f t="shared" si="60"/>
        <v>31305</v>
      </c>
      <c r="AE53" s="85">
        <f t="shared" si="60"/>
        <v>31305</v>
      </c>
      <c r="AF53" s="85">
        <f t="shared" si="60"/>
        <v>31305</v>
      </c>
      <c r="AG53" s="85">
        <f t="shared" si="60"/>
        <v>31305</v>
      </c>
      <c r="AH53" s="85">
        <f t="shared" si="60"/>
        <v>31305</v>
      </c>
      <c r="AI53" s="85">
        <f t="shared" si="60"/>
        <v>30030</v>
      </c>
      <c r="AJ53" s="85">
        <f t="shared" si="60"/>
        <v>30030</v>
      </c>
      <c r="AK53" s="85">
        <f t="shared" si="60"/>
        <v>30030</v>
      </c>
      <c r="AL53" s="85">
        <f t="shared" si="60"/>
        <v>30030</v>
      </c>
      <c r="AM53" s="85">
        <f t="shared" si="60"/>
        <v>34280</v>
      </c>
      <c r="AN53" s="85">
        <f t="shared" si="60"/>
        <v>34280</v>
      </c>
      <c r="AO53" s="85">
        <f t="shared" ref="AO53:CZ53" si="61">ROUNDUP(AO26*0.85,)+25</f>
        <v>32580</v>
      </c>
      <c r="AP53" s="85">
        <f t="shared" si="61"/>
        <v>31305</v>
      </c>
      <c r="AQ53" s="85">
        <f t="shared" si="61"/>
        <v>30030</v>
      </c>
      <c r="AR53" s="85">
        <f t="shared" si="61"/>
        <v>26970</v>
      </c>
      <c r="AS53" s="85">
        <f t="shared" si="61"/>
        <v>26970</v>
      </c>
      <c r="AT53" s="85">
        <f t="shared" si="61"/>
        <v>26545</v>
      </c>
      <c r="AU53" s="85">
        <f t="shared" si="61"/>
        <v>26545</v>
      </c>
      <c r="AV53" s="85">
        <f t="shared" si="61"/>
        <v>26970</v>
      </c>
      <c r="AW53" s="85">
        <f t="shared" si="61"/>
        <v>26970</v>
      </c>
      <c r="AX53" s="85">
        <f t="shared" si="61"/>
        <v>26545</v>
      </c>
      <c r="AY53" s="85">
        <f t="shared" si="61"/>
        <v>26545</v>
      </c>
      <c r="AZ53" s="85">
        <f t="shared" si="61"/>
        <v>26970</v>
      </c>
      <c r="BA53" s="85">
        <f t="shared" si="61"/>
        <v>26970</v>
      </c>
      <c r="BB53" s="85">
        <f t="shared" si="61"/>
        <v>26545</v>
      </c>
      <c r="BC53" s="85">
        <f t="shared" si="61"/>
        <v>26545</v>
      </c>
      <c r="BD53" s="85">
        <f t="shared" si="61"/>
        <v>26545</v>
      </c>
      <c r="BE53" s="85">
        <f t="shared" si="61"/>
        <v>26545</v>
      </c>
      <c r="BF53" s="85">
        <f t="shared" si="61"/>
        <v>26970</v>
      </c>
      <c r="BG53" s="85">
        <f t="shared" si="61"/>
        <v>26970</v>
      </c>
      <c r="BH53" s="85">
        <f t="shared" si="61"/>
        <v>26545</v>
      </c>
      <c r="BI53" s="85">
        <f t="shared" si="61"/>
        <v>26545</v>
      </c>
      <c r="BJ53" s="85">
        <f t="shared" si="61"/>
        <v>26545</v>
      </c>
      <c r="BK53" s="85">
        <f t="shared" si="61"/>
        <v>26545</v>
      </c>
      <c r="BL53" s="85">
        <f t="shared" si="61"/>
        <v>26970</v>
      </c>
      <c r="BM53" s="85">
        <f t="shared" si="61"/>
        <v>26970</v>
      </c>
      <c r="BN53" s="85">
        <f t="shared" si="61"/>
        <v>26545</v>
      </c>
      <c r="BO53" s="85">
        <f t="shared" si="61"/>
        <v>26545</v>
      </c>
      <c r="BP53" s="85">
        <f t="shared" si="61"/>
        <v>28585</v>
      </c>
      <c r="BQ53" s="85">
        <f t="shared" si="61"/>
        <v>28585</v>
      </c>
      <c r="BR53" s="85">
        <f t="shared" si="61"/>
        <v>28585</v>
      </c>
      <c r="BS53" s="85">
        <f t="shared" si="61"/>
        <v>26970</v>
      </c>
      <c r="BT53" s="85">
        <f t="shared" si="61"/>
        <v>26970</v>
      </c>
      <c r="BU53" s="85">
        <f t="shared" si="61"/>
        <v>30030</v>
      </c>
      <c r="BV53" s="85">
        <f t="shared" si="61"/>
        <v>27565</v>
      </c>
      <c r="BW53" s="85">
        <f t="shared" si="61"/>
        <v>27565</v>
      </c>
      <c r="BX53" s="85">
        <f t="shared" si="61"/>
        <v>27565</v>
      </c>
      <c r="BY53" s="85">
        <f t="shared" si="61"/>
        <v>27990</v>
      </c>
      <c r="BZ53" s="85">
        <f t="shared" si="61"/>
        <v>27990</v>
      </c>
      <c r="CA53" s="85">
        <f t="shared" si="61"/>
        <v>27990</v>
      </c>
      <c r="CB53" s="85">
        <f t="shared" si="61"/>
        <v>27565</v>
      </c>
      <c r="CC53" s="85">
        <f t="shared" si="61"/>
        <v>27565</v>
      </c>
      <c r="CD53" s="85">
        <f t="shared" si="61"/>
        <v>27565</v>
      </c>
      <c r="CE53" s="85">
        <f t="shared" si="61"/>
        <v>26970</v>
      </c>
      <c r="CF53" s="85">
        <f t="shared" si="61"/>
        <v>26970</v>
      </c>
      <c r="CG53" s="85">
        <f t="shared" si="61"/>
        <v>26970</v>
      </c>
      <c r="CH53" s="85">
        <f t="shared" si="61"/>
        <v>26970</v>
      </c>
      <c r="CI53" s="85">
        <f t="shared" si="61"/>
        <v>26970</v>
      </c>
      <c r="CJ53" s="85">
        <f t="shared" si="61"/>
        <v>26970</v>
      </c>
      <c r="CK53" s="85">
        <f t="shared" si="61"/>
        <v>26970</v>
      </c>
      <c r="CL53" s="85">
        <f t="shared" si="61"/>
        <v>26970</v>
      </c>
      <c r="CM53" s="85">
        <f t="shared" si="61"/>
        <v>27990</v>
      </c>
      <c r="CN53" s="85">
        <f t="shared" si="61"/>
        <v>27990</v>
      </c>
      <c r="CO53" s="85">
        <f t="shared" si="61"/>
        <v>27990</v>
      </c>
      <c r="CP53" s="85">
        <f t="shared" si="61"/>
        <v>27990</v>
      </c>
      <c r="CQ53" s="85">
        <f t="shared" si="61"/>
        <v>28585</v>
      </c>
      <c r="CR53" s="85">
        <f t="shared" si="61"/>
        <v>26970</v>
      </c>
      <c r="CS53" s="85">
        <f t="shared" si="61"/>
        <v>26970</v>
      </c>
      <c r="CT53" s="85">
        <f t="shared" si="61"/>
        <v>26970</v>
      </c>
      <c r="CU53" s="85">
        <f t="shared" si="61"/>
        <v>26970</v>
      </c>
      <c r="CV53" s="85">
        <f t="shared" si="61"/>
        <v>26970</v>
      </c>
      <c r="CW53" s="85">
        <f t="shared" si="61"/>
        <v>26970</v>
      </c>
      <c r="CX53" s="85">
        <f t="shared" si="61"/>
        <v>26970</v>
      </c>
      <c r="CY53" s="85">
        <f t="shared" si="61"/>
        <v>26970</v>
      </c>
      <c r="CZ53" s="85">
        <f t="shared" si="61"/>
        <v>26970</v>
      </c>
      <c r="DA53" s="85">
        <f t="shared" ref="DA53:FL53" si="62">ROUNDUP(DA26*0.85,)+25</f>
        <v>29605</v>
      </c>
      <c r="DB53" s="85">
        <f t="shared" si="62"/>
        <v>29605</v>
      </c>
      <c r="DC53" s="85">
        <f t="shared" si="62"/>
        <v>29605</v>
      </c>
      <c r="DD53" s="85">
        <f t="shared" si="62"/>
        <v>29605</v>
      </c>
      <c r="DE53" s="85">
        <f t="shared" si="62"/>
        <v>34365</v>
      </c>
      <c r="DF53" s="85">
        <f t="shared" si="62"/>
        <v>34365</v>
      </c>
      <c r="DG53" s="97">
        <f t="shared" si="62"/>
        <v>34365</v>
      </c>
      <c r="DH53" s="97">
        <f t="shared" si="62"/>
        <v>34365</v>
      </c>
      <c r="DI53" s="97">
        <f t="shared" si="62"/>
        <v>34365</v>
      </c>
      <c r="DJ53" s="97">
        <f t="shared" si="62"/>
        <v>34365</v>
      </c>
      <c r="DK53" s="97">
        <f t="shared" si="62"/>
        <v>34365</v>
      </c>
      <c r="DL53" s="85">
        <f t="shared" si="62"/>
        <v>27990</v>
      </c>
      <c r="DM53" s="85">
        <f t="shared" si="62"/>
        <v>27990</v>
      </c>
      <c r="DN53" s="85">
        <f t="shared" si="62"/>
        <v>27990</v>
      </c>
      <c r="DO53" s="85">
        <f t="shared" si="62"/>
        <v>30625</v>
      </c>
      <c r="DP53" s="85">
        <f t="shared" si="62"/>
        <v>30625</v>
      </c>
      <c r="DQ53" s="85">
        <f t="shared" si="62"/>
        <v>30625</v>
      </c>
      <c r="DR53" s="85">
        <f t="shared" si="62"/>
        <v>30625</v>
      </c>
      <c r="DS53" s="85">
        <f t="shared" si="62"/>
        <v>30625</v>
      </c>
      <c r="DT53" s="85">
        <f t="shared" si="62"/>
        <v>30625</v>
      </c>
      <c r="DU53" s="85">
        <f t="shared" si="62"/>
        <v>30030</v>
      </c>
      <c r="DV53" s="85">
        <f t="shared" si="62"/>
        <v>30030</v>
      </c>
      <c r="DW53" s="85">
        <f t="shared" si="62"/>
        <v>30030</v>
      </c>
      <c r="DX53" s="85">
        <f t="shared" si="62"/>
        <v>30030</v>
      </c>
      <c r="DY53" s="85">
        <f t="shared" si="62"/>
        <v>30030</v>
      </c>
      <c r="DZ53" s="85">
        <f t="shared" si="62"/>
        <v>30625</v>
      </c>
      <c r="EA53" s="85">
        <f t="shared" si="62"/>
        <v>30625</v>
      </c>
      <c r="EB53" s="85">
        <f t="shared" si="62"/>
        <v>30030</v>
      </c>
      <c r="EC53" s="85">
        <f t="shared" si="62"/>
        <v>30030</v>
      </c>
      <c r="ED53" s="85">
        <f t="shared" si="62"/>
        <v>32920</v>
      </c>
      <c r="EE53" s="85">
        <f t="shared" si="62"/>
        <v>32920</v>
      </c>
      <c r="EF53" s="85">
        <f t="shared" si="62"/>
        <v>32920</v>
      </c>
      <c r="EG53" s="85">
        <f t="shared" si="62"/>
        <v>32920</v>
      </c>
      <c r="EH53" s="85">
        <f t="shared" si="62"/>
        <v>32920</v>
      </c>
      <c r="EI53" s="85">
        <f t="shared" si="62"/>
        <v>32920</v>
      </c>
      <c r="EJ53" s="85">
        <f t="shared" si="62"/>
        <v>32920</v>
      </c>
      <c r="EK53" s="85">
        <f t="shared" si="62"/>
        <v>32920</v>
      </c>
      <c r="EL53" s="85">
        <f t="shared" si="62"/>
        <v>32920</v>
      </c>
      <c r="EM53" s="85">
        <f t="shared" si="62"/>
        <v>32920</v>
      </c>
      <c r="EN53" s="85">
        <f t="shared" si="62"/>
        <v>32920</v>
      </c>
      <c r="EO53" s="85">
        <f t="shared" si="62"/>
        <v>30625</v>
      </c>
      <c r="EP53" s="85">
        <f t="shared" si="62"/>
        <v>30625</v>
      </c>
      <c r="EQ53" s="85">
        <f t="shared" si="62"/>
        <v>31475</v>
      </c>
      <c r="ER53" s="85">
        <f t="shared" si="62"/>
        <v>31475</v>
      </c>
      <c r="ES53" s="85">
        <f t="shared" si="62"/>
        <v>31475</v>
      </c>
      <c r="ET53" s="85">
        <f t="shared" si="62"/>
        <v>31475</v>
      </c>
      <c r="EU53" s="85">
        <f t="shared" si="62"/>
        <v>32070</v>
      </c>
      <c r="EV53" s="85">
        <f t="shared" si="62"/>
        <v>32070</v>
      </c>
      <c r="EW53" s="85">
        <f t="shared" si="62"/>
        <v>31475</v>
      </c>
      <c r="EX53" s="85">
        <f t="shared" si="62"/>
        <v>31475</v>
      </c>
      <c r="EY53" s="85">
        <f t="shared" si="62"/>
        <v>31475</v>
      </c>
      <c r="EZ53" s="85">
        <f t="shared" si="62"/>
        <v>31475</v>
      </c>
      <c r="FA53" s="85">
        <f t="shared" si="62"/>
        <v>31475</v>
      </c>
      <c r="FB53" s="85">
        <f t="shared" si="62"/>
        <v>32070</v>
      </c>
      <c r="FC53" s="85">
        <f t="shared" si="62"/>
        <v>32070</v>
      </c>
      <c r="FD53" s="85">
        <f t="shared" si="62"/>
        <v>31475</v>
      </c>
      <c r="FE53" s="85">
        <f t="shared" si="62"/>
        <v>31475</v>
      </c>
      <c r="FF53" s="85">
        <f t="shared" si="62"/>
        <v>31475</v>
      </c>
      <c r="FG53" s="85">
        <f t="shared" si="62"/>
        <v>31475</v>
      </c>
      <c r="FH53" s="85">
        <f t="shared" si="62"/>
        <v>31475</v>
      </c>
      <c r="FI53" s="85">
        <f t="shared" si="62"/>
        <v>26970</v>
      </c>
      <c r="FJ53" s="85">
        <f t="shared" si="62"/>
        <v>32070</v>
      </c>
      <c r="FK53" s="85">
        <f t="shared" si="62"/>
        <v>32070</v>
      </c>
      <c r="FL53" s="85">
        <f t="shared" si="62"/>
        <v>32070</v>
      </c>
      <c r="FM53" s="85">
        <f t="shared" ref="FM53:HR53" si="63">ROUNDUP(FM26*0.85,)+25</f>
        <v>32070</v>
      </c>
      <c r="FN53" s="85">
        <f t="shared" si="63"/>
        <v>32070</v>
      </c>
      <c r="FO53" s="85">
        <f t="shared" si="63"/>
        <v>32070</v>
      </c>
      <c r="FP53" s="85">
        <f t="shared" si="63"/>
        <v>32070</v>
      </c>
      <c r="FQ53" s="85">
        <f t="shared" si="63"/>
        <v>32070</v>
      </c>
      <c r="FR53" s="85">
        <f t="shared" si="63"/>
        <v>32070</v>
      </c>
      <c r="FS53" s="85">
        <f t="shared" si="63"/>
        <v>32070</v>
      </c>
      <c r="FT53" s="85">
        <f t="shared" si="63"/>
        <v>32070</v>
      </c>
      <c r="FU53" s="85">
        <f t="shared" si="63"/>
        <v>32070</v>
      </c>
      <c r="FV53" s="85">
        <f t="shared" si="63"/>
        <v>32070</v>
      </c>
      <c r="FW53" s="85">
        <f t="shared" si="63"/>
        <v>32070</v>
      </c>
      <c r="FX53" s="85">
        <f t="shared" si="63"/>
        <v>32070</v>
      </c>
      <c r="FY53" s="85">
        <f t="shared" si="63"/>
        <v>32070</v>
      </c>
      <c r="FZ53" s="85">
        <f t="shared" si="63"/>
        <v>32070</v>
      </c>
      <c r="GA53" s="85">
        <f t="shared" si="63"/>
        <v>32070</v>
      </c>
      <c r="GB53" s="85">
        <f t="shared" si="63"/>
        <v>32070</v>
      </c>
      <c r="GC53" s="85">
        <f t="shared" si="63"/>
        <v>32070</v>
      </c>
      <c r="GD53" s="85">
        <f t="shared" si="63"/>
        <v>32070</v>
      </c>
      <c r="GE53" s="85">
        <f t="shared" si="63"/>
        <v>32070</v>
      </c>
      <c r="GF53" s="85">
        <f t="shared" si="63"/>
        <v>32070</v>
      </c>
      <c r="GG53" s="85">
        <f t="shared" si="63"/>
        <v>32070</v>
      </c>
      <c r="GH53" s="85">
        <f t="shared" si="63"/>
        <v>32070</v>
      </c>
      <c r="GI53" s="85">
        <f t="shared" si="63"/>
        <v>32070</v>
      </c>
      <c r="GJ53" s="85">
        <f t="shared" si="63"/>
        <v>32070</v>
      </c>
      <c r="GK53" s="85">
        <f t="shared" si="63"/>
        <v>32070</v>
      </c>
      <c r="GL53" s="85">
        <f t="shared" si="63"/>
        <v>32070</v>
      </c>
      <c r="GM53" s="85">
        <f t="shared" si="63"/>
        <v>32070</v>
      </c>
      <c r="GN53" s="85">
        <f t="shared" si="63"/>
        <v>26970</v>
      </c>
      <c r="GO53" s="85">
        <f t="shared" si="63"/>
        <v>30030</v>
      </c>
      <c r="GP53" s="85">
        <f t="shared" si="63"/>
        <v>30030</v>
      </c>
      <c r="GQ53" s="85">
        <f t="shared" si="63"/>
        <v>30030</v>
      </c>
      <c r="GR53" s="85">
        <f t="shared" si="63"/>
        <v>30625</v>
      </c>
      <c r="GS53" s="85">
        <f t="shared" si="63"/>
        <v>30625</v>
      </c>
      <c r="GT53" s="85">
        <f t="shared" si="63"/>
        <v>30030</v>
      </c>
      <c r="GU53" s="85">
        <f t="shared" si="63"/>
        <v>30030</v>
      </c>
      <c r="GV53" s="85">
        <f t="shared" si="63"/>
        <v>30030</v>
      </c>
      <c r="GW53" s="85">
        <f t="shared" si="63"/>
        <v>30030</v>
      </c>
      <c r="GX53" s="85">
        <f t="shared" si="63"/>
        <v>30030</v>
      </c>
      <c r="GY53" s="85">
        <f t="shared" si="63"/>
        <v>30625</v>
      </c>
      <c r="GZ53" s="85">
        <f t="shared" si="63"/>
        <v>30625</v>
      </c>
      <c r="HA53" s="85">
        <f t="shared" si="63"/>
        <v>30030</v>
      </c>
      <c r="HB53" s="85">
        <f t="shared" si="63"/>
        <v>30030</v>
      </c>
      <c r="HC53" s="85">
        <f t="shared" si="63"/>
        <v>30030</v>
      </c>
      <c r="HD53" s="85">
        <f t="shared" si="63"/>
        <v>30030</v>
      </c>
      <c r="HE53" s="85">
        <f t="shared" si="63"/>
        <v>30030</v>
      </c>
      <c r="HF53" s="85">
        <f t="shared" si="63"/>
        <v>30625</v>
      </c>
      <c r="HG53" s="85">
        <f t="shared" si="63"/>
        <v>30625</v>
      </c>
      <c r="HH53" s="85">
        <f t="shared" si="63"/>
        <v>30030</v>
      </c>
      <c r="HI53" s="85">
        <f t="shared" si="63"/>
        <v>32920</v>
      </c>
      <c r="HJ53" s="85">
        <f t="shared" si="63"/>
        <v>32920</v>
      </c>
      <c r="HK53" s="85">
        <f t="shared" si="63"/>
        <v>32920</v>
      </c>
      <c r="HL53" s="85">
        <f t="shared" si="63"/>
        <v>32920</v>
      </c>
      <c r="HM53" s="85">
        <f t="shared" si="63"/>
        <v>32920</v>
      </c>
      <c r="HN53" s="85">
        <f t="shared" si="63"/>
        <v>31475</v>
      </c>
      <c r="HO53" s="85">
        <f t="shared" si="63"/>
        <v>30625</v>
      </c>
      <c r="HP53" s="85">
        <f t="shared" si="63"/>
        <v>30625</v>
      </c>
      <c r="HQ53" s="85">
        <f t="shared" si="63"/>
        <v>32920</v>
      </c>
      <c r="HR53" s="85">
        <f t="shared" si="63"/>
        <v>32920</v>
      </c>
    </row>
    <row r="54" spans="1:226" s="146" customFormat="1" ht="11.1" customHeight="1" x14ac:dyDescent="0.2">
      <c r="A54" s="38" t="s">
        <v>26</v>
      </c>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5"/>
      <c r="AC54" s="85"/>
      <c r="AD54" s="85"/>
      <c r="AE54" s="85"/>
      <c r="AF54" s="85"/>
      <c r="AG54" s="85"/>
      <c r="AH54" s="85"/>
      <c r="AI54" s="85"/>
      <c r="AJ54" s="85"/>
      <c r="AK54" s="85"/>
      <c r="AL54" s="85"/>
      <c r="AM54" s="85"/>
      <c r="AN54" s="85"/>
      <c r="AO54" s="85"/>
      <c r="AP54" s="85"/>
      <c r="AQ54" s="85"/>
      <c r="AR54" s="85"/>
      <c r="AS54" s="85"/>
      <c r="AT54" s="85"/>
      <c r="AU54" s="85"/>
      <c r="AV54" s="85"/>
      <c r="AW54" s="85"/>
      <c r="AX54" s="85"/>
      <c r="AY54" s="85"/>
      <c r="AZ54" s="85"/>
      <c r="BA54" s="85"/>
      <c r="BB54" s="85"/>
      <c r="BC54" s="85"/>
      <c r="BD54" s="85"/>
      <c r="BE54" s="85"/>
      <c r="BF54" s="85"/>
      <c r="BG54" s="85"/>
      <c r="BH54" s="85"/>
      <c r="BI54" s="85"/>
      <c r="BJ54" s="85"/>
      <c r="BK54" s="85"/>
      <c r="BL54" s="85"/>
      <c r="BM54" s="85"/>
      <c r="BN54" s="85"/>
      <c r="BO54" s="85"/>
      <c r="BP54" s="85"/>
      <c r="BQ54" s="85"/>
      <c r="BR54" s="85"/>
      <c r="BS54" s="85"/>
      <c r="BT54" s="85"/>
      <c r="BU54" s="85"/>
      <c r="BV54" s="85"/>
      <c r="BW54" s="85"/>
      <c r="BX54" s="85"/>
      <c r="BY54" s="85"/>
      <c r="BZ54" s="85"/>
      <c r="CA54" s="85"/>
      <c r="CB54" s="85"/>
      <c r="CC54" s="85"/>
      <c r="CD54" s="85"/>
      <c r="CE54" s="85"/>
      <c r="CF54" s="85"/>
      <c r="CG54" s="85"/>
      <c r="CH54" s="85"/>
      <c r="CI54" s="85"/>
      <c r="CJ54" s="85"/>
      <c r="CK54" s="85"/>
      <c r="CL54" s="85"/>
      <c r="CM54" s="85"/>
      <c r="CN54" s="85"/>
      <c r="CO54" s="85"/>
      <c r="CP54" s="85"/>
      <c r="CQ54" s="85"/>
      <c r="CR54" s="85"/>
      <c r="CS54" s="85"/>
      <c r="CT54" s="85"/>
      <c r="CU54" s="85"/>
      <c r="CV54" s="85"/>
      <c r="CW54" s="85"/>
      <c r="CX54" s="85"/>
      <c r="CY54" s="85"/>
      <c r="CZ54" s="85"/>
      <c r="DA54" s="85"/>
      <c r="DB54" s="85"/>
      <c r="DC54" s="85"/>
      <c r="DD54" s="85"/>
      <c r="DE54" s="85"/>
      <c r="DF54" s="85"/>
      <c r="DG54" s="97"/>
      <c r="DH54" s="97"/>
      <c r="DI54" s="97"/>
      <c r="DJ54" s="97"/>
      <c r="DK54" s="97"/>
      <c r="DL54" s="85"/>
      <c r="DM54" s="85"/>
      <c r="DN54" s="85"/>
      <c r="DO54" s="85"/>
      <c r="DP54" s="85"/>
      <c r="DQ54" s="85"/>
      <c r="DR54" s="85"/>
      <c r="DS54" s="85"/>
      <c r="DT54" s="85"/>
      <c r="DU54" s="85"/>
      <c r="DV54" s="85"/>
      <c r="DW54" s="85"/>
      <c r="DX54" s="85"/>
      <c r="DY54" s="85"/>
      <c r="DZ54" s="85"/>
      <c r="EA54" s="85"/>
      <c r="EB54" s="85"/>
      <c r="EC54" s="85"/>
      <c r="ED54" s="85"/>
      <c r="EE54" s="85"/>
      <c r="EF54" s="85"/>
      <c r="EG54" s="85"/>
      <c r="EH54" s="85"/>
      <c r="EI54" s="85"/>
      <c r="EJ54" s="85"/>
      <c r="EK54" s="85"/>
      <c r="EL54" s="85"/>
      <c r="EM54" s="85"/>
      <c r="EN54" s="85"/>
      <c r="EO54" s="85"/>
      <c r="EP54" s="85"/>
      <c r="EQ54" s="85"/>
      <c r="ER54" s="85"/>
      <c r="ES54" s="85"/>
      <c r="ET54" s="85"/>
      <c r="EU54" s="85"/>
      <c r="EV54" s="85"/>
      <c r="EW54" s="85"/>
      <c r="EX54" s="85"/>
      <c r="EY54" s="85"/>
      <c r="EZ54" s="85"/>
      <c r="FA54" s="85"/>
      <c r="FB54" s="85"/>
      <c r="FC54" s="85"/>
      <c r="FD54" s="85"/>
      <c r="FE54" s="85"/>
      <c r="FF54" s="85"/>
      <c r="FG54" s="85"/>
      <c r="FH54" s="85"/>
      <c r="FI54" s="85"/>
      <c r="FJ54" s="85"/>
      <c r="FK54" s="85"/>
      <c r="FL54" s="85"/>
      <c r="FM54" s="85"/>
      <c r="FN54" s="85"/>
      <c r="FO54" s="85"/>
      <c r="FP54" s="85"/>
      <c r="FQ54" s="85"/>
      <c r="FR54" s="85"/>
      <c r="FS54" s="85"/>
      <c r="FT54" s="85"/>
      <c r="FU54" s="85"/>
      <c r="FV54" s="85"/>
      <c r="FW54" s="85"/>
      <c r="FX54" s="85"/>
      <c r="FY54" s="85"/>
      <c r="FZ54" s="85"/>
      <c r="GA54" s="85"/>
      <c r="GB54" s="85"/>
      <c r="GC54" s="85"/>
      <c r="GD54" s="85"/>
      <c r="GE54" s="85"/>
      <c r="GF54" s="85"/>
      <c r="GG54" s="85"/>
      <c r="GH54" s="85"/>
      <c r="GI54" s="85"/>
      <c r="GJ54" s="85"/>
      <c r="GK54" s="85"/>
      <c r="GL54" s="85"/>
      <c r="GM54" s="85"/>
      <c r="GN54" s="85"/>
      <c r="GO54" s="85"/>
      <c r="GP54" s="85"/>
      <c r="GQ54" s="85"/>
      <c r="GR54" s="85"/>
      <c r="GS54" s="85"/>
      <c r="GT54" s="85"/>
      <c r="GU54" s="85"/>
      <c r="GV54" s="85"/>
      <c r="GW54" s="85"/>
      <c r="GX54" s="85"/>
      <c r="GY54" s="85"/>
      <c r="GZ54" s="85"/>
      <c r="HA54" s="85"/>
      <c r="HB54" s="85"/>
      <c r="HC54" s="85"/>
      <c r="HD54" s="85"/>
      <c r="HE54" s="85"/>
      <c r="HF54" s="85"/>
      <c r="HG54" s="85"/>
      <c r="HH54" s="85"/>
      <c r="HI54" s="85"/>
      <c r="HJ54" s="85"/>
      <c r="HK54" s="85"/>
      <c r="HL54" s="85"/>
      <c r="HM54" s="85"/>
      <c r="HN54" s="85"/>
      <c r="HO54" s="85"/>
      <c r="HP54" s="85"/>
      <c r="HQ54" s="85"/>
      <c r="HR54" s="85"/>
    </row>
    <row r="55" spans="1:226" s="146" customFormat="1" ht="11.1" customHeight="1" x14ac:dyDescent="0.2">
      <c r="A55" s="9" t="s">
        <v>27</v>
      </c>
      <c r="B55" s="85">
        <f t="shared" ref="B55:AN55" si="64">ROUNDUP(B28*0.85,)+25</f>
        <v>136025</v>
      </c>
      <c r="C55" s="85">
        <f t="shared" si="64"/>
        <v>136025</v>
      </c>
      <c r="D55" s="85" t="e">
        <f t="shared" si="64"/>
        <v>#REF!</v>
      </c>
      <c r="E55" s="85" t="e">
        <f t="shared" si="64"/>
        <v>#REF!</v>
      </c>
      <c r="F55" s="85" t="e">
        <f t="shared" si="64"/>
        <v>#REF!</v>
      </c>
      <c r="G55" s="85" t="e">
        <f t="shared" si="64"/>
        <v>#REF!</v>
      </c>
      <c r="H55" s="85" t="e">
        <f t="shared" si="64"/>
        <v>#REF!</v>
      </c>
      <c r="I55" s="85" t="e">
        <f t="shared" si="64"/>
        <v>#REF!</v>
      </c>
      <c r="J55" s="85" t="e">
        <f t="shared" si="64"/>
        <v>#REF!</v>
      </c>
      <c r="K55" s="85" t="e">
        <f t="shared" si="64"/>
        <v>#REF!</v>
      </c>
      <c r="L55" s="85" t="e">
        <f t="shared" si="64"/>
        <v>#REF!</v>
      </c>
      <c r="M55" s="85" t="e">
        <f t="shared" si="64"/>
        <v>#REF!</v>
      </c>
      <c r="N55" s="85" t="e">
        <f t="shared" si="64"/>
        <v>#REF!</v>
      </c>
      <c r="O55" s="85" t="e">
        <f t="shared" si="64"/>
        <v>#REF!</v>
      </c>
      <c r="P55" s="85" t="e">
        <f t="shared" si="64"/>
        <v>#REF!</v>
      </c>
      <c r="Q55" s="85" t="e">
        <f t="shared" si="64"/>
        <v>#REF!</v>
      </c>
      <c r="R55" s="85" t="e">
        <f t="shared" si="64"/>
        <v>#REF!</v>
      </c>
      <c r="S55" s="85" t="e">
        <f t="shared" si="64"/>
        <v>#REF!</v>
      </c>
      <c r="T55" s="85" t="e">
        <f t="shared" si="64"/>
        <v>#REF!</v>
      </c>
      <c r="U55" s="85" t="e">
        <f t="shared" si="64"/>
        <v>#REF!</v>
      </c>
      <c r="V55" s="85" t="e">
        <f t="shared" si="64"/>
        <v>#REF!</v>
      </c>
      <c r="W55" s="85" t="e">
        <f t="shared" si="64"/>
        <v>#REF!</v>
      </c>
      <c r="X55" s="85" t="e">
        <f t="shared" si="64"/>
        <v>#REF!</v>
      </c>
      <c r="Y55" s="85">
        <f t="shared" si="64"/>
        <v>136025</v>
      </c>
      <c r="Z55" s="85">
        <f t="shared" si="64"/>
        <v>136025</v>
      </c>
      <c r="AA55" s="85">
        <f t="shared" si="64"/>
        <v>136025</v>
      </c>
      <c r="AB55" s="85">
        <f t="shared" si="64"/>
        <v>136025</v>
      </c>
      <c r="AC55" s="85">
        <f t="shared" si="64"/>
        <v>136025</v>
      </c>
      <c r="AD55" s="85">
        <f t="shared" si="64"/>
        <v>136025</v>
      </c>
      <c r="AE55" s="85">
        <f t="shared" si="64"/>
        <v>136025</v>
      </c>
      <c r="AF55" s="85">
        <f t="shared" si="64"/>
        <v>136025</v>
      </c>
      <c r="AG55" s="85">
        <f t="shared" si="64"/>
        <v>136025</v>
      </c>
      <c r="AH55" s="85">
        <f t="shared" si="64"/>
        <v>136025</v>
      </c>
      <c r="AI55" s="85">
        <f t="shared" si="64"/>
        <v>136025</v>
      </c>
      <c r="AJ55" s="85">
        <f t="shared" si="64"/>
        <v>136025</v>
      </c>
      <c r="AK55" s="85">
        <f t="shared" si="64"/>
        <v>136025</v>
      </c>
      <c r="AL55" s="85">
        <f t="shared" si="64"/>
        <v>136025</v>
      </c>
      <c r="AM55" s="85">
        <f t="shared" si="64"/>
        <v>136025</v>
      </c>
      <c r="AN55" s="85">
        <f t="shared" si="64"/>
        <v>136025</v>
      </c>
      <c r="AO55" s="85">
        <f t="shared" ref="AO55:CZ55" si="65">ROUNDUP(AO28*0.85,)+25</f>
        <v>136025</v>
      </c>
      <c r="AP55" s="85">
        <f t="shared" si="65"/>
        <v>136025</v>
      </c>
      <c r="AQ55" s="85">
        <f t="shared" si="65"/>
        <v>136025</v>
      </c>
      <c r="AR55" s="85">
        <f t="shared" si="65"/>
        <v>93950</v>
      </c>
      <c r="AS55" s="85">
        <f t="shared" si="65"/>
        <v>93950</v>
      </c>
      <c r="AT55" s="85">
        <f t="shared" si="65"/>
        <v>93525</v>
      </c>
      <c r="AU55" s="85">
        <f t="shared" si="65"/>
        <v>93525</v>
      </c>
      <c r="AV55" s="85">
        <f t="shared" si="65"/>
        <v>93950</v>
      </c>
      <c r="AW55" s="85">
        <f t="shared" si="65"/>
        <v>93950</v>
      </c>
      <c r="AX55" s="85">
        <f t="shared" si="65"/>
        <v>93525</v>
      </c>
      <c r="AY55" s="85">
        <f t="shared" si="65"/>
        <v>93525</v>
      </c>
      <c r="AZ55" s="85">
        <f t="shared" si="65"/>
        <v>93950</v>
      </c>
      <c r="BA55" s="85">
        <f t="shared" si="65"/>
        <v>93950</v>
      </c>
      <c r="BB55" s="85">
        <f t="shared" si="65"/>
        <v>93525</v>
      </c>
      <c r="BC55" s="85">
        <f t="shared" si="65"/>
        <v>93525</v>
      </c>
      <c r="BD55" s="85">
        <f t="shared" si="65"/>
        <v>93525</v>
      </c>
      <c r="BE55" s="85">
        <f t="shared" si="65"/>
        <v>93525</v>
      </c>
      <c r="BF55" s="85">
        <f t="shared" si="65"/>
        <v>93950</v>
      </c>
      <c r="BG55" s="85">
        <f t="shared" si="65"/>
        <v>93950</v>
      </c>
      <c r="BH55" s="85">
        <f t="shared" si="65"/>
        <v>93525</v>
      </c>
      <c r="BI55" s="85">
        <f t="shared" si="65"/>
        <v>93525</v>
      </c>
      <c r="BJ55" s="85">
        <f t="shared" si="65"/>
        <v>93525</v>
      </c>
      <c r="BK55" s="85">
        <f t="shared" si="65"/>
        <v>93525</v>
      </c>
      <c r="BL55" s="85">
        <f t="shared" si="65"/>
        <v>93950</v>
      </c>
      <c r="BM55" s="85">
        <f t="shared" si="65"/>
        <v>93950</v>
      </c>
      <c r="BN55" s="85">
        <f t="shared" si="65"/>
        <v>93525</v>
      </c>
      <c r="BO55" s="85">
        <f t="shared" si="65"/>
        <v>93525</v>
      </c>
      <c r="BP55" s="85">
        <f t="shared" si="65"/>
        <v>95565</v>
      </c>
      <c r="BQ55" s="85">
        <f t="shared" si="65"/>
        <v>95565</v>
      </c>
      <c r="BR55" s="85">
        <f t="shared" si="65"/>
        <v>95565</v>
      </c>
      <c r="BS55" s="85">
        <f t="shared" si="65"/>
        <v>93950</v>
      </c>
      <c r="BT55" s="85">
        <f t="shared" si="65"/>
        <v>93950</v>
      </c>
      <c r="BU55" s="85">
        <f t="shared" si="65"/>
        <v>97010</v>
      </c>
      <c r="BV55" s="85">
        <f t="shared" si="65"/>
        <v>94545</v>
      </c>
      <c r="BW55" s="85">
        <f t="shared" si="65"/>
        <v>94545</v>
      </c>
      <c r="BX55" s="85">
        <f t="shared" si="65"/>
        <v>94545</v>
      </c>
      <c r="BY55" s="85">
        <f t="shared" si="65"/>
        <v>94970</v>
      </c>
      <c r="BZ55" s="85">
        <f t="shared" si="65"/>
        <v>94970</v>
      </c>
      <c r="CA55" s="85">
        <f t="shared" si="65"/>
        <v>94970</v>
      </c>
      <c r="CB55" s="85">
        <f t="shared" si="65"/>
        <v>94545</v>
      </c>
      <c r="CC55" s="85">
        <f t="shared" si="65"/>
        <v>94545</v>
      </c>
      <c r="CD55" s="85">
        <f t="shared" si="65"/>
        <v>94545</v>
      </c>
      <c r="CE55" s="85">
        <f t="shared" si="65"/>
        <v>93950</v>
      </c>
      <c r="CF55" s="85">
        <f t="shared" si="65"/>
        <v>93950</v>
      </c>
      <c r="CG55" s="85">
        <f t="shared" si="65"/>
        <v>93950</v>
      </c>
      <c r="CH55" s="85">
        <f t="shared" si="65"/>
        <v>93950</v>
      </c>
      <c r="CI55" s="85">
        <f t="shared" si="65"/>
        <v>93950</v>
      </c>
      <c r="CJ55" s="85">
        <f t="shared" si="65"/>
        <v>93950</v>
      </c>
      <c r="CK55" s="85">
        <f t="shared" si="65"/>
        <v>93950</v>
      </c>
      <c r="CL55" s="85">
        <f t="shared" si="65"/>
        <v>93950</v>
      </c>
      <c r="CM55" s="85">
        <f t="shared" si="65"/>
        <v>94970</v>
      </c>
      <c r="CN55" s="85">
        <f t="shared" si="65"/>
        <v>94970</v>
      </c>
      <c r="CO55" s="85">
        <f t="shared" si="65"/>
        <v>94970</v>
      </c>
      <c r="CP55" s="85">
        <f t="shared" si="65"/>
        <v>94970</v>
      </c>
      <c r="CQ55" s="85">
        <f t="shared" si="65"/>
        <v>95565</v>
      </c>
      <c r="CR55" s="85">
        <f t="shared" si="65"/>
        <v>93950</v>
      </c>
      <c r="CS55" s="85">
        <f t="shared" si="65"/>
        <v>93950</v>
      </c>
      <c r="CT55" s="85">
        <f t="shared" si="65"/>
        <v>93950</v>
      </c>
      <c r="CU55" s="85">
        <f t="shared" si="65"/>
        <v>93950</v>
      </c>
      <c r="CV55" s="85">
        <f t="shared" si="65"/>
        <v>93950</v>
      </c>
      <c r="CW55" s="85">
        <f t="shared" si="65"/>
        <v>93950</v>
      </c>
      <c r="CX55" s="85">
        <f t="shared" si="65"/>
        <v>93950</v>
      </c>
      <c r="CY55" s="85">
        <f t="shared" si="65"/>
        <v>93950</v>
      </c>
      <c r="CZ55" s="85">
        <f t="shared" si="65"/>
        <v>93950</v>
      </c>
      <c r="DA55" s="85">
        <f t="shared" ref="DA55:FL55" si="66">ROUNDUP(DA28*0.85,)+25</f>
        <v>96585</v>
      </c>
      <c r="DB55" s="85">
        <f t="shared" si="66"/>
        <v>96585</v>
      </c>
      <c r="DC55" s="85">
        <f t="shared" si="66"/>
        <v>96585</v>
      </c>
      <c r="DD55" s="85">
        <f t="shared" si="66"/>
        <v>96585</v>
      </c>
      <c r="DE55" s="85">
        <f t="shared" si="66"/>
        <v>101345</v>
      </c>
      <c r="DF55" s="85">
        <f t="shared" si="66"/>
        <v>101345</v>
      </c>
      <c r="DG55" s="97">
        <f t="shared" si="66"/>
        <v>101345</v>
      </c>
      <c r="DH55" s="97">
        <f t="shared" si="66"/>
        <v>101345</v>
      </c>
      <c r="DI55" s="97">
        <f t="shared" si="66"/>
        <v>101345</v>
      </c>
      <c r="DJ55" s="97">
        <f t="shared" si="66"/>
        <v>101345</v>
      </c>
      <c r="DK55" s="97">
        <f t="shared" si="66"/>
        <v>101345</v>
      </c>
      <c r="DL55" s="85">
        <f t="shared" si="66"/>
        <v>94970</v>
      </c>
      <c r="DM55" s="85">
        <f t="shared" si="66"/>
        <v>94970</v>
      </c>
      <c r="DN55" s="85">
        <f t="shared" si="66"/>
        <v>94970</v>
      </c>
      <c r="DO55" s="85">
        <f t="shared" si="66"/>
        <v>97605</v>
      </c>
      <c r="DP55" s="85">
        <f t="shared" si="66"/>
        <v>97605</v>
      </c>
      <c r="DQ55" s="85">
        <f t="shared" si="66"/>
        <v>97605</v>
      </c>
      <c r="DR55" s="85">
        <f t="shared" si="66"/>
        <v>97605</v>
      </c>
      <c r="DS55" s="85">
        <f t="shared" si="66"/>
        <v>97605</v>
      </c>
      <c r="DT55" s="85">
        <f t="shared" si="66"/>
        <v>97605</v>
      </c>
      <c r="DU55" s="85">
        <f t="shared" si="66"/>
        <v>97010</v>
      </c>
      <c r="DV55" s="85">
        <f t="shared" si="66"/>
        <v>97010</v>
      </c>
      <c r="DW55" s="85">
        <f t="shared" si="66"/>
        <v>97010</v>
      </c>
      <c r="DX55" s="85">
        <f t="shared" si="66"/>
        <v>97010</v>
      </c>
      <c r="DY55" s="85">
        <f t="shared" si="66"/>
        <v>97010</v>
      </c>
      <c r="DZ55" s="85">
        <f t="shared" si="66"/>
        <v>97605</v>
      </c>
      <c r="EA55" s="85">
        <f t="shared" si="66"/>
        <v>97605</v>
      </c>
      <c r="EB55" s="85">
        <f t="shared" si="66"/>
        <v>97010</v>
      </c>
      <c r="EC55" s="85">
        <f t="shared" si="66"/>
        <v>97010</v>
      </c>
      <c r="ED55" s="85">
        <f t="shared" si="66"/>
        <v>99900</v>
      </c>
      <c r="EE55" s="85">
        <f t="shared" si="66"/>
        <v>99900</v>
      </c>
      <c r="EF55" s="85">
        <f t="shared" si="66"/>
        <v>99900</v>
      </c>
      <c r="EG55" s="85">
        <f t="shared" si="66"/>
        <v>99900</v>
      </c>
      <c r="EH55" s="85">
        <f t="shared" si="66"/>
        <v>99900</v>
      </c>
      <c r="EI55" s="85">
        <f t="shared" si="66"/>
        <v>99900</v>
      </c>
      <c r="EJ55" s="85">
        <f t="shared" si="66"/>
        <v>99900</v>
      </c>
      <c r="EK55" s="85">
        <f t="shared" si="66"/>
        <v>99900</v>
      </c>
      <c r="EL55" s="85">
        <f t="shared" si="66"/>
        <v>99900</v>
      </c>
      <c r="EM55" s="85">
        <f t="shared" si="66"/>
        <v>99900</v>
      </c>
      <c r="EN55" s="85">
        <f t="shared" si="66"/>
        <v>99900</v>
      </c>
      <c r="EO55" s="85">
        <f t="shared" si="66"/>
        <v>97605</v>
      </c>
      <c r="EP55" s="85">
        <f t="shared" si="66"/>
        <v>97605</v>
      </c>
      <c r="EQ55" s="85">
        <f t="shared" si="66"/>
        <v>98455</v>
      </c>
      <c r="ER55" s="85">
        <f t="shared" si="66"/>
        <v>98455</v>
      </c>
      <c r="ES55" s="85">
        <f t="shared" si="66"/>
        <v>98455</v>
      </c>
      <c r="ET55" s="85">
        <f t="shared" si="66"/>
        <v>98455</v>
      </c>
      <c r="EU55" s="85">
        <f t="shared" si="66"/>
        <v>99050</v>
      </c>
      <c r="EV55" s="85">
        <f t="shared" si="66"/>
        <v>99050</v>
      </c>
      <c r="EW55" s="85">
        <f t="shared" si="66"/>
        <v>98455</v>
      </c>
      <c r="EX55" s="85">
        <f t="shared" si="66"/>
        <v>98455</v>
      </c>
      <c r="EY55" s="85">
        <f t="shared" si="66"/>
        <v>98455</v>
      </c>
      <c r="EZ55" s="85">
        <f t="shared" si="66"/>
        <v>98455</v>
      </c>
      <c r="FA55" s="85">
        <f t="shared" si="66"/>
        <v>98455</v>
      </c>
      <c r="FB55" s="85">
        <f t="shared" si="66"/>
        <v>99050</v>
      </c>
      <c r="FC55" s="85">
        <f t="shared" si="66"/>
        <v>99050</v>
      </c>
      <c r="FD55" s="85">
        <f t="shared" si="66"/>
        <v>98455</v>
      </c>
      <c r="FE55" s="85">
        <f t="shared" si="66"/>
        <v>98455</v>
      </c>
      <c r="FF55" s="85">
        <f t="shared" si="66"/>
        <v>98455</v>
      </c>
      <c r="FG55" s="85">
        <f t="shared" si="66"/>
        <v>98455</v>
      </c>
      <c r="FH55" s="85">
        <f t="shared" si="66"/>
        <v>98455</v>
      </c>
      <c r="FI55" s="85">
        <f t="shared" si="66"/>
        <v>93950</v>
      </c>
      <c r="FJ55" s="85">
        <f t="shared" si="66"/>
        <v>99050</v>
      </c>
      <c r="FK55" s="85">
        <f t="shared" si="66"/>
        <v>99050</v>
      </c>
      <c r="FL55" s="85">
        <f t="shared" si="66"/>
        <v>99050</v>
      </c>
      <c r="FM55" s="85">
        <f t="shared" ref="FM55:HR55" si="67">ROUNDUP(FM28*0.85,)+25</f>
        <v>99050</v>
      </c>
      <c r="FN55" s="85">
        <f t="shared" si="67"/>
        <v>99050</v>
      </c>
      <c r="FO55" s="85">
        <f t="shared" si="67"/>
        <v>99050</v>
      </c>
      <c r="FP55" s="85">
        <f t="shared" si="67"/>
        <v>99050</v>
      </c>
      <c r="FQ55" s="85">
        <f t="shared" si="67"/>
        <v>99050</v>
      </c>
      <c r="FR55" s="85">
        <f t="shared" si="67"/>
        <v>99050</v>
      </c>
      <c r="FS55" s="85">
        <f t="shared" si="67"/>
        <v>99050</v>
      </c>
      <c r="FT55" s="85">
        <f t="shared" si="67"/>
        <v>99050</v>
      </c>
      <c r="FU55" s="85">
        <f t="shared" si="67"/>
        <v>99050</v>
      </c>
      <c r="FV55" s="85">
        <f t="shared" si="67"/>
        <v>99050</v>
      </c>
      <c r="FW55" s="85">
        <f t="shared" si="67"/>
        <v>99050</v>
      </c>
      <c r="FX55" s="85">
        <f t="shared" si="67"/>
        <v>99050</v>
      </c>
      <c r="FY55" s="85">
        <f t="shared" si="67"/>
        <v>99050</v>
      </c>
      <c r="FZ55" s="85">
        <f t="shared" si="67"/>
        <v>99050</v>
      </c>
      <c r="GA55" s="85">
        <f t="shared" si="67"/>
        <v>99050</v>
      </c>
      <c r="GB55" s="85">
        <f t="shared" si="67"/>
        <v>99050</v>
      </c>
      <c r="GC55" s="85">
        <f t="shared" si="67"/>
        <v>99050</v>
      </c>
      <c r="GD55" s="85">
        <f t="shared" si="67"/>
        <v>99050</v>
      </c>
      <c r="GE55" s="85">
        <f t="shared" si="67"/>
        <v>99050</v>
      </c>
      <c r="GF55" s="85">
        <f t="shared" si="67"/>
        <v>99050</v>
      </c>
      <c r="GG55" s="85">
        <f t="shared" si="67"/>
        <v>99050</v>
      </c>
      <c r="GH55" s="85">
        <f t="shared" si="67"/>
        <v>99050</v>
      </c>
      <c r="GI55" s="85">
        <f t="shared" si="67"/>
        <v>99050</v>
      </c>
      <c r="GJ55" s="85">
        <f t="shared" si="67"/>
        <v>99050</v>
      </c>
      <c r="GK55" s="85">
        <f t="shared" si="67"/>
        <v>99050</v>
      </c>
      <c r="GL55" s="85">
        <f t="shared" si="67"/>
        <v>99050</v>
      </c>
      <c r="GM55" s="85">
        <f t="shared" si="67"/>
        <v>99050</v>
      </c>
      <c r="GN55" s="85">
        <f t="shared" si="67"/>
        <v>93950</v>
      </c>
      <c r="GO55" s="85">
        <f t="shared" si="67"/>
        <v>97010</v>
      </c>
      <c r="GP55" s="85">
        <f t="shared" si="67"/>
        <v>97010</v>
      </c>
      <c r="GQ55" s="85">
        <f t="shared" si="67"/>
        <v>97010</v>
      </c>
      <c r="GR55" s="85">
        <f t="shared" si="67"/>
        <v>97605</v>
      </c>
      <c r="GS55" s="85">
        <f t="shared" si="67"/>
        <v>97605</v>
      </c>
      <c r="GT55" s="85">
        <f t="shared" si="67"/>
        <v>97010</v>
      </c>
      <c r="GU55" s="85">
        <f t="shared" si="67"/>
        <v>97010</v>
      </c>
      <c r="GV55" s="85">
        <f t="shared" si="67"/>
        <v>97010</v>
      </c>
      <c r="GW55" s="85">
        <f t="shared" si="67"/>
        <v>97010</v>
      </c>
      <c r="GX55" s="85">
        <f t="shared" si="67"/>
        <v>97010</v>
      </c>
      <c r="GY55" s="85">
        <f t="shared" si="67"/>
        <v>97605</v>
      </c>
      <c r="GZ55" s="85">
        <f t="shared" si="67"/>
        <v>97605</v>
      </c>
      <c r="HA55" s="85">
        <f t="shared" si="67"/>
        <v>97010</v>
      </c>
      <c r="HB55" s="85">
        <f t="shared" si="67"/>
        <v>97010</v>
      </c>
      <c r="HC55" s="85">
        <f t="shared" si="67"/>
        <v>97010</v>
      </c>
      <c r="HD55" s="85">
        <f t="shared" si="67"/>
        <v>97010</v>
      </c>
      <c r="HE55" s="85">
        <f t="shared" si="67"/>
        <v>97010</v>
      </c>
      <c r="HF55" s="85">
        <f t="shared" si="67"/>
        <v>97605</v>
      </c>
      <c r="HG55" s="85">
        <f t="shared" si="67"/>
        <v>97605</v>
      </c>
      <c r="HH55" s="85">
        <f t="shared" si="67"/>
        <v>97010</v>
      </c>
      <c r="HI55" s="85">
        <f t="shared" si="67"/>
        <v>99900</v>
      </c>
      <c r="HJ55" s="85">
        <f t="shared" si="67"/>
        <v>99900</v>
      </c>
      <c r="HK55" s="85">
        <f t="shared" si="67"/>
        <v>99900</v>
      </c>
      <c r="HL55" s="85">
        <f t="shared" si="67"/>
        <v>99900</v>
      </c>
      <c r="HM55" s="85">
        <f t="shared" si="67"/>
        <v>99900</v>
      </c>
      <c r="HN55" s="85">
        <f t="shared" si="67"/>
        <v>98455</v>
      </c>
      <c r="HO55" s="85">
        <f t="shared" si="67"/>
        <v>97605</v>
      </c>
      <c r="HP55" s="85">
        <f t="shared" si="67"/>
        <v>97605</v>
      </c>
      <c r="HQ55" s="85">
        <f t="shared" si="67"/>
        <v>99900</v>
      </c>
      <c r="HR55" s="85">
        <f t="shared" si="67"/>
        <v>99900</v>
      </c>
    </row>
    <row r="56" spans="1:226" ht="24" x14ac:dyDescent="0.2">
      <c r="A56" s="190" t="s">
        <v>100</v>
      </c>
    </row>
    <row r="58" spans="1:226" hidden="1" x14ac:dyDescent="0.2">
      <c r="A58" s="42" t="s">
        <v>73</v>
      </c>
    </row>
    <row r="59" spans="1:226" ht="12.75" hidden="1" x14ac:dyDescent="0.2">
      <c r="A59" s="191" t="s">
        <v>74</v>
      </c>
    </row>
    <row r="60" spans="1:226" ht="24" hidden="1" x14ac:dyDescent="0.2">
      <c r="A60" s="43" t="s">
        <v>75</v>
      </c>
    </row>
    <row r="61" spans="1:226" ht="25.5" hidden="1" x14ac:dyDescent="0.2">
      <c r="A61" s="44" t="s">
        <v>76</v>
      </c>
    </row>
    <row r="62" spans="1:226" hidden="1" x14ac:dyDescent="0.2">
      <c r="A62" s="43" t="s">
        <v>77</v>
      </c>
    </row>
    <row r="63" spans="1:226" hidden="1" x14ac:dyDescent="0.2">
      <c r="A63" s="197" t="s">
        <v>78</v>
      </c>
    </row>
    <row r="64" spans="1:226" x14ac:dyDescent="0.2">
      <c r="A64" s="67" t="s">
        <v>23</v>
      </c>
    </row>
    <row r="65" spans="1:1" x14ac:dyDescent="0.2">
      <c r="A65" s="68" t="s">
        <v>9</v>
      </c>
    </row>
    <row r="66" spans="1:1" x14ac:dyDescent="0.2">
      <c r="A66" s="68" t="s">
        <v>10</v>
      </c>
    </row>
    <row r="67" spans="1:1" ht="24" x14ac:dyDescent="0.2">
      <c r="A67" s="69" t="s">
        <v>11</v>
      </c>
    </row>
    <row r="68" spans="1:1" x14ac:dyDescent="0.2">
      <c r="A68" s="46" t="s">
        <v>12</v>
      </c>
    </row>
    <row r="70" spans="1:1" hidden="1" x14ac:dyDescent="0.2">
      <c r="A70" s="193" t="s">
        <v>20</v>
      </c>
    </row>
    <row r="71" spans="1:1" ht="72" hidden="1" x14ac:dyDescent="0.2">
      <c r="A71" s="77" t="s">
        <v>79</v>
      </c>
    </row>
    <row r="72" spans="1:1" hidden="1" x14ac:dyDescent="0.2"/>
    <row r="73" spans="1:1" hidden="1" x14ac:dyDescent="0.2">
      <c r="A73" s="199" t="s">
        <v>50</v>
      </c>
    </row>
    <row r="74" spans="1:1" hidden="1" x14ac:dyDescent="0.2">
      <c r="A74" s="200" t="s">
        <v>80</v>
      </c>
    </row>
    <row r="75" spans="1:1" hidden="1" x14ac:dyDescent="0.2">
      <c r="A75" s="148" t="s">
        <v>81</v>
      </c>
    </row>
    <row r="76" spans="1:1" hidden="1" x14ac:dyDescent="0.2"/>
    <row r="77" spans="1:1" ht="21.75" customHeight="1" x14ac:dyDescent="0.2">
      <c r="A77" s="193" t="s">
        <v>20</v>
      </c>
    </row>
    <row r="78" spans="1:1" ht="167.45" customHeight="1" x14ac:dyDescent="0.2">
      <c r="A78" s="194" t="s">
        <v>82</v>
      </c>
    </row>
    <row r="79" spans="1:1" x14ac:dyDescent="0.2">
      <c r="A79" s="98" t="s">
        <v>42</v>
      </c>
    </row>
    <row r="80" spans="1:1" x14ac:dyDescent="0.2">
      <c r="A80" s="99" t="s">
        <v>101</v>
      </c>
    </row>
  </sheetData>
  <pageMargins left="0.25" right="0.25" top="0.75" bottom="0.75" header="0.3" footer="0.3"/>
  <pageSetup scale="51" fitToHeight="0"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AP69"/>
  <sheetViews>
    <sheetView topLeftCell="A24" workbookViewId="0">
      <pane xSplit="1" topLeftCell="B1" activePane="topRight" state="frozen"/>
      <selection pane="topRight" activeCell="A50" sqref="A50"/>
    </sheetView>
  </sheetViews>
  <sheetFormatPr defaultColWidth="9" defaultRowHeight="12" x14ac:dyDescent="0.2"/>
  <cols>
    <col min="1" max="1" width="84.140625" style="33" customWidth="1"/>
    <col min="2" max="6" width="9" style="33" customWidth="1"/>
    <col min="7" max="10" width="9" style="33" hidden="1" customWidth="1"/>
    <col min="11" max="16384" width="9" style="33"/>
  </cols>
  <sheetData>
    <row r="1" spans="1:42" x14ac:dyDescent="0.2">
      <c r="A1" s="2" t="s">
        <v>102</v>
      </c>
    </row>
    <row r="2" spans="1:42" x14ac:dyDescent="0.2">
      <c r="A2" s="34" t="s">
        <v>1</v>
      </c>
    </row>
    <row r="3" spans="1:42" x14ac:dyDescent="0.2">
      <c r="A3" s="2"/>
    </row>
    <row r="4" spans="1:42" ht="26.1" customHeight="1" x14ac:dyDescent="0.2">
      <c r="A4" s="35" t="s">
        <v>2</v>
      </c>
      <c r="B4" s="28" t="e">
        <f>ВВ!#REF!</f>
        <v>#REF!</v>
      </c>
      <c r="C4" s="28" t="e">
        <f>ВВ!#REF!</f>
        <v>#REF!</v>
      </c>
      <c r="D4" s="28" t="e">
        <f>ВВ!#REF!</f>
        <v>#REF!</v>
      </c>
      <c r="E4" s="28" t="e">
        <f>ВВ!#REF!</f>
        <v>#REF!</v>
      </c>
      <c r="F4" s="28" t="e">
        <f>ВВ!#REF!</f>
        <v>#REF!</v>
      </c>
      <c r="G4" s="28" t="e">
        <f>ВВ!#REF!</f>
        <v>#REF!</v>
      </c>
      <c r="H4" s="28" t="e">
        <f>ВВ!#REF!</f>
        <v>#REF!</v>
      </c>
      <c r="I4" s="28" t="e">
        <f>ВВ!#REF!</f>
        <v>#REF!</v>
      </c>
      <c r="J4" s="28" t="e">
        <f>ВВ!#REF!</f>
        <v>#REF!</v>
      </c>
      <c r="K4" s="28" t="e">
        <f>ВВ!#REF!</f>
        <v>#REF!</v>
      </c>
      <c r="L4" s="28" t="e">
        <f>ВВ!#REF!</f>
        <v>#REF!</v>
      </c>
      <c r="M4" s="28" t="e">
        <f>ВВ!#REF!</f>
        <v>#REF!</v>
      </c>
      <c r="N4" s="28" t="e">
        <f>ВВ!#REF!</f>
        <v>#REF!</v>
      </c>
      <c r="O4" s="28" t="e">
        <f>ВВ!#REF!</f>
        <v>#REF!</v>
      </c>
      <c r="P4" s="28" t="e">
        <f>ВВ!#REF!</f>
        <v>#REF!</v>
      </c>
      <c r="Q4" s="28" t="e">
        <f>ВВ!#REF!</f>
        <v>#REF!</v>
      </c>
      <c r="R4" s="28" t="e">
        <f>ВВ!#REF!</f>
        <v>#REF!</v>
      </c>
      <c r="S4" s="28" t="e">
        <f>ВВ!#REF!</f>
        <v>#REF!</v>
      </c>
      <c r="T4" s="28" t="e">
        <f>ВВ!#REF!</f>
        <v>#REF!</v>
      </c>
      <c r="U4" s="28" t="e">
        <f>ВВ!#REF!</f>
        <v>#REF!</v>
      </c>
      <c r="V4" s="28" t="e">
        <f>ВВ!#REF!</f>
        <v>#REF!</v>
      </c>
      <c r="W4" s="28" t="e">
        <f>ВВ!#REF!</f>
        <v>#REF!</v>
      </c>
      <c r="X4" s="28" t="e">
        <f>ВВ!#REF!</f>
        <v>#REF!</v>
      </c>
      <c r="Y4" s="28" t="e">
        <f>ВВ!#REF!</f>
        <v>#REF!</v>
      </c>
      <c r="Z4" s="28" t="e">
        <f>ВВ!#REF!</f>
        <v>#REF!</v>
      </c>
      <c r="AA4" s="28" t="e">
        <f>ВВ!#REF!</f>
        <v>#REF!</v>
      </c>
      <c r="AB4" s="28" t="e">
        <f>ВВ!#REF!</f>
        <v>#REF!</v>
      </c>
      <c r="AC4" s="28" t="e">
        <f>ВВ!#REF!</f>
        <v>#REF!</v>
      </c>
      <c r="AD4" s="28" t="e">
        <f>ВВ!#REF!</f>
        <v>#REF!</v>
      </c>
      <c r="AE4" s="28" t="e">
        <f>ВВ!#REF!</f>
        <v>#REF!</v>
      </c>
      <c r="AF4" s="28" t="e">
        <f>ВВ!#REF!</f>
        <v>#REF!</v>
      </c>
      <c r="AG4" s="28" t="e">
        <f>ВВ!#REF!</f>
        <v>#REF!</v>
      </c>
      <c r="AH4" s="28" t="e">
        <f>ВВ!#REF!</f>
        <v>#REF!</v>
      </c>
      <c r="AI4" s="28" t="e">
        <f>ВВ!#REF!</f>
        <v>#REF!</v>
      </c>
      <c r="AJ4" s="28" t="e">
        <f>ВВ!#REF!</f>
        <v>#REF!</v>
      </c>
      <c r="AK4" s="28" t="e">
        <f>ВВ!#REF!</f>
        <v>#REF!</v>
      </c>
      <c r="AL4" s="28" t="e">
        <f>ВВ!#REF!</f>
        <v>#REF!</v>
      </c>
      <c r="AM4" s="28" t="e">
        <f>ВВ!#REF!</f>
        <v>#REF!</v>
      </c>
      <c r="AN4" s="28" t="e">
        <f>ВВ!#REF!</f>
        <v>#REF!</v>
      </c>
      <c r="AO4" s="28" t="e">
        <f>ВВ!#REF!</f>
        <v>#REF!</v>
      </c>
      <c r="AP4" s="28" t="e">
        <f>ВВ!#REF!</f>
        <v>#REF!</v>
      </c>
    </row>
    <row r="5" spans="1:42" s="189" customFormat="1" ht="22.35" customHeight="1" x14ac:dyDescent="0.2">
      <c r="A5" s="134" t="s">
        <v>3</v>
      </c>
      <c r="B5" s="28" t="e">
        <f>ВВ!#REF!</f>
        <v>#REF!</v>
      </c>
      <c r="C5" s="28" t="e">
        <f>ВВ!#REF!</f>
        <v>#REF!</v>
      </c>
      <c r="D5" s="28" t="e">
        <f>ВВ!#REF!</f>
        <v>#REF!</v>
      </c>
      <c r="E5" s="28" t="e">
        <f>ВВ!#REF!</f>
        <v>#REF!</v>
      </c>
      <c r="F5" s="28" t="e">
        <f>ВВ!#REF!</f>
        <v>#REF!</v>
      </c>
      <c r="G5" s="28" t="e">
        <f>ВВ!#REF!</f>
        <v>#REF!</v>
      </c>
      <c r="H5" s="28" t="e">
        <f>ВВ!#REF!</f>
        <v>#REF!</v>
      </c>
      <c r="I5" s="28" t="e">
        <f>ВВ!#REF!</f>
        <v>#REF!</v>
      </c>
      <c r="J5" s="28" t="e">
        <f>ВВ!#REF!</f>
        <v>#REF!</v>
      </c>
      <c r="K5" s="28" t="e">
        <f>ВВ!#REF!</f>
        <v>#REF!</v>
      </c>
      <c r="L5" s="28" t="e">
        <f>ВВ!#REF!</f>
        <v>#REF!</v>
      </c>
      <c r="M5" s="28" t="e">
        <f>ВВ!#REF!</f>
        <v>#REF!</v>
      </c>
      <c r="N5" s="28" t="e">
        <f>ВВ!#REF!</f>
        <v>#REF!</v>
      </c>
      <c r="O5" s="28" t="e">
        <f>ВВ!#REF!</f>
        <v>#REF!</v>
      </c>
      <c r="P5" s="28" t="e">
        <f>ВВ!#REF!</f>
        <v>#REF!</v>
      </c>
      <c r="Q5" s="28" t="e">
        <f>ВВ!#REF!</f>
        <v>#REF!</v>
      </c>
      <c r="R5" s="28" t="e">
        <f>ВВ!#REF!</f>
        <v>#REF!</v>
      </c>
      <c r="S5" s="28" t="e">
        <f>ВВ!#REF!</f>
        <v>#REF!</v>
      </c>
      <c r="T5" s="28" t="e">
        <f>ВВ!#REF!</f>
        <v>#REF!</v>
      </c>
      <c r="U5" s="28" t="e">
        <f>ВВ!#REF!</f>
        <v>#REF!</v>
      </c>
      <c r="V5" s="28" t="e">
        <f>ВВ!#REF!</f>
        <v>#REF!</v>
      </c>
      <c r="W5" s="28" t="e">
        <f>ВВ!#REF!</f>
        <v>#REF!</v>
      </c>
      <c r="X5" s="28" t="e">
        <f>ВВ!#REF!</f>
        <v>#REF!</v>
      </c>
      <c r="Y5" s="28" t="e">
        <f>ВВ!#REF!</f>
        <v>#REF!</v>
      </c>
      <c r="Z5" s="28" t="e">
        <f>ВВ!#REF!</f>
        <v>#REF!</v>
      </c>
      <c r="AA5" s="28" t="e">
        <f>ВВ!#REF!</f>
        <v>#REF!</v>
      </c>
      <c r="AB5" s="28" t="e">
        <f>ВВ!#REF!</f>
        <v>#REF!</v>
      </c>
      <c r="AC5" s="28" t="e">
        <f>ВВ!#REF!</f>
        <v>#REF!</v>
      </c>
      <c r="AD5" s="28" t="e">
        <f>ВВ!#REF!</f>
        <v>#REF!</v>
      </c>
      <c r="AE5" s="28" t="e">
        <f>ВВ!#REF!</f>
        <v>#REF!</v>
      </c>
      <c r="AF5" s="28" t="e">
        <f>ВВ!#REF!</f>
        <v>#REF!</v>
      </c>
      <c r="AG5" s="28" t="e">
        <f>ВВ!#REF!</f>
        <v>#REF!</v>
      </c>
      <c r="AH5" s="28" t="e">
        <f>ВВ!#REF!</f>
        <v>#REF!</v>
      </c>
      <c r="AI5" s="28" t="e">
        <f>ВВ!#REF!</f>
        <v>#REF!</v>
      </c>
      <c r="AJ5" s="28" t="e">
        <f>ВВ!#REF!</f>
        <v>#REF!</v>
      </c>
      <c r="AK5" s="28" t="e">
        <f>ВВ!#REF!</f>
        <v>#REF!</v>
      </c>
      <c r="AL5" s="28" t="e">
        <f>ВВ!#REF!</f>
        <v>#REF!</v>
      </c>
      <c r="AM5" s="28" t="e">
        <f>ВВ!#REF!</f>
        <v>#REF!</v>
      </c>
      <c r="AN5" s="28" t="e">
        <f>ВВ!#REF!</f>
        <v>#REF!</v>
      </c>
      <c r="AO5" s="28" t="e">
        <f>ВВ!#REF!</f>
        <v>#REF!</v>
      </c>
      <c r="AP5" s="28" t="e">
        <f>ВВ!#REF!</f>
        <v>#REF!</v>
      </c>
    </row>
    <row r="6" spans="1:42" s="146" customFormat="1" ht="10.35" customHeight="1" x14ac:dyDescent="0.2">
      <c r="A6" s="38" t="s">
        <v>4</v>
      </c>
    </row>
    <row r="7" spans="1:42" s="146" customFormat="1" ht="10.35" customHeight="1" x14ac:dyDescent="0.2">
      <c r="A7" s="9">
        <v>1</v>
      </c>
      <c r="B7" s="38" t="e">
        <f>ВВ!#REF!</f>
        <v>#REF!</v>
      </c>
      <c r="C7" s="38" t="e">
        <f>ВВ!#REF!</f>
        <v>#REF!</v>
      </c>
      <c r="D7" s="38" t="e">
        <f>ВВ!#REF!</f>
        <v>#REF!</v>
      </c>
      <c r="E7" s="38" t="e">
        <f>ВВ!#REF!</f>
        <v>#REF!</v>
      </c>
      <c r="F7" s="38" t="e">
        <f>ВВ!#REF!</f>
        <v>#REF!</v>
      </c>
      <c r="G7" s="38" t="e">
        <f>ВВ!#REF!</f>
        <v>#REF!</v>
      </c>
      <c r="H7" s="38" t="e">
        <f>ВВ!#REF!</f>
        <v>#REF!</v>
      </c>
      <c r="I7" s="38" t="e">
        <f>ВВ!#REF!</f>
        <v>#REF!</v>
      </c>
      <c r="J7" s="38" t="e">
        <f>ВВ!#REF!</f>
        <v>#REF!</v>
      </c>
      <c r="K7" s="38" t="e">
        <f>ВВ!#REF!</f>
        <v>#REF!</v>
      </c>
      <c r="L7" s="38" t="e">
        <f>ВВ!#REF!</f>
        <v>#REF!</v>
      </c>
      <c r="M7" s="38" t="e">
        <f>ВВ!#REF!</f>
        <v>#REF!</v>
      </c>
      <c r="N7" s="38" t="e">
        <f>ВВ!#REF!</f>
        <v>#REF!</v>
      </c>
      <c r="O7" s="38" t="e">
        <f>ВВ!#REF!</f>
        <v>#REF!</v>
      </c>
      <c r="P7" s="38" t="e">
        <f>ВВ!#REF!</f>
        <v>#REF!</v>
      </c>
      <c r="Q7" s="38" t="e">
        <f>ВВ!#REF!</f>
        <v>#REF!</v>
      </c>
      <c r="R7" s="38" t="e">
        <f>ВВ!#REF!</f>
        <v>#REF!</v>
      </c>
      <c r="S7" s="38" t="e">
        <f>ВВ!#REF!</f>
        <v>#REF!</v>
      </c>
      <c r="T7" s="38" t="e">
        <f>ВВ!#REF!</f>
        <v>#REF!</v>
      </c>
      <c r="U7" s="38" t="e">
        <f>ВВ!#REF!</f>
        <v>#REF!</v>
      </c>
      <c r="V7" s="38" t="e">
        <f>ВВ!#REF!</f>
        <v>#REF!</v>
      </c>
      <c r="W7" s="38" t="e">
        <f>ВВ!#REF!</f>
        <v>#REF!</v>
      </c>
      <c r="X7" s="38" t="e">
        <f>ВВ!#REF!</f>
        <v>#REF!</v>
      </c>
      <c r="Y7" s="38" t="e">
        <f>ВВ!#REF!</f>
        <v>#REF!</v>
      </c>
      <c r="Z7" s="38" t="e">
        <f>ВВ!#REF!</f>
        <v>#REF!</v>
      </c>
      <c r="AA7" s="38" t="e">
        <f>ВВ!#REF!</f>
        <v>#REF!</v>
      </c>
      <c r="AB7" s="38" t="e">
        <f>ВВ!#REF!</f>
        <v>#REF!</v>
      </c>
      <c r="AC7" s="38" t="e">
        <f>ВВ!#REF!</f>
        <v>#REF!</v>
      </c>
      <c r="AD7" s="38" t="e">
        <f>ВВ!#REF!</f>
        <v>#REF!</v>
      </c>
      <c r="AE7" s="38" t="e">
        <f>ВВ!#REF!</f>
        <v>#REF!</v>
      </c>
      <c r="AF7" s="38" t="e">
        <f>ВВ!#REF!</f>
        <v>#REF!</v>
      </c>
      <c r="AG7" s="38" t="e">
        <f>ВВ!#REF!</f>
        <v>#REF!</v>
      </c>
      <c r="AH7" s="38" t="e">
        <f>ВВ!#REF!</f>
        <v>#REF!</v>
      </c>
      <c r="AI7" s="38" t="e">
        <f>ВВ!#REF!</f>
        <v>#REF!</v>
      </c>
      <c r="AJ7" s="38" t="e">
        <f>ВВ!#REF!</f>
        <v>#REF!</v>
      </c>
      <c r="AK7" s="38" t="e">
        <f>ВВ!#REF!</f>
        <v>#REF!</v>
      </c>
      <c r="AL7" s="38" t="e">
        <f>ВВ!#REF!</f>
        <v>#REF!</v>
      </c>
      <c r="AM7" s="38" t="e">
        <f>ВВ!#REF!</f>
        <v>#REF!</v>
      </c>
      <c r="AN7" s="38" t="e">
        <f>ВВ!#REF!</f>
        <v>#REF!</v>
      </c>
      <c r="AO7" s="38" t="e">
        <f>ВВ!#REF!</f>
        <v>#REF!</v>
      </c>
      <c r="AP7" s="38" t="e">
        <f>ВВ!#REF!</f>
        <v>#REF!</v>
      </c>
    </row>
    <row r="8" spans="1:42" s="146" customFormat="1" ht="10.35" customHeight="1" x14ac:dyDescent="0.2">
      <c r="A8" s="9">
        <v>2</v>
      </c>
      <c r="B8" s="38" t="e">
        <f>ВВ!#REF!</f>
        <v>#REF!</v>
      </c>
      <c r="C8" s="38" t="e">
        <f>ВВ!#REF!</f>
        <v>#REF!</v>
      </c>
      <c r="D8" s="38" t="e">
        <f>ВВ!#REF!</f>
        <v>#REF!</v>
      </c>
      <c r="E8" s="38" t="e">
        <f>ВВ!#REF!</f>
        <v>#REF!</v>
      </c>
      <c r="F8" s="38" t="e">
        <f>ВВ!#REF!</f>
        <v>#REF!</v>
      </c>
      <c r="G8" s="38" t="e">
        <f>ВВ!#REF!</f>
        <v>#REF!</v>
      </c>
      <c r="H8" s="38" t="e">
        <f>ВВ!#REF!</f>
        <v>#REF!</v>
      </c>
      <c r="I8" s="38" t="e">
        <f>ВВ!#REF!</f>
        <v>#REF!</v>
      </c>
      <c r="J8" s="38" t="e">
        <f>ВВ!#REF!</f>
        <v>#REF!</v>
      </c>
      <c r="K8" s="38" t="e">
        <f>ВВ!#REF!</f>
        <v>#REF!</v>
      </c>
      <c r="L8" s="38" t="e">
        <f>ВВ!#REF!</f>
        <v>#REF!</v>
      </c>
      <c r="M8" s="38" t="e">
        <f>ВВ!#REF!</f>
        <v>#REF!</v>
      </c>
      <c r="N8" s="38" t="e">
        <f>ВВ!#REF!</f>
        <v>#REF!</v>
      </c>
      <c r="O8" s="38" t="e">
        <f>ВВ!#REF!</f>
        <v>#REF!</v>
      </c>
      <c r="P8" s="38" t="e">
        <f>ВВ!#REF!</f>
        <v>#REF!</v>
      </c>
      <c r="Q8" s="38" t="e">
        <f>ВВ!#REF!</f>
        <v>#REF!</v>
      </c>
      <c r="R8" s="38" t="e">
        <f>ВВ!#REF!</f>
        <v>#REF!</v>
      </c>
      <c r="S8" s="38" t="e">
        <f>ВВ!#REF!</f>
        <v>#REF!</v>
      </c>
      <c r="T8" s="38" t="e">
        <f>ВВ!#REF!</f>
        <v>#REF!</v>
      </c>
      <c r="U8" s="38" t="e">
        <f>ВВ!#REF!</f>
        <v>#REF!</v>
      </c>
      <c r="V8" s="38" t="e">
        <f>ВВ!#REF!</f>
        <v>#REF!</v>
      </c>
      <c r="W8" s="38" t="e">
        <f>ВВ!#REF!</f>
        <v>#REF!</v>
      </c>
      <c r="X8" s="38" t="e">
        <f>ВВ!#REF!</f>
        <v>#REF!</v>
      </c>
      <c r="Y8" s="38" t="e">
        <f>ВВ!#REF!</f>
        <v>#REF!</v>
      </c>
      <c r="Z8" s="38" t="e">
        <f>ВВ!#REF!</f>
        <v>#REF!</v>
      </c>
      <c r="AA8" s="38" t="e">
        <f>ВВ!#REF!</f>
        <v>#REF!</v>
      </c>
      <c r="AB8" s="38" t="e">
        <f>ВВ!#REF!</f>
        <v>#REF!</v>
      </c>
      <c r="AC8" s="38" t="e">
        <f>ВВ!#REF!</f>
        <v>#REF!</v>
      </c>
      <c r="AD8" s="38" t="e">
        <f>ВВ!#REF!</f>
        <v>#REF!</v>
      </c>
      <c r="AE8" s="38" t="e">
        <f>ВВ!#REF!</f>
        <v>#REF!</v>
      </c>
      <c r="AF8" s="38" t="e">
        <f>ВВ!#REF!</f>
        <v>#REF!</v>
      </c>
      <c r="AG8" s="38" t="e">
        <f>ВВ!#REF!</f>
        <v>#REF!</v>
      </c>
      <c r="AH8" s="38" t="e">
        <f>ВВ!#REF!</f>
        <v>#REF!</v>
      </c>
      <c r="AI8" s="38" t="e">
        <f>ВВ!#REF!</f>
        <v>#REF!</v>
      </c>
      <c r="AJ8" s="38" t="e">
        <f>ВВ!#REF!</f>
        <v>#REF!</v>
      </c>
      <c r="AK8" s="38" t="e">
        <f>ВВ!#REF!</f>
        <v>#REF!</v>
      </c>
      <c r="AL8" s="38" t="e">
        <f>ВВ!#REF!</f>
        <v>#REF!</v>
      </c>
      <c r="AM8" s="38" t="e">
        <f>ВВ!#REF!</f>
        <v>#REF!</v>
      </c>
      <c r="AN8" s="38" t="e">
        <f>ВВ!#REF!</f>
        <v>#REF!</v>
      </c>
      <c r="AO8" s="38" t="e">
        <f>ВВ!#REF!</f>
        <v>#REF!</v>
      </c>
      <c r="AP8" s="38" t="e">
        <f>ВВ!#REF!</f>
        <v>#REF!</v>
      </c>
    </row>
    <row r="9" spans="1:42" s="146" customFormat="1" ht="10.35" customHeight="1" x14ac:dyDescent="0.2">
      <c r="A9" s="38" t="s">
        <v>5</v>
      </c>
      <c r="B9" s="38"/>
      <c r="C9" s="38"/>
      <c r="D9" s="38"/>
      <c r="E9" s="38"/>
      <c r="F9" s="38"/>
      <c r="G9" s="38"/>
      <c r="H9" s="38"/>
      <c r="I9" s="38"/>
      <c r="J9" s="38"/>
      <c r="K9" s="38"/>
      <c r="L9" s="38"/>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38"/>
      <c r="AO9" s="38"/>
      <c r="AP9" s="38"/>
    </row>
    <row r="10" spans="1:42" s="146" customFormat="1" ht="10.35" customHeight="1" x14ac:dyDescent="0.2">
      <c r="A10" s="9">
        <v>1</v>
      </c>
      <c r="B10" s="38" t="e">
        <f>ВВ!#REF!</f>
        <v>#REF!</v>
      </c>
      <c r="C10" s="38" t="e">
        <f>ВВ!#REF!</f>
        <v>#REF!</v>
      </c>
      <c r="D10" s="38" t="e">
        <f>ВВ!#REF!</f>
        <v>#REF!</v>
      </c>
      <c r="E10" s="38" t="e">
        <f>ВВ!#REF!</f>
        <v>#REF!</v>
      </c>
      <c r="F10" s="38" t="e">
        <f>ВВ!#REF!</f>
        <v>#REF!</v>
      </c>
      <c r="G10" s="38" t="e">
        <f>ВВ!#REF!</f>
        <v>#REF!</v>
      </c>
      <c r="H10" s="38" t="e">
        <f>ВВ!#REF!</f>
        <v>#REF!</v>
      </c>
      <c r="I10" s="38" t="e">
        <f>ВВ!#REF!</f>
        <v>#REF!</v>
      </c>
      <c r="J10" s="38" t="e">
        <f>ВВ!#REF!</f>
        <v>#REF!</v>
      </c>
      <c r="K10" s="38" t="e">
        <f>ВВ!#REF!</f>
        <v>#REF!</v>
      </c>
      <c r="L10" s="38" t="e">
        <f>ВВ!#REF!</f>
        <v>#REF!</v>
      </c>
      <c r="M10" s="38" t="e">
        <f>ВВ!#REF!</f>
        <v>#REF!</v>
      </c>
      <c r="N10" s="38" t="e">
        <f>ВВ!#REF!</f>
        <v>#REF!</v>
      </c>
      <c r="O10" s="38" t="e">
        <f>ВВ!#REF!</f>
        <v>#REF!</v>
      </c>
      <c r="P10" s="38" t="e">
        <f>ВВ!#REF!</f>
        <v>#REF!</v>
      </c>
      <c r="Q10" s="38" t="e">
        <f>ВВ!#REF!</f>
        <v>#REF!</v>
      </c>
      <c r="R10" s="38" t="e">
        <f>ВВ!#REF!</f>
        <v>#REF!</v>
      </c>
      <c r="S10" s="38" t="e">
        <f>ВВ!#REF!</f>
        <v>#REF!</v>
      </c>
      <c r="T10" s="38" t="e">
        <f>ВВ!#REF!</f>
        <v>#REF!</v>
      </c>
      <c r="U10" s="38" t="e">
        <f>ВВ!#REF!</f>
        <v>#REF!</v>
      </c>
      <c r="V10" s="38" t="e">
        <f>ВВ!#REF!</f>
        <v>#REF!</v>
      </c>
      <c r="W10" s="38" t="e">
        <f>ВВ!#REF!</f>
        <v>#REF!</v>
      </c>
      <c r="X10" s="38" t="e">
        <f>ВВ!#REF!</f>
        <v>#REF!</v>
      </c>
      <c r="Y10" s="38" t="e">
        <f>ВВ!#REF!</f>
        <v>#REF!</v>
      </c>
      <c r="Z10" s="38" t="e">
        <f>ВВ!#REF!</f>
        <v>#REF!</v>
      </c>
      <c r="AA10" s="38" t="e">
        <f>ВВ!#REF!</f>
        <v>#REF!</v>
      </c>
      <c r="AB10" s="38" t="e">
        <f>ВВ!#REF!</f>
        <v>#REF!</v>
      </c>
      <c r="AC10" s="38" t="e">
        <f>ВВ!#REF!</f>
        <v>#REF!</v>
      </c>
      <c r="AD10" s="38" t="e">
        <f>ВВ!#REF!</f>
        <v>#REF!</v>
      </c>
      <c r="AE10" s="38" t="e">
        <f>ВВ!#REF!</f>
        <v>#REF!</v>
      </c>
      <c r="AF10" s="38" t="e">
        <f>ВВ!#REF!</f>
        <v>#REF!</v>
      </c>
      <c r="AG10" s="38" t="e">
        <f>ВВ!#REF!</f>
        <v>#REF!</v>
      </c>
      <c r="AH10" s="38" t="e">
        <f>ВВ!#REF!</f>
        <v>#REF!</v>
      </c>
      <c r="AI10" s="38" t="e">
        <f>ВВ!#REF!</f>
        <v>#REF!</v>
      </c>
      <c r="AJ10" s="38" t="e">
        <f>ВВ!#REF!</f>
        <v>#REF!</v>
      </c>
      <c r="AK10" s="38" t="e">
        <f>ВВ!#REF!</f>
        <v>#REF!</v>
      </c>
      <c r="AL10" s="38" t="e">
        <f>ВВ!#REF!</f>
        <v>#REF!</v>
      </c>
      <c r="AM10" s="38" t="e">
        <f>ВВ!#REF!</f>
        <v>#REF!</v>
      </c>
      <c r="AN10" s="38" t="e">
        <f>ВВ!#REF!</f>
        <v>#REF!</v>
      </c>
      <c r="AO10" s="38" t="e">
        <f>ВВ!#REF!</f>
        <v>#REF!</v>
      </c>
      <c r="AP10" s="38" t="e">
        <f>ВВ!#REF!</f>
        <v>#REF!</v>
      </c>
    </row>
    <row r="11" spans="1:42" s="146" customFormat="1" ht="13.15" customHeight="1" x14ac:dyDescent="0.2">
      <c r="A11" s="9">
        <v>2</v>
      </c>
      <c r="B11" s="38" t="e">
        <f>ВВ!#REF!</f>
        <v>#REF!</v>
      </c>
      <c r="C11" s="38" t="e">
        <f>ВВ!#REF!</f>
        <v>#REF!</v>
      </c>
      <c r="D11" s="38" t="e">
        <f>ВВ!#REF!</f>
        <v>#REF!</v>
      </c>
      <c r="E11" s="38" t="e">
        <f>ВВ!#REF!</f>
        <v>#REF!</v>
      </c>
      <c r="F11" s="38" t="e">
        <f>ВВ!#REF!</f>
        <v>#REF!</v>
      </c>
      <c r="G11" s="38" t="e">
        <f>ВВ!#REF!</f>
        <v>#REF!</v>
      </c>
      <c r="H11" s="38" t="e">
        <f>ВВ!#REF!</f>
        <v>#REF!</v>
      </c>
      <c r="I11" s="38" t="e">
        <f>ВВ!#REF!</f>
        <v>#REF!</v>
      </c>
      <c r="J11" s="38" t="e">
        <f>ВВ!#REF!</f>
        <v>#REF!</v>
      </c>
      <c r="K11" s="38" t="e">
        <f>ВВ!#REF!</f>
        <v>#REF!</v>
      </c>
      <c r="L11" s="38" t="e">
        <f>ВВ!#REF!</f>
        <v>#REF!</v>
      </c>
      <c r="M11" s="38" t="e">
        <f>ВВ!#REF!</f>
        <v>#REF!</v>
      </c>
      <c r="N11" s="38" t="e">
        <f>ВВ!#REF!</f>
        <v>#REF!</v>
      </c>
      <c r="O11" s="38" t="e">
        <f>ВВ!#REF!</f>
        <v>#REF!</v>
      </c>
      <c r="P11" s="38" t="e">
        <f>ВВ!#REF!</f>
        <v>#REF!</v>
      </c>
      <c r="Q11" s="38" t="e">
        <f>ВВ!#REF!</f>
        <v>#REF!</v>
      </c>
      <c r="R11" s="38" t="e">
        <f>ВВ!#REF!</f>
        <v>#REF!</v>
      </c>
      <c r="S11" s="38" t="e">
        <f>ВВ!#REF!</f>
        <v>#REF!</v>
      </c>
      <c r="T11" s="38" t="e">
        <f>ВВ!#REF!</f>
        <v>#REF!</v>
      </c>
      <c r="U11" s="38" t="e">
        <f>ВВ!#REF!</f>
        <v>#REF!</v>
      </c>
      <c r="V11" s="38" t="e">
        <f>ВВ!#REF!</f>
        <v>#REF!</v>
      </c>
      <c r="W11" s="38" t="e">
        <f>ВВ!#REF!</f>
        <v>#REF!</v>
      </c>
      <c r="X11" s="38" t="e">
        <f>ВВ!#REF!</f>
        <v>#REF!</v>
      </c>
      <c r="Y11" s="38" t="e">
        <f>ВВ!#REF!</f>
        <v>#REF!</v>
      </c>
      <c r="Z11" s="38" t="e">
        <f>ВВ!#REF!</f>
        <v>#REF!</v>
      </c>
      <c r="AA11" s="38" t="e">
        <f>ВВ!#REF!</f>
        <v>#REF!</v>
      </c>
      <c r="AB11" s="38" t="e">
        <f>ВВ!#REF!</f>
        <v>#REF!</v>
      </c>
      <c r="AC11" s="38" t="e">
        <f>ВВ!#REF!</f>
        <v>#REF!</v>
      </c>
      <c r="AD11" s="38" t="e">
        <f>ВВ!#REF!</f>
        <v>#REF!</v>
      </c>
      <c r="AE11" s="38" t="e">
        <f>ВВ!#REF!</f>
        <v>#REF!</v>
      </c>
      <c r="AF11" s="38" t="e">
        <f>ВВ!#REF!</f>
        <v>#REF!</v>
      </c>
      <c r="AG11" s="38" t="e">
        <f>ВВ!#REF!</f>
        <v>#REF!</v>
      </c>
      <c r="AH11" s="38" t="e">
        <f>ВВ!#REF!</f>
        <v>#REF!</v>
      </c>
      <c r="AI11" s="38" t="e">
        <f>ВВ!#REF!</f>
        <v>#REF!</v>
      </c>
      <c r="AJ11" s="38" t="e">
        <f>ВВ!#REF!</f>
        <v>#REF!</v>
      </c>
      <c r="AK11" s="38" t="e">
        <f>ВВ!#REF!</f>
        <v>#REF!</v>
      </c>
      <c r="AL11" s="38" t="e">
        <f>ВВ!#REF!</f>
        <v>#REF!</v>
      </c>
      <c r="AM11" s="38" t="e">
        <f>ВВ!#REF!</f>
        <v>#REF!</v>
      </c>
      <c r="AN11" s="38" t="e">
        <f>ВВ!#REF!</f>
        <v>#REF!</v>
      </c>
      <c r="AO11" s="38" t="e">
        <f>ВВ!#REF!</f>
        <v>#REF!</v>
      </c>
      <c r="AP11" s="38" t="e">
        <f>ВВ!#REF!</f>
        <v>#REF!</v>
      </c>
    </row>
    <row r="12" spans="1:42" s="146" customFormat="1" ht="13.15" customHeight="1" x14ac:dyDescent="0.2">
      <c r="A12" s="38" t="s">
        <v>6</v>
      </c>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row>
    <row r="13" spans="1:42" s="146" customFormat="1" ht="13.15" customHeight="1" x14ac:dyDescent="0.2">
      <c r="A13" s="9">
        <v>1</v>
      </c>
      <c r="B13" s="38" t="e">
        <f>ВВ!#REF!</f>
        <v>#REF!</v>
      </c>
      <c r="C13" s="38" t="e">
        <f>ВВ!#REF!</f>
        <v>#REF!</v>
      </c>
      <c r="D13" s="38" t="e">
        <f>ВВ!#REF!</f>
        <v>#REF!</v>
      </c>
      <c r="E13" s="38" t="e">
        <f>ВВ!#REF!</f>
        <v>#REF!</v>
      </c>
      <c r="F13" s="38" t="e">
        <f>ВВ!#REF!</f>
        <v>#REF!</v>
      </c>
      <c r="G13" s="38" t="e">
        <f>ВВ!#REF!</f>
        <v>#REF!</v>
      </c>
      <c r="H13" s="38" t="e">
        <f>ВВ!#REF!</f>
        <v>#REF!</v>
      </c>
      <c r="I13" s="38" t="e">
        <f>ВВ!#REF!</f>
        <v>#REF!</v>
      </c>
      <c r="J13" s="38" t="e">
        <f>ВВ!#REF!</f>
        <v>#REF!</v>
      </c>
      <c r="K13" s="38" t="e">
        <f>ВВ!#REF!</f>
        <v>#REF!</v>
      </c>
      <c r="L13" s="38" t="e">
        <f>ВВ!#REF!</f>
        <v>#REF!</v>
      </c>
      <c r="M13" s="38" t="e">
        <f>ВВ!#REF!</f>
        <v>#REF!</v>
      </c>
      <c r="N13" s="38" t="e">
        <f>ВВ!#REF!</f>
        <v>#REF!</v>
      </c>
      <c r="O13" s="38" t="e">
        <f>ВВ!#REF!</f>
        <v>#REF!</v>
      </c>
      <c r="P13" s="38" t="e">
        <f>ВВ!#REF!</f>
        <v>#REF!</v>
      </c>
      <c r="Q13" s="38" t="e">
        <f>ВВ!#REF!</f>
        <v>#REF!</v>
      </c>
      <c r="R13" s="38" t="e">
        <f>ВВ!#REF!</f>
        <v>#REF!</v>
      </c>
      <c r="S13" s="38" t="e">
        <f>ВВ!#REF!</f>
        <v>#REF!</v>
      </c>
      <c r="T13" s="38" t="e">
        <f>ВВ!#REF!</f>
        <v>#REF!</v>
      </c>
      <c r="U13" s="38" t="e">
        <f>ВВ!#REF!</f>
        <v>#REF!</v>
      </c>
      <c r="V13" s="38" t="e">
        <f>ВВ!#REF!</f>
        <v>#REF!</v>
      </c>
      <c r="W13" s="38" t="e">
        <f>ВВ!#REF!</f>
        <v>#REF!</v>
      </c>
      <c r="X13" s="38" t="e">
        <f>ВВ!#REF!</f>
        <v>#REF!</v>
      </c>
      <c r="Y13" s="38" t="e">
        <f>ВВ!#REF!</f>
        <v>#REF!</v>
      </c>
      <c r="Z13" s="38" t="e">
        <f>ВВ!#REF!</f>
        <v>#REF!</v>
      </c>
      <c r="AA13" s="38" t="e">
        <f>ВВ!#REF!</f>
        <v>#REF!</v>
      </c>
      <c r="AB13" s="38" t="e">
        <f>ВВ!#REF!</f>
        <v>#REF!</v>
      </c>
      <c r="AC13" s="38" t="e">
        <f>ВВ!#REF!</f>
        <v>#REF!</v>
      </c>
      <c r="AD13" s="38" t="e">
        <f>ВВ!#REF!</f>
        <v>#REF!</v>
      </c>
      <c r="AE13" s="38" t="e">
        <f>ВВ!#REF!</f>
        <v>#REF!</v>
      </c>
      <c r="AF13" s="38" t="e">
        <f>ВВ!#REF!</f>
        <v>#REF!</v>
      </c>
      <c r="AG13" s="38" t="e">
        <f>ВВ!#REF!</f>
        <v>#REF!</v>
      </c>
      <c r="AH13" s="38" t="e">
        <f>ВВ!#REF!</f>
        <v>#REF!</v>
      </c>
      <c r="AI13" s="38" t="e">
        <f>ВВ!#REF!</f>
        <v>#REF!</v>
      </c>
      <c r="AJ13" s="38" t="e">
        <f>ВВ!#REF!</f>
        <v>#REF!</v>
      </c>
      <c r="AK13" s="38" t="e">
        <f>ВВ!#REF!</f>
        <v>#REF!</v>
      </c>
      <c r="AL13" s="38" t="e">
        <f>ВВ!#REF!</f>
        <v>#REF!</v>
      </c>
      <c r="AM13" s="38" t="e">
        <f>ВВ!#REF!</f>
        <v>#REF!</v>
      </c>
      <c r="AN13" s="38" t="e">
        <f>ВВ!#REF!</f>
        <v>#REF!</v>
      </c>
      <c r="AO13" s="38" t="e">
        <f>ВВ!#REF!</f>
        <v>#REF!</v>
      </c>
      <c r="AP13" s="38" t="e">
        <f>ВВ!#REF!</f>
        <v>#REF!</v>
      </c>
    </row>
    <row r="14" spans="1:42" s="146" customFormat="1" ht="13.15" customHeight="1" x14ac:dyDescent="0.2">
      <c r="A14" s="9">
        <v>2</v>
      </c>
      <c r="B14" s="38" t="e">
        <f>ВВ!#REF!</f>
        <v>#REF!</v>
      </c>
      <c r="C14" s="38" t="e">
        <f>ВВ!#REF!</f>
        <v>#REF!</v>
      </c>
      <c r="D14" s="38" t="e">
        <f>ВВ!#REF!</f>
        <v>#REF!</v>
      </c>
      <c r="E14" s="38" t="e">
        <f>ВВ!#REF!</f>
        <v>#REF!</v>
      </c>
      <c r="F14" s="38" t="e">
        <f>ВВ!#REF!</f>
        <v>#REF!</v>
      </c>
      <c r="G14" s="38" t="e">
        <f>ВВ!#REF!</f>
        <v>#REF!</v>
      </c>
      <c r="H14" s="38" t="e">
        <f>ВВ!#REF!</f>
        <v>#REF!</v>
      </c>
      <c r="I14" s="38" t="e">
        <f>ВВ!#REF!</f>
        <v>#REF!</v>
      </c>
      <c r="J14" s="38" t="e">
        <f>ВВ!#REF!</f>
        <v>#REF!</v>
      </c>
      <c r="K14" s="38" t="e">
        <f>ВВ!#REF!</f>
        <v>#REF!</v>
      </c>
      <c r="L14" s="38" t="e">
        <f>ВВ!#REF!</f>
        <v>#REF!</v>
      </c>
      <c r="M14" s="38" t="e">
        <f>ВВ!#REF!</f>
        <v>#REF!</v>
      </c>
      <c r="N14" s="38" t="e">
        <f>ВВ!#REF!</f>
        <v>#REF!</v>
      </c>
      <c r="O14" s="38" t="e">
        <f>ВВ!#REF!</f>
        <v>#REF!</v>
      </c>
      <c r="P14" s="38" t="e">
        <f>ВВ!#REF!</f>
        <v>#REF!</v>
      </c>
      <c r="Q14" s="38" t="e">
        <f>ВВ!#REF!</f>
        <v>#REF!</v>
      </c>
      <c r="R14" s="38" t="e">
        <f>ВВ!#REF!</f>
        <v>#REF!</v>
      </c>
      <c r="S14" s="38" t="e">
        <f>ВВ!#REF!</f>
        <v>#REF!</v>
      </c>
      <c r="T14" s="38" t="e">
        <f>ВВ!#REF!</f>
        <v>#REF!</v>
      </c>
      <c r="U14" s="38" t="e">
        <f>ВВ!#REF!</f>
        <v>#REF!</v>
      </c>
      <c r="V14" s="38" t="e">
        <f>ВВ!#REF!</f>
        <v>#REF!</v>
      </c>
      <c r="W14" s="38" t="e">
        <f>ВВ!#REF!</f>
        <v>#REF!</v>
      </c>
      <c r="X14" s="38" t="e">
        <f>ВВ!#REF!</f>
        <v>#REF!</v>
      </c>
      <c r="Y14" s="38" t="e">
        <f>ВВ!#REF!</f>
        <v>#REF!</v>
      </c>
      <c r="Z14" s="38" t="e">
        <f>ВВ!#REF!</f>
        <v>#REF!</v>
      </c>
      <c r="AA14" s="38" t="e">
        <f>ВВ!#REF!</f>
        <v>#REF!</v>
      </c>
      <c r="AB14" s="38" t="e">
        <f>ВВ!#REF!</f>
        <v>#REF!</v>
      </c>
      <c r="AC14" s="38" t="e">
        <f>ВВ!#REF!</f>
        <v>#REF!</v>
      </c>
      <c r="AD14" s="38" t="e">
        <f>ВВ!#REF!</f>
        <v>#REF!</v>
      </c>
      <c r="AE14" s="38" t="e">
        <f>ВВ!#REF!</f>
        <v>#REF!</v>
      </c>
      <c r="AF14" s="38" t="e">
        <f>ВВ!#REF!</f>
        <v>#REF!</v>
      </c>
      <c r="AG14" s="38" t="e">
        <f>ВВ!#REF!</f>
        <v>#REF!</v>
      </c>
      <c r="AH14" s="38" t="e">
        <f>ВВ!#REF!</f>
        <v>#REF!</v>
      </c>
      <c r="AI14" s="38" t="e">
        <f>ВВ!#REF!</f>
        <v>#REF!</v>
      </c>
      <c r="AJ14" s="38" t="e">
        <f>ВВ!#REF!</f>
        <v>#REF!</v>
      </c>
      <c r="AK14" s="38" t="e">
        <f>ВВ!#REF!</f>
        <v>#REF!</v>
      </c>
      <c r="AL14" s="38" t="e">
        <f>ВВ!#REF!</f>
        <v>#REF!</v>
      </c>
      <c r="AM14" s="38" t="e">
        <f>ВВ!#REF!</f>
        <v>#REF!</v>
      </c>
      <c r="AN14" s="38" t="e">
        <f>ВВ!#REF!</f>
        <v>#REF!</v>
      </c>
      <c r="AO14" s="38" t="e">
        <f>ВВ!#REF!</f>
        <v>#REF!</v>
      </c>
      <c r="AP14" s="38" t="e">
        <f>ВВ!#REF!</f>
        <v>#REF!</v>
      </c>
    </row>
    <row r="15" spans="1:42" s="146" customFormat="1" ht="10.35" customHeight="1" x14ac:dyDescent="0.2">
      <c r="A15" s="38" t="s">
        <v>7</v>
      </c>
      <c r="B15" s="38"/>
      <c r="C15" s="38"/>
      <c r="D15" s="38"/>
      <c r="E15" s="38"/>
      <c r="F15" s="38"/>
      <c r="G15" s="38"/>
      <c r="H15" s="38"/>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row>
    <row r="16" spans="1:42" s="146" customFormat="1" ht="10.35" customHeight="1" x14ac:dyDescent="0.2">
      <c r="A16" s="9">
        <v>1</v>
      </c>
      <c r="B16" s="38" t="e">
        <f>ВВ!#REF!</f>
        <v>#REF!</v>
      </c>
      <c r="C16" s="38" t="e">
        <f>ВВ!#REF!</f>
        <v>#REF!</v>
      </c>
      <c r="D16" s="38" t="e">
        <f>ВВ!#REF!</f>
        <v>#REF!</v>
      </c>
      <c r="E16" s="38" t="e">
        <f>ВВ!#REF!</f>
        <v>#REF!</v>
      </c>
      <c r="F16" s="38" t="e">
        <f>ВВ!#REF!</f>
        <v>#REF!</v>
      </c>
      <c r="G16" s="38" t="e">
        <f>ВВ!#REF!</f>
        <v>#REF!</v>
      </c>
      <c r="H16" s="38" t="e">
        <f>ВВ!#REF!</f>
        <v>#REF!</v>
      </c>
      <c r="I16" s="38" t="e">
        <f>ВВ!#REF!</f>
        <v>#REF!</v>
      </c>
      <c r="J16" s="38" t="e">
        <f>ВВ!#REF!</f>
        <v>#REF!</v>
      </c>
      <c r="K16" s="38" t="e">
        <f>ВВ!#REF!</f>
        <v>#REF!</v>
      </c>
      <c r="L16" s="38" t="e">
        <f>ВВ!#REF!</f>
        <v>#REF!</v>
      </c>
      <c r="M16" s="38" t="e">
        <f>ВВ!#REF!</f>
        <v>#REF!</v>
      </c>
      <c r="N16" s="38" t="e">
        <f>ВВ!#REF!</f>
        <v>#REF!</v>
      </c>
      <c r="O16" s="38" t="e">
        <f>ВВ!#REF!</f>
        <v>#REF!</v>
      </c>
      <c r="P16" s="38" t="e">
        <f>ВВ!#REF!</f>
        <v>#REF!</v>
      </c>
      <c r="Q16" s="38" t="e">
        <f>ВВ!#REF!</f>
        <v>#REF!</v>
      </c>
      <c r="R16" s="38" t="e">
        <f>ВВ!#REF!</f>
        <v>#REF!</v>
      </c>
      <c r="S16" s="38" t="e">
        <f>ВВ!#REF!</f>
        <v>#REF!</v>
      </c>
      <c r="T16" s="38" t="e">
        <f>ВВ!#REF!</f>
        <v>#REF!</v>
      </c>
      <c r="U16" s="38" t="e">
        <f>ВВ!#REF!</f>
        <v>#REF!</v>
      </c>
      <c r="V16" s="38" t="e">
        <f>ВВ!#REF!</f>
        <v>#REF!</v>
      </c>
      <c r="W16" s="38" t="e">
        <f>ВВ!#REF!</f>
        <v>#REF!</v>
      </c>
      <c r="X16" s="38" t="e">
        <f>ВВ!#REF!</f>
        <v>#REF!</v>
      </c>
      <c r="Y16" s="38" t="e">
        <f>ВВ!#REF!</f>
        <v>#REF!</v>
      </c>
      <c r="Z16" s="38" t="e">
        <f>ВВ!#REF!</f>
        <v>#REF!</v>
      </c>
      <c r="AA16" s="38" t="e">
        <f>ВВ!#REF!</f>
        <v>#REF!</v>
      </c>
      <c r="AB16" s="38" t="e">
        <f>ВВ!#REF!</f>
        <v>#REF!</v>
      </c>
      <c r="AC16" s="38" t="e">
        <f>ВВ!#REF!</f>
        <v>#REF!</v>
      </c>
      <c r="AD16" s="38" t="e">
        <f>ВВ!#REF!</f>
        <v>#REF!</v>
      </c>
      <c r="AE16" s="38" t="e">
        <f>ВВ!#REF!</f>
        <v>#REF!</v>
      </c>
      <c r="AF16" s="38" t="e">
        <f>ВВ!#REF!</f>
        <v>#REF!</v>
      </c>
      <c r="AG16" s="38" t="e">
        <f>ВВ!#REF!</f>
        <v>#REF!</v>
      </c>
      <c r="AH16" s="38" t="e">
        <f>ВВ!#REF!</f>
        <v>#REF!</v>
      </c>
      <c r="AI16" s="38" t="e">
        <f>ВВ!#REF!</f>
        <v>#REF!</v>
      </c>
      <c r="AJ16" s="38" t="e">
        <f>ВВ!#REF!</f>
        <v>#REF!</v>
      </c>
      <c r="AK16" s="38" t="e">
        <f>ВВ!#REF!</f>
        <v>#REF!</v>
      </c>
      <c r="AL16" s="38" t="e">
        <f>ВВ!#REF!</f>
        <v>#REF!</v>
      </c>
      <c r="AM16" s="38" t="e">
        <f>ВВ!#REF!</f>
        <v>#REF!</v>
      </c>
      <c r="AN16" s="38" t="e">
        <f>ВВ!#REF!</f>
        <v>#REF!</v>
      </c>
      <c r="AO16" s="38" t="e">
        <f>ВВ!#REF!</f>
        <v>#REF!</v>
      </c>
      <c r="AP16" s="38" t="e">
        <f>ВВ!#REF!</f>
        <v>#REF!</v>
      </c>
    </row>
    <row r="17" spans="1:42" s="146" customFormat="1" ht="10.35" customHeight="1" x14ac:dyDescent="0.2">
      <c r="A17" s="9">
        <v>2</v>
      </c>
      <c r="B17" s="38" t="e">
        <f>ВВ!#REF!</f>
        <v>#REF!</v>
      </c>
      <c r="C17" s="38" t="e">
        <f>ВВ!#REF!</f>
        <v>#REF!</v>
      </c>
      <c r="D17" s="38" t="e">
        <f>ВВ!#REF!</f>
        <v>#REF!</v>
      </c>
      <c r="E17" s="38" t="e">
        <f>ВВ!#REF!</f>
        <v>#REF!</v>
      </c>
      <c r="F17" s="38" t="e">
        <f>ВВ!#REF!</f>
        <v>#REF!</v>
      </c>
      <c r="G17" s="38" t="e">
        <f>ВВ!#REF!</f>
        <v>#REF!</v>
      </c>
      <c r="H17" s="38" t="e">
        <f>ВВ!#REF!</f>
        <v>#REF!</v>
      </c>
      <c r="I17" s="38" t="e">
        <f>ВВ!#REF!</f>
        <v>#REF!</v>
      </c>
      <c r="J17" s="38" t="e">
        <f>ВВ!#REF!</f>
        <v>#REF!</v>
      </c>
      <c r="K17" s="38" t="e">
        <f>ВВ!#REF!</f>
        <v>#REF!</v>
      </c>
      <c r="L17" s="38" t="e">
        <f>ВВ!#REF!</f>
        <v>#REF!</v>
      </c>
      <c r="M17" s="38" t="e">
        <f>ВВ!#REF!</f>
        <v>#REF!</v>
      </c>
      <c r="N17" s="38" t="e">
        <f>ВВ!#REF!</f>
        <v>#REF!</v>
      </c>
      <c r="O17" s="38" t="e">
        <f>ВВ!#REF!</f>
        <v>#REF!</v>
      </c>
      <c r="P17" s="38" t="e">
        <f>ВВ!#REF!</f>
        <v>#REF!</v>
      </c>
      <c r="Q17" s="38" t="e">
        <f>ВВ!#REF!</f>
        <v>#REF!</v>
      </c>
      <c r="R17" s="38" t="e">
        <f>ВВ!#REF!</f>
        <v>#REF!</v>
      </c>
      <c r="S17" s="38" t="e">
        <f>ВВ!#REF!</f>
        <v>#REF!</v>
      </c>
      <c r="T17" s="38" t="e">
        <f>ВВ!#REF!</f>
        <v>#REF!</v>
      </c>
      <c r="U17" s="38" t="e">
        <f>ВВ!#REF!</f>
        <v>#REF!</v>
      </c>
      <c r="V17" s="38" t="e">
        <f>ВВ!#REF!</f>
        <v>#REF!</v>
      </c>
      <c r="W17" s="38" t="e">
        <f>ВВ!#REF!</f>
        <v>#REF!</v>
      </c>
      <c r="X17" s="38" t="e">
        <f>ВВ!#REF!</f>
        <v>#REF!</v>
      </c>
      <c r="Y17" s="38" t="e">
        <f>ВВ!#REF!</f>
        <v>#REF!</v>
      </c>
      <c r="Z17" s="38" t="e">
        <f>ВВ!#REF!</f>
        <v>#REF!</v>
      </c>
      <c r="AA17" s="38" t="e">
        <f>ВВ!#REF!</f>
        <v>#REF!</v>
      </c>
      <c r="AB17" s="38" t="e">
        <f>ВВ!#REF!</f>
        <v>#REF!</v>
      </c>
      <c r="AC17" s="38" t="e">
        <f>ВВ!#REF!</f>
        <v>#REF!</v>
      </c>
      <c r="AD17" s="38" t="e">
        <f>ВВ!#REF!</f>
        <v>#REF!</v>
      </c>
      <c r="AE17" s="38" t="e">
        <f>ВВ!#REF!</f>
        <v>#REF!</v>
      </c>
      <c r="AF17" s="38" t="e">
        <f>ВВ!#REF!</f>
        <v>#REF!</v>
      </c>
      <c r="AG17" s="38" t="e">
        <f>ВВ!#REF!</f>
        <v>#REF!</v>
      </c>
      <c r="AH17" s="38" t="e">
        <f>ВВ!#REF!</f>
        <v>#REF!</v>
      </c>
      <c r="AI17" s="38" t="e">
        <f>ВВ!#REF!</f>
        <v>#REF!</v>
      </c>
      <c r="AJ17" s="38" t="e">
        <f>ВВ!#REF!</f>
        <v>#REF!</v>
      </c>
      <c r="AK17" s="38" t="e">
        <f>ВВ!#REF!</f>
        <v>#REF!</v>
      </c>
      <c r="AL17" s="38" t="e">
        <f>ВВ!#REF!</f>
        <v>#REF!</v>
      </c>
      <c r="AM17" s="38" t="e">
        <f>ВВ!#REF!</f>
        <v>#REF!</v>
      </c>
      <c r="AN17" s="38" t="e">
        <f>ВВ!#REF!</f>
        <v>#REF!</v>
      </c>
      <c r="AO17" s="38" t="e">
        <f>ВВ!#REF!</f>
        <v>#REF!</v>
      </c>
      <c r="AP17" s="38" t="e">
        <f>ВВ!#REF!</f>
        <v>#REF!</v>
      </c>
    </row>
    <row r="18" spans="1:42" s="146" customFormat="1" ht="10.35" customHeight="1" x14ac:dyDescent="0.2">
      <c r="A18" s="38" t="s">
        <v>24</v>
      </c>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row>
    <row r="19" spans="1:42" s="146" customFormat="1" ht="10.35" customHeight="1" x14ac:dyDescent="0.2">
      <c r="A19" s="9">
        <v>1</v>
      </c>
      <c r="B19" s="38" t="e">
        <f>ВВ!#REF!</f>
        <v>#REF!</v>
      </c>
      <c r="C19" s="38" t="e">
        <f>ВВ!#REF!</f>
        <v>#REF!</v>
      </c>
      <c r="D19" s="38" t="e">
        <f>ВВ!#REF!</f>
        <v>#REF!</v>
      </c>
      <c r="E19" s="38" t="e">
        <f>ВВ!#REF!</f>
        <v>#REF!</v>
      </c>
      <c r="F19" s="38" t="e">
        <f>ВВ!#REF!</f>
        <v>#REF!</v>
      </c>
      <c r="G19" s="38" t="e">
        <f>ВВ!#REF!</f>
        <v>#REF!</v>
      </c>
      <c r="H19" s="38" t="e">
        <f>ВВ!#REF!</f>
        <v>#REF!</v>
      </c>
      <c r="I19" s="38" t="e">
        <f>ВВ!#REF!</f>
        <v>#REF!</v>
      </c>
      <c r="J19" s="38" t="e">
        <f>ВВ!#REF!</f>
        <v>#REF!</v>
      </c>
      <c r="K19" s="38" t="e">
        <f>ВВ!#REF!</f>
        <v>#REF!</v>
      </c>
      <c r="L19" s="38" t="e">
        <f>ВВ!#REF!</f>
        <v>#REF!</v>
      </c>
      <c r="M19" s="38" t="e">
        <f>ВВ!#REF!</f>
        <v>#REF!</v>
      </c>
      <c r="N19" s="38" t="e">
        <f>ВВ!#REF!</f>
        <v>#REF!</v>
      </c>
      <c r="O19" s="38" t="e">
        <f>ВВ!#REF!</f>
        <v>#REF!</v>
      </c>
      <c r="P19" s="38" t="e">
        <f>ВВ!#REF!</f>
        <v>#REF!</v>
      </c>
      <c r="Q19" s="38" t="e">
        <f>ВВ!#REF!</f>
        <v>#REF!</v>
      </c>
      <c r="R19" s="38" t="e">
        <f>ВВ!#REF!</f>
        <v>#REF!</v>
      </c>
      <c r="S19" s="38" t="e">
        <f>ВВ!#REF!</f>
        <v>#REF!</v>
      </c>
      <c r="T19" s="38" t="e">
        <f>ВВ!#REF!</f>
        <v>#REF!</v>
      </c>
      <c r="U19" s="38" t="e">
        <f>ВВ!#REF!</f>
        <v>#REF!</v>
      </c>
      <c r="V19" s="38" t="e">
        <f>ВВ!#REF!</f>
        <v>#REF!</v>
      </c>
      <c r="W19" s="38" t="e">
        <f>ВВ!#REF!</f>
        <v>#REF!</v>
      </c>
      <c r="X19" s="38" t="e">
        <f>ВВ!#REF!</f>
        <v>#REF!</v>
      </c>
      <c r="Y19" s="38" t="e">
        <f>ВВ!#REF!</f>
        <v>#REF!</v>
      </c>
      <c r="Z19" s="38" t="e">
        <f>ВВ!#REF!</f>
        <v>#REF!</v>
      </c>
      <c r="AA19" s="38" t="e">
        <f>ВВ!#REF!</f>
        <v>#REF!</v>
      </c>
      <c r="AB19" s="38" t="e">
        <f>ВВ!#REF!</f>
        <v>#REF!</v>
      </c>
      <c r="AC19" s="38" t="e">
        <f>ВВ!#REF!</f>
        <v>#REF!</v>
      </c>
      <c r="AD19" s="38" t="e">
        <f>ВВ!#REF!</f>
        <v>#REF!</v>
      </c>
      <c r="AE19" s="38" t="e">
        <f>ВВ!#REF!</f>
        <v>#REF!</v>
      </c>
      <c r="AF19" s="38" t="e">
        <f>ВВ!#REF!</f>
        <v>#REF!</v>
      </c>
      <c r="AG19" s="38" t="e">
        <f>ВВ!#REF!</f>
        <v>#REF!</v>
      </c>
      <c r="AH19" s="38" t="e">
        <f>ВВ!#REF!</f>
        <v>#REF!</v>
      </c>
      <c r="AI19" s="38" t="e">
        <f>ВВ!#REF!</f>
        <v>#REF!</v>
      </c>
      <c r="AJ19" s="38" t="e">
        <f>ВВ!#REF!</f>
        <v>#REF!</v>
      </c>
      <c r="AK19" s="38" t="e">
        <f>ВВ!#REF!</f>
        <v>#REF!</v>
      </c>
      <c r="AL19" s="38" t="e">
        <f>ВВ!#REF!</f>
        <v>#REF!</v>
      </c>
      <c r="AM19" s="38" t="e">
        <f>ВВ!#REF!</f>
        <v>#REF!</v>
      </c>
      <c r="AN19" s="38" t="e">
        <f>ВВ!#REF!</f>
        <v>#REF!</v>
      </c>
      <c r="AO19" s="38" t="e">
        <f>ВВ!#REF!</f>
        <v>#REF!</v>
      </c>
      <c r="AP19" s="38" t="e">
        <f>ВВ!#REF!</f>
        <v>#REF!</v>
      </c>
    </row>
    <row r="20" spans="1:42" s="146" customFormat="1" ht="10.35" customHeight="1" x14ac:dyDescent="0.2">
      <c r="A20" s="9">
        <v>2</v>
      </c>
      <c r="B20" s="38" t="e">
        <f>ВВ!#REF!</f>
        <v>#REF!</v>
      </c>
      <c r="C20" s="38" t="e">
        <f>ВВ!#REF!</f>
        <v>#REF!</v>
      </c>
      <c r="D20" s="38" t="e">
        <f>ВВ!#REF!</f>
        <v>#REF!</v>
      </c>
      <c r="E20" s="38" t="e">
        <f>ВВ!#REF!</f>
        <v>#REF!</v>
      </c>
      <c r="F20" s="38" t="e">
        <f>ВВ!#REF!</f>
        <v>#REF!</v>
      </c>
      <c r="G20" s="38" t="e">
        <f>ВВ!#REF!</f>
        <v>#REF!</v>
      </c>
      <c r="H20" s="38" t="e">
        <f>ВВ!#REF!</f>
        <v>#REF!</v>
      </c>
      <c r="I20" s="38" t="e">
        <f>ВВ!#REF!</f>
        <v>#REF!</v>
      </c>
      <c r="J20" s="38" t="e">
        <f>ВВ!#REF!</f>
        <v>#REF!</v>
      </c>
      <c r="K20" s="38" t="e">
        <f>ВВ!#REF!</f>
        <v>#REF!</v>
      </c>
      <c r="L20" s="38" t="e">
        <f>ВВ!#REF!</f>
        <v>#REF!</v>
      </c>
      <c r="M20" s="38" t="e">
        <f>ВВ!#REF!</f>
        <v>#REF!</v>
      </c>
      <c r="N20" s="38" t="e">
        <f>ВВ!#REF!</f>
        <v>#REF!</v>
      </c>
      <c r="O20" s="38" t="e">
        <f>ВВ!#REF!</f>
        <v>#REF!</v>
      </c>
      <c r="P20" s="38" t="e">
        <f>ВВ!#REF!</f>
        <v>#REF!</v>
      </c>
      <c r="Q20" s="38" t="e">
        <f>ВВ!#REF!</f>
        <v>#REF!</v>
      </c>
      <c r="R20" s="38" t="e">
        <f>ВВ!#REF!</f>
        <v>#REF!</v>
      </c>
      <c r="S20" s="38" t="e">
        <f>ВВ!#REF!</f>
        <v>#REF!</v>
      </c>
      <c r="T20" s="38" t="e">
        <f>ВВ!#REF!</f>
        <v>#REF!</v>
      </c>
      <c r="U20" s="38" t="e">
        <f>ВВ!#REF!</f>
        <v>#REF!</v>
      </c>
      <c r="V20" s="38" t="e">
        <f>ВВ!#REF!</f>
        <v>#REF!</v>
      </c>
      <c r="W20" s="38" t="e">
        <f>ВВ!#REF!</f>
        <v>#REF!</v>
      </c>
      <c r="X20" s="38" t="e">
        <f>ВВ!#REF!</f>
        <v>#REF!</v>
      </c>
      <c r="Y20" s="38" t="e">
        <f>ВВ!#REF!</f>
        <v>#REF!</v>
      </c>
      <c r="Z20" s="38" t="e">
        <f>ВВ!#REF!</f>
        <v>#REF!</v>
      </c>
      <c r="AA20" s="38" t="e">
        <f>ВВ!#REF!</f>
        <v>#REF!</v>
      </c>
      <c r="AB20" s="38" t="e">
        <f>ВВ!#REF!</f>
        <v>#REF!</v>
      </c>
      <c r="AC20" s="38" t="e">
        <f>ВВ!#REF!</f>
        <v>#REF!</v>
      </c>
      <c r="AD20" s="38" t="e">
        <f>ВВ!#REF!</f>
        <v>#REF!</v>
      </c>
      <c r="AE20" s="38" t="e">
        <f>ВВ!#REF!</f>
        <v>#REF!</v>
      </c>
      <c r="AF20" s="38" t="e">
        <f>ВВ!#REF!</f>
        <v>#REF!</v>
      </c>
      <c r="AG20" s="38" t="e">
        <f>ВВ!#REF!</f>
        <v>#REF!</v>
      </c>
      <c r="AH20" s="38" t="e">
        <f>ВВ!#REF!</f>
        <v>#REF!</v>
      </c>
      <c r="AI20" s="38" t="e">
        <f>ВВ!#REF!</f>
        <v>#REF!</v>
      </c>
      <c r="AJ20" s="38" t="e">
        <f>ВВ!#REF!</f>
        <v>#REF!</v>
      </c>
      <c r="AK20" s="38" t="e">
        <f>ВВ!#REF!</f>
        <v>#REF!</v>
      </c>
      <c r="AL20" s="38" t="e">
        <f>ВВ!#REF!</f>
        <v>#REF!</v>
      </c>
      <c r="AM20" s="38" t="e">
        <f>ВВ!#REF!</f>
        <v>#REF!</v>
      </c>
      <c r="AN20" s="38" t="e">
        <f>ВВ!#REF!</f>
        <v>#REF!</v>
      </c>
      <c r="AO20" s="38" t="e">
        <f>ВВ!#REF!</f>
        <v>#REF!</v>
      </c>
      <c r="AP20" s="38" t="e">
        <f>ВВ!#REF!</f>
        <v>#REF!</v>
      </c>
    </row>
    <row r="21" spans="1:42" s="146" customFormat="1" ht="10.35" customHeight="1" x14ac:dyDescent="0.2">
      <c r="A21" s="38" t="s">
        <v>25</v>
      </c>
      <c r="B21" s="38"/>
      <c r="C21" s="38"/>
      <c r="D21" s="38"/>
      <c r="E21" s="38"/>
      <c r="F21" s="38"/>
      <c r="G21" s="38"/>
      <c r="H21" s="38"/>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row>
    <row r="22" spans="1:42" s="146" customFormat="1" ht="10.35" customHeight="1" x14ac:dyDescent="0.2">
      <c r="A22" s="9">
        <v>1</v>
      </c>
      <c r="B22" s="38" t="e">
        <f>ВВ!#REF!</f>
        <v>#REF!</v>
      </c>
      <c r="C22" s="38" t="e">
        <f>ВВ!#REF!</f>
        <v>#REF!</v>
      </c>
      <c r="D22" s="38" t="e">
        <f>ВВ!#REF!</f>
        <v>#REF!</v>
      </c>
      <c r="E22" s="38" t="e">
        <f>ВВ!#REF!</f>
        <v>#REF!</v>
      </c>
      <c r="F22" s="38" t="e">
        <f>ВВ!#REF!</f>
        <v>#REF!</v>
      </c>
      <c r="G22" s="38" t="e">
        <f>ВВ!#REF!</f>
        <v>#REF!</v>
      </c>
      <c r="H22" s="38" t="e">
        <f>ВВ!#REF!</f>
        <v>#REF!</v>
      </c>
      <c r="I22" s="38" t="e">
        <f>ВВ!#REF!</f>
        <v>#REF!</v>
      </c>
      <c r="J22" s="38" t="e">
        <f>ВВ!#REF!</f>
        <v>#REF!</v>
      </c>
      <c r="K22" s="38" t="e">
        <f>ВВ!#REF!</f>
        <v>#REF!</v>
      </c>
      <c r="L22" s="38" t="e">
        <f>ВВ!#REF!</f>
        <v>#REF!</v>
      </c>
      <c r="M22" s="38" t="e">
        <f>ВВ!#REF!</f>
        <v>#REF!</v>
      </c>
      <c r="N22" s="38" t="e">
        <f>ВВ!#REF!</f>
        <v>#REF!</v>
      </c>
      <c r="O22" s="38" t="e">
        <f>ВВ!#REF!</f>
        <v>#REF!</v>
      </c>
      <c r="P22" s="38" t="e">
        <f>ВВ!#REF!</f>
        <v>#REF!</v>
      </c>
      <c r="Q22" s="38" t="e">
        <f>ВВ!#REF!</f>
        <v>#REF!</v>
      </c>
      <c r="R22" s="38" t="e">
        <f>ВВ!#REF!</f>
        <v>#REF!</v>
      </c>
      <c r="S22" s="38" t="e">
        <f>ВВ!#REF!</f>
        <v>#REF!</v>
      </c>
      <c r="T22" s="38" t="e">
        <f>ВВ!#REF!</f>
        <v>#REF!</v>
      </c>
      <c r="U22" s="38" t="e">
        <f>ВВ!#REF!</f>
        <v>#REF!</v>
      </c>
      <c r="V22" s="38" t="e">
        <f>ВВ!#REF!</f>
        <v>#REF!</v>
      </c>
      <c r="W22" s="38" t="e">
        <f>ВВ!#REF!</f>
        <v>#REF!</v>
      </c>
      <c r="X22" s="38" t="e">
        <f>ВВ!#REF!</f>
        <v>#REF!</v>
      </c>
      <c r="Y22" s="38" t="e">
        <f>ВВ!#REF!</f>
        <v>#REF!</v>
      </c>
      <c r="Z22" s="38" t="e">
        <f>ВВ!#REF!</f>
        <v>#REF!</v>
      </c>
      <c r="AA22" s="38" t="e">
        <f>ВВ!#REF!</f>
        <v>#REF!</v>
      </c>
      <c r="AB22" s="38" t="e">
        <f>ВВ!#REF!</f>
        <v>#REF!</v>
      </c>
      <c r="AC22" s="38" t="e">
        <f>ВВ!#REF!</f>
        <v>#REF!</v>
      </c>
      <c r="AD22" s="38" t="e">
        <f>ВВ!#REF!</f>
        <v>#REF!</v>
      </c>
      <c r="AE22" s="38" t="e">
        <f>ВВ!#REF!</f>
        <v>#REF!</v>
      </c>
      <c r="AF22" s="38" t="e">
        <f>ВВ!#REF!</f>
        <v>#REF!</v>
      </c>
      <c r="AG22" s="38" t="e">
        <f>ВВ!#REF!</f>
        <v>#REF!</v>
      </c>
      <c r="AH22" s="38" t="e">
        <f>ВВ!#REF!</f>
        <v>#REF!</v>
      </c>
      <c r="AI22" s="38" t="e">
        <f>ВВ!#REF!</f>
        <v>#REF!</v>
      </c>
      <c r="AJ22" s="38" t="e">
        <f>ВВ!#REF!</f>
        <v>#REF!</v>
      </c>
      <c r="AK22" s="38" t="e">
        <f>ВВ!#REF!</f>
        <v>#REF!</v>
      </c>
      <c r="AL22" s="38" t="e">
        <f>ВВ!#REF!</f>
        <v>#REF!</v>
      </c>
      <c r="AM22" s="38" t="e">
        <f>ВВ!#REF!</f>
        <v>#REF!</v>
      </c>
      <c r="AN22" s="38" t="e">
        <f>ВВ!#REF!</f>
        <v>#REF!</v>
      </c>
      <c r="AO22" s="38" t="e">
        <f>ВВ!#REF!</f>
        <v>#REF!</v>
      </c>
      <c r="AP22" s="38" t="e">
        <f>ВВ!#REF!</f>
        <v>#REF!</v>
      </c>
    </row>
    <row r="23" spans="1:42" s="146" customFormat="1" ht="10.35" customHeight="1" x14ac:dyDescent="0.2">
      <c r="A23" s="9">
        <v>2</v>
      </c>
      <c r="B23" s="38" t="e">
        <f>ВВ!#REF!</f>
        <v>#REF!</v>
      </c>
      <c r="C23" s="38" t="e">
        <f>ВВ!#REF!</f>
        <v>#REF!</v>
      </c>
      <c r="D23" s="38" t="e">
        <f>ВВ!#REF!</f>
        <v>#REF!</v>
      </c>
      <c r="E23" s="38" t="e">
        <f>ВВ!#REF!</f>
        <v>#REF!</v>
      </c>
      <c r="F23" s="38" t="e">
        <f>ВВ!#REF!</f>
        <v>#REF!</v>
      </c>
      <c r="G23" s="38" t="e">
        <f>ВВ!#REF!</f>
        <v>#REF!</v>
      </c>
      <c r="H23" s="38" t="e">
        <f>ВВ!#REF!</f>
        <v>#REF!</v>
      </c>
      <c r="I23" s="38" t="e">
        <f>ВВ!#REF!</f>
        <v>#REF!</v>
      </c>
      <c r="J23" s="38" t="e">
        <f>ВВ!#REF!</f>
        <v>#REF!</v>
      </c>
      <c r="K23" s="38" t="e">
        <f>ВВ!#REF!</f>
        <v>#REF!</v>
      </c>
      <c r="L23" s="38" t="e">
        <f>ВВ!#REF!</f>
        <v>#REF!</v>
      </c>
      <c r="M23" s="38" t="e">
        <f>ВВ!#REF!</f>
        <v>#REF!</v>
      </c>
      <c r="N23" s="38" t="e">
        <f>ВВ!#REF!</f>
        <v>#REF!</v>
      </c>
      <c r="O23" s="38" t="e">
        <f>ВВ!#REF!</f>
        <v>#REF!</v>
      </c>
      <c r="P23" s="38" t="e">
        <f>ВВ!#REF!</f>
        <v>#REF!</v>
      </c>
      <c r="Q23" s="38" t="e">
        <f>ВВ!#REF!</f>
        <v>#REF!</v>
      </c>
      <c r="R23" s="38" t="e">
        <f>ВВ!#REF!</f>
        <v>#REF!</v>
      </c>
      <c r="S23" s="38" t="e">
        <f>ВВ!#REF!</f>
        <v>#REF!</v>
      </c>
      <c r="T23" s="38" t="e">
        <f>ВВ!#REF!</f>
        <v>#REF!</v>
      </c>
      <c r="U23" s="38" t="e">
        <f>ВВ!#REF!</f>
        <v>#REF!</v>
      </c>
      <c r="V23" s="38" t="e">
        <f>ВВ!#REF!</f>
        <v>#REF!</v>
      </c>
      <c r="W23" s="38" t="e">
        <f>ВВ!#REF!</f>
        <v>#REF!</v>
      </c>
      <c r="X23" s="38" t="e">
        <f>ВВ!#REF!</f>
        <v>#REF!</v>
      </c>
      <c r="Y23" s="38" t="e">
        <f>ВВ!#REF!</f>
        <v>#REF!</v>
      </c>
      <c r="Z23" s="38" t="e">
        <f>ВВ!#REF!</f>
        <v>#REF!</v>
      </c>
      <c r="AA23" s="38" t="e">
        <f>ВВ!#REF!</f>
        <v>#REF!</v>
      </c>
      <c r="AB23" s="38" t="e">
        <f>ВВ!#REF!</f>
        <v>#REF!</v>
      </c>
      <c r="AC23" s="38" t="e">
        <f>ВВ!#REF!</f>
        <v>#REF!</v>
      </c>
      <c r="AD23" s="38" t="e">
        <f>ВВ!#REF!</f>
        <v>#REF!</v>
      </c>
      <c r="AE23" s="38" t="e">
        <f>ВВ!#REF!</f>
        <v>#REF!</v>
      </c>
      <c r="AF23" s="38" t="e">
        <f>ВВ!#REF!</f>
        <v>#REF!</v>
      </c>
      <c r="AG23" s="38" t="e">
        <f>ВВ!#REF!</f>
        <v>#REF!</v>
      </c>
      <c r="AH23" s="38" t="e">
        <f>ВВ!#REF!</f>
        <v>#REF!</v>
      </c>
      <c r="AI23" s="38" t="e">
        <f>ВВ!#REF!</f>
        <v>#REF!</v>
      </c>
      <c r="AJ23" s="38" t="e">
        <f>ВВ!#REF!</f>
        <v>#REF!</v>
      </c>
      <c r="AK23" s="38" t="e">
        <f>ВВ!#REF!</f>
        <v>#REF!</v>
      </c>
      <c r="AL23" s="38" t="e">
        <f>ВВ!#REF!</f>
        <v>#REF!</v>
      </c>
      <c r="AM23" s="38" t="e">
        <f>ВВ!#REF!</f>
        <v>#REF!</v>
      </c>
      <c r="AN23" s="38" t="e">
        <f>ВВ!#REF!</f>
        <v>#REF!</v>
      </c>
      <c r="AO23" s="38" t="e">
        <f>ВВ!#REF!</f>
        <v>#REF!</v>
      </c>
      <c r="AP23" s="38" t="e">
        <f>ВВ!#REF!</f>
        <v>#REF!</v>
      </c>
    </row>
    <row r="24" spans="1:42" s="146" customFormat="1" ht="10.35" customHeight="1" x14ac:dyDescent="0.2">
      <c r="A24" s="38" t="s">
        <v>26</v>
      </c>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row>
    <row r="25" spans="1:42" s="146" customFormat="1" ht="10.35" customHeight="1" x14ac:dyDescent="0.2">
      <c r="A25" s="9" t="s">
        <v>27</v>
      </c>
      <c r="B25" s="38" t="e">
        <f>ВВ!#REF!</f>
        <v>#REF!</v>
      </c>
      <c r="C25" s="38" t="e">
        <f>ВВ!#REF!</f>
        <v>#REF!</v>
      </c>
      <c r="D25" s="38" t="e">
        <f>ВВ!#REF!</f>
        <v>#REF!</v>
      </c>
      <c r="E25" s="38" t="e">
        <f>ВВ!#REF!</f>
        <v>#REF!</v>
      </c>
      <c r="F25" s="38" t="e">
        <f>ВВ!#REF!</f>
        <v>#REF!</v>
      </c>
      <c r="G25" s="38" t="e">
        <f>ВВ!#REF!</f>
        <v>#REF!</v>
      </c>
      <c r="H25" s="38" t="e">
        <f>ВВ!#REF!</f>
        <v>#REF!</v>
      </c>
      <c r="I25" s="38" t="e">
        <f>ВВ!#REF!</f>
        <v>#REF!</v>
      </c>
      <c r="J25" s="38" t="e">
        <f>ВВ!#REF!</f>
        <v>#REF!</v>
      </c>
      <c r="K25" s="38" t="e">
        <f>ВВ!#REF!</f>
        <v>#REF!</v>
      </c>
      <c r="L25" s="38" t="e">
        <f>ВВ!#REF!</f>
        <v>#REF!</v>
      </c>
      <c r="M25" s="38" t="e">
        <f>ВВ!#REF!</f>
        <v>#REF!</v>
      </c>
      <c r="N25" s="38" t="e">
        <f>ВВ!#REF!</f>
        <v>#REF!</v>
      </c>
      <c r="O25" s="38" t="e">
        <f>ВВ!#REF!</f>
        <v>#REF!</v>
      </c>
      <c r="P25" s="38" t="e">
        <f>ВВ!#REF!</f>
        <v>#REF!</v>
      </c>
      <c r="Q25" s="38" t="e">
        <f>ВВ!#REF!</f>
        <v>#REF!</v>
      </c>
      <c r="R25" s="38" t="e">
        <f>ВВ!#REF!</f>
        <v>#REF!</v>
      </c>
      <c r="S25" s="38" t="e">
        <f>ВВ!#REF!</f>
        <v>#REF!</v>
      </c>
      <c r="T25" s="38" t="e">
        <f>ВВ!#REF!</f>
        <v>#REF!</v>
      </c>
      <c r="U25" s="38" t="e">
        <f>ВВ!#REF!</f>
        <v>#REF!</v>
      </c>
      <c r="V25" s="38" t="e">
        <f>ВВ!#REF!</f>
        <v>#REF!</v>
      </c>
      <c r="W25" s="38" t="e">
        <f>ВВ!#REF!</f>
        <v>#REF!</v>
      </c>
      <c r="X25" s="38" t="e">
        <f>ВВ!#REF!</f>
        <v>#REF!</v>
      </c>
      <c r="Y25" s="38" t="e">
        <f>ВВ!#REF!</f>
        <v>#REF!</v>
      </c>
      <c r="Z25" s="38" t="e">
        <f>ВВ!#REF!</f>
        <v>#REF!</v>
      </c>
      <c r="AA25" s="38" t="e">
        <f>ВВ!#REF!</f>
        <v>#REF!</v>
      </c>
      <c r="AB25" s="38" t="e">
        <f>ВВ!#REF!</f>
        <v>#REF!</v>
      </c>
      <c r="AC25" s="38" t="e">
        <f>ВВ!#REF!</f>
        <v>#REF!</v>
      </c>
      <c r="AD25" s="38" t="e">
        <f>ВВ!#REF!</f>
        <v>#REF!</v>
      </c>
      <c r="AE25" s="38" t="e">
        <f>ВВ!#REF!</f>
        <v>#REF!</v>
      </c>
      <c r="AF25" s="38" t="e">
        <f>ВВ!#REF!</f>
        <v>#REF!</v>
      </c>
      <c r="AG25" s="38" t="e">
        <f>ВВ!#REF!</f>
        <v>#REF!</v>
      </c>
      <c r="AH25" s="38" t="e">
        <f>ВВ!#REF!</f>
        <v>#REF!</v>
      </c>
      <c r="AI25" s="38" t="e">
        <f>ВВ!#REF!</f>
        <v>#REF!</v>
      </c>
      <c r="AJ25" s="38" t="e">
        <f>ВВ!#REF!</f>
        <v>#REF!</v>
      </c>
      <c r="AK25" s="38" t="e">
        <f>ВВ!#REF!</f>
        <v>#REF!</v>
      </c>
      <c r="AL25" s="38" t="e">
        <f>ВВ!#REF!</f>
        <v>#REF!</v>
      </c>
      <c r="AM25" s="38" t="e">
        <f>ВВ!#REF!</f>
        <v>#REF!</v>
      </c>
      <c r="AN25" s="38" t="e">
        <f>ВВ!#REF!</f>
        <v>#REF!</v>
      </c>
      <c r="AO25" s="38" t="e">
        <f>ВВ!#REF!</f>
        <v>#REF!</v>
      </c>
      <c r="AP25" s="38" t="e">
        <f>ВВ!#REF!</f>
        <v>#REF!</v>
      </c>
    </row>
    <row r="26" spans="1:42" ht="10.35" customHeight="1" x14ac:dyDescent="0.2"/>
    <row r="27" spans="1:42" x14ac:dyDescent="0.2">
      <c r="A27" s="186" t="s">
        <v>22</v>
      </c>
    </row>
    <row r="28" spans="1:42" s="189" customFormat="1" ht="23.45" customHeight="1" x14ac:dyDescent="0.2">
      <c r="A28" s="134" t="s">
        <v>3</v>
      </c>
      <c r="B28" s="28" t="e">
        <f t="shared" ref="B28" si="0">B4</f>
        <v>#REF!</v>
      </c>
      <c r="C28" s="28" t="e">
        <f t="shared" ref="C28:AP28" si="1">C4</f>
        <v>#REF!</v>
      </c>
      <c r="D28" s="28" t="e">
        <f t="shared" si="1"/>
        <v>#REF!</v>
      </c>
      <c r="E28" s="28" t="e">
        <f t="shared" si="1"/>
        <v>#REF!</v>
      </c>
      <c r="F28" s="28" t="e">
        <f t="shared" si="1"/>
        <v>#REF!</v>
      </c>
      <c r="G28" s="28" t="e">
        <f t="shared" si="1"/>
        <v>#REF!</v>
      </c>
      <c r="H28" s="28" t="e">
        <f t="shared" si="1"/>
        <v>#REF!</v>
      </c>
      <c r="I28" s="28" t="e">
        <f t="shared" si="1"/>
        <v>#REF!</v>
      </c>
      <c r="J28" s="28" t="e">
        <f t="shared" si="1"/>
        <v>#REF!</v>
      </c>
      <c r="K28" s="28" t="e">
        <f t="shared" si="1"/>
        <v>#REF!</v>
      </c>
      <c r="L28" s="28" t="e">
        <f t="shared" si="1"/>
        <v>#REF!</v>
      </c>
      <c r="M28" s="28" t="e">
        <f t="shared" si="1"/>
        <v>#REF!</v>
      </c>
      <c r="N28" s="28" t="e">
        <f t="shared" si="1"/>
        <v>#REF!</v>
      </c>
      <c r="O28" s="28" t="e">
        <f t="shared" si="1"/>
        <v>#REF!</v>
      </c>
      <c r="P28" s="28" t="e">
        <f t="shared" si="1"/>
        <v>#REF!</v>
      </c>
      <c r="Q28" s="28" t="e">
        <f t="shared" si="1"/>
        <v>#REF!</v>
      </c>
      <c r="R28" s="28" t="e">
        <f t="shared" si="1"/>
        <v>#REF!</v>
      </c>
      <c r="S28" s="28" t="e">
        <f t="shared" si="1"/>
        <v>#REF!</v>
      </c>
      <c r="T28" s="28" t="e">
        <f t="shared" si="1"/>
        <v>#REF!</v>
      </c>
      <c r="U28" s="28" t="e">
        <f t="shared" si="1"/>
        <v>#REF!</v>
      </c>
      <c r="V28" s="28" t="e">
        <f t="shared" si="1"/>
        <v>#REF!</v>
      </c>
      <c r="W28" s="28" t="e">
        <f t="shared" si="1"/>
        <v>#REF!</v>
      </c>
      <c r="X28" s="28" t="e">
        <f t="shared" si="1"/>
        <v>#REF!</v>
      </c>
      <c r="Y28" s="28" t="e">
        <f t="shared" si="1"/>
        <v>#REF!</v>
      </c>
      <c r="Z28" s="28" t="e">
        <f t="shared" si="1"/>
        <v>#REF!</v>
      </c>
      <c r="AA28" s="28" t="e">
        <f t="shared" si="1"/>
        <v>#REF!</v>
      </c>
      <c r="AB28" s="28" t="e">
        <f t="shared" si="1"/>
        <v>#REF!</v>
      </c>
      <c r="AC28" s="28" t="e">
        <f t="shared" si="1"/>
        <v>#REF!</v>
      </c>
      <c r="AD28" s="28" t="e">
        <f t="shared" si="1"/>
        <v>#REF!</v>
      </c>
      <c r="AE28" s="28" t="e">
        <f t="shared" si="1"/>
        <v>#REF!</v>
      </c>
      <c r="AF28" s="28" t="e">
        <f t="shared" si="1"/>
        <v>#REF!</v>
      </c>
      <c r="AG28" s="28" t="e">
        <f t="shared" si="1"/>
        <v>#REF!</v>
      </c>
      <c r="AH28" s="28" t="e">
        <f t="shared" si="1"/>
        <v>#REF!</v>
      </c>
      <c r="AI28" s="28" t="e">
        <f t="shared" si="1"/>
        <v>#REF!</v>
      </c>
      <c r="AJ28" s="28" t="e">
        <f t="shared" si="1"/>
        <v>#REF!</v>
      </c>
      <c r="AK28" s="28" t="e">
        <f t="shared" si="1"/>
        <v>#REF!</v>
      </c>
      <c r="AL28" s="28" t="e">
        <f t="shared" si="1"/>
        <v>#REF!</v>
      </c>
      <c r="AM28" s="28" t="e">
        <f t="shared" si="1"/>
        <v>#REF!</v>
      </c>
      <c r="AN28" s="28" t="e">
        <f t="shared" si="1"/>
        <v>#REF!</v>
      </c>
      <c r="AO28" s="28" t="e">
        <f t="shared" si="1"/>
        <v>#REF!</v>
      </c>
      <c r="AP28" s="28" t="e">
        <f t="shared" si="1"/>
        <v>#REF!</v>
      </c>
    </row>
    <row r="29" spans="1:42" s="189" customFormat="1" ht="23.45" customHeight="1" x14ac:dyDescent="0.2">
      <c r="A29" s="134"/>
      <c r="B29" s="28" t="e">
        <f t="shared" ref="B29" si="2">B5</f>
        <v>#REF!</v>
      </c>
      <c r="C29" s="28" t="e">
        <f t="shared" ref="C29:AP29" si="3">C5</f>
        <v>#REF!</v>
      </c>
      <c r="D29" s="28" t="e">
        <f t="shared" si="3"/>
        <v>#REF!</v>
      </c>
      <c r="E29" s="28" t="e">
        <f t="shared" si="3"/>
        <v>#REF!</v>
      </c>
      <c r="F29" s="28" t="e">
        <f t="shared" si="3"/>
        <v>#REF!</v>
      </c>
      <c r="G29" s="28" t="e">
        <f t="shared" si="3"/>
        <v>#REF!</v>
      </c>
      <c r="H29" s="28" t="e">
        <f t="shared" si="3"/>
        <v>#REF!</v>
      </c>
      <c r="I29" s="28" t="e">
        <f t="shared" si="3"/>
        <v>#REF!</v>
      </c>
      <c r="J29" s="28" t="e">
        <f t="shared" si="3"/>
        <v>#REF!</v>
      </c>
      <c r="K29" s="28" t="e">
        <f t="shared" si="3"/>
        <v>#REF!</v>
      </c>
      <c r="L29" s="28" t="e">
        <f t="shared" si="3"/>
        <v>#REF!</v>
      </c>
      <c r="M29" s="28" t="e">
        <f t="shared" si="3"/>
        <v>#REF!</v>
      </c>
      <c r="N29" s="28" t="e">
        <f t="shared" si="3"/>
        <v>#REF!</v>
      </c>
      <c r="O29" s="28" t="e">
        <f t="shared" si="3"/>
        <v>#REF!</v>
      </c>
      <c r="P29" s="28" t="e">
        <f t="shared" si="3"/>
        <v>#REF!</v>
      </c>
      <c r="Q29" s="28" t="e">
        <f t="shared" si="3"/>
        <v>#REF!</v>
      </c>
      <c r="R29" s="28" t="e">
        <f t="shared" si="3"/>
        <v>#REF!</v>
      </c>
      <c r="S29" s="28" t="e">
        <f t="shared" si="3"/>
        <v>#REF!</v>
      </c>
      <c r="T29" s="28" t="e">
        <f t="shared" si="3"/>
        <v>#REF!</v>
      </c>
      <c r="U29" s="28" t="e">
        <f t="shared" si="3"/>
        <v>#REF!</v>
      </c>
      <c r="V29" s="28" t="e">
        <f t="shared" si="3"/>
        <v>#REF!</v>
      </c>
      <c r="W29" s="28" t="e">
        <f t="shared" si="3"/>
        <v>#REF!</v>
      </c>
      <c r="X29" s="28" t="e">
        <f t="shared" si="3"/>
        <v>#REF!</v>
      </c>
      <c r="Y29" s="28" t="e">
        <f t="shared" si="3"/>
        <v>#REF!</v>
      </c>
      <c r="Z29" s="28" t="e">
        <f t="shared" si="3"/>
        <v>#REF!</v>
      </c>
      <c r="AA29" s="28" t="e">
        <f t="shared" si="3"/>
        <v>#REF!</v>
      </c>
      <c r="AB29" s="28" t="e">
        <f t="shared" si="3"/>
        <v>#REF!</v>
      </c>
      <c r="AC29" s="28" t="e">
        <f t="shared" si="3"/>
        <v>#REF!</v>
      </c>
      <c r="AD29" s="28" t="e">
        <f t="shared" si="3"/>
        <v>#REF!</v>
      </c>
      <c r="AE29" s="28" t="e">
        <f t="shared" si="3"/>
        <v>#REF!</v>
      </c>
      <c r="AF29" s="28" t="e">
        <f t="shared" si="3"/>
        <v>#REF!</v>
      </c>
      <c r="AG29" s="28" t="e">
        <f t="shared" si="3"/>
        <v>#REF!</v>
      </c>
      <c r="AH29" s="28" t="e">
        <f t="shared" si="3"/>
        <v>#REF!</v>
      </c>
      <c r="AI29" s="28" t="e">
        <f t="shared" si="3"/>
        <v>#REF!</v>
      </c>
      <c r="AJ29" s="28" t="e">
        <f t="shared" si="3"/>
        <v>#REF!</v>
      </c>
      <c r="AK29" s="28" t="e">
        <f t="shared" si="3"/>
        <v>#REF!</v>
      </c>
      <c r="AL29" s="28" t="e">
        <f t="shared" si="3"/>
        <v>#REF!</v>
      </c>
      <c r="AM29" s="28" t="e">
        <f t="shared" si="3"/>
        <v>#REF!</v>
      </c>
      <c r="AN29" s="28" t="e">
        <f t="shared" si="3"/>
        <v>#REF!</v>
      </c>
      <c r="AO29" s="28" t="e">
        <f t="shared" si="3"/>
        <v>#REF!</v>
      </c>
      <c r="AP29" s="28" t="e">
        <f t="shared" si="3"/>
        <v>#REF!</v>
      </c>
    </row>
    <row r="30" spans="1:42" s="146" customFormat="1" ht="11.1" customHeight="1" x14ac:dyDescent="0.2">
      <c r="A30" s="38" t="s">
        <v>4</v>
      </c>
      <c r="B30" s="50"/>
      <c r="C30" s="50"/>
      <c r="D30" s="50"/>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50"/>
      <c r="AK30" s="50"/>
      <c r="AL30" s="50"/>
      <c r="AM30" s="50"/>
      <c r="AN30" s="50"/>
      <c r="AO30" s="50"/>
      <c r="AP30" s="50"/>
    </row>
    <row r="31" spans="1:42" s="146" customFormat="1" ht="11.1" customHeight="1" x14ac:dyDescent="0.2">
      <c r="A31" s="9">
        <v>1</v>
      </c>
      <c r="B31" s="38" t="e">
        <f t="shared" ref="B31" si="4">ROUNDUP(B7*0.8,)</f>
        <v>#REF!</v>
      </c>
      <c r="C31" s="38" t="e">
        <f t="shared" ref="C31:AP31" si="5">ROUNDUP(C7*0.8,)</f>
        <v>#REF!</v>
      </c>
      <c r="D31" s="38" t="e">
        <f t="shared" si="5"/>
        <v>#REF!</v>
      </c>
      <c r="E31" s="38" t="e">
        <f t="shared" si="5"/>
        <v>#REF!</v>
      </c>
      <c r="F31" s="38" t="e">
        <f t="shared" si="5"/>
        <v>#REF!</v>
      </c>
      <c r="G31" s="38" t="e">
        <f t="shared" si="5"/>
        <v>#REF!</v>
      </c>
      <c r="H31" s="38" t="e">
        <f t="shared" si="5"/>
        <v>#REF!</v>
      </c>
      <c r="I31" s="38" t="e">
        <f t="shared" si="5"/>
        <v>#REF!</v>
      </c>
      <c r="J31" s="38" t="e">
        <f t="shared" si="5"/>
        <v>#REF!</v>
      </c>
      <c r="K31" s="38" t="e">
        <f t="shared" si="5"/>
        <v>#REF!</v>
      </c>
      <c r="L31" s="38" t="e">
        <f t="shared" si="5"/>
        <v>#REF!</v>
      </c>
      <c r="M31" s="38" t="e">
        <f t="shared" si="5"/>
        <v>#REF!</v>
      </c>
      <c r="N31" s="38" t="e">
        <f t="shared" si="5"/>
        <v>#REF!</v>
      </c>
      <c r="O31" s="38" t="e">
        <f t="shared" si="5"/>
        <v>#REF!</v>
      </c>
      <c r="P31" s="38" t="e">
        <f t="shared" si="5"/>
        <v>#REF!</v>
      </c>
      <c r="Q31" s="38" t="e">
        <f t="shared" si="5"/>
        <v>#REF!</v>
      </c>
      <c r="R31" s="38" t="e">
        <f t="shared" si="5"/>
        <v>#REF!</v>
      </c>
      <c r="S31" s="38" t="e">
        <f t="shared" si="5"/>
        <v>#REF!</v>
      </c>
      <c r="T31" s="38" t="e">
        <f t="shared" si="5"/>
        <v>#REF!</v>
      </c>
      <c r="U31" s="38" t="e">
        <f t="shared" si="5"/>
        <v>#REF!</v>
      </c>
      <c r="V31" s="38" t="e">
        <f t="shared" si="5"/>
        <v>#REF!</v>
      </c>
      <c r="W31" s="38" t="e">
        <f t="shared" si="5"/>
        <v>#REF!</v>
      </c>
      <c r="X31" s="38" t="e">
        <f t="shared" si="5"/>
        <v>#REF!</v>
      </c>
      <c r="Y31" s="38" t="e">
        <f t="shared" si="5"/>
        <v>#REF!</v>
      </c>
      <c r="Z31" s="38" t="e">
        <f t="shared" si="5"/>
        <v>#REF!</v>
      </c>
      <c r="AA31" s="38" t="e">
        <f t="shared" si="5"/>
        <v>#REF!</v>
      </c>
      <c r="AB31" s="38" t="e">
        <f t="shared" si="5"/>
        <v>#REF!</v>
      </c>
      <c r="AC31" s="38" t="e">
        <f t="shared" si="5"/>
        <v>#REF!</v>
      </c>
      <c r="AD31" s="38" t="e">
        <f t="shared" si="5"/>
        <v>#REF!</v>
      </c>
      <c r="AE31" s="38" t="e">
        <f t="shared" si="5"/>
        <v>#REF!</v>
      </c>
      <c r="AF31" s="38" t="e">
        <f t="shared" si="5"/>
        <v>#REF!</v>
      </c>
      <c r="AG31" s="38" t="e">
        <f t="shared" si="5"/>
        <v>#REF!</v>
      </c>
      <c r="AH31" s="38" t="e">
        <f t="shared" si="5"/>
        <v>#REF!</v>
      </c>
      <c r="AI31" s="38" t="e">
        <f t="shared" si="5"/>
        <v>#REF!</v>
      </c>
      <c r="AJ31" s="38" t="e">
        <f t="shared" si="5"/>
        <v>#REF!</v>
      </c>
      <c r="AK31" s="38" t="e">
        <f t="shared" si="5"/>
        <v>#REF!</v>
      </c>
      <c r="AL31" s="38" t="e">
        <f t="shared" si="5"/>
        <v>#REF!</v>
      </c>
      <c r="AM31" s="38" t="e">
        <f t="shared" si="5"/>
        <v>#REF!</v>
      </c>
      <c r="AN31" s="38" t="e">
        <f t="shared" si="5"/>
        <v>#REF!</v>
      </c>
      <c r="AO31" s="38" t="e">
        <f t="shared" si="5"/>
        <v>#REF!</v>
      </c>
      <c r="AP31" s="38" t="e">
        <f t="shared" si="5"/>
        <v>#REF!</v>
      </c>
    </row>
    <row r="32" spans="1:42" s="146" customFormat="1" ht="11.1" customHeight="1" x14ac:dyDescent="0.2">
      <c r="A32" s="9">
        <v>2</v>
      </c>
      <c r="B32" s="38" t="e">
        <f t="shared" ref="B32" si="6">ROUNDUP(B8*0.8,)</f>
        <v>#REF!</v>
      </c>
      <c r="C32" s="38" t="e">
        <f t="shared" ref="C32:AP32" si="7">ROUNDUP(C8*0.8,)</f>
        <v>#REF!</v>
      </c>
      <c r="D32" s="38" t="e">
        <f t="shared" si="7"/>
        <v>#REF!</v>
      </c>
      <c r="E32" s="38" t="e">
        <f t="shared" si="7"/>
        <v>#REF!</v>
      </c>
      <c r="F32" s="38" t="e">
        <f t="shared" si="7"/>
        <v>#REF!</v>
      </c>
      <c r="G32" s="38" t="e">
        <f t="shared" si="7"/>
        <v>#REF!</v>
      </c>
      <c r="H32" s="38" t="e">
        <f t="shared" si="7"/>
        <v>#REF!</v>
      </c>
      <c r="I32" s="38" t="e">
        <f t="shared" si="7"/>
        <v>#REF!</v>
      </c>
      <c r="J32" s="38" t="e">
        <f t="shared" si="7"/>
        <v>#REF!</v>
      </c>
      <c r="K32" s="38" t="e">
        <f t="shared" si="7"/>
        <v>#REF!</v>
      </c>
      <c r="L32" s="38" t="e">
        <f t="shared" si="7"/>
        <v>#REF!</v>
      </c>
      <c r="M32" s="38" t="e">
        <f t="shared" si="7"/>
        <v>#REF!</v>
      </c>
      <c r="N32" s="38" t="e">
        <f t="shared" si="7"/>
        <v>#REF!</v>
      </c>
      <c r="O32" s="38" t="e">
        <f t="shared" si="7"/>
        <v>#REF!</v>
      </c>
      <c r="P32" s="38" t="e">
        <f t="shared" si="7"/>
        <v>#REF!</v>
      </c>
      <c r="Q32" s="38" t="e">
        <f t="shared" si="7"/>
        <v>#REF!</v>
      </c>
      <c r="R32" s="38" t="e">
        <f t="shared" si="7"/>
        <v>#REF!</v>
      </c>
      <c r="S32" s="38" t="e">
        <f t="shared" si="7"/>
        <v>#REF!</v>
      </c>
      <c r="T32" s="38" t="e">
        <f t="shared" si="7"/>
        <v>#REF!</v>
      </c>
      <c r="U32" s="38" t="e">
        <f t="shared" si="7"/>
        <v>#REF!</v>
      </c>
      <c r="V32" s="38" t="e">
        <f t="shared" si="7"/>
        <v>#REF!</v>
      </c>
      <c r="W32" s="38" t="e">
        <f t="shared" si="7"/>
        <v>#REF!</v>
      </c>
      <c r="X32" s="38" t="e">
        <f t="shared" si="7"/>
        <v>#REF!</v>
      </c>
      <c r="Y32" s="38" t="e">
        <f t="shared" si="7"/>
        <v>#REF!</v>
      </c>
      <c r="Z32" s="38" t="e">
        <f t="shared" si="7"/>
        <v>#REF!</v>
      </c>
      <c r="AA32" s="38" t="e">
        <f t="shared" si="7"/>
        <v>#REF!</v>
      </c>
      <c r="AB32" s="38" t="e">
        <f t="shared" si="7"/>
        <v>#REF!</v>
      </c>
      <c r="AC32" s="38" t="e">
        <f t="shared" si="7"/>
        <v>#REF!</v>
      </c>
      <c r="AD32" s="38" t="e">
        <f t="shared" si="7"/>
        <v>#REF!</v>
      </c>
      <c r="AE32" s="38" t="e">
        <f t="shared" si="7"/>
        <v>#REF!</v>
      </c>
      <c r="AF32" s="38" t="e">
        <f t="shared" si="7"/>
        <v>#REF!</v>
      </c>
      <c r="AG32" s="38" t="e">
        <f t="shared" si="7"/>
        <v>#REF!</v>
      </c>
      <c r="AH32" s="38" t="e">
        <f t="shared" si="7"/>
        <v>#REF!</v>
      </c>
      <c r="AI32" s="38" t="e">
        <f t="shared" si="7"/>
        <v>#REF!</v>
      </c>
      <c r="AJ32" s="38" t="e">
        <f t="shared" si="7"/>
        <v>#REF!</v>
      </c>
      <c r="AK32" s="38" t="e">
        <f t="shared" si="7"/>
        <v>#REF!</v>
      </c>
      <c r="AL32" s="38" t="e">
        <f t="shared" si="7"/>
        <v>#REF!</v>
      </c>
      <c r="AM32" s="38" t="e">
        <f t="shared" si="7"/>
        <v>#REF!</v>
      </c>
      <c r="AN32" s="38" t="e">
        <f t="shared" si="7"/>
        <v>#REF!</v>
      </c>
      <c r="AO32" s="38" t="e">
        <f t="shared" si="7"/>
        <v>#REF!</v>
      </c>
      <c r="AP32" s="38" t="e">
        <f t="shared" si="7"/>
        <v>#REF!</v>
      </c>
    </row>
    <row r="33" spans="1:42" s="146" customFormat="1" ht="11.1" customHeight="1" x14ac:dyDescent="0.2">
      <c r="A33" s="38" t="s">
        <v>5</v>
      </c>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row>
    <row r="34" spans="1:42" s="146" customFormat="1" ht="11.1" customHeight="1" x14ac:dyDescent="0.2">
      <c r="A34" s="9">
        <v>1</v>
      </c>
      <c r="B34" s="38" t="e">
        <f t="shared" ref="B34" si="8">ROUNDUP(B10*0.8,)</f>
        <v>#REF!</v>
      </c>
      <c r="C34" s="38" t="e">
        <f t="shared" ref="C34:AP34" si="9">ROUNDUP(C10*0.8,)</f>
        <v>#REF!</v>
      </c>
      <c r="D34" s="38" t="e">
        <f t="shared" si="9"/>
        <v>#REF!</v>
      </c>
      <c r="E34" s="38" t="e">
        <f t="shared" si="9"/>
        <v>#REF!</v>
      </c>
      <c r="F34" s="38" t="e">
        <f t="shared" si="9"/>
        <v>#REF!</v>
      </c>
      <c r="G34" s="38" t="e">
        <f t="shared" si="9"/>
        <v>#REF!</v>
      </c>
      <c r="H34" s="38" t="e">
        <f t="shared" si="9"/>
        <v>#REF!</v>
      </c>
      <c r="I34" s="38" t="e">
        <f t="shared" si="9"/>
        <v>#REF!</v>
      </c>
      <c r="J34" s="38" t="e">
        <f t="shared" si="9"/>
        <v>#REF!</v>
      </c>
      <c r="K34" s="38" t="e">
        <f t="shared" si="9"/>
        <v>#REF!</v>
      </c>
      <c r="L34" s="38" t="e">
        <f t="shared" si="9"/>
        <v>#REF!</v>
      </c>
      <c r="M34" s="38" t="e">
        <f t="shared" si="9"/>
        <v>#REF!</v>
      </c>
      <c r="N34" s="38" t="e">
        <f t="shared" si="9"/>
        <v>#REF!</v>
      </c>
      <c r="O34" s="38" t="e">
        <f t="shared" si="9"/>
        <v>#REF!</v>
      </c>
      <c r="P34" s="38" t="e">
        <f t="shared" si="9"/>
        <v>#REF!</v>
      </c>
      <c r="Q34" s="38" t="e">
        <f t="shared" si="9"/>
        <v>#REF!</v>
      </c>
      <c r="R34" s="38" t="e">
        <f t="shared" si="9"/>
        <v>#REF!</v>
      </c>
      <c r="S34" s="38" t="e">
        <f t="shared" si="9"/>
        <v>#REF!</v>
      </c>
      <c r="T34" s="38" t="e">
        <f t="shared" si="9"/>
        <v>#REF!</v>
      </c>
      <c r="U34" s="38" t="e">
        <f t="shared" si="9"/>
        <v>#REF!</v>
      </c>
      <c r="V34" s="38" t="e">
        <f t="shared" si="9"/>
        <v>#REF!</v>
      </c>
      <c r="W34" s="38" t="e">
        <f t="shared" si="9"/>
        <v>#REF!</v>
      </c>
      <c r="X34" s="38" t="e">
        <f t="shared" si="9"/>
        <v>#REF!</v>
      </c>
      <c r="Y34" s="38" t="e">
        <f t="shared" si="9"/>
        <v>#REF!</v>
      </c>
      <c r="Z34" s="38" t="e">
        <f t="shared" si="9"/>
        <v>#REF!</v>
      </c>
      <c r="AA34" s="38" t="e">
        <f t="shared" si="9"/>
        <v>#REF!</v>
      </c>
      <c r="AB34" s="38" t="e">
        <f t="shared" si="9"/>
        <v>#REF!</v>
      </c>
      <c r="AC34" s="38" t="e">
        <f t="shared" si="9"/>
        <v>#REF!</v>
      </c>
      <c r="AD34" s="38" t="e">
        <f t="shared" si="9"/>
        <v>#REF!</v>
      </c>
      <c r="AE34" s="38" t="e">
        <f t="shared" si="9"/>
        <v>#REF!</v>
      </c>
      <c r="AF34" s="38" t="e">
        <f t="shared" si="9"/>
        <v>#REF!</v>
      </c>
      <c r="AG34" s="38" t="e">
        <f t="shared" si="9"/>
        <v>#REF!</v>
      </c>
      <c r="AH34" s="38" t="e">
        <f t="shared" si="9"/>
        <v>#REF!</v>
      </c>
      <c r="AI34" s="38" t="e">
        <f t="shared" si="9"/>
        <v>#REF!</v>
      </c>
      <c r="AJ34" s="38" t="e">
        <f t="shared" si="9"/>
        <v>#REF!</v>
      </c>
      <c r="AK34" s="38" t="e">
        <f t="shared" si="9"/>
        <v>#REF!</v>
      </c>
      <c r="AL34" s="38" t="e">
        <f t="shared" si="9"/>
        <v>#REF!</v>
      </c>
      <c r="AM34" s="38" t="e">
        <f t="shared" si="9"/>
        <v>#REF!</v>
      </c>
      <c r="AN34" s="38" t="e">
        <f t="shared" si="9"/>
        <v>#REF!</v>
      </c>
      <c r="AO34" s="38" t="e">
        <f t="shared" si="9"/>
        <v>#REF!</v>
      </c>
      <c r="AP34" s="38" t="e">
        <f t="shared" si="9"/>
        <v>#REF!</v>
      </c>
    </row>
    <row r="35" spans="1:42" s="146" customFormat="1" ht="11.1" customHeight="1" x14ac:dyDescent="0.2">
      <c r="A35" s="9">
        <v>2</v>
      </c>
      <c r="B35" s="38" t="e">
        <f t="shared" ref="B35" si="10">ROUNDUP(B11*0.8,)</f>
        <v>#REF!</v>
      </c>
      <c r="C35" s="38" t="e">
        <f t="shared" ref="C35:AP35" si="11">ROUNDUP(C11*0.8,)</f>
        <v>#REF!</v>
      </c>
      <c r="D35" s="38" t="e">
        <f t="shared" si="11"/>
        <v>#REF!</v>
      </c>
      <c r="E35" s="38" t="e">
        <f t="shared" si="11"/>
        <v>#REF!</v>
      </c>
      <c r="F35" s="38" t="e">
        <f t="shared" si="11"/>
        <v>#REF!</v>
      </c>
      <c r="G35" s="38" t="e">
        <f t="shared" si="11"/>
        <v>#REF!</v>
      </c>
      <c r="H35" s="38" t="e">
        <f t="shared" si="11"/>
        <v>#REF!</v>
      </c>
      <c r="I35" s="38" t="e">
        <f t="shared" si="11"/>
        <v>#REF!</v>
      </c>
      <c r="J35" s="38" t="e">
        <f t="shared" si="11"/>
        <v>#REF!</v>
      </c>
      <c r="K35" s="38" t="e">
        <f t="shared" si="11"/>
        <v>#REF!</v>
      </c>
      <c r="L35" s="38" t="e">
        <f t="shared" si="11"/>
        <v>#REF!</v>
      </c>
      <c r="M35" s="38" t="e">
        <f t="shared" si="11"/>
        <v>#REF!</v>
      </c>
      <c r="N35" s="38" t="e">
        <f t="shared" si="11"/>
        <v>#REF!</v>
      </c>
      <c r="O35" s="38" t="e">
        <f t="shared" si="11"/>
        <v>#REF!</v>
      </c>
      <c r="P35" s="38" t="e">
        <f t="shared" si="11"/>
        <v>#REF!</v>
      </c>
      <c r="Q35" s="38" t="e">
        <f t="shared" si="11"/>
        <v>#REF!</v>
      </c>
      <c r="R35" s="38" t="e">
        <f t="shared" si="11"/>
        <v>#REF!</v>
      </c>
      <c r="S35" s="38" t="e">
        <f t="shared" si="11"/>
        <v>#REF!</v>
      </c>
      <c r="T35" s="38" t="e">
        <f t="shared" si="11"/>
        <v>#REF!</v>
      </c>
      <c r="U35" s="38" t="e">
        <f t="shared" si="11"/>
        <v>#REF!</v>
      </c>
      <c r="V35" s="38" t="e">
        <f t="shared" si="11"/>
        <v>#REF!</v>
      </c>
      <c r="W35" s="38" t="e">
        <f t="shared" si="11"/>
        <v>#REF!</v>
      </c>
      <c r="X35" s="38" t="e">
        <f t="shared" si="11"/>
        <v>#REF!</v>
      </c>
      <c r="Y35" s="38" t="e">
        <f t="shared" si="11"/>
        <v>#REF!</v>
      </c>
      <c r="Z35" s="38" t="e">
        <f t="shared" si="11"/>
        <v>#REF!</v>
      </c>
      <c r="AA35" s="38" t="e">
        <f t="shared" si="11"/>
        <v>#REF!</v>
      </c>
      <c r="AB35" s="38" t="e">
        <f t="shared" si="11"/>
        <v>#REF!</v>
      </c>
      <c r="AC35" s="38" t="e">
        <f t="shared" si="11"/>
        <v>#REF!</v>
      </c>
      <c r="AD35" s="38" t="e">
        <f t="shared" si="11"/>
        <v>#REF!</v>
      </c>
      <c r="AE35" s="38" t="e">
        <f t="shared" si="11"/>
        <v>#REF!</v>
      </c>
      <c r="AF35" s="38" t="e">
        <f t="shared" si="11"/>
        <v>#REF!</v>
      </c>
      <c r="AG35" s="38" t="e">
        <f t="shared" si="11"/>
        <v>#REF!</v>
      </c>
      <c r="AH35" s="38" t="e">
        <f t="shared" si="11"/>
        <v>#REF!</v>
      </c>
      <c r="AI35" s="38" t="e">
        <f t="shared" si="11"/>
        <v>#REF!</v>
      </c>
      <c r="AJ35" s="38" t="e">
        <f t="shared" si="11"/>
        <v>#REF!</v>
      </c>
      <c r="AK35" s="38" t="e">
        <f t="shared" si="11"/>
        <v>#REF!</v>
      </c>
      <c r="AL35" s="38" t="e">
        <f t="shared" si="11"/>
        <v>#REF!</v>
      </c>
      <c r="AM35" s="38" t="e">
        <f t="shared" si="11"/>
        <v>#REF!</v>
      </c>
      <c r="AN35" s="38" t="e">
        <f t="shared" si="11"/>
        <v>#REF!</v>
      </c>
      <c r="AO35" s="38" t="e">
        <f t="shared" si="11"/>
        <v>#REF!</v>
      </c>
      <c r="AP35" s="38" t="e">
        <f t="shared" si="11"/>
        <v>#REF!</v>
      </c>
    </row>
    <row r="36" spans="1:42" s="146" customFormat="1" ht="11.1" customHeight="1" x14ac:dyDescent="0.2">
      <c r="A36" s="38" t="s">
        <v>6</v>
      </c>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row>
    <row r="37" spans="1:42" s="146" customFormat="1" ht="11.1" customHeight="1" x14ac:dyDescent="0.2">
      <c r="A37" s="9">
        <v>1</v>
      </c>
      <c r="B37" s="38" t="e">
        <f t="shared" ref="B37" si="12">ROUNDUP(B13*0.8,)</f>
        <v>#REF!</v>
      </c>
      <c r="C37" s="38" t="e">
        <f t="shared" ref="C37:AP37" si="13">ROUNDUP(C13*0.8,)</f>
        <v>#REF!</v>
      </c>
      <c r="D37" s="38" t="e">
        <f t="shared" si="13"/>
        <v>#REF!</v>
      </c>
      <c r="E37" s="38" t="e">
        <f t="shared" si="13"/>
        <v>#REF!</v>
      </c>
      <c r="F37" s="38" t="e">
        <f t="shared" si="13"/>
        <v>#REF!</v>
      </c>
      <c r="G37" s="38" t="e">
        <f t="shared" si="13"/>
        <v>#REF!</v>
      </c>
      <c r="H37" s="38" t="e">
        <f t="shared" si="13"/>
        <v>#REF!</v>
      </c>
      <c r="I37" s="38" t="e">
        <f t="shared" si="13"/>
        <v>#REF!</v>
      </c>
      <c r="J37" s="38" t="e">
        <f t="shared" si="13"/>
        <v>#REF!</v>
      </c>
      <c r="K37" s="38" t="e">
        <f t="shared" si="13"/>
        <v>#REF!</v>
      </c>
      <c r="L37" s="38" t="e">
        <f t="shared" si="13"/>
        <v>#REF!</v>
      </c>
      <c r="M37" s="38" t="e">
        <f t="shared" si="13"/>
        <v>#REF!</v>
      </c>
      <c r="N37" s="38" t="e">
        <f t="shared" si="13"/>
        <v>#REF!</v>
      </c>
      <c r="O37" s="38" t="e">
        <f t="shared" si="13"/>
        <v>#REF!</v>
      </c>
      <c r="P37" s="38" t="e">
        <f t="shared" si="13"/>
        <v>#REF!</v>
      </c>
      <c r="Q37" s="38" t="e">
        <f t="shared" si="13"/>
        <v>#REF!</v>
      </c>
      <c r="R37" s="38" t="e">
        <f t="shared" si="13"/>
        <v>#REF!</v>
      </c>
      <c r="S37" s="38" t="e">
        <f t="shared" si="13"/>
        <v>#REF!</v>
      </c>
      <c r="T37" s="38" t="e">
        <f t="shared" si="13"/>
        <v>#REF!</v>
      </c>
      <c r="U37" s="38" t="e">
        <f t="shared" si="13"/>
        <v>#REF!</v>
      </c>
      <c r="V37" s="38" t="e">
        <f t="shared" si="13"/>
        <v>#REF!</v>
      </c>
      <c r="W37" s="38" t="e">
        <f t="shared" si="13"/>
        <v>#REF!</v>
      </c>
      <c r="X37" s="38" t="e">
        <f t="shared" si="13"/>
        <v>#REF!</v>
      </c>
      <c r="Y37" s="38" t="e">
        <f t="shared" si="13"/>
        <v>#REF!</v>
      </c>
      <c r="Z37" s="38" t="e">
        <f t="shared" si="13"/>
        <v>#REF!</v>
      </c>
      <c r="AA37" s="38" t="e">
        <f t="shared" si="13"/>
        <v>#REF!</v>
      </c>
      <c r="AB37" s="38" t="e">
        <f t="shared" si="13"/>
        <v>#REF!</v>
      </c>
      <c r="AC37" s="38" t="e">
        <f t="shared" si="13"/>
        <v>#REF!</v>
      </c>
      <c r="AD37" s="38" t="e">
        <f t="shared" si="13"/>
        <v>#REF!</v>
      </c>
      <c r="AE37" s="38" t="e">
        <f t="shared" si="13"/>
        <v>#REF!</v>
      </c>
      <c r="AF37" s="38" t="e">
        <f t="shared" si="13"/>
        <v>#REF!</v>
      </c>
      <c r="AG37" s="38" t="e">
        <f t="shared" si="13"/>
        <v>#REF!</v>
      </c>
      <c r="AH37" s="38" t="e">
        <f t="shared" si="13"/>
        <v>#REF!</v>
      </c>
      <c r="AI37" s="38" t="e">
        <f t="shared" si="13"/>
        <v>#REF!</v>
      </c>
      <c r="AJ37" s="38" t="e">
        <f t="shared" si="13"/>
        <v>#REF!</v>
      </c>
      <c r="AK37" s="38" t="e">
        <f t="shared" si="13"/>
        <v>#REF!</v>
      </c>
      <c r="AL37" s="38" t="e">
        <f t="shared" si="13"/>
        <v>#REF!</v>
      </c>
      <c r="AM37" s="38" t="e">
        <f t="shared" si="13"/>
        <v>#REF!</v>
      </c>
      <c r="AN37" s="38" t="e">
        <f t="shared" si="13"/>
        <v>#REF!</v>
      </c>
      <c r="AO37" s="38" t="e">
        <f t="shared" si="13"/>
        <v>#REF!</v>
      </c>
      <c r="AP37" s="38" t="e">
        <f t="shared" si="13"/>
        <v>#REF!</v>
      </c>
    </row>
    <row r="38" spans="1:42" s="146" customFormat="1" ht="11.1" customHeight="1" x14ac:dyDescent="0.2">
      <c r="A38" s="9">
        <v>2</v>
      </c>
      <c r="B38" s="38" t="e">
        <f t="shared" ref="B38" si="14">ROUNDUP(B14*0.8,)</f>
        <v>#REF!</v>
      </c>
      <c r="C38" s="38" t="e">
        <f t="shared" ref="C38:AP38" si="15">ROUNDUP(C14*0.8,)</f>
        <v>#REF!</v>
      </c>
      <c r="D38" s="38" t="e">
        <f t="shared" si="15"/>
        <v>#REF!</v>
      </c>
      <c r="E38" s="38" t="e">
        <f t="shared" si="15"/>
        <v>#REF!</v>
      </c>
      <c r="F38" s="38" t="e">
        <f t="shared" si="15"/>
        <v>#REF!</v>
      </c>
      <c r="G38" s="38" t="e">
        <f t="shared" si="15"/>
        <v>#REF!</v>
      </c>
      <c r="H38" s="38" t="e">
        <f t="shared" si="15"/>
        <v>#REF!</v>
      </c>
      <c r="I38" s="38" t="e">
        <f t="shared" si="15"/>
        <v>#REF!</v>
      </c>
      <c r="J38" s="38" t="e">
        <f t="shared" si="15"/>
        <v>#REF!</v>
      </c>
      <c r="K38" s="38" t="e">
        <f t="shared" si="15"/>
        <v>#REF!</v>
      </c>
      <c r="L38" s="38" t="e">
        <f t="shared" si="15"/>
        <v>#REF!</v>
      </c>
      <c r="M38" s="38" t="e">
        <f t="shared" si="15"/>
        <v>#REF!</v>
      </c>
      <c r="N38" s="38" t="e">
        <f t="shared" si="15"/>
        <v>#REF!</v>
      </c>
      <c r="O38" s="38" t="e">
        <f t="shared" si="15"/>
        <v>#REF!</v>
      </c>
      <c r="P38" s="38" t="e">
        <f t="shared" si="15"/>
        <v>#REF!</v>
      </c>
      <c r="Q38" s="38" t="e">
        <f t="shared" si="15"/>
        <v>#REF!</v>
      </c>
      <c r="R38" s="38" t="e">
        <f t="shared" si="15"/>
        <v>#REF!</v>
      </c>
      <c r="S38" s="38" t="e">
        <f t="shared" si="15"/>
        <v>#REF!</v>
      </c>
      <c r="T38" s="38" t="e">
        <f t="shared" si="15"/>
        <v>#REF!</v>
      </c>
      <c r="U38" s="38" t="e">
        <f t="shared" si="15"/>
        <v>#REF!</v>
      </c>
      <c r="V38" s="38" t="e">
        <f t="shared" si="15"/>
        <v>#REF!</v>
      </c>
      <c r="W38" s="38" t="e">
        <f t="shared" si="15"/>
        <v>#REF!</v>
      </c>
      <c r="X38" s="38" t="e">
        <f t="shared" si="15"/>
        <v>#REF!</v>
      </c>
      <c r="Y38" s="38" t="e">
        <f t="shared" si="15"/>
        <v>#REF!</v>
      </c>
      <c r="Z38" s="38" t="e">
        <f t="shared" si="15"/>
        <v>#REF!</v>
      </c>
      <c r="AA38" s="38" t="e">
        <f t="shared" si="15"/>
        <v>#REF!</v>
      </c>
      <c r="AB38" s="38" t="e">
        <f t="shared" si="15"/>
        <v>#REF!</v>
      </c>
      <c r="AC38" s="38" t="e">
        <f t="shared" si="15"/>
        <v>#REF!</v>
      </c>
      <c r="AD38" s="38" t="e">
        <f t="shared" si="15"/>
        <v>#REF!</v>
      </c>
      <c r="AE38" s="38" t="e">
        <f t="shared" si="15"/>
        <v>#REF!</v>
      </c>
      <c r="AF38" s="38" t="e">
        <f t="shared" si="15"/>
        <v>#REF!</v>
      </c>
      <c r="AG38" s="38" t="e">
        <f t="shared" si="15"/>
        <v>#REF!</v>
      </c>
      <c r="AH38" s="38" t="e">
        <f t="shared" si="15"/>
        <v>#REF!</v>
      </c>
      <c r="AI38" s="38" t="e">
        <f t="shared" si="15"/>
        <v>#REF!</v>
      </c>
      <c r="AJ38" s="38" t="e">
        <f t="shared" si="15"/>
        <v>#REF!</v>
      </c>
      <c r="AK38" s="38" t="e">
        <f t="shared" si="15"/>
        <v>#REF!</v>
      </c>
      <c r="AL38" s="38" t="e">
        <f t="shared" si="15"/>
        <v>#REF!</v>
      </c>
      <c r="AM38" s="38" t="e">
        <f t="shared" si="15"/>
        <v>#REF!</v>
      </c>
      <c r="AN38" s="38" t="e">
        <f t="shared" si="15"/>
        <v>#REF!</v>
      </c>
      <c r="AO38" s="38" t="e">
        <f t="shared" si="15"/>
        <v>#REF!</v>
      </c>
      <c r="AP38" s="38" t="e">
        <f t="shared" si="15"/>
        <v>#REF!</v>
      </c>
    </row>
    <row r="39" spans="1:42" s="146" customFormat="1" ht="11.1" customHeight="1" x14ac:dyDescent="0.2">
      <c r="A39" s="38" t="s">
        <v>7</v>
      </c>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row>
    <row r="40" spans="1:42" s="146" customFormat="1" ht="11.1" customHeight="1" x14ac:dyDescent="0.2">
      <c r="A40" s="9">
        <v>1</v>
      </c>
      <c r="B40" s="38" t="e">
        <f t="shared" ref="B40" si="16">ROUNDUP(B16*0.8,)</f>
        <v>#REF!</v>
      </c>
      <c r="C40" s="38" t="e">
        <f t="shared" ref="C40:AP40" si="17">ROUNDUP(C16*0.8,)</f>
        <v>#REF!</v>
      </c>
      <c r="D40" s="38" t="e">
        <f t="shared" si="17"/>
        <v>#REF!</v>
      </c>
      <c r="E40" s="38" t="e">
        <f t="shared" si="17"/>
        <v>#REF!</v>
      </c>
      <c r="F40" s="38" t="e">
        <f t="shared" si="17"/>
        <v>#REF!</v>
      </c>
      <c r="G40" s="38" t="e">
        <f t="shared" si="17"/>
        <v>#REF!</v>
      </c>
      <c r="H40" s="38" t="e">
        <f t="shared" si="17"/>
        <v>#REF!</v>
      </c>
      <c r="I40" s="38" t="e">
        <f t="shared" si="17"/>
        <v>#REF!</v>
      </c>
      <c r="J40" s="38" t="e">
        <f t="shared" si="17"/>
        <v>#REF!</v>
      </c>
      <c r="K40" s="38" t="e">
        <f t="shared" si="17"/>
        <v>#REF!</v>
      </c>
      <c r="L40" s="38" t="e">
        <f t="shared" si="17"/>
        <v>#REF!</v>
      </c>
      <c r="M40" s="38" t="e">
        <f t="shared" si="17"/>
        <v>#REF!</v>
      </c>
      <c r="N40" s="38" t="e">
        <f t="shared" si="17"/>
        <v>#REF!</v>
      </c>
      <c r="O40" s="38" t="e">
        <f t="shared" si="17"/>
        <v>#REF!</v>
      </c>
      <c r="P40" s="38" t="e">
        <f t="shared" si="17"/>
        <v>#REF!</v>
      </c>
      <c r="Q40" s="38" t="e">
        <f t="shared" si="17"/>
        <v>#REF!</v>
      </c>
      <c r="R40" s="38" t="e">
        <f t="shared" si="17"/>
        <v>#REF!</v>
      </c>
      <c r="S40" s="38" t="e">
        <f t="shared" si="17"/>
        <v>#REF!</v>
      </c>
      <c r="T40" s="38" t="e">
        <f t="shared" si="17"/>
        <v>#REF!</v>
      </c>
      <c r="U40" s="38" t="e">
        <f t="shared" si="17"/>
        <v>#REF!</v>
      </c>
      <c r="V40" s="38" t="e">
        <f t="shared" si="17"/>
        <v>#REF!</v>
      </c>
      <c r="W40" s="38" t="e">
        <f t="shared" si="17"/>
        <v>#REF!</v>
      </c>
      <c r="X40" s="38" t="e">
        <f t="shared" si="17"/>
        <v>#REF!</v>
      </c>
      <c r="Y40" s="38" t="e">
        <f t="shared" si="17"/>
        <v>#REF!</v>
      </c>
      <c r="Z40" s="38" t="e">
        <f t="shared" si="17"/>
        <v>#REF!</v>
      </c>
      <c r="AA40" s="38" t="e">
        <f t="shared" si="17"/>
        <v>#REF!</v>
      </c>
      <c r="AB40" s="38" t="e">
        <f t="shared" si="17"/>
        <v>#REF!</v>
      </c>
      <c r="AC40" s="38" t="e">
        <f t="shared" si="17"/>
        <v>#REF!</v>
      </c>
      <c r="AD40" s="38" t="e">
        <f t="shared" si="17"/>
        <v>#REF!</v>
      </c>
      <c r="AE40" s="38" t="e">
        <f t="shared" si="17"/>
        <v>#REF!</v>
      </c>
      <c r="AF40" s="38" t="e">
        <f t="shared" si="17"/>
        <v>#REF!</v>
      </c>
      <c r="AG40" s="38" t="e">
        <f t="shared" si="17"/>
        <v>#REF!</v>
      </c>
      <c r="AH40" s="38" t="e">
        <f t="shared" si="17"/>
        <v>#REF!</v>
      </c>
      <c r="AI40" s="38" t="e">
        <f t="shared" si="17"/>
        <v>#REF!</v>
      </c>
      <c r="AJ40" s="38" t="e">
        <f t="shared" si="17"/>
        <v>#REF!</v>
      </c>
      <c r="AK40" s="38" t="e">
        <f t="shared" si="17"/>
        <v>#REF!</v>
      </c>
      <c r="AL40" s="38" t="e">
        <f t="shared" si="17"/>
        <v>#REF!</v>
      </c>
      <c r="AM40" s="38" t="e">
        <f t="shared" si="17"/>
        <v>#REF!</v>
      </c>
      <c r="AN40" s="38" t="e">
        <f t="shared" si="17"/>
        <v>#REF!</v>
      </c>
      <c r="AO40" s="38" t="e">
        <f t="shared" si="17"/>
        <v>#REF!</v>
      </c>
      <c r="AP40" s="38" t="e">
        <f t="shared" si="17"/>
        <v>#REF!</v>
      </c>
    </row>
    <row r="41" spans="1:42" s="146" customFormat="1" ht="11.1" customHeight="1" x14ac:dyDescent="0.2">
      <c r="A41" s="9">
        <v>2</v>
      </c>
      <c r="B41" s="38" t="e">
        <f t="shared" ref="B41" si="18">ROUNDUP(B17*0.8,)</f>
        <v>#REF!</v>
      </c>
      <c r="C41" s="38" t="e">
        <f t="shared" ref="C41:AP41" si="19">ROUNDUP(C17*0.8,)</f>
        <v>#REF!</v>
      </c>
      <c r="D41" s="38" t="e">
        <f t="shared" si="19"/>
        <v>#REF!</v>
      </c>
      <c r="E41" s="38" t="e">
        <f t="shared" si="19"/>
        <v>#REF!</v>
      </c>
      <c r="F41" s="38" t="e">
        <f t="shared" si="19"/>
        <v>#REF!</v>
      </c>
      <c r="G41" s="38" t="e">
        <f t="shared" si="19"/>
        <v>#REF!</v>
      </c>
      <c r="H41" s="38" t="e">
        <f t="shared" si="19"/>
        <v>#REF!</v>
      </c>
      <c r="I41" s="38" t="e">
        <f t="shared" si="19"/>
        <v>#REF!</v>
      </c>
      <c r="J41" s="38" t="e">
        <f t="shared" si="19"/>
        <v>#REF!</v>
      </c>
      <c r="K41" s="38" t="e">
        <f t="shared" si="19"/>
        <v>#REF!</v>
      </c>
      <c r="L41" s="38" t="e">
        <f t="shared" si="19"/>
        <v>#REF!</v>
      </c>
      <c r="M41" s="38" t="e">
        <f t="shared" si="19"/>
        <v>#REF!</v>
      </c>
      <c r="N41" s="38" t="e">
        <f t="shared" si="19"/>
        <v>#REF!</v>
      </c>
      <c r="O41" s="38" t="e">
        <f t="shared" si="19"/>
        <v>#REF!</v>
      </c>
      <c r="P41" s="38" t="e">
        <f t="shared" si="19"/>
        <v>#REF!</v>
      </c>
      <c r="Q41" s="38" t="e">
        <f t="shared" si="19"/>
        <v>#REF!</v>
      </c>
      <c r="R41" s="38" t="e">
        <f t="shared" si="19"/>
        <v>#REF!</v>
      </c>
      <c r="S41" s="38" t="e">
        <f t="shared" si="19"/>
        <v>#REF!</v>
      </c>
      <c r="T41" s="38" t="e">
        <f t="shared" si="19"/>
        <v>#REF!</v>
      </c>
      <c r="U41" s="38" t="e">
        <f t="shared" si="19"/>
        <v>#REF!</v>
      </c>
      <c r="V41" s="38" t="e">
        <f t="shared" si="19"/>
        <v>#REF!</v>
      </c>
      <c r="W41" s="38" t="e">
        <f t="shared" si="19"/>
        <v>#REF!</v>
      </c>
      <c r="X41" s="38" t="e">
        <f t="shared" si="19"/>
        <v>#REF!</v>
      </c>
      <c r="Y41" s="38" t="e">
        <f t="shared" si="19"/>
        <v>#REF!</v>
      </c>
      <c r="Z41" s="38" t="e">
        <f t="shared" si="19"/>
        <v>#REF!</v>
      </c>
      <c r="AA41" s="38" t="e">
        <f t="shared" si="19"/>
        <v>#REF!</v>
      </c>
      <c r="AB41" s="38" t="e">
        <f t="shared" si="19"/>
        <v>#REF!</v>
      </c>
      <c r="AC41" s="38" t="e">
        <f t="shared" si="19"/>
        <v>#REF!</v>
      </c>
      <c r="AD41" s="38" t="e">
        <f t="shared" si="19"/>
        <v>#REF!</v>
      </c>
      <c r="AE41" s="38" t="e">
        <f t="shared" si="19"/>
        <v>#REF!</v>
      </c>
      <c r="AF41" s="38" t="e">
        <f t="shared" si="19"/>
        <v>#REF!</v>
      </c>
      <c r="AG41" s="38" t="e">
        <f t="shared" si="19"/>
        <v>#REF!</v>
      </c>
      <c r="AH41" s="38" t="e">
        <f t="shared" si="19"/>
        <v>#REF!</v>
      </c>
      <c r="AI41" s="38" t="e">
        <f t="shared" si="19"/>
        <v>#REF!</v>
      </c>
      <c r="AJ41" s="38" t="e">
        <f t="shared" si="19"/>
        <v>#REF!</v>
      </c>
      <c r="AK41" s="38" t="e">
        <f t="shared" si="19"/>
        <v>#REF!</v>
      </c>
      <c r="AL41" s="38" t="e">
        <f t="shared" si="19"/>
        <v>#REF!</v>
      </c>
      <c r="AM41" s="38" t="e">
        <f t="shared" si="19"/>
        <v>#REF!</v>
      </c>
      <c r="AN41" s="38" t="e">
        <f t="shared" si="19"/>
        <v>#REF!</v>
      </c>
      <c r="AO41" s="38" t="e">
        <f t="shared" si="19"/>
        <v>#REF!</v>
      </c>
      <c r="AP41" s="38" t="e">
        <f t="shared" si="19"/>
        <v>#REF!</v>
      </c>
    </row>
    <row r="42" spans="1:42" s="146" customFormat="1" ht="11.1" customHeight="1" x14ac:dyDescent="0.2">
      <c r="A42" s="38" t="s">
        <v>24</v>
      </c>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row>
    <row r="43" spans="1:42" s="146" customFormat="1" ht="11.1" customHeight="1" x14ac:dyDescent="0.2">
      <c r="A43" s="9">
        <v>1</v>
      </c>
      <c r="B43" s="38" t="e">
        <f t="shared" ref="B43" si="20">ROUNDUP(B19*0.8,)</f>
        <v>#REF!</v>
      </c>
      <c r="C43" s="38" t="e">
        <f t="shared" ref="C43:AP43" si="21">ROUNDUP(C19*0.8,)</f>
        <v>#REF!</v>
      </c>
      <c r="D43" s="38" t="e">
        <f t="shared" si="21"/>
        <v>#REF!</v>
      </c>
      <c r="E43" s="38" t="e">
        <f t="shared" si="21"/>
        <v>#REF!</v>
      </c>
      <c r="F43" s="38" t="e">
        <f t="shared" si="21"/>
        <v>#REF!</v>
      </c>
      <c r="G43" s="38" t="e">
        <f t="shared" si="21"/>
        <v>#REF!</v>
      </c>
      <c r="H43" s="38" t="e">
        <f t="shared" si="21"/>
        <v>#REF!</v>
      </c>
      <c r="I43" s="38" t="e">
        <f t="shared" si="21"/>
        <v>#REF!</v>
      </c>
      <c r="J43" s="38" t="e">
        <f t="shared" si="21"/>
        <v>#REF!</v>
      </c>
      <c r="K43" s="38" t="e">
        <f t="shared" si="21"/>
        <v>#REF!</v>
      </c>
      <c r="L43" s="38" t="e">
        <f t="shared" si="21"/>
        <v>#REF!</v>
      </c>
      <c r="M43" s="38" t="e">
        <f t="shared" si="21"/>
        <v>#REF!</v>
      </c>
      <c r="N43" s="38" t="e">
        <f t="shared" si="21"/>
        <v>#REF!</v>
      </c>
      <c r="O43" s="38" t="e">
        <f t="shared" si="21"/>
        <v>#REF!</v>
      </c>
      <c r="P43" s="38" t="e">
        <f t="shared" si="21"/>
        <v>#REF!</v>
      </c>
      <c r="Q43" s="38" t="e">
        <f t="shared" si="21"/>
        <v>#REF!</v>
      </c>
      <c r="R43" s="38" t="e">
        <f t="shared" si="21"/>
        <v>#REF!</v>
      </c>
      <c r="S43" s="38" t="e">
        <f t="shared" si="21"/>
        <v>#REF!</v>
      </c>
      <c r="T43" s="38" t="e">
        <f t="shared" si="21"/>
        <v>#REF!</v>
      </c>
      <c r="U43" s="38" t="e">
        <f t="shared" si="21"/>
        <v>#REF!</v>
      </c>
      <c r="V43" s="38" t="e">
        <f t="shared" si="21"/>
        <v>#REF!</v>
      </c>
      <c r="W43" s="38" t="e">
        <f t="shared" si="21"/>
        <v>#REF!</v>
      </c>
      <c r="X43" s="38" t="e">
        <f t="shared" si="21"/>
        <v>#REF!</v>
      </c>
      <c r="Y43" s="38" t="e">
        <f t="shared" si="21"/>
        <v>#REF!</v>
      </c>
      <c r="Z43" s="38" t="e">
        <f t="shared" si="21"/>
        <v>#REF!</v>
      </c>
      <c r="AA43" s="38" t="e">
        <f t="shared" si="21"/>
        <v>#REF!</v>
      </c>
      <c r="AB43" s="38" t="e">
        <f t="shared" si="21"/>
        <v>#REF!</v>
      </c>
      <c r="AC43" s="38" t="e">
        <f t="shared" si="21"/>
        <v>#REF!</v>
      </c>
      <c r="AD43" s="38" t="e">
        <f t="shared" si="21"/>
        <v>#REF!</v>
      </c>
      <c r="AE43" s="38" t="e">
        <f t="shared" si="21"/>
        <v>#REF!</v>
      </c>
      <c r="AF43" s="38" t="e">
        <f t="shared" si="21"/>
        <v>#REF!</v>
      </c>
      <c r="AG43" s="38" t="e">
        <f t="shared" si="21"/>
        <v>#REF!</v>
      </c>
      <c r="AH43" s="38" t="e">
        <f t="shared" si="21"/>
        <v>#REF!</v>
      </c>
      <c r="AI43" s="38" t="e">
        <f t="shared" si="21"/>
        <v>#REF!</v>
      </c>
      <c r="AJ43" s="38" t="e">
        <f t="shared" si="21"/>
        <v>#REF!</v>
      </c>
      <c r="AK43" s="38" t="e">
        <f t="shared" si="21"/>
        <v>#REF!</v>
      </c>
      <c r="AL43" s="38" t="e">
        <f t="shared" si="21"/>
        <v>#REF!</v>
      </c>
      <c r="AM43" s="38" t="e">
        <f t="shared" si="21"/>
        <v>#REF!</v>
      </c>
      <c r="AN43" s="38" t="e">
        <f t="shared" si="21"/>
        <v>#REF!</v>
      </c>
      <c r="AO43" s="38" t="e">
        <f t="shared" si="21"/>
        <v>#REF!</v>
      </c>
      <c r="AP43" s="38" t="e">
        <f t="shared" si="21"/>
        <v>#REF!</v>
      </c>
    </row>
    <row r="44" spans="1:42" s="146" customFormat="1" ht="11.1" customHeight="1" x14ac:dyDescent="0.2">
      <c r="A44" s="9">
        <v>2</v>
      </c>
      <c r="B44" s="38" t="e">
        <f t="shared" ref="B44" si="22">ROUNDUP(B20*0.8,)</f>
        <v>#REF!</v>
      </c>
      <c r="C44" s="38" t="e">
        <f t="shared" ref="C44:AP44" si="23">ROUNDUP(C20*0.8,)</f>
        <v>#REF!</v>
      </c>
      <c r="D44" s="38" t="e">
        <f t="shared" si="23"/>
        <v>#REF!</v>
      </c>
      <c r="E44" s="38" t="e">
        <f t="shared" si="23"/>
        <v>#REF!</v>
      </c>
      <c r="F44" s="38" t="e">
        <f t="shared" si="23"/>
        <v>#REF!</v>
      </c>
      <c r="G44" s="38" t="e">
        <f t="shared" si="23"/>
        <v>#REF!</v>
      </c>
      <c r="H44" s="38" t="e">
        <f t="shared" si="23"/>
        <v>#REF!</v>
      </c>
      <c r="I44" s="38" t="e">
        <f t="shared" si="23"/>
        <v>#REF!</v>
      </c>
      <c r="J44" s="38" t="e">
        <f t="shared" si="23"/>
        <v>#REF!</v>
      </c>
      <c r="K44" s="38" t="e">
        <f t="shared" si="23"/>
        <v>#REF!</v>
      </c>
      <c r="L44" s="38" t="e">
        <f t="shared" si="23"/>
        <v>#REF!</v>
      </c>
      <c r="M44" s="38" t="e">
        <f t="shared" si="23"/>
        <v>#REF!</v>
      </c>
      <c r="N44" s="38" t="e">
        <f t="shared" si="23"/>
        <v>#REF!</v>
      </c>
      <c r="O44" s="38" t="e">
        <f t="shared" si="23"/>
        <v>#REF!</v>
      </c>
      <c r="P44" s="38" t="e">
        <f t="shared" si="23"/>
        <v>#REF!</v>
      </c>
      <c r="Q44" s="38" t="e">
        <f t="shared" si="23"/>
        <v>#REF!</v>
      </c>
      <c r="R44" s="38" t="e">
        <f t="shared" si="23"/>
        <v>#REF!</v>
      </c>
      <c r="S44" s="38" t="e">
        <f t="shared" si="23"/>
        <v>#REF!</v>
      </c>
      <c r="T44" s="38" t="e">
        <f t="shared" si="23"/>
        <v>#REF!</v>
      </c>
      <c r="U44" s="38" t="e">
        <f t="shared" si="23"/>
        <v>#REF!</v>
      </c>
      <c r="V44" s="38" t="e">
        <f t="shared" si="23"/>
        <v>#REF!</v>
      </c>
      <c r="W44" s="38" t="e">
        <f t="shared" si="23"/>
        <v>#REF!</v>
      </c>
      <c r="X44" s="38" t="e">
        <f t="shared" si="23"/>
        <v>#REF!</v>
      </c>
      <c r="Y44" s="38" t="e">
        <f t="shared" si="23"/>
        <v>#REF!</v>
      </c>
      <c r="Z44" s="38" t="e">
        <f t="shared" si="23"/>
        <v>#REF!</v>
      </c>
      <c r="AA44" s="38" t="e">
        <f t="shared" si="23"/>
        <v>#REF!</v>
      </c>
      <c r="AB44" s="38" t="e">
        <f t="shared" si="23"/>
        <v>#REF!</v>
      </c>
      <c r="AC44" s="38" t="e">
        <f t="shared" si="23"/>
        <v>#REF!</v>
      </c>
      <c r="AD44" s="38" t="e">
        <f t="shared" si="23"/>
        <v>#REF!</v>
      </c>
      <c r="AE44" s="38" t="e">
        <f t="shared" si="23"/>
        <v>#REF!</v>
      </c>
      <c r="AF44" s="38" t="e">
        <f t="shared" si="23"/>
        <v>#REF!</v>
      </c>
      <c r="AG44" s="38" t="e">
        <f t="shared" si="23"/>
        <v>#REF!</v>
      </c>
      <c r="AH44" s="38" t="e">
        <f t="shared" si="23"/>
        <v>#REF!</v>
      </c>
      <c r="AI44" s="38" t="e">
        <f t="shared" si="23"/>
        <v>#REF!</v>
      </c>
      <c r="AJ44" s="38" t="e">
        <f t="shared" si="23"/>
        <v>#REF!</v>
      </c>
      <c r="AK44" s="38" t="e">
        <f t="shared" si="23"/>
        <v>#REF!</v>
      </c>
      <c r="AL44" s="38" t="e">
        <f t="shared" si="23"/>
        <v>#REF!</v>
      </c>
      <c r="AM44" s="38" t="e">
        <f t="shared" si="23"/>
        <v>#REF!</v>
      </c>
      <c r="AN44" s="38" t="e">
        <f t="shared" si="23"/>
        <v>#REF!</v>
      </c>
      <c r="AO44" s="38" t="e">
        <f t="shared" si="23"/>
        <v>#REF!</v>
      </c>
      <c r="AP44" s="38" t="e">
        <f t="shared" si="23"/>
        <v>#REF!</v>
      </c>
    </row>
    <row r="45" spans="1:42" s="146" customFormat="1" ht="11.1" customHeight="1" x14ac:dyDescent="0.2">
      <c r="A45" s="38" t="s">
        <v>25</v>
      </c>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row>
    <row r="46" spans="1:42" s="146" customFormat="1" ht="11.1" customHeight="1" x14ac:dyDescent="0.2">
      <c r="A46" s="9">
        <v>1</v>
      </c>
      <c r="B46" s="38" t="e">
        <f t="shared" ref="B46" si="24">ROUNDUP(B22*0.8,)</f>
        <v>#REF!</v>
      </c>
      <c r="C46" s="38" t="e">
        <f t="shared" ref="C46:AP46" si="25">ROUNDUP(C22*0.8,)</f>
        <v>#REF!</v>
      </c>
      <c r="D46" s="38" t="e">
        <f t="shared" si="25"/>
        <v>#REF!</v>
      </c>
      <c r="E46" s="38" t="e">
        <f t="shared" si="25"/>
        <v>#REF!</v>
      </c>
      <c r="F46" s="38" t="e">
        <f t="shared" si="25"/>
        <v>#REF!</v>
      </c>
      <c r="G46" s="38" t="e">
        <f t="shared" si="25"/>
        <v>#REF!</v>
      </c>
      <c r="H46" s="38" t="e">
        <f t="shared" si="25"/>
        <v>#REF!</v>
      </c>
      <c r="I46" s="38" t="e">
        <f t="shared" si="25"/>
        <v>#REF!</v>
      </c>
      <c r="J46" s="38" t="e">
        <f t="shared" si="25"/>
        <v>#REF!</v>
      </c>
      <c r="K46" s="38" t="e">
        <f t="shared" si="25"/>
        <v>#REF!</v>
      </c>
      <c r="L46" s="38" t="e">
        <f t="shared" si="25"/>
        <v>#REF!</v>
      </c>
      <c r="M46" s="38" t="e">
        <f t="shared" si="25"/>
        <v>#REF!</v>
      </c>
      <c r="N46" s="38" t="e">
        <f t="shared" si="25"/>
        <v>#REF!</v>
      </c>
      <c r="O46" s="38" t="e">
        <f t="shared" si="25"/>
        <v>#REF!</v>
      </c>
      <c r="P46" s="38" t="e">
        <f t="shared" si="25"/>
        <v>#REF!</v>
      </c>
      <c r="Q46" s="38" t="e">
        <f t="shared" si="25"/>
        <v>#REF!</v>
      </c>
      <c r="R46" s="38" t="e">
        <f t="shared" si="25"/>
        <v>#REF!</v>
      </c>
      <c r="S46" s="38" t="e">
        <f t="shared" si="25"/>
        <v>#REF!</v>
      </c>
      <c r="T46" s="38" t="e">
        <f t="shared" si="25"/>
        <v>#REF!</v>
      </c>
      <c r="U46" s="38" t="e">
        <f t="shared" si="25"/>
        <v>#REF!</v>
      </c>
      <c r="V46" s="38" t="e">
        <f t="shared" si="25"/>
        <v>#REF!</v>
      </c>
      <c r="W46" s="38" t="e">
        <f t="shared" si="25"/>
        <v>#REF!</v>
      </c>
      <c r="X46" s="38" t="e">
        <f t="shared" si="25"/>
        <v>#REF!</v>
      </c>
      <c r="Y46" s="38" t="e">
        <f t="shared" si="25"/>
        <v>#REF!</v>
      </c>
      <c r="Z46" s="38" t="e">
        <f t="shared" si="25"/>
        <v>#REF!</v>
      </c>
      <c r="AA46" s="38" t="e">
        <f t="shared" si="25"/>
        <v>#REF!</v>
      </c>
      <c r="AB46" s="38" t="e">
        <f t="shared" si="25"/>
        <v>#REF!</v>
      </c>
      <c r="AC46" s="38" t="e">
        <f t="shared" si="25"/>
        <v>#REF!</v>
      </c>
      <c r="AD46" s="38" t="e">
        <f t="shared" si="25"/>
        <v>#REF!</v>
      </c>
      <c r="AE46" s="38" t="e">
        <f t="shared" si="25"/>
        <v>#REF!</v>
      </c>
      <c r="AF46" s="38" t="e">
        <f t="shared" si="25"/>
        <v>#REF!</v>
      </c>
      <c r="AG46" s="38" t="e">
        <f t="shared" si="25"/>
        <v>#REF!</v>
      </c>
      <c r="AH46" s="38" t="e">
        <f t="shared" si="25"/>
        <v>#REF!</v>
      </c>
      <c r="AI46" s="38" t="e">
        <f t="shared" si="25"/>
        <v>#REF!</v>
      </c>
      <c r="AJ46" s="38" t="e">
        <f t="shared" si="25"/>
        <v>#REF!</v>
      </c>
      <c r="AK46" s="38" t="e">
        <f t="shared" si="25"/>
        <v>#REF!</v>
      </c>
      <c r="AL46" s="38" t="e">
        <f t="shared" si="25"/>
        <v>#REF!</v>
      </c>
      <c r="AM46" s="38" t="e">
        <f t="shared" si="25"/>
        <v>#REF!</v>
      </c>
      <c r="AN46" s="38" t="e">
        <f t="shared" si="25"/>
        <v>#REF!</v>
      </c>
      <c r="AO46" s="38" t="e">
        <f t="shared" si="25"/>
        <v>#REF!</v>
      </c>
      <c r="AP46" s="38" t="e">
        <f t="shared" si="25"/>
        <v>#REF!</v>
      </c>
    </row>
    <row r="47" spans="1:42" s="146" customFormat="1" ht="11.1" customHeight="1" x14ac:dyDescent="0.2">
      <c r="A47" s="9">
        <v>2</v>
      </c>
      <c r="B47" s="38" t="e">
        <f t="shared" ref="B47" si="26">ROUNDUP(B23*0.8,)</f>
        <v>#REF!</v>
      </c>
      <c r="C47" s="38" t="e">
        <f t="shared" ref="C47:AP47" si="27">ROUNDUP(C23*0.8,)</f>
        <v>#REF!</v>
      </c>
      <c r="D47" s="38" t="e">
        <f t="shared" si="27"/>
        <v>#REF!</v>
      </c>
      <c r="E47" s="38" t="e">
        <f t="shared" si="27"/>
        <v>#REF!</v>
      </c>
      <c r="F47" s="38" t="e">
        <f t="shared" si="27"/>
        <v>#REF!</v>
      </c>
      <c r="G47" s="38" t="e">
        <f t="shared" si="27"/>
        <v>#REF!</v>
      </c>
      <c r="H47" s="38" t="e">
        <f t="shared" si="27"/>
        <v>#REF!</v>
      </c>
      <c r="I47" s="38" t="e">
        <f t="shared" si="27"/>
        <v>#REF!</v>
      </c>
      <c r="J47" s="38" t="e">
        <f t="shared" si="27"/>
        <v>#REF!</v>
      </c>
      <c r="K47" s="38" t="e">
        <f t="shared" si="27"/>
        <v>#REF!</v>
      </c>
      <c r="L47" s="38" t="e">
        <f t="shared" si="27"/>
        <v>#REF!</v>
      </c>
      <c r="M47" s="38" t="e">
        <f t="shared" si="27"/>
        <v>#REF!</v>
      </c>
      <c r="N47" s="38" t="e">
        <f t="shared" si="27"/>
        <v>#REF!</v>
      </c>
      <c r="O47" s="38" t="e">
        <f t="shared" si="27"/>
        <v>#REF!</v>
      </c>
      <c r="P47" s="38" t="e">
        <f t="shared" si="27"/>
        <v>#REF!</v>
      </c>
      <c r="Q47" s="38" t="e">
        <f t="shared" si="27"/>
        <v>#REF!</v>
      </c>
      <c r="R47" s="38" t="e">
        <f t="shared" si="27"/>
        <v>#REF!</v>
      </c>
      <c r="S47" s="38" t="e">
        <f t="shared" si="27"/>
        <v>#REF!</v>
      </c>
      <c r="T47" s="38" t="e">
        <f t="shared" si="27"/>
        <v>#REF!</v>
      </c>
      <c r="U47" s="38" t="e">
        <f t="shared" si="27"/>
        <v>#REF!</v>
      </c>
      <c r="V47" s="38" t="e">
        <f t="shared" si="27"/>
        <v>#REF!</v>
      </c>
      <c r="W47" s="38" t="e">
        <f t="shared" si="27"/>
        <v>#REF!</v>
      </c>
      <c r="X47" s="38" t="e">
        <f t="shared" si="27"/>
        <v>#REF!</v>
      </c>
      <c r="Y47" s="38" t="e">
        <f t="shared" si="27"/>
        <v>#REF!</v>
      </c>
      <c r="Z47" s="38" t="e">
        <f t="shared" si="27"/>
        <v>#REF!</v>
      </c>
      <c r="AA47" s="38" t="e">
        <f t="shared" si="27"/>
        <v>#REF!</v>
      </c>
      <c r="AB47" s="38" t="e">
        <f t="shared" si="27"/>
        <v>#REF!</v>
      </c>
      <c r="AC47" s="38" t="e">
        <f t="shared" si="27"/>
        <v>#REF!</v>
      </c>
      <c r="AD47" s="38" t="e">
        <f t="shared" si="27"/>
        <v>#REF!</v>
      </c>
      <c r="AE47" s="38" t="e">
        <f t="shared" si="27"/>
        <v>#REF!</v>
      </c>
      <c r="AF47" s="38" t="e">
        <f t="shared" si="27"/>
        <v>#REF!</v>
      </c>
      <c r="AG47" s="38" t="e">
        <f t="shared" si="27"/>
        <v>#REF!</v>
      </c>
      <c r="AH47" s="38" t="e">
        <f t="shared" si="27"/>
        <v>#REF!</v>
      </c>
      <c r="AI47" s="38" t="e">
        <f t="shared" si="27"/>
        <v>#REF!</v>
      </c>
      <c r="AJ47" s="38" t="e">
        <f t="shared" si="27"/>
        <v>#REF!</v>
      </c>
      <c r="AK47" s="38" t="e">
        <f t="shared" si="27"/>
        <v>#REF!</v>
      </c>
      <c r="AL47" s="38" t="e">
        <f t="shared" si="27"/>
        <v>#REF!</v>
      </c>
      <c r="AM47" s="38" t="e">
        <f t="shared" si="27"/>
        <v>#REF!</v>
      </c>
      <c r="AN47" s="38" t="e">
        <f t="shared" si="27"/>
        <v>#REF!</v>
      </c>
      <c r="AO47" s="38" t="e">
        <f t="shared" si="27"/>
        <v>#REF!</v>
      </c>
      <c r="AP47" s="38" t="e">
        <f t="shared" si="27"/>
        <v>#REF!</v>
      </c>
    </row>
    <row r="48" spans="1:42" s="146" customFormat="1" ht="11.1" customHeight="1" x14ac:dyDescent="0.2">
      <c r="A48" s="38" t="s">
        <v>26</v>
      </c>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row>
    <row r="49" spans="1:42" s="146" customFormat="1" ht="11.1" customHeight="1" x14ac:dyDescent="0.2">
      <c r="A49" s="9" t="s">
        <v>27</v>
      </c>
      <c r="B49" s="38" t="e">
        <f t="shared" ref="B49" si="28">ROUNDUP(B25*0.8,)</f>
        <v>#REF!</v>
      </c>
      <c r="C49" s="38" t="e">
        <f t="shared" ref="C49:AP49" si="29">ROUNDUP(C25*0.8,)</f>
        <v>#REF!</v>
      </c>
      <c r="D49" s="38" t="e">
        <f t="shared" si="29"/>
        <v>#REF!</v>
      </c>
      <c r="E49" s="38" t="e">
        <f t="shared" si="29"/>
        <v>#REF!</v>
      </c>
      <c r="F49" s="38" t="e">
        <f t="shared" si="29"/>
        <v>#REF!</v>
      </c>
      <c r="G49" s="38" t="e">
        <f t="shared" si="29"/>
        <v>#REF!</v>
      </c>
      <c r="H49" s="38" t="e">
        <f t="shared" si="29"/>
        <v>#REF!</v>
      </c>
      <c r="I49" s="38" t="e">
        <f t="shared" si="29"/>
        <v>#REF!</v>
      </c>
      <c r="J49" s="38" t="e">
        <f t="shared" si="29"/>
        <v>#REF!</v>
      </c>
      <c r="K49" s="38" t="e">
        <f t="shared" si="29"/>
        <v>#REF!</v>
      </c>
      <c r="L49" s="38" t="e">
        <f t="shared" si="29"/>
        <v>#REF!</v>
      </c>
      <c r="M49" s="38" t="e">
        <f t="shared" si="29"/>
        <v>#REF!</v>
      </c>
      <c r="N49" s="38" t="e">
        <f t="shared" si="29"/>
        <v>#REF!</v>
      </c>
      <c r="O49" s="38" t="e">
        <f t="shared" si="29"/>
        <v>#REF!</v>
      </c>
      <c r="P49" s="38" t="e">
        <f t="shared" si="29"/>
        <v>#REF!</v>
      </c>
      <c r="Q49" s="38" t="e">
        <f t="shared" si="29"/>
        <v>#REF!</v>
      </c>
      <c r="R49" s="38" t="e">
        <f t="shared" si="29"/>
        <v>#REF!</v>
      </c>
      <c r="S49" s="38" t="e">
        <f t="shared" si="29"/>
        <v>#REF!</v>
      </c>
      <c r="T49" s="38" t="e">
        <f t="shared" si="29"/>
        <v>#REF!</v>
      </c>
      <c r="U49" s="38" t="e">
        <f t="shared" si="29"/>
        <v>#REF!</v>
      </c>
      <c r="V49" s="38" t="e">
        <f t="shared" si="29"/>
        <v>#REF!</v>
      </c>
      <c r="W49" s="38" t="e">
        <f t="shared" si="29"/>
        <v>#REF!</v>
      </c>
      <c r="X49" s="38" t="e">
        <f t="shared" si="29"/>
        <v>#REF!</v>
      </c>
      <c r="Y49" s="38" t="e">
        <f t="shared" si="29"/>
        <v>#REF!</v>
      </c>
      <c r="Z49" s="38" t="e">
        <f t="shared" si="29"/>
        <v>#REF!</v>
      </c>
      <c r="AA49" s="38" t="e">
        <f t="shared" si="29"/>
        <v>#REF!</v>
      </c>
      <c r="AB49" s="38" t="e">
        <f t="shared" si="29"/>
        <v>#REF!</v>
      </c>
      <c r="AC49" s="38" t="e">
        <f t="shared" si="29"/>
        <v>#REF!</v>
      </c>
      <c r="AD49" s="38" t="e">
        <f t="shared" si="29"/>
        <v>#REF!</v>
      </c>
      <c r="AE49" s="38" t="e">
        <f t="shared" si="29"/>
        <v>#REF!</v>
      </c>
      <c r="AF49" s="38" t="e">
        <f t="shared" si="29"/>
        <v>#REF!</v>
      </c>
      <c r="AG49" s="38" t="e">
        <f t="shared" si="29"/>
        <v>#REF!</v>
      </c>
      <c r="AH49" s="38" t="e">
        <f t="shared" si="29"/>
        <v>#REF!</v>
      </c>
      <c r="AI49" s="38" t="e">
        <f t="shared" si="29"/>
        <v>#REF!</v>
      </c>
      <c r="AJ49" s="38" t="e">
        <f t="shared" si="29"/>
        <v>#REF!</v>
      </c>
      <c r="AK49" s="38" t="e">
        <f t="shared" si="29"/>
        <v>#REF!</v>
      </c>
      <c r="AL49" s="38" t="e">
        <f t="shared" si="29"/>
        <v>#REF!</v>
      </c>
      <c r="AM49" s="38" t="e">
        <f t="shared" si="29"/>
        <v>#REF!</v>
      </c>
      <c r="AN49" s="38" t="e">
        <f t="shared" si="29"/>
        <v>#REF!</v>
      </c>
      <c r="AO49" s="38" t="e">
        <f t="shared" si="29"/>
        <v>#REF!</v>
      </c>
      <c r="AP49" s="38" t="e">
        <f t="shared" si="29"/>
        <v>#REF!</v>
      </c>
    </row>
    <row r="50" spans="1:42" x14ac:dyDescent="0.2">
      <c r="A50" s="190" t="s">
        <v>100</v>
      </c>
    </row>
    <row r="51" spans="1:42" x14ac:dyDescent="0.2">
      <c r="A51" s="42" t="s">
        <v>73</v>
      </c>
    </row>
    <row r="52" spans="1:42" ht="12.75" hidden="1" x14ac:dyDescent="0.2">
      <c r="A52" s="191" t="s">
        <v>74</v>
      </c>
    </row>
    <row r="53" spans="1:42" hidden="1" x14ac:dyDescent="0.2">
      <c r="A53" s="43" t="s">
        <v>75</v>
      </c>
    </row>
    <row r="54" spans="1:42" ht="25.5" hidden="1" x14ac:dyDescent="0.2">
      <c r="A54" s="44" t="s">
        <v>76</v>
      </c>
    </row>
    <row r="55" spans="1:42" hidden="1" x14ac:dyDescent="0.2">
      <c r="A55" s="43" t="s">
        <v>77</v>
      </c>
    </row>
    <row r="56" spans="1:42" x14ac:dyDescent="0.2">
      <c r="A56" s="192" t="s">
        <v>103</v>
      </c>
    </row>
    <row r="57" spans="1:42" x14ac:dyDescent="0.2">
      <c r="A57" s="67" t="s">
        <v>23</v>
      </c>
    </row>
    <row r="58" spans="1:42" x14ac:dyDescent="0.2">
      <c r="A58" s="68" t="s">
        <v>9</v>
      </c>
    </row>
    <row r="59" spans="1:42" x14ac:dyDescent="0.2">
      <c r="A59" s="68" t="s">
        <v>10</v>
      </c>
    </row>
    <row r="60" spans="1:42" ht="24" x14ac:dyDescent="0.2">
      <c r="A60" s="69" t="s">
        <v>11</v>
      </c>
    </row>
    <row r="61" spans="1:42" x14ac:dyDescent="0.2">
      <c r="A61" s="46" t="s">
        <v>12</v>
      </c>
    </row>
    <row r="63" spans="1:42" x14ac:dyDescent="0.2">
      <c r="A63" s="193" t="s">
        <v>20</v>
      </c>
    </row>
    <row r="64" spans="1:42" ht="169.9" customHeight="1" x14ac:dyDescent="0.2">
      <c r="A64" s="194" t="s">
        <v>104</v>
      </c>
    </row>
    <row r="69" ht="21.75" customHeight="1" x14ac:dyDescent="0.2"/>
  </sheetData>
  <pageMargins left="0.25" right="0.25" top="0.75" bottom="0.75" header="0.3" footer="0.3"/>
  <pageSetup scale="51" fitToHeight="0"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AB29"/>
  <sheetViews>
    <sheetView workbookViewId="0">
      <pane xSplit="1" topLeftCell="B1" activePane="topRight" state="frozen"/>
      <selection pane="topRight" activeCell="Y1" sqref="Y1:AA1048576"/>
    </sheetView>
  </sheetViews>
  <sheetFormatPr defaultColWidth="9" defaultRowHeight="12" x14ac:dyDescent="0.2"/>
  <cols>
    <col min="1" max="1" width="81.5703125" style="33" customWidth="1"/>
    <col min="2" max="27" width="9" style="33" hidden="1" customWidth="1"/>
    <col min="28" max="16384" width="9" style="33"/>
  </cols>
  <sheetData>
    <row r="1" spans="1:28" ht="11.45" customHeight="1" x14ac:dyDescent="0.2">
      <c r="A1" s="2" t="s">
        <v>44</v>
      </c>
    </row>
    <row r="2" spans="1:28" ht="11.45" customHeight="1" x14ac:dyDescent="0.2">
      <c r="A2" s="34" t="s">
        <v>105</v>
      </c>
    </row>
    <row r="3" spans="1:28" ht="11.45" customHeight="1" x14ac:dyDescent="0.2">
      <c r="A3" s="2"/>
    </row>
    <row r="4" spans="1:28" ht="11.45" customHeight="1" x14ac:dyDescent="0.2">
      <c r="A4" s="35" t="s">
        <v>2</v>
      </c>
      <c r="D4" s="36" t="e">
        <f>ВВ!#REF!</f>
        <v>#REF!</v>
      </c>
      <c r="E4" s="36" t="e">
        <f>ВВ!#REF!</f>
        <v>#REF!</v>
      </c>
      <c r="F4" s="36" t="e">
        <f>ВВ!#REF!</f>
        <v>#REF!</v>
      </c>
      <c r="G4" s="36" t="e">
        <f>ВВ!#REF!</f>
        <v>#REF!</v>
      </c>
      <c r="H4" s="36" t="e">
        <f>ВВ!#REF!</f>
        <v>#REF!</v>
      </c>
      <c r="I4" s="36" t="e">
        <f>ВВ!#REF!</f>
        <v>#REF!</v>
      </c>
      <c r="J4" s="36" t="e">
        <f>ВВ!#REF!</f>
        <v>#REF!</v>
      </c>
      <c r="K4" s="28" t="e">
        <f>ВВ!#REF!</f>
        <v>#REF!</v>
      </c>
      <c r="L4" s="28" t="e">
        <f>ВВ!#REF!</f>
        <v>#REF!</v>
      </c>
      <c r="M4" s="28" t="e">
        <f>ВВ!#REF!</f>
        <v>#REF!</v>
      </c>
      <c r="N4" s="28" t="e">
        <f>ВВ!#REF!</f>
        <v>#REF!</v>
      </c>
      <c r="O4" s="28" t="e">
        <f>ВВ!#REF!</f>
        <v>#REF!</v>
      </c>
      <c r="P4" s="28" t="e">
        <f>ВВ!#REF!</f>
        <v>#REF!</v>
      </c>
      <c r="Q4" s="28" t="e">
        <f>ВВ!#REF!</f>
        <v>#REF!</v>
      </c>
      <c r="R4" s="28" t="e">
        <f>ВВ!#REF!</f>
        <v>#REF!</v>
      </c>
      <c r="S4" s="6" t="e">
        <f>ВВ!#REF!</f>
        <v>#REF!</v>
      </c>
      <c r="T4" s="6" t="e">
        <f>ВВ!#REF!</f>
        <v>#REF!</v>
      </c>
      <c r="U4" s="6" t="e">
        <f>ВВ!#REF!</f>
        <v>#REF!</v>
      </c>
      <c r="V4" s="6" t="e">
        <f>ВВ!#REF!</f>
        <v>#REF!</v>
      </c>
      <c r="W4" s="28" t="e">
        <f>ВВ!#REF!</f>
        <v>#REF!</v>
      </c>
      <c r="X4" s="28" t="e">
        <f>ВВ!#REF!</f>
        <v>#REF!</v>
      </c>
      <c r="Y4" s="6" t="e">
        <f>ВВ!#REF!</f>
        <v>#REF!</v>
      </c>
      <c r="Z4" s="6" t="e">
        <f>ВВ!#REF!</f>
        <v>#REF!</v>
      </c>
      <c r="AA4" s="6" t="e">
        <f>ВВ!#REF!</f>
        <v>#REF!</v>
      </c>
      <c r="AB4" s="6" t="e">
        <f>ВВ!#REF!</f>
        <v>#REF!</v>
      </c>
    </row>
    <row r="5" spans="1:28" s="31" customFormat="1" ht="22.35" customHeight="1" x14ac:dyDescent="0.2">
      <c r="A5" s="37" t="s">
        <v>3</v>
      </c>
      <c r="B5" s="36" t="e">
        <f>ВВ!#REF!</f>
        <v>#REF!</v>
      </c>
      <c r="C5" s="36" t="e">
        <f>ВВ!#REF!</f>
        <v>#REF!</v>
      </c>
      <c r="D5" s="36" t="e">
        <f>ВВ!#REF!</f>
        <v>#REF!</v>
      </c>
      <c r="E5" s="36" t="e">
        <f>ВВ!#REF!</f>
        <v>#REF!</v>
      </c>
      <c r="F5" s="36" t="e">
        <f>ВВ!#REF!</f>
        <v>#REF!</v>
      </c>
      <c r="G5" s="36" t="e">
        <f>ВВ!#REF!</f>
        <v>#REF!</v>
      </c>
      <c r="H5" s="36" t="e">
        <f>ВВ!#REF!</f>
        <v>#REF!</v>
      </c>
      <c r="I5" s="36" t="e">
        <f>ВВ!#REF!</f>
        <v>#REF!</v>
      </c>
      <c r="J5" s="36" t="e">
        <f>ВВ!#REF!</f>
        <v>#REF!</v>
      </c>
      <c r="K5" s="28" t="e">
        <f>ВВ!#REF!</f>
        <v>#REF!</v>
      </c>
      <c r="L5" s="28" t="e">
        <f>ВВ!#REF!</f>
        <v>#REF!</v>
      </c>
      <c r="M5" s="28" t="e">
        <f>ВВ!#REF!</f>
        <v>#REF!</v>
      </c>
      <c r="N5" s="28" t="e">
        <f>ВВ!#REF!</f>
        <v>#REF!</v>
      </c>
      <c r="O5" s="28" t="e">
        <f>ВВ!#REF!</f>
        <v>#REF!</v>
      </c>
      <c r="P5" s="28" t="e">
        <f>ВВ!#REF!</f>
        <v>#REF!</v>
      </c>
      <c r="Q5" s="28" t="e">
        <f>ВВ!#REF!</f>
        <v>#REF!</v>
      </c>
      <c r="R5" s="28" t="e">
        <f>ВВ!#REF!</f>
        <v>#REF!</v>
      </c>
      <c r="S5" s="6" t="e">
        <f>ВВ!#REF!</f>
        <v>#REF!</v>
      </c>
      <c r="T5" s="6" t="e">
        <f>ВВ!#REF!</f>
        <v>#REF!</v>
      </c>
      <c r="U5" s="6" t="e">
        <f>ВВ!#REF!</f>
        <v>#REF!</v>
      </c>
      <c r="V5" s="6" t="e">
        <f>ВВ!#REF!</f>
        <v>#REF!</v>
      </c>
      <c r="W5" s="28" t="e">
        <f>ВВ!#REF!</f>
        <v>#REF!</v>
      </c>
      <c r="X5" s="28" t="e">
        <f>ВВ!#REF!</f>
        <v>#REF!</v>
      </c>
      <c r="Y5" s="6" t="e">
        <f>ВВ!#REF!</f>
        <v>#REF!</v>
      </c>
      <c r="Z5" s="6" t="e">
        <f>ВВ!#REF!</f>
        <v>#REF!</v>
      </c>
      <c r="AA5" s="6" t="e">
        <f>ВВ!#REF!</f>
        <v>#REF!</v>
      </c>
      <c r="AB5" s="6" t="e">
        <f>ВВ!#REF!</f>
        <v>#REF!</v>
      </c>
    </row>
    <row r="6" spans="1:28" ht="10.7" customHeight="1" x14ac:dyDescent="0.2">
      <c r="A6" s="155" t="s">
        <v>106</v>
      </c>
    </row>
    <row r="7" spans="1:28" ht="10.7" customHeight="1" x14ac:dyDescent="0.2">
      <c r="A7" s="156">
        <v>1</v>
      </c>
      <c r="B7" s="39" t="e">
        <f>ВВ!#REF!*0.85</f>
        <v>#REF!</v>
      </c>
      <c r="C7" s="39" t="e">
        <f>ВВ!#REF!*0.85</f>
        <v>#REF!</v>
      </c>
      <c r="D7" s="39" t="e">
        <f>ВВ!#REF!*0.85</f>
        <v>#REF!</v>
      </c>
      <c r="E7" s="39" t="e">
        <f>ВВ!#REF!*0.85</f>
        <v>#REF!</v>
      </c>
      <c r="F7" s="39" t="e">
        <f>ВВ!#REF!*0.85</f>
        <v>#REF!</v>
      </c>
      <c r="G7" s="39" t="e">
        <f>ВВ!#REF!*0.85</f>
        <v>#REF!</v>
      </c>
      <c r="H7" s="39" t="e">
        <f>ВВ!#REF!*0.85</f>
        <v>#REF!</v>
      </c>
      <c r="I7" s="39" t="e">
        <f>ВВ!#REF!*0.85</f>
        <v>#REF!</v>
      </c>
      <c r="J7" s="39" t="e">
        <f>ВВ!#REF!*0.85</f>
        <v>#REF!</v>
      </c>
      <c r="K7" s="39" t="e">
        <f>ВВ!#REF!*0.85</f>
        <v>#REF!</v>
      </c>
      <c r="L7" s="39" t="e">
        <f>ВВ!#REF!*0.85</f>
        <v>#REF!</v>
      </c>
      <c r="M7" s="39" t="e">
        <f>ВВ!#REF!*0.85</f>
        <v>#REF!</v>
      </c>
      <c r="N7" s="39" t="e">
        <f>ВВ!#REF!*0.85</f>
        <v>#REF!</v>
      </c>
      <c r="O7" s="39" t="e">
        <f>ВВ!#REF!*0.85</f>
        <v>#REF!</v>
      </c>
      <c r="P7" s="39" t="e">
        <f>ВВ!#REF!*0.85</f>
        <v>#REF!</v>
      </c>
      <c r="Q7" s="39" t="e">
        <f>ВВ!#REF!*0.85</f>
        <v>#REF!</v>
      </c>
      <c r="R7" s="39" t="e">
        <f>ВВ!#REF!*0.85</f>
        <v>#REF!</v>
      </c>
      <c r="S7" s="39" t="e">
        <f>ВВ!#REF!*0.85</f>
        <v>#REF!</v>
      </c>
      <c r="T7" s="39" t="e">
        <f>ВВ!#REF!*0.85</f>
        <v>#REF!</v>
      </c>
      <c r="U7" s="39" t="e">
        <f>ВВ!#REF!*0.85</f>
        <v>#REF!</v>
      </c>
      <c r="V7" s="39" t="e">
        <f>ВВ!#REF!*0.85</f>
        <v>#REF!</v>
      </c>
      <c r="W7" s="39" t="e">
        <f>ВВ!#REF!*0.85</f>
        <v>#REF!</v>
      </c>
      <c r="X7" s="39" t="e">
        <f>ВВ!#REF!*0.85</f>
        <v>#REF!</v>
      </c>
      <c r="Y7" s="39" t="e">
        <f>ВВ!#REF!*0.85</f>
        <v>#REF!</v>
      </c>
      <c r="Z7" s="39" t="e">
        <f>ВВ!#REF!*0.85</f>
        <v>#REF!</v>
      </c>
      <c r="AA7" s="39" t="e">
        <f>ВВ!#REF!*0.85</f>
        <v>#REF!</v>
      </c>
      <c r="AB7" s="39" t="e">
        <f>ВВ!#REF!*0.85</f>
        <v>#REF!</v>
      </c>
    </row>
    <row r="8" spans="1:28" ht="10.7" customHeight="1" x14ac:dyDescent="0.2">
      <c r="A8" s="156">
        <v>2</v>
      </c>
      <c r="B8" s="39" t="e">
        <f>ВВ!#REF!*0.85</f>
        <v>#REF!</v>
      </c>
      <c r="C8" s="39" t="e">
        <f>ВВ!#REF!*0.85</f>
        <v>#REF!</v>
      </c>
      <c r="D8" s="39" t="e">
        <f>ВВ!#REF!*0.85</f>
        <v>#REF!</v>
      </c>
      <c r="E8" s="39" t="e">
        <f>ВВ!#REF!*0.85</f>
        <v>#REF!</v>
      </c>
      <c r="F8" s="39" t="e">
        <f>ВВ!#REF!*0.85</f>
        <v>#REF!</v>
      </c>
      <c r="G8" s="39" t="e">
        <f>ВВ!#REF!*0.85</f>
        <v>#REF!</v>
      </c>
      <c r="H8" s="39" t="e">
        <f>ВВ!#REF!*0.85</f>
        <v>#REF!</v>
      </c>
      <c r="I8" s="39" t="e">
        <f>ВВ!#REF!*0.85</f>
        <v>#REF!</v>
      </c>
      <c r="J8" s="39" t="e">
        <f>ВВ!#REF!*0.85</f>
        <v>#REF!</v>
      </c>
      <c r="K8" s="39" t="e">
        <f>ВВ!#REF!*0.85</f>
        <v>#REF!</v>
      </c>
      <c r="L8" s="39" t="e">
        <f>ВВ!#REF!*0.85</f>
        <v>#REF!</v>
      </c>
      <c r="M8" s="39" t="e">
        <f>ВВ!#REF!*0.85</f>
        <v>#REF!</v>
      </c>
      <c r="N8" s="39" t="e">
        <f>ВВ!#REF!*0.85</f>
        <v>#REF!</v>
      </c>
      <c r="O8" s="39" t="e">
        <f>ВВ!#REF!*0.85</f>
        <v>#REF!</v>
      </c>
      <c r="P8" s="39" t="e">
        <f>ВВ!#REF!*0.85</f>
        <v>#REF!</v>
      </c>
      <c r="Q8" s="39" t="e">
        <f>ВВ!#REF!*0.85</f>
        <v>#REF!</v>
      </c>
      <c r="R8" s="39" t="e">
        <f>ВВ!#REF!*0.85</f>
        <v>#REF!</v>
      </c>
      <c r="S8" s="39" t="e">
        <f>ВВ!#REF!*0.85</f>
        <v>#REF!</v>
      </c>
      <c r="T8" s="39" t="e">
        <f>ВВ!#REF!*0.85</f>
        <v>#REF!</v>
      </c>
      <c r="U8" s="39" t="e">
        <f>ВВ!#REF!*0.85</f>
        <v>#REF!</v>
      </c>
      <c r="V8" s="39" t="e">
        <f>ВВ!#REF!*0.85</f>
        <v>#REF!</v>
      </c>
      <c r="W8" s="39" t="e">
        <f>ВВ!#REF!*0.85</f>
        <v>#REF!</v>
      </c>
      <c r="X8" s="39" t="e">
        <f>ВВ!#REF!*0.85</f>
        <v>#REF!</v>
      </c>
      <c r="Y8" s="39" t="e">
        <f>ВВ!#REF!*0.85</f>
        <v>#REF!</v>
      </c>
      <c r="Z8" s="39" t="e">
        <f>ВВ!#REF!*0.85</f>
        <v>#REF!</v>
      </c>
      <c r="AA8" s="39" t="e">
        <f>ВВ!#REF!*0.85</f>
        <v>#REF!</v>
      </c>
      <c r="AB8" s="39" t="e">
        <f>ВВ!#REF!*0.85</f>
        <v>#REF!</v>
      </c>
    </row>
    <row r="9" spans="1:28" ht="10.7" customHeight="1" x14ac:dyDescent="0.2">
      <c r="A9" s="155" t="s">
        <v>107</v>
      </c>
      <c r="B9" s="39"/>
      <c r="C9" s="39"/>
      <c r="D9" s="39"/>
      <c r="E9" s="39"/>
      <c r="F9" s="39"/>
      <c r="G9" s="39"/>
      <c r="H9" s="39"/>
      <c r="I9" s="39"/>
      <c r="J9" s="39"/>
      <c r="K9" s="39"/>
      <c r="L9" s="39"/>
      <c r="M9" s="39"/>
      <c r="N9" s="39"/>
      <c r="O9" s="39"/>
      <c r="P9" s="39"/>
      <c r="Q9" s="39"/>
      <c r="R9" s="39"/>
      <c r="S9" s="39"/>
      <c r="T9" s="39"/>
      <c r="U9" s="39"/>
      <c r="V9" s="39"/>
      <c r="W9" s="39"/>
      <c r="X9" s="39"/>
      <c r="Y9" s="39"/>
      <c r="Z9" s="39"/>
      <c r="AA9" s="39"/>
      <c r="AB9" s="39"/>
    </row>
    <row r="10" spans="1:28" s="32" customFormat="1" ht="10.7" customHeight="1" x14ac:dyDescent="0.2">
      <c r="A10" s="156">
        <v>1</v>
      </c>
      <c r="B10" s="39" t="e">
        <f>ВВ!#REF!*0.85</f>
        <v>#REF!</v>
      </c>
      <c r="C10" s="39" t="e">
        <f>ВВ!#REF!*0.85</f>
        <v>#REF!</v>
      </c>
      <c r="D10" s="39" t="e">
        <f>ВВ!#REF!*0.85</f>
        <v>#REF!</v>
      </c>
      <c r="E10" s="39" t="e">
        <f>ВВ!#REF!*0.85</f>
        <v>#REF!</v>
      </c>
      <c r="F10" s="39" t="e">
        <f>ВВ!#REF!*0.85</f>
        <v>#REF!</v>
      </c>
      <c r="G10" s="39" t="e">
        <f>ВВ!#REF!*0.85</f>
        <v>#REF!</v>
      </c>
      <c r="H10" s="39" t="e">
        <f>ВВ!#REF!*0.85</f>
        <v>#REF!</v>
      </c>
      <c r="I10" s="39" t="e">
        <f>ВВ!#REF!*0.85</f>
        <v>#REF!</v>
      </c>
      <c r="J10" s="39" t="e">
        <f>ВВ!#REF!*0.85</f>
        <v>#REF!</v>
      </c>
      <c r="K10" s="39" t="e">
        <f>ВВ!#REF!*0.85</f>
        <v>#REF!</v>
      </c>
      <c r="L10" s="39" t="e">
        <f>ВВ!#REF!*0.85</f>
        <v>#REF!</v>
      </c>
      <c r="M10" s="39" t="e">
        <f>ВВ!#REF!*0.85</f>
        <v>#REF!</v>
      </c>
      <c r="N10" s="39" t="e">
        <f>ВВ!#REF!*0.85</f>
        <v>#REF!</v>
      </c>
      <c r="O10" s="39" t="e">
        <f>ВВ!#REF!*0.85</f>
        <v>#REF!</v>
      </c>
      <c r="P10" s="39" t="e">
        <f>ВВ!#REF!*0.85</f>
        <v>#REF!</v>
      </c>
      <c r="Q10" s="39" t="e">
        <f>ВВ!#REF!*0.85</f>
        <v>#REF!</v>
      </c>
      <c r="R10" s="39" t="e">
        <f>ВВ!#REF!*0.85</f>
        <v>#REF!</v>
      </c>
      <c r="S10" s="39" t="e">
        <f>ВВ!#REF!*0.85</f>
        <v>#REF!</v>
      </c>
      <c r="T10" s="39" t="e">
        <f>ВВ!#REF!*0.85</f>
        <v>#REF!</v>
      </c>
      <c r="U10" s="39" t="e">
        <f>ВВ!#REF!*0.85</f>
        <v>#REF!</v>
      </c>
      <c r="V10" s="39" t="e">
        <f>ВВ!#REF!*0.85</f>
        <v>#REF!</v>
      </c>
      <c r="W10" s="39" t="e">
        <f>ВВ!#REF!*0.85</f>
        <v>#REF!</v>
      </c>
      <c r="X10" s="39" t="e">
        <f>ВВ!#REF!*0.85</f>
        <v>#REF!</v>
      </c>
      <c r="Y10" s="39" t="e">
        <f>ВВ!#REF!*0.85</f>
        <v>#REF!</v>
      </c>
      <c r="Z10" s="39" t="e">
        <f>ВВ!#REF!*0.85</f>
        <v>#REF!</v>
      </c>
      <c r="AA10" s="39" t="e">
        <f>ВВ!#REF!*0.85</f>
        <v>#REF!</v>
      </c>
      <c r="AB10" s="39" t="e">
        <f>ВВ!#REF!*0.85</f>
        <v>#REF!</v>
      </c>
    </row>
    <row r="11" spans="1:28" ht="10.7" customHeight="1" x14ac:dyDescent="0.2">
      <c r="A11" s="156">
        <v>2</v>
      </c>
      <c r="B11" s="39" t="e">
        <f>ВВ!#REF!*0.85</f>
        <v>#REF!</v>
      </c>
      <c r="C11" s="39" t="e">
        <f>ВВ!#REF!*0.85</f>
        <v>#REF!</v>
      </c>
      <c r="D11" s="39" t="e">
        <f>ВВ!#REF!*0.85</f>
        <v>#REF!</v>
      </c>
      <c r="E11" s="39" t="e">
        <f>ВВ!#REF!*0.85</f>
        <v>#REF!</v>
      </c>
      <c r="F11" s="39" t="e">
        <f>ВВ!#REF!*0.85</f>
        <v>#REF!</v>
      </c>
      <c r="G11" s="39" t="e">
        <f>ВВ!#REF!*0.85</f>
        <v>#REF!</v>
      </c>
      <c r="H11" s="39" t="e">
        <f>ВВ!#REF!*0.85</f>
        <v>#REF!</v>
      </c>
      <c r="I11" s="39" t="e">
        <f>ВВ!#REF!*0.85</f>
        <v>#REF!</v>
      </c>
      <c r="J11" s="39" t="e">
        <f>ВВ!#REF!*0.85</f>
        <v>#REF!</v>
      </c>
      <c r="K11" s="39" t="e">
        <f>ВВ!#REF!*0.85</f>
        <v>#REF!</v>
      </c>
      <c r="L11" s="39" t="e">
        <f>ВВ!#REF!*0.85</f>
        <v>#REF!</v>
      </c>
      <c r="M11" s="39" t="e">
        <f>ВВ!#REF!*0.85</f>
        <v>#REF!</v>
      </c>
      <c r="N11" s="39" t="e">
        <f>ВВ!#REF!*0.85</f>
        <v>#REF!</v>
      </c>
      <c r="O11" s="39" t="e">
        <f>ВВ!#REF!*0.85</f>
        <v>#REF!</v>
      </c>
      <c r="P11" s="39" t="e">
        <f>ВВ!#REF!*0.85</f>
        <v>#REF!</v>
      </c>
      <c r="Q11" s="39" t="e">
        <f>ВВ!#REF!*0.85</f>
        <v>#REF!</v>
      </c>
      <c r="R11" s="39" t="e">
        <f>ВВ!#REF!*0.85</f>
        <v>#REF!</v>
      </c>
      <c r="S11" s="39" t="e">
        <f>ВВ!#REF!*0.85</f>
        <v>#REF!</v>
      </c>
      <c r="T11" s="39" t="e">
        <f>ВВ!#REF!*0.85</f>
        <v>#REF!</v>
      </c>
      <c r="U11" s="39" t="e">
        <f>ВВ!#REF!*0.85</f>
        <v>#REF!</v>
      </c>
      <c r="V11" s="39" t="e">
        <f>ВВ!#REF!*0.85</f>
        <v>#REF!</v>
      </c>
      <c r="W11" s="39" t="e">
        <f>ВВ!#REF!*0.85</f>
        <v>#REF!</v>
      </c>
      <c r="X11" s="39" t="e">
        <f>ВВ!#REF!*0.85</f>
        <v>#REF!</v>
      </c>
      <c r="Y11" s="39" t="e">
        <f>ВВ!#REF!*0.85</f>
        <v>#REF!</v>
      </c>
      <c r="Z11" s="39" t="e">
        <f>ВВ!#REF!*0.85</f>
        <v>#REF!</v>
      </c>
      <c r="AA11" s="39" t="e">
        <f>ВВ!#REF!*0.85</f>
        <v>#REF!</v>
      </c>
      <c r="AB11" s="39" t="e">
        <f>ВВ!#REF!*0.85</f>
        <v>#REF!</v>
      </c>
    </row>
    <row r="12" spans="1:28" ht="10.7" customHeight="1" x14ac:dyDescent="0.2">
      <c r="A12" s="155" t="s">
        <v>7</v>
      </c>
      <c r="B12" s="39"/>
      <c r="C12" s="39"/>
      <c r="D12" s="39"/>
      <c r="E12" s="39"/>
      <c r="F12" s="39"/>
      <c r="G12" s="39"/>
      <c r="H12" s="39"/>
      <c r="I12" s="39"/>
      <c r="J12" s="39"/>
      <c r="K12" s="39"/>
      <c r="L12" s="39"/>
      <c r="M12" s="39"/>
      <c r="N12" s="39"/>
      <c r="O12" s="39"/>
      <c r="P12" s="39"/>
      <c r="Q12" s="39"/>
      <c r="R12" s="39"/>
      <c r="S12" s="39"/>
      <c r="T12" s="39"/>
      <c r="U12" s="39"/>
      <c r="V12" s="39"/>
      <c r="W12" s="39"/>
      <c r="X12" s="39"/>
      <c r="Y12" s="39"/>
      <c r="Z12" s="39"/>
      <c r="AA12" s="39"/>
      <c r="AB12" s="39"/>
    </row>
    <row r="13" spans="1:28" ht="10.7" customHeight="1" x14ac:dyDescent="0.2">
      <c r="A13" s="156">
        <v>1</v>
      </c>
      <c r="B13" s="39" t="e">
        <f>ВВ!#REF!*0.85</f>
        <v>#REF!</v>
      </c>
      <c r="C13" s="39" t="e">
        <f>ВВ!#REF!*0.85</f>
        <v>#REF!</v>
      </c>
      <c r="D13" s="39" t="e">
        <f>ВВ!#REF!*0.85</f>
        <v>#REF!</v>
      </c>
      <c r="E13" s="39" t="e">
        <f>ВВ!#REF!*0.85</f>
        <v>#REF!</v>
      </c>
      <c r="F13" s="39" t="e">
        <f>ВВ!#REF!*0.85</f>
        <v>#REF!</v>
      </c>
      <c r="G13" s="39" t="e">
        <f>ВВ!#REF!*0.85</f>
        <v>#REF!</v>
      </c>
      <c r="H13" s="39" t="e">
        <f>ВВ!#REF!*0.85</f>
        <v>#REF!</v>
      </c>
      <c r="I13" s="39" t="e">
        <f>ВВ!#REF!*0.85</f>
        <v>#REF!</v>
      </c>
      <c r="J13" s="39" t="e">
        <f>ВВ!#REF!*0.85</f>
        <v>#REF!</v>
      </c>
      <c r="K13" s="39" t="e">
        <f>ВВ!#REF!*0.85</f>
        <v>#REF!</v>
      </c>
      <c r="L13" s="39" t="e">
        <f>ВВ!#REF!*0.85</f>
        <v>#REF!</v>
      </c>
      <c r="M13" s="39" t="e">
        <f>ВВ!#REF!*0.85</f>
        <v>#REF!</v>
      </c>
      <c r="N13" s="39" t="e">
        <f>ВВ!#REF!*0.85</f>
        <v>#REF!</v>
      </c>
      <c r="O13" s="39" t="e">
        <f>ВВ!#REF!*0.85</f>
        <v>#REF!</v>
      </c>
      <c r="P13" s="39" t="e">
        <f>ВВ!#REF!*0.85</f>
        <v>#REF!</v>
      </c>
      <c r="Q13" s="39" t="e">
        <f>ВВ!#REF!*0.85</f>
        <v>#REF!</v>
      </c>
      <c r="R13" s="39" t="e">
        <f>ВВ!#REF!*0.85</f>
        <v>#REF!</v>
      </c>
      <c r="S13" s="39" t="e">
        <f>ВВ!#REF!*0.85</f>
        <v>#REF!</v>
      </c>
      <c r="T13" s="39" t="e">
        <f>ВВ!#REF!*0.85</f>
        <v>#REF!</v>
      </c>
      <c r="U13" s="39" t="e">
        <f>ВВ!#REF!*0.85</f>
        <v>#REF!</v>
      </c>
      <c r="V13" s="39" t="e">
        <f>ВВ!#REF!*0.85</f>
        <v>#REF!</v>
      </c>
      <c r="W13" s="39" t="e">
        <f>ВВ!#REF!*0.85</f>
        <v>#REF!</v>
      </c>
      <c r="X13" s="39" t="e">
        <f>ВВ!#REF!*0.85</f>
        <v>#REF!</v>
      </c>
      <c r="Y13" s="39" t="e">
        <f>ВВ!#REF!*0.85</f>
        <v>#REF!</v>
      </c>
      <c r="Z13" s="39" t="e">
        <f>ВВ!#REF!*0.85</f>
        <v>#REF!</v>
      </c>
      <c r="AA13" s="39" t="e">
        <f>ВВ!#REF!*0.85</f>
        <v>#REF!</v>
      </c>
      <c r="AB13" s="39" t="e">
        <f>ВВ!#REF!*0.85</f>
        <v>#REF!</v>
      </c>
    </row>
    <row r="14" spans="1:28" ht="10.7" customHeight="1" x14ac:dyDescent="0.2">
      <c r="A14" s="156">
        <v>2</v>
      </c>
      <c r="B14" s="39" t="e">
        <f>ВВ!#REF!*0.85</f>
        <v>#REF!</v>
      </c>
      <c r="C14" s="39" t="e">
        <f>ВВ!#REF!*0.85</f>
        <v>#REF!</v>
      </c>
      <c r="D14" s="39" t="e">
        <f>ВВ!#REF!*0.85</f>
        <v>#REF!</v>
      </c>
      <c r="E14" s="39" t="e">
        <f>ВВ!#REF!*0.85</f>
        <v>#REF!</v>
      </c>
      <c r="F14" s="39" t="e">
        <f>ВВ!#REF!*0.85</f>
        <v>#REF!</v>
      </c>
      <c r="G14" s="39" t="e">
        <f>ВВ!#REF!*0.85</f>
        <v>#REF!</v>
      </c>
      <c r="H14" s="39" t="e">
        <f>ВВ!#REF!*0.85</f>
        <v>#REF!</v>
      </c>
      <c r="I14" s="39" t="e">
        <f>ВВ!#REF!*0.85</f>
        <v>#REF!</v>
      </c>
      <c r="J14" s="39" t="e">
        <f>ВВ!#REF!*0.85</f>
        <v>#REF!</v>
      </c>
      <c r="K14" s="39" t="e">
        <f>ВВ!#REF!*0.85</f>
        <v>#REF!</v>
      </c>
      <c r="L14" s="39" t="e">
        <f>ВВ!#REF!*0.85</f>
        <v>#REF!</v>
      </c>
      <c r="M14" s="39" t="e">
        <f>ВВ!#REF!*0.85</f>
        <v>#REF!</v>
      </c>
      <c r="N14" s="39" t="e">
        <f>ВВ!#REF!*0.85</f>
        <v>#REF!</v>
      </c>
      <c r="O14" s="39" t="e">
        <f>ВВ!#REF!*0.85</f>
        <v>#REF!</v>
      </c>
      <c r="P14" s="39" t="e">
        <f>ВВ!#REF!*0.85</f>
        <v>#REF!</v>
      </c>
      <c r="Q14" s="39" t="e">
        <f>ВВ!#REF!*0.85</f>
        <v>#REF!</v>
      </c>
      <c r="R14" s="39" t="e">
        <f>ВВ!#REF!*0.85</f>
        <v>#REF!</v>
      </c>
      <c r="S14" s="39" t="e">
        <f>ВВ!#REF!*0.85</f>
        <v>#REF!</v>
      </c>
      <c r="T14" s="39" t="e">
        <f>ВВ!#REF!*0.85</f>
        <v>#REF!</v>
      </c>
      <c r="U14" s="39" t="e">
        <f>ВВ!#REF!*0.85</f>
        <v>#REF!</v>
      </c>
      <c r="V14" s="39" t="e">
        <f>ВВ!#REF!*0.85</f>
        <v>#REF!</v>
      </c>
      <c r="W14" s="39" t="e">
        <f>ВВ!#REF!*0.85</f>
        <v>#REF!</v>
      </c>
      <c r="X14" s="39" t="e">
        <f>ВВ!#REF!*0.85</f>
        <v>#REF!</v>
      </c>
      <c r="Y14" s="39" t="e">
        <f>ВВ!#REF!*0.85</f>
        <v>#REF!</v>
      </c>
      <c r="Z14" s="39" t="e">
        <f>ВВ!#REF!*0.85</f>
        <v>#REF!</v>
      </c>
      <c r="AA14" s="39" t="e">
        <f>ВВ!#REF!*0.85</f>
        <v>#REF!</v>
      </c>
      <c r="AB14" s="39" t="e">
        <f>ВВ!#REF!*0.85</f>
        <v>#REF!</v>
      </c>
    </row>
    <row r="15" spans="1:28" ht="10.7" customHeight="1" x14ac:dyDescent="0.2">
      <c r="A15" s="155" t="s">
        <v>25</v>
      </c>
      <c r="B15" s="39"/>
      <c r="C15" s="39"/>
      <c r="D15" s="39"/>
      <c r="E15" s="39"/>
      <c r="F15" s="39"/>
      <c r="G15" s="39"/>
      <c r="H15" s="39"/>
      <c r="I15" s="39"/>
      <c r="J15" s="39"/>
      <c r="K15" s="39"/>
      <c r="L15" s="39"/>
      <c r="M15" s="39"/>
      <c r="N15" s="39"/>
      <c r="O15" s="39"/>
      <c r="P15" s="39"/>
      <c r="Q15" s="39"/>
      <c r="R15" s="39"/>
      <c r="S15" s="39"/>
      <c r="T15" s="39"/>
      <c r="U15" s="39"/>
      <c r="V15" s="39"/>
      <c r="W15" s="39"/>
      <c r="X15" s="39"/>
      <c r="Y15" s="39"/>
      <c r="Z15" s="39"/>
      <c r="AA15" s="39"/>
      <c r="AB15" s="39"/>
    </row>
    <row r="16" spans="1:28" ht="10.7" customHeight="1" x14ac:dyDescent="0.2">
      <c r="A16" s="156">
        <v>1</v>
      </c>
      <c r="B16" s="39" t="e">
        <f>ВВ!#REF!*0.85</f>
        <v>#REF!</v>
      </c>
      <c r="C16" s="39" t="e">
        <f>ВВ!#REF!*0.85</f>
        <v>#REF!</v>
      </c>
      <c r="D16" s="39" t="e">
        <f>ВВ!#REF!*0.85</f>
        <v>#REF!</v>
      </c>
      <c r="E16" s="39" t="e">
        <f>ВВ!#REF!*0.85</f>
        <v>#REF!</v>
      </c>
      <c r="F16" s="39" t="e">
        <f>ВВ!#REF!*0.85</f>
        <v>#REF!</v>
      </c>
      <c r="G16" s="39" t="e">
        <f>ВВ!#REF!*0.85</f>
        <v>#REF!</v>
      </c>
      <c r="H16" s="39" t="e">
        <f>ВВ!#REF!*0.85</f>
        <v>#REF!</v>
      </c>
      <c r="I16" s="39" t="e">
        <f>ВВ!#REF!*0.85</f>
        <v>#REF!</v>
      </c>
      <c r="J16" s="39" t="e">
        <f>ВВ!#REF!*0.85</f>
        <v>#REF!</v>
      </c>
      <c r="K16" s="39" t="e">
        <f>ВВ!#REF!*0.85</f>
        <v>#REF!</v>
      </c>
      <c r="L16" s="39" t="e">
        <f>ВВ!#REF!*0.85</f>
        <v>#REF!</v>
      </c>
      <c r="M16" s="39" t="e">
        <f>ВВ!#REF!*0.85</f>
        <v>#REF!</v>
      </c>
      <c r="N16" s="39" t="e">
        <f>ВВ!#REF!*0.85</f>
        <v>#REF!</v>
      </c>
      <c r="O16" s="39" t="e">
        <f>ВВ!#REF!*0.85</f>
        <v>#REF!</v>
      </c>
      <c r="P16" s="39" t="e">
        <f>ВВ!#REF!*0.85</f>
        <v>#REF!</v>
      </c>
      <c r="Q16" s="39" t="e">
        <f>ВВ!#REF!*0.85</f>
        <v>#REF!</v>
      </c>
      <c r="R16" s="39" t="e">
        <f>ВВ!#REF!*0.85</f>
        <v>#REF!</v>
      </c>
      <c r="S16" s="39" t="e">
        <f>ВВ!#REF!*0.85</f>
        <v>#REF!</v>
      </c>
      <c r="T16" s="39" t="e">
        <f>ВВ!#REF!*0.85</f>
        <v>#REF!</v>
      </c>
      <c r="U16" s="39" t="e">
        <f>ВВ!#REF!*0.85</f>
        <v>#REF!</v>
      </c>
      <c r="V16" s="39" t="e">
        <f>ВВ!#REF!*0.85</f>
        <v>#REF!</v>
      </c>
      <c r="W16" s="39" t="e">
        <f>ВВ!#REF!*0.85</f>
        <v>#REF!</v>
      </c>
      <c r="X16" s="39" t="e">
        <f>ВВ!#REF!*0.85</f>
        <v>#REF!</v>
      </c>
      <c r="Y16" s="39" t="e">
        <f>ВВ!#REF!*0.85</f>
        <v>#REF!</v>
      </c>
      <c r="Z16" s="39" t="e">
        <f>ВВ!#REF!*0.85</f>
        <v>#REF!</v>
      </c>
      <c r="AA16" s="39" t="e">
        <f>ВВ!#REF!*0.85</f>
        <v>#REF!</v>
      </c>
      <c r="AB16" s="39" t="e">
        <f>ВВ!#REF!*0.85</f>
        <v>#REF!</v>
      </c>
    </row>
    <row r="17" spans="1:28" ht="10.5" customHeight="1" x14ac:dyDescent="0.2">
      <c r="A17" s="156">
        <v>2</v>
      </c>
      <c r="B17" s="39" t="e">
        <f>ВВ!#REF!*0.85</f>
        <v>#REF!</v>
      </c>
      <c r="C17" s="39" t="e">
        <f>ВВ!#REF!*0.85</f>
        <v>#REF!</v>
      </c>
      <c r="D17" s="39" t="e">
        <f>ВВ!#REF!*0.85</f>
        <v>#REF!</v>
      </c>
      <c r="E17" s="39" t="e">
        <f>ВВ!#REF!*0.85</f>
        <v>#REF!</v>
      </c>
      <c r="F17" s="39" t="e">
        <f>ВВ!#REF!*0.85</f>
        <v>#REF!</v>
      </c>
      <c r="G17" s="39" t="e">
        <f>ВВ!#REF!*0.85</f>
        <v>#REF!</v>
      </c>
      <c r="H17" s="39" t="e">
        <f>ВВ!#REF!*0.85</f>
        <v>#REF!</v>
      </c>
      <c r="I17" s="39" t="e">
        <f>ВВ!#REF!*0.85</f>
        <v>#REF!</v>
      </c>
      <c r="J17" s="39" t="e">
        <f>ВВ!#REF!*0.85</f>
        <v>#REF!</v>
      </c>
      <c r="K17" s="39" t="e">
        <f>ВВ!#REF!*0.85</f>
        <v>#REF!</v>
      </c>
      <c r="L17" s="39" t="e">
        <f>ВВ!#REF!*0.85</f>
        <v>#REF!</v>
      </c>
      <c r="M17" s="39" t="e">
        <f>ВВ!#REF!*0.85</f>
        <v>#REF!</v>
      </c>
      <c r="N17" s="39" t="e">
        <f>ВВ!#REF!*0.85</f>
        <v>#REF!</v>
      </c>
      <c r="O17" s="39" t="e">
        <f>ВВ!#REF!*0.85</f>
        <v>#REF!</v>
      </c>
      <c r="P17" s="39" t="e">
        <f>ВВ!#REF!*0.85</f>
        <v>#REF!</v>
      </c>
      <c r="Q17" s="39" t="e">
        <f>ВВ!#REF!*0.85</f>
        <v>#REF!</v>
      </c>
      <c r="R17" s="39" t="e">
        <f>ВВ!#REF!*0.85</f>
        <v>#REF!</v>
      </c>
      <c r="S17" s="39" t="e">
        <f>ВВ!#REF!*0.85</f>
        <v>#REF!</v>
      </c>
      <c r="T17" s="39" t="e">
        <f>ВВ!#REF!*0.85</f>
        <v>#REF!</v>
      </c>
      <c r="U17" s="39" t="e">
        <f>ВВ!#REF!*0.85</f>
        <v>#REF!</v>
      </c>
      <c r="V17" s="39" t="e">
        <f>ВВ!#REF!*0.85</f>
        <v>#REF!</v>
      </c>
      <c r="W17" s="39" t="e">
        <f>ВВ!#REF!*0.85</f>
        <v>#REF!</v>
      </c>
      <c r="X17" s="39" t="e">
        <f>ВВ!#REF!*0.85</f>
        <v>#REF!</v>
      </c>
      <c r="Y17" s="39" t="e">
        <f>ВВ!#REF!*0.85</f>
        <v>#REF!</v>
      </c>
      <c r="Z17" s="39" t="e">
        <f>ВВ!#REF!*0.85</f>
        <v>#REF!</v>
      </c>
      <c r="AA17" s="39" t="e">
        <f>ВВ!#REF!*0.85</f>
        <v>#REF!</v>
      </c>
      <c r="AB17" s="39" t="e">
        <f>ВВ!#REF!*0.85</f>
        <v>#REF!</v>
      </c>
    </row>
    <row r="18" spans="1:28" ht="10.5" customHeight="1" x14ac:dyDescent="0.2">
      <c r="A18" s="40"/>
      <c r="B18" s="41"/>
      <c r="C18" s="41"/>
      <c r="D18" s="41"/>
      <c r="E18" s="41"/>
      <c r="F18" s="41"/>
      <c r="G18" s="41"/>
      <c r="H18" s="41"/>
      <c r="I18" s="41"/>
      <c r="J18" s="41"/>
      <c r="K18" s="41"/>
      <c r="L18" s="41"/>
    </row>
    <row r="19" spans="1:28" ht="12.75" customHeight="1" x14ac:dyDescent="0.2">
      <c r="A19" s="168" t="s">
        <v>108</v>
      </c>
    </row>
    <row r="20" spans="1:28" x14ac:dyDescent="0.2">
      <c r="A20" s="32" t="s">
        <v>109</v>
      </c>
    </row>
    <row r="22" spans="1:28" x14ac:dyDescent="0.2">
      <c r="A22" s="186" t="s">
        <v>23</v>
      </c>
    </row>
    <row r="23" spans="1:28" x14ac:dyDescent="0.2">
      <c r="A23" s="46" t="s">
        <v>9</v>
      </c>
    </row>
    <row r="24" spans="1:28" x14ac:dyDescent="0.2">
      <c r="A24" s="46" t="s">
        <v>10</v>
      </c>
    </row>
    <row r="25" spans="1:28" ht="12" customHeight="1" x14ac:dyDescent="0.2">
      <c r="A25" s="47" t="s">
        <v>11</v>
      </c>
    </row>
    <row r="26" spans="1:28" x14ac:dyDescent="0.2">
      <c r="A26" s="46" t="s">
        <v>110</v>
      </c>
    </row>
    <row r="28" spans="1:28" x14ac:dyDescent="0.2">
      <c r="A28" s="187" t="s">
        <v>20</v>
      </c>
    </row>
    <row r="29" spans="1:28" ht="51" customHeight="1" x14ac:dyDescent="0.2">
      <c r="A29" s="188" t="s">
        <v>111</v>
      </c>
    </row>
  </sheetData>
  <pageMargins left="0.25" right="0.25" top="0.75" bottom="0.75" header="0.3" footer="0.3"/>
  <pageSetup scale="51" fitToHeight="0"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B61"/>
  <sheetViews>
    <sheetView workbookViewId="0">
      <pane xSplit="1" topLeftCell="B1" activePane="topRight" state="frozen"/>
      <selection pane="topRight" activeCell="B1" sqref="B1:E1048576"/>
    </sheetView>
  </sheetViews>
  <sheetFormatPr defaultColWidth="9" defaultRowHeight="12" x14ac:dyDescent="0.2"/>
  <cols>
    <col min="1" max="1" width="81.5703125" style="33" customWidth="1"/>
    <col min="2" max="16384" width="9" style="33"/>
  </cols>
  <sheetData>
    <row r="1" spans="1:2" ht="11.45" customHeight="1" x14ac:dyDescent="0.2">
      <c r="A1" s="2" t="s">
        <v>44</v>
      </c>
    </row>
    <row r="2" spans="1:2" ht="11.45" customHeight="1" x14ac:dyDescent="0.2">
      <c r="A2" s="34" t="s">
        <v>49</v>
      </c>
    </row>
    <row r="3" spans="1:2" ht="11.45" customHeight="1" x14ac:dyDescent="0.2">
      <c r="A3" s="2"/>
    </row>
    <row r="4" spans="1:2" ht="11.45" customHeight="1" x14ac:dyDescent="0.2">
      <c r="A4" s="35" t="s">
        <v>2</v>
      </c>
      <c r="B4" s="36" t="e">
        <f>ВВ!#REF!</f>
        <v>#REF!</v>
      </c>
    </row>
    <row r="5" spans="1:2" s="31" customFormat="1" ht="22.35" customHeight="1" x14ac:dyDescent="0.2">
      <c r="A5" s="37" t="s">
        <v>3</v>
      </c>
      <c r="B5" s="36" t="e">
        <f>ВВ!#REF!</f>
        <v>#REF!</v>
      </c>
    </row>
    <row r="6" spans="1:2" ht="10.7" customHeight="1" x14ac:dyDescent="0.2">
      <c r="A6" s="38" t="s">
        <v>4</v>
      </c>
    </row>
    <row r="7" spans="1:2" ht="10.7" customHeight="1" x14ac:dyDescent="0.2">
      <c r="A7" s="9">
        <v>1</v>
      </c>
      <c r="B7" s="39" t="e">
        <f>ВВ!#REF!*0.9</f>
        <v>#REF!</v>
      </c>
    </row>
    <row r="8" spans="1:2" ht="10.7" customHeight="1" x14ac:dyDescent="0.2">
      <c r="A8" s="9">
        <v>2</v>
      </c>
      <c r="B8" s="39" t="e">
        <f>ВВ!#REF!*0.9</f>
        <v>#REF!</v>
      </c>
    </row>
    <row r="9" spans="1:2" ht="10.7" customHeight="1" x14ac:dyDescent="0.2">
      <c r="A9" s="38" t="s">
        <v>5</v>
      </c>
      <c r="B9" s="39"/>
    </row>
    <row r="10" spans="1:2" s="32" customFormat="1" ht="10.7" customHeight="1" x14ac:dyDescent="0.2">
      <c r="A10" s="9">
        <v>1</v>
      </c>
      <c r="B10" s="39" t="e">
        <f>ВВ!#REF!*0.9</f>
        <v>#REF!</v>
      </c>
    </row>
    <row r="11" spans="1:2" ht="10.7" customHeight="1" x14ac:dyDescent="0.2">
      <c r="A11" s="9">
        <v>2</v>
      </c>
      <c r="B11" s="39" t="e">
        <f>ВВ!#REF!*0.9</f>
        <v>#REF!</v>
      </c>
    </row>
    <row r="12" spans="1:2" ht="10.7" customHeight="1" x14ac:dyDescent="0.2">
      <c r="A12" s="38" t="s">
        <v>6</v>
      </c>
      <c r="B12" s="39"/>
    </row>
    <row r="13" spans="1:2" ht="10.7" customHeight="1" x14ac:dyDescent="0.2">
      <c r="A13" s="9">
        <v>1</v>
      </c>
      <c r="B13" s="39" t="e">
        <f>ВВ!#REF!*0.9</f>
        <v>#REF!</v>
      </c>
    </row>
    <row r="14" spans="1:2" ht="10.7" customHeight="1" x14ac:dyDescent="0.2">
      <c r="A14" s="9">
        <v>2</v>
      </c>
      <c r="B14" s="39" t="e">
        <f>ВВ!#REF!*0.9</f>
        <v>#REF!</v>
      </c>
    </row>
    <row r="15" spans="1:2" ht="10.7" customHeight="1" x14ac:dyDescent="0.2">
      <c r="A15" s="38" t="s">
        <v>7</v>
      </c>
      <c r="B15" s="39"/>
    </row>
    <row r="16" spans="1:2" ht="10.7" customHeight="1" x14ac:dyDescent="0.2">
      <c r="A16" s="9">
        <v>1</v>
      </c>
      <c r="B16" s="39" t="e">
        <f>ВВ!#REF!*0.9</f>
        <v>#REF!</v>
      </c>
    </row>
    <row r="17" spans="1:2" ht="10.7" customHeight="1" x14ac:dyDescent="0.2">
      <c r="A17" s="9">
        <v>2</v>
      </c>
      <c r="B17" s="39" t="e">
        <f>ВВ!#REF!*0.9</f>
        <v>#REF!</v>
      </c>
    </row>
    <row r="18" spans="1:2" ht="10.7" customHeight="1" x14ac:dyDescent="0.2">
      <c r="A18" s="38" t="s">
        <v>24</v>
      </c>
      <c r="B18" s="39"/>
    </row>
    <row r="19" spans="1:2" ht="10.7" customHeight="1" x14ac:dyDescent="0.2">
      <c r="A19" s="9">
        <v>1</v>
      </c>
      <c r="B19" s="39" t="e">
        <f>ВВ!#REF!*0.9</f>
        <v>#REF!</v>
      </c>
    </row>
    <row r="20" spans="1:2" ht="10.7" customHeight="1" x14ac:dyDescent="0.2">
      <c r="A20" s="9">
        <v>2</v>
      </c>
      <c r="B20" s="39" t="e">
        <f>ВВ!#REF!*0.9</f>
        <v>#REF!</v>
      </c>
    </row>
    <row r="21" spans="1:2" ht="10.7" customHeight="1" x14ac:dyDescent="0.2">
      <c r="A21" s="38" t="s">
        <v>25</v>
      </c>
      <c r="B21" s="39"/>
    </row>
    <row r="22" spans="1:2" ht="10.7" customHeight="1" x14ac:dyDescent="0.2">
      <c r="A22" s="9">
        <v>1</v>
      </c>
      <c r="B22" s="39" t="e">
        <f>ВВ!#REF!*0.9</f>
        <v>#REF!</v>
      </c>
    </row>
    <row r="23" spans="1:2" ht="10.5" customHeight="1" x14ac:dyDescent="0.2">
      <c r="A23" s="9">
        <v>2</v>
      </c>
      <c r="B23" s="39" t="e">
        <f>ВВ!#REF!*0.9</f>
        <v>#REF!</v>
      </c>
    </row>
    <row r="24" spans="1:2" ht="10.5" customHeight="1" x14ac:dyDescent="0.2">
      <c r="A24" s="38" t="s">
        <v>26</v>
      </c>
      <c r="B24" s="39"/>
    </row>
    <row r="25" spans="1:2" ht="10.5" customHeight="1" x14ac:dyDescent="0.2">
      <c r="A25" s="9" t="s">
        <v>27</v>
      </c>
      <c r="B25" s="39" t="e">
        <f>ВВ!#REF!*0.9</f>
        <v>#REF!</v>
      </c>
    </row>
    <row r="26" spans="1:2" ht="10.5" customHeight="1" x14ac:dyDescent="0.2">
      <c r="A26" s="40"/>
      <c r="B26" s="41"/>
    </row>
    <row r="27" spans="1:2" ht="10.5" customHeight="1" x14ac:dyDescent="0.2">
      <c r="A27" s="182" t="s">
        <v>22</v>
      </c>
      <c r="B27" s="41"/>
    </row>
    <row r="28" spans="1:2" ht="10.5" customHeight="1" x14ac:dyDescent="0.2">
      <c r="A28" s="40"/>
      <c r="B28" s="28" t="e">
        <f t="shared" ref="B28" si="0">B4</f>
        <v>#REF!</v>
      </c>
    </row>
    <row r="29" spans="1:2" ht="24.6" customHeight="1" x14ac:dyDescent="0.2">
      <c r="A29" s="37" t="s">
        <v>3</v>
      </c>
      <c r="B29" s="28" t="e">
        <f t="shared" ref="B29" si="1">B5</f>
        <v>#REF!</v>
      </c>
    </row>
    <row r="30" spans="1:2" ht="10.5" customHeight="1" x14ac:dyDescent="0.2">
      <c r="A30" s="38" t="s">
        <v>4</v>
      </c>
      <c r="B30" s="50"/>
    </row>
    <row r="31" spans="1:2" ht="10.5" customHeight="1" x14ac:dyDescent="0.2">
      <c r="A31" s="9">
        <v>1</v>
      </c>
      <c r="B31" s="38" t="e">
        <f t="shared" ref="B31" si="2">ROUNDUP(B7*0.9,)</f>
        <v>#REF!</v>
      </c>
    </row>
    <row r="32" spans="1:2" ht="10.5" customHeight="1" x14ac:dyDescent="0.2">
      <c r="A32" s="9">
        <v>2</v>
      </c>
      <c r="B32" s="38" t="e">
        <f t="shared" ref="B32" si="3">ROUNDUP(B8*0.9,)</f>
        <v>#REF!</v>
      </c>
    </row>
    <row r="33" spans="1:2" ht="10.5" customHeight="1" x14ac:dyDescent="0.2">
      <c r="A33" s="38" t="s">
        <v>5</v>
      </c>
      <c r="B33" s="38"/>
    </row>
    <row r="34" spans="1:2" ht="10.5" customHeight="1" x14ac:dyDescent="0.2">
      <c r="A34" s="9">
        <v>1</v>
      </c>
      <c r="B34" s="38" t="e">
        <f t="shared" ref="B34" si="4">ROUNDUP(B10*0.9,)</f>
        <v>#REF!</v>
      </c>
    </row>
    <row r="35" spans="1:2" ht="10.5" customHeight="1" x14ac:dyDescent="0.2">
      <c r="A35" s="9">
        <v>2</v>
      </c>
      <c r="B35" s="38" t="e">
        <f t="shared" ref="B35" si="5">ROUNDUP(B11*0.9,)</f>
        <v>#REF!</v>
      </c>
    </row>
    <row r="36" spans="1:2" ht="10.5" customHeight="1" x14ac:dyDescent="0.2">
      <c r="A36" s="38" t="s">
        <v>6</v>
      </c>
      <c r="B36" s="38"/>
    </row>
    <row r="37" spans="1:2" ht="10.5" customHeight="1" x14ac:dyDescent="0.2">
      <c r="A37" s="9">
        <v>1</v>
      </c>
      <c r="B37" s="38" t="e">
        <f t="shared" ref="B37" si="6">ROUNDUP(B13*0.9,)</f>
        <v>#REF!</v>
      </c>
    </row>
    <row r="38" spans="1:2" ht="10.5" customHeight="1" x14ac:dyDescent="0.2">
      <c r="A38" s="9">
        <v>2</v>
      </c>
      <c r="B38" s="38" t="e">
        <f t="shared" ref="B38" si="7">ROUNDUP(B14*0.9,)</f>
        <v>#REF!</v>
      </c>
    </row>
    <row r="39" spans="1:2" ht="10.5" customHeight="1" x14ac:dyDescent="0.2">
      <c r="A39" s="38" t="s">
        <v>7</v>
      </c>
      <c r="B39" s="38"/>
    </row>
    <row r="40" spans="1:2" ht="10.5" customHeight="1" x14ac:dyDescent="0.2">
      <c r="A40" s="9">
        <v>1</v>
      </c>
      <c r="B40" s="38" t="e">
        <f t="shared" ref="B40" si="8">ROUNDUP(B16*0.9,)</f>
        <v>#REF!</v>
      </c>
    </row>
    <row r="41" spans="1:2" ht="10.7" customHeight="1" x14ac:dyDescent="0.2">
      <c r="A41" s="9">
        <v>2</v>
      </c>
      <c r="B41" s="38" t="e">
        <f t="shared" ref="B41" si="9">ROUNDUP(B17*0.9,)</f>
        <v>#REF!</v>
      </c>
    </row>
    <row r="42" spans="1:2" ht="10.7" customHeight="1" x14ac:dyDescent="0.2">
      <c r="A42" s="38" t="s">
        <v>24</v>
      </c>
      <c r="B42" s="38"/>
    </row>
    <row r="43" spans="1:2" ht="10.7" customHeight="1" x14ac:dyDescent="0.2">
      <c r="A43" s="9">
        <v>1</v>
      </c>
      <c r="B43" s="38" t="e">
        <f t="shared" ref="B43" si="10">ROUNDUP(B19*0.9,)</f>
        <v>#REF!</v>
      </c>
    </row>
    <row r="44" spans="1:2" ht="10.7" customHeight="1" x14ac:dyDescent="0.2">
      <c r="A44" s="9">
        <v>2</v>
      </c>
      <c r="B44" s="38" t="e">
        <f t="shared" ref="B44" si="11">ROUNDUP(B20*0.9,)</f>
        <v>#REF!</v>
      </c>
    </row>
    <row r="45" spans="1:2" ht="10.7" customHeight="1" x14ac:dyDescent="0.2">
      <c r="A45" s="38" t="s">
        <v>25</v>
      </c>
      <c r="B45" s="38"/>
    </row>
    <row r="46" spans="1:2" ht="10.7" customHeight="1" x14ac:dyDescent="0.2">
      <c r="A46" s="9">
        <v>1</v>
      </c>
      <c r="B46" s="38" t="e">
        <f t="shared" ref="B46" si="12">ROUNDUP(B22*0.9,)</f>
        <v>#REF!</v>
      </c>
    </row>
    <row r="47" spans="1:2" ht="10.7" customHeight="1" x14ac:dyDescent="0.2">
      <c r="A47" s="9">
        <v>2</v>
      </c>
      <c r="B47" s="38" t="e">
        <f t="shared" ref="B47" si="13">ROUNDUP(B23*0.9,)</f>
        <v>#REF!</v>
      </c>
    </row>
    <row r="48" spans="1:2" ht="12.75" customHeight="1" x14ac:dyDescent="0.2">
      <c r="A48" s="38" t="s">
        <v>26</v>
      </c>
      <c r="B48" s="38"/>
    </row>
    <row r="49" spans="1:2" x14ac:dyDescent="0.2">
      <c r="A49" s="9" t="s">
        <v>27</v>
      </c>
      <c r="B49" s="38" t="e">
        <f t="shared" ref="B49" si="14">ROUNDUP(B25*0.9,)</f>
        <v>#REF!</v>
      </c>
    </row>
    <row r="51" spans="1:2" x14ac:dyDescent="0.2">
      <c r="A51" s="45" t="s">
        <v>23</v>
      </c>
    </row>
    <row r="52" spans="1:2" x14ac:dyDescent="0.2">
      <c r="A52" s="46" t="s">
        <v>9</v>
      </c>
    </row>
    <row r="53" spans="1:2" x14ac:dyDescent="0.2">
      <c r="A53" s="46" t="s">
        <v>10</v>
      </c>
    </row>
    <row r="54" spans="1:2" ht="12" customHeight="1" x14ac:dyDescent="0.2">
      <c r="A54" s="47" t="s">
        <v>11</v>
      </c>
    </row>
    <row r="55" spans="1:2" x14ac:dyDescent="0.2">
      <c r="A55" s="46" t="s">
        <v>12</v>
      </c>
    </row>
    <row r="57" spans="1:2" x14ac:dyDescent="0.2">
      <c r="A57" s="45" t="s">
        <v>50</v>
      </c>
    </row>
    <row r="58" spans="1:2" x14ac:dyDescent="0.2">
      <c r="A58" s="48" t="s">
        <v>51</v>
      </c>
    </row>
    <row r="60" spans="1:2" x14ac:dyDescent="0.2">
      <c r="A60" s="49" t="s">
        <v>20</v>
      </c>
    </row>
    <row r="61" spans="1:2" ht="48" x14ac:dyDescent="0.2">
      <c r="A61" s="27" t="s">
        <v>52</v>
      </c>
    </row>
  </sheetData>
  <pageMargins left="0.25" right="0.25" top="0.75" bottom="0.75" header="0.3" footer="0.3"/>
  <pageSetup scale="51" fitToHeight="0"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B63"/>
  <sheetViews>
    <sheetView workbookViewId="0">
      <pane xSplit="1" topLeftCell="B1" activePane="topRight" state="frozen"/>
      <selection pane="topRight" activeCell="B1" sqref="B1:E1048576"/>
    </sheetView>
  </sheetViews>
  <sheetFormatPr defaultColWidth="9" defaultRowHeight="12" x14ac:dyDescent="0.2"/>
  <cols>
    <col min="1" max="1" width="81.5703125" style="33" customWidth="1"/>
    <col min="2" max="16384" width="9" style="33"/>
  </cols>
  <sheetData>
    <row r="1" spans="1:2" ht="11.45" customHeight="1" x14ac:dyDescent="0.2">
      <c r="A1" s="2" t="s">
        <v>44</v>
      </c>
    </row>
    <row r="2" spans="1:2" ht="11.45" customHeight="1" x14ac:dyDescent="0.2">
      <c r="A2" s="34" t="s">
        <v>49</v>
      </c>
    </row>
    <row r="3" spans="1:2" ht="11.45" customHeight="1" x14ac:dyDescent="0.2">
      <c r="A3" s="2"/>
    </row>
    <row r="4" spans="1:2" ht="11.45" customHeight="1" x14ac:dyDescent="0.2">
      <c r="A4" s="35" t="s">
        <v>2</v>
      </c>
      <c r="B4" s="36" t="e">
        <f>ВВ!#REF!</f>
        <v>#REF!</v>
      </c>
    </row>
    <row r="5" spans="1:2" s="31" customFormat="1" ht="22.35" customHeight="1" x14ac:dyDescent="0.2">
      <c r="A5" s="37" t="s">
        <v>3</v>
      </c>
      <c r="B5" s="36" t="e">
        <f>ВВ!#REF!</f>
        <v>#REF!</v>
      </c>
    </row>
    <row r="6" spans="1:2" ht="10.7" customHeight="1" x14ac:dyDescent="0.2">
      <c r="A6" s="38" t="s">
        <v>4</v>
      </c>
    </row>
    <row r="7" spans="1:2" ht="10.7" customHeight="1" x14ac:dyDescent="0.2">
      <c r="A7" s="9">
        <v>1</v>
      </c>
      <c r="B7" s="39" t="e">
        <f>ВВ!#REF!*0.9</f>
        <v>#REF!</v>
      </c>
    </row>
    <row r="8" spans="1:2" ht="10.7" customHeight="1" x14ac:dyDescent="0.2">
      <c r="A8" s="9">
        <v>2</v>
      </c>
      <c r="B8" s="39" t="e">
        <f>ВВ!#REF!*0.9</f>
        <v>#REF!</v>
      </c>
    </row>
    <row r="9" spans="1:2" ht="10.7" customHeight="1" x14ac:dyDescent="0.2">
      <c r="A9" s="38" t="s">
        <v>5</v>
      </c>
      <c r="B9" s="39"/>
    </row>
    <row r="10" spans="1:2" s="32" customFormat="1" ht="10.7" customHeight="1" x14ac:dyDescent="0.2">
      <c r="A10" s="9">
        <v>1</v>
      </c>
      <c r="B10" s="39" t="e">
        <f>ВВ!#REF!*0.9</f>
        <v>#REF!</v>
      </c>
    </row>
    <row r="11" spans="1:2" ht="10.7" customHeight="1" x14ac:dyDescent="0.2">
      <c r="A11" s="9">
        <v>2</v>
      </c>
      <c r="B11" s="39" t="e">
        <f>ВВ!#REF!*0.9</f>
        <v>#REF!</v>
      </c>
    </row>
    <row r="12" spans="1:2" ht="10.7" customHeight="1" x14ac:dyDescent="0.2">
      <c r="A12" s="38" t="s">
        <v>6</v>
      </c>
      <c r="B12" s="39"/>
    </row>
    <row r="13" spans="1:2" ht="10.7" customHeight="1" x14ac:dyDescent="0.2">
      <c r="A13" s="9">
        <v>1</v>
      </c>
      <c r="B13" s="39" t="e">
        <f>ВВ!#REF!*0.9</f>
        <v>#REF!</v>
      </c>
    </row>
    <row r="14" spans="1:2" ht="10.7" customHeight="1" x14ac:dyDescent="0.2">
      <c r="A14" s="9">
        <v>2</v>
      </c>
      <c r="B14" s="39" t="e">
        <f>ВВ!#REF!*0.9</f>
        <v>#REF!</v>
      </c>
    </row>
    <row r="15" spans="1:2" ht="10.7" customHeight="1" x14ac:dyDescent="0.2">
      <c r="A15" s="38" t="s">
        <v>7</v>
      </c>
      <c r="B15" s="39"/>
    </row>
    <row r="16" spans="1:2" ht="10.7" customHeight="1" x14ac:dyDescent="0.2">
      <c r="A16" s="9">
        <v>1</v>
      </c>
      <c r="B16" s="39" t="e">
        <f>ВВ!#REF!*0.9</f>
        <v>#REF!</v>
      </c>
    </row>
    <row r="17" spans="1:2" ht="10.7" customHeight="1" x14ac:dyDescent="0.2">
      <c r="A17" s="9">
        <v>2</v>
      </c>
      <c r="B17" s="39" t="e">
        <f>ВВ!#REF!*0.9</f>
        <v>#REF!</v>
      </c>
    </row>
    <row r="18" spans="1:2" ht="10.7" customHeight="1" x14ac:dyDescent="0.2">
      <c r="A18" s="38" t="s">
        <v>24</v>
      </c>
      <c r="B18" s="39"/>
    </row>
    <row r="19" spans="1:2" ht="10.7" customHeight="1" x14ac:dyDescent="0.2">
      <c r="A19" s="9">
        <v>1</v>
      </c>
      <c r="B19" s="39" t="e">
        <f>ВВ!#REF!*0.9</f>
        <v>#REF!</v>
      </c>
    </row>
    <row r="20" spans="1:2" ht="10.7" customHeight="1" x14ac:dyDescent="0.2">
      <c r="A20" s="9">
        <v>2</v>
      </c>
      <c r="B20" s="39" t="e">
        <f>ВВ!#REF!*0.9</f>
        <v>#REF!</v>
      </c>
    </row>
    <row r="21" spans="1:2" ht="10.7" customHeight="1" x14ac:dyDescent="0.2">
      <c r="A21" s="38" t="s">
        <v>25</v>
      </c>
      <c r="B21" s="39"/>
    </row>
    <row r="22" spans="1:2" ht="10.7" customHeight="1" x14ac:dyDescent="0.2">
      <c r="A22" s="9">
        <v>1</v>
      </c>
      <c r="B22" s="39" t="e">
        <f>ВВ!#REF!*0.9</f>
        <v>#REF!</v>
      </c>
    </row>
    <row r="23" spans="1:2" ht="10.5" customHeight="1" x14ac:dyDescent="0.2">
      <c r="A23" s="9">
        <v>2</v>
      </c>
      <c r="B23" s="39" t="e">
        <f>ВВ!#REF!*0.9</f>
        <v>#REF!</v>
      </c>
    </row>
    <row r="24" spans="1:2" ht="10.5" customHeight="1" x14ac:dyDescent="0.2">
      <c r="A24" s="38" t="s">
        <v>26</v>
      </c>
      <c r="B24" s="39"/>
    </row>
    <row r="25" spans="1:2" ht="10.5" customHeight="1" x14ac:dyDescent="0.2">
      <c r="A25" s="9" t="s">
        <v>27</v>
      </c>
      <c r="B25" s="39" t="e">
        <f>ВВ!#REF!*0.9</f>
        <v>#REF!</v>
      </c>
    </row>
    <row r="26" spans="1:2" ht="10.5" customHeight="1" x14ac:dyDescent="0.2">
      <c r="A26" s="40"/>
      <c r="B26" s="41"/>
    </row>
    <row r="27" spans="1:2" ht="10.5" customHeight="1" x14ac:dyDescent="0.2">
      <c r="A27" s="182" t="s">
        <v>22</v>
      </c>
      <c r="B27" s="41"/>
    </row>
    <row r="28" spans="1:2" ht="10.5" customHeight="1" x14ac:dyDescent="0.2">
      <c r="A28" s="40"/>
      <c r="B28" s="28" t="e">
        <f>B4</f>
        <v>#REF!</v>
      </c>
    </row>
    <row r="29" spans="1:2" ht="24.6" customHeight="1" x14ac:dyDescent="0.2">
      <c r="A29" s="37" t="s">
        <v>3</v>
      </c>
      <c r="B29" s="28" t="e">
        <f>B5</f>
        <v>#REF!</v>
      </c>
    </row>
    <row r="30" spans="1:2" ht="10.5" customHeight="1" x14ac:dyDescent="0.2">
      <c r="A30" s="38" t="s">
        <v>4</v>
      </c>
      <c r="B30" s="50"/>
    </row>
    <row r="31" spans="1:2" ht="10.5" customHeight="1" x14ac:dyDescent="0.2">
      <c r="A31" s="9">
        <v>1</v>
      </c>
      <c r="B31" s="38" t="e">
        <f>ROUNDUP(B7*0.87,)</f>
        <v>#REF!</v>
      </c>
    </row>
    <row r="32" spans="1:2" ht="10.5" customHeight="1" x14ac:dyDescent="0.2">
      <c r="A32" s="9">
        <v>2</v>
      </c>
      <c r="B32" s="38" t="e">
        <f t="shared" ref="B32" si="0">ROUNDUP(B8*0.87,)</f>
        <v>#REF!</v>
      </c>
    </row>
    <row r="33" spans="1:2" ht="10.5" customHeight="1" x14ac:dyDescent="0.2">
      <c r="A33" s="38" t="s">
        <v>5</v>
      </c>
      <c r="B33" s="38"/>
    </row>
    <row r="34" spans="1:2" ht="10.5" customHeight="1" x14ac:dyDescent="0.2">
      <c r="A34" s="9">
        <v>1</v>
      </c>
      <c r="B34" s="38" t="e">
        <f t="shared" ref="B34" si="1">ROUNDUP(B10*0.87,)</f>
        <v>#REF!</v>
      </c>
    </row>
    <row r="35" spans="1:2" ht="10.5" customHeight="1" x14ac:dyDescent="0.2">
      <c r="A35" s="9">
        <v>2</v>
      </c>
      <c r="B35" s="38" t="e">
        <f t="shared" ref="B35" si="2">ROUNDUP(B11*0.87,)</f>
        <v>#REF!</v>
      </c>
    </row>
    <row r="36" spans="1:2" ht="10.5" customHeight="1" x14ac:dyDescent="0.2">
      <c r="A36" s="38" t="s">
        <v>6</v>
      </c>
      <c r="B36" s="38"/>
    </row>
    <row r="37" spans="1:2" ht="10.5" customHeight="1" x14ac:dyDescent="0.2">
      <c r="A37" s="9">
        <v>1</v>
      </c>
      <c r="B37" s="38" t="e">
        <f t="shared" ref="B37" si="3">ROUNDUP(B13*0.87,)</f>
        <v>#REF!</v>
      </c>
    </row>
    <row r="38" spans="1:2" ht="10.5" customHeight="1" x14ac:dyDescent="0.2">
      <c r="A38" s="9">
        <v>2</v>
      </c>
      <c r="B38" s="38" t="e">
        <f t="shared" ref="B38" si="4">ROUNDUP(B14*0.87,)</f>
        <v>#REF!</v>
      </c>
    </row>
    <row r="39" spans="1:2" ht="10.5" customHeight="1" x14ac:dyDescent="0.2">
      <c r="A39" s="38" t="s">
        <v>7</v>
      </c>
      <c r="B39" s="38"/>
    </row>
    <row r="40" spans="1:2" ht="10.5" customHeight="1" x14ac:dyDescent="0.2">
      <c r="A40" s="9">
        <v>1</v>
      </c>
      <c r="B40" s="38" t="e">
        <f t="shared" ref="B40" si="5">ROUNDUP(B16*0.87,)</f>
        <v>#REF!</v>
      </c>
    </row>
    <row r="41" spans="1:2" ht="10.7" customHeight="1" x14ac:dyDescent="0.2">
      <c r="A41" s="9">
        <v>2</v>
      </c>
      <c r="B41" s="38" t="e">
        <f t="shared" ref="B41" si="6">ROUNDUP(B17*0.87,)</f>
        <v>#REF!</v>
      </c>
    </row>
    <row r="42" spans="1:2" ht="10.7" customHeight="1" x14ac:dyDescent="0.2">
      <c r="A42" s="38" t="s">
        <v>24</v>
      </c>
      <c r="B42" s="38"/>
    </row>
    <row r="43" spans="1:2" ht="10.7" customHeight="1" x14ac:dyDescent="0.2">
      <c r="A43" s="9">
        <v>1</v>
      </c>
      <c r="B43" s="38" t="e">
        <f t="shared" ref="B43" si="7">ROUNDUP(B19*0.87,)</f>
        <v>#REF!</v>
      </c>
    </row>
    <row r="44" spans="1:2" ht="10.7" customHeight="1" x14ac:dyDescent="0.2">
      <c r="A44" s="9">
        <v>2</v>
      </c>
      <c r="B44" s="38" t="e">
        <f t="shared" ref="B44" si="8">ROUNDUP(B20*0.87,)</f>
        <v>#REF!</v>
      </c>
    </row>
    <row r="45" spans="1:2" ht="10.7" customHeight="1" x14ac:dyDescent="0.2">
      <c r="A45" s="38" t="s">
        <v>25</v>
      </c>
      <c r="B45" s="38"/>
    </row>
    <row r="46" spans="1:2" ht="10.7" customHeight="1" x14ac:dyDescent="0.2">
      <c r="A46" s="9">
        <v>1</v>
      </c>
      <c r="B46" s="38" t="e">
        <f t="shared" ref="B46" si="9">ROUNDUP(B22*0.87,)</f>
        <v>#REF!</v>
      </c>
    </row>
    <row r="47" spans="1:2" ht="10.7" customHeight="1" x14ac:dyDescent="0.2">
      <c r="A47" s="9">
        <v>2</v>
      </c>
      <c r="B47" s="38" t="e">
        <f t="shared" ref="B47" si="10">ROUNDUP(B23*0.87,)</f>
        <v>#REF!</v>
      </c>
    </row>
    <row r="48" spans="1:2" ht="12.75" customHeight="1" x14ac:dyDescent="0.2">
      <c r="A48" s="38" t="s">
        <v>26</v>
      </c>
      <c r="B48" s="38"/>
    </row>
    <row r="49" spans="1:2" x14ac:dyDescent="0.2">
      <c r="A49" s="9" t="s">
        <v>27</v>
      </c>
      <c r="B49" s="38" t="e">
        <f t="shared" ref="B49" si="11">ROUNDUP(B25*0.87,)</f>
        <v>#REF!</v>
      </c>
    </row>
    <row r="51" spans="1:2" x14ac:dyDescent="0.2">
      <c r="A51" s="45" t="s">
        <v>23</v>
      </c>
    </row>
    <row r="52" spans="1:2" x14ac:dyDescent="0.2">
      <c r="A52" s="46" t="s">
        <v>9</v>
      </c>
    </row>
    <row r="53" spans="1:2" x14ac:dyDescent="0.2">
      <c r="A53" s="46" t="s">
        <v>10</v>
      </c>
    </row>
    <row r="54" spans="1:2" ht="12" customHeight="1" x14ac:dyDescent="0.2">
      <c r="A54" s="47" t="s">
        <v>11</v>
      </c>
    </row>
    <row r="55" spans="1:2" x14ac:dyDescent="0.2">
      <c r="A55" s="183" t="s">
        <v>12</v>
      </c>
    </row>
    <row r="57" spans="1:2" x14ac:dyDescent="0.2">
      <c r="A57" s="45" t="s">
        <v>50</v>
      </c>
    </row>
    <row r="58" spans="1:2" x14ac:dyDescent="0.2">
      <c r="A58" s="48" t="s">
        <v>51</v>
      </c>
    </row>
    <row r="60" spans="1:2" x14ac:dyDescent="0.2">
      <c r="A60" s="49" t="s">
        <v>20</v>
      </c>
    </row>
    <row r="61" spans="1:2" ht="48" x14ac:dyDescent="0.2">
      <c r="A61" s="27" t="s">
        <v>52</v>
      </c>
    </row>
    <row r="63" spans="1:2" x14ac:dyDescent="0.2">
      <c r="A63" s="185" t="s">
        <v>112</v>
      </c>
    </row>
  </sheetData>
  <pageMargins left="0.25" right="0.25" top="0.75" bottom="0.75" header="0.3" footer="0.3"/>
  <pageSetup scale="51" fitToHeight="0"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FF00"/>
    <pageSetUpPr fitToPage="1"/>
  </sheetPr>
  <dimension ref="A1:AT47"/>
  <sheetViews>
    <sheetView workbookViewId="0">
      <pane xSplit="1" topLeftCell="B1" activePane="topRight" state="frozen"/>
      <selection pane="topRight" activeCell="B23" sqref="B23:AT34"/>
    </sheetView>
  </sheetViews>
  <sheetFormatPr defaultColWidth="9" defaultRowHeight="12" x14ac:dyDescent="0.2"/>
  <cols>
    <col min="1" max="1" width="81.5703125" style="33" customWidth="1"/>
    <col min="2" max="16384" width="9" style="33"/>
  </cols>
  <sheetData>
    <row r="1" spans="1:46" ht="11.45" customHeight="1" x14ac:dyDescent="0.2">
      <c r="A1" s="2" t="s">
        <v>44</v>
      </c>
    </row>
    <row r="2" spans="1:46" ht="11.45" customHeight="1" x14ac:dyDescent="0.2">
      <c r="A2" s="34" t="s">
        <v>49</v>
      </c>
    </row>
    <row r="3" spans="1:46" ht="11.45" customHeight="1" x14ac:dyDescent="0.2">
      <c r="A3" s="2"/>
    </row>
    <row r="4" spans="1:46" ht="11.45" customHeight="1" x14ac:dyDescent="0.2">
      <c r="A4" s="35" t="s">
        <v>2</v>
      </c>
      <c r="B4" s="36" t="e">
        <f>ВВ!#REF!</f>
        <v>#REF!</v>
      </c>
      <c r="C4" s="36" t="e">
        <f>ВВ!#REF!</f>
        <v>#REF!</v>
      </c>
      <c r="D4" s="36" t="e">
        <f>ВВ!#REF!</f>
        <v>#REF!</v>
      </c>
      <c r="E4" s="36" t="e">
        <f>ВВ!#REF!</f>
        <v>#REF!</v>
      </c>
      <c r="F4" s="36" t="e">
        <f>ВВ!#REF!</f>
        <v>#REF!</v>
      </c>
      <c r="G4" s="36" t="e">
        <f>ВВ!#REF!</f>
        <v>#REF!</v>
      </c>
      <c r="H4" s="36" t="e">
        <f>ВВ!#REF!</f>
        <v>#REF!</v>
      </c>
      <c r="I4" s="36" t="e">
        <f>ВВ!#REF!</f>
        <v>#REF!</v>
      </c>
      <c r="J4" s="36" t="e">
        <f>ВВ!#REF!</f>
        <v>#REF!</v>
      </c>
      <c r="K4" s="36" t="e">
        <f>ВВ!#REF!</f>
        <v>#REF!</v>
      </c>
      <c r="L4" s="36" t="e">
        <f>ВВ!#REF!</f>
        <v>#REF!</v>
      </c>
      <c r="M4" s="36" t="e">
        <f>ВВ!#REF!</f>
        <v>#REF!</v>
      </c>
      <c r="N4" s="36" t="e">
        <f>ВВ!#REF!</f>
        <v>#REF!</v>
      </c>
      <c r="O4" s="36" t="e">
        <f>ВВ!#REF!</f>
        <v>#REF!</v>
      </c>
      <c r="P4" s="36" t="e">
        <f>ВВ!#REF!</f>
        <v>#REF!</v>
      </c>
      <c r="Q4" s="36" t="e">
        <f>ВВ!#REF!</f>
        <v>#REF!</v>
      </c>
      <c r="R4" s="36" t="e">
        <f>ВВ!#REF!</f>
        <v>#REF!</v>
      </c>
      <c r="S4" s="36" t="e">
        <f>ВВ!#REF!</f>
        <v>#REF!</v>
      </c>
      <c r="T4" s="36" t="e">
        <f>ВВ!#REF!</f>
        <v>#REF!</v>
      </c>
      <c r="U4" s="36" t="e">
        <f>ВВ!#REF!</f>
        <v>#REF!</v>
      </c>
      <c r="V4" s="36" t="e">
        <f>ВВ!#REF!</f>
        <v>#REF!</v>
      </c>
      <c r="W4" s="36" t="e">
        <f>ВВ!#REF!</f>
        <v>#REF!</v>
      </c>
      <c r="X4" s="36" t="e">
        <f>ВВ!#REF!</f>
        <v>#REF!</v>
      </c>
      <c r="Y4" s="36" t="e">
        <f>ВВ!#REF!</f>
        <v>#REF!</v>
      </c>
      <c r="Z4" s="36" t="e">
        <f>ВВ!#REF!</f>
        <v>#REF!</v>
      </c>
      <c r="AA4" s="36" t="e">
        <f>ВВ!#REF!</f>
        <v>#REF!</v>
      </c>
      <c r="AB4" s="36" t="e">
        <f>ВВ!#REF!</f>
        <v>#REF!</v>
      </c>
      <c r="AC4" s="36" t="e">
        <f>ВВ!#REF!</f>
        <v>#REF!</v>
      </c>
      <c r="AD4" s="36" t="e">
        <f>ВВ!#REF!</f>
        <v>#REF!</v>
      </c>
      <c r="AE4" s="36" t="e">
        <f>ВВ!#REF!</f>
        <v>#REF!</v>
      </c>
      <c r="AF4" s="36" t="e">
        <f>ВВ!#REF!</f>
        <v>#REF!</v>
      </c>
      <c r="AG4" s="36" t="e">
        <f>ВВ!#REF!</f>
        <v>#REF!</v>
      </c>
      <c r="AH4" s="36" t="e">
        <f>ВВ!#REF!</f>
        <v>#REF!</v>
      </c>
      <c r="AI4" s="36" t="e">
        <f>ВВ!#REF!</f>
        <v>#REF!</v>
      </c>
      <c r="AJ4" s="36" t="e">
        <f>ВВ!#REF!</f>
        <v>#REF!</v>
      </c>
      <c r="AK4" s="36" t="e">
        <f>ВВ!#REF!</f>
        <v>#REF!</v>
      </c>
      <c r="AL4" s="36" t="e">
        <f>ВВ!#REF!</f>
        <v>#REF!</v>
      </c>
      <c r="AM4" s="36" t="e">
        <f>ВВ!#REF!</f>
        <v>#REF!</v>
      </c>
      <c r="AN4" s="36" t="e">
        <f>ВВ!#REF!</f>
        <v>#REF!</v>
      </c>
      <c r="AO4" s="36" t="e">
        <f>ВВ!#REF!</f>
        <v>#REF!</v>
      </c>
      <c r="AP4" s="36" t="e">
        <f>ВВ!#REF!</f>
        <v>#REF!</v>
      </c>
      <c r="AQ4" s="36" t="e">
        <f>ВВ!#REF!</f>
        <v>#REF!</v>
      </c>
      <c r="AR4" s="36" t="e">
        <f>ВВ!#REF!</f>
        <v>#REF!</v>
      </c>
      <c r="AS4" s="36" t="e">
        <f>ВВ!#REF!</f>
        <v>#REF!</v>
      </c>
      <c r="AT4" s="36" t="e">
        <f>ВВ!#REF!</f>
        <v>#REF!</v>
      </c>
    </row>
    <row r="5" spans="1:46" s="31" customFormat="1" ht="22.35" customHeight="1" x14ac:dyDescent="0.2">
      <c r="A5" s="37" t="s">
        <v>3</v>
      </c>
      <c r="B5" s="36" t="e">
        <f>ВВ!#REF!</f>
        <v>#REF!</v>
      </c>
      <c r="C5" s="36" t="e">
        <f>ВВ!#REF!</f>
        <v>#REF!</v>
      </c>
      <c r="D5" s="36" t="e">
        <f>ВВ!#REF!</f>
        <v>#REF!</v>
      </c>
      <c r="E5" s="36" t="e">
        <f>ВВ!#REF!</f>
        <v>#REF!</v>
      </c>
      <c r="F5" s="36" t="e">
        <f>ВВ!#REF!</f>
        <v>#REF!</v>
      </c>
      <c r="G5" s="36" t="e">
        <f>ВВ!#REF!</f>
        <v>#REF!</v>
      </c>
      <c r="H5" s="36" t="e">
        <f>ВВ!#REF!</f>
        <v>#REF!</v>
      </c>
      <c r="I5" s="36" t="e">
        <f>ВВ!#REF!</f>
        <v>#REF!</v>
      </c>
      <c r="J5" s="36" t="e">
        <f>ВВ!#REF!</f>
        <v>#REF!</v>
      </c>
      <c r="K5" s="36" t="e">
        <f>ВВ!#REF!</f>
        <v>#REF!</v>
      </c>
      <c r="L5" s="36" t="e">
        <f>ВВ!#REF!</f>
        <v>#REF!</v>
      </c>
      <c r="M5" s="36" t="e">
        <f>ВВ!#REF!</f>
        <v>#REF!</v>
      </c>
      <c r="N5" s="36" t="e">
        <f>ВВ!#REF!</f>
        <v>#REF!</v>
      </c>
      <c r="O5" s="36" t="e">
        <f>ВВ!#REF!</f>
        <v>#REF!</v>
      </c>
      <c r="P5" s="36" t="e">
        <f>ВВ!#REF!</f>
        <v>#REF!</v>
      </c>
      <c r="Q5" s="36" t="e">
        <f>ВВ!#REF!</f>
        <v>#REF!</v>
      </c>
      <c r="R5" s="36" t="e">
        <f>ВВ!#REF!</f>
        <v>#REF!</v>
      </c>
      <c r="S5" s="36" t="e">
        <f>ВВ!#REF!</f>
        <v>#REF!</v>
      </c>
      <c r="T5" s="36" t="e">
        <f>ВВ!#REF!</f>
        <v>#REF!</v>
      </c>
      <c r="U5" s="36" t="e">
        <f>ВВ!#REF!</f>
        <v>#REF!</v>
      </c>
      <c r="V5" s="36" t="e">
        <f>ВВ!#REF!</f>
        <v>#REF!</v>
      </c>
      <c r="W5" s="36" t="e">
        <f>ВВ!#REF!</f>
        <v>#REF!</v>
      </c>
      <c r="X5" s="36" t="e">
        <f>ВВ!#REF!</f>
        <v>#REF!</v>
      </c>
      <c r="Y5" s="36" t="e">
        <f>ВВ!#REF!</f>
        <v>#REF!</v>
      </c>
      <c r="Z5" s="36" t="e">
        <f>ВВ!#REF!</f>
        <v>#REF!</v>
      </c>
      <c r="AA5" s="36" t="e">
        <f>ВВ!#REF!</f>
        <v>#REF!</v>
      </c>
      <c r="AB5" s="36" t="e">
        <f>ВВ!#REF!</f>
        <v>#REF!</v>
      </c>
      <c r="AC5" s="36" t="e">
        <f>ВВ!#REF!</f>
        <v>#REF!</v>
      </c>
      <c r="AD5" s="36" t="e">
        <f>ВВ!#REF!</f>
        <v>#REF!</v>
      </c>
      <c r="AE5" s="36" t="e">
        <f>ВВ!#REF!</f>
        <v>#REF!</v>
      </c>
      <c r="AF5" s="36" t="e">
        <f>ВВ!#REF!</f>
        <v>#REF!</v>
      </c>
      <c r="AG5" s="36" t="e">
        <f>ВВ!#REF!</f>
        <v>#REF!</v>
      </c>
      <c r="AH5" s="36" t="e">
        <f>ВВ!#REF!</f>
        <v>#REF!</v>
      </c>
      <c r="AI5" s="36" t="e">
        <f>ВВ!#REF!</f>
        <v>#REF!</v>
      </c>
      <c r="AJ5" s="36" t="e">
        <f>ВВ!#REF!</f>
        <v>#REF!</v>
      </c>
      <c r="AK5" s="36" t="e">
        <f>ВВ!#REF!</f>
        <v>#REF!</v>
      </c>
      <c r="AL5" s="36" t="e">
        <f>ВВ!#REF!</f>
        <v>#REF!</v>
      </c>
      <c r="AM5" s="36" t="e">
        <f>ВВ!#REF!</f>
        <v>#REF!</v>
      </c>
      <c r="AN5" s="36" t="e">
        <f>ВВ!#REF!</f>
        <v>#REF!</v>
      </c>
      <c r="AO5" s="36" t="e">
        <f>ВВ!#REF!</f>
        <v>#REF!</v>
      </c>
      <c r="AP5" s="36" t="e">
        <f>ВВ!#REF!</f>
        <v>#REF!</v>
      </c>
      <c r="AQ5" s="36" t="e">
        <f>ВВ!#REF!</f>
        <v>#REF!</v>
      </c>
      <c r="AR5" s="36" t="e">
        <f>ВВ!#REF!</f>
        <v>#REF!</v>
      </c>
      <c r="AS5" s="36" t="e">
        <f>ВВ!#REF!</f>
        <v>#REF!</v>
      </c>
      <c r="AT5" s="36" t="e">
        <f>ВВ!#REF!</f>
        <v>#REF!</v>
      </c>
    </row>
    <row r="6" spans="1:46" ht="10.7" customHeight="1" x14ac:dyDescent="0.2">
      <c r="A6" s="155" t="s">
        <v>106</v>
      </c>
    </row>
    <row r="7" spans="1:46" ht="10.7" customHeight="1" x14ac:dyDescent="0.2">
      <c r="A7" s="156">
        <v>1</v>
      </c>
      <c r="B7" s="39" t="e">
        <f>ВВ!#REF!*0.9</f>
        <v>#REF!</v>
      </c>
      <c r="C7" s="39" t="e">
        <f>ВВ!#REF!*0.9</f>
        <v>#REF!</v>
      </c>
      <c r="D7" s="39" t="e">
        <f>ВВ!#REF!*0.9</f>
        <v>#REF!</v>
      </c>
      <c r="E7" s="39" t="e">
        <f>ВВ!#REF!*0.9</f>
        <v>#REF!</v>
      </c>
      <c r="F7" s="39" t="e">
        <f>ВВ!#REF!*0.9</f>
        <v>#REF!</v>
      </c>
      <c r="G7" s="39" t="e">
        <f>ВВ!#REF!*0.9</f>
        <v>#REF!</v>
      </c>
      <c r="H7" s="39" t="e">
        <f>ВВ!#REF!*0.9</f>
        <v>#REF!</v>
      </c>
      <c r="I7" s="39" t="e">
        <f>ВВ!#REF!*0.9</f>
        <v>#REF!</v>
      </c>
      <c r="J7" s="39" t="e">
        <f>ВВ!#REF!*0.9</f>
        <v>#REF!</v>
      </c>
      <c r="K7" s="39" t="e">
        <f>ВВ!#REF!*0.9</f>
        <v>#REF!</v>
      </c>
      <c r="L7" s="39" t="e">
        <f>ВВ!#REF!*0.9</f>
        <v>#REF!</v>
      </c>
      <c r="M7" s="39" t="e">
        <f>ВВ!#REF!*0.9</f>
        <v>#REF!</v>
      </c>
      <c r="N7" s="39" t="e">
        <f>ВВ!#REF!*0.9</f>
        <v>#REF!</v>
      </c>
      <c r="O7" s="39" t="e">
        <f>ВВ!#REF!*0.9</f>
        <v>#REF!</v>
      </c>
      <c r="P7" s="39" t="e">
        <f>ВВ!#REF!*0.9</f>
        <v>#REF!</v>
      </c>
      <c r="Q7" s="39" t="e">
        <f>ВВ!#REF!*0.9</f>
        <v>#REF!</v>
      </c>
      <c r="R7" s="39" t="e">
        <f>ВВ!#REF!*0.9</f>
        <v>#REF!</v>
      </c>
      <c r="S7" s="39" t="e">
        <f>ВВ!#REF!*0.9</f>
        <v>#REF!</v>
      </c>
      <c r="T7" s="39" t="e">
        <f>ВВ!#REF!*0.9</f>
        <v>#REF!</v>
      </c>
      <c r="U7" s="39" t="e">
        <f>ВВ!#REF!*0.9</f>
        <v>#REF!</v>
      </c>
      <c r="V7" s="39" t="e">
        <f>ВВ!#REF!*0.9</f>
        <v>#REF!</v>
      </c>
      <c r="W7" s="39" t="e">
        <f>ВВ!#REF!*0.9</f>
        <v>#REF!</v>
      </c>
      <c r="X7" s="39" t="e">
        <f>ВВ!#REF!*0.9</f>
        <v>#REF!</v>
      </c>
      <c r="Y7" s="39" t="e">
        <f>ВВ!#REF!*0.9</f>
        <v>#REF!</v>
      </c>
      <c r="Z7" s="39" t="e">
        <f>ВВ!#REF!*0.9</f>
        <v>#REF!</v>
      </c>
      <c r="AA7" s="39" t="e">
        <f>ВВ!#REF!*0.9</f>
        <v>#REF!</v>
      </c>
      <c r="AB7" s="39" t="e">
        <f>ВВ!#REF!*0.9</f>
        <v>#REF!</v>
      </c>
      <c r="AC7" s="39" t="e">
        <f>ВВ!#REF!*0.9</f>
        <v>#REF!</v>
      </c>
      <c r="AD7" s="39" t="e">
        <f>ВВ!#REF!*0.9</f>
        <v>#REF!</v>
      </c>
      <c r="AE7" s="39" t="e">
        <f>ВВ!#REF!*0.9</f>
        <v>#REF!</v>
      </c>
      <c r="AF7" s="39" t="e">
        <f>ВВ!#REF!*0.9</f>
        <v>#REF!</v>
      </c>
      <c r="AG7" s="39" t="e">
        <f>ВВ!#REF!*0.9</f>
        <v>#REF!</v>
      </c>
      <c r="AH7" s="39" t="e">
        <f>ВВ!#REF!*0.9</f>
        <v>#REF!</v>
      </c>
      <c r="AI7" s="39" t="e">
        <f>ВВ!#REF!*0.9</f>
        <v>#REF!</v>
      </c>
      <c r="AJ7" s="39" t="e">
        <f>ВВ!#REF!*0.9</f>
        <v>#REF!</v>
      </c>
      <c r="AK7" s="39" t="e">
        <f>ВВ!#REF!*0.9</f>
        <v>#REF!</v>
      </c>
      <c r="AL7" s="39" t="e">
        <f>ВВ!#REF!*0.9</f>
        <v>#REF!</v>
      </c>
      <c r="AM7" s="39" t="e">
        <f>ВВ!#REF!*0.9</f>
        <v>#REF!</v>
      </c>
      <c r="AN7" s="39" t="e">
        <f>ВВ!#REF!*0.9</f>
        <v>#REF!</v>
      </c>
      <c r="AO7" s="39" t="e">
        <f>ВВ!#REF!*0.9</f>
        <v>#REF!</v>
      </c>
      <c r="AP7" s="39" t="e">
        <f>ВВ!#REF!*0.9</f>
        <v>#REF!</v>
      </c>
      <c r="AQ7" s="39" t="e">
        <f>ВВ!#REF!*0.9</f>
        <v>#REF!</v>
      </c>
      <c r="AR7" s="39" t="e">
        <f>ВВ!#REF!*0.9</f>
        <v>#REF!</v>
      </c>
      <c r="AS7" s="39" t="e">
        <f>ВВ!#REF!*0.9</f>
        <v>#REF!</v>
      </c>
      <c r="AT7" s="39" t="e">
        <f>ВВ!#REF!*0.9</f>
        <v>#REF!</v>
      </c>
    </row>
    <row r="8" spans="1:46" ht="10.7" customHeight="1" x14ac:dyDescent="0.2">
      <c r="A8" s="156">
        <v>2</v>
      </c>
      <c r="B8" s="39" t="e">
        <f>ВВ!#REF!*0.9</f>
        <v>#REF!</v>
      </c>
      <c r="C8" s="39" t="e">
        <f>ВВ!#REF!*0.9</f>
        <v>#REF!</v>
      </c>
      <c r="D8" s="39" t="e">
        <f>ВВ!#REF!*0.9</f>
        <v>#REF!</v>
      </c>
      <c r="E8" s="39" t="e">
        <f>ВВ!#REF!*0.9</f>
        <v>#REF!</v>
      </c>
      <c r="F8" s="39" t="e">
        <f>ВВ!#REF!*0.9</f>
        <v>#REF!</v>
      </c>
      <c r="G8" s="39" t="e">
        <f>ВВ!#REF!*0.9</f>
        <v>#REF!</v>
      </c>
      <c r="H8" s="39" t="e">
        <f>ВВ!#REF!*0.9</f>
        <v>#REF!</v>
      </c>
      <c r="I8" s="39" t="e">
        <f>ВВ!#REF!*0.9</f>
        <v>#REF!</v>
      </c>
      <c r="J8" s="39" t="e">
        <f>ВВ!#REF!*0.9</f>
        <v>#REF!</v>
      </c>
      <c r="K8" s="39" t="e">
        <f>ВВ!#REF!*0.9</f>
        <v>#REF!</v>
      </c>
      <c r="L8" s="39" t="e">
        <f>ВВ!#REF!*0.9</f>
        <v>#REF!</v>
      </c>
      <c r="M8" s="39" t="e">
        <f>ВВ!#REF!*0.9</f>
        <v>#REF!</v>
      </c>
      <c r="N8" s="39" t="e">
        <f>ВВ!#REF!*0.9</f>
        <v>#REF!</v>
      </c>
      <c r="O8" s="39" t="e">
        <f>ВВ!#REF!*0.9</f>
        <v>#REF!</v>
      </c>
      <c r="P8" s="39" t="e">
        <f>ВВ!#REF!*0.9</f>
        <v>#REF!</v>
      </c>
      <c r="Q8" s="39" t="e">
        <f>ВВ!#REF!*0.9</f>
        <v>#REF!</v>
      </c>
      <c r="R8" s="39" t="e">
        <f>ВВ!#REF!*0.9</f>
        <v>#REF!</v>
      </c>
      <c r="S8" s="39" t="e">
        <f>ВВ!#REF!*0.9</f>
        <v>#REF!</v>
      </c>
      <c r="T8" s="39" t="e">
        <f>ВВ!#REF!*0.9</f>
        <v>#REF!</v>
      </c>
      <c r="U8" s="39" t="e">
        <f>ВВ!#REF!*0.9</f>
        <v>#REF!</v>
      </c>
      <c r="V8" s="39" t="e">
        <f>ВВ!#REF!*0.9</f>
        <v>#REF!</v>
      </c>
      <c r="W8" s="39" t="e">
        <f>ВВ!#REF!*0.9</f>
        <v>#REF!</v>
      </c>
      <c r="X8" s="39" t="e">
        <f>ВВ!#REF!*0.9</f>
        <v>#REF!</v>
      </c>
      <c r="Y8" s="39" t="e">
        <f>ВВ!#REF!*0.9</f>
        <v>#REF!</v>
      </c>
      <c r="Z8" s="39" t="e">
        <f>ВВ!#REF!*0.9</f>
        <v>#REF!</v>
      </c>
      <c r="AA8" s="39" t="e">
        <f>ВВ!#REF!*0.9</f>
        <v>#REF!</v>
      </c>
      <c r="AB8" s="39" t="e">
        <f>ВВ!#REF!*0.9</f>
        <v>#REF!</v>
      </c>
      <c r="AC8" s="39" t="e">
        <f>ВВ!#REF!*0.9</f>
        <v>#REF!</v>
      </c>
      <c r="AD8" s="39" t="e">
        <f>ВВ!#REF!*0.9</f>
        <v>#REF!</v>
      </c>
      <c r="AE8" s="39" t="e">
        <f>ВВ!#REF!*0.9</f>
        <v>#REF!</v>
      </c>
      <c r="AF8" s="39" t="e">
        <f>ВВ!#REF!*0.9</f>
        <v>#REF!</v>
      </c>
      <c r="AG8" s="39" t="e">
        <f>ВВ!#REF!*0.9</f>
        <v>#REF!</v>
      </c>
      <c r="AH8" s="39" t="e">
        <f>ВВ!#REF!*0.9</f>
        <v>#REF!</v>
      </c>
      <c r="AI8" s="39" t="e">
        <f>ВВ!#REF!*0.9</f>
        <v>#REF!</v>
      </c>
      <c r="AJ8" s="39" t="e">
        <f>ВВ!#REF!*0.9</f>
        <v>#REF!</v>
      </c>
      <c r="AK8" s="39" t="e">
        <f>ВВ!#REF!*0.9</f>
        <v>#REF!</v>
      </c>
      <c r="AL8" s="39" t="e">
        <f>ВВ!#REF!*0.9</f>
        <v>#REF!</v>
      </c>
      <c r="AM8" s="39" t="e">
        <f>ВВ!#REF!*0.9</f>
        <v>#REF!</v>
      </c>
      <c r="AN8" s="39" t="e">
        <f>ВВ!#REF!*0.9</f>
        <v>#REF!</v>
      </c>
      <c r="AO8" s="39" t="e">
        <f>ВВ!#REF!*0.9</f>
        <v>#REF!</v>
      </c>
      <c r="AP8" s="39" t="e">
        <f>ВВ!#REF!*0.9</f>
        <v>#REF!</v>
      </c>
      <c r="AQ8" s="39" t="e">
        <f>ВВ!#REF!*0.9</f>
        <v>#REF!</v>
      </c>
      <c r="AR8" s="39" t="e">
        <f>ВВ!#REF!*0.9</f>
        <v>#REF!</v>
      </c>
      <c r="AS8" s="39" t="e">
        <f>ВВ!#REF!*0.9</f>
        <v>#REF!</v>
      </c>
      <c r="AT8" s="39" t="e">
        <f>ВВ!#REF!*0.9</f>
        <v>#REF!</v>
      </c>
    </row>
    <row r="9" spans="1:46" ht="10.7" customHeight="1" x14ac:dyDescent="0.2">
      <c r="A9" s="155" t="s">
        <v>107</v>
      </c>
      <c r="B9" s="39"/>
      <c r="C9" s="39"/>
      <c r="D9" s="39"/>
      <c r="E9" s="39"/>
      <c r="F9" s="39"/>
      <c r="G9" s="39"/>
      <c r="H9" s="39"/>
      <c r="I9" s="39"/>
      <c r="J9" s="39"/>
      <c r="K9" s="39"/>
      <c r="L9" s="39"/>
      <c r="M9" s="39"/>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c r="AO9" s="39"/>
      <c r="AP9" s="39"/>
      <c r="AQ9" s="39"/>
      <c r="AR9" s="39"/>
      <c r="AS9" s="39"/>
      <c r="AT9" s="39"/>
    </row>
    <row r="10" spans="1:46" s="32" customFormat="1" ht="10.7" customHeight="1" x14ac:dyDescent="0.2">
      <c r="A10" s="156">
        <v>1</v>
      </c>
      <c r="B10" s="39" t="e">
        <f>ВВ!#REF!*0.9</f>
        <v>#REF!</v>
      </c>
      <c r="C10" s="39" t="e">
        <f>ВВ!#REF!*0.9</f>
        <v>#REF!</v>
      </c>
      <c r="D10" s="39" t="e">
        <f>ВВ!#REF!*0.9</f>
        <v>#REF!</v>
      </c>
      <c r="E10" s="39" t="e">
        <f>ВВ!#REF!*0.9</f>
        <v>#REF!</v>
      </c>
      <c r="F10" s="39" t="e">
        <f>ВВ!#REF!*0.9</f>
        <v>#REF!</v>
      </c>
      <c r="G10" s="39" t="e">
        <f>ВВ!#REF!*0.9</f>
        <v>#REF!</v>
      </c>
      <c r="H10" s="39" t="e">
        <f>ВВ!#REF!*0.9</f>
        <v>#REF!</v>
      </c>
      <c r="I10" s="39" t="e">
        <f>ВВ!#REF!*0.9</f>
        <v>#REF!</v>
      </c>
      <c r="J10" s="39" t="e">
        <f>ВВ!#REF!*0.9</f>
        <v>#REF!</v>
      </c>
      <c r="K10" s="39" t="e">
        <f>ВВ!#REF!*0.9</f>
        <v>#REF!</v>
      </c>
      <c r="L10" s="39" t="e">
        <f>ВВ!#REF!*0.9</f>
        <v>#REF!</v>
      </c>
      <c r="M10" s="39" t="e">
        <f>ВВ!#REF!*0.9</f>
        <v>#REF!</v>
      </c>
      <c r="N10" s="39" t="e">
        <f>ВВ!#REF!*0.9</f>
        <v>#REF!</v>
      </c>
      <c r="O10" s="39" t="e">
        <f>ВВ!#REF!*0.9</f>
        <v>#REF!</v>
      </c>
      <c r="P10" s="39" t="e">
        <f>ВВ!#REF!*0.9</f>
        <v>#REF!</v>
      </c>
      <c r="Q10" s="39" t="e">
        <f>ВВ!#REF!*0.9</f>
        <v>#REF!</v>
      </c>
      <c r="R10" s="39" t="e">
        <f>ВВ!#REF!*0.9</f>
        <v>#REF!</v>
      </c>
      <c r="S10" s="39" t="e">
        <f>ВВ!#REF!*0.9</f>
        <v>#REF!</v>
      </c>
      <c r="T10" s="39" t="e">
        <f>ВВ!#REF!*0.9</f>
        <v>#REF!</v>
      </c>
      <c r="U10" s="39" t="e">
        <f>ВВ!#REF!*0.9</f>
        <v>#REF!</v>
      </c>
      <c r="V10" s="39" t="e">
        <f>ВВ!#REF!*0.9</f>
        <v>#REF!</v>
      </c>
      <c r="W10" s="39" t="e">
        <f>ВВ!#REF!*0.9</f>
        <v>#REF!</v>
      </c>
      <c r="X10" s="39" t="e">
        <f>ВВ!#REF!*0.9</f>
        <v>#REF!</v>
      </c>
      <c r="Y10" s="39" t="e">
        <f>ВВ!#REF!*0.9</f>
        <v>#REF!</v>
      </c>
      <c r="Z10" s="39" t="e">
        <f>ВВ!#REF!*0.9</f>
        <v>#REF!</v>
      </c>
      <c r="AA10" s="39" t="e">
        <f>ВВ!#REF!*0.9</f>
        <v>#REF!</v>
      </c>
      <c r="AB10" s="39" t="e">
        <f>ВВ!#REF!*0.9</f>
        <v>#REF!</v>
      </c>
      <c r="AC10" s="39" t="e">
        <f>ВВ!#REF!*0.9</f>
        <v>#REF!</v>
      </c>
      <c r="AD10" s="39" t="e">
        <f>ВВ!#REF!*0.9</f>
        <v>#REF!</v>
      </c>
      <c r="AE10" s="39" t="e">
        <f>ВВ!#REF!*0.9</f>
        <v>#REF!</v>
      </c>
      <c r="AF10" s="39" t="e">
        <f>ВВ!#REF!*0.9</f>
        <v>#REF!</v>
      </c>
      <c r="AG10" s="39" t="e">
        <f>ВВ!#REF!*0.9</f>
        <v>#REF!</v>
      </c>
      <c r="AH10" s="39" t="e">
        <f>ВВ!#REF!*0.9</f>
        <v>#REF!</v>
      </c>
      <c r="AI10" s="39" t="e">
        <f>ВВ!#REF!*0.9</f>
        <v>#REF!</v>
      </c>
      <c r="AJ10" s="39" t="e">
        <f>ВВ!#REF!*0.9</f>
        <v>#REF!</v>
      </c>
      <c r="AK10" s="39" t="e">
        <f>ВВ!#REF!*0.9</f>
        <v>#REF!</v>
      </c>
      <c r="AL10" s="39" t="e">
        <f>ВВ!#REF!*0.9</f>
        <v>#REF!</v>
      </c>
      <c r="AM10" s="39" t="e">
        <f>ВВ!#REF!*0.9</f>
        <v>#REF!</v>
      </c>
      <c r="AN10" s="39" t="e">
        <f>ВВ!#REF!*0.9</f>
        <v>#REF!</v>
      </c>
      <c r="AO10" s="39" t="e">
        <f>ВВ!#REF!*0.9</f>
        <v>#REF!</v>
      </c>
      <c r="AP10" s="39" t="e">
        <f>ВВ!#REF!*0.9</f>
        <v>#REF!</v>
      </c>
      <c r="AQ10" s="39" t="e">
        <f>ВВ!#REF!*0.9</f>
        <v>#REF!</v>
      </c>
      <c r="AR10" s="39" t="e">
        <f>ВВ!#REF!*0.9</f>
        <v>#REF!</v>
      </c>
      <c r="AS10" s="39" t="e">
        <f>ВВ!#REF!*0.9</f>
        <v>#REF!</v>
      </c>
      <c r="AT10" s="39" t="e">
        <f>ВВ!#REF!*0.9</f>
        <v>#REF!</v>
      </c>
    </row>
    <row r="11" spans="1:46" ht="10.7" customHeight="1" x14ac:dyDescent="0.2">
      <c r="A11" s="156">
        <v>2</v>
      </c>
      <c r="B11" s="39" t="e">
        <f>ВВ!#REF!*0.9</f>
        <v>#REF!</v>
      </c>
      <c r="C11" s="39" t="e">
        <f>ВВ!#REF!*0.9</f>
        <v>#REF!</v>
      </c>
      <c r="D11" s="39" t="e">
        <f>ВВ!#REF!*0.9</f>
        <v>#REF!</v>
      </c>
      <c r="E11" s="39" t="e">
        <f>ВВ!#REF!*0.9</f>
        <v>#REF!</v>
      </c>
      <c r="F11" s="39" t="e">
        <f>ВВ!#REF!*0.9</f>
        <v>#REF!</v>
      </c>
      <c r="G11" s="39" t="e">
        <f>ВВ!#REF!*0.9</f>
        <v>#REF!</v>
      </c>
      <c r="H11" s="39" t="e">
        <f>ВВ!#REF!*0.9</f>
        <v>#REF!</v>
      </c>
      <c r="I11" s="39" t="e">
        <f>ВВ!#REF!*0.9</f>
        <v>#REF!</v>
      </c>
      <c r="J11" s="39" t="e">
        <f>ВВ!#REF!*0.9</f>
        <v>#REF!</v>
      </c>
      <c r="K11" s="39" t="e">
        <f>ВВ!#REF!*0.9</f>
        <v>#REF!</v>
      </c>
      <c r="L11" s="39" t="e">
        <f>ВВ!#REF!*0.9</f>
        <v>#REF!</v>
      </c>
      <c r="M11" s="39" t="e">
        <f>ВВ!#REF!*0.9</f>
        <v>#REF!</v>
      </c>
      <c r="N11" s="39" t="e">
        <f>ВВ!#REF!*0.9</f>
        <v>#REF!</v>
      </c>
      <c r="O11" s="39" t="e">
        <f>ВВ!#REF!*0.9</f>
        <v>#REF!</v>
      </c>
      <c r="P11" s="39" t="e">
        <f>ВВ!#REF!*0.9</f>
        <v>#REF!</v>
      </c>
      <c r="Q11" s="39" t="e">
        <f>ВВ!#REF!*0.9</f>
        <v>#REF!</v>
      </c>
      <c r="R11" s="39" t="e">
        <f>ВВ!#REF!*0.9</f>
        <v>#REF!</v>
      </c>
      <c r="S11" s="39" t="e">
        <f>ВВ!#REF!*0.9</f>
        <v>#REF!</v>
      </c>
      <c r="T11" s="39" t="e">
        <f>ВВ!#REF!*0.9</f>
        <v>#REF!</v>
      </c>
      <c r="U11" s="39" t="e">
        <f>ВВ!#REF!*0.9</f>
        <v>#REF!</v>
      </c>
      <c r="V11" s="39" t="e">
        <f>ВВ!#REF!*0.9</f>
        <v>#REF!</v>
      </c>
      <c r="W11" s="39" t="e">
        <f>ВВ!#REF!*0.9</f>
        <v>#REF!</v>
      </c>
      <c r="X11" s="39" t="e">
        <f>ВВ!#REF!*0.9</f>
        <v>#REF!</v>
      </c>
      <c r="Y11" s="39" t="e">
        <f>ВВ!#REF!*0.9</f>
        <v>#REF!</v>
      </c>
      <c r="Z11" s="39" t="e">
        <f>ВВ!#REF!*0.9</f>
        <v>#REF!</v>
      </c>
      <c r="AA11" s="39" t="e">
        <f>ВВ!#REF!*0.9</f>
        <v>#REF!</v>
      </c>
      <c r="AB11" s="39" t="e">
        <f>ВВ!#REF!*0.9</f>
        <v>#REF!</v>
      </c>
      <c r="AC11" s="39" t="e">
        <f>ВВ!#REF!*0.9</f>
        <v>#REF!</v>
      </c>
      <c r="AD11" s="39" t="e">
        <f>ВВ!#REF!*0.9</f>
        <v>#REF!</v>
      </c>
      <c r="AE11" s="39" t="e">
        <f>ВВ!#REF!*0.9</f>
        <v>#REF!</v>
      </c>
      <c r="AF11" s="39" t="e">
        <f>ВВ!#REF!*0.9</f>
        <v>#REF!</v>
      </c>
      <c r="AG11" s="39" t="e">
        <f>ВВ!#REF!*0.9</f>
        <v>#REF!</v>
      </c>
      <c r="AH11" s="39" t="e">
        <f>ВВ!#REF!*0.9</f>
        <v>#REF!</v>
      </c>
      <c r="AI11" s="39" t="e">
        <f>ВВ!#REF!*0.9</f>
        <v>#REF!</v>
      </c>
      <c r="AJ11" s="39" t="e">
        <f>ВВ!#REF!*0.9</f>
        <v>#REF!</v>
      </c>
      <c r="AK11" s="39" t="e">
        <f>ВВ!#REF!*0.9</f>
        <v>#REF!</v>
      </c>
      <c r="AL11" s="39" t="e">
        <f>ВВ!#REF!*0.9</f>
        <v>#REF!</v>
      </c>
      <c r="AM11" s="39" t="e">
        <f>ВВ!#REF!*0.9</f>
        <v>#REF!</v>
      </c>
      <c r="AN11" s="39" t="e">
        <f>ВВ!#REF!*0.9</f>
        <v>#REF!</v>
      </c>
      <c r="AO11" s="39" t="e">
        <f>ВВ!#REF!*0.9</f>
        <v>#REF!</v>
      </c>
      <c r="AP11" s="39" t="e">
        <f>ВВ!#REF!*0.9</f>
        <v>#REF!</v>
      </c>
      <c r="AQ11" s="39" t="e">
        <f>ВВ!#REF!*0.9</f>
        <v>#REF!</v>
      </c>
      <c r="AR11" s="39" t="e">
        <f>ВВ!#REF!*0.9</f>
        <v>#REF!</v>
      </c>
      <c r="AS11" s="39" t="e">
        <f>ВВ!#REF!*0.9</f>
        <v>#REF!</v>
      </c>
      <c r="AT11" s="39" t="e">
        <f>ВВ!#REF!*0.9</f>
        <v>#REF!</v>
      </c>
    </row>
    <row r="12" spans="1:46" ht="10.7" customHeight="1" x14ac:dyDescent="0.2">
      <c r="A12" s="155" t="s">
        <v>7</v>
      </c>
      <c r="B12" s="39"/>
      <c r="C12" s="39"/>
      <c r="D12" s="39"/>
      <c r="E12" s="39"/>
      <c r="F12" s="39"/>
      <c r="G12" s="39"/>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c r="AS12" s="39"/>
      <c r="AT12" s="39"/>
    </row>
    <row r="13" spans="1:46" ht="10.7" customHeight="1" x14ac:dyDescent="0.2">
      <c r="A13" s="156">
        <v>1</v>
      </c>
      <c r="B13" s="39" t="e">
        <f>ВВ!#REF!*0.9</f>
        <v>#REF!</v>
      </c>
      <c r="C13" s="39" t="e">
        <f>ВВ!#REF!*0.9</f>
        <v>#REF!</v>
      </c>
      <c r="D13" s="39" t="e">
        <f>ВВ!#REF!*0.9</f>
        <v>#REF!</v>
      </c>
      <c r="E13" s="39" t="e">
        <f>ВВ!#REF!*0.9</f>
        <v>#REF!</v>
      </c>
      <c r="F13" s="39" t="e">
        <f>ВВ!#REF!*0.9</f>
        <v>#REF!</v>
      </c>
      <c r="G13" s="39" t="e">
        <f>ВВ!#REF!*0.9</f>
        <v>#REF!</v>
      </c>
      <c r="H13" s="39" t="e">
        <f>ВВ!#REF!*0.9</f>
        <v>#REF!</v>
      </c>
      <c r="I13" s="39" t="e">
        <f>ВВ!#REF!*0.9</f>
        <v>#REF!</v>
      </c>
      <c r="J13" s="39" t="e">
        <f>ВВ!#REF!*0.9</f>
        <v>#REF!</v>
      </c>
      <c r="K13" s="39" t="e">
        <f>ВВ!#REF!*0.9</f>
        <v>#REF!</v>
      </c>
      <c r="L13" s="39" t="e">
        <f>ВВ!#REF!*0.9</f>
        <v>#REF!</v>
      </c>
      <c r="M13" s="39" t="e">
        <f>ВВ!#REF!*0.9</f>
        <v>#REF!</v>
      </c>
      <c r="N13" s="39" t="e">
        <f>ВВ!#REF!*0.9</f>
        <v>#REF!</v>
      </c>
      <c r="O13" s="39" t="e">
        <f>ВВ!#REF!*0.9</f>
        <v>#REF!</v>
      </c>
      <c r="P13" s="39" t="e">
        <f>ВВ!#REF!*0.9</f>
        <v>#REF!</v>
      </c>
      <c r="Q13" s="39" t="e">
        <f>ВВ!#REF!*0.9</f>
        <v>#REF!</v>
      </c>
      <c r="R13" s="39" t="e">
        <f>ВВ!#REF!*0.9</f>
        <v>#REF!</v>
      </c>
      <c r="S13" s="39" t="e">
        <f>ВВ!#REF!*0.9</f>
        <v>#REF!</v>
      </c>
      <c r="T13" s="39" t="e">
        <f>ВВ!#REF!*0.9</f>
        <v>#REF!</v>
      </c>
      <c r="U13" s="39" t="e">
        <f>ВВ!#REF!*0.9</f>
        <v>#REF!</v>
      </c>
      <c r="V13" s="39" t="e">
        <f>ВВ!#REF!*0.9</f>
        <v>#REF!</v>
      </c>
      <c r="W13" s="39" t="e">
        <f>ВВ!#REF!*0.9</f>
        <v>#REF!</v>
      </c>
      <c r="X13" s="39" t="e">
        <f>ВВ!#REF!*0.9</f>
        <v>#REF!</v>
      </c>
      <c r="Y13" s="39" t="e">
        <f>ВВ!#REF!*0.9</f>
        <v>#REF!</v>
      </c>
      <c r="Z13" s="39" t="e">
        <f>ВВ!#REF!*0.9</f>
        <v>#REF!</v>
      </c>
      <c r="AA13" s="39" t="e">
        <f>ВВ!#REF!*0.9</f>
        <v>#REF!</v>
      </c>
      <c r="AB13" s="39" t="e">
        <f>ВВ!#REF!*0.9</f>
        <v>#REF!</v>
      </c>
      <c r="AC13" s="39" t="e">
        <f>ВВ!#REF!*0.9</f>
        <v>#REF!</v>
      </c>
      <c r="AD13" s="39" t="e">
        <f>ВВ!#REF!*0.9</f>
        <v>#REF!</v>
      </c>
      <c r="AE13" s="39" t="e">
        <f>ВВ!#REF!*0.9</f>
        <v>#REF!</v>
      </c>
      <c r="AF13" s="39" t="e">
        <f>ВВ!#REF!*0.9</f>
        <v>#REF!</v>
      </c>
      <c r="AG13" s="39" t="e">
        <f>ВВ!#REF!*0.9</f>
        <v>#REF!</v>
      </c>
      <c r="AH13" s="39" t="e">
        <f>ВВ!#REF!*0.9</f>
        <v>#REF!</v>
      </c>
      <c r="AI13" s="39" t="e">
        <f>ВВ!#REF!*0.9</f>
        <v>#REF!</v>
      </c>
      <c r="AJ13" s="39" t="e">
        <f>ВВ!#REF!*0.9</f>
        <v>#REF!</v>
      </c>
      <c r="AK13" s="39" t="e">
        <f>ВВ!#REF!*0.9</f>
        <v>#REF!</v>
      </c>
      <c r="AL13" s="39" t="e">
        <f>ВВ!#REF!*0.9</f>
        <v>#REF!</v>
      </c>
      <c r="AM13" s="39" t="e">
        <f>ВВ!#REF!*0.9</f>
        <v>#REF!</v>
      </c>
      <c r="AN13" s="39" t="e">
        <f>ВВ!#REF!*0.9</f>
        <v>#REF!</v>
      </c>
      <c r="AO13" s="39" t="e">
        <f>ВВ!#REF!*0.9</f>
        <v>#REF!</v>
      </c>
      <c r="AP13" s="39" t="e">
        <f>ВВ!#REF!*0.9</f>
        <v>#REF!</v>
      </c>
      <c r="AQ13" s="39" t="e">
        <f>ВВ!#REF!*0.9</f>
        <v>#REF!</v>
      </c>
      <c r="AR13" s="39" t="e">
        <f>ВВ!#REF!*0.9</f>
        <v>#REF!</v>
      </c>
      <c r="AS13" s="39" t="e">
        <f>ВВ!#REF!*0.9</f>
        <v>#REF!</v>
      </c>
      <c r="AT13" s="39" t="e">
        <f>ВВ!#REF!*0.9</f>
        <v>#REF!</v>
      </c>
    </row>
    <row r="14" spans="1:46" ht="10.7" customHeight="1" x14ac:dyDescent="0.2">
      <c r="A14" s="156">
        <v>2</v>
      </c>
      <c r="B14" s="39" t="e">
        <f>ВВ!#REF!*0.9</f>
        <v>#REF!</v>
      </c>
      <c r="C14" s="39" t="e">
        <f>ВВ!#REF!*0.9</f>
        <v>#REF!</v>
      </c>
      <c r="D14" s="39" t="e">
        <f>ВВ!#REF!*0.9</f>
        <v>#REF!</v>
      </c>
      <c r="E14" s="39" t="e">
        <f>ВВ!#REF!*0.9</f>
        <v>#REF!</v>
      </c>
      <c r="F14" s="39" t="e">
        <f>ВВ!#REF!*0.9</f>
        <v>#REF!</v>
      </c>
      <c r="G14" s="39" t="e">
        <f>ВВ!#REF!*0.9</f>
        <v>#REF!</v>
      </c>
      <c r="H14" s="39" t="e">
        <f>ВВ!#REF!*0.9</f>
        <v>#REF!</v>
      </c>
      <c r="I14" s="39" t="e">
        <f>ВВ!#REF!*0.9</f>
        <v>#REF!</v>
      </c>
      <c r="J14" s="39" t="e">
        <f>ВВ!#REF!*0.9</f>
        <v>#REF!</v>
      </c>
      <c r="K14" s="39" t="e">
        <f>ВВ!#REF!*0.9</f>
        <v>#REF!</v>
      </c>
      <c r="L14" s="39" t="e">
        <f>ВВ!#REF!*0.9</f>
        <v>#REF!</v>
      </c>
      <c r="M14" s="39" t="e">
        <f>ВВ!#REF!*0.9</f>
        <v>#REF!</v>
      </c>
      <c r="N14" s="39" t="e">
        <f>ВВ!#REF!*0.9</f>
        <v>#REF!</v>
      </c>
      <c r="O14" s="39" t="e">
        <f>ВВ!#REF!*0.9</f>
        <v>#REF!</v>
      </c>
      <c r="P14" s="39" t="e">
        <f>ВВ!#REF!*0.9</f>
        <v>#REF!</v>
      </c>
      <c r="Q14" s="39" t="e">
        <f>ВВ!#REF!*0.9</f>
        <v>#REF!</v>
      </c>
      <c r="R14" s="39" t="e">
        <f>ВВ!#REF!*0.9</f>
        <v>#REF!</v>
      </c>
      <c r="S14" s="39" t="e">
        <f>ВВ!#REF!*0.9</f>
        <v>#REF!</v>
      </c>
      <c r="T14" s="39" t="e">
        <f>ВВ!#REF!*0.9</f>
        <v>#REF!</v>
      </c>
      <c r="U14" s="39" t="e">
        <f>ВВ!#REF!*0.9</f>
        <v>#REF!</v>
      </c>
      <c r="V14" s="39" t="e">
        <f>ВВ!#REF!*0.9</f>
        <v>#REF!</v>
      </c>
      <c r="W14" s="39" t="e">
        <f>ВВ!#REF!*0.9</f>
        <v>#REF!</v>
      </c>
      <c r="X14" s="39" t="e">
        <f>ВВ!#REF!*0.9</f>
        <v>#REF!</v>
      </c>
      <c r="Y14" s="39" t="e">
        <f>ВВ!#REF!*0.9</f>
        <v>#REF!</v>
      </c>
      <c r="Z14" s="39" t="e">
        <f>ВВ!#REF!*0.9</f>
        <v>#REF!</v>
      </c>
      <c r="AA14" s="39" t="e">
        <f>ВВ!#REF!*0.9</f>
        <v>#REF!</v>
      </c>
      <c r="AB14" s="39" t="e">
        <f>ВВ!#REF!*0.9</f>
        <v>#REF!</v>
      </c>
      <c r="AC14" s="39" t="e">
        <f>ВВ!#REF!*0.9</f>
        <v>#REF!</v>
      </c>
      <c r="AD14" s="39" t="e">
        <f>ВВ!#REF!*0.9</f>
        <v>#REF!</v>
      </c>
      <c r="AE14" s="39" t="e">
        <f>ВВ!#REF!*0.9</f>
        <v>#REF!</v>
      </c>
      <c r="AF14" s="39" t="e">
        <f>ВВ!#REF!*0.9</f>
        <v>#REF!</v>
      </c>
      <c r="AG14" s="39" t="e">
        <f>ВВ!#REF!*0.9</f>
        <v>#REF!</v>
      </c>
      <c r="AH14" s="39" t="e">
        <f>ВВ!#REF!*0.9</f>
        <v>#REF!</v>
      </c>
      <c r="AI14" s="39" t="e">
        <f>ВВ!#REF!*0.9</f>
        <v>#REF!</v>
      </c>
      <c r="AJ14" s="39" t="e">
        <f>ВВ!#REF!*0.9</f>
        <v>#REF!</v>
      </c>
      <c r="AK14" s="39" t="e">
        <f>ВВ!#REF!*0.9</f>
        <v>#REF!</v>
      </c>
      <c r="AL14" s="39" t="e">
        <f>ВВ!#REF!*0.9</f>
        <v>#REF!</v>
      </c>
      <c r="AM14" s="39" t="e">
        <f>ВВ!#REF!*0.9</f>
        <v>#REF!</v>
      </c>
      <c r="AN14" s="39" t="e">
        <f>ВВ!#REF!*0.9</f>
        <v>#REF!</v>
      </c>
      <c r="AO14" s="39" t="e">
        <f>ВВ!#REF!*0.9</f>
        <v>#REF!</v>
      </c>
      <c r="AP14" s="39" t="e">
        <f>ВВ!#REF!*0.9</f>
        <v>#REF!</v>
      </c>
      <c r="AQ14" s="39" t="e">
        <f>ВВ!#REF!*0.9</f>
        <v>#REF!</v>
      </c>
      <c r="AR14" s="39" t="e">
        <f>ВВ!#REF!*0.9</f>
        <v>#REF!</v>
      </c>
      <c r="AS14" s="39" t="e">
        <f>ВВ!#REF!*0.9</f>
        <v>#REF!</v>
      </c>
      <c r="AT14" s="39" t="e">
        <f>ВВ!#REF!*0.9</f>
        <v>#REF!</v>
      </c>
    </row>
    <row r="15" spans="1:46" ht="10.7" customHeight="1" x14ac:dyDescent="0.2">
      <c r="A15" s="155" t="s">
        <v>25</v>
      </c>
      <c r="B15" s="39"/>
      <c r="C15" s="39"/>
      <c r="D15" s="39"/>
      <c r="E15" s="39"/>
      <c r="F15" s="39"/>
      <c r="G15" s="39"/>
      <c r="H15" s="39"/>
      <c r="I15" s="39"/>
      <c r="J15" s="39"/>
      <c r="K15" s="39"/>
      <c r="L15" s="39"/>
      <c r="M15" s="39"/>
      <c r="N15" s="39"/>
      <c r="O15" s="39"/>
      <c r="P15" s="39"/>
      <c r="Q15" s="39"/>
      <c r="R15" s="39"/>
      <c r="S15" s="39"/>
      <c r="T15" s="39"/>
      <c r="U15" s="39"/>
      <c r="V15" s="39"/>
      <c r="W15" s="39"/>
      <c r="X15" s="39"/>
      <c r="Y15" s="39"/>
      <c r="Z15" s="39"/>
      <c r="AA15" s="39"/>
      <c r="AB15" s="39"/>
      <c r="AC15" s="39"/>
      <c r="AD15" s="39"/>
      <c r="AE15" s="39"/>
      <c r="AF15" s="39"/>
      <c r="AG15" s="39"/>
      <c r="AH15" s="39"/>
      <c r="AI15" s="39"/>
      <c r="AJ15" s="39"/>
      <c r="AK15" s="39"/>
      <c r="AL15" s="39"/>
      <c r="AM15" s="39"/>
      <c r="AN15" s="39"/>
      <c r="AO15" s="39"/>
      <c r="AP15" s="39"/>
      <c r="AQ15" s="39"/>
      <c r="AR15" s="39"/>
      <c r="AS15" s="39"/>
      <c r="AT15" s="39"/>
    </row>
    <row r="16" spans="1:46" ht="10.7" customHeight="1" x14ac:dyDescent="0.2">
      <c r="A16" s="156">
        <v>1</v>
      </c>
      <c r="B16" s="39" t="e">
        <f>ВВ!#REF!*0.9</f>
        <v>#REF!</v>
      </c>
      <c r="C16" s="39" t="e">
        <f>ВВ!#REF!*0.9</f>
        <v>#REF!</v>
      </c>
      <c r="D16" s="39" t="e">
        <f>ВВ!#REF!*0.9</f>
        <v>#REF!</v>
      </c>
      <c r="E16" s="39" t="e">
        <f>ВВ!#REF!*0.9</f>
        <v>#REF!</v>
      </c>
      <c r="F16" s="39" t="e">
        <f>ВВ!#REF!*0.9</f>
        <v>#REF!</v>
      </c>
      <c r="G16" s="39" t="e">
        <f>ВВ!#REF!*0.9</f>
        <v>#REF!</v>
      </c>
      <c r="H16" s="39" t="e">
        <f>ВВ!#REF!*0.9</f>
        <v>#REF!</v>
      </c>
      <c r="I16" s="39" t="e">
        <f>ВВ!#REF!*0.9</f>
        <v>#REF!</v>
      </c>
      <c r="J16" s="39" t="e">
        <f>ВВ!#REF!*0.9</f>
        <v>#REF!</v>
      </c>
      <c r="K16" s="39" t="e">
        <f>ВВ!#REF!*0.9</f>
        <v>#REF!</v>
      </c>
      <c r="L16" s="39" t="e">
        <f>ВВ!#REF!*0.9</f>
        <v>#REF!</v>
      </c>
      <c r="M16" s="39" t="e">
        <f>ВВ!#REF!*0.9</f>
        <v>#REF!</v>
      </c>
      <c r="N16" s="39" t="e">
        <f>ВВ!#REF!*0.9</f>
        <v>#REF!</v>
      </c>
      <c r="O16" s="39" t="e">
        <f>ВВ!#REF!*0.9</f>
        <v>#REF!</v>
      </c>
      <c r="P16" s="39" t="e">
        <f>ВВ!#REF!*0.9</f>
        <v>#REF!</v>
      </c>
      <c r="Q16" s="39" t="e">
        <f>ВВ!#REF!*0.9</f>
        <v>#REF!</v>
      </c>
      <c r="R16" s="39" t="e">
        <f>ВВ!#REF!*0.9</f>
        <v>#REF!</v>
      </c>
      <c r="S16" s="39" t="e">
        <f>ВВ!#REF!*0.9</f>
        <v>#REF!</v>
      </c>
      <c r="T16" s="39" t="e">
        <f>ВВ!#REF!*0.9</f>
        <v>#REF!</v>
      </c>
      <c r="U16" s="39" t="e">
        <f>ВВ!#REF!*0.9</f>
        <v>#REF!</v>
      </c>
      <c r="V16" s="39" t="e">
        <f>ВВ!#REF!*0.9</f>
        <v>#REF!</v>
      </c>
      <c r="W16" s="39" t="e">
        <f>ВВ!#REF!*0.9</f>
        <v>#REF!</v>
      </c>
      <c r="X16" s="39" t="e">
        <f>ВВ!#REF!*0.9</f>
        <v>#REF!</v>
      </c>
      <c r="Y16" s="39" t="e">
        <f>ВВ!#REF!*0.9</f>
        <v>#REF!</v>
      </c>
      <c r="Z16" s="39" t="e">
        <f>ВВ!#REF!*0.9</f>
        <v>#REF!</v>
      </c>
      <c r="AA16" s="39" t="e">
        <f>ВВ!#REF!*0.9</f>
        <v>#REF!</v>
      </c>
      <c r="AB16" s="39" t="e">
        <f>ВВ!#REF!*0.9</f>
        <v>#REF!</v>
      </c>
      <c r="AC16" s="39" t="e">
        <f>ВВ!#REF!*0.9</f>
        <v>#REF!</v>
      </c>
      <c r="AD16" s="39" t="e">
        <f>ВВ!#REF!*0.9</f>
        <v>#REF!</v>
      </c>
      <c r="AE16" s="39" t="e">
        <f>ВВ!#REF!*0.9</f>
        <v>#REF!</v>
      </c>
      <c r="AF16" s="39" t="e">
        <f>ВВ!#REF!*0.9</f>
        <v>#REF!</v>
      </c>
      <c r="AG16" s="39" t="e">
        <f>ВВ!#REF!*0.9</f>
        <v>#REF!</v>
      </c>
      <c r="AH16" s="39" t="e">
        <f>ВВ!#REF!*0.9</f>
        <v>#REF!</v>
      </c>
      <c r="AI16" s="39" t="e">
        <f>ВВ!#REF!*0.9</f>
        <v>#REF!</v>
      </c>
      <c r="AJ16" s="39" t="e">
        <f>ВВ!#REF!*0.9</f>
        <v>#REF!</v>
      </c>
      <c r="AK16" s="39" t="e">
        <f>ВВ!#REF!*0.9</f>
        <v>#REF!</v>
      </c>
      <c r="AL16" s="39" t="e">
        <f>ВВ!#REF!*0.9</f>
        <v>#REF!</v>
      </c>
      <c r="AM16" s="39" t="e">
        <f>ВВ!#REF!*0.9</f>
        <v>#REF!</v>
      </c>
      <c r="AN16" s="39" t="e">
        <f>ВВ!#REF!*0.9</f>
        <v>#REF!</v>
      </c>
      <c r="AO16" s="39" t="e">
        <f>ВВ!#REF!*0.9</f>
        <v>#REF!</v>
      </c>
      <c r="AP16" s="39" t="e">
        <f>ВВ!#REF!*0.9</f>
        <v>#REF!</v>
      </c>
      <c r="AQ16" s="39" t="e">
        <f>ВВ!#REF!*0.9</f>
        <v>#REF!</v>
      </c>
      <c r="AR16" s="39" t="e">
        <f>ВВ!#REF!*0.9</f>
        <v>#REF!</v>
      </c>
      <c r="AS16" s="39" t="e">
        <f>ВВ!#REF!*0.9</f>
        <v>#REF!</v>
      </c>
      <c r="AT16" s="39" t="e">
        <f>ВВ!#REF!*0.9</f>
        <v>#REF!</v>
      </c>
    </row>
    <row r="17" spans="1:46" ht="10.5" customHeight="1" x14ac:dyDescent="0.2">
      <c r="A17" s="156">
        <v>2</v>
      </c>
      <c r="B17" s="39" t="e">
        <f>ВВ!#REF!*0.9</f>
        <v>#REF!</v>
      </c>
      <c r="C17" s="39" t="e">
        <f>ВВ!#REF!*0.9</f>
        <v>#REF!</v>
      </c>
      <c r="D17" s="39" t="e">
        <f>ВВ!#REF!*0.9</f>
        <v>#REF!</v>
      </c>
      <c r="E17" s="39" t="e">
        <f>ВВ!#REF!*0.9</f>
        <v>#REF!</v>
      </c>
      <c r="F17" s="39" t="e">
        <f>ВВ!#REF!*0.9</f>
        <v>#REF!</v>
      </c>
      <c r="G17" s="39" t="e">
        <f>ВВ!#REF!*0.9</f>
        <v>#REF!</v>
      </c>
      <c r="H17" s="39" t="e">
        <f>ВВ!#REF!*0.9</f>
        <v>#REF!</v>
      </c>
      <c r="I17" s="39" t="e">
        <f>ВВ!#REF!*0.9</f>
        <v>#REF!</v>
      </c>
      <c r="J17" s="39" t="e">
        <f>ВВ!#REF!*0.9</f>
        <v>#REF!</v>
      </c>
      <c r="K17" s="39" t="e">
        <f>ВВ!#REF!*0.9</f>
        <v>#REF!</v>
      </c>
      <c r="L17" s="39" t="e">
        <f>ВВ!#REF!*0.9</f>
        <v>#REF!</v>
      </c>
      <c r="M17" s="39" t="e">
        <f>ВВ!#REF!*0.9</f>
        <v>#REF!</v>
      </c>
      <c r="N17" s="39" t="e">
        <f>ВВ!#REF!*0.9</f>
        <v>#REF!</v>
      </c>
      <c r="O17" s="39" t="e">
        <f>ВВ!#REF!*0.9</f>
        <v>#REF!</v>
      </c>
      <c r="P17" s="39" t="e">
        <f>ВВ!#REF!*0.9</f>
        <v>#REF!</v>
      </c>
      <c r="Q17" s="39" t="e">
        <f>ВВ!#REF!*0.9</f>
        <v>#REF!</v>
      </c>
      <c r="R17" s="39" t="e">
        <f>ВВ!#REF!*0.9</f>
        <v>#REF!</v>
      </c>
      <c r="S17" s="39" t="e">
        <f>ВВ!#REF!*0.9</f>
        <v>#REF!</v>
      </c>
      <c r="T17" s="39" t="e">
        <f>ВВ!#REF!*0.9</f>
        <v>#REF!</v>
      </c>
      <c r="U17" s="39" t="e">
        <f>ВВ!#REF!*0.9</f>
        <v>#REF!</v>
      </c>
      <c r="V17" s="39" t="e">
        <f>ВВ!#REF!*0.9</f>
        <v>#REF!</v>
      </c>
      <c r="W17" s="39" t="e">
        <f>ВВ!#REF!*0.9</f>
        <v>#REF!</v>
      </c>
      <c r="X17" s="39" t="e">
        <f>ВВ!#REF!*0.9</f>
        <v>#REF!</v>
      </c>
      <c r="Y17" s="39" t="e">
        <f>ВВ!#REF!*0.9</f>
        <v>#REF!</v>
      </c>
      <c r="Z17" s="39" t="e">
        <f>ВВ!#REF!*0.9</f>
        <v>#REF!</v>
      </c>
      <c r="AA17" s="39" t="e">
        <f>ВВ!#REF!*0.9</f>
        <v>#REF!</v>
      </c>
      <c r="AB17" s="39" t="e">
        <f>ВВ!#REF!*0.9</f>
        <v>#REF!</v>
      </c>
      <c r="AC17" s="39" t="e">
        <f>ВВ!#REF!*0.9</f>
        <v>#REF!</v>
      </c>
      <c r="AD17" s="39" t="e">
        <f>ВВ!#REF!*0.9</f>
        <v>#REF!</v>
      </c>
      <c r="AE17" s="39" t="e">
        <f>ВВ!#REF!*0.9</f>
        <v>#REF!</v>
      </c>
      <c r="AF17" s="39" t="e">
        <f>ВВ!#REF!*0.9</f>
        <v>#REF!</v>
      </c>
      <c r="AG17" s="39" t="e">
        <f>ВВ!#REF!*0.9</f>
        <v>#REF!</v>
      </c>
      <c r="AH17" s="39" t="e">
        <f>ВВ!#REF!*0.9</f>
        <v>#REF!</v>
      </c>
      <c r="AI17" s="39" t="e">
        <f>ВВ!#REF!*0.9</f>
        <v>#REF!</v>
      </c>
      <c r="AJ17" s="39" t="e">
        <f>ВВ!#REF!*0.9</f>
        <v>#REF!</v>
      </c>
      <c r="AK17" s="39" t="e">
        <f>ВВ!#REF!*0.9</f>
        <v>#REF!</v>
      </c>
      <c r="AL17" s="39" t="e">
        <f>ВВ!#REF!*0.9</f>
        <v>#REF!</v>
      </c>
      <c r="AM17" s="39" t="e">
        <f>ВВ!#REF!*0.9</f>
        <v>#REF!</v>
      </c>
      <c r="AN17" s="39" t="e">
        <f>ВВ!#REF!*0.9</f>
        <v>#REF!</v>
      </c>
      <c r="AO17" s="39" t="e">
        <f>ВВ!#REF!*0.9</f>
        <v>#REF!</v>
      </c>
      <c r="AP17" s="39" t="e">
        <f>ВВ!#REF!*0.9</f>
        <v>#REF!</v>
      </c>
      <c r="AQ17" s="39" t="e">
        <f>ВВ!#REF!*0.9</f>
        <v>#REF!</v>
      </c>
      <c r="AR17" s="39" t="e">
        <f>ВВ!#REF!*0.9</f>
        <v>#REF!</v>
      </c>
      <c r="AS17" s="39" t="e">
        <f>ВВ!#REF!*0.9</f>
        <v>#REF!</v>
      </c>
      <c r="AT17" s="39" t="e">
        <f>ВВ!#REF!*0.9</f>
        <v>#REF!</v>
      </c>
    </row>
    <row r="18" spans="1:46" ht="10.5" customHeight="1" x14ac:dyDescent="0.2">
      <c r="A18" s="40"/>
      <c r="B18" s="41"/>
      <c r="C18" s="41"/>
      <c r="D18" s="41"/>
      <c r="E18" s="41"/>
      <c r="F18" s="41"/>
      <c r="G18" s="41"/>
      <c r="H18" s="41"/>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row>
    <row r="19" spans="1:46" ht="10.5" customHeight="1" x14ac:dyDescent="0.2">
      <c r="A19" s="182" t="s">
        <v>22</v>
      </c>
      <c r="B19" s="41"/>
      <c r="C19" s="41"/>
      <c r="D19" s="41"/>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row>
    <row r="20" spans="1:46" ht="10.5" customHeight="1" x14ac:dyDescent="0.2">
      <c r="A20" s="40"/>
      <c r="B20" s="28" t="e">
        <f t="shared" ref="B20:AT21" si="0">B4</f>
        <v>#REF!</v>
      </c>
      <c r="C20" s="28" t="e">
        <f t="shared" si="0"/>
        <v>#REF!</v>
      </c>
      <c r="D20" s="28" t="e">
        <f t="shared" si="0"/>
        <v>#REF!</v>
      </c>
      <c r="E20" s="28" t="e">
        <f t="shared" si="0"/>
        <v>#REF!</v>
      </c>
      <c r="F20" s="28" t="e">
        <f t="shared" si="0"/>
        <v>#REF!</v>
      </c>
      <c r="G20" s="28" t="e">
        <f t="shared" si="0"/>
        <v>#REF!</v>
      </c>
      <c r="H20" s="28" t="e">
        <f t="shared" si="0"/>
        <v>#REF!</v>
      </c>
      <c r="I20" s="28" t="e">
        <f t="shared" si="0"/>
        <v>#REF!</v>
      </c>
      <c r="J20" s="28" t="e">
        <f t="shared" si="0"/>
        <v>#REF!</v>
      </c>
      <c r="K20" s="28" t="e">
        <f t="shared" si="0"/>
        <v>#REF!</v>
      </c>
      <c r="L20" s="28" t="e">
        <f t="shared" si="0"/>
        <v>#REF!</v>
      </c>
      <c r="M20" s="28" t="e">
        <f t="shared" si="0"/>
        <v>#REF!</v>
      </c>
      <c r="N20" s="28" t="e">
        <f t="shared" si="0"/>
        <v>#REF!</v>
      </c>
      <c r="O20" s="28" t="e">
        <f t="shared" si="0"/>
        <v>#REF!</v>
      </c>
      <c r="P20" s="28" t="e">
        <f t="shared" si="0"/>
        <v>#REF!</v>
      </c>
      <c r="Q20" s="28" t="e">
        <f t="shared" si="0"/>
        <v>#REF!</v>
      </c>
      <c r="R20" s="28" t="e">
        <f t="shared" si="0"/>
        <v>#REF!</v>
      </c>
      <c r="S20" s="28" t="e">
        <f t="shared" si="0"/>
        <v>#REF!</v>
      </c>
      <c r="T20" s="28" t="e">
        <f t="shared" si="0"/>
        <v>#REF!</v>
      </c>
      <c r="U20" s="28" t="e">
        <f t="shared" si="0"/>
        <v>#REF!</v>
      </c>
      <c r="V20" s="28" t="e">
        <f t="shared" si="0"/>
        <v>#REF!</v>
      </c>
      <c r="W20" s="28" t="e">
        <f t="shared" si="0"/>
        <v>#REF!</v>
      </c>
      <c r="X20" s="28" t="e">
        <f t="shared" si="0"/>
        <v>#REF!</v>
      </c>
      <c r="Y20" s="28" t="e">
        <f t="shared" si="0"/>
        <v>#REF!</v>
      </c>
      <c r="Z20" s="28" t="e">
        <f t="shared" si="0"/>
        <v>#REF!</v>
      </c>
      <c r="AA20" s="28" t="e">
        <f t="shared" si="0"/>
        <v>#REF!</v>
      </c>
      <c r="AB20" s="28" t="e">
        <f t="shared" si="0"/>
        <v>#REF!</v>
      </c>
      <c r="AC20" s="28" t="e">
        <f t="shared" si="0"/>
        <v>#REF!</v>
      </c>
      <c r="AD20" s="28" t="e">
        <f t="shared" si="0"/>
        <v>#REF!</v>
      </c>
      <c r="AE20" s="28" t="e">
        <f t="shared" si="0"/>
        <v>#REF!</v>
      </c>
      <c r="AF20" s="28" t="e">
        <f t="shared" si="0"/>
        <v>#REF!</v>
      </c>
      <c r="AG20" s="28" t="e">
        <f t="shared" si="0"/>
        <v>#REF!</v>
      </c>
      <c r="AH20" s="28" t="e">
        <f t="shared" si="0"/>
        <v>#REF!</v>
      </c>
      <c r="AI20" s="28" t="e">
        <f t="shared" si="0"/>
        <v>#REF!</v>
      </c>
      <c r="AJ20" s="28" t="e">
        <f t="shared" si="0"/>
        <v>#REF!</v>
      </c>
      <c r="AK20" s="28" t="e">
        <f t="shared" si="0"/>
        <v>#REF!</v>
      </c>
      <c r="AL20" s="28" t="e">
        <f t="shared" si="0"/>
        <v>#REF!</v>
      </c>
      <c r="AM20" s="28" t="e">
        <f t="shared" si="0"/>
        <v>#REF!</v>
      </c>
      <c r="AN20" s="28" t="e">
        <f t="shared" si="0"/>
        <v>#REF!</v>
      </c>
      <c r="AO20" s="28" t="e">
        <f t="shared" si="0"/>
        <v>#REF!</v>
      </c>
      <c r="AP20" s="28" t="e">
        <f t="shared" si="0"/>
        <v>#REF!</v>
      </c>
      <c r="AQ20" s="28" t="e">
        <f t="shared" si="0"/>
        <v>#REF!</v>
      </c>
      <c r="AR20" s="28" t="e">
        <f t="shared" si="0"/>
        <v>#REF!</v>
      </c>
      <c r="AS20" s="28" t="e">
        <f t="shared" si="0"/>
        <v>#REF!</v>
      </c>
      <c r="AT20" s="28" t="e">
        <f t="shared" si="0"/>
        <v>#REF!</v>
      </c>
    </row>
    <row r="21" spans="1:46" ht="24.6" customHeight="1" x14ac:dyDescent="0.2">
      <c r="A21" s="37" t="s">
        <v>3</v>
      </c>
      <c r="B21" s="28" t="e">
        <f t="shared" si="0"/>
        <v>#REF!</v>
      </c>
      <c r="C21" s="28" t="e">
        <f t="shared" si="0"/>
        <v>#REF!</v>
      </c>
      <c r="D21" s="28" t="e">
        <f t="shared" si="0"/>
        <v>#REF!</v>
      </c>
      <c r="E21" s="28" t="e">
        <f t="shared" si="0"/>
        <v>#REF!</v>
      </c>
      <c r="F21" s="28" t="e">
        <f t="shared" si="0"/>
        <v>#REF!</v>
      </c>
      <c r="G21" s="28" t="e">
        <f t="shared" si="0"/>
        <v>#REF!</v>
      </c>
      <c r="H21" s="28" t="e">
        <f t="shared" si="0"/>
        <v>#REF!</v>
      </c>
      <c r="I21" s="28" t="e">
        <f t="shared" si="0"/>
        <v>#REF!</v>
      </c>
      <c r="J21" s="28" t="e">
        <f t="shared" si="0"/>
        <v>#REF!</v>
      </c>
      <c r="K21" s="28" t="e">
        <f t="shared" si="0"/>
        <v>#REF!</v>
      </c>
      <c r="L21" s="28" t="e">
        <f t="shared" si="0"/>
        <v>#REF!</v>
      </c>
      <c r="M21" s="28" t="e">
        <f t="shared" si="0"/>
        <v>#REF!</v>
      </c>
      <c r="N21" s="28" t="e">
        <f t="shared" si="0"/>
        <v>#REF!</v>
      </c>
      <c r="O21" s="28" t="e">
        <f t="shared" si="0"/>
        <v>#REF!</v>
      </c>
      <c r="P21" s="28" t="e">
        <f t="shared" si="0"/>
        <v>#REF!</v>
      </c>
      <c r="Q21" s="28" t="e">
        <f t="shared" si="0"/>
        <v>#REF!</v>
      </c>
      <c r="R21" s="28" t="e">
        <f t="shared" si="0"/>
        <v>#REF!</v>
      </c>
      <c r="S21" s="28" t="e">
        <f t="shared" si="0"/>
        <v>#REF!</v>
      </c>
      <c r="T21" s="28" t="e">
        <f t="shared" si="0"/>
        <v>#REF!</v>
      </c>
      <c r="U21" s="28" t="e">
        <f t="shared" si="0"/>
        <v>#REF!</v>
      </c>
      <c r="V21" s="28" t="e">
        <f t="shared" si="0"/>
        <v>#REF!</v>
      </c>
      <c r="W21" s="28" t="e">
        <f t="shared" si="0"/>
        <v>#REF!</v>
      </c>
      <c r="X21" s="28" t="e">
        <f t="shared" si="0"/>
        <v>#REF!</v>
      </c>
      <c r="Y21" s="28" t="e">
        <f t="shared" si="0"/>
        <v>#REF!</v>
      </c>
      <c r="Z21" s="28" t="e">
        <f t="shared" si="0"/>
        <v>#REF!</v>
      </c>
      <c r="AA21" s="28" t="e">
        <f t="shared" si="0"/>
        <v>#REF!</v>
      </c>
      <c r="AB21" s="28" t="e">
        <f t="shared" si="0"/>
        <v>#REF!</v>
      </c>
      <c r="AC21" s="28" t="e">
        <f t="shared" si="0"/>
        <v>#REF!</v>
      </c>
      <c r="AD21" s="28" t="e">
        <f t="shared" si="0"/>
        <v>#REF!</v>
      </c>
      <c r="AE21" s="28" t="e">
        <f t="shared" si="0"/>
        <v>#REF!</v>
      </c>
      <c r="AF21" s="28" t="e">
        <f t="shared" si="0"/>
        <v>#REF!</v>
      </c>
      <c r="AG21" s="28" t="e">
        <f t="shared" si="0"/>
        <v>#REF!</v>
      </c>
      <c r="AH21" s="28" t="e">
        <f t="shared" si="0"/>
        <v>#REF!</v>
      </c>
      <c r="AI21" s="28" t="e">
        <f t="shared" si="0"/>
        <v>#REF!</v>
      </c>
      <c r="AJ21" s="28" t="e">
        <f t="shared" si="0"/>
        <v>#REF!</v>
      </c>
      <c r="AK21" s="28" t="e">
        <f t="shared" si="0"/>
        <v>#REF!</v>
      </c>
      <c r="AL21" s="28" t="e">
        <f t="shared" si="0"/>
        <v>#REF!</v>
      </c>
      <c r="AM21" s="28" t="e">
        <f t="shared" si="0"/>
        <v>#REF!</v>
      </c>
      <c r="AN21" s="28" t="e">
        <f t="shared" si="0"/>
        <v>#REF!</v>
      </c>
      <c r="AO21" s="28" t="e">
        <f t="shared" si="0"/>
        <v>#REF!</v>
      </c>
      <c r="AP21" s="28" t="e">
        <f t="shared" si="0"/>
        <v>#REF!</v>
      </c>
      <c r="AQ21" s="28" t="e">
        <f t="shared" si="0"/>
        <v>#REF!</v>
      </c>
      <c r="AR21" s="28" t="e">
        <f t="shared" si="0"/>
        <v>#REF!</v>
      </c>
      <c r="AS21" s="28" t="e">
        <f t="shared" si="0"/>
        <v>#REF!</v>
      </c>
      <c r="AT21" s="28" t="e">
        <f t="shared" si="0"/>
        <v>#REF!</v>
      </c>
    </row>
    <row r="22" spans="1:46" ht="10.5" customHeight="1" x14ac:dyDescent="0.2">
      <c r="A22" s="155" t="s">
        <v>106</v>
      </c>
      <c r="B22" s="50"/>
      <c r="C22" s="50"/>
      <c r="D22" s="50"/>
      <c r="E22" s="50"/>
      <c r="F22" s="50"/>
      <c r="G22" s="50"/>
      <c r="H22" s="50"/>
      <c r="I22" s="50"/>
      <c r="J22" s="50"/>
      <c r="K22" s="50"/>
      <c r="L22" s="50"/>
      <c r="M22" s="50"/>
      <c r="N22" s="50"/>
      <c r="O22" s="50"/>
      <c r="P22" s="50"/>
      <c r="Q22" s="50"/>
      <c r="R22" s="50"/>
      <c r="S22" s="50"/>
      <c r="T22" s="50"/>
      <c r="U22" s="50"/>
      <c r="V22" s="50"/>
      <c r="W22" s="50"/>
      <c r="X22" s="50"/>
      <c r="Y22" s="50"/>
      <c r="Z22" s="50"/>
      <c r="AA22" s="50"/>
      <c r="AB22" s="50"/>
      <c r="AC22" s="50"/>
      <c r="AD22" s="50"/>
      <c r="AE22" s="50"/>
      <c r="AF22" s="50"/>
      <c r="AG22" s="50"/>
      <c r="AH22" s="50"/>
      <c r="AI22" s="50"/>
      <c r="AJ22" s="50"/>
      <c r="AK22" s="50"/>
      <c r="AL22" s="50"/>
      <c r="AM22" s="50"/>
      <c r="AN22" s="50"/>
      <c r="AO22" s="50"/>
      <c r="AP22" s="50"/>
      <c r="AQ22" s="50"/>
      <c r="AR22" s="50"/>
      <c r="AS22" s="50"/>
      <c r="AT22" s="50"/>
    </row>
    <row r="23" spans="1:46" ht="10.5" customHeight="1" x14ac:dyDescent="0.2">
      <c r="A23" s="156">
        <v>1</v>
      </c>
      <c r="B23" s="38" t="e">
        <f>ROUNDUP(B7*0.87,)+25</f>
        <v>#REF!</v>
      </c>
      <c r="C23" s="38" t="e">
        <f t="shared" ref="C23:AT32" si="1">ROUNDUP(C7*0.87,)+25</f>
        <v>#REF!</v>
      </c>
      <c r="D23" s="38" t="e">
        <f t="shared" si="1"/>
        <v>#REF!</v>
      </c>
      <c r="E23" s="38" t="e">
        <f t="shared" si="1"/>
        <v>#REF!</v>
      </c>
      <c r="F23" s="38" t="e">
        <f t="shared" si="1"/>
        <v>#REF!</v>
      </c>
      <c r="G23" s="38" t="e">
        <f t="shared" si="1"/>
        <v>#REF!</v>
      </c>
      <c r="H23" s="38" t="e">
        <f t="shared" si="1"/>
        <v>#REF!</v>
      </c>
      <c r="I23" s="38" t="e">
        <f t="shared" si="1"/>
        <v>#REF!</v>
      </c>
      <c r="J23" s="38" t="e">
        <f t="shared" si="1"/>
        <v>#REF!</v>
      </c>
      <c r="K23" s="38" t="e">
        <f t="shared" si="1"/>
        <v>#REF!</v>
      </c>
      <c r="L23" s="38" t="e">
        <f t="shared" si="1"/>
        <v>#REF!</v>
      </c>
      <c r="M23" s="38" t="e">
        <f t="shared" si="1"/>
        <v>#REF!</v>
      </c>
      <c r="N23" s="38" t="e">
        <f t="shared" si="1"/>
        <v>#REF!</v>
      </c>
      <c r="O23" s="38" t="e">
        <f t="shared" si="1"/>
        <v>#REF!</v>
      </c>
      <c r="P23" s="38" t="e">
        <f t="shared" si="1"/>
        <v>#REF!</v>
      </c>
      <c r="Q23" s="38" t="e">
        <f t="shared" si="1"/>
        <v>#REF!</v>
      </c>
      <c r="R23" s="38" t="e">
        <f t="shared" si="1"/>
        <v>#REF!</v>
      </c>
      <c r="S23" s="38" t="e">
        <f t="shared" si="1"/>
        <v>#REF!</v>
      </c>
      <c r="T23" s="38" t="e">
        <f t="shared" si="1"/>
        <v>#REF!</v>
      </c>
      <c r="U23" s="38" t="e">
        <f t="shared" si="1"/>
        <v>#REF!</v>
      </c>
      <c r="V23" s="38" t="e">
        <f t="shared" si="1"/>
        <v>#REF!</v>
      </c>
      <c r="W23" s="38" t="e">
        <f t="shared" si="1"/>
        <v>#REF!</v>
      </c>
      <c r="X23" s="38" t="e">
        <f t="shared" si="1"/>
        <v>#REF!</v>
      </c>
      <c r="Y23" s="38" t="e">
        <f t="shared" si="1"/>
        <v>#REF!</v>
      </c>
      <c r="Z23" s="38" t="e">
        <f t="shared" si="1"/>
        <v>#REF!</v>
      </c>
      <c r="AA23" s="38" t="e">
        <f t="shared" si="1"/>
        <v>#REF!</v>
      </c>
      <c r="AB23" s="38" t="e">
        <f t="shared" si="1"/>
        <v>#REF!</v>
      </c>
      <c r="AC23" s="38" t="e">
        <f t="shared" si="1"/>
        <v>#REF!</v>
      </c>
      <c r="AD23" s="38" t="e">
        <f t="shared" si="1"/>
        <v>#REF!</v>
      </c>
      <c r="AE23" s="38" t="e">
        <f t="shared" si="1"/>
        <v>#REF!</v>
      </c>
      <c r="AF23" s="38" t="e">
        <f t="shared" si="1"/>
        <v>#REF!</v>
      </c>
      <c r="AG23" s="38" t="e">
        <f t="shared" si="1"/>
        <v>#REF!</v>
      </c>
      <c r="AH23" s="38" t="e">
        <f t="shared" si="1"/>
        <v>#REF!</v>
      </c>
      <c r="AI23" s="38" t="e">
        <f t="shared" si="1"/>
        <v>#REF!</v>
      </c>
      <c r="AJ23" s="38" t="e">
        <f t="shared" si="1"/>
        <v>#REF!</v>
      </c>
      <c r="AK23" s="38" t="e">
        <f t="shared" si="1"/>
        <v>#REF!</v>
      </c>
      <c r="AL23" s="38" t="e">
        <f t="shared" si="1"/>
        <v>#REF!</v>
      </c>
      <c r="AM23" s="38" t="e">
        <f t="shared" si="1"/>
        <v>#REF!</v>
      </c>
      <c r="AN23" s="38" t="e">
        <f t="shared" si="1"/>
        <v>#REF!</v>
      </c>
      <c r="AO23" s="38" t="e">
        <f t="shared" si="1"/>
        <v>#REF!</v>
      </c>
      <c r="AP23" s="38" t="e">
        <f t="shared" si="1"/>
        <v>#REF!</v>
      </c>
      <c r="AQ23" s="38" t="e">
        <f t="shared" si="1"/>
        <v>#REF!</v>
      </c>
      <c r="AR23" s="38" t="e">
        <f t="shared" si="1"/>
        <v>#REF!</v>
      </c>
      <c r="AS23" s="38" t="e">
        <f t="shared" si="1"/>
        <v>#REF!</v>
      </c>
      <c r="AT23" s="38" t="e">
        <f t="shared" si="1"/>
        <v>#REF!</v>
      </c>
    </row>
    <row r="24" spans="1:46" ht="10.5" customHeight="1" x14ac:dyDescent="0.2">
      <c r="A24" s="156">
        <v>2</v>
      </c>
      <c r="B24" s="38" t="e">
        <f t="shared" ref="B24:Q33" si="2">ROUNDUP(B8*0.87,)+25</f>
        <v>#REF!</v>
      </c>
      <c r="C24" s="38" t="e">
        <f t="shared" si="2"/>
        <v>#REF!</v>
      </c>
      <c r="D24" s="38" t="e">
        <f t="shared" si="2"/>
        <v>#REF!</v>
      </c>
      <c r="E24" s="38" t="e">
        <f t="shared" si="2"/>
        <v>#REF!</v>
      </c>
      <c r="F24" s="38" t="e">
        <f t="shared" si="2"/>
        <v>#REF!</v>
      </c>
      <c r="G24" s="38" t="e">
        <f t="shared" si="2"/>
        <v>#REF!</v>
      </c>
      <c r="H24" s="38" t="e">
        <f t="shared" si="2"/>
        <v>#REF!</v>
      </c>
      <c r="I24" s="38" t="e">
        <f t="shared" si="2"/>
        <v>#REF!</v>
      </c>
      <c r="J24" s="38" t="e">
        <f t="shared" si="2"/>
        <v>#REF!</v>
      </c>
      <c r="K24" s="38" t="e">
        <f t="shared" si="2"/>
        <v>#REF!</v>
      </c>
      <c r="L24" s="38" t="e">
        <f t="shared" si="2"/>
        <v>#REF!</v>
      </c>
      <c r="M24" s="38" t="e">
        <f t="shared" si="2"/>
        <v>#REF!</v>
      </c>
      <c r="N24" s="38" t="e">
        <f t="shared" si="2"/>
        <v>#REF!</v>
      </c>
      <c r="O24" s="38" t="e">
        <f t="shared" si="2"/>
        <v>#REF!</v>
      </c>
      <c r="P24" s="38" t="e">
        <f t="shared" si="2"/>
        <v>#REF!</v>
      </c>
      <c r="Q24" s="38" t="e">
        <f t="shared" si="2"/>
        <v>#REF!</v>
      </c>
      <c r="R24" s="38" t="e">
        <f t="shared" si="1"/>
        <v>#REF!</v>
      </c>
      <c r="S24" s="38" t="e">
        <f t="shared" si="1"/>
        <v>#REF!</v>
      </c>
      <c r="T24" s="38" t="e">
        <f t="shared" si="1"/>
        <v>#REF!</v>
      </c>
      <c r="U24" s="38" t="e">
        <f t="shared" si="1"/>
        <v>#REF!</v>
      </c>
      <c r="V24" s="38" t="e">
        <f t="shared" si="1"/>
        <v>#REF!</v>
      </c>
      <c r="W24" s="38" t="e">
        <f t="shared" si="1"/>
        <v>#REF!</v>
      </c>
      <c r="X24" s="38" t="e">
        <f t="shared" si="1"/>
        <v>#REF!</v>
      </c>
      <c r="Y24" s="38" t="e">
        <f t="shared" si="1"/>
        <v>#REF!</v>
      </c>
      <c r="Z24" s="38" t="e">
        <f t="shared" si="1"/>
        <v>#REF!</v>
      </c>
      <c r="AA24" s="38" t="e">
        <f t="shared" si="1"/>
        <v>#REF!</v>
      </c>
      <c r="AB24" s="38" t="e">
        <f t="shared" si="1"/>
        <v>#REF!</v>
      </c>
      <c r="AC24" s="38" t="e">
        <f t="shared" si="1"/>
        <v>#REF!</v>
      </c>
      <c r="AD24" s="38" t="e">
        <f t="shared" si="1"/>
        <v>#REF!</v>
      </c>
      <c r="AE24" s="38" t="e">
        <f t="shared" si="1"/>
        <v>#REF!</v>
      </c>
      <c r="AF24" s="38" t="e">
        <f t="shared" si="1"/>
        <v>#REF!</v>
      </c>
      <c r="AG24" s="38" t="e">
        <f t="shared" si="1"/>
        <v>#REF!</v>
      </c>
      <c r="AH24" s="38" t="e">
        <f t="shared" si="1"/>
        <v>#REF!</v>
      </c>
      <c r="AI24" s="38" t="e">
        <f t="shared" si="1"/>
        <v>#REF!</v>
      </c>
      <c r="AJ24" s="38" t="e">
        <f t="shared" si="1"/>
        <v>#REF!</v>
      </c>
      <c r="AK24" s="38" t="e">
        <f t="shared" si="1"/>
        <v>#REF!</v>
      </c>
      <c r="AL24" s="38" t="e">
        <f t="shared" si="1"/>
        <v>#REF!</v>
      </c>
      <c r="AM24" s="38" t="e">
        <f t="shared" si="1"/>
        <v>#REF!</v>
      </c>
      <c r="AN24" s="38" t="e">
        <f t="shared" si="1"/>
        <v>#REF!</v>
      </c>
      <c r="AO24" s="38" t="e">
        <f t="shared" si="1"/>
        <v>#REF!</v>
      </c>
      <c r="AP24" s="38" t="e">
        <f t="shared" si="1"/>
        <v>#REF!</v>
      </c>
      <c r="AQ24" s="38" t="e">
        <f t="shared" si="1"/>
        <v>#REF!</v>
      </c>
      <c r="AR24" s="38" t="e">
        <f t="shared" si="1"/>
        <v>#REF!</v>
      </c>
      <c r="AS24" s="38" t="e">
        <f t="shared" si="1"/>
        <v>#REF!</v>
      </c>
      <c r="AT24" s="38" t="e">
        <f t="shared" si="1"/>
        <v>#REF!</v>
      </c>
    </row>
    <row r="25" spans="1:46" ht="10.5" customHeight="1" x14ac:dyDescent="0.2">
      <c r="A25" s="155" t="s">
        <v>107</v>
      </c>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row>
    <row r="26" spans="1:46" ht="10.5" customHeight="1" x14ac:dyDescent="0.2">
      <c r="A26" s="156">
        <v>1</v>
      </c>
      <c r="B26" s="38" t="e">
        <f t="shared" si="2"/>
        <v>#REF!</v>
      </c>
      <c r="C26" s="38" t="e">
        <f t="shared" si="1"/>
        <v>#REF!</v>
      </c>
      <c r="D26" s="38" t="e">
        <f t="shared" si="1"/>
        <v>#REF!</v>
      </c>
      <c r="E26" s="38" t="e">
        <f t="shared" si="1"/>
        <v>#REF!</v>
      </c>
      <c r="F26" s="38" t="e">
        <f t="shared" si="1"/>
        <v>#REF!</v>
      </c>
      <c r="G26" s="38" t="e">
        <f t="shared" si="1"/>
        <v>#REF!</v>
      </c>
      <c r="H26" s="38" t="e">
        <f t="shared" si="1"/>
        <v>#REF!</v>
      </c>
      <c r="I26" s="38" t="e">
        <f t="shared" si="1"/>
        <v>#REF!</v>
      </c>
      <c r="J26" s="38" t="e">
        <f t="shared" si="1"/>
        <v>#REF!</v>
      </c>
      <c r="K26" s="38" t="e">
        <f t="shared" si="1"/>
        <v>#REF!</v>
      </c>
      <c r="L26" s="38" t="e">
        <f t="shared" si="1"/>
        <v>#REF!</v>
      </c>
      <c r="M26" s="38" t="e">
        <f t="shared" si="1"/>
        <v>#REF!</v>
      </c>
      <c r="N26" s="38" t="e">
        <f t="shared" si="1"/>
        <v>#REF!</v>
      </c>
      <c r="O26" s="38" t="e">
        <f t="shared" si="1"/>
        <v>#REF!</v>
      </c>
      <c r="P26" s="38" t="e">
        <f t="shared" si="1"/>
        <v>#REF!</v>
      </c>
      <c r="Q26" s="38" t="e">
        <f t="shared" si="1"/>
        <v>#REF!</v>
      </c>
      <c r="R26" s="38" t="e">
        <f t="shared" si="1"/>
        <v>#REF!</v>
      </c>
      <c r="S26" s="38" t="e">
        <f t="shared" si="1"/>
        <v>#REF!</v>
      </c>
      <c r="T26" s="38" t="e">
        <f t="shared" si="1"/>
        <v>#REF!</v>
      </c>
      <c r="U26" s="38" t="e">
        <f t="shared" si="1"/>
        <v>#REF!</v>
      </c>
      <c r="V26" s="38" t="e">
        <f t="shared" si="1"/>
        <v>#REF!</v>
      </c>
      <c r="W26" s="38" t="e">
        <f t="shared" si="1"/>
        <v>#REF!</v>
      </c>
      <c r="X26" s="38" t="e">
        <f t="shared" si="1"/>
        <v>#REF!</v>
      </c>
      <c r="Y26" s="38" t="e">
        <f t="shared" si="1"/>
        <v>#REF!</v>
      </c>
      <c r="Z26" s="38" t="e">
        <f t="shared" si="1"/>
        <v>#REF!</v>
      </c>
      <c r="AA26" s="38" t="e">
        <f t="shared" si="1"/>
        <v>#REF!</v>
      </c>
      <c r="AB26" s="38" t="e">
        <f t="shared" si="1"/>
        <v>#REF!</v>
      </c>
      <c r="AC26" s="38" t="e">
        <f t="shared" si="1"/>
        <v>#REF!</v>
      </c>
      <c r="AD26" s="38" t="e">
        <f t="shared" si="1"/>
        <v>#REF!</v>
      </c>
      <c r="AE26" s="38" t="e">
        <f t="shared" si="1"/>
        <v>#REF!</v>
      </c>
      <c r="AF26" s="38" t="e">
        <f t="shared" si="1"/>
        <v>#REF!</v>
      </c>
      <c r="AG26" s="38" t="e">
        <f t="shared" si="1"/>
        <v>#REF!</v>
      </c>
      <c r="AH26" s="38" t="e">
        <f t="shared" si="1"/>
        <v>#REF!</v>
      </c>
      <c r="AI26" s="38" t="e">
        <f t="shared" si="1"/>
        <v>#REF!</v>
      </c>
      <c r="AJ26" s="38" t="e">
        <f t="shared" si="1"/>
        <v>#REF!</v>
      </c>
      <c r="AK26" s="38" t="e">
        <f t="shared" si="1"/>
        <v>#REF!</v>
      </c>
      <c r="AL26" s="38" t="e">
        <f t="shared" si="1"/>
        <v>#REF!</v>
      </c>
      <c r="AM26" s="38" t="e">
        <f t="shared" si="1"/>
        <v>#REF!</v>
      </c>
      <c r="AN26" s="38" t="e">
        <f t="shared" si="1"/>
        <v>#REF!</v>
      </c>
      <c r="AO26" s="38" t="e">
        <f t="shared" si="1"/>
        <v>#REF!</v>
      </c>
      <c r="AP26" s="38" t="e">
        <f t="shared" si="1"/>
        <v>#REF!</v>
      </c>
      <c r="AQ26" s="38" t="e">
        <f t="shared" si="1"/>
        <v>#REF!</v>
      </c>
      <c r="AR26" s="38" t="e">
        <f t="shared" si="1"/>
        <v>#REF!</v>
      </c>
      <c r="AS26" s="38" t="e">
        <f t="shared" si="1"/>
        <v>#REF!</v>
      </c>
      <c r="AT26" s="38" t="e">
        <f t="shared" si="1"/>
        <v>#REF!</v>
      </c>
    </row>
    <row r="27" spans="1:46" ht="10.5" customHeight="1" x14ac:dyDescent="0.2">
      <c r="A27" s="156">
        <v>2</v>
      </c>
      <c r="B27" s="38" t="e">
        <f t="shared" si="2"/>
        <v>#REF!</v>
      </c>
      <c r="C27" s="38" t="e">
        <f t="shared" si="1"/>
        <v>#REF!</v>
      </c>
      <c r="D27" s="38" t="e">
        <f t="shared" si="1"/>
        <v>#REF!</v>
      </c>
      <c r="E27" s="38" t="e">
        <f t="shared" si="1"/>
        <v>#REF!</v>
      </c>
      <c r="F27" s="38" t="e">
        <f t="shared" si="1"/>
        <v>#REF!</v>
      </c>
      <c r="G27" s="38" t="e">
        <f t="shared" si="1"/>
        <v>#REF!</v>
      </c>
      <c r="H27" s="38" t="e">
        <f t="shared" si="1"/>
        <v>#REF!</v>
      </c>
      <c r="I27" s="38" t="e">
        <f t="shared" si="1"/>
        <v>#REF!</v>
      </c>
      <c r="J27" s="38" t="e">
        <f t="shared" si="1"/>
        <v>#REF!</v>
      </c>
      <c r="K27" s="38" t="e">
        <f t="shared" si="1"/>
        <v>#REF!</v>
      </c>
      <c r="L27" s="38" t="e">
        <f t="shared" si="1"/>
        <v>#REF!</v>
      </c>
      <c r="M27" s="38" t="e">
        <f t="shared" si="1"/>
        <v>#REF!</v>
      </c>
      <c r="N27" s="38" t="e">
        <f t="shared" si="1"/>
        <v>#REF!</v>
      </c>
      <c r="O27" s="38" t="e">
        <f t="shared" si="1"/>
        <v>#REF!</v>
      </c>
      <c r="P27" s="38" t="e">
        <f t="shared" si="1"/>
        <v>#REF!</v>
      </c>
      <c r="Q27" s="38" t="e">
        <f t="shared" si="1"/>
        <v>#REF!</v>
      </c>
      <c r="R27" s="38" t="e">
        <f t="shared" si="1"/>
        <v>#REF!</v>
      </c>
      <c r="S27" s="38" t="e">
        <f t="shared" si="1"/>
        <v>#REF!</v>
      </c>
      <c r="T27" s="38" t="e">
        <f t="shared" si="1"/>
        <v>#REF!</v>
      </c>
      <c r="U27" s="38" t="e">
        <f t="shared" si="1"/>
        <v>#REF!</v>
      </c>
      <c r="V27" s="38" t="e">
        <f t="shared" si="1"/>
        <v>#REF!</v>
      </c>
      <c r="W27" s="38" t="e">
        <f t="shared" si="1"/>
        <v>#REF!</v>
      </c>
      <c r="X27" s="38" t="e">
        <f t="shared" si="1"/>
        <v>#REF!</v>
      </c>
      <c r="Y27" s="38" t="e">
        <f t="shared" si="1"/>
        <v>#REF!</v>
      </c>
      <c r="Z27" s="38" t="e">
        <f t="shared" si="1"/>
        <v>#REF!</v>
      </c>
      <c r="AA27" s="38" t="e">
        <f t="shared" si="1"/>
        <v>#REF!</v>
      </c>
      <c r="AB27" s="38" t="e">
        <f t="shared" si="1"/>
        <v>#REF!</v>
      </c>
      <c r="AC27" s="38" t="e">
        <f t="shared" si="1"/>
        <v>#REF!</v>
      </c>
      <c r="AD27" s="38" t="e">
        <f t="shared" si="1"/>
        <v>#REF!</v>
      </c>
      <c r="AE27" s="38" t="e">
        <f t="shared" si="1"/>
        <v>#REF!</v>
      </c>
      <c r="AF27" s="38" t="e">
        <f t="shared" si="1"/>
        <v>#REF!</v>
      </c>
      <c r="AG27" s="38" t="e">
        <f t="shared" si="1"/>
        <v>#REF!</v>
      </c>
      <c r="AH27" s="38" t="e">
        <f t="shared" si="1"/>
        <v>#REF!</v>
      </c>
      <c r="AI27" s="38" t="e">
        <f t="shared" si="1"/>
        <v>#REF!</v>
      </c>
      <c r="AJ27" s="38" t="e">
        <f t="shared" si="1"/>
        <v>#REF!</v>
      </c>
      <c r="AK27" s="38" t="e">
        <f t="shared" si="1"/>
        <v>#REF!</v>
      </c>
      <c r="AL27" s="38" t="e">
        <f t="shared" si="1"/>
        <v>#REF!</v>
      </c>
      <c r="AM27" s="38" t="e">
        <f t="shared" si="1"/>
        <v>#REF!</v>
      </c>
      <c r="AN27" s="38" t="e">
        <f t="shared" si="1"/>
        <v>#REF!</v>
      </c>
      <c r="AO27" s="38" t="e">
        <f t="shared" si="1"/>
        <v>#REF!</v>
      </c>
      <c r="AP27" s="38" t="e">
        <f t="shared" si="1"/>
        <v>#REF!</v>
      </c>
      <c r="AQ27" s="38" t="e">
        <f t="shared" si="1"/>
        <v>#REF!</v>
      </c>
      <c r="AR27" s="38" t="e">
        <f t="shared" si="1"/>
        <v>#REF!</v>
      </c>
      <c r="AS27" s="38" t="e">
        <f t="shared" si="1"/>
        <v>#REF!</v>
      </c>
      <c r="AT27" s="38" t="e">
        <f t="shared" si="1"/>
        <v>#REF!</v>
      </c>
    </row>
    <row r="28" spans="1:46" ht="10.5" customHeight="1" x14ac:dyDescent="0.2">
      <c r="A28" s="155" t="s">
        <v>7</v>
      </c>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row>
    <row r="29" spans="1:46" ht="10.5" customHeight="1" x14ac:dyDescent="0.2">
      <c r="A29" s="156">
        <v>1</v>
      </c>
      <c r="B29" s="38" t="e">
        <f t="shared" si="2"/>
        <v>#REF!</v>
      </c>
      <c r="C29" s="38" t="e">
        <f t="shared" si="1"/>
        <v>#REF!</v>
      </c>
      <c r="D29" s="38" t="e">
        <f t="shared" si="1"/>
        <v>#REF!</v>
      </c>
      <c r="E29" s="38" t="e">
        <f t="shared" si="1"/>
        <v>#REF!</v>
      </c>
      <c r="F29" s="38" t="e">
        <f t="shared" si="1"/>
        <v>#REF!</v>
      </c>
      <c r="G29" s="38" t="e">
        <f t="shared" si="1"/>
        <v>#REF!</v>
      </c>
      <c r="H29" s="38" t="e">
        <f t="shared" si="1"/>
        <v>#REF!</v>
      </c>
      <c r="I29" s="38" t="e">
        <f t="shared" si="1"/>
        <v>#REF!</v>
      </c>
      <c r="J29" s="38" t="e">
        <f t="shared" si="1"/>
        <v>#REF!</v>
      </c>
      <c r="K29" s="38" t="e">
        <f t="shared" si="1"/>
        <v>#REF!</v>
      </c>
      <c r="L29" s="38" t="e">
        <f t="shared" si="1"/>
        <v>#REF!</v>
      </c>
      <c r="M29" s="38" t="e">
        <f t="shared" si="1"/>
        <v>#REF!</v>
      </c>
      <c r="N29" s="38" t="e">
        <f t="shared" si="1"/>
        <v>#REF!</v>
      </c>
      <c r="O29" s="38" t="e">
        <f t="shared" si="1"/>
        <v>#REF!</v>
      </c>
      <c r="P29" s="38" t="e">
        <f t="shared" si="1"/>
        <v>#REF!</v>
      </c>
      <c r="Q29" s="38" t="e">
        <f t="shared" si="1"/>
        <v>#REF!</v>
      </c>
      <c r="R29" s="38" t="e">
        <f t="shared" si="1"/>
        <v>#REF!</v>
      </c>
      <c r="S29" s="38" t="e">
        <f t="shared" si="1"/>
        <v>#REF!</v>
      </c>
      <c r="T29" s="38" t="e">
        <f t="shared" si="1"/>
        <v>#REF!</v>
      </c>
      <c r="U29" s="38" t="e">
        <f t="shared" si="1"/>
        <v>#REF!</v>
      </c>
      <c r="V29" s="38" t="e">
        <f t="shared" si="1"/>
        <v>#REF!</v>
      </c>
      <c r="W29" s="38" t="e">
        <f t="shared" si="1"/>
        <v>#REF!</v>
      </c>
      <c r="X29" s="38" t="e">
        <f t="shared" si="1"/>
        <v>#REF!</v>
      </c>
      <c r="Y29" s="38" t="e">
        <f t="shared" si="1"/>
        <v>#REF!</v>
      </c>
      <c r="Z29" s="38" t="e">
        <f t="shared" si="1"/>
        <v>#REF!</v>
      </c>
      <c r="AA29" s="38" t="e">
        <f t="shared" si="1"/>
        <v>#REF!</v>
      </c>
      <c r="AB29" s="38" t="e">
        <f t="shared" si="1"/>
        <v>#REF!</v>
      </c>
      <c r="AC29" s="38" t="e">
        <f t="shared" si="1"/>
        <v>#REF!</v>
      </c>
      <c r="AD29" s="38" t="e">
        <f t="shared" si="1"/>
        <v>#REF!</v>
      </c>
      <c r="AE29" s="38" t="e">
        <f t="shared" si="1"/>
        <v>#REF!</v>
      </c>
      <c r="AF29" s="38" t="e">
        <f t="shared" si="1"/>
        <v>#REF!</v>
      </c>
      <c r="AG29" s="38" t="e">
        <f t="shared" si="1"/>
        <v>#REF!</v>
      </c>
      <c r="AH29" s="38" t="e">
        <f t="shared" si="1"/>
        <v>#REF!</v>
      </c>
      <c r="AI29" s="38" t="e">
        <f t="shared" si="1"/>
        <v>#REF!</v>
      </c>
      <c r="AJ29" s="38" t="e">
        <f t="shared" si="1"/>
        <v>#REF!</v>
      </c>
      <c r="AK29" s="38" t="e">
        <f t="shared" si="1"/>
        <v>#REF!</v>
      </c>
      <c r="AL29" s="38" t="e">
        <f t="shared" si="1"/>
        <v>#REF!</v>
      </c>
      <c r="AM29" s="38" t="e">
        <f t="shared" si="1"/>
        <v>#REF!</v>
      </c>
      <c r="AN29" s="38" t="e">
        <f t="shared" si="1"/>
        <v>#REF!</v>
      </c>
      <c r="AO29" s="38" t="e">
        <f t="shared" si="1"/>
        <v>#REF!</v>
      </c>
      <c r="AP29" s="38" t="e">
        <f t="shared" si="1"/>
        <v>#REF!</v>
      </c>
      <c r="AQ29" s="38" t="e">
        <f t="shared" si="1"/>
        <v>#REF!</v>
      </c>
      <c r="AR29" s="38" t="e">
        <f t="shared" si="1"/>
        <v>#REF!</v>
      </c>
      <c r="AS29" s="38" t="e">
        <f t="shared" si="1"/>
        <v>#REF!</v>
      </c>
      <c r="AT29" s="38" t="e">
        <f t="shared" si="1"/>
        <v>#REF!</v>
      </c>
    </row>
    <row r="30" spans="1:46" ht="10.7" customHeight="1" x14ac:dyDescent="0.2">
      <c r="A30" s="156">
        <v>2</v>
      </c>
      <c r="B30" s="38" t="e">
        <f t="shared" si="2"/>
        <v>#REF!</v>
      </c>
      <c r="C30" s="38" t="e">
        <f t="shared" si="1"/>
        <v>#REF!</v>
      </c>
      <c r="D30" s="38" t="e">
        <f t="shared" si="1"/>
        <v>#REF!</v>
      </c>
      <c r="E30" s="38" t="e">
        <f t="shared" si="1"/>
        <v>#REF!</v>
      </c>
      <c r="F30" s="38" t="e">
        <f t="shared" si="1"/>
        <v>#REF!</v>
      </c>
      <c r="G30" s="38" t="e">
        <f t="shared" si="1"/>
        <v>#REF!</v>
      </c>
      <c r="H30" s="38" t="e">
        <f t="shared" si="1"/>
        <v>#REF!</v>
      </c>
      <c r="I30" s="38" t="e">
        <f t="shared" si="1"/>
        <v>#REF!</v>
      </c>
      <c r="J30" s="38" t="e">
        <f t="shared" si="1"/>
        <v>#REF!</v>
      </c>
      <c r="K30" s="38" t="e">
        <f t="shared" si="1"/>
        <v>#REF!</v>
      </c>
      <c r="L30" s="38" t="e">
        <f t="shared" si="1"/>
        <v>#REF!</v>
      </c>
      <c r="M30" s="38" t="e">
        <f t="shared" si="1"/>
        <v>#REF!</v>
      </c>
      <c r="N30" s="38" t="e">
        <f t="shared" si="1"/>
        <v>#REF!</v>
      </c>
      <c r="O30" s="38" t="e">
        <f t="shared" si="1"/>
        <v>#REF!</v>
      </c>
      <c r="P30" s="38" t="e">
        <f t="shared" si="1"/>
        <v>#REF!</v>
      </c>
      <c r="Q30" s="38" t="e">
        <f t="shared" si="1"/>
        <v>#REF!</v>
      </c>
      <c r="R30" s="38" t="e">
        <f t="shared" si="1"/>
        <v>#REF!</v>
      </c>
      <c r="S30" s="38" t="e">
        <f t="shared" si="1"/>
        <v>#REF!</v>
      </c>
      <c r="T30" s="38" t="e">
        <f t="shared" si="1"/>
        <v>#REF!</v>
      </c>
      <c r="U30" s="38" t="e">
        <f t="shared" si="1"/>
        <v>#REF!</v>
      </c>
      <c r="V30" s="38" t="e">
        <f t="shared" si="1"/>
        <v>#REF!</v>
      </c>
      <c r="W30" s="38" t="e">
        <f t="shared" si="1"/>
        <v>#REF!</v>
      </c>
      <c r="X30" s="38" t="e">
        <f t="shared" si="1"/>
        <v>#REF!</v>
      </c>
      <c r="Y30" s="38" t="e">
        <f t="shared" si="1"/>
        <v>#REF!</v>
      </c>
      <c r="Z30" s="38" t="e">
        <f t="shared" si="1"/>
        <v>#REF!</v>
      </c>
      <c r="AA30" s="38" t="e">
        <f t="shared" si="1"/>
        <v>#REF!</v>
      </c>
      <c r="AB30" s="38" t="e">
        <f t="shared" si="1"/>
        <v>#REF!</v>
      </c>
      <c r="AC30" s="38" t="e">
        <f t="shared" si="1"/>
        <v>#REF!</v>
      </c>
      <c r="AD30" s="38" t="e">
        <f t="shared" si="1"/>
        <v>#REF!</v>
      </c>
      <c r="AE30" s="38" t="e">
        <f t="shared" si="1"/>
        <v>#REF!</v>
      </c>
      <c r="AF30" s="38" t="e">
        <f t="shared" si="1"/>
        <v>#REF!</v>
      </c>
      <c r="AG30" s="38" t="e">
        <f t="shared" si="1"/>
        <v>#REF!</v>
      </c>
      <c r="AH30" s="38" t="e">
        <f t="shared" si="1"/>
        <v>#REF!</v>
      </c>
      <c r="AI30" s="38" t="e">
        <f t="shared" si="1"/>
        <v>#REF!</v>
      </c>
      <c r="AJ30" s="38" t="e">
        <f t="shared" si="1"/>
        <v>#REF!</v>
      </c>
      <c r="AK30" s="38" t="e">
        <f t="shared" si="1"/>
        <v>#REF!</v>
      </c>
      <c r="AL30" s="38" t="e">
        <f t="shared" si="1"/>
        <v>#REF!</v>
      </c>
      <c r="AM30" s="38" t="e">
        <f t="shared" si="1"/>
        <v>#REF!</v>
      </c>
      <c r="AN30" s="38" t="e">
        <f t="shared" si="1"/>
        <v>#REF!</v>
      </c>
      <c r="AO30" s="38" t="e">
        <f t="shared" si="1"/>
        <v>#REF!</v>
      </c>
      <c r="AP30" s="38" t="e">
        <f t="shared" si="1"/>
        <v>#REF!</v>
      </c>
      <c r="AQ30" s="38" t="e">
        <f t="shared" si="1"/>
        <v>#REF!</v>
      </c>
      <c r="AR30" s="38" t="e">
        <f t="shared" si="1"/>
        <v>#REF!</v>
      </c>
      <c r="AS30" s="38" t="e">
        <f t="shared" si="1"/>
        <v>#REF!</v>
      </c>
      <c r="AT30" s="38" t="e">
        <f t="shared" si="1"/>
        <v>#REF!</v>
      </c>
    </row>
    <row r="31" spans="1:46" ht="10.7" customHeight="1" x14ac:dyDescent="0.2">
      <c r="A31" s="155" t="s">
        <v>25</v>
      </c>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row>
    <row r="32" spans="1:46" ht="10.7" customHeight="1" x14ac:dyDescent="0.2">
      <c r="A32" s="156">
        <v>1</v>
      </c>
      <c r="B32" s="38" t="e">
        <f t="shared" si="2"/>
        <v>#REF!</v>
      </c>
      <c r="C32" s="38" t="e">
        <f t="shared" si="1"/>
        <v>#REF!</v>
      </c>
      <c r="D32" s="38" t="e">
        <f t="shared" si="1"/>
        <v>#REF!</v>
      </c>
      <c r="E32" s="38" t="e">
        <f t="shared" si="1"/>
        <v>#REF!</v>
      </c>
      <c r="F32" s="38" t="e">
        <f t="shared" si="1"/>
        <v>#REF!</v>
      </c>
      <c r="G32" s="38" t="e">
        <f t="shared" si="1"/>
        <v>#REF!</v>
      </c>
      <c r="H32" s="38" t="e">
        <f t="shared" si="1"/>
        <v>#REF!</v>
      </c>
      <c r="I32" s="38" t="e">
        <f t="shared" ref="C32:AT33" si="3">ROUNDUP(I16*0.87,)+25</f>
        <v>#REF!</v>
      </c>
      <c r="J32" s="38" t="e">
        <f t="shared" si="3"/>
        <v>#REF!</v>
      </c>
      <c r="K32" s="38" t="e">
        <f t="shared" si="3"/>
        <v>#REF!</v>
      </c>
      <c r="L32" s="38" t="e">
        <f t="shared" si="3"/>
        <v>#REF!</v>
      </c>
      <c r="M32" s="38" t="e">
        <f t="shared" si="3"/>
        <v>#REF!</v>
      </c>
      <c r="N32" s="38" t="e">
        <f t="shared" si="3"/>
        <v>#REF!</v>
      </c>
      <c r="O32" s="38" t="e">
        <f t="shared" si="3"/>
        <v>#REF!</v>
      </c>
      <c r="P32" s="38" t="e">
        <f t="shared" si="3"/>
        <v>#REF!</v>
      </c>
      <c r="Q32" s="38" t="e">
        <f t="shared" si="3"/>
        <v>#REF!</v>
      </c>
      <c r="R32" s="38" t="e">
        <f t="shared" si="3"/>
        <v>#REF!</v>
      </c>
      <c r="S32" s="38" t="e">
        <f t="shared" si="3"/>
        <v>#REF!</v>
      </c>
      <c r="T32" s="38" t="e">
        <f t="shared" si="3"/>
        <v>#REF!</v>
      </c>
      <c r="U32" s="38" t="e">
        <f t="shared" si="3"/>
        <v>#REF!</v>
      </c>
      <c r="V32" s="38" t="e">
        <f t="shared" si="3"/>
        <v>#REF!</v>
      </c>
      <c r="W32" s="38" t="e">
        <f t="shared" si="3"/>
        <v>#REF!</v>
      </c>
      <c r="X32" s="38" t="e">
        <f t="shared" si="3"/>
        <v>#REF!</v>
      </c>
      <c r="Y32" s="38" t="e">
        <f t="shared" si="3"/>
        <v>#REF!</v>
      </c>
      <c r="Z32" s="38" t="e">
        <f t="shared" si="3"/>
        <v>#REF!</v>
      </c>
      <c r="AA32" s="38" t="e">
        <f t="shared" si="3"/>
        <v>#REF!</v>
      </c>
      <c r="AB32" s="38" t="e">
        <f t="shared" si="3"/>
        <v>#REF!</v>
      </c>
      <c r="AC32" s="38" t="e">
        <f t="shared" si="3"/>
        <v>#REF!</v>
      </c>
      <c r="AD32" s="38" t="e">
        <f t="shared" si="3"/>
        <v>#REF!</v>
      </c>
      <c r="AE32" s="38" t="e">
        <f t="shared" si="3"/>
        <v>#REF!</v>
      </c>
      <c r="AF32" s="38" t="e">
        <f t="shared" si="3"/>
        <v>#REF!</v>
      </c>
      <c r="AG32" s="38" t="e">
        <f t="shared" si="3"/>
        <v>#REF!</v>
      </c>
      <c r="AH32" s="38" t="e">
        <f t="shared" si="3"/>
        <v>#REF!</v>
      </c>
      <c r="AI32" s="38" t="e">
        <f t="shared" si="3"/>
        <v>#REF!</v>
      </c>
      <c r="AJ32" s="38" t="e">
        <f t="shared" si="3"/>
        <v>#REF!</v>
      </c>
      <c r="AK32" s="38" t="e">
        <f t="shared" si="3"/>
        <v>#REF!</v>
      </c>
      <c r="AL32" s="38" t="e">
        <f t="shared" si="3"/>
        <v>#REF!</v>
      </c>
      <c r="AM32" s="38" t="e">
        <f t="shared" si="3"/>
        <v>#REF!</v>
      </c>
      <c r="AN32" s="38" t="e">
        <f t="shared" si="3"/>
        <v>#REF!</v>
      </c>
      <c r="AO32" s="38" t="e">
        <f t="shared" si="3"/>
        <v>#REF!</v>
      </c>
      <c r="AP32" s="38" t="e">
        <f t="shared" si="3"/>
        <v>#REF!</v>
      </c>
      <c r="AQ32" s="38" t="e">
        <f t="shared" si="3"/>
        <v>#REF!</v>
      </c>
      <c r="AR32" s="38" t="e">
        <f t="shared" si="3"/>
        <v>#REF!</v>
      </c>
      <c r="AS32" s="38" t="e">
        <f t="shared" si="3"/>
        <v>#REF!</v>
      </c>
      <c r="AT32" s="38" t="e">
        <f t="shared" si="3"/>
        <v>#REF!</v>
      </c>
    </row>
    <row r="33" spans="1:46" ht="10.7" customHeight="1" x14ac:dyDescent="0.2">
      <c r="A33" s="156">
        <v>2</v>
      </c>
      <c r="B33" s="38" t="e">
        <f t="shared" si="2"/>
        <v>#REF!</v>
      </c>
      <c r="C33" s="38" t="e">
        <f t="shared" si="3"/>
        <v>#REF!</v>
      </c>
      <c r="D33" s="38" t="e">
        <f t="shared" si="3"/>
        <v>#REF!</v>
      </c>
      <c r="E33" s="38" t="e">
        <f t="shared" si="3"/>
        <v>#REF!</v>
      </c>
      <c r="F33" s="38" t="e">
        <f t="shared" si="3"/>
        <v>#REF!</v>
      </c>
      <c r="G33" s="38" t="e">
        <f t="shared" si="3"/>
        <v>#REF!</v>
      </c>
      <c r="H33" s="38" t="e">
        <f t="shared" si="3"/>
        <v>#REF!</v>
      </c>
      <c r="I33" s="38" t="e">
        <f t="shared" si="3"/>
        <v>#REF!</v>
      </c>
      <c r="J33" s="38" t="e">
        <f t="shared" si="3"/>
        <v>#REF!</v>
      </c>
      <c r="K33" s="38" t="e">
        <f t="shared" si="3"/>
        <v>#REF!</v>
      </c>
      <c r="L33" s="38" t="e">
        <f t="shared" si="3"/>
        <v>#REF!</v>
      </c>
      <c r="M33" s="38" t="e">
        <f t="shared" si="3"/>
        <v>#REF!</v>
      </c>
      <c r="N33" s="38" t="e">
        <f t="shared" si="3"/>
        <v>#REF!</v>
      </c>
      <c r="O33" s="38" t="e">
        <f t="shared" si="3"/>
        <v>#REF!</v>
      </c>
      <c r="P33" s="38" t="e">
        <f t="shared" si="3"/>
        <v>#REF!</v>
      </c>
      <c r="Q33" s="38" t="e">
        <f t="shared" si="3"/>
        <v>#REF!</v>
      </c>
      <c r="R33" s="38" t="e">
        <f t="shared" si="3"/>
        <v>#REF!</v>
      </c>
      <c r="S33" s="38" t="e">
        <f t="shared" si="3"/>
        <v>#REF!</v>
      </c>
      <c r="T33" s="38" t="e">
        <f t="shared" si="3"/>
        <v>#REF!</v>
      </c>
      <c r="U33" s="38" t="e">
        <f t="shared" si="3"/>
        <v>#REF!</v>
      </c>
      <c r="V33" s="38" t="e">
        <f t="shared" si="3"/>
        <v>#REF!</v>
      </c>
      <c r="W33" s="38" t="e">
        <f t="shared" si="3"/>
        <v>#REF!</v>
      </c>
      <c r="X33" s="38" t="e">
        <f t="shared" si="3"/>
        <v>#REF!</v>
      </c>
      <c r="Y33" s="38" t="e">
        <f t="shared" si="3"/>
        <v>#REF!</v>
      </c>
      <c r="Z33" s="38" t="e">
        <f t="shared" si="3"/>
        <v>#REF!</v>
      </c>
      <c r="AA33" s="38" t="e">
        <f t="shared" si="3"/>
        <v>#REF!</v>
      </c>
      <c r="AB33" s="38" t="e">
        <f t="shared" si="3"/>
        <v>#REF!</v>
      </c>
      <c r="AC33" s="38" t="e">
        <f t="shared" si="3"/>
        <v>#REF!</v>
      </c>
      <c r="AD33" s="38" t="e">
        <f t="shared" si="3"/>
        <v>#REF!</v>
      </c>
      <c r="AE33" s="38" t="e">
        <f t="shared" si="3"/>
        <v>#REF!</v>
      </c>
      <c r="AF33" s="38" t="e">
        <f t="shared" si="3"/>
        <v>#REF!</v>
      </c>
      <c r="AG33" s="38" t="e">
        <f t="shared" si="3"/>
        <v>#REF!</v>
      </c>
      <c r="AH33" s="38" t="e">
        <f t="shared" si="3"/>
        <v>#REF!</v>
      </c>
      <c r="AI33" s="38" t="e">
        <f t="shared" si="3"/>
        <v>#REF!</v>
      </c>
      <c r="AJ33" s="38" t="e">
        <f t="shared" si="3"/>
        <v>#REF!</v>
      </c>
      <c r="AK33" s="38" t="e">
        <f t="shared" si="3"/>
        <v>#REF!</v>
      </c>
      <c r="AL33" s="38" t="e">
        <f t="shared" si="3"/>
        <v>#REF!</v>
      </c>
      <c r="AM33" s="38" t="e">
        <f t="shared" si="3"/>
        <v>#REF!</v>
      </c>
      <c r="AN33" s="38" t="e">
        <f t="shared" si="3"/>
        <v>#REF!</v>
      </c>
      <c r="AO33" s="38" t="e">
        <f t="shared" si="3"/>
        <v>#REF!</v>
      </c>
      <c r="AP33" s="38" t="e">
        <f t="shared" si="3"/>
        <v>#REF!</v>
      </c>
      <c r="AQ33" s="38" t="e">
        <f t="shared" si="3"/>
        <v>#REF!</v>
      </c>
      <c r="AR33" s="38" t="e">
        <f t="shared" si="3"/>
        <v>#REF!</v>
      </c>
      <c r="AS33" s="38" t="e">
        <f t="shared" si="3"/>
        <v>#REF!</v>
      </c>
      <c r="AT33" s="38" t="e">
        <f t="shared" si="3"/>
        <v>#REF!</v>
      </c>
    </row>
    <row r="34" spans="1:46" ht="12.75" customHeight="1" x14ac:dyDescent="0.2"/>
    <row r="37" spans="1:46" x14ac:dyDescent="0.2">
      <c r="A37" s="45" t="s">
        <v>23</v>
      </c>
    </row>
    <row r="38" spans="1:46" x14ac:dyDescent="0.2">
      <c r="A38" s="46" t="s">
        <v>9</v>
      </c>
    </row>
    <row r="39" spans="1:46" x14ac:dyDescent="0.2">
      <c r="A39" s="46" t="s">
        <v>10</v>
      </c>
    </row>
    <row r="40" spans="1:46" ht="12" customHeight="1" x14ac:dyDescent="0.2">
      <c r="A40" s="47" t="s">
        <v>11</v>
      </c>
    </row>
    <row r="41" spans="1:46" x14ac:dyDescent="0.2">
      <c r="A41" s="183" t="s">
        <v>113</v>
      </c>
    </row>
    <row r="43" spans="1:46" x14ac:dyDescent="0.2">
      <c r="A43" s="45" t="s">
        <v>50</v>
      </c>
    </row>
    <row r="44" spans="1:46" x14ac:dyDescent="0.2">
      <c r="A44" s="48" t="s">
        <v>51</v>
      </c>
    </row>
    <row r="46" spans="1:46" x14ac:dyDescent="0.2">
      <c r="A46" s="49" t="s">
        <v>20</v>
      </c>
    </row>
    <row r="47" spans="1:46" ht="48" x14ac:dyDescent="0.2">
      <c r="A47" s="27" t="s">
        <v>52</v>
      </c>
    </row>
  </sheetData>
  <pageMargins left="0.25" right="0.25" top="0.75" bottom="0.75" header="0.3" footer="0.3"/>
  <pageSetup scale="51" fitToHeight="0" orientation="landscape"/>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B38"/>
  <sheetViews>
    <sheetView workbookViewId="0">
      <pane xSplit="1" topLeftCell="B1" activePane="topRight" state="frozen"/>
      <selection pane="topRight" activeCell="B1" sqref="B1:E1048576"/>
    </sheetView>
  </sheetViews>
  <sheetFormatPr defaultColWidth="9" defaultRowHeight="12" x14ac:dyDescent="0.2"/>
  <cols>
    <col min="1" max="1" width="81.5703125" style="33" customWidth="1"/>
    <col min="2" max="16384" width="9" style="33"/>
  </cols>
  <sheetData>
    <row r="1" spans="1:2" ht="11.45" customHeight="1" x14ac:dyDescent="0.2">
      <c r="A1" s="2" t="s">
        <v>44</v>
      </c>
    </row>
    <row r="2" spans="1:2" ht="11.45" customHeight="1" x14ac:dyDescent="0.2">
      <c r="A2" s="34" t="s">
        <v>49</v>
      </c>
    </row>
    <row r="3" spans="1:2" ht="11.45" customHeight="1" x14ac:dyDescent="0.2">
      <c r="A3" s="2"/>
    </row>
    <row r="4" spans="1:2" ht="11.45" customHeight="1" x14ac:dyDescent="0.2">
      <c r="A4" s="35" t="s">
        <v>2</v>
      </c>
      <c r="B4" s="28" t="e">
        <f>ВВ!#REF!</f>
        <v>#REF!</v>
      </c>
    </row>
    <row r="5" spans="1:2" s="31" customFormat="1" ht="22.35" customHeight="1" x14ac:dyDescent="0.2">
      <c r="A5" s="37" t="s">
        <v>3</v>
      </c>
      <c r="B5" s="28" t="e">
        <f>ВВ!#REF!</f>
        <v>#REF!</v>
      </c>
    </row>
    <row r="6" spans="1:2" ht="10.7" customHeight="1" x14ac:dyDescent="0.2">
      <c r="A6" s="38" t="s">
        <v>4</v>
      </c>
      <c r="B6" s="50"/>
    </row>
    <row r="7" spans="1:2" ht="10.7" customHeight="1" x14ac:dyDescent="0.2">
      <c r="A7" s="9">
        <v>1</v>
      </c>
      <c r="B7" s="38" t="e">
        <f>ВВ!#REF!*0.9</f>
        <v>#REF!</v>
      </c>
    </row>
    <row r="8" spans="1:2" ht="10.7" customHeight="1" x14ac:dyDescent="0.2">
      <c r="A8" s="9">
        <v>2</v>
      </c>
      <c r="B8" s="38" t="e">
        <f>ВВ!#REF!*0.9</f>
        <v>#REF!</v>
      </c>
    </row>
    <row r="9" spans="1:2" ht="10.7" customHeight="1" x14ac:dyDescent="0.2">
      <c r="A9" s="38" t="s">
        <v>5</v>
      </c>
      <c r="B9" s="38"/>
    </row>
    <row r="10" spans="1:2" s="32" customFormat="1" ht="10.7" customHeight="1" x14ac:dyDescent="0.2">
      <c r="A10" s="9">
        <v>1</v>
      </c>
      <c r="B10" s="38" t="e">
        <f>ВВ!#REF!*0.9</f>
        <v>#REF!</v>
      </c>
    </row>
    <row r="11" spans="1:2" ht="10.7" customHeight="1" x14ac:dyDescent="0.2">
      <c r="A11" s="9">
        <v>2</v>
      </c>
      <c r="B11" s="38" t="e">
        <f>ВВ!#REF!*0.9</f>
        <v>#REF!</v>
      </c>
    </row>
    <row r="12" spans="1:2" ht="10.7" customHeight="1" x14ac:dyDescent="0.2">
      <c r="A12" s="38" t="s">
        <v>6</v>
      </c>
      <c r="B12" s="38"/>
    </row>
    <row r="13" spans="1:2" ht="10.7" customHeight="1" x14ac:dyDescent="0.2">
      <c r="A13" s="9">
        <v>1</v>
      </c>
      <c r="B13" s="38" t="e">
        <f>ВВ!#REF!*0.9</f>
        <v>#REF!</v>
      </c>
    </row>
    <row r="14" spans="1:2" ht="10.7" customHeight="1" x14ac:dyDescent="0.2">
      <c r="A14" s="9">
        <v>2</v>
      </c>
      <c r="B14" s="38" t="e">
        <f>ВВ!#REF!*0.9</f>
        <v>#REF!</v>
      </c>
    </row>
    <row r="15" spans="1:2" ht="10.7" customHeight="1" x14ac:dyDescent="0.2">
      <c r="A15" s="38" t="s">
        <v>7</v>
      </c>
      <c r="B15" s="38"/>
    </row>
    <row r="16" spans="1:2" ht="10.7" customHeight="1" x14ac:dyDescent="0.2">
      <c r="A16" s="9">
        <v>1</v>
      </c>
      <c r="B16" s="38" t="e">
        <f>ВВ!#REF!*0.9</f>
        <v>#REF!</v>
      </c>
    </row>
    <row r="17" spans="1:2" ht="10.7" customHeight="1" x14ac:dyDescent="0.2">
      <c r="A17" s="9">
        <v>2</v>
      </c>
      <c r="B17" s="38" t="e">
        <f>ВВ!#REF!*0.9</f>
        <v>#REF!</v>
      </c>
    </row>
    <row r="18" spans="1:2" ht="10.7" customHeight="1" x14ac:dyDescent="0.2">
      <c r="A18" s="38" t="s">
        <v>24</v>
      </c>
      <c r="B18" s="38"/>
    </row>
    <row r="19" spans="1:2" ht="10.7" customHeight="1" x14ac:dyDescent="0.2">
      <c r="A19" s="9">
        <v>1</v>
      </c>
      <c r="B19" s="38" t="e">
        <f>ВВ!#REF!*0.9</f>
        <v>#REF!</v>
      </c>
    </row>
    <row r="20" spans="1:2" ht="10.7" customHeight="1" x14ac:dyDescent="0.2">
      <c r="A20" s="9">
        <v>2</v>
      </c>
      <c r="B20" s="38" t="e">
        <f>ВВ!#REF!*0.9</f>
        <v>#REF!</v>
      </c>
    </row>
    <row r="21" spans="1:2" ht="10.7" customHeight="1" x14ac:dyDescent="0.2">
      <c r="A21" s="38" t="s">
        <v>25</v>
      </c>
      <c r="B21" s="38"/>
    </row>
    <row r="22" spans="1:2" ht="10.7" customHeight="1" x14ac:dyDescent="0.2">
      <c r="A22" s="9">
        <v>1</v>
      </c>
      <c r="B22" s="38" t="e">
        <f>ВВ!#REF!*0.9</f>
        <v>#REF!</v>
      </c>
    </row>
    <row r="23" spans="1:2" ht="10.5" customHeight="1" x14ac:dyDescent="0.2">
      <c r="A23" s="9">
        <v>2</v>
      </c>
      <c r="B23" s="38" t="e">
        <f>ВВ!#REF!*0.9</f>
        <v>#REF!</v>
      </c>
    </row>
    <row r="24" spans="1:2" ht="16.5" customHeight="1" x14ac:dyDescent="0.2">
      <c r="A24" s="38" t="s">
        <v>26</v>
      </c>
      <c r="B24" s="38"/>
    </row>
    <row r="25" spans="1:2" ht="12.75" customHeight="1" x14ac:dyDescent="0.2">
      <c r="A25" s="9" t="s">
        <v>27</v>
      </c>
      <c r="B25" s="38" t="e">
        <f>ВВ!#REF!*0.9</f>
        <v>#REF!</v>
      </c>
    </row>
    <row r="28" spans="1:2" x14ac:dyDescent="0.2">
      <c r="A28" s="45" t="s">
        <v>23</v>
      </c>
    </row>
    <row r="29" spans="1:2" x14ac:dyDescent="0.2">
      <c r="A29" s="46" t="s">
        <v>9</v>
      </c>
    </row>
    <row r="30" spans="1:2" x14ac:dyDescent="0.2">
      <c r="A30" s="46" t="s">
        <v>10</v>
      </c>
    </row>
    <row r="31" spans="1:2" ht="12" customHeight="1" x14ac:dyDescent="0.2">
      <c r="A31" s="47" t="s">
        <v>11</v>
      </c>
    </row>
    <row r="32" spans="1:2" x14ac:dyDescent="0.2">
      <c r="A32" s="46" t="s">
        <v>12</v>
      </c>
    </row>
    <row r="34" spans="1:1" x14ac:dyDescent="0.2">
      <c r="A34" s="45" t="s">
        <v>50</v>
      </c>
    </row>
    <row r="35" spans="1:1" x14ac:dyDescent="0.2">
      <c r="A35" s="48" t="s">
        <v>51</v>
      </c>
    </row>
    <row r="37" spans="1:1" x14ac:dyDescent="0.2">
      <c r="A37" s="49" t="s">
        <v>20</v>
      </c>
    </row>
    <row r="38" spans="1:1" ht="48" x14ac:dyDescent="0.2">
      <c r="A38" s="27" t="s">
        <v>52</v>
      </c>
    </row>
  </sheetData>
  <pageMargins left="0.25" right="0.25" top="0.75" bottom="0.75" header="0.3" footer="0.3"/>
  <pageSetup scale="51" fitToHeight="0"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B61"/>
  <sheetViews>
    <sheetView workbookViewId="0">
      <pane xSplit="1" topLeftCell="B1" activePane="topRight" state="frozen"/>
      <selection pane="topRight" activeCell="B1" sqref="B1:E1048576"/>
    </sheetView>
  </sheetViews>
  <sheetFormatPr defaultColWidth="9" defaultRowHeight="12" x14ac:dyDescent="0.2"/>
  <cols>
    <col min="1" max="1" width="81.5703125" style="33" customWidth="1"/>
    <col min="2" max="16384" width="9" style="33"/>
  </cols>
  <sheetData>
    <row r="1" spans="1:2" ht="11.45" customHeight="1" x14ac:dyDescent="0.2">
      <c r="A1" s="2" t="s">
        <v>44</v>
      </c>
    </row>
    <row r="2" spans="1:2" ht="11.45" customHeight="1" x14ac:dyDescent="0.2">
      <c r="A2" s="34" t="s">
        <v>49</v>
      </c>
    </row>
    <row r="3" spans="1:2" ht="11.45" customHeight="1" x14ac:dyDescent="0.2">
      <c r="A3" s="2"/>
    </row>
    <row r="4" spans="1:2" ht="11.45" customHeight="1" x14ac:dyDescent="0.2">
      <c r="A4" s="152" t="s">
        <v>2</v>
      </c>
      <c r="B4" s="36" t="e">
        <f>ВВ!#REF!</f>
        <v>#REF!</v>
      </c>
    </row>
    <row r="5" spans="1:2" s="31" customFormat="1" ht="22.35" customHeight="1" x14ac:dyDescent="0.2">
      <c r="A5" s="37" t="s">
        <v>3</v>
      </c>
      <c r="B5" s="36" t="e">
        <f>ВВ!#REF!</f>
        <v>#REF!</v>
      </c>
    </row>
    <row r="6" spans="1:2" ht="10.7" customHeight="1" x14ac:dyDescent="0.2">
      <c r="A6" s="38" t="s">
        <v>4</v>
      </c>
    </row>
    <row r="7" spans="1:2" ht="10.7" customHeight="1" x14ac:dyDescent="0.2">
      <c r="A7" s="9">
        <v>1</v>
      </c>
      <c r="B7" s="39" t="e">
        <f>ВВ!#REF!*0.85</f>
        <v>#REF!</v>
      </c>
    </row>
    <row r="8" spans="1:2" ht="10.7" customHeight="1" x14ac:dyDescent="0.2">
      <c r="A8" s="9">
        <v>2</v>
      </c>
      <c r="B8" s="39" t="e">
        <f>ВВ!#REF!*0.85</f>
        <v>#REF!</v>
      </c>
    </row>
    <row r="9" spans="1:2" ht="10.7" customHeight="1" x14ac:dyDescent="0.2">
      <c r="A9" s="38" t="s">
        <v>5</v>
      </c>
      <c r="B9" s="39"/>
    </row>
    <row r="10" spans="1:2" s="32" customFormat="1" ht="10.7" customHeight="1" x14ac:dyDescent="0.2">
      <c r="A10" s="9">
        <v>1</v>
      </c>
      <c r="B10" s="39" t="e">
        <f>ВВ!#REF!*0.85</f>
        <v>#REF!</v>
      </c>
    </row>
    <row r="11" spans="1:2" ht="10.7" customHeight="1" x14ac:dyDescent="0.2">
      <c r="A11" s="9">
        <v>2</v>
      </c>
      <c r="B11" s="39" t="e">
        <f>ВВ!#REF!*0.85</f>
        <v>#REF!</v>
      </c>
    </row>
    <row r="12" spans="1:2" ht="10.7" customHeight="1" x14ac:dyDescent="0.2">
      <c r="A12" s="38" t="s">
        <v>6</v>
      </c>
      <c r="B12" s="39"/>
    </row>
    <row r="13" spans="1:2" ht="10.7" customHeight="1" x14ac:dyDescent="0.2">
      <c r="A13" s="9">
        <v>1</v>
      </c>
      <c r="B13" s="39" t="e">
        <f>ВВ!#REF!*0.85</f>
        <v>#REF!</v>
      </c>
    </row>
    <row r="14" spans="1:2" ht="10.7" customHeight="1" x14ac:dyDescent="0.2">
      <c r="A14" s="9">
        <v>2</v>
      </c>
      <c r="B14" s="39" t="e">
        <f>ВВ!#REF!*0.85</f>
        <v>#REF!</v>
      </c>
    </row>
    <row r="15" spans="1:2" ht="10.7" customHeight="1" x14ac:dyDescent="0.2">
      <c r="A15" s="38" t="s">
        <v>7</v>
      </c>
      <c r="B15" s="39"/>
    </row>
    <row r="16" spans="1:2" ht="10.7" customHeight="1" x14ac:dyDescent="0.2">
      <c r="A16" s="9">
        <v>1</v>
      </c>
      <c r="B16" s="39" t="e">
        <f>ВВ!#REF!*0.85</f>
        <v>#REF!</v>
      </c>
    </row>
    <row r="17" spans="1:2" ht="10.7" customHeight="1" x14ac:dyDescent="0.2">
      <c r="A17" s="9">
        <v>2</v>
      </c>
      <c r="B17" s="39" t="e">
        <f>ВВ!#REF!*0.85</f>
        <v>#REF!</v>
      </c>
    </row>
    <row r="18" spans="1:2" ht="10.7" customHeight="1" x14ac:dyDescent="0.2">
      <c r="A18" s="38" t="s">
        <v>24</v>
      </c>
      <c r="B18" s="39"/>
    </row>
    <row r="19" spans="1:2" ht="10.7" customHeight="1" x14ac:dyDescent="0.2">
      <c r="A19" s="9">
        <v>1</v>
      </c>
      <c r="B19" s="39" t="e">
        <f>ВВ!#REF!*0.85</f>
        <v>#REF!</v>
      </c>
    </row>
    <row r="20" spans="1:2" ht="10.7" customHeight="1" x14ac:dyDescent="0.2">
      <c r="A20" s="9">
        <v>2</v>
      </c>
      <c r="B20" s="39" t="e">
        <f>ВВ!#REF!*0.85</f>
        <v>#REF!</v>
      </c>
    </row>
    <row r="21" spans="1:2" ht="10.7" customHeight="1" x14ac:dyDescent="0.2">
      <c r="A21" s="38" t="s">
        <v>25</v>
      </c>
      <c r="B21" s="39"/>
    </row>
    <row r="22" spans="1:2" ht="10.7" customHeight="1" x14ac:dyDescent="0.2">
      <c r="A22" s="9">
        <v>1</v>
      </c>
      <c r="B22" s="39" t="e">
        <f>ВВ!#REF!*0.85</f>
        <v>#REF!</v>
      </c>
    </row>
    <row r="23" spans="1:2" ht="10.5" customHeight="1" x14ac:dyDescent="0.2">
      <c r="A23" s="9">
        <v>2</v>
      </c>
      <c r="B23" s="39" t="e">
        <f>ВВ!#REF!*0.85</f>
        <v>#REF!</v>
      </c>
    </row>
    <row r="24" spans="1:2" ht="10.5" customHeight="1" x14ac:dyDescent="0.2">
      <c r="A24" s="38" t="s">
        <v>26</v>
      </c>
      <c r="B24" s="39"/>
    </row>
    <row r="25" spans="1:2" ht="10.5" customHeight="1" x14ac:dyDescent="0.2">
      <c r="A25" s="9" t="s">
        <v>27</v>
      </c>
      <c r="B25" s="39" t="e">
        <f>ВВ!#REF!*0.85</f>
        <v>#REF!</v>
      </c>
    </row>
    <row r="26" spans="1:2" ht="10.5" customHeight="1" x14ac:dyDescent="0.2">
      <c r="A26" s="40"/>
      <c r="B26" s="41"/>
    </row>
    <row r="27" spans="1:2" ht="10.5" customHeight="1" x14ac:dyDescent="0.2">
      <c r="A27" s="152" t="s">
        <v>22</v>
      </c>
      <c r="B27" s="41"/>
    </row>
    <row r="28" spans="1:2" ht="10.5" customHeight="1" x14ac:dyDescent="0.2">
      <c r="A28" s="40"/>
      <c r="B28" s="28" t="e">
        <f t="shared" ref="B28" si="0">B4</f>
        <v>#REF!</v>
      </c>
    </row>
    <row r="29" spans="1:2" ht="24.6" customHeight="1" x14ac:dyDescent="0.2">
      <c r="A29" s="37" t="s">
        <v>3</v>
      </c>
      <c r="B29" s="28" t="e">
        <f t="shared" ref="B29" si="1">B5</f>
        <v>#REF!</v>
      </c>
    </row>
    <row r="30" spans="1:2" ht="10.5" customHeight="1" x14ac:dyDescent="0.2">
      <c r="A30" s="38" t="s">
        <v>4</v>
      </c>
      <c r="B30" s="50"/>
    </row>
    <row r="31" spans="1:2" ht="10.5" customHeight="1" x14ac:dyDescent="0.2">
      <c r="A31" s="9">
        <v>1</v>
      </c>
      <c r="B31" s="38" t="e">
        <f t="shared" ref="B31" si="2">ROUNDUP(B7*0.9,)</f>
        <v>#REF!</v>
      </c>
    </row>
    <row r="32" spans="1:2" ht="10.5" customHeight="1" x14ac:dyDescent="0.2">
      <c r="A32" s="9">
        <v>2</v>
      </c>
      <c r="B32" s="38" t="e">
        <f t="shared" ref="B32" si="3">ROUNDUP(B8*0.9,)</f>
        <v>#REF!</v>
      </c>
    </row>
    <row r="33" spans="1:2" ht="10.5" customHeight="1" x14ac:dyDescent="0.2">
      <c r="A33" s="38" t="s">
        <v>5</v>
      </c>
      <c r="B33" s="38"/>
    </row>
    <row r="34" spans="1:2" ht="10.5" customHeight="1" x14ac:dyDescent="0.2">
      <c r="A34" s="9">
        <v>1</v>
      </c>
      <c r="B34" s="38" t="e">
        <f t="shared" ref="B34" si="4">ROUNDUP(B10*0.9,)</f>
        <v>#REF!</v>
      </c>
    </row>
    <row r="35" spans="1:2" ht="10.5" customHeight="1" x14ac:dyDescent="0.2">
      <c r="A35" s="9">
        <v>2</v>
      </c>
      <c r="B35" s="38" t="e">
        <f t="shared" ref="B35" si="5">ROUNDUP(B11*0.9,)</f>
        <v>#REF!</v>
      </c>
    </row>
    <row r="36" spans="1:2" ht="10.5" customHeight="1" x14ac:dyDescent="0.2">
      <c r="A36" s="38" t="s">
        <v>6</v>
      </c>
      <c r="B36" s="38"/>
    </row>
    <row r="37" spans="1:2" ht="10.5" customHeight="1" x14ac:dyDescent="0.2">
      <c r="A37" s="9">
        <v>1</v>
      </c>
      <c r="B37" s="38" t="e">
        <f t="shared" ref="B37" si="6">ROUNDUP(B13*0.9,)</f>
        <v>#REF!</v>
      </c>
    </row>
    <row r="38" spans="1:2" ht="10.5" customHeight="1" x14ac:dyDescent="0.2">
      <c r="A38" s="9">
        <v>2</v>
      </c>
      <c r="B38" s="38" t="e">
        <f t="shared" ref="B38" si="7">ROUNDUP(B14*0.9,)</f>
        <v>#REF!</v>
      </c>
    </row>
    <row r="39" spans="1:2" ht="10.5" customHeight="1" x14ac:dyDescent="0.2">
      <c r="A39" s="38" t="s">
        <v>7</v>
      </c>
      <c r="B39" s="38"/>
    </row>
    <row r="40" spans="1:2" ht="10.5" customHeight="1" x14ac:dyDescent="0.2">
      <c r="A40" s="9">
        <v>1</v>
      </c>
      <c r="B40" s="38" t="e">
        <f t="shared" ref="B40" si="8">ROUNDUP(B16*0.9,)</f>
        <v>#REF!</v>
      </c>
    </row>
    <row r="41" spans="1:2" ht="10.7" customHeight="1" x14ac:dyDescent="0.2">
      <c r="A41" s="9">
        <v>2</v>
      </c>
      <c r="B41" s="38" t="e">
        <f t="shared" ref="B41" si="9">ROUNDUP(B17*0.9,)</f>
        <v>#REF!</v>
      </c>
    </row>
    <row r="42" spans="1:2" ht="10.7" customHeight="1" x14ac:dyDescent="0.2">
      <c r="A42" s="38" t="s">
        <v>24</v>
      </c>
      <c r="B42" s="38"/>
    </row>
    <row r="43" spans="1:2" ht="10.7" customHeight="1" x14ac:dyDescent="0.2">
      <c r="A43" s="9">
        <v>1</v>
      </c>
      <c r="B43" s="38" t="e">
        <f t="shared" ref="B43" si="10">ROUNDUP(B19*0.9,)</f>
        <v>#REF!</v>
      </c>
    </row>
    <row r="44" spans="1:2" ht="10.7" customHeight="1" x14ac:dyDescent="0.2">
      <c r="A44" s="9">
        <v>2</v>
      </c>
      <c r="B44" s="38" t="e">
        <f t="shared" ref="B44" si="11">ROUNDUP(B20*0.9,)</f>
        <v>#REF!</v>
      </c>
    </row>
    <row r="45" spans="1:2" ht="10.7" customHeight="1" x14ac:dyDescent="0.2">
      <c r="A45" s="38" t="s">
        <v>25</v>
      </c>
      <c r="B45" s="38"/>
    </row>
    <row r="46" spans="1:2" ht="10.7" customHeight="1" x14ac:dyDescent="0.2">
      <c r="A46" s="9">
        <v>1</v>
      </c>
      <c r="B46" s="38" t="e">
        <f t="shared" ref="B46" si="12">ROUNDUP(B22*0.9,)</f>
        <v>#REF!</v>
      </c>
    </row>
    <row r="47" spans="1:2" ht="10.7" customHeight="1" x14ac:dyDescent="0.2">
      <c r="A47" s="9">
        <v>2</v>
      </c>
      <c r="B47" s="38" t="e">
        <f t="shared" ref="B47" si="13">ROUNDUP(B23*0.9,)</f>
        <v>#REF!</v>
      </c>
    </row>
    <row r="48" spans="1:2" ht="12.75" customHeight="1" x14ac:dyDescent="0.2">
      <c r="A48" s="38" t="s">
        <v>26</v>
      </c>
      <c r="B48" s="38"/>
    </row>
    <row r="49" spans="1:2" x14ac:dyDescent="0.2">
      <c r="A49" s="9" t="s">
        <v>27</v>
      </c>
      <c r="B49" s="38" t="e">
        <f t="shared" ref="B49" si="14">ROUNDUP(B25*0.9,)</f>
        <v>#REF!</v>
      </c>
    </row>
    <row r="51" spans="1:2" x14ac:dyDescent="0.2">
      <c r="A51" s="45" t="s">
        <v>23</v>
      </c>
    </row>
    <row r="52" spans="1:2" x14ac:dyDescent="0.2">
      <c r="A52" s="46" t="s">
        <v>9</v>
      </c>
    </row>
    <row r="53" spans="1:2" x14ac:dyDescent="0.2">
      <c r="A53" s="46" t="s">
        <v>10</v>
      </c>
    </row>
    <row r="54" spans="1:2" ht="12" customHeight="1" x14ac:dyDescent="0.2">
      <c r="A54" s="47" t="s">
        <v>11</v>
      </c>
    </row>
    <row r="55" spans="1:2" x14ac:dyDescent="0.2">
      <c r="A55" s="183" t="s">
        <v>12</v>
      </c>
    </row>
    <row r="57" spans="1:2" x14ac:dyDescent="0.2">
      <c r="A57" s="45" t="s">
        <v>50</v>
      </c>
    </row>
    <row r="58" spans="1:2" x14ac:dyDescent="0.2">
      <c r="A58" s="184" t="s">
        <v>114</v>
      </c>
    </row>
    <row r="60" spans="1:2" x14ac:dyDescent="0.2">
      <c r="A60" s="49" t="s">
        <v>20</v>
      </c>
    </row>
    <row r="61" spans="1:2" ht="48" x14ac:dyDescent="0.2">
      <c r="A61" s="27" t="s">
        <v>52</v>
      </c>
    </row>
  </sheetData>
  <pageMargins left="0.25" right="0.25" top="0.75" bottom="0.75" header="0.3" footer="0.3"/>
  <pageSetup scale="51" fitToHeight="0"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B61"/>
  <sheetViews>
    <sheetView workbookViewId="0">
      <pane xSplit="1" topLeftCell="B1" activePane="topRight" state="frozen"/>
      <selection pane="topRight" activeCell="B1" sqref="B1:E1048576"/>
    </sheetView>
  </sheetViews>
  <sheetFormatPr defaultColWidth="9" defaultRowHeight="12" x14ac:dyDescent="0.2"/>
  <cols>
    <col min="1" max="1" width="81.5703125" style="33" customWidth="1"/>
    <col min="2" max="16384" width="9" style="33"/>
  </cols>
  <sheetData>
    <row r="1" spans="1:2" ht="11.45" customHeight="1" x14ac:dyDescent="0.2">
      <c r="A1" s="2" t="s">
        <v>44</v>
      </c>
    </row>
    <row r="2" spans="1:2" ht="11.45" customHeight="1" x14ac:dyDescent="0.2">
      <c r="A2" s="34" t="s">
        <v>49</v>
      </c>
    </row>
    <row r="3" spans="1:2" ht="11.45" customHeight="1" x14ac:dyDescent="0.2">
      <c r="A3" s="2"/>
    </row>
    <row r="4" spans="1:2" ht="11.45" customHeight="1" x14ac:dyDescent="0.2">
      <c r="A4" s="35" t="s">
        <v>2</v>
      </c>
      <c r="B4" s="36" t="e">
        <f>ВВ!#REF!</f>
        <v>#REF!</v>
      </c>
    </row>
    <row r="5" spans="1:2" s="31" customFormat="1" ht="22.35" customHeight="1" x14ac:dyDescent="0.2">
      <c r="A5" s="37" t="s">
        <v>3</v>
      </c>
      <c r="B5" s="36" t="e">
        <f>ВВ!#REF!</f>
        <v>#REF!</v>
      </c>
    </row>
    <row r="6" spans="1:2" ht="10.7" customHeight="1" x14ac:dyDescent="0.2">
      <c r="A6" s="38" t="s">
        <v>4</v>
      </c>
    </row>
    <row r="7" spans="1:2" ht="10.7" customHeight="1" x14ac:dyDescent="0.2">
      <c r="A7" s="9">
        <v>1</v>
      </c>
      <c r="B7" s="39" t="e">
        <f>ВВ!#REF!*0.85</f>
        <v>#REF!</v>
      </c>
    </row>
    <row r="8" spans="1:2" ht="10.7" customHeight="1" x14ac:dyDescent="0.2">
      <c r="A8" s="9">
        <v>2</v>
      </c>
      <c r="B8" s="39" t="e">
        <f>ВВ!#REF!*0.85</f>
        <v>#REF!</v>
      </c>
    </row>
    <row r="9" spans="1:2" ht="10.7" customHeight="1" x14ac:dyDescent="0.2">
      <c r="A9" s="38" t="s">
        <v>5</v>
      </c>
      <c r="B9" s="39"/>
    </row>
    <row r="10" spans="1:2" s="32" customFormat="1" ht="10.7" customHeight="1" x14ac:dyDescent="0.2">
      <c r="A10" s="9">
        <v>1</v>
      </c>
      <c r="B10" s="39" t="e">
        <f>ВВ!#REF!*0.85</f>
        <v>#REF!</v>
      </c>
    </row>
    <row r="11" spans="1:2" ht="10.7" customHeight="1" x14ac:dyDescent="0.2">
      <c r="A11" s="9">
        <v>2</v>
      </c>
      <c r="B11" s="39" t="e">
        <f>ВВ!#REF!*0.85</f>
        <v>#REF!</v>
      </c>
    </row>
    <row r="12" spans="1:2" ht="10.7" customHeight="1" x14ac:dyDescent="0.2">
      <c r="A12" s="38" t="s">
        <v>6</v>
      </c>
      <c r="B12" s="39"/>
    </row>
    <row r="13" spans="1:2" ht="10.7" customHeight="1" x14ac:dyDescent="0.2">
      <c r="A13" s="9">
        <v>1</v>
      </c>
      <c r="B13" s="39" t="e">
        <f>ВВ!#REF!*0.85</f>
        <v>#REF!</v>
      </c>
    </row>
    <row r="14" spans="1:2" ht="10.7" customHeight="1" x14ac:dyDescent="0.2">
      <c r="A14" s="9">
        <v>2</v>
      </c>
      <c r="B14" s="39" t="e">
        <f>ВВ!#REF!*0.85</f>
        <v>#REF!</v>
      </c>
    </row>
    <row r="15" spans="1:2" ht="10.7" customHeight="1" x14ac:dyDescent="0.2">
      <c r="A15" s="38" t="s">
        <v>7</v>
      </c>
      <c r="B15" s="39"/>
    </row>
    <row r="16" spans="1:2" ht="10.7" customHeight="1" x14ac:dyDescent="0.2">
      <c r="A16" s="9">
        <v>1</v>
      </c>
      <c r="B16" s="39" t="e">
        <f>ВВ!#REF!*0.85</f>
        <v>#REF!</v>
      </c>
    </row>
    <row r="17" spans="1:2" ht="10.7" customHeight="1" x14ac:dyDescent="0.2">
      <c r="A17" s="9">
        <v>2</v>
      </c>
      <c r="B17" s="39" t="e">
        <f>ВВ!#REF!*0.85</f>
        <v>#REF!</v>
      </c>
    </row>
    <row r="18" spans="1:2" ht="10.7" customHeight="1" x14ac:dyDescent="0.2">
      <c r="A18" s="38" t="s">
        <v>24</v>
      </c>
      <c r="B18" s="39"/>
    </row>
    <row r="19" spans="1:2" ht="10.7" customHeight="1" x14ac:dyDescent="0.2">
      <c r="A19" s="9">
        <v>1</v>
      </c>
      <c r="B19" s="39" t="e">
        <f>ВВ!#REF!*0.85</f>
        <v>#REF!</v>
      </c>
    </row>
    <row r="20" spans="1:2" ht="10.7" customHeight="1" x14ac:dyDescent="0.2">
      <c r="A20" s="9">
        <v>2</v>
      </c>
      <c r="B20" s="39" t="e">
        <f>ВВ!#REF!*0.85</f>
        <v>#REF!</v>
      </c>
    </row>
    <row r="21" spans="1:2" ht="10.7" customHeight="1" x14ac:dyDescent="0.2">
      <c r="A21" s="38" t="s">
        <v>25</v>
      </c>
      <c r="B21" s="39"/>
    </row>
    <row r="22" spans="1:2" ht="10.7" customHeight="1" x14ac:dyDescent="0.2">
      <c r="A22" s="9">
        <v>1</v>
      </c>
      <c r="B22" s="39" t="e">
        <f>ВВ!#REF!*0.85</f>
        <v>#REF!</v>
      </c>
    </row>
    <row r="23" spans="1:2" ht="10.5" customHeight="1" x14ac:dyDescent="0.2">
      <c r="A23" s="9">
        <v>2</v>
      </c>
      <c r="B23" s="39" t="e">
        <f>ВВ!#REF!*0.85</f>
        <v>#REF!</v>
      </c>
    </row>
    <row r="24" spans="1:2" ht="10.5" customHeight="1" x14ac:dyDescent="0.2">
      <c r="A24" s="38" t="s">
        <v>26</v>
      </c>
      <c r="B24" s="39"/>
    </row>
    <row r="25" spans="1:2" ht="10.5" customHeight="1" x14ac:dyDescent="0.2">
      <c r="A25" s="9" t="s">
        <v>27</v>
      </c>
      <c r="B25" s="39" t="e">
        <f>ВВ!#REF!*0.85</f>
        <v>#REF!</v>
      </c>
    </row>
    <row r="26" spans="1:2" ht="10.5" customHeight="1" x14ac:dyDescent="0.2">
      <c r="A26" s="40"/>
      <c r="B26" s="41"/>
    </row>
    <row r="27" spans="1:2" ht="10.5" customHeight="1" x14ac:dyDescent="0.2">
      <c r="A27" s="152" t="s">
        <v>22</v>
      </c>
      <c r="B27" s="41"/>
    </row>
    <row r="28" spans="1:2" ht="10.5" customHeight="1" x14ac:dyDescent="0.2">
      <c r="A28" s="40"/>
      <c r="B28" s="28" t="e">
        <f t="shared" ref="B28" si="0">B4</f>
        <v>#REF!</v>
      </c>
    </row>
    <row r="29" spans="1:2" ht="24.6" customHeight="1" x14ac:dyDescent="0.2">
      <c r="A29" s="37" t="s">
        <v>3</v>
      </c>
      <c r="B29" s="28" t="e">
        <f t="shared" ref="B29" si="1">B5</f>
        <v>#REF!</v>
      </c>
    </row>
    <row r="30" spans="1:2" ht="10.5" customHeight="1" x14ac:dyDescent="0.2">
      <c r="A30" s="38" t="s">
        <v>4</v>
      </c>
      <c r="B30" s="50"/>
    </row>
    <row r="31" spans="1:2" ht="10.5" customHeight="1" x14ac:dyDescent="0.2">
      <c r="A31" s="9">
        <v>1</v>
      </c>
      <c r="B31" s="38" t="e">
        <f t="shared" ref="B31" si="2">ROUNDUP(B7*0.87,)</f>
        <v>#REF!</v>
      </c>
    </row>
    <row r="32" spans="1:2" ht="10.5" customHeight="1" x14ac:dyDescent="0.2">
      <c r="A32" s="9">
        <v>2</v>
      </c>
      <c r="B32" s="38" t="e">
        <f t="shared" ref="B32:B49" si="3">ROUNDUP(B8*0.87,)</f>
        <v>#REF!</v>
      </c>
    </row>
    <row r="33" spans="1:2" ht="10.5" customHeight="1" x14ac:dyDescent="0.2">
      <c r="A33" s="38" t="s">
        <v>5</v>
      </c>
      <c r="B33" s="38"/>
    </row>
    <row r="34" spans="1:2" ht="10.5" customHeight="1" x14ac:dyDescent="0.2">
      <c r="A34" s="9">
        <v>1</v>
      </c>
      <c r="B34" s="38" t="e">
        <f t="shared" si="3"/>
        <v>#REF!</v>
      </c>
    </row>
    <row r="35" spans="1:2" ht="10.5" customHeight="1" x14ac:dyDescent="0.2">
      <c r="A35" s="9">
        <v>2</v>
      </c>
      <c r="B35" s="38" t="e">
        <f t="shared" si="3"/>
        <v>#REF!</v>
      </c>
    </row>
    <row r="36" spans="1:2" ht="10.5" customHeight="1" x14ac:dyDescent="0.2">
      <c r="A36" s="38" t="s">
        <v>6</v>
      </c>
      <c r="B36" s="38"/>
    </row>
    <row r="37" spans="1:2" ht="10.5" customHeight="1" x14ac:dyDescent="0.2">
      <c r="A37" s="9">
        <v>1</v>
      </c>
      <c r="B37" s="38" t="e">
        <f t="shared" si="3"/>
        <v>#REF!</v>
      </c>
    </row>
    <row r="38" spans="1:2" ht="10.5" customHeight="1" x14ac:dyDescent="0.2">
      <c r="A38" s="9">
        <v>2</v>
      </c>
      <c r="B38" s="38" t="e">
        <f t="shared" si="3"/>
        <v>#REF!</v>
      </c>
    </row>
    <row r="39" spans="1:2" ht="10.5" customHeight="1" x14ac:dyDescent="0.2">
      <c r="A39" s="38" t="s">
        <v>7</v>
      </c>
      <c r="B39" s="38"/>
    </row>
    <row r="40" spans="1:2" ht="10.5" customHeight="1" x14ac:dyDescent="0.2">
      <c r="A40" s="9">
        <v>1</v>
      </c>
      <c r="B40" s="38" t="e">
        <f t="shared" si="3"/>
        <v>#REF!</v>
      </c>
    </row>
    <row r="41" spans="1:2" ht="10.7" customHeight="1" x14ac:dyDescent="0.2">
      <c r="A41" s="9">
        <v>2</v>
      </c>
      <c r="B41" s="38" t="e">
        <f t="shared" si="3"/>
        <v>#REF!</v>
      </c>
    </row>
    <row r="42" spans="1:2" ht="10.7" customHeight="1" x14ac:dyDescent="0.2">
      <c r="A42" s="38" t="s">
        <v>24</v>
      </c>
      <c r="B42" s="38"/>
    </row>
    <row r="43" spans="1:2" ht="10.7" customHeight="1" x14ac:dyDescent="0.2">
      <c r="A43" s="9">
        <v>1</v>
      </c>
      <c r="B43" s="38" t="e">
        <f t="shared" si="3"/>
        <v>#REF!</v>
      </c>
    </row>
    <row r="44" spans="1:2" ht="10.7" customHeight="1" x14ac:dyDescent="0.2">
      <c r="A44" s="9">
        <v>2</v>
      </c>
      <c r="B44" s="38" t="e">
        <f t="shared" si="3"/>
        <v>#REF!</v>
      </c>
    </row>
    <row r="45" spans="1:2" ht="10.7" customHeight="1" x14ac:dyDescent="0.2">
      <c r="A45" s="38" t="s">
        <v>25</v>
      </c>
      <c r="B45" s="38"/>
    </row>
    <row r="46" spans="1:2" ht="10.7" customHeight="1" x14ac:dyDescent="0.2">
      <c r="A46" s="9">
        <v>1</v>
      </c>
      <c r="B46" s="38" t="e">
        <f t="shared" si="3"/>
        <v>#REF!</v>
      </c>
    </row>
    <row r="47" spans="1:2" ht="10.7" customHeight="1" x14ac:dyDescent="0.2">
      <c r="A47" s="9">
        <v>2</v>
      </c>
      <c r="B47" s="38" t="e">
        <f t="shared" si="3"/>
        <v>#REF!</v>
      </c>
    </row>
    <row r="48" spans="1:2" ht="12.75" customHeight="1" x14ac:dyDescent="0.2">
      <c r="A48" s="38" t="s">
        <v>26</v>
      </c>
      <c r="B48" s="38"/>
    </row>
    <row r="49" spans="1:2" x14ac:dyDescent="0.2">
      <c r="A49" s="9" t="s">
        <v>27</v>
      </c>
      <c r="B49" s="38" t="e">
        <f t="shared" si="3"/>
        <v>#REF!</v>
      </c>
    </row>
    <row r="51" spans="1:2" x14ac:dyDescent="0.2">
      <c r="A51" s="45" t="s">
        <v>23</v>
      </c>
    </row>
    <row r="52" spans="1:2" x14ac:dyDescent="0.2">
      <c r="A52" s="46" t="s">
        <v>9</v>
      </c>
    </row>
    <row r="53" spans="1:2" x14ac:dyDescent="0.2">
      <c r="A53" s="46" t="s">
        <v>10</v>
      </c>
    </row>
    <row r="54" spans="1:2" ht="12" customHeight="1" x14ac:dyDescent="0.2">
      <c r="A54" s="47" t="s">
        <v>11</v>
      </c>
    </row>
    <row r="55" spans="1:2" x14ac:dyDescent="0.2">
      <c r="A55" s="183" t="s">
        <v>12</v>
      </c>
    </row>
    <row r="57" spans="1:2" x14ac:dyDescent="0.2">
      <c r="A57" s="45" t="s">
        <v>50</v>
      </c>
    </row>
    <row r="58" spans="1:2" x14ac:dyDescent="0.2">
      <c r="A58" s="32" t="s">
        <v>114</v>
      </c>
    </row>
    <row r="60" spans="1:2" x14ac:dyDescent="0.2">
      <c r="A60" s="49" t="s">
        <v>20</v>
      </c>
    </row>
    <row r="61" spans="1:2" ht="48" x14ac:dyDescent="0.2">
      <c r="A61" s="27" t="s">
        <v>52</v>
      </c>
    </row>
  </sheetData>
  <pageMargins left="0.25" right="0.25" top="0.75" bottom="0.75" header="0.3" footer="0.3"/>
  <pageSetup scale="51" fitToHeight="0"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sheetPr>
  <dimension ref="A1:L33"/>
  <sheetViews>
    <sheetView workbookViewId="0">
      <selection activeCell="H1" sqref="H1:L1048576"/>
    </sheetView>
  </sheetViews>
  <sheetFormatPr defaultColWidth="9" defaultRowHeight="12.75" x14ac:dyDescent="0.2"/>
  <cols>
    <col min="1" max="1" width="103.140625" customWidth="1"/>
    <col min="2" max="7" width="9" hidden="1" customWidth="1"/>
  </cols>
  <sheetData>
    <row r="1" spans="1:12" x14ac:dyDescent="0.2">
      <c r="A1" s="2" t="s">
        <v>0</v>
      </c>
    </row>
    <row r="2" spans="1:12" x14ac:dyDescent="0.2">
      <c r="A2" s="34" t="s">
        <v>1</v>
      </c>
    </row>
    <row r="3" spans="1:12" x14ac:dyDescent="0.2">
      <c r="A3" s="152" t="s">
        <v>22</v>
      </c>
      <c r="B3" s="211" t="e">
        <f>'4=3 | FIT18'!B22</f>
        <v>#REF!</v>
      </c>
      <c r="C3" s="211" t="e">
        <f>'4=3 | FIT18'!C22</f>
        <v>#REF!</v>
      </c>
      <c r="D3" s="211" t="e">
        <f>'4=3 | FIT18'!D22</f>
        <v>#REF!</v>
      </c>
      <c r="E3" s="211" t="e">
        <f>'4=3 | FIT18'!E22</f>
        <v>#REF!</v>
      </c>
      <c r="F3" s="211" t="e">
        <f>'4=3 | FIT18'!F22</f>
        <v>#REF!</v>
      </c>
      <c r="G3" s="211" t="e">
        <f>'4=3 | FIT18'!G22</f>
        <v>#REF!</v>
      </c>
      <c r="H3" s="211" t="e">
        <f>'4=3 | FIT18'!H22</f>
        <v>#REF!</v>
      </c>
      <c r="I3" s="211" t="e">
        <f>'4=3 | FIT18'!I22</f>
        <v>#REF!</v>
      </c>
      <c r="J3" s="211" t="e">
        <f>'4=3 | FIT18'!J22</f>
        <v>#REF!</v>
      </c>
      <c r="K3" s="211" t="e">
        <f>'4=3 | FIT18'!K22</f>
        <v>#REF!</v>
      </c>
      <c r="L3" s="211" t="e">
        <f>'4=3 | FIT18'!L22</f>
        <v>#REF!</v>
      </c>
    </row>
    <row r="4" spans="1:12" x14ac:dyDescent="0.2">
      <c r="A4" s="134" t="s">
        <v>3</v>
      </c>
      <c r="B4" s="211" t="e">
        <f>'4=3 | FIT18'!B23</f>
        <v>#REF!</v>
      </c>
      <c r="C4" s="211" t="e">
        <f>'4=3 | FIT18'!C23</f>
        <v>#REF!</v>
      </c>
      <c r="D4" s="211" t="e">
        <f>'4=3 | FIT18'!D23</f>
        <v>#REF!</v>
      </c>
      <c r="E4" s="211" t="e">
        <f>'4=3 | FIT18'!E23</f>
        <v>#REF!</v>
      </c>
      <c r="F4" s="211" t="e">
        <f>'4=3 | FIT18'!F23</f>
        <v>#REF!</v>
      </c>
      <c r="G4" s="211" t="e">
        <f>'4=3 | FIT18'!G23</f>
        <v>#REF!</v>
      </c>
      <c r="H4" s="211" t="e">
        <f>'4=3 | FIT18'!H23</f>
        <v>#REF!</v>
      </c>
      <c r="I4" s="211" t="e">
        <f>'4=3 | FIT18'!I23</f>
        <v>#REF!</v>
      </c>
      <c r="J4" s="211" t="e">
        <f>'4=3 | FIT18'!J23</f>
        <v>#REF!</v>
      </c>
      <c r="K4" s="211" t="e">
        <f>'4=3 | FIT18'!K23</f>
        <v>#REF!</v>
      </c>
      <c r="L4" s="211" t="e">
        <f>'4=3 | FIT18'!L23</f>
        <v>#REF!</v>
      </c>
    </row>
    <row r="5" spans="1:12" x14ac:dyDescent="0.2">
      <c r="A5" s="38" t="s">
        <v>4</v>
      </c>
      <c r="B5" s="146"/>
      <c r="C5" s="146"/>
      <c r="D5" s="146"/>
      <c r="E5" s="146"/>
      <c r="F5" s="146"/>
      <c r="G5" s="146"/>
      <c r="H5" s="146"/>
      <c r="I5" s="146"/>
      <c r="J5" s="146"/>
      <c r="K5" s="146"/>
      <c r="L5" s="146"/>
    </row>
    <row r="6" spans="1:12" x14ac:dyDescent="0.2">
      <c r="A6" s="9">
        <v>1</v>
      </c>
      <c r="B6" s="153" t="e">
        <f>'4=3 | FIT18'!B25+25</f>
        <v>#REF!</v>
      </c>
      <c r="C6" s="153" t="e">
        <f>'4=3 | FIT18'!C25+25</f>
        <v>#REF!</v>
      </c>
      <c r="D6" s="153" t="e">
        <f>'4=3 | FIT18'!D25+25</f>
        <v>#REF!</v>
      </c>
      <c r="E6" s="153" t="e">
        <f>'4=3 | FIT18'!E25+25</f>
        <v>#REF!</v>
      </c>
      <c r="F6" s="153" t="e">
        <f>'4=3 | FIT18'!F25+25</f>
        <v>#REF!</v>
      </c>
      <c r="G6" s="153" t="e">
        <f>'4=3 | FIT18'!G25+25</f>
        <v>#REF!</v>
      </c>
      <c r="H6" s="153" t="e">
        <f>'4=3 | FIT18'!H25+25</f>
        <v>#REF!</v>
      </c>
      <c r="I6" s="153" t="e">
        <f>'4=3 | FIT18'!I25+25</f>
        <v>#REF!</v>
      </c>
      <c r="J6" s="153" t="e">
        <f>'4=3 | FIT18'!J25+25</f>
        <v>#REF!</v>
      </c>
      <c r="K6" s="153" t="e">
        <f>'4=3 | FIT18'!K25+25</f>
        <v>#REF!</v>
      </c>
      <c r="L6" s="153" t="e">
        <f>'4=3 | FIT18'!L25+25</f>
        <v>#REF!</v>
      </c>
    </row>
    <row r="7" spans="1:12" x14ac:dyDescent="0.2">
      <c r="A7" s="9">
        <v>2</v>
      </c>
      <c r="B7" s="153" t="e">
        <f>'4=3 | FIT18'!B26+25</f>
        <v>#REF!</v>
      </c>
      <c r="C7" s="153" t="e">
        <f>'4=3 | FIT18'!C26+25</f>
        <v>#REF!</v>
      </c>
      <c r="D7" s="153" t="e">
        <f>'4=3 | FIT18'!D26+25</f>
        <v>#REF!</v>
      </c>
      <c r="E7" s="153" t="e">
        <f>'4=3 | FIT18'!E26+25</f>
        <v>#REF!</v>
      </c>
      <c r="F7" s="153" t="e">
        <f>'4=3 | FIT18'!F26+25</f>
        <v>#REF!</v>
      </c>
      <c r="G7" s="153" t="e">
        <f>'4=3 | FIT18'!G26+25</f>
        <v>#REF!</v>
      </c>
      <c r="H7" s="153" t="e">
        <f>'4=3 | FIT18'!H26+25</f>
        <v>#REF!</v>
      </c>
      <c r="I7" s="153" t="e">
        <f>'4=3 | FIT18'!I26+25</f>
        <v>#REF!</v>
      </c>
      <c r="J7" s="153" t="e">
        <f>'4=3 | FIT18'!J26+25</f>
        <v>#REF!</v>
      </c>
      <c r="K7" s="153" t="e">
        <f>'4=3 | FIT18'!K26+25</f>
        <v>#REF!</v>
      </c>
      <c r="L7" s="153" t="e">
        <f>'4=3 | FIT18'!L26+25</f>
        <v>#REF!</v>
      </c>
    </row>
    <row r="8" spans="1:12" x14ac:dyDescent="0.2">
      <c r="A8" s="38" t="s">
        <v>5</v>
      </c>
      <c r="B8" s="153"/>
      <c r="C8" s="153"/>
      <c r="D8" s="153"/>
      <c r="E8" s="153"/>
      <c r="F8" s="153"/>
      <c r="G8" s="153"/>
      <c r="H8" s="153"/>
      <c r="I8" s="153"/>
      <c r="J8" s="153"/>
      <c r="K8" s="153"/>
      <c r="L8" s="153"/>
    </row>
    <row r="9" spans="1:12" x14ac:dyDescent="0.2">
      <c r="A9" s="9">
        <v>1</v>
      </c>
      <c r="B9" s="153" t="e">
        <f>'4=3 | FIT18'!B28+25</f>
        <v>#REF!</v>
      </c>
      <c r="C9" s="153" t="e">
        <f>'4=3 | FIT18'!C28+25</f>
        <v>#REF!</v>
      </c>
      <c r="D9" s="153" t="e">
        <f>'4=3 | FIT18'!D28+25</f>
        <v>#REF!</v>
      </c>
      <c r="E9" s="153" t="e">
        <f>'4=3 | FIT18'!E28+25</f>
        <v>#REF!</v>
      </c>
      <c r="F9" s="153" t="e">
        <f>'4=3 | FIT18'!F28+25</f>
        <v>#REF!</v>
      </c>
      <c r="G9" s="153" t="e">
        <f>'4=3 | FIT18'!G28+25</f>
        <v>#REF!</v>
      </c>
      <c r="H9" s="153" t="e">
        <f>'4=3 | FIT18'!H28+25</f>
        <v>#REF!</v>
      </c>
      <c r="I9" s="153" t="e">
        <f>'4=3 | FIT18'!I28+25</f>
        <v>#REF!</v>
      </c>
      <c r="J9" s="153" t="e">
        <f>'4=3 | FIT18'!J28+25</f>
        <v>#REF!</v>
      </c>
      <c r="K9" s="153" t="e">
        <f>'4=3 | FIT18'!K28+25</f>
        <v>#REF!</v>
      </c>
      <c r="L9" s="153" t="e">
        <f>'4=3 | FIT18'!L28+25</f>
        <v>#REF!</v>
      </c>
    </row>
    <row r="10" spans="1:12" x14ac:dyDescent="0.2">
      <c r="A10" s="9">
        <v>2</v>
      </c>
      <c r="B10" s="153" t="e">
        <f>'4=3 | FIT18'!B29+25</f>
        <v>#REF!</v>
      </c>
      <c r="C10" s="153" t="e">
        <f>'4=3 | FIT18'!C29+25</f>
        <v>#REF!</v>
      </c>
      <c r="D10" s="153" t="e">
        <f>'4=3 | FIT18'!D29+25</f>
        <v>#REF!</v>
      </c>
      <c r="E10" s="153" t="e">
        <f>'4=3 | FIT18'!E29+25</f>
        <v>#REF!</v>
      </c>
      <c r="F10" s="153" t="e">
        <f>'4=3 | FIT18'!F29+25</f>
        <v>#REF!</v>
      </c>
      <c r="G10" s="153" t="e">
        <f>'4=3 | FIT18'!G29+25</f>
        <v>#REF!</v>
      </c>
      <c r="H10" s="153" t="e">
        <f>'4=3 | FIT18'!H29+25</f>
        <v>#REF!</v>
      </c>
      <c r="I10" s="153" t="e">
        <f>'4=3 | FIT18'!I29+25</f>
        <v>#REF!</v>
      </c>
      <c r="J10" s="153" t="e">
        <f>'4=3 | FIT18'!J29+25</f>
        <v>#REF!</v>
      </c>
      <c r="K10" s="153" t="e">
        <f>'4=3 | FIT18'!K29+25</f>
        <v>#REF!</v>
      </c>
      <c r="L10" s="153" t="e">
        <f>'4=3 | FIT18'!L29+25</f>
        <v>#REF!</v>
      </c>
    </row>
    <row r="11" spans="1:12" x14ac:dyDescent="0.2">
      <c r="A11" s="38" t="s">
        <v>6</v>
      </c>
      <c r="B11" s="153"/>
      <c r="C11" s="153"/>
      <c r="D11" s="153"/>
      <c r="E11" s="153"/>
      <c r="F11" s="153"/>
      <c r="G11" s="153"/>
      <c r="H11" s="153"/>
      <c r="I11" s="153"/>
      <c r="J11" s="153"/>
      <c r="K11" s="153"/>
      <c r="L11" s="153"/>
    </row>
    <row r="12" spans="1:12" x14ac:dyDescent="0.2">
      <c r="A12" s="9">
        <v>1</v>
      </c>
      <c r="B12" s="153" t="e">
        <f>'4=3 | FIT18'!B31+25</f>
        <v>#REF!</v>
      </c>
      <c r="C12" s="153" t="e">
        <f>'4=3 | FIT18'!C31+25</f>
        <v>#REF!</v>
      </c>
      <c r="D12" s="153" t="e">
        <f>'4=3 | FIT18'!D31+25</f>
        <v>#REF!</v>
      </c>
      <c r="E12" s="153" t="e">
        <f>'4=3 | FIT18'!E31+25</f>
        <v>#REF!</v>
      </c>
      <c r="F12" s="153" t="e">
        <f>'4=3 | FIT18'!F31+25</f>
        <v>#REF!</v>
      </c>
      <c r="G12" s="153" t="e">
        <f>'4=3 | FIT18'!G31+25</f>
        <v>#REF!</v>
      </c>
      <c r="H12" s="153" t="e">
        <f>'4=3 | FIT18'!H31+25</f>
        <v>#REF!</v>
      </c>
      <c r="I12" s="153" t="e">
        <f>'4=3 | FIT18'!I31+25</f>
        <v>#REF!</v>
      </c>
      <c r="J12" s="153" t="e">
        <f>'4=3 | FIT18'!J31+25</f>
        <v>#REF!</v>
      </c>
      <c r="K12" s="153" t="e">
        <f>'4=3 | FIT18'!K31+25</f>
        <v>#REF!</v>
      </c>
      <c r="L12" s="153" t="e">
        <f>'4=3 | FIT18'!L31+25</f>
        <v>#REF!</v>
      </c>
    </row>
    <row r="13" spans="1:12" x14ac:dyDescent="0.2">
      <c r="A13" s="9">
        <v>2</v>
      </c>
      <c r="B13" s="153" t="e">
        <f>'4=3 | FIT18'!B32+25</f>
        <v>#REF!</v>
      </c>
      <c r="C13" s="153" t="e">
        <f>'4=3 | FIT18'!C32+25</f>
        <v>#REF!</v>
      </c>
      <c r="D13" s="153" t="e">
        <f>'4=3 | FIT18'!D32+25</f>
        <v>#REF!</v>
      </c>
      <c r="E13" s="153" t="e">
        <f>'4=3 | FIT18'!E32+25</f>
        <v>#REF!</v>
      </c>
      <c r="F13" s="153" t="e">
        <f>'4=3 | FIT18'!F32+25</f>
        <v>#REF!</v>
      </c>
      <c r="G13" s="153" t="e">
        <f>'4=3 | FIT18'!G32+25</f>
        <v>#REF!</v>
      </c>
      <c r="H13" s="153" t="e">
        <f>'4=3 | FIT18'!H32+25</f>
        <v>#REF!</v>
      </c>
      <c r="I13" s="153" t="e">
        <f>'4=3 | FIT18'!I32+25</f>
        <v>#REF!</v>
      </c>
      <c r="J13" s="153" t="e">
        <f>'4=3 | FIT18'!J32+25</f>
        <v>#REF!</v>
      </c>
      <c r="K13" s="153" t="e">
        <f>'4=3 | FIT18'!K32+25</f>
        <v>#REF!</v>
      </c>
      <c r="L13" s="153" t="e">
        <f>'4=3 | FIT18'!L32+25</f>
        <v>#REF!</v>
      </c>
    </row>
    <row r="14" spans="1:12" x14ac:dyDescent="0.2">
      <c r="A14" s="38" t="s">
        <v>7</v>
      </c>
      <c r="B14" s="153"/>
      <c r="C14" s="153"/>
      <c r="D14" s="153"/>
      <c r="E14" s="153"/>
      <c r="F14" s="153"/>
      <c r="G14" s="153"/>
      <c r="H14" s="153"/>
      <c r="I14" s="153"/>
      <c r="J14" s="153"/>
      <c r="K14" s="153"/>
      <c r="L14" s="153"/>
    </row>
    <row r="15" spans="1:12" x14ac:dyDescent="0.2">
      <c r="A15" s="9">
        <v>1</v>
      </c>
      <c r="B15" s="153" t="e">
        <f>'4=3 | FIT18'!B34+25</f>
        <v>#REF!</v>
      </c>
      <c r="C15" s="153" t="e">
        <f>'4=3 | FIT18'!C34+25</f>
        <v>#REF!</v>
      </c>
      <c r="D15" s="153" t="e">
        <f>'4=3 | FIT18'!D34+25</f>
        <v>#REF!</v>
      </c>
      <c r="E15" s="153" t="e">
        <f>'4=3 | FIT18'!E34+25</f>
        <v>#REF!</v>
      </c>
      <c r="F15" s="153" t="e">
        <f>'4=3 | FIT18'!F34+25</f>
        <v>#REF!</v>
      </c>
      <c r="G15" s="153" t="e">
        <f>'4=3 | FIT18'!G34+25</f>
        <v>#REF!</v>
      </c>
      <c r="H15" s="153" t="e">
        <f>'4=3 | FIT18'!H34+25</f>
        <v>#REF!</v>
      </c>
      <c r="I15" s="153" t="e">
        <f>'4=3 | FIT18'!I34+25</f>
        <v>#REF!</v>
      </c>
      <c r="J15" s="153" t="e">
        <f>'4=3 | FIT18'!J34+25</f>
        <v>#REF!</v>
      </c>
      <c r="K15" s="153" t="e">
        <f>'4=3 | FIT18'!K34+25</f>
        <v>#REF!</v>
      </c>
      <c r="L15" s="153" t="e">
        <f>'4=3 | FIT18'!L34+25</f>
        <v>#REF!</v>
      </c>
    </row>
    <row r="16" spans="1:12" x14ac:dyDescent="0.2">
      <c r="A16" s="9">
        <v>2</v>
      </c>
      <c r="B16" s="153" t="e">
        <f>'4=3 | FIT18'!B35+25</f>
        <v>#REF!</v>
      </c>
      <c r="C16" s="153" t="e">
        <f>'4=3 | FIT18'!C35+25</f>
        <v>#REF!</v>
      </c>
      <c r="D16" s="153" t="e">
        <f>'4=3 | FIT18'!D35+25</f>
        <v>#REF!</v>
      </c>
      <c r="E16" s="153" t="e">
        <f>'4=3 | FIT18'!E35+25</f>
        <v>#REF!</v>
      </c>
      <c r="F16" s="153" t="e">
        <f>'4=3 | FIT18'!F35+25</f>
        <v>#REF!</v>
      </c>
      <c r="G16" s="153" t="e">
        <f>'4=3 | FIT18'!G35+25</f>
        <v>#REF!</v>
      </c>
      <c r="H16" s="153" t="e">
        <f>'4=3 | FIT18'!H35+25</f>
        <v>#REF!</v>
      </c>
      <c r="I16" s="153" t="e">
        <f>'4=3 | FIT18'!I35+25</f>
        <v>#REF!</v>
      </c>
      <c r="J16" s="153" t="e">
        <f>'4=3 | FIT18'!J35+25</f>
        <v>#REF!</v>
      </c>
      <c r="K16" s="153" t="e">
        <f>'4=3 | FIT18'!K35+25</f>
        <v>#REF!</v>
      </c>
      <c r="L16" s="153" t="e">
        <f>'4=3 | FIT18'!L35+25</f>
        <v>#REF!</v>
      </c>
    </row>
    <row r="17" spans="1:12" x14ac:dyDescent="0.2">
      <c r="A17" s="89" t="s">
        <v>8</v>
      </c>
      <c r="B17" s="38"/>
      <c r="C17" s="38"/>
      <c r="D17" s="38"/>
      <c r="E17" s="38"/>
      <c r="F17" s="38"/>
      <c r="G17" s="38"/>
      <c r="H17" s="38"/>
      <c r="I17" s="38"/>
      <c r="J17" s="38"/>
      <c r="K17" s="38"/>
      <c r="L17" s="38"/>
    </row>
    <row r="18" spans="1:12" x14ac:dyDescent="0.2">
      <c r="A18" s="9">
        <v>1</v>
      </c>
      <c r="B18" s="10" t="e">
        <f t="shared" ref="B18:G18" si="0">B9</f>
        <v>#REF!</v>
      </c>
      <c r="C18" s="10" t="e">
        <f t="shared" si="0"/>
        <v>#REF!</v>
      </c>
      <c r="D18" s="10" t="e">
        <f t="shared" si="0"/>
        <v>#REF!</v>
      </c>
      <c r="E18" s="10" t="e">
        <f t="shared" si="0"/>
        <v>#REF!</v>
      </c>
      <c r="F18" s="10" t="e">
        <f t="shared" si="0"/>
        <v>#REF!</v>
      </c>
      <c r="G18" s="10" t="e">
        <f t="shared" si="0"/>
        <v>#REF!</v>
      </c>
      <c r="H18" s="10" t="e">
        <f t="shared" ref="H18:L18" si="1">H9</f>
        <v>#REF!</v>
      </c>
      <c r="I18" s="10" t="e">
        <f t="shared" si="1"/>
        <v>#REF!</v>
      </c>
      <c r="J18" s="10" t="e">
        <f t="shared" si="1"/>
        <v>#REF!</v>
      </c>
      <c r="K18" s="10" t="e">
        <f t="shared" si="1"/>
        <v>#REF!</v>
      </c>
      <c r="L18" s="10" t="e">
        <f t="shared" si="1"/>
        <v>#REF!</v>
      </c>
    </row>
    <row r="19" spans="1:12" x14ac:dyDescent="0.2">
      <c r="A19" s="289">
        <v>2</v>
      </c>
      <c r="B19" s="290" t="e">
        <f t="shared" ref="B19:G19" si="2">B10</f>
        <v>#REF!</v>
      </c>
      <c r="C19" s="290" t="e">
        <f t="shared" si="2"/>
        <v>#REF!</v>
      </c>
      <c r="D19" s="290" t="e">
        <f t="shared" si="2"/>
        <v>#REF!</v>
      </c>
      <c r="E19" s="290" t="e">
        <f t="shared" si="2"/>
        <v>#REF!</v>
      </c>
      <c r="F19" s="290" t="e">
        <f t="shared" si="2"/>
        <v>#REF!</v>
      </c>
      <c r="G19" s="290" t="e">
        <f t="shared" si="2"/>
        <v>#REF!</v>
      </c>
      <c r="H19" s="290" t="e">
        <f t="shared" ref="H19:L19" si="3">H10</f>
        <v>#REF!</v>
      </c>
      <c r="I19" s="290" t="e">
        <f t="shared" si="3"/>
        <v>#REF!</v>
      </c>
      <c r="J19" s="290" t="e">
        <f t="shared" si="3"/>
        <v>#REF!</v>
      </c>
      <c r="K19" s="290" t="e">
        <f t="shared" si="3"/>
        <v>#REF!</v>
      </c>
      <c r="L19" s="290" t="e">
        <f t="shared" si="3"/>
        <v>#REF!</v>
      </c>
    </row>
    <row r="20" spans="1:12" x14ac:dyDescent="0.2">
      <c r="A20" s="68" t="s">
        <v>10</v>
      </c>
    </row>
    <row r="21" spans="1:12" x14ac:dyDescent="0.2">
      <c r="A21" s="69" t="s">
        <v>11</v>
      </c>
    </row>
    <row r="22" spans="1:12" x14ac:dyDescent="0.2">
      <c r="A22" s="46" t="s">
        <v>12</v>
      </c>
    </row>
    <row r="24" spans="1:12" x14ac:dyDescent="0.2">
      <c r="A24" s="49" t="s">
        <v>13</v>
      </c>
    </row>
    <row r="25" spans="1:12" x14ac:dyDescent="0.2">
      <c r="A25" s="147" t="str">
        <f>'4=3 |COMMISSION'!A27</f>
        <v>Период бронирования: 17.09.2025 -  28.12.2025  /  Period of sales: 17.09.2025 -  28.12.2025</v>
      </c>
    </row>
    <row r="26" spans="1:12" ht="27" customHeight="1" x14ac:dyDescent="0.2">
      <c r="A26" s="147" t="str">
        <f>'4=3 |COMMISSION'!A28</f>
        <v>Период бронирования: 17.09.2025 -  28.12.2025  /  Period of sales: 17.09.2025 -  28.12.2026</v>
      </c>
    </row>
    <row r="27" spans="1:12" x14ac:dyDescent="0.2">
      <c r="A27" s="208" t="str">
        <f>'4=3 | FIT18'!A46</f>
        <v>Тариф не доступен на период 26.10.25-02.11.25, включительно</v>
      </c>
    </row>
    <row r="28" spans="1:12" x14ac:dyDescent="0.2">
      <c r="A28" s="49" t="s">
        <v>17</v>
      </c>
    </row>
    <row r="29" spans="1:12" x14ac:dyDescent="0.2">
      <c r="A29" s="150" t="s">
        <v>18</v>
      </c>
    </row>
    <row r="30" spans="1:12" x14ac:dyDescent="0.2">
      <c r="A30" s="150" t="s">
        <v>19</v>
      </c>
    </row>
    <row r="32" spans="1:12" x14ac:dyDescent="0.2">
      <c r="A32" s="143" t="s">
        <v>20</v>
      </c>
    </row>
    <row r="33" spans="1:1" ht="36" x14ac:dyDescent="0.2">
      <c r="A33" s="144" t="s">
        <v>21</v>
      </c>
    </row>
  </sheetData>
  <pageMargins left="0.7" right="0.7" top="0.75" bottom="0.75" header="0.3" footer="0.3"/>
  <pageSetup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AT47"/>
  <sheetViews>
    <sheetView topLeftCell="A7" workbookViewId="0">
      <pane xSplit="1" topLeftCell="B1" activePane="topRight" state="frozen"/>
      <selection pane="topRight" activeCell="A44" sqref="A44"/>
    </sheetView>
  </sheetViews>
  <sheetFormatPr defaultColWidth="9" defaultRowHeight="12" x14ac:dyDescent="0.2"/>
  <cols>
    <col min="1" max="1" width="81.5703125" style="33" customWidth="1"/>
    <col min="2" max="16384" width="9" style="33"/>
  </cols>
  <sheetData>
    <row r="1" spans="1:46" ht="11.45" customHeight="1" x14ac:dyDescent="0.2">
      <c r="A1" s="2" t="s">
        <v>44</v>
      </c>
    </row>
    <row r="2" spans="1:46" ht="11.45" customHeight="1" x14ac:dyDescent="0.2">
      <c r="A2" s="34" t="s">
        <v>49</v>
      </c>
    </row>
    <row r="3" spans="1:46" ht="11.45" customHeight="1" x14ac:dyDescent="0.2">
      <c r="A3" s="2"/>
    </row>
    <row r="4" spans="1:46" ht="11.45" customHeight="1" x14ac:dyDescent="0.2">
      <c r="A4" s="35" t="s">
        <v>2</v>
      </c>
      <c r="B4" s="36" t="e">
        <f>ВВ!#REF!</f>
        <v>#REF!</v>
      </c>
      <c r="C4" s="36" t="e">
        <f>ВВ!#REF!</f>
        <v>#REF!</v>
      </c>
      <c r="D4" s="36" t="e">
        <f>ВВ!#REF!</f>
        <v>#REF!</v>
      </c>
      <c r="E4" s="36" t="e">
        <f>ВВ!#REF!</f>
        <v>#REF!</v>
      </c>
      <c r="F4" s="36" t="e">
        <f>ВВ!#REF!</f>
        <v>#REF!</v>
      </c>
      <c r="G4" s="36" t="e">
        <f>ВВ!#REF!</f>
        <v>#REF!</v>
      </c>
      <c r="H4" s="36" t="e">
        <f>ВВ!#REF!</f>
        <v>#REF!</v>
      </c>
      <c r="I4" s="36" t="e">
        <f>ВВ!#REF!</f>
        <v>#REF!</v>
      </c>
      <c r="J4" s="36" t="e">
        <f>ВВ!#REF!</f>
        <v>#REF!</v>
      </c>
      <c r="K4" s="36" t="e">
        <f>ВВ!#REF!</f>
        <v>#REF!</v>
      </c>
      <c r="L4" s="36" t="e">
        <f>ВВ!#REF!</f>
        <v>#REF!</v>
      </c>
      <c r="M4" s="36" t="e">
        <f>ВВ!#REF!</f>
        <v>#REF!</v>
      </c>
      <c r="N4" s="36" t="e">
        <f>ВВ!#REF!</f>
        <v>#REF!</v>
      </c>
      <c r="O4" s="36" t="e">
        <f>ВВ!#REF!</f>
        <v>#REF!</v>
      </c>
      <c r="P4" s="36" t="e">
        <f>ВВ!#REF!</f>
        <v>#REF!</v>
      </c>
      <c r="Q4" s="36" t="e">
        <f>ВВ!#REF!</f>
        <v>#REF!</v>
      </c>
      <c r="R4" s="36" t="e">
        <f>ВВ!#REF!</f>
        <v>#REF!</v>
      </c>
      <c r="S4" s="36" t="e">
        <f>ВВ!#REF!</f>
        <v>#REF!</v>
      </c>
      <c r="T4" s="36" t="e">
        <f>ВВ!#REF!</f>
        <v>#REF!</v>
      </c>
      <c r="U4" s="36" t="e">
        <f>ВВ!#REF!</f>
        <v>#REF!</v>
      </c>
      <c r="V4" s="36" t="e">
        <f>ВВ!#REF!</f>
        <v>#REF!</v>
      </c>
      <c r="W4" s="36" t="e">
        <f>ВВ!#REF!</f>
        <v>#REF!</v>
      </c>
      <c r="X4" s="36" t="e">
        <f>ВВ!#REF!</f>
        <v>#REF!</v>
      </c>
      <c r="Y4" s="36" t="e">
        <f>ВВ!#REF!</f>
        <v>#REF!</v>
      </c>
      <c r="Z4" s="36" t="e">
        <f>ВВ!#REF!</f>
        <v>#REF!</v>
      </c>
      <c r="AA4" s="36" t="e">
        <f>ВВ!#REF!</f>
        <v>#REF!</v>
      </c>
      <c r="AB4" s="36" t="e">
        <f>ВВ!#REF!</f>
        <v>#REF!</v>
      </c>
      <c r="AC4" s="36" t="e">
        <f>ВВ!#REF!</f>
        <v>#REF!</v>
      </c>
      <c r="AD4" s="36" t="e">
        <f>ВВ!#REF!</f>
        <v>#REF!</v>
      </c>
      <c r="AE4" s="36" t="e">
        <f>ВВ!#REF!</f>
        <v>#REF!</v>
      </c>
      <c r="AF4" s="36" t="e">
        <f>ВВ!#REF!</f>
        <v>#REF!</v>
      </c>
      <c r="AG4" s="36" t="e">
        <f>ВВ!#REF!</f>
        <v>#REF!</v>
      </c>
      <c r="AH4" s="36" t="e">
        <f>ВВ!#REF!</f>
        <v>#REF!</v>
      </c>
      <c r="AI4" s="36" t="e">
        <f>ВВ!#REF!</f>
        <v>#REF!</v>
      </c>
      <c r="AJ4" s="36" t="e">
        <f>ВВ!#REF!</f>
        <v>#REF!</v>
      </c>
      <c r="AK4" s="36" t="e">
        <f>ВВ!#REF!</f>
        <v>#REF!</v>
      </c>
      <c r="AL4" s="36" t="e">
        <f>ВВ!#REF!</f>
        <v>#REF!</v>
      </c>
      <c r="AM4" s="36" t="e">
        <f>ВВ!#REF!</f>
        <v>#REF!</v>
      </c>
      <c r="AN4" s="36" t="e">
        <f>ВВ!#REF!</f>
        <v>#REF!</v>
      </c>
      <c r="AO4" s="36" t="e">
        <f>ВВ!#REF!</f>
        <v>#REF!</v>
      </c>
      <c r="AP4" s="36" t="e">
        <f>ВВ!#REF!</f>
        <v>#REF!</v>
      </c>
      <c r="AQ4" s="36" t="e">
        <f>ВВ!#REF!</f>
        <v>#REF!</v>
      </c>
      <c r="AR4" s="36" t="e">
        <f>ВВ!#REF!</f>
        <v>#REF!</v>
      </c>
      <c r="AS4" s="36" t="e">
        <f>ВВ!#REF!</f>
        <v>#REF!</v>
      </c>
      <c r="AT4" s="36" t="e">
        <f>ВВ!#REF!</f>
        <v>#REF!</v>
      </c>
    </row>
    <row r="5" spans="1:46" s="31" customFormat="1" ht="22.35" customHeight="1" x14ac:dyDescent="0.2">
      <c r="A5" s="37" t="s">
        <v>3</v>
      </c>
      <c r="B5" s="36" t="e">
        <f>ВВ!#REF!</f>
        <v>#REF!</v>
      </c>
      <c r="C5" s="36" t="e">
        <f>ВВ!#REF!</f>
        <v>#REF!</v>
      </c>
      <c r="D5" s="36" t="e">
        <f>ВВ!#REF!</f>
        <v>#REF!</v>
      </c>
      <c r="E5" s="36" t="e">
        <f>ВВ!#REF!</f>
        <v>#REF!</v>
      </c>
      <c r="F5" s="36" t="e">
        <f>ВВ!#REF!</f>
        <v>#REF!</v>
      </c>
      <c r="G5" s="36" t="e">
        <f>ВВ!#REF!</f>
        <v>#REF!</v>
      </c>
      <c r="H5" s="36" t="e">
        <f>ВВ!#REF!</f>
        <v>#REF!</v>
      </c>
      <c r="I5" s="36" t="e">
        <f>ВВ!#REF!</f>
        <v>#REF!</v>
      </c>
      <c r="J5" s="36" t="e">
        <f>ВВ!#REF!</f>
        <v>#REF!</v>
      </c>
      <c r="K5" s="36" t="e">
        <f>ВВ!#REF!</f>
        <v>#REF!</v>
      </c>
      <c r="L5" s="36" t="e">
        <f>ВВ!#REF!</f>
        <v>#REF!</v>
      </c>
      <c r="M5" s="36" t="e">
        <f>ВВ!#REF!</f>
        <v>#REF!</v>
      </c>
      <c r="N5" s="36" t="e">
        <f>ВВ!#REF!</f>
        <v>#REF!</v>
      </c>
      <c r="O5" s="36" t="e">
        <f>ВВ!#REF!</f>
        <v>#REF!</v>
      </c>
      <c r="P5" s="36" t="e">
        <f>ВВ!#REF!</f>
        <v>#REF!</v>
      </c>
      <c r="Q5" s="36" t="e">
        <f>ВВ!#REF!</f>
        <v>#REF!</v>
      </c>
      <c r="R5" s="36" t="e">
        <f>ВВ!#REF!</f>
        <v>#REF!</v>
      </c>
      <c r="S5" s="36" t="e">
        <f>ВВ!#REF!</f>
        <v>#REF!</v>
      </c>
      <c r="T5" s="36" t="e">
        <f>ВВ!#REF!</f>
        <v>#REF!</v>
      </c>
      <c r="U5" s="36" t="e">
        <f>ВВ!#REF!</f>
        <v>#REF!</v>
      </c>
      <c r="V5" s="36" t="e">
        <f>ВВ!#REF!</f>
        <v>#REF!</v>
      </c>
      <c r="W5" s="36" t="e">
        <f>ВВ!#REF!</f>
        <v>#REF!</v>
      </c>
      <c r="X5" s="36" t="e">
        <f>ВВ!#REF!</f>
        <v>#REF!</v>
      </c>
      <c r="Y5" s="36" t="e">
        <f>ВВ!#REF!</f>
        <v>#REF!</v>
      </c>
      <c r="Z5" s="36" t="e">
        <f>ВВ!#REF!</f>
        <v>#REF!</v>
      </c>
      <c r="AA5" s="36" t="e">
        <f>ВВ!#REF!</f>
        <v>#REF!</v>
      </c>
      <c r="AB5" s="36" t="e">
        <f>ВВ!#REF!</f>
        <v>#REF!</v>
      </c>
      <c r="AC5" s="36" t="e">
        <f>ВВ!#REF!</f>
        <v>#REF!</v>
      </c>
      <c r="AD5" s="36" t="e">
        <f>ВВ!#REF!</f>
        <v>#REF!</v>
      </c>
      <c r="AE5" s="36" t="e">
        <f>ВВ!#REF!</f>
        <v>#REF!</v>
      </c>
      <c r="AF5" s="36" t="e">
        <f>ВВ!#REF!</f>
        <v>#REF!</v>
      </c>
      <c r="AG5" s="36" t="e">
        <f>ВВ!#REF!</f>
        <v>#REF!</v>
      </c>
      <c r="AH5" s="36" t="e">
        <f>ВВ!#REF!</f>
        <v>#REF!</v>
      </c>
      <c r="AI5" s="36" t="e">
        <f>ВВ!#REF!</f>
        <v>#REF!</v>
      </c>
      <c r="AJ5" s="36" t="e">
        <f>ВВ!#REF!</f>
        <v>#REF!</v>
      </c>
      <c r="AK5" s="36" t="e">
        <f>ВВ!#REF!</f>
        <v>#REF!</v>
      </c>
      <c r="AL5" s="36" t="e">
        <f>ВВ!#REF!</f>
        <v>#REF!</v>
      </c>
      <c r="AM5" s="36" t="e">
        <f>ВВ!#REF!</f>
        <v>#REF!</v>
      </c>
      <c r="AN5" s="36" t="e">
        <f>ВВ!#REF!</f>
        <v>#REF!</v>
      </c>
      <c r="AO5" s="36" t="e">
        <f>ВВ!#REF!</f>
        <v>#REF!</v>
      </c>
      <c r="AP5" s="36" t="e">
        <f>ВВ!#REF!</f>
        <v>#REF!</v>
      </c>
      <c r="AQ5" s="36" t="e">
        <f>ВВ!#REF!</f>
        <v>#REF!</v>
      </c>
      <c r="AR5" s="36" t="e">
        <f>ВВ!#REF!</f>
        <v>#REF!</v>
      </c>
      <c r="AS5" s="36" t="e">
        <f>ВВ!#REF!</f>
        <v>#REF!</v>
      </c>
      <c r="AT5" s="36" t="e">
        <f>ВВ!#REF!</f>
        <v>#REF!</v>
      </c>
    </row>
    <row r="6" spans="1:46" ht="10.7" customHeight="1" x14ac:dyDescent="0.2">
      <c r="A6" s="155" t="s">
        <v>106</v>
      </c>
    </row>
    <row r="7" spans="1:46" ht="10.7" customHeight="1" x14ac:dyDescent="0.2">
      <c r="A7" s="156">
        <v>1</v>
      </c>
      <c r="B7" s="39" t="e">
        <f>ВВ!#REF!*0.85</f>
        <v>#REF!</v>
      </c>
      <c r="C7" s="39" t="e">
        <f>ВВ!#REF!*0.85</f>
        <v>#REF!</v>
      </c>
      <c r="D7" s="39" t="e">
        <f>ВВ!#REF!*0.85</f>
        <v>#REF!</v>
      </c>
      <c r="E7" s="39" t="e">
        <f>ВВ!#REF!*0.85</f>
        <v>#REF!</v>
      </c>
      <c r="F7" s="39" t="e">
        <f>ВВ!#REF!*0.85</f>
        <v>#REF!</v>
      </c>
      <c r="G7" s="39" t="e">
        <f>ВВ!#REF!*0.85</f>
        <v>#REF!</v>
      </c>
      <c r="H7" s="39" t="e">
        <f>ВВ!#REF!*0.85</f>
        <v>#REF!</v>
      </c>
      <c r="I7" s="39" t="e">
        <f>ВВ!#REF!*0.85</f>
        <v>#REF!</v>
      </c>
      <c r="J7" s="39" t="e">
        <f>ВВ!#REF!*0.85</f>
        <v>#REF!</v>
      </c>
      <c r="K7" s="39" t="e">
        <f>ВВ!#REF!*0.85</f>
        <v>#REF!</v>
      </c>
      <c r="L7" s="39" t="e">
        <f>ВВ!#REF!*0.85</f>
        <v>#REF!</v>
      </c>
      <c r="M7" s="39" t="e">
        <f>ВВ!#REF!*0.85</f>
        <v>#REF!</v>
      </c>
      <c r="N7" s="39" t="e">
        <f>ВВ!#REF!*0.85</f>
        <v>#REF!</v>
      </c>
      <c r="O7" s="39" t="e">
        <f>ВВ!#REF!*0.85</f>
        <v>#REF!</v>
      </c>
      <c r="P7" s="39" t="e">
        <f>ВВ!#REF!*0.85</f>
        <v>#REF!</v>
      </c>
      <c r="Q7" s="39" t="e">
        <f>ВВ!#REF!*0.85</f>
        <v>#REF!</v>
      </c>
      <c r="R7" s="39" t="e">
        <f>ВВ!#REF!*0.85</f>
        <v>#REF!</v>
      </c>
      <c r="S7" s="39" t="e">
        <f>ВВ!#REF!*0.85</f>
        <v>#REF!</v>
      </c>
      <c r="T7" s="39" t="e">
        <f>ВВ!#REF!*0.85</f>
        <v>#REF!</v>
      </c>
      <c r="U7" s="39" t="e">
        <f>ВВ!#REF!*0.85</f>
        <v>#REF!</v>
      </c>
      <c r="V7" s="39" t="e">
        <f>ВВ!#REF!*0.85</f>
        <v>#REF!</v>
      </c>
      <c r="W7" s="39" t="e">
        <f>ВВ!#REF!*0.85</f>
        <v>#REF!</v>
      </c>
      <c r="X7" s="39" t="e">
        <f>ВВ!#REF!*0.85</f>
        <v>#REF!</v>
      </c>
      <c r="Y7" s="39" t="e">
        <f>ВВ!#REF!*0.85</f>
        <v>#REF!</v>
      </c>
      <c r="Z7" s="39" t="e">
        <f>ВВ!#REF!*0.85</f>
        <v>#REF!</v>
      </c>
      <c r="AA7" s="39" t="e">
        <f>ВВ!#REF!*0.85</f>
        <v>#REF!</v>
      </c>
      <c r="AB7" s="39" t="e">
        <f>ВВ!#REF!*0.85</f>
        <v>#REF!</v>
      </c>
      <c r="AC7" s="39" t="e">
        <f>ВВ!#REF!*0.85</f>
        <v>#REF!</v>
      </c>
      <c r="AD7" s="39" t="e">
        <f>ВВ!#REF!*0.85</f>
        <v>#REF!</v>
      </c>
      <c r="AE7" s="39" t="e">
        <f>ВВ!#REF!*0.85</f>
        <v>#REF!</v>
      </c>
      <c r="AF7" s="39" t="e">
        <f>ВВ!#REF!*0.85</f>
        <v>#REF!</v>
      </c>
      <c r="AG7" s="39" t="e">
        <f>ВВ!#REF!*0.85</f>
        <v>#REF!</v>
      </c>
      <c r="AH7" s="39" t="e">
        <f>ВВ!#REF!*0.85</f>
        <v>#REF!</v>
      </c>
      <c r="AI7" s="39" t="e">
        <f>ВВ!#REF!*0.85</f>
        <v>#REF!</v>
      </c>
      <c r="AJ7" s="39" t="e">
        <f>ВВ!#REF!*0.85</f>
        <v>#REF!</v>
      </c>
      <c r="AK7" s="39" t="e">
        <f>ВВ!#REF!*0.85</f>
        <v>#REF!</v>
      </c>
      <c r="AL7" s="39" t="e">
        <f>ВВ!#REF!*0.85</f>
        <v>#REF!</v>
      </c>
      <c r="AM7" s="39" t="e">
        <f>ВВ!#REF!*0.85</f>
        <v>#REF!</v>
      </c>
      <c r="AN7" s="39" t="e">
        <f>ВВ!#REF!*0.85</f>
        <v>#REF!</v>
      </c>
      <c r="AO7" s="39" t="e">
        <f>ВВ!#REF!*0.85</f>
        <v>#REF!</v>
      </c>
      <c r="AP7" s="39" t="e">
        <f>ВВ!#REF!*0.85</f>
        <v>#REF!</v>
      </c>
      <c r="AQ7" s="39" t="e">
        <f>ВВ!#REF!*0.85</f>
        <v>#REF!</v>
      </c>
      <c r="AR7" s="39" t="e">
        <f>ВВ!#REF!*0.85</f>
        <v>#REF!</v>
      </c>
      <c r="AS7" s="39" t="e">
        <f>ВВ!#REF!*0.85</f>
        <v>#REF!</v>
      </c>
      <c r="AT7" s="39" t="e">
        <f>ВВ!#REF!*0.85</f>
        <v>#REF!</v>
      </c>
    </row>
    <row r="8" spans="1:46" ht="10.7" customHeight="1" x14ac:dyDescent="0.2">
      <c r="A8" s="156">
        <v>2</v>
      </c>
      <c r="B8" s="39" t="e">
        <f>ВВ!#REF!*0.85</f>
        <v>#REF!</v>
      </c>
      <c r="C8" s="39" t="e">
        <f>ВВ!#REF!*0.85</f>
        <v>#REF!</v>
      </c>
      <c r="D8" s="39" t="e">
        <f>ВВ!#REF!*0.85</f>
        <v>#REF!</v>
      </c>
      <c r="E8" s="39" t="e">
        <f>ВВ!#REF!*0.85</f>
        <v>#REF!</v>
      </c>
      <c r="F8" s="39" t="e">
        <f>ВВ!#REF!*0.85</f>
        <v>#REF!</v>
      </c>
      <c r="G8" s="39" t="e">
        <f>ВВ!#REF!*0.85</f>
        <v>#REF!</v>
      </c>
      <c r="H8" s="39" t="e">
        <f>ВВ!#REF!*0.85</f>
        <v>#REF!</v>
      </c>
      <c r="I8" s="39" t="e">
        <f>ВВ!#REF!*0.85</f>
        <v>#REF!</v>
      </c>
      <c r="J8" s="39" t="e">
        <f>ВВ!#REF!*0.85</f>
        <v>#REF!</v>
      </c>
      <c r="K8" s="39" t="e">
        <f>ВВ!#REF!*0.85</f>
        <v>#REF!</v>
      </c>
      <c r="L8" s="39" t="e">
        <f>ВВ!#REF!*0.85</f>
        <v>#REF!</v>
      </c>
      <c r="M8" s="39" t="e">
        <f>ВВ!#REF!*0.85</f>
        <v>#REF!</v>
      </c>
      <c r="N8" s="39" t="e">
        <f>ВВ!#REF!*0.85</f>
        <v>#REF!</v>
      </c>
      <c r="O8" s="39" t="e">
        <f>ВВ!#REF!*0.85</f>
        <v>#REF!</v>
      </c>
      <c r="P8" s="39" t="e">
        <f>ВВ!#REF!*0.85</f>
        <v>#REF!</v>
      </c>
      <c r="Q8" s="39" t="e">
        <f>ВВ!#REF!*0.85</f>
        <v>#REF!</v>
      </c>
      <c r="R8" s="39" t="e">
        <f>ВВ!#REF!*0.85</f>
        <v>#REF!</v>
      </c>
      <c r="S8" s="39" t="e">
        <f>ВВ!#REF!*0.85</f>
        <v>#REF!</v>
      </c>
      <c r="T8" s="39" t="e">
        <f>ВВ!#REF!*0.85</f>
        <v>#REF!</v>
      </c>
      <c r="U8" s="39" t="e">
        <f>ВВ!#REF!*0.85</f>
        <v>#REF!</v>
      </c>
      <c r="V8" s="39" t="e">
        <f>ВВ!#REF!*0.85</f>
        <v>#REF!</v>
      </c>
      <c r="W8" s="39" t="e">
        <f>ВВ!#REF!*0.85</f>
        <v>#REF!</v>
      </c>
      <c r="X8" s="39" t="e">
        <f>ВВ!#REF!*0.85</f>
        <v>#REF!</v>
      </c>
      <c r="Y8" s="39" t="e">
        <f>ВВ!#REF!*0.85</f>
        <v>#REF!</v>
      </c>
      <c r="Z8" s="39" t="e">
        <f>ВВ!#REF!*0.85</f>
        <v>#REF!</v>
      </c>
      <c r="AA8" s="39" t="e">
        <f>ВВ!#REF!*0.85</f>
        <v>#REF!</v>
      </c>
      <c r="AB8" s="39" t="e">
        <f>ВВ!#REF!*0.85</f>
        <v>#REF!</v>
      </c>
      <c r="AC8" s="39" t="e">
        <f>ВВ!#REF!*0.85</f>
        <v>#REF!</v>
      </c>
      <c r="AD8" s="39" t="e">
        <f>ВВ!#REF!*0.85</f>
        <v>#REF!</v>
      </c>
      <c r="AE8" s="39" t="e">
        <f>ВВ!#REF!*0.85</f>
        <v>#REF!</v>
      </c>
      <c r="AF8" s="39" t="e">
        <f>ВВ!#REF!*0.85</f>
        <v>#REF!</v>
      </c>
      <c r="AG8" s="39" t="e">
        <f>ВВ!#REF!*0.85</f>
        <v>#REF!</v>
      </c>
      <c r="AH8" s="39" t="e">
        <f>ВВ!#REF!*0.85</f>
        <v>#REF!</v>
      </c>
      <c r="AI8" s="39" t="e">
        <f>ВВ!#REF!*0.85</f>
        <v>#REF!</v>
      </c>
      <c r="AJ8" s="39" t="e">
        <f>ВВ!#REF!*0.85</f>
        <v>#REF!</v>
      </c>
      <c r="AK8" s="39" t="e">
        <f>ВВ!#REF!*0.85</f>
        <v>#REF!</v>
      </c>
      <c r="AL8" s="39" t="e">
        <f>ВВ!#REF!*0.85</f>
        <v>#REF!</v>
      </c>
      <c r="AM8" s="39" t="e">
        <f>ВВ!#REF!*0.85</f>
        <v>#REF!</v>
      </c>
      <c r="AN8" s="39" t="e">
        <f>ВВ!#REF!*0.85</f>
        <v>#REF!</v>
      </c>
      <c r="AO8" s="39" t="e">
        <f>ВВ!#REF!*0.85</f>
        <v>#REF!</v>
      </c>
      <c r="AP8" s="39" t="e">
        <f>ВВ!#REF!*0.85</f>
        <v>#REF!</v>
      </c>
      <c r="AQ8" s="39" t="e">
        <f>ВВ!#REF!*0.85</f>
        <v>#REF!</v>
      </c>
      <c r="AR8" s="39" t="e">
        <f>ВВ!#REF!*0.85</f>
        <v>#REF!</v>
      </c>
      <c r="AS8" s="39" t="e">
        <f>ВВ!#REF!*0.85</f>
        <v>#REF!</v>
      </c>
      <c r="AT8" s="39" t="e">
        <f>ВВ!#REF!*0.85</f>
        <v>#REF!</v>
      </c>
    </row>
    <row r="9" spans="1:46" ht="10.7" customHeight="1" x14ac:dyDescent="0.2">
      <c r="A9" s="155" t="s">
        <v>107</v>
      </c>
      <c r="B9" s="39"/>
      <c r="C9" s="39"/>
      <c r="D9" s="39"/>
      <c r="E9" s="39"/>
      <c r="F9" s="39"/>
      <c r="G9" s="39"/>
      <c r="H9" s="39"/>
      <c r="I9" s="39"/>
      <c r="J9" s="39"/>
      <c r="K9" s="39"/>
      <c r="L9" s="39"/>
      <c r="M9" s="39"/>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c r="AO9" s="39"/>
      <c r="AP9" s="39"/>
      <c r="AQ9" s="39"/>
      <c r="AR9" s="39"/>
      <c r="AS9" s="39"/>
      <c r="AT9" s="39"/>
    </row>
    <row r="10" spans="1:46" s="32" customFormat="1" ht="10.7" customHeight="1" x14ac:dyDescent="0.2">
      <c r="A10" s="156">
        <v>1</v>
      </c>
      <c r="B10" s="39" t="e">
        <f>ВВ!#REF!*0.85</f>
        <v>#REF!</v>
      </c>
      <c r="C10" s="39" t="e">
        <f>ВВ!#REF!*0.85</f>
        <v>#REF!</v>
      </c>
      <c r="D10" s="39" t="e">
        <f>ВВ!#REF!*0.85</f>
        <v>#REF!</v>
      </c>
      <c r="E10" s="39" t="e">
        <f>ВВ!#REF!*0.85</f>
        <v>#REF!</v>
      </c>
      <c r="F10" s="39" t="e">
        <f>ВВ!#REF!*0.85</f>
        <v>#REF!</v>
      </c>
      <c r="G10" s="39" t="e">
        <f>ВВ!#REF!*0.85</f>
        <v>#REF!</v>
      </c>
      <c r="H10" s="39" t="e">
        <f>ВВ!#REF!*0.85</f>
        <v>#REF!</v>
      </c>
      <c r="I10" s="39" t="e">
        <f>ВВ!#REF!*0.85</f>
        <v>#REF!</v>
      </c>
      <c r="J10" s="39" t="e">
        <f>ВВ!#REF!*0.85</f>
        <v>#REF!</v>
      </c>
      <c r="K10" s="39" t="e">
        <f>ВВ!#REF!*0.85</f>
        <v>#REF!</v>
      </c>
      <c r="L10" s="39" t="e">
        <f>ВВ!#REF!*0.85</f>
        <v>#REF!</v>
      </c>
      <c r="M10" s="39" t="e">
        <f>ВВ!#REF!*0.85</f>
        <v>#REF!</v>
      </c>
      <c r="N10" s="39" t="e">
        <f>ВВ!#REF!*0.85</f>
        <v>#REF!</v>
      </c>
      <c r="O10" s="39" t="e">
        <f>ВВ!#REF!*0.85</f>
        <v>#REF!</v>
      </c>
      <c r="P10" s="39" t="e">
        <f>ВВ!#REF!*0.85</f>
        <v>#REF!</v>
      </c>
      <c r="Q10" s="39" t="e">
        <f>ВВ!#REF!*0.85</f>
        <v>#REF!</v>
      </c>
      <c r="R10" s="39" t="e">
        <f>ВВ!#REF!*0.85</f>
        <v>#REF!</v>
      </c>
      <c r="S10" s="39" t="e">
        <f>ВВ!#REF!*0.85</f>
        <v>#REF!</v>
      </c>
      <c r="T10" s="39" t="e">
        <f>ВВ!#REF!*0.85</f>
        <v>#REF!</v>
      </c>
      <c r="U10" s="39" t="e">
        <f>ВВ!#REF!*0.85</f>
        <v>#REF!</v>
      </c>
      <c r="V10" s="39" t="e">
        <f>ВВ!#REF!*0.85</f>
        <v>#REF!</v>
      </c>
      <c r="W10" s="39" t="e">
        <f>ВВ!#REF!*0.85</f>
        <v>#REF!</v>
      </c>
      <c r="X10" s="39" t="e">
        <f>ВВ!#REF!*0.85</f>
        <v>#REF!</v>
      </c>
      <c r="Y10" s="39" t="e">
        <f>ВВ!#REF!*0.85</f>
        <v>#REF!</v>
      </c>
      <c r="Z10" s="39" t="e">
        <f>ВВ!#REF!*0.85</f>
        <v>#REF!</v>
      </c>
      <c r="AA10" s="39" t="e">
        <f>ВВ!#REF!*0.85</f>
        <v>#REF!</v>
      </c>
      <c r="AB10" s="39" t="e">
        <f>ВВ!#REF!*0.85</f>
        <v>#REF!</v>
      </c>
      <c r="AC10" s="39" t="e">
        <f>ВВ!#REF!*0.85</f>
        <v>#REF!</v>
      </c>
      <c r="AD10" s="39" t="e">
        <f>ВВ!#REF!*0.85</f>
        <v>#REF!</v>
      </c>
      <c r="AE10" s="39" t="e">
        <f>ВВ!#REF!*0.85</f>
        <v>#REF!</v>
      </c>
      <c r="AF10" s="39" t="e">
        <f>ВВ!#REF!*0.85</f>
        <v>#REF!</v>
      </c>
      <c r="AG10" s="39" t="e">
        <f>ВВ!#REF!*0.85</f>
        <v>#REF!</v>
      </c>
      <c r="AH10" s="39" t="e">
        <f>ВВ!#REF!*0.85</f>
        <v>#REF!</v>
      </c>
      <c r="AI10" s="39" t="e">
        <f>ВВ!#REF!*0.85</f>
        <v>#REF!</v>
      </c>
      <c r="AJ10" s="39" t="e">
        <f>ВВ!#REF!*0.85</f>
        <v>#REF!</v>
      </c>
      <c r="AK10" s="39" t="e">
        <f>ВВ!#REF!*0.85</f>
        <v>#REF!</v>
      </c>
      <c r="AL10" s="39" t="e">
        <f>ВВ!#REF!*0.85</f>
        <v>#REF!</v>
      </c>
      <c r="AM10" s="39" t="e">
        <f>ВВ!#REF!*0.85</f>
        <v>#REF!</v>
      </c>
      <c r="AN10" s="39" t="e">
        <f>ВВ!#REF!*0.85</f>
        <v>#REF!</v>
      </c>
      <c r="AO10" s="39" t="e">
        <f>ВВ!#REF!*0.85</f>
        <v>#REF!</v>
      </c>
      <c r="AP10" s="39" t="e">
        <f>ВВ!#REF!*0.85</f>
        <v>#REF!</v>
      </c>
      <c r="AQ10" s="39" t="e">
        <f>ВВ!#REF!*0.85</f>
        <v>#REF!</v>
      </c>
      <c r="AR10" s="39" t="e">
        <f>ВВ!#REF!*0.85</f>
        <v>#REF!</v>
      </c>
      <c r="AS10" s="39" t="e">
        <f>ВВ!#REF!*0.85</f>
        <v>#REF!</v>
      </c>
      <c r="AT10" s="39" t="e">
        <f>ВВ!#REF!*0.85</f>
        <v>#REF!</v>
      </c>
    </row>
    <row r="11" spans="1:46" ht="10.7" customHeight="1" x14ac:dyDescent="0.2">
      <c r="A11" s="156">
        <v>2</v>
      </c>
      <c r="B11" s="39" t="e">
        <f>ВВ!#REF!*0.85</f>
        <v>#REF!</v>
      </c>
      <c r="C11" s="39" t="e">
        <f>ВВ!#REF!*0.85</f>
        <v>#REF!</v>
      </c>
      <c r="D11" s="39" t="e">
        <f>ВВ!#REF!*0.85</f>
        <v>#REF!</v>
      </c>
      <c r="E11" s="39" t="e">
        <f>ВВ!#REF!*0.85</f>
        <v>#REF!</v>
      </c>
      <c r="F11" s="39" t="e">
        <f>ВВ!#REF!*0.85</f>
        <v>#REF!</v>
      </c>
      <c r="G11" s="39" t="e">
        <f>ВВ!#REF!*0.85</f>
        <v>#REF!</v>
      </c>
      <c r="H11" s="39" t="e">
        <f>ВВ!#REF!*0.85</f>
        <v>#REF!</v>
      </c>
      <c r="I11" s="39" t="e">
        <f>ВВ!#REF!*0.85</f>
        <v>#REF!</v>
      </c>
      <c r="J11" s="39" t="e">
        <f>ВВ!#REF!*0.85</f>
        <v>#REF!</v>
      </c>
      <c r="K11" s="39" t="e">
        <f>ВВ!#REF!*0.85</f>
        <v>#REF!</v>
      </c>
      <c r="L11" s="39" t="e">
        <f>ВВ!#REF!*0.85</f>
        <v>#REF!</v>
      </c>
      <c r="M11" s="39" t="e">
        <f>ВВ!#REF!*0.85</f>
        <v>#REF!</v>
      </c>
      <c r="N11" s="39" t="e">
        <f>ВВ!#REF!*0.85</f>
        <v>#REF!</v>
      </c>
      <c r="O11" s="39" t="e">
        <f>ВВ!#REF!*0.85</f>
        <v>#REF!</v>
      </c>
      <c r="P11" s="39" t="e">
        <f>ВВ!#REF!*0.85</f>
        <v>#REF!</v>
      </c>
      <c r="Q11" s="39" t="e">
        <f>ВВ!#REF!*0.85</f>
        <v>#REF!</v>
      </c>
      <c r="R11" s="39" t="e">
        <f>ВВ!#REF!*0.85</f>
        <v>#REF!</v>
      </c>
      <c r="S11" s="39" t="e">
        <f>ВВ!#REF!*0.85</f>
        <v>#REF!</v>
      </c>
      <c r="T11" s="39" t="e">
        <f>ВВ!#REF!*0.85</f>
        <v>#REF!</v>
      </c>
      <c r="U11" s="39" t="e">
        <f>ВВ!#REF!*0.85</f>
        <v>#REF!</v>
      </c>
      <c r="V11" s="39" t="e">
        <f>ВВ!#REF!*0.85</f>
        <v>#REF!</v>
      </c>
      <c r="W11" s="39" t="e">
        <f>ВВ!#REF!*0.85</f>
        <v>#REF!</v>
      </c>
      <c r="X11" s="39" t="e">
        <f>ВВ!#REF!*0.85</f>
        <v>#REF!</v>
      </c>
      <c r="Y11" s="39" t="e">
        <f>ВВ!#REF!*0.85</f>
        <v>#REF!</v>
      </c>
      <c r="Z11" s="39" t="e">
        <f>ВВ!#REF!*0.85</f>
        <v>#REF!</v>
      </c>
      <c r="AA11" s="39" t="e">
        <f>ВВ!#REF!*0.85</f>
        <v>#REF!</v>
      </c>
      <c r="AB11" s="39" t="e">
        <f>ВВ!#REF!*0.85</f>
        <v>#REF!</v>
      </c>
      <c r="AC11" s="39" t="e">
        <f>ВВ!#REF!*0.85</f>
        <v>#REF!</v>
      </c>
      <c r="AD11" s="39" t="e">
        <f>ВВ!#REF!*0.85</f>
        <v>#REF!</v>
      </c>
      <c r="AE11" s="39" t="e">
        <f>ВВ!#REF!*0.85</f>
        <v>#REF!</v>
      </c>
      <c r="AF11" s="39" t="e">
        <f>ВВ!#REF!*0.85</f>
        <v>#REF!</v>
      </c>
      <c r="AG11" s="39" t="e">
        <f>ВВ!#REF!*0.85</f>
        <v>#REF!</v>
      </c>
      <c r="AH11" s="39" t="e">
        <f>ВВ!#REF!*0.85</f>
        <v>#REF!</v>
      </c>
      <c r="AI11" s="39" t="e">
        <f>ВВ!#REF!*0.85</f>
        <v>#REF!</v>
      </c>
      <c r="AJ11" s="39" t="e">
        <f>ВВ!#REF!*0.85</f>
        <v>#REF!</v>
      </c>
      <c r="AK11" s="39" t="e">
        <f>ВВ!#REF!*0.85</f>
        <v>#REF!</v>
      </c>
      <c r="AL11" s="39" t="e">
        <f>ВВ!#REF!*0.85</f>
        <v>#REF!</v>
      </c>
      <c r="AM11" s="39" t="e">
        <f>ВВ!#REF!*0.85</f>
        <v>#REF!</v>
      </c>
      <c r="AN11" s="39" t="e">
        <f>ВВ!#REF!*0.85</f>
        <v>#REF!</v>
      </c>
      <c r="AO11" s="39" t="e">
        <f>ВВ!#REF!*0.85</f>
        <v>#REF!</v>
      </c>
      <c r="AP11" s="39" t="e">
        <f>ВВ!#REF!*0.85</f>
        <v>#REF!</v>
      </c>
      <c r="AQ11" s="39" t="e">
        <f>ВВ!#REF!*0.85</f>
        <v>#REF!</v>
      </c>
      <c r="AR11" s="39" t="e">
        <f>ВВ!#REF!*0.85</f>
        <v>#REF!</v>
      </c>
      <c r="AS11" s="39" t="e">
        <f>ВВ!#REF!*0.85</f>
        <v>#REF!</v>
      </c>
      <c r="AT11" s="39" t="e">
        <f>ВВ!#REF!*0.85</f>
        <v>#REF!</v>
      </c>
    </row>
    <row r="12" spans="1:46" ht="10.7" customHeight="1" x14ac:dyDescent="0.2">
      <c r="A12" s="155" t="s">
        <v>7</v>
      </c>
      <c r="B12" s="39"/>
      <c r="C12" s="39"/>
      <c r="D12" s="39"/>
      <c r="E12" s="39"/>
      <c r="F12" s="39"/>
      <c r="G12" s="39"/>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c r="AS12" s="39"/>
      <c r="AT12" s="39"/>
    </row>
    <row r="13" spans="1:46" ht="10.7" customHeight="1" x14ac:dyDescent="0.2">
      <c r="A13" s="156">
        <v>1</v>
      </c>
      <c r="B13" s="39" t="e">
        <f>ВВ!#REF!*0.85</f>
        <v>#REF!</v>
      </c>
      <c r="C13" s="39" t="e">
        <f>ВВ!#REF!*0.85</f>
        <v>#REF!</v>
      </c>
      <c r="D13" s="39" t="e">
        <f>ВВ!#REF!*0.85</f>
        <v>#REF!</v>
      </c>
      <c r="E13" s="39" t="e">
        <f>ВВ!#REF!*0.85</f>
        <v>#REF!</v>
      </c>
      <c r="F13" s="39" t="e">
        <f>ВВ!#REF!*0.85</f>
        <v>#REF!</v>
      </c>
      <c r="G13" s="39" t="e">
        <f>ВВ!#REF!*0.85</f>
        <v>#REF!</v>
      </c>
      <c r="H13" s="39" t="e">
        <f>ВВ!#REF!*0.85</f>
        <v>#REF!</v>
      </c>
      <c r="I13" s="39" t="e">
        <f>ВВ!#REF!*0.85</f>
        <v>#REF!</v>
      </c>
      <c r="J13" s="39" t="e">
        <f>ВВ!#REF!*0.85</f>
        <v>#REF!</v>
      </c>
      <c r="K13" s="39" t="e">
        <f>ВВ!#REF!*0.85</f>
        <v>#REF!</v>
      </c>
      <c r="L13" s="39" t="e">
        <f>ВВ!#REF!*0.85</f>
        <v>#REF!</v>
      </c>
      <c r="M13" s="39" t="e">
        <f>ВВ!#REF!*0.85</f>
        <v>#REF!</v>
      </c>
      <c r="N13" s="39" t="e">
        <f>ВВ!#REF!*0.85</f>
        <v>#REF!</v>
      </c>
      <c r="O13" s="39" t="e">
        <f>ВВ!#REF!*0.85</f>
        <v>#REF!</v>
      </c>
      <c r="P13" s="39" t="e">
        <f>ВВ!#REF!*0.85</f>
        <v>#REF!</v>
      </c>
      <c r="Q13" s="39" t="e">
        <f>ВВ!#REF!*0.85</f>
        <v>#REF!</v>
      </c>
      <c r="R13" s="39" t="e">
        <f>ВВ!#REF!*0.85</f>
        <v>#REF!</v>
      </c>
      <c r="S13" s="39" t="e">
        <f>ВВ!#REF!*0.85</f>
        <v>#REF!</v>
      </c>
      <c r="T13" s="39" t="e">
        <f>ВВ!#REF!*0.85</f>
        <v>#REF!</v>
      </c>
      <c r="U13" s="39" t="e">
        <f>ВВ!#REF!*0.85</f>
        <v>#REF!</v>
      </c>
      <c r="V13" s="39" t="e">
        <f>ВВ!#REF!*0.85</f>
        <v>#REF!</v>
      </c>
      <c r="W13" s="39" t="e">
        <f>ВВ!#REF!*0.85</f>
        <v>#REF!</v>
      </c>
      <c r="X13" s="39" t="e">
        <f>ВВ!#REF!*0.85</f>
        <v>#REF!</v>
      </c>
      <c r="Y13" s="39" t="e">
        <f>ВВ!#REF!*0.85</f>
        <v>#REF!</v>
      </c>
      <c r="Z13" s="39" t="e">
        <f>ВВ!#REF!*0.85</f>
        <v>#REF!</v>
      </c>
      <c r="AA13" s="39" t="e">
        <f>ВВ!#REF!*0.85</f>
        <v>#REF!</v>
      </c>
      <c r="AB13" s="39" t="e">
        <f>ВВ!#REF!*0.85</f>
        <v>#REF!</v>
      </c>
      <c r="AC13" s="39" t="e">
        <f>ВВ!#REF!*0.85</f>
        <v>#REF!</v>
      </c>
      <c r="AD13" s="39" t="e">
        <f>ВВ!#REF!*0.85</f>
        <v>#REF!</v>
      </c>
      <c r="AE13" s="39" t="e">
        <f>ВВ!#REF!*0.85</f>
        <v>#REF!</v>
      </c>
      <c r="AF13" s="39" t="e">
        <f>ВВ!#REF!*0.85</f>
        <v>#REF!</v>
      </c>
      <c r="AG13" s="39" t="e">
        <f>ВВ!#REF!*0.85</f>
        <v>#REF!</v>
      </c>
      <c r="AH13" s="39" t="e">
        <f>ВВ!#REF!*0.85</f>
        <v>#REF!</v>
      </c>
      <c r="AI13" s="39" t="e">
        <f>ВВ!#REF!*0.85</f>
        <v>#REF!</v>
      </c>
      <c r="AJ13" s="39" t="e">
        <f>ВВ!#REF!*0.85</f>
        <v>#REF!</v>
      </c>
      <c r="AK13" s="39" t="e">
        <f>ВВ!#REF!*0.85</f>
        <v>#REF!</v>
      </c>
      <c r="AL13" s="39" t="e">
        <f>ВВ!#REF!*0.85</f>
        <v>#REF!</v>
      </c>
      <c r="AM13" s="39" t="e">
        <f>ВВ!#REF!*0.85</f>
        <v>#REF!</v>
      </c>
      <c r="AN13" s="39" t="e">
        <f>ВВ!#REF!*0.85</f>
        <v>#REF!</v>
      </c>
      <c r="AO13" s="39" t="e">
        <f>ВВ!#REF!*0.85</f>
        <v>#REF!</v>
      </c>
      <c r="AP13" s="39" t="e">
        <f>ВВ!#REF!*0.85</f>
        <v>#REF!</v>
      </c>
      <c r="AQ13" s="39" t="e">
        <f>ВВ!#REF!*0.85</f>
        <v>#REF!</v>
      </c>
      <c r="AR13" s="39" t="e">
        <f>ВВ!#REF!*0.85</f>
        <v>#REF!</v>
      </c>
      <c r="AS13" s="39" t="e">
        <f>ВВ!#REF!*0.85</f>
        <v>#REF!</v>
      </c>
      <c r="AT13" s="39" t="e">
        <f>ВВ!#REF!*0.85</f>
        <v>#REF!</v>
      </c>
    </row>
    <row r="14" spans="1:46" ht="10.7" customHeight="1" x14ac:dyDescent="0.2">
      <c r="A14" s="156">
        <v>2</v>
      </c>
      <c r="B14" s="39" t="e">
        <f>ВВ!#REF!*0.85</f>
        <v>#REF!</v>
      </c>
      <c r="C14" s="39" t="e">
        <f>ВВ!#REF!*0.85</f>
        <v>#REF!</v>
      </c>
      <c r="D14" s="39" t="e">
        <f>ВВ!#REF!*0.85</f>
        <v>#REF!</v>
      </c>
      <c r="E14" s="39" t="e">
        <f>ВВ!#REF!*0.85</f>
        <v>#REF!</v>
      </c>
      <c r="F14" s="39" t="e">
        <f>ВВ!#REF!*0.85</f>
        <v>#REF!</v>
      </c>
      <c r="G14" s="39" t="e">
        <f>ВВ!#REF!*0.85</f>
        <v>#REF!</v>
      </c>
      <c r="H14" s="39" t="e">
        <f>ВВ!#REF!*0.85</f>
        <v>#REF!</v>
      </c>
      <c r="I14" s="39" t="e">
        <f>ВВ!#REF!*0.85</f>
        <v>#REF!</v>
      </c>
      <c r="J14" s="39" t="e">
        <f>ВВ!#REF!*0.85</f>
        <v>#REF!</v>
      </c>
      <c r="K14" s="39" t="e">
        <f>ВВ!#REF!*0.85</f>
        <v>#REF!</v>
      </c>
      <c r="L14" s="39" t="e">
        <f>ВВ!#REF!*0.85</f>
        <v>#REF!</v>
      </c>
      <c r="M14" s="39" t="e">
        <f>ВВ!#REF!*0.85</f>
        <v>#REF!</v>
      </c>
      <c r="N14" s="39" t="e">
        <f>ВВ!#REF!*0.85</f>
        <v>#REF!</v>
      </c>
      <c r="O14" s="39" t="e">
        <f>ВВ!#REF!*0.85</f>
        <v>#REF!</v>
      </c>
      <c r="P14" s="39" t="e">
        <f>ВВ!#REF!*0.85</f>
        <v>#REF!</v>
      </c>
      <c r="Q14" s="39" t="e">
        <f>ВВ!#REF!*0.85</f>
        <v>#REF!</v>
      </c>
      <c r="R14" s="39" t="e">
        <f>ВВ!#REF!*0.85</f>
        <v>#REF!</v>
      </c>
      <c r="S14" s="39" t="e">
        <f>ВВ!#REF!*0.85</f>
        <v>#REF!</v>
      </c>
      <c r="T14" s="39" t="e">
        <f>ВВ!#REF!*0.85</f>
        <v>#REF!</v>
      </c>
      <c r="U14" s="39" t="e">
        <f>ВВ!#REF!*0.85</f>
        <v>#REF!</v>
      </c>
      <c r="V14" s="39" t="e">
        <f>ВВ!#REF!*0.85</f>
        <v>#REF!</v>
      </c>
      <c r="W14" s="39" t="e">
        <f>ВВ!#REF!*0.85</f>
        <v>#REF!</v>
      </c>
      <c r="X14" s="39" t="e">
        <f>ВВ!#REF!*0.85</f>
        <v>#REF!</v>
      </c>
      <c r="Y14" s="39" t="e">
        <f>ВВ!#REF!*0.85</f>
        <v>#REF!</v>
      </c>
      <c r="Z14" s="39" t="e">
        <f>ВВ!#REF!*0.85</f>
        <v>#REF!</v>
      </c>
      <c r="AA14" s="39" t="e">
        <f>ВВ!#REF!*0.85</f>
        <v>#REF!</v>
      </c>
      <c r="AB14" s="39" t="e">
        <f>ВВ!#REF!*0.85</f>
        <v>#REF!</v>
      </c>
      <c r="AC14" s="39" t="e">
        <f>ВВ!#REF!*0.85</f>
        <v>#REF!</v>
      </c>
      <c r="AD14" s="39" t="e">
        <f>ВВ!#REF!*0.85</f>
        <v>#REF!</v>
      </c>
      <c r="AE14" s="39" t="e">
        <f>ВВ!#REF!*0.85</f>
        <v>#REF!</v>
      </c>
      <c r="AF14" s="39" t="e">
        <f>ВВ!#REF!*0.85</f>
        <v>#REF!</v>
      </c>
      <c r="AG14" s="39" t="e">
        <f>ВВ!#REF!*0.85</f>
        <v>#REF!</v>
      </c>
      <c r="AH14" s="39" t="e">
        <f>ВВ!#REF!*0.85</f>
        <v>#REF!</v>
      </c>
      <c r="AI14" s="39" t="e">
        <f>ВВ!#REF!*0.85</f>
        <v>#REF!</v>
      </c>
      <c r="AJ14" s="39" t="e">
        <f>ВВ!#REF!*0.85</f>
        <v>#REF!</v>
      </c>
      <c r="AK14" s="39" t="e">
        <f>ВВ!#REF!*0.85</f>
        <v>#REF!</v>
      </c>
      <c r="AL14" s="39" t="e">
        <f>ВВ!#REF!*0.85</f>
        <v>#REF!</v>
      </c>
      <c r="AM14" s="39" t="e">
        <f>ВВ!#REF!*0.85</f>
        <v>#REF!</v>
      </c>
      <c r="AN14" s="39" t="e">
        <f>ВВ!#REF!*0.85</f>
        <v>#REF!</v>
      </c>
      <c r="AO14" s="39" t="e">
        <f>ВВ!#REF!*0.85</f>
        <v>#REF!</v>
      </c>
      <c r="AP14" s="39" t="e">
        <f>ВВ!#REF!*0.85</f>
        <v>#REF!</v>
      </c>
      <c r="AQ14" s="39" t="e">
        <f>ВВ!#REF!*0.85</f>
        <v>#REF!</v>
      </c>
      <c r="AR14" s="39" t="e">
        <f>ВВ!#REF!*0.85</f>
        <v>#REF!</v>
      </c>
      <c r="AS14" s="39" t="e">
        <f>ВВ!#REF!*0.85</f>
        <v>#REF!</v>
      </c>
      <c r="AT14" s="39" t="e">
        <f>ВВ!#REF!*0.85</f>
        <v>#REF!</v>
      </c>
    </row>
    <row r="15" spans="1:46" ht="10.7" customHeight="1" x14ac:dyDescent="0.2">
      <c r="A15" s="155" t="s">
        <v>25</v>
      </c>
      <c r="B15" s="39"/>
      <c r="C15" s="39"/>
      <c r="D15" s="39"/>
      <c r="E15" s="39"/>
      <c r="F15" s="39"/>
      <c r="G15" s="39"/>
      <c r="H15" s="39"/>
      <c r="I15" s="39"/>
      <c r="J15" s="39"/>
      <c r="K15" s="39"/>
      <c r="L15" s="39"/>
      <c r="M15" s="39"/>
      <c r="N15" s="39"/>
      <c r="O15" s="39"/>
      <c r="P15" s="39"/>
      <c r="Q15" s="39"/>
      <c r="R15" s="39"/>
      <c r="S15" s="39"/>
      <c r="T15" s="39"/>
      <c r="U15" s="39"/>
      <c r="V15" s="39"/>
      <c r="W15" s="39"/>
      <c r="X15" s="39"/>
      <c r="Y15" s="39"/>
      <c r="Z15" s="39"/>
      <c r="AA15" s="39"/>
      <c r="AB15" s="39"/>
      <c r="AC15" s="39"/>
      <c r="AD15" s="39"/>
      <c r="AE15" s="39"/>
      <c r="AF15" s="39"/>
      <c r="AG15" s="39"/>
      <c r="AH15" s="39"/>
      <c r="AI15" s="39"/>
      <c r="AJ15" s="39"/>
      <c r="AK15" s="39"/>
      <c r="AL15" s="39"/>
      <c r="AM15" s="39"/>
      <c r="AN15" s="39"/>
      <c r="AO15" s="39"/>
      <c r="AP15" s="39"/>
      <c r="AQ15" s="39"/>
      <c r="AR15" s="39"/>
      <c r="AS15" s="39"/>
      <c r="AT15" s="39"/>
    </row>
    <row r="16" spans="1:46" ht="10.7" customHeight="1" x14ac:dyDescent="0.2">
      <c r="A16" s="156">
        <v>1</v>
      </c>
      <c r="B16" s="39" t="e">
        <f>ВВ!#REF!*0.85</f>
        <v>#REF!</v>
      </c>
      <c r="C16" s="39" t="e">
        <f>ВВ!#REF!*0.85</f>
        <v>#REF!</v>
      </c>
      <c r="D16" s="39" t="e">
        <f>ВВ!#REF!*0.85</f>
        <v>#REF!</v>
      </c>
      <c r="E16" s="39" t="e">
        <f>ВВ!#REF!*0.85</f>
        <v>#REF!</v>
      </c>
      <c r="F16" s="39" t="e">
        <f>ВВ!#REF!*0.85</f>
        <v>#REF!</v>
      </c>
      <c r="G16" s="39" t="e">
        <f>ВВ!#REF!*0.85</f>
        <v>#REF!</v>
      </c>
      <c r="H16" s="39" t="e">
        <f>ВВ!#REF!*0.85</f>
        <v>#REF!</v>
      </c>
      <c r="I16" s="39" t="e">
        <f>ВВ!#REF!*0.85</f>
        <v>#REF!</v>
      </c>
      <c r="J16" s="39" t="e">
        <f>ВВ!#REF!*0.85</f>
        <v>#REF!</v>
      </c>
      <c r="K16" s="39" t="e">
        <f>ВВ!#REF!*0.85</f>
        <v>#REF!</v>
      </c>
      <c r="L16" s="39" t="e">
        <f>ВВ!#REF!*0.85</f>
        <v>#REF!</v>
      </c>
      <c r="M16" s="39" t="e">
        <f>ВВ!#REF!*0.85</f>
        <v>#REF!</v>
      </c>
      <c r="N16" s="39" t="e">
        <f>ВВ!#REF!*0.85</f>
        <v>#REF!</v>
      </c>
      <c r="O16" s="39" t="e">
        <f>ВВ!#REF!*0.85</f>
        <v>#REF!</v>
      </c>
      <c r="P16" s="39" t="e">
        <f>ВВ!#REF!*0.85</f>
        <v>#REF!</v>
      </c>
      <c r="Q16" s="39" t="e">
        <f>ВВ!#REF!*0.85</f>
        <v>#REF!</v>
      </c>
      <c r="R16" s="39" t="e">
        <f>ВВ!#REF!*0.85</f>
        <v>#REF!</v>
      </c>
      <c r="S16" s="39" t="e">
        <f>ВВ!#REF!*0.85</f>
        <v>#REF!</v>
      </c>
      <c r="T16" s="39" t="e">
        <f>ВВ!#REF!*0.85</f>
        <v>#REF!</v>
      </c>
      <c r="U16" s="39" t="e">
        <f>ВВ!#REF!*0.85</f>
        <v>#REF!</v>
      </c>
      <c r="V16" s="39" t="e">
        <f>ВВ!#REF!*0.85</f>
        <v>#REF!</v>
      </c>
      <c r="W16" s="39" t="e">
        <f>ВВ!#REF!*0.85</f>
        <v>#REF!</v>
      </c>
      <c r="X16" s="39" t="e">
        <f>ВВ!#REF!*0.85</f>
        <v>#REF!</v>
      </c>
      <c r="Y16" s="39" t="e">
        <f>ВВ!#REF!*0.85</f>
        <v>#REF!</v>
      </c>
      <c r="Z16" s="39" t="e">
        <f>ВВ!#REF!*0.85</f>
        <v>#REF!</v>
      </c>
      <c r="AA16" s="39" t="e">
        <f>ВВ!#REF!*0.85</f>
        <v>#REF!</v>
      </c>
      <c r="AB16" s="39" t="e">
        <f>ВВ!#REF!*0.85</f>
        <v>#REF!</v>
      </c>
      <c r="AC16" s="39" t="e">
        <f>ВВ!#REF!*0.85</f>
        <v>#REF!</v>
      </c>
      <c r="AD16" s="39" t="e">
        <f>ВВ!#REF!*0.85</f>
        <v>#REF!</v>
      </c>
      <c r="AE16" s="39" t="e">
        <f>ВВ!#REF!*0.85</f>
        <v>#REF!</v>
      </c>
      <c r="AF16" s="39" t="e">
        <f>ВВ!#REF!*0.85</f>
        <v>#REF!</v>
      </c>
      <c r="AG16" s="39" t="e">
        <f>ВВ!#REF!*0.85</f>
        <v>#REF!</v>
      </c>
      <c r="AH16" s="39" t="e">
        <f>ВВ!#REF!*0.85</f>
        <v>#REF!</v>
      </c>
      <c r="AI16" s="39" t="e">
        <f>ВВ!#REF!*0.85</f>
        <v>#REF!</v>
      </c>
      <c r="AJ16" s="39" t="e">
        <f>ВВ!#REF!*0.85</f>
        <v>#REF!</v>
      </c>
      <c r="AK16" s="39" t="e">
        <f>ВВ!#REF!*0.85</f>
        <v>#REF!</v>
      </c>
      <c r="AL16" s="39" t="e">
        <f>ВВ!#REF!*0.85</f>
        <v>#REF!</v>
      </c>
      <c r="AM16" s="39" t="e">
        <f>ВВ!#REF!*0.85</f>
        <v>#REF!</v>
      </c>
      <c r="AN16" s="39" t="e">
        <f>ВВ!#REF!*0.85</f>
        <v>#REF!</v>
      </c>
      <c r="AO16" s="39" t="e">
        <f>ВВ!#REF!*0.85</f>
        <v>#REF!</v>
      </c>
      <c r="AP16" s="39" t="e">
        <f>ВВ!#REF!*0.85</f>
        <v>#REF!</v>
      </c>
      <c r="AQ16" s="39" t="e">
        <f>ВВ!#REF!*0.85</f>
        <v>#REF!</v>
      </c>
      <c r="AR16" s="39" t="e">
        <f>ВВ!#REF!*0.85</f>
        <v>#REF!</v>
      </c>
      <c r="AS16" s="39" t="e">
        <f>ВВ!#REF!*0.85</f>
        <v>#REF!</v>
      </c>
      <c r="AT16" s="39" t="e">
        <f>ВВ!#REF!*0.85</f>
        <v>#REF!</v>
      </c>
    </row>
    <row r="17" spans="1:46" ht="10.5" customHeight="1" x14ac:dyDescent="0.2">
      <c r="A17" s="156">
        <v>2</v>
      </c>
      <c r="B17" s="39" t="e">
        <f>ВВ!#REF!*0.85</f>
        <v>#REF!</v>
      </c>
      <c r="C17" s="39" t="e">
        <f>ВВ!#REF!*0.85</f>
        <v>#REF!</v>
      </c>
      <c r="D17" s="39" t="e">
        <f>ВВ!#REF!*0.85</f>
        <v>#REF!</v>
      </c>
      <c r="E17" s="39" t="e">
        <f>ВВ!#REF!*0.85</f>
        <v>#REF!</v>
      </c>
      <c r="F17" s="39" t="e">
        <f>ВВ!#REF!*0.85</f>
        <v>#REF!</v>
      </c>
      <c r="G17" s="39" t="e">
        <f>ВВ!#REF!*0.85</f>
        <v>#REF!</v>
      </c>
      <c r="H17" s="39" t="e">
        <f>ВВ!#REF!*0.85</f>
        <v>#REF!</v>
      </c>
      <c r="I17" s="39" t="e">
        <f>ВВ!#REF!*0.85</f>
        <v>#REF!</v>
      </c>
      <c r="J17" s="39" t="e">
        <f>ВВ!#REF!*0.85</f>
        <v>#REF!</v>
      </c>
      <c r="K17" s="39" t="e">
        <f>ВВ!#REF!*0.85</f>
        <v>#REF!</v>
      </c>
      <c r="L17" s="39" t="e">
        <f>ВВ!#REF!*0.85</f>
        <v>#REF!</v>
      </c>
      <c r="M17" s="39" t="e">
        <f>ВВ!#REF!*0.85</f>
        <v>#REF!</v>
      </c>
      <c r="N17" s="39" t="e">
        <f>ВВ!#REF!*0.85</f>
        <v>#REF!</v>
      </c>
      <c r="O17" s="39" t="e">
        <f>ВВ!#REF!*0.85</f>
        <v>#REF!</v>
      </c>
      <c r="P17" s="39" t="e">
        <f>ВВ!#REF!*0.85</f>
        <v>#REF!</v>
      </c>
      <c r="Q17" s="39" t="e">
        <f>ВВ!#REF!*0.85</f>
        <v>#REF!</v>
      </c>
      <c r="R17" s="39" t="e">
        <f>ВВ!#REF!*0.85</f>
        <v>#REF!</v>
      </c>
      <c r="S17" s="39" t="e">
        <f>ВВ!#REF!*0.85</f>
        <v>#REF!</v>
      </c>
      <c r="T17" s="39" t="e">
        <f>ВВ!#REF!*0.85</f>
        <v>#REF!</v>
      </c>
      <c r="U17" s="39" t="e">
        <f>ВВ!#REF!*0.85</f>
        <v>#REF!</v>
      </c>
      <c r="V17" s="39" t="e">
        <f>ВВ!#REF!*0.85</f>
        <v>#REF!</v>
      </c>
      <c r="W17" s="39" t="e">
        <f>ВВ!#REF!*0.85</f>
        <v>#REF!</v>
      </c>
      <c r="X17" s="39" t="e">
        <f>ВВ!#REF!*0.85</f>
        <v>#REF!</v>
      </c>
      <c r="Y17" s="39" t="e">
        <f>ВВ!#REF!*0.85</f>
        <v>#REF!</v>
      </c>
      <c r="Z17" s="39" t="e">
        <f>ВВ!#REF!*0.85</f>
        <v>#REF!</v>
      </c>
      <c r="AA17" s="39" t="e">
        <f>ВВ!#REF!*0.85</f>
        <v>#REF!</v>
      </c>
      <c r="AB17" s="39" t="e">
        <f>ВВ!#REF!*0.85</f>
        <v>#REF!</v>
      </c>
      <c r="AC17" s="39" t="e">
        <f>ВВ!#REF!*0.85</f>
        <v>#REF!</v>
      </c>
      <c r="AD17" s="39" t="e">
        <f>ВВ!#REF!*0.85</f>
        <v>#REF!</v>
      </c>
      <c r="AE17" s="39" t="e">
        <f>ВВ!#REF!*0.85</f>
        <v>#REF!</v>
      </c>
      <c r="AF17" s="39" t="e">
        <f>ВВ!#REF!*0.85</f>
        <v>#REF!</v>
      </c>
      <c r="AG17" s="39" t="e">
        <f>ВВ!#REF!*0.85</f>
        <v>#REF!</v>
      </c>
      <c r="AH17" s="39" t="e">
        <f>ВВ!#REF!*0.85</f>
        <v>#REF!</v>
      </c>
      <c r="AI17" s="39" t="e">
        <f>ВВ!#REF!*0.85</f>
        <v>#REF!</v>
      </c>
      <c r="AJ17" s="39" t="e">
        <f>ВВ!#REF!*0.85</f>
        <v>#REF!</v>
      </c>
      <c r="AK17" s="39" t="e">
        <f>ВВ!#REF!*0.85</f>
        <v>#REF!</v>
      </c>
      <c r="AL17" s="39" t="e">
        <f>ВВ!#REF!*0.85</f>
        <v>#REF!</v>
      </c>
      <c r="AM17" s="39" t="e">
        <f>ВВ!#REF!*0.85</f>
        <v>#REF!</v>
      </c>
      <c r="AN17" s="39" t="e">
        <f>ВВ!#REF!*0.85</f>
        <v>#REF!</v>
      </c>
      <c r="AO17" s="39" t="e">
        <f>ВВ!#REF!*0.85</f>
        <v>#REF!</v>
      </c>
      <c r="AP17" s="39" t="e">
        <f>ВВ!#REF!*0.85</f>
        <v>#REF!</v>
      </c>
      <c r="AQ17" s="39" t="e">
        <f>ВВ!#REF!*0.85</f>
        <v>#REF!</v>
      </c>
      <c r="AR17" s="39" t="e">
        <f>ВВ!#REF!*0.85</f>
        <v>#REF!</v>
      </c>
      <c r="AS17" s="39" t="e">
        <f>ВВ!#REF!*0.85</f>
        <v>#REF!</v>
      </c>
      <c r="AT17" s="39" t="e">
        <f>ВВ!#REF!*0.85</f>
        <v>#REF!</v>
      </c>
    </row>
    <row r="18" spans="1:46" ht="10.5" customHeight="1" x14ac:dyDescent="0.2">
      <c r="A18" s="40"/>
      <c r="B18" s="41"/>
      <c r="C18" s="41"/>
      <c r="D18" s="41"/>
      <c r="E18" s="41"/>
      <c r="F18" s="41"/>
      <c r="G18" s="41"/>
      <c r="H18" s="41"/>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row>
    <row r="19" spans="1:46" ht="10.5" customHeight="1" x14ac:dyDescent="0.2">
      <c r="A19" s="182" t="s">
        <v>22</v>
      </c>
      <c r="B19" s="41"/>
      <c r="C19" s="41"/>
      <c r="D19" s="41"/>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row>
    <row r="20" spans="1:46" ht="10.5" customHeight="1" x14ac:dyDescent="0.2">
      <c r="A20" s="40"/>
      <c r="B20" s="28" t="e">
        <f t="shared" ref="B20:AT21" si="0">B4</f>
        <v>#REF!</v>
      </c>
      <c r="C20" s="28" t="e">
        <f t="shared" si="0"/>
        <v>#REF!</v>
      </c>
      <c r="D20" s="28" t="e">
        <f t="shared" si="0"/>
        <v>#REF!</v>
      </c>
      <c r="E20" s="28" t="e">
        <f t="shared" si="0"/>
        <v>#REF!</v>
      </c>
      <c r="F20" s="28" t="e">
        <f t="shared" si="0"/>
        <v>#REF!</v>
      </c>
      <c r="G20" s="28" t="e">
        <f t="shared" si="0"/>
        <v>#REF!</v>
      </c>
      <c r="H20" s="28" t="e">
        <f t="shared" si="0"/>
        <v>#REF!</v>
      </c>
      <c r="I20" s="28" t="e">
        <f t="shared" si="0"/>
        <v>#REF!</v>
      </c>
      <c r="J20" s="28" t="e">
        <f t="shared" si="0"/>
        <v>#REF!</v>
      </c>
      <c r="K20" s="28" t="e">
        <f t="shared" si="0"/>
        <v>#REF!</v>
      </c>
      <c r="L20" s="28" t="e">
        <f t="shared" si="0"/>
        <v>#REF!</v>
      </c>
      <c r="M20" s="28" t="e">
        <f t="shared" si="0"/>
        <v>#REF!</v>
      </c>
      <c r="N20" s="28" t="e">
        <f t="shared" si="0"/>
        <v>#REF!</v>
      </c>
      <c r="O20" s="28" t="e">
        <f t="shared" si="0"/>
        <v>#REF!</v>
      </c>
      <c r="P20" s="28" t="e">
        <f t="shared" si="0"/>
        <v>#REF!</v>
      </c>
      <c r="Q20" s="28" t="e">
        <f t="shared" si="0"/>
        <v>#REF!</v>
      </c>
      <c r="R20" s="28" t="e">
        <f t="shared" si="0"/>
        <v>#REF!</v>
      </c>
      <c r="S20" s="28" t="e">
        <f t="shared" si="0"/>
        <v>#REF!</v>
      </c>
      <c r="T20" s="28" t="e">
        <f t="shared" si="0"/>
        <v>#REF!</v>
      </c>
      <c r="U20" s="28" t="e">
        <f t="shared" si="0"/>
        <v>#REF!</v>
      </c>
      <c r="V20" s="28" t="e">
        <f t="shared" si="0"/>
        <v>#REF!</v>
      </c>
      <c r="W20" s="28" t="e">
        <f t="shared" si="0"/>
        <v>#REF!</v>
      </c>
      <c r="X20" s="28" t="e">
        <f t="shared" si="0"/>
        <v>#REF!</v>
      </c>
      <c r="Y20" s="28" t="e">
        <f t="shared" si="0"/>
        <v>#REF!</v>
      </c>
      <c r="Z20" s="28" t="e">
        <f t="shared" si="0"/>
        <v>#REF!</v>
      </c>
      <c r="AA20" s="28" t="e">
        <f t="shared" si="0"/>
        <v>#REF!</v>
      </c>
      <c r="AB20" s="28" t="e">
        <f t="shared" si="0"/>
        <v>#REF!</v>
      </c>
      <c r="AC20" s="28" t="e">
        <f t="shared" si="0"/>
        <v>#REF!</v>
      </c>
      <c r="AD20" s="28" t="e">
        <f t="shared" si="0"/>
        <v>#REF!</v>
      </c>
      <c r="AE20" s="28" t="e">
        <f t="shared" si="0"/>
        <v>#REF!</v>
      </c>
      <c r="AF20" s="28" t="e">
        <f t="shared" si="0"/>
        <v>#REF!</v>
      </c>
      <c r="AG20" s="28" t="e">
        <f t="shared" si="0"/>
        <v>#REF!</v>
      </c>
      <c r="AH20" s="28" t="e">
        <f t="shared" si="0"/>
        <v>#REF!</v>
      </c>
      <c r="AI20" s="28" t="e">
        <f t="shared" si="0"/>
        <v>#REF!</v>
      </c>
      <c r="AJ20" s="28" t="e">
        <f t="shared" si="0"/>
        <v>#REF!</v>
      </c>
      <c r="AK20" s="28" t="e">
        <f t="shared" si="0"/>
        <v>#REF!</v>
      </c>
      <c r="AL20" s="28" t="e">
        <f t="shared" si="0"/>
        <v>#REF!</v>
      </c>
      <c r="AM20" s="28" t="e">
        <f t="shared" si="0"/>
        <v>#REF!</v>
      </c>
      <c r="AN20" s="28" t="e">
        <f t="shared" si="0"/>
        <v>#REF!</v>
      </c>
      <c r="AO20" s="28" t="e">
        <f t="shared" si="0"/>
        <v>#REF!</v>
      </c>
      <c r="AP20" s="28" t="e">
        <f t="shared" si="0"/>
        <v>#REF!</v>
      </c>
      <c r="AQ20" s="28" t="e">
        <f t="shared" si="0"/>
        <v>#REF!</v>
      </c>
      <c r="AR20" s="28" t="e">
        <f t="shared" si="0"/>
        <v>#REF!</v>
      </c>
      <c r="AS20" s="28" t="e">
        <f t="shared" si="0"/>
        <v>#REF!</v>
      </c>
      <c r="AT20" s="28" t="e">
        <f t="shared" si="0"/>
        <v>#REF!</v>
      </c>
    </row>
    <row r="21" spans="1:46" ht="24.6" customHeight="1" x14ac:dyDescent="0.2">
      <c r="A21" s="37" t="s">
        <v>3</v>
      </c>
      <c r="B21" s="28" t="e">
        <f t="shared" si="0"/>
        <v>#REF!</v>
      </c>
      <c r="C21" s="28" t="e">
        <f t="shared" si="0"/>
        <v>#REF!</v>
      </c>
      <c r="D21" s="28" t="e">
        <f t="shared" si="0"/>
        <v>#REF!</v>
      </c>
      <c r="E21" s="28" t="e">
        <f t="shared" si="0"/>
        <v>#REF!</v>
      </c>
      <c r="F21" s="28" t="e">
        <f t="shared" si="0"/>
        <v>#REF!</v>
      </c>
      <c r="G21" s="28" t="e">
        <f t="shared" si="0"/>
        <v>#REF!</v>
      </c>
      <c r="H21" s="28" t="e">
        <f t="shared" si="0"/>
        <v>#REF!</v>
      </c>
      <c r="I21" s="28" t="e">
        <f t="shared" si="0"/>
        <v>#REF!</v>
      </c>
      <c r="J21" s="28" t="e">
        <f t="shared" si="0"/>
        <v>#REF!</v>
      </c>
      <c r="K21" s="28" t="e">
        <f t="shared" si="0"/>
        <v>#REF!</v>
      </c>
      <c r="L21" s="28" t="e">
        <f t="shared" si="0"/>
        <v>#REF!</v>
      </c>
      <c r="M21" s="28" t="e">
        <f t="shared" si="0"/>
        <v>#REF!</v>
      </c>
      <c r="N21" s="28" t="e">
        <f t="shared" si="0"/>
        <v>#REF!</v>
      </c>
      <c r="O21" s="28" t="e">
        <f t="shared" si="0"/>
        <v>#REF!</v>
      </c>
      <c r="P21" s="28" t="e">
        <f t="shared" si="0"/>
        <v>#REF!</v>
      </c>
      <c r="Q21" s="28" t="e">
        <f t="shared" si="0"/>
        <v>#REF!</v>
      </c>
      <c r="R21" s="28" t="e">
        <f t="shared" si="0"/>
        <v>#REF!</v>
      </c>
      <c r="S21" s="28" t="e">
        <f t="shared" si="0"/>
        <v>#REF!</v>
      </c>
      <c r="T21" s="28" t="e">
        <f t="shared" si="0"/>
        <v>#REF!</v>
      </c>
      <c r="U21" s="28" t="e">
        <f t="shared" si="0"/>
        <v>#REF!</v>
      </c>
      <c r="V21" s="28" t="e">
        <f t="shared" si="0"/>
        <v>#REF!</v>
      </c>
      <c r="W21" s="28" t="e">
        <f t="shared" si="0"/>
        <v>#REF!</v>
      </c>
      <c r="X21" s="28" t="e">
        <f t="shared" si="0"/>
        <v>#REF!</v>
      </c>
      <c r="Y21" s="28" t="e">
        <f t="shared" si="0"/>
        <v>#REF!</v>
      </c>
      <c r="Z21" s="28" t="e">
        <f t="shared" si="0"/>
        <v>#REF!</v>
      </c>
      <c r="AA21" s="28" t="e">
        <f t="shared" si="0"/>
        <v>#REF!</v>
      </c>
      <c r="AB21" s="28" t="e">
        <f t="shared" si="0"/>
        <v>#REF!</v>
      </c>
      <c r="AC21" s="28" t="e">
        <f t="shared" si="0"/>
        <v>#REF!</v>
      </c>
      <c r="AD21" s="28" t="e">
        <f t="shared" si="0"/>
        <v>#REF!</v>
      </c>
      <c r="AE21" s="28" t="e">
        <f t="shared" si="0"/>
        <v>#REF!</v>
      </c>
      <c r="AF21" s="28" t="e">
        <f t="shared" si="0"/>
        <v>#REF!</v>
      </c>
      <c r="AG21" s="28" t="e">
        <f t="shared" si="0"/>
        <v>#REF!</v>
      </c>
      <c r="AH21" s="28" t="e">
        <f t="shared" si="0"/>
        <v>#REF!</v>
      </c>
      <c r="AI21" s="28" t="e">
        <f t="shared" si="0"/>
        <v>#REF!</v>
      </c>
      <c r="AJ21" s="28" t="e">
        <f t="shared" si="0"/>
        <v>#REF!</v>
      </c>
      <c r="AK21" s="28" t="e">
        <f t="shared" si="0"/>
        <v>#REF!</v>
      </c>
      <c r="AL21" s="28" t="e">
        <f t="shared" si="0"/>
        <v>#REF!</v>
      </c>
      <c r="AM21" s="28" t="e">
        <f t="shared" si="0"/>
        <v>#REF!</v>
      </c>
      <c r="AN21" s="28" t="e">
        <f t="shared" si="0"/>
        <v>#REF!</v>
      </c>
      <c r="AO21" s="28" t="e">
        <f t="shared" si="0"/>
        <v>#REF!</v>
      </c>
      <c r="AP21" s="28" t="e">
        <f t="shared" si="0"/>
        <v>#REF!</v>
      </c>
      <c r="AQ21" s="28" t="e">
        <f t="shared" si="0"/>
        <v>#REF!</v>
      </c>
      <c r="AR21" s="28" t="e">
        <f t="shared" si="0"/>
        <v>#REF!</v>
      </c>
      <c r="AS21" s="28" t="e">
        <f t="shared" si="0"/>
        <v>#REF!</v>
      </c>
      <c r="AT21" s="28" t="e">
        <f t="shared" si="0"/>
        <v>#REF!</v>
      </c>
    </row>
    <row r="22" spans="1:46" ht="10.5" customHeight="1" x14ac:dyDescent="0.2">
      <c r="A22" s="155" t="s">
        <v>106</v>
      </c>
      <c r="B22" s="50"/>
      <c r="C22" s="50"/>
      <c r="D22" s="50"/>
      <c r="E22" s="50"/>
      <c r="F22" s="50"/>
      <c r="G22" s="50"/>
      <c r="H22" s="50"/>
      <c r="I22" s="50"/>
      <c r="J22" s="50"/>
      <c r="K22" s="50"/>
      <c r="L22" s="50"/>
      <c r="M22" s="50"/>
      <c r="N22" s="50"/>
      <c r="O22" s="50"/>
      <c r="P22" s="50"/>
      <c r="Q22" s="50"/>
      <c r="R22" s="50"/>
      <c r="S22" s="50"/>
      <c r="T22" s="50"/>
      <c r="U22" s="50"/>
      <c r="V22" s="50"/>
      <c r="W22" s="50"/>
      <c r="X22" s="50"/>
      <c r="Y22" s="50"/>
      <c r="Z22" s="50"/>
      <c r="AA22" s="50"/>
      <c r="AB22" s="50"/>
      <c r="AC22" s="50"/>
      <c r="AD22" s="50"/>
      <c r="AE22" s="50"/>
      <c r="AF22" s="50"/>
      <c r="AG22" s="50"/>
      <c r="AH22" s="50"/>
      <c r="AI22" s="50"/>
      <c r="AJ22" s="50"/>
      <c r="AK22" s="50"/>
      <c r="AL22" s="50"/>
      <c r="AM22" s="50"/>
      <c r="AN22" s="50"/>
      <c r="AO22" s="50"/>
      <c r="AP22" s="50"/>
      <c r="AQ22" s="50"/>
      <c r="AR22" s="50"/>
      <c r="AS22" s="50"/>
      <c r="AT22" s="50"/>
    </row>
    <row r="23" spans="1:46" ht="10.5" customHeight="1" x14ac:dyDescent="0.2">
      <c r="A23" s="156">
        <v>1</v>
      </c>
      <c r="B23" s="38" t="e">
        <f>ROUNDUP(B7*0.87,)+25</f>
        <v>#REF!</v>
      </c>
      <c r="C23" s="38" t="e">
        <f t="shared" ref="C23:AT32" si="1">ROUNDUP(C7*0.87,)+25</f>
        <v>#REF!</v>
      </c>
      <c r="D23" s="38" t="e">
        <f t="shared" si="1"/>
        <v>#REF!</v>
      </c>
      <c r="E23" s="38" t="e">
        <f t="shared" si="1"/>
        <v>#REF!</v>
      </c>
      <c r="F23" s="38" t="e">
        <f t="shared" si="1"/>
        <v>#REF!</v>
      </c>
      <c r="G23" s="38" t="e">
        <f t="shared" si="1"/>
        <v>#REF!</v>
      </c>
      <c r="H23" s="38" t="e">
        <f t="shared" si="1"/>
        <v>#REF!</v>
      </c>
      <c r="I23" s="38" t="e">
        <f t="shared" si="1"/>
        <v>#REF!</v>
      </c>
      <c r="J23" s="38" t="e">
        <f t="shared" si="1"/>
        <v>#REF!</v>
      </c>
      <c r="K23" s="38" t="e">
        <f t="shared" si="1"/>
        <v>#REF!</v>
      </c>
      <c r="L23" s="38" t="e">
        <f t="shared" si="1"/>
        <v>#REF!</v>
      </c>
      <c r="M23" s="38" t="e">
        <f t="shared" si="1"/>
        <v>#REF!</v>
      </c>
      <c r="N23" s="38" t="e">
        <f t="shared" si="1"/>
        <v>#REF!</v>
      </c>
      <c r="O23" s="38" t="e">
        <f t="shared" si="1"/>
        <v>#REF!</v>
      </c>
      <c r="P23" s="38" t="e">
        <f t="shared" si="1"/>
        <v>#REF!</v>
      </c>
      <c r="Q23" s="38" t="e">
        <f t="shared" si="1"/>
        <v>#REF!</v>
      </c>
      <c r="R23" s="38" t="e">
        <f t="shared" si="1"/>
        <v>#REF!</v>
      </c>
      <c r="S23" s="38" t="e">
        <f t="shared" si="1"/>
        <v>#REF!</v>
      </c>
      <c r="T23" s="38" t="e">
        <f t="shared" si="1"/>
        <v>#REF!</v>
      </c>
      <c r="U23" s="38" t="e">
        <f t="shared" si="1"/>
        <v>#REF!</v>
      </c>
      <c r="V23" s="38" t="e">
        <f t="shared" si="1"/>
        <v>#REF!</v>
      </c>
      <c r="W23" s="38" t="e">
        <f t="shared" si="1"/>
        <v>#REF!</v>
      </c>
      <c r="X23" s="38" t="e">
        <f t="shared" si="1"/>
        <v>#REF!</v>
      </c>
      <c r="Y23" s="38" t="e">
        <f t="shared" si="1"/>
        <v>#REF!</v>
      </c>
      <c r="Z23" s="38" t="e">
        <f t="shared" si="1"/>
        <v>#REF!</v>
      </c>
      <c r="AA23" s="38" t="e">
        <f t="shared" si="1"/>
        <v>#REF!</v>
      </c>
      <c r="AB23" s="38" t="e">
        <f t="shared" si="1"/>
        <v>#REF!</v>
      </c>
      <c r="AC23" s="38" t="e">
        <f t="shared" si="1"/>
        <v>#REF!</v>
      </c>
      <c r="AD23" s="38" t="e">
        <f t="shared" si="1"/>
        <v>#REF!</v>
      </c>
      <c r="AE23" s="38" t="e">
        <f t="shared" si="1"/>
        <v>#REF!</v>
      </c>
      <c r="AF23" s="38" t="e">
        <f t="shared" si="1"/>
        <v>#REF!</v>
      </c>
      <c r="AG23" s="38" t="e">
        <f t="shared" si="1"/>
        <v>#REF!</v>
      </c>
      <c r="AH23" s="38" t="e">
        <f t="shared" si="1"/>
        <v>#REF!</v>
      </c>
      <c r="AI23" s="38" t="e">
        <f t="shared" si="1"/>
        <v>#REF!</v>
      </c>
      <c r="AJ23" s="38" t="e">
        <f t="shared" si="1"/>
        <v>#REF!</v>
      </c>
      <c r="AK23" s="38" t="e">
        <f t="shared" si="1"/>
        <v>#REF!</v>
      </c>
      <c r="AL23" s="38" t="e">
        <f t="shared" si="1"/>
        <v>#REF!</v>
      </c>
      <c r="AM23" s="38" t="e">
        <f t="shared" si="1"/>
        <v>#REF!</v>
      </c>
      <c r="AN23" s="38" t="e">
        <f t="shared" si="1"/>
        <v>#REF!</v>
      </c>
      <c r="AO23" s="38" t="e">
        <f t="shared" si="1"/>
        <v>#REF!</v>
      </c>
      <c r="AP23" s="38" t="e">
        <f t="shared" si="1"/>
        <v>#REF!</v>
      </c>
      <c r="AQ23" s="38" t="e">
        <f t="shared" si="1"/>
        <v>#REF!</v>
      </c>
      <c r="AR23" s="38" t="e">
        <f t="shared" si="1"/>
        <v>#REF!</v>
      </c>
      <c r="AS23" s="38" t="e">
        <f t="shared" si="1"/>
        <v>#REF!</v>
      </c>
      <c r="AT23" s="38" t="e">
        <f t="shared" si="1"/>
        <v>#REF!</v>
      </c>
    </row>
    <row r="24" spans="1:46" ht="10.5" customHeight="1" x14ac:dyDescent="0.2">
      <c r="A24" s="156">
        <v>2</v>
      </c>
      <c r="B24" s="38" t="e">
        <f t="shared" ref="B24:Q33" si="2">ROUNDUP(B8*0.87,)+25</f>
        <v>#REF!</v>
      </c>
      <c r="C24" s="38" t="e">
        <f t="shared" si="2"/>
        <v>#REF!</v>
      </c>
      <c r="D24" s="38" t="e">
        <f t="shared" si="2"/>
        <v>#REF!</v>
      </c>
      <c r="E24" s="38" t="e">
        <f t="shared" si="2"/>
        <v>#REF!</v>
      </c>
      <c r="F24" s="38" t="e">
        <f t="shared" si="2"/>
        <v>#REF!</v>
      </c>
      <c r="G24" s="38" t="e">
        <f t="shared" si="2"/>
        <v>#REF!</v>
      </c>
      <c r="H24" s="38" t="e">
        <f t="shared" si="2"/>
        <v>#REF!</v>
      </c>
      <c r="I24" s="38" t="e">
        <f t="shared" si="2"/>
        <v>#REF!</v>
      </c>
      <c r="J24" s="38" t="e">
        <f t="shared" si="2"/>
        <v>#REF!</v>
      </c>
      <c r="K24" s="38" t="e">
        <f t="shared" si="2"/>
        <v>#REF!</v>
      </c>
      <c r="L24" s="38" t="e">
        <f t="shared" si="2"/>
        <v>#REF!</v>
      </c>
      <c r="M24" s="38" t="e">
        <f t="shared" si="2"/>
        <v>#REF!</v>
      </c>
      <c r="N24" s="38" t="e">
        <f t="shared" si="2"/>
        <v>#REF!</v>
      </c>
      <c r="O24" s="38" t="e">
        <f t="shared" si="2"/>
        <v>#REF!</v>
      </c>
      <c r="P24" s="38" t="e">
        <f t="shared" si="2"/>
        <v>#REF!</v>
      </c>
      <c r="Q24" s="38" t="e">
        <f t="shared" si="2"/>
        <v>#REF!</v>
      </c>
      <c r="R24" s="38" t="e">
        <f t="shared" si="1"/>
        <v>#REF!</v>
      </c>
      <c r="S24" s="38" t="e">
        <f t="shared" si="1"/>
        <v>#REF!</v>
      </c>
      <c r="T24" s="38" t="e">
        <f t="shared" si="1"/>
        <v>#REF!</v>
      </c>
      <c r="U24" s="38" t="e">
        <f t="shared" si="1"/>
        <v>#REF!</v>
      </c>
      <c r="V24" s="38" t="e">
        <f t="shared" si="1"/>
        <v>#REF!</v>
      </c>
      <c r="W24" s="38" t="e">
        <f t="shared" si="1"/>
        <v>#REF!</v>
      </c>
      <c r="X24" s="38" t="e">
        <f t="shared" si="1"/>
        <v>#REF!</v>
      </c>
      <c r="Y24" s="38" t="e">
        <f t="shared" si="1"/>
        <v>#REF!</v>
      </c>
      <c r="Z24" s="38" t="e">
        <f t="shared" si="1"/>
        <v>#REF!</v>
      </c>
      <c r="AA24" s="38" t="e">
        <f t="shared" si="1"/>
        <v>#REF!</v>
      </c>
      <c r="AB24" s="38" t="e">
        <f t="shared" si="1"/>
        <v>#REF!</v>
      </c>
      <c r="AC24" s="38" t="e">
        <f t="shared" si="1"/>
        <v>#REF!</v>
      </c>
      <c r="AD24" s="38" t="e">
        <f t="shared" si="1"/>
        <v>#REF!</v>
      </c>
      <c r="AE24" s="38" t="e">
        <f t="shared" si="1"/>
        <v>#REF!</v>
      </c>
      <c r="AF24" s="38" t="e">
        <f t="shared" si="1"/>
        <v>#REF!</v>
      </c>
      <c r="AG24" s="38" t="e">
        <f t="shared" si="1"/>
        <v>#REF!</v>
      </c>
      <c r="AH24" s="38" t="e">
        <f t="shared" si="1"/>
        <v>#REF!</v>
      </c>
      <c r="AI24" s="38" t="e">
        <f t="shared" si="1"/>
        <v>#REF!</v>
      </c>
      <c r="AJ24" s="38" t="e">
        <f t="shared" si="1"/>
        <v>#REF!</v>
      </c>
      <c r="AK24" s="38" t="e">
        <f t="shared" si="1"/>
        <v>#REF!</v>
      </c>
      <c r="AL24" s="38" t="e">
        <f t="shared" si="1"/>
        <v>#REF!</v>
      </c>
      <c r="AM24" s="38" t="e">
        <f t="shared" si="1"/>
        <v>#REF!</v>
      </c>
      <c r="AN24" s="38" t="e">
        <f t="shared" si="1"/>
        <v>#REF!</v>
      </c>
      <c r="AO24" s="38" t="e">
        <f t="shared" si="1"/>
        <v>#REF!</v>
      </c>
      <c r="AP24" s="38" t="e">
        <f t="shared" si="1"/>
        <v>#REF!</v>
      </c>
      <c r="AQ24" s="38" t="e">
        <f t="shared" si="1"/>
        <v>#REF!</v>
      </c>
      <c r="AR24" s="38" t="e">
        <f t="shared" si="1"/>
        <v>#REF!</v>
      </c>
      <c r="AS24" s="38" t="e">
        <f t="shared" si="1"/>
        <v>#REF!</v>
      </c>
      <c r="AT24" s="38" t="e">
        <f t="shared" si="1"/>
        <v>#REF!</v>
      </c>
    </row>
    <row r="25" spans="1:46" ht="10.5" customHeight="1" x14ac:dyDescent="0.2">
      <c r="A25" s="155" t="s">
        <v>107</v>
      </c>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row>
    <row r="26" spans="1:46" ht="10.5" customHeight="1" x14ac:dyDescent="0.2">
      <c r="A26" s="156">
        <v>1</v>
      </c>
      <c r="B26" s="38" t="e">
        <f t="shared" si="2"/>
        <v>#REF!</v>
      </c>
      <c r="C26" s="38" t="e">
        <f t="shared" si="1"/>
        <v>#REF!</v>
      </c>
      <c r="D26" s="38" t="e">
        <f t="shared" si="1"/>
        <v>#REF!</v>
      </c>
      <c r="E26" s="38" t="e">
        <f t="shared" si="1"/>
        <v>#REF!</v>
      </c>
      <c r="F26" s="38" t="e">
        <f t="shared" si="1"/>
        <v>#REF!</v>
      </c>
      <c r="G26" s="38" t="e">
        <f t="shared" si="1"/>
        <v>#REF!</v>
      </c>
      <c r="H26" s="38" t="e">
        <f t="shared" si="1"/>
        <v>#REF!</v>
      </c>
      <c r="I26" s="38" t="e">
        <f t="shared" si="1"/>
        <v>#REF!</v>
      </c>
      <c r="J26" s="38" t="e">
        <f t="shared" si="1"/>
        <v>#REF!</v>
      </c>
      <c r="K26" s="38" t="e">
        <f t="shared" si="1"/>
        <v>#REF!</v>
      </c>
      <c r="L26" s="38" t="e">
        <f t="shared" si="1"/>
        <v>#REF!</v>
      </c>
      <c r="M26" s="38" t="e">
        <f t="shared" si="1"/>
        <v>#REF!</v>
      </c>
      <c r="N26" s="38" t="e">
        <f t="shared" si="1"/>
        <v>#REF!</v>
      </c>
      <c r="O26" s="38" t="e">
        <f t="shared" si="1"/>
        <v>#REF!</v>
      </c>
      <c r="P26" s="38" t="e">
        <f t="shared" si="1"/>
        <v>#REF!</v>
      </c>
      <c r="Q26" s="38" t="e">
        <f t="shared" si="1"/>
        <v>#REF!</v>
      </c>
      <c r="R26" s="38" t="e">
        <f t="shared" si="1"/>
        <v>#REF!</v>
      </c>
      <c r="S26" s="38" t="e">
        <f t="shared" si="1"/>
        <v>#REF!</v>
      </c>
      <c r="T26" s="38" t="e">
        <f t="shared" si="1"/>
        <v>#REF!</v>
      </c>
      <c r="U26" s="38" t="e">
        <f t="shared" si="1"/>
        <v>#REF!</v>
      </c>
      <c r="V26" s="38" t="e">
        <f t="shared" si="1"/>
        <v>#REF!</v>
      </c>
      <c r="W26" s="38" t="e">
        <f t="shared" si="1"/>
        <v>#REF!</v>
      </c>
      <c r="X26" s="38" t="e">
        <f t="shared" si="1"/>
        <v>#REF!</v>
      </c>
      <c r="Y26" s="38" t="e">
        <f t="shared" si="1"/>
        <v>#REF!</v>
      </c>
      <c r="Z26" s="38" t="e">
        <f t="shared" si="1"/>
        <v>#REF!</v>
      </c>
      <c r="AA26" s="38" t="e">
        <f t="shared" si="1"/>
        <v>#REF!</v>
      </c>
      <c r="AB26" s="38" t="e">
        <f t="shared" si="1"/>
        <v>#REF!</v>
      </c>
      <c r="AC26" s="38" t="e">
        <f t="shared" si="1"/>
        <v>#REF!</v>
      </c>
      <c r="AD26" s="38" t="e">
        <f t="shared" si="1"/>
        <v>#REF!</v>
      </c>
      <c r="AE26" s="38" t="e">
        <f t="shared" si="1"/>
        <v>#REF!</v>
      </c>
      <c r="AF26" s="38" t="e">
        <f t="shared" si="1"/>
        <v>#REF!</v>
      </c>
      <c r="AG26" s="38" t="e">
        <f t="shared" si="1"/>
        <v>#REF!</v>
      </c>
      <c r="AH26" s="38" t="e">
        <f t="shared" si="1"/>
        <v>#REF!</v>
      </c>
      <c r="AI26" s="38" t="e">
        <f t="shared" si="1"/>
        <v>#REF!</v>
      </c>
      <c r="AJ26" s="38" t="e">
        <f t="shared" si="1"/>
        <v>#REF!</v>
      </c>
      <c r="AK26" s="38" t="e">
        <f t="shared" si="1"/>
        <v>#REF!</v>
      </c>
      <c r="AL26" s="38" t="e">
        <f t="shared" si="1"/>
        <v>#REF!</v>
      </c>
      <c r="AM26" s="38" t="e">
        <f t="shared" si="1"/>
        <v>#REF!</v>
      </c>
      <c r="AN26" s="38" t="e">
        <f t="shared" si="1"/>
        <v>#REF!</v>
      </c>
      <c r="AO26" s="38" t="e">
        <f t="shared" si="1"/>
        <v>#REF!</v>
      </c>
      <c r="AP26" s="38" t="e">
        <f t="shared" si="1"/>
        <v>#REF!</v>
      </c>
      <c r="AQ26" s="38" t="e">
        <f t="shared" si="1"/>
        <v>#REF!</v>
      </c>
      <c r="AR26" s="38" t="e">
        <f t="shared" si="1"/>
        <v>#REF!</v>
      </c>
      <c r="AS26" s="38" t="e">
        <f t="shared" si="1"/>
        <v>#REF!</v>
      </c>
      <c r="AT26" s="38" t="e">
        <f t="shared" si="1"/>
        <v>#REF!</v>
      </c>
    </row>
    <row r="27" spans="1:46" ht="10.5" customHeight="1" x14ac:dyDescent="0.2">
      <c r="A27" s="156">
        <v>2</v>
      </c>
      <c r="B27" s="38" t="e">
        <f t="shared" si="2"/>
        <v>#REF!</v>
      </c>
      <c r="C27" s="38" t="e">
        <f t="shared" si="1"/>
        <v>#REF!</v>
      </c>
      <c r="D27" s="38" t="e">
        <f t="shared" si="1"/>
        <v>#REF!</v>
      </c>
      <c r="E27" s="38" t="e">
        <f t="shared" si="1"/>
        <v>#REF!</v>
      </c>
      <c r="F27" s="38" t="e">
        <f t="shared" si="1"/>
        <v>#REF!</v>
      </c>
      <c r="G27" s="38" t="e">
        <f t="shared" si="1"/>
        <v>#REF!</v>
      </c>
      <c r="H27" s="38" t="e">
        <f t="shared" si="1"/>
        <v>#REF!</v>
      </c>
      <c r="I27" s="38" t="e">
        <f t="shared" si="1"/>
        <v>#REF!</v>
      </c>
      <c r="J27" s="38" t="e">
        <f t="shared" si="1"/>
        <v>#REF!</v>
      </c>
      <c r="K27" s="38" t="e">
        <f t="shared" si="1"/>
        <v>#REF!</v>
      </c>
      <c r="L27" s="38" t="e">
        <f t="shared" si="1"/>
        <v>#REF!</v>
      </c>
      <c r="M27" s="38" t="e">
        <f t="shared" si="1"/>
        <v>#REF!</v>
      </c>
      <c r="N27" s="38" t="e">
        <f t="shared" si="1"/>
        <v>#REF!</v>
      </c>
      <c r="O27" s="38" t="e">
        <f t="shared" si="1"/>
        <v>#REF!</v>
      </c>
      <c r="P27" s="38" t="e">
        <f t="shared" si="1"/>
        <v>#REF!</v>
      </c>
      <c r="Q27" s="38" t="e">
        <f t="shared" si="1"/>
        <v>#REF!</v>
      </c>
      <c r="R27" s="38" t="e">
        <f t="shared" si="1"/>
        <v>#REF!</v>
      </c>
      <c r="S27" s="38" t="e">
        <f t="shared" si="1"/>
        <v>#REF!</v>
      </c>
      <c r="T27" s="38" t="e">
        <f t="shared" si="1"/>
        <v>#REF!</v>
      </c>
      <c r="U27" s="38" t="e">
        <f t="shared" si="1"/>
        <v>#REF!</v>
      </c>
      <c r="V27" s="38" t="e">
        <f t="shared" si="1"/>
        <v>#REF!</v>
      </c>
      <c r="W27" s="38" t="e">
        <f t="shared" si="1"/>
        <v>#REF!</v>
      </c>
      <c r="X27" s="38" t="e">
        <f t="shared" si="1"/>
        <v>#REF!</v>
      </c>
      <c r="Y27" s="38" t="e">
        <f t="shared" si="1"/>
        <v>#REF!</v>
      </c>
      <c r="Z27" s="38" t="e">
        <f t="shared" si="1"/>
        <v>#REF!</v>
      </c>
      <c r="AA27" s="38" t="e">
        <f t="shared" si="1"/>
        <v>#REF!</v>
      </c>
      <c r="AB27" s="38" t="e">
        <f t="shared" si="1"/>
        <v>#REF!</v>
      </c>
      <c r="AC27" s="38" t="e">
        <f t="shared" si="1"/>
        <v>#REF!</v>
      </c>
      <c r="AD27" s="38" t="e">
        <f t="shared" si="1"/>
        <v>#REF!</v>
      </c>
      <c r="AE27" s="38" t="e">
        <f t="shared" si="1"/>
        <v>#REF!</v>
      </c>
      <c r="AF27" s="38" t="e">
        <f t="shared" si="1"/>
        <v>#REF!</v>
      </c>
      <c r="AG27" s="38" t="e">
        <f t="shared" si="1"/>
        <v>#REF!</v>
      </c>
      <c r="AH27" s="38" t="e">
        <f t="shared" si="1"/>
        <v>#REF!</v>
      </c>
      <c r="AI27" s="38" t="e">
        <f t="shared" si="1"/>
        <v>#REF!</v>
      </c>
      <c r="AJ27" s="38" t="e">
        <f t="shared" si="1"/>
        <v>#REF!</v>
      </c>
      <c r="AK27" s="38" t="e">
        <f t="shared" si="1"/>
        <v>#REF!</v>
      </c>
      <c r="AL27" s="38" t="e">
        <f t="shared" si="1"/>
        <v>#REF!</v>
      </c>
      <c r="AM27" s="38" t="e">
        <f t="shared" si="1"/>
        <v>#REF!</v>
      </c>
      <c r="AN27" s="38" t="e">
        <f t="shared" si="1"/>
        <v>#REF!</v>
      </c>
      <c r="AO27" s="38" t="e">
        <f t="shared" si="1"/>
        <v>#REF!</v>
      </c>
      <c r="AP27" s="38" t="e">
        <f t="shared" si="1"/>
        <v>#REF!</v>
      </c>
      <c r="AQ27" s="38" t="e">
        <f t="shared" si="1"/>
        <v>#REF!</v>
      </c>
      <c r="AR27" s="38" t="e">
        <f t="shared" si="1"/>
        <v>#REF!</v>
      </c>
      <c r="AS27" s="38" t="e">
        <f t="shared" si="1"/>
        <v>#REF!</v>
      </c>
      <c r="AT27" s="38" t="e">
        <f t="shared" si="1"/>
        <v>#REF!</v>
      </c>
    </row>
    <row r="28" spans="1:46" ht="10.5" customHeight="1" x14ac:dyDescent="0.2">
      <c r="A28" s="155" t="s">
        <v>7</v>
      </c>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row>
    <row r="29" spans="1:46" ht="10.5" customHeight="1" x14ac:dyDescent="0.2">
      <c r="A29" s="156">
        <v>1</v>
      </c>
      <c r="B29" s="38" t="e">
        <f t="shared" si="2"/>
        <v>#REF!</v>
      </c>
      <c r="C29" s="38" t="e">
        <f t="shared" si="1"/>
        <v>#REF!</v>
      </c>
      <c r="D29" s="38" t="e">
        <f t="shared" si="1"/>
        <v>#REF!</v>
      </c>
      <c r="E29" s="38" t="e">
        <f t="shared" si="1"/>
        <v>#REF!</v>
      </c>
      <c r="F29" s="38" t="e">
        <f t="shared" si="1"/>
        <v>#REF!</v>
      </c>
      <c r="G29" s="38" t="e">
        <f t="shared" si="1"/>
        <v>#REF!</v>
      </c>
      <c r="H29" s="38" t="e">
        <f t="shared" si="1"/>
        <v>#REF!</v>
      </c>
      <c r="I29" s="38" t="e">
        <f t="shared" si="1"/>
        <v>#REF!</v>
      </c>
      <c r="J29" s="38" t="e">
        <f t="shared" si="1"/>
        <v>#REF!</v>
      </c>
      <c r="K29" s="38" t="e">
        <f t="shared" si="1"/>
        <v>#REF!</v>
      </c>
      <c r="L29" s="38" t="e">
        <f t="shared" si="1"/>
        <v>#REF!</v>
      </c>
      <c r="M29" s="38" t="e">
        <f t="shared" si="1"/>
        <v>#REF!</v>
      </c>
      <c r="N29" s="38" t="e">
        <f t="shared" si="1"/>
        <v>#REF!</v>
      </c>
      <c r="O29" s="38" t="e">
        <f t="shared" si="1"/>
        <v>#REF!</v>
      </c>
      <c r="P29" s="38" t="e">
        <f t="shared" si="1"/>
        <v>#REF!</v>
      </c>
      <c r="Q29" s="38" t="e">
        <f t="shared" si="1"/>
        <v>#REF!</v>
      </c>
      <c r="R29" s="38" t="e">
        <f t="shared" si="1"/>
        <v>#REF!</v>
      </c>
      <c r="S29" s="38" t="e">
        <f t="shared" si="1"/>
        <v>#REF!</v>
      </c>
      <c r="T29" s="38" t="e">
        <f t="shared" si="1"/>
        <v>#REF!</v>
      </c>
      <c r="U29" s="38" t="e">
        <f t="shared" si="1"/>
        <v>#REF!</v>
      </c>
      <c r="V29" s="38" t="e">
        <f t="shared" si="1"/>
        <v>#REF!</v>
      </c>
      <c r="W29" s="38" t="e">
        <f t="shared" si="1"/>
        <v>#REF!</v>
      </c>
      <c r="X29" s="38" t="e">
        <f t="shared" si="1"/>
        <v>#REF!</v>
      </c>
      <c r="Y29" s="38" t="e">
        <f t="shared" si="1"/>
        <v>#REF!</v>
      </c>
      <c r="Z29" s="38" t="e">
        <f t="shared" si="1"/>
        <v>#REF!</v>
      </c>
      <c r="AA29" s="38" t="e">
        <f t="shared" si="1"/>
        <v>#REF!</v>
      </c>
      <c r="AB29" s="38" t="e">
        <f t="shared" si="1"/>
        <v>#REF!</v>
      </c>
      <c r="AC29" s="38" t="e">
        <f t="shared" si="1"/>
        <v>#REF!</v>
      </c>
      <c r="AD29" s="38" t="e">
        <f t="shared" si="1"/>
        <v>#REF!</v>
      </c>
      <c r="AE29" s="38" t="e">
        <f t="shared" si="1"/>
        <v>#REF!</v>
      </c>
      <c r="AF29" s="38" t="e">
        <f t="shared" si="1"/>
        <v>#REF!</v>
      </c>
      <c r="AG29" s="38" t="e">
        <f t="shared" si="1"/>
        <v>#REF!</v>
      </c>
      <c r="AH29" s="38" t="e">
        <f t="shared" si="1"/>
        <v>#REF!</v>
      </c>
      <c r="AI29" s="38" t="e">
        <f t="shared" si="1"/>
        <v>#REF!</v>
      </c>
      <c r="AJ29" s="38" t="e">
        <f t="shared" si="1"/>
        <v>#REF!</v>
      </c>
      <c r="AK29" s="38" t="e">
        <f t="shared" si="1"/>
        <v>#REF!</v>
      </c>
      <c r="AL29" s="38" t="e">
        <f t="shared" si="1"/>
        <v>#REF!</v>
      </c>
      <c r="AM29" s="38" t="e">
        <f t="shared" si="1"/>
        <v>#REF!</v>
      </c>
      <c r="AN29" s="38" t="e">
        <f t="shared" si="1"/>
        <v>#REF!</v>
      </c>
      <c r="AO29" s="38" t="e">
        <f t="shared" si="1"/>
        <v>#REF!</v>
      </c>
      <c r="AP29" s="38" t="e">
        <f t="shared" si="1"/>
        <v>#REF!</v>
      </c>
      <c r="AQ29" s="38" t="e">
        <f t="shared" si="1"/>
        <v>#REF!</v>
      </c>
      <c r="AR29" s="38" t="e">
        <f t="shared" si="1"/>
        <v>#REF!</v>
      </c>
      <c r="AS29" s="38" t="e">
        <f t="shared" si="1"/>
        <v>#REF!</v>
      </c>
      <c r="AT29" s="38" t="e">
        <f t="shared" si="1"/>
        <v>#REF!</v>
      </c>
    </row>
    <row r="30" spans="1:46" ht="10.7" customHeight="1" x14ac:dyDescent="0.2">
      <c r="A30" s="156">
        <v>2</v>
      </c>
      <c r="B30" s="38" t="e">
        <f t="shared" si="2"/>
        <v>#REF!</v>
      </c>
      <c r="C30" s="38" t="e">
        <f t="shared" si="1"/>
        <v>#REF!</v>
      </c>
      <c r="D30" s="38" t="e">
        <f t="shared" si="1"/>
        <v>#REF!</v>
      </c>
      <c r="E30" s="38" t="e">
        <f t="shared" si="1"/>
        <v>#REF!</v>
      </c>
      <c r="F30" s="38" t="e">
        <f t="shared" si="1"/>
        <v>#REF!</v>
      </c>
      <c r="G30" s="38" t="e">
        <f t="shared" si="1"/>
        <v>#REF!</v>
      </c>
      <c r="H30" s="38" t="e">
        <f t="shared" si="1"/>
        <v>#REF!</v>
      </c>
      <c r="I30" s="38" t="e">
        <f t="shared" si="1"/>
        <v>#REF!</v>
      </c>
      <c r="J30" s="38" t="e">
        <f t="shared" si="1"/>
        <v>#REF!</v>
      </c>
      <c r="K30" s="38" t="e">
        <f t="shared" si="1"/>
        <v>#REF!</v>
      </c>
      <c r="L30" s="38" t="e">
        <f t="shared" si="1"/>
        <v>#REF!</v>
      </c>
      <c r="M30" s="38" t="e">
        <f t="shared" si="1"/>
        <v>#REF!</v>
      </c>
      <c r="N30" s="38" t="e">
        <f t="shared" si="1"/>
        <v>#REF!</v>
      </c>
      <c r="O30" s="38" t="e">
        <f t="shared" si="1"/>
        <v>#REF!</v>
      </c>
      <c r="P30" s="38" t="e">
        <f t="shared" si="1"/>
        <v>#REF!</v>
      </c>
      <c r="Q30" s="38" t="e">
        <f t="shared" si="1"/>
        <v>#REF!</v>
      </c>
      <c r="R30" s="38" t="e">
        <f t="shared" si="1"/>
        <v>#REF!</v>
      </c>
      <c r="S30" s="38" t="e">
        <f t="shared" si="1"/>
        <v>#REF!</v>
      </c>
      <c r="T30" s="38" t="e">
        <f t="shared" si="1"/>
        <v>#REF!</v>
      </c>
      <c r="U30" s="38" t="e">
        <f t="shared" si="1"/>
        <v>#REF!</v>
      </c>
      <c r="V30" s="38" t="e">
        <f t="shared" si="1"/>
        <v>#REF!</v>
      </c>
      <c r="W30" s="38" t="e">
        <f t="shared" si="1"/>
        <v>#REF!</v>
      </c>
      <c r="X30" s="38" t="e">
        <f t="shared" si="1"/>
        <v>#REF!</v>
      </c>
      <c r="Y30" s="38" t="e">
        <f t="shared" si="1"/>
        <v>#REF!</v>
      </c>
      <c r="Z30" s="38" t="e">
        <f t="shared" si="1"/>
        <v>#REF!</v>
      </c>
      <c r="AA30" s="38" t="e">
        <f t="shared" si="1"/>
        <v>#REF!</v>
      </c>
      <c r="AB30" s="38" t="e">
        <f t="shared" si="1"/>
        <v>#REF!</v>
      </c>
      <c r="AC30" s="38" t="e">
        <f t="shared" si="1"/>
        <v>#REF!</v>
      </c>
      <c r="AD30" s="38" t="e">
        <f t="shared" si="1"/>
        <v>#REF!</v>
      </c>
      <c r="AE30" s="38" t="e">
        <f t="shared" si="1"/>
        <v>#REF!</v>
      </c>
      <c r="AF30" s="38" t="e">
        <f t="shared" si="1"/>
        <v>#REF!</v>
      </c>
      <c r="AG30" s="38" t="e">
        <f t="shared" si="1"/>
        <v>#REF!</v>
      </c>
      <c r="AH30" s="38" t="e">
        <f t="shared" si="1"/>
        <v>#REF!</v>
      </c>
      <c r="AI30" s="38" t="e">
        <f t="shared" si="1"/>
        <v>#REF!</v>
      </c>
      <c r="AJ30" s="38" t="e">
        <f t="shared" si="1"/>
        <v>#REF!</v>
      </c>
      <c r="AK30" s="38" t="e">
        <f t="shared" si="1"/>
        <v>#REF!</v>
      </c>
      <c r="AL30" s="38" t="e">
        <f t="shared" si="1"/>
        <v>#REF!</v>
      </c>
      <c r="AM30" s="38" t="e">
        <f t="shared" si="1"/>
        <v>#REF!</v>
      </c>
      <c r="AN30" s="38" t="e">
        <f t="shared" si="1"/>
        <v>#REF!</v>
      </c>
      <c r="AO30" s="38" t="e">
        <f t="shared" si="1"/>
        <v>#REF!</v>
      </c>
      <c r="AP30" s="38" t="e">
        <f t="shared" si="1"/>
        <v>#REF!</v>
      </c>
      <c r="AQ30" s="38" t="e">
        <f t="shared" si="1"/>
        <v>#REF!</v>
      </c>
      <c r="AR30" s="38" t="e">
        <f t="shared" si="1"/>
        <v>#REF!</v>
      </c>
      <c r="AS30" s="38" t="e">
        <f t="shared" si="1"/>
        <v>#REF!</v>
      </c>
      <c r="AT30" s="38" t="e">
        <f t="shared" si="1"/>
        <v>#REF!</v>
      </c>
    </row>
    <row r="31" spans="1:46" ht="10.7" customHeight="1" x14ac:dyDescent="0.2">
      <c r="A31" s="155" t="s">
        <v>25</v>
      </c>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row>
    <row r="32" spans="1:46" ht="10.7" customHeight="1" x14ac:dyDescent="0.2">
      <c r="A32" s="156">
        <v>1</v>
      </c>
      <c r="B32" s="38" t="e">
        <f t="shared" si="2"/>
        <v>#REF!</v>
      </c>
      <c r="C32" s="38" t="e">
        <f t="shared" si="1"/>
        <v>#REF!</v>
      </c>
      <c r="D32" s="38" t="e">
        <f t="shared" si="1"/>
        <v>#REF!</v>
      </c>
      <c r="E32" s="38" t="e">
        <f t="shared" si="1"/>
        <v>#REF!</v>
      </c>
      <c r="F32" s="38" t="e">
        <f t="shared" si="1"/>
        <v>#REF!</v>
      </c>
      <c r="G32" s="38" t="e">
        <f t="shared" si="1"/>
        <v>#REF!</v>
      </c>
      <c r="H32" s="38" t="e">
        <f t="shared" si="1"/>
        <v>#REF!</v>
      </c>
      <c r="I32" s="38" t="e">
        <f t="shared" ref="C32:AT33" si="3">ROUNDUP(I16*0.87,)+25</f>
        <v>#REF!</v>
      </c>
      <c r="J32" s="38" t="e">
        <f t="shared" si="3"/>
        <v>#REF!</v>
      </c>
      <c r="K32" s="38" t="e">
        <f t="shared" si="3"/>
        <v>#REF!</v>
      </c>
      <c r="L32" s="38" t="e">
        <f t="shared" si="3"/>
        <v>#REF!</v>
      </c>
      <c r="M32" s="38" t="e">
        <f t="shared" si="3"/>
        <v>#REF!</v>
      </c>
      <c r="N32" s="38" t="e">
        <f t="shared" si="3"/>
        <v>#REF!</v>
      </c>
      <c r="O32" s="38" t="e">
        <f t="shared" si="3"/>
        <v>#REF!</v>
      </c>
      <c r="P32" s="38" t="e">
        <f t="shared" si="3"/>
        <v>#REF!</v>
      </c>
      <c r="Q32" s="38" t="e">
        <f t="shared" si="3"/>
        <v>#REF!</v>
      </c>
      <c r="R32" s="38" t="e">
        <f t="shared" si="3"/>
        <v>#REF!</v>
      </c>
      <c r="S32" s="38" t="e">
        <f t="shared" si="3"/>
        <v>#REF!</v>
      </c>
      <c r="T32" s="38" t="e">
        <f t="shared" si="3"/>
        <v>#REF!</v>
      </c>
      <c r="U32" s="38" t="e">
        <f t="shared" si="3"/>
        <v>#REF!</v>
      </c>
      <c r="V32" s="38" t="e">
        <f t="shared" si="3"/>
        <v>#REF!</v>
      </c>
      <c r="W32" s="38" t="e">
        <f t="shared" si="3"/>
        <v>#REF!</v>
      </c>
      <c r="X32" s="38" t="e">
        <f t="shared" si="3"/>
        <v>#REF!</v>
      </c>
      <c r="Y32" s="38" t="e">
        <f t="shared" si="3"/>
        <v>#REF!</v>
      </c>
      <c r="Z32" s="38" t="e">
        <f t="shared" si="3"/>
        <v>#REF!</v>
      </c>
      <c r="AA32" s="38" t="e">
        <f t="shared" si="3"/>
        <v>#REF!</v>
      </c>
      <c r="AB32" s="38" t="e">
        <f t="shared" si="3"/>
        <v>#REF!</v>
      </c>
      <c r="AC32" s="38" t="e">
        <f t="shared" si="3"/>
        <v>#REF!</v>
      </c>
      <c r="AD32" s="38" t="e">
        <f t="shared" si="3"/>
        <v>#REF!</v>
      </c>
      <c r="AE32" s="38" t="e">
        <f t="shared" si="3"/>
        <v>#REF!</v>
      </c>
      <c r="AF32" s="38" t="e">
        <f t="shared" si="3"/>
        <v>#REF!</v>
      </c>
      <c r="AG32" s="38" t="e">
        <f t="shared" si="3"/>
        <v>#REF!</v>
      </c>
      <c r="AH32" s="38" t="e">
        <f t="shared" si="3"/>
        <v>#REF!</v>
      </c>
      <c r="AI32" s="38" t="e">
        <f t="shared" si="3"/>
        <v>#REF!</v>
      </c>
      <c r="AJ32" s="38" t="e">
        <f t="shared" si="3"/>
        <v>#REF!</v>
      </c>
      <c r="AK32" s="38" t="e">
        <f t="shared" si="3"/>
        <v>#REF!</v>
      </c>
      <c r="AL32" s="38" t="e">
        <f t="shared" si="3"/>
        <v>#REF!</v>
      </c>
      <c r="AM32" s="38" t="e">
        <f t="shared" si="3"/>
        <v>#REF!</v>
      </c>
      <c r="AN32" s="38" t="e">
        <f t="shared" si="3"/>
        <v>#REF!</v>
      </c>
      <c r="AO32" s="38" t="e">
        <f t="shared" si="3"/>
        <v>#REF!</v>
      </c>
      <c r="AP32" s="38" t="e">
        <f t="shared" si="3"/>
        <v>#REF!</v>
      </c>
      <c r="AQ32" s="38" t="e">
        <f t="shared" si="3"/>
        <v>#REF!</v>
      </c>
      <c r="AR32" s="38" t="e">
        <f t="shared" si="3"/>
        <v>#REF!</v>
      </c>
      <c r="AS32" s="38" t="e">
        <f t="shared" si="3"/>
        <v>#REF!</v>
      </c>
      <c r="AT32" s="38" t="e">
        <f t="shared" si="3"/>
        <v>#REF!</v>
      </c>
    </row>
    <row r="33" spans="1:46" ht="10.7" customHeight="1" x14ac:dyDescent="0.2">
      <c r="A33" s="156">
        <v>2</v>
      </c>
      <c r="B33" s="38" t="e">
        <f t="shared" si="2"/>
        <v>#REF!</v>
      </c>
      <c r="C33" s="38" t="e">
        <f t="shared" si="3"/>
        <v>#REF!</v>
      </c>
      <c r="D33" s="38" t="e">
        <f t="shared" si="3"/>
        <v>#REF!</v>
      </c>
      <c r="E33" s="38" t="e">
        <f t="shared" si="3"/>
        <v>#REF!</v>
      </c>
      <c r="F33" s="38" t="e">
        <f t="shared" si="3"/>
        <v>#REF!</v>
      </c>
      <c r="G33" s="38" t="e">
        <f t="shared" si="3"/>
        <v>#REF!</v>
      </c>
      <c r="H33" s="38" t="e">
        <f t="shared" si="3"/>
        <v>#REF!</v>
      </c>
      <c r="I33" s="38" t="e">
        <f t="shared" si="3"/>
        <v>#REF!</v>
      </c>
      <c r="J33" s="38" t="e">
        <f t="shared" si="3"/>
        <v>#REF!</v>
      </c>
      <c r="K33" s="38" t="e">
        <f t="shared" si="3"/>
        <v>#REF!</v>
      </c>
      <c r="L33" s="38" t="e">
        <f t="shared" si="3"/>
        <v>#REF!</v>
      </c>
      <c r="M33" s="38" t="e">
        <f t="shared" si="3"/>
        <v>#REF!</v>
      </c>
      <c r="N33" s="38" t="e">
        <f t="shared" si="3"/>
        <v>#REF!</v>
      </c>
      <c r="O33" s="38" t="e">
        <f t="shared" si="3"/>
        <v>#REF!</v>
      </c>
      <c r="P33" s="38" t="e">
        <f t="shared" si="3"/>
        <v>#REF!</v>
      </c>
      <c r="Q33" s="38" t="e">
        <f t="shared" si="3"/>
        <v>#REF!</v>
      </c>
      <c r="R33" s="38" t="e">
        <f t="shared" si="3"/>
        <v>#REF!</v>
      </c>
      <c r="S33" s="38" t="e">
        <f t="shared" si="3"/>
        <v>#REF!</v>
      </c>
      <c r="T33" s="38" t="e">
        <f t="shared" si="3"/>
        <v>#REF!</v>
      </c>
      <c r="U33" s="38" t="e">
        <f t="shared" si="3"/>
        <v>#REF!</v>
      </c>
      <c r="V33" s="38" t="e">
        <f t="shared" si="3"/>
        <v>#REF!</v>
      </c>
      <c r="W33" s="38" t="e">
        <f t="shared" si="3"/>
        <v>#REF!</v>
      </c>
      <c r="X33" s="38" t="e">
        <f t="shared" si="3"/>
        <v>#REF!</v>
      </c>
      <c r="Y33" s="38" t="e">
        <f t="shared" si="3"/>
        <v>#REF!</v>
      </c>
      <c r="Z33" s="38" t="e">
        <f t="shared" si="3"/>
        <v>#REF!</v>
      </c>
      <c r="AA33" s="38" t="e">
        <f t="shared" si="3"/>
        <v>#REF!</v>
      </c>
      <c r="AB33" s="38" t="e">
        <f t="shared" si="3"/>
        <v>#REF!</v>
      </c>
      <c r="AC33" s="38" t="e">
        <f t="shared" si="3"/>
        <v>#REF!</v>
      </c>
      <c r="AD33" s="38" t="e">
        <f t="shared" si="3"/>
        <v>#REF!</v>
      </c>
      <c r="AE33" s="38" t="e">
        <f t="shared" si="3"/>
        <v>#REF!</v>
      </c>
      <c r="AF33" s="38" t="e">
        <f t="shared" si="3"/>
        <v>#REF!</v>
      </c>
      <c r="AG33" s="38" t="e">
        <f t="shared" si="3"/>
        <v>#REF!</v>
      </c>
      <c r="AH33" s="38" t="e">
        <f t="shared" si="3"/>
        <v>#REF!</v>
      </c>
      <c r="AI33" s="38" t="e">
        <f t="shared" si="3"/>
        <v>#REF!</v>
      </c>
      <c r="AJ33" s="38" t="e">
        <f t="shared" si="3"/>
        <v>#REF!</v>
      </c>
      <c r="AK33" s="38" t="e">
        <f t="shared" si="3"/>
        <v>#REF!</v>
      </c>
      <c r="AL33" s="38" t="e">
        <f t="shared" si="3"/>
        <v>#REF!</v>
      </c>
      <c r="AM33" s="38" t="e">
        <f t="shared" si="3"/>
        <v>#REF!</v>
      </c>
      <c r="AN33" s="38" t="e">
        <f t="shared" si="3"/>
        <v>#REF!</v>
      </c>
      <c r="AO33" s="38" t="e">
        <f t="shared" si="3"/>
        <v>#REF!</v>
      </c>
      <c r="AP33" s="38" t="e">
        <f t="shared" si="3"/>
        <v>#REF!</v>
      </c>
      <c r="AQ33" s="38" t="e">
        <f t="shared" si="3"/>
        <v>#REF!</v>
      </c>
      <c r="AR33" s="38" t="e">
        <f t="shared" si="3"/>
        <v>#REF!</v>
      </c>
      <c r="AS33" s="38" t="e">
        <f t="shared" si="3"/>
        <v>#REF!</v>
      </c>
      <c r="AT33" s="38" t="e">
        <f t="shared" si="3"/>
        <v>#REF!</v>
      </c>
    </row>
    <row r="34" spans="1:46" ht="12.75" customHeight="1" x14ac:dyDescent="0.2"/>
    <row r="37" spans="1:46" x14ac:dyDescent="0.2">
      <c r="A37" s="45" t="s">
        <v>23</v>
      </c>
    </row>
    <row r="38" spans="1:46" x14ac:dyDescent="0.2">
      <c r="A38" s="46" t="s">
        <v>9</v>
      </c>
    </row>
    <row r="39" spans="1:46" x14ac:dyDescent="0.2">
      <c r="A39" s="46" t="s">
        <v>10</v>
      </c>
    </row>
    <row r="40" spans="1:46" ht="12" customHeight="1" x14ac:dyDescent="0.2">
      <c r="A40" s="47" t="s">
        <v>11</v>
      </c>
    </row>
    <row r="41" spans="1:46" x14ac:dyDescent="0.2">
      <c r="A41" s="183" t="s">
        <v>113</v>
      </c>
    </row>
    <row r="43" spans="1:46" x14ac:dyDescent="0.2">
      <c r="A43" s="45" t="s">
        <v>50</v>
      </c>
    </row>
    <row r="44" spans="1:46" x14ac:dyDescent="0.2">
      <c r="A44" s="32" t="s">
        <v>114</v>
      </c>
    </row>
    <row r="46" spans="1:46" x14ac:dyDescent="0.2">
      <c r="A46" s="49" t="s">
        <v>20</v>
      </c>
    </row>
    <row r="47" spans="1:46" ht="48" x14ac:dyDescent="0.2">
      <c r="A47" s="27" t="s">
        <v>52</v>
      </c>
    </row>
  </sheetData>
  <pageMargins left="0.25" right="0.25" top="0.75" bottom="0.75" header="0.3" footer="0.3"/>
  <pageSetup scale="51" fitToHeight="0"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B37"/>
  <sheetViews>
    <sheetView workbookViewId="0">
      <pane xSplit="1" topLeftCell="B1" activePane="topRight" state="frozen"/>
      <selection pane="topRight" activeCell="F37" sqref="F37"/>
    </sheetView>
  </sheetViews>
  <sheetFormatPr defaultColWidth="9" defaultRowHeight="12" x14ac:dyDescent="0.2"/>
  <cols>
    <col min="1" max="1" width="81.5703125" style="33" customWidth="1"/>
    <col min="2" max="16384" width="9" style="33"/>
  </cols>
  <sheetData>
    <row r="1" spans="1:2" ht="11.45" customHeight="1" x14ac:dyDescent="0.2">
      <c r="A1" s="2" t="s">
        <v>44</v>
      </c>
    </row>
    <row r="2" spans="1:2" ht="11.45" customHeight="1" x14ac:dyDescent="0.2">
      <c r="A2" s="34" t="s">
        <v>49</v>
      </c>
    </row>
    <row r="3" spans="1:2" ht="11.45" customHeight="1" x14ac:dyDescent="0.2">
      <c r="A3" s="2"/>
    </row>
    <row r="4" spans="1:2" ht="11.45" customHeight="1" x14ac:dyDescent="0.2">
      <c r="A4" s="35" t="s">
        <v>2</v>
      </c>
      <c r="B4" s="28" t="e">
        <f>ВВ!#REF!</f>
        <v>#REF!</v>
      </c>
    </row>
    <row r="5" spans="1:2" s="31" customFormat="1" ht="22.35" customHeight="1" x14ac:dyDescent="0.2">
      <c r="A5" s="37" t="s">
        <v>3</v>
      </c>
      <c r="B5" s="28" t="e">
        <f>ВВ!#REF!</f>
        <v>#REF!</v>
      </c>
    </row>
    <row r="6" spans="1:2" ht="10.7" customHeight="1" x14ac:dyDescent="0.2">
      <c r="A6" s="38" t="s">
        <v>4</v>
      </c>
      <c r="B6" s="50"/>
    </row>
    <row r="7" spans="1:2" ht="10.7" customHeight="1" x14ac:dyDescent="0.2">
      <c r="A7" s="9">
        <v>1</v>
      </c>
      <c r="B7" s="38" t="e">
        <f>ВВ!#REF!*0.85</f>
        <v>#REF!</v>
      </c>
    </row>
    <row r="8" spans="1:2" ht="10.7" customHeight="1" x14ac:dyDescent="0.2">
      <c r="A8" s="9">
        <v>2</v>
      </c>
      <c r="B8" s="38" t="e">
        <f>ВВ!#REF!*0.85</f>
        <v>#REF!</v>
      </c>
    </row>
    <row r="9" spans="1:2" ht="10.7" customHeight="1" x14ac:dyDescent="0.2">
      <c r="A9" s="38" t="s">
        <v>5</v>
      </c>
      <c r="B9" s="38"/>
    </row>
    <row r="10" spans="1:2" s="32" customFormat="1" ht="10.7" customHeight="1" x14ac:dyDescent="0.2">
      <c r="A10" s="9">
        <v>1</v>
      </c>
      <c r="B10" s="38" t="e">
        <f>ВВ!#REF!*0.85</f>
        <v>#REF!</v>
      </c>
    </row>
    <row r="11" spans="1:2" ht="10.7" customHeight="1" x14ac:dyDescent="0.2">
      <c r="A11" s="9">
        <v>2</v>
      </c>
      <c r="B11" s="38" t="e">
        <f>ВВ!#REF!*0.85</f>
        <v>#REF!</v>
      </c>
    </row>
    <row r="12" spans="1:2" ht="10.7" customHeight="1" x14ac:dyDescent="0.2">
      <c r="A12" s="38" t="s">
        <v>6</v>
      </c>
      <c r="B12" s="38"/>
    </row>
    <row r="13" spans="1:2" ht="10.7" customHeight="1" x14ac:dyDescent="0.2">
      <c r="A13" s="9">
        <v>1</v>
      </c>
      <c r="B13" s="38" t="e">
        <f>ВВ!#REF!*0.85</f>
        <v>#REF!</v>
      </c>
    </row>
    <row r="14" spans="1:2" ht="10.7" customHeight="1" x14ac:dyDescent="0.2">
      <c r="A14" s="9">
        <v>2</v>
      </c>
      <c r="B14" s="38" t="e">
        <f>ВВ!#REF!*0.85</f>
        <v>#REF!</v>
      </c>
    </row>
    <row r="15" spans="1:2" ht="10.7" customHeight="1" x14ac:dyDescent="0.2">
      <c r="A15" s="38" t="s">
        <v>7</v>
      </c>
      <c r="B15" s="38"/>
    </row>
    <row r="16" spans="1:2" ht="10.7" customHeight="1" x14ac:dyDescent="0.2">
      <c r="A16" s="9">
        <v>1</v>
      </c>
      <c r="B16" s="38" t="e">
        <f>ВВ!#REF!*0.85</f>
        <v>#REF!</v>
      </c>
    </row>
    <row r="17" spans="1:2" ht="10.7" customHeight="1" x14ac:dyDescent="0.2">
      <c r="A17" s="9">
        <v>2</v>
      </c>
      <c r="B17" s="38" t="e">
        <f>ВВ!#REF!*0.85</f>
        <v>#REF!</v>
      </c>
    </row>
    <row r="18" spans="1:2" ht="10.7" customHeight="1" x14ac:dyDescent="0.2">
      <c r="A18" s="38" t="s">
        <v>24</v>
      </c>
      <c r="B18" s="38"/>
    </row>
    <row r="19" spans="1:2" ht="10.7" customHeight="1" x14ac:dyDescent="0.2">
      <c r="A19" s="9">
        <v>1</v>
      </c>
      <c r="B19" s="38" t="e">
        <f>ВВ!#REF!*0.85</f>
        <v>#REF!</v>
      </c>
    </row>
    <row r="20" spans="1:2" ht="10.7" customHeight="1" x14ac:dyDescent="0.2">
      <c r="A20" s="9">
        <v>2</v>
      </c>
      <c r="B20" s="38" t="e">
        <f>ВВ!#REF!*0.85</f>
        <v>#REF!</v>
      </c>
    </row>
    <row r="21" spans="1:2" ht="10.7" customHeight="1" x14ac:dyDescent="0.2">
      <c r="A21" s="38" t="s">
        <v>25</v>
      </c>
      <c r="B21" s="38"/>
    </row>
    <row r="22" spans="1:2" ht="10.7" customHeight="1" x14ac:dyDescent="0.2">
      <c r="A22" s="9">
        <v>1</v>
      </c>
      <c r="B22" s="38" t="e">
        <f>ВВ!#REF!*0.85</f>
        <v>#REF!</v>
      </c>
    </row>
    <row r="23" spans="1:2" ht="9.6" customHeight="1" x14ac:dyDescent="0.2">
      <c r="A23" s="9">
        <v>2</v>
      </c>
      <c r="B23" s="38" t="e">
        <f>ВВ!#REF!*0.85</f>
        <v>#REF!</v>
      </c>
    </row>
    <row r="24" spans="1:2" ht="9.6" customHeight="1" x14ac:dyDescent="0.2">
      <c r="A24" s="38" t="s">
        <v>26</v>
      </c>
      <c r="B24" s="38"/>
    </row>
    <row r="25" spans="1:2" ht="9.6" customHeight="1" x14ac:dyDescent="0.2">
      <c r="A25" s="9" t="s">
        <v>27</v>
      </c>
      <c r="B25" s="38" t="e">
        <f>ВВ!#REF!*0.85</f>
        <v>#REF!</v>
      </c>
    </row>
    <row r="27" spans="1:2" x14ac:dyDescent="0.2">
      <c r="A27" s="45" t="s">
        <v>23</v>
      </c>
    </row>
    <row r="28" spans="1:2" x14ac:dyDescent="0.2">
      <c r="A28" s="46" t="s">
        <v>9</v>
      </c>
    </row>
    <row r="29" spans="1:2" x14ac:dyDescent="0.2">
      <c r="A29" s="46" t="s">
        <v>10</v>
      </c>
    </row>
    <row r="30" spans="1:2" ht="12" customHeight="1" x14ac:dyDescent="0.2">
      <c r="A30" s="47" t="s">
        <v>11</v>
      </c>
    </row>
    <row r="31" spans="1:2" x14ac:dyDescent="0.2">
      <c r="A31" s="46" t="s">
        <v>12</v>
      </c>
    </row>
    <row r="33" spans="1:1" x14ac:dyDescent="0.2">
      <c r="A33" s="45" t="s">
        <v>50</v>
      </c>
    </row>
    <row r="34" spans="1:1" x14ac:dyDescent="0.2">
      <c r="A34" s="32" t="s">
        <v>114</v>
      </c>
    </row>
    <row r="36" spans="1:1" x14ac:dyDescent="0.2">
      <c r="A36" s="49" t="s">
        <v>20</v>
      </c>
    </row>
    <row r="37" spans="1:1" ht="48" x14ac:dyDescent="0.2">
      <c r="A37" s="27" t="s">
        <v>52</v>
      </c>
    </row>
  </sheetData>
  <pageMargins left="0.25" right="0.25" top="0.75" bottom="0.75" header="0.3" footer="0.3"/>
  <pageSetup scale="51" fitToHeight="0"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S69"/>
  <sheetViews>
    <sheetView workbookViewId="0">
      <selection activeCell="N20" sqref="N20:P21"/>
    </sheetView>
  </sheetViews>
  <sheetFormatPr defaultColWidth="9" defaultRowHeight="12.75" x14ac:dyDescent="0.2"/>
  <cols>
    <col min="1" max="1" width="64.140625" customWidth="1"/>
    <col min="2" max="13" width="9" hidden="1" customWidth="1"/>
  </cols>
  <sheetData>
    <row r="1" spans="1:16" s="1" customFormat="1" x14ac:dyDescent="0.2">
      <c r="A1" s="2" t="s">
        <v>115</v>
      </c>
    </row>
    <row r="2" spans="1:16" s="1" customFormat="1" x14ac:dyDescent="0.2">
      <c r="A2" s="165" t="s">
        <v>116</v>
      </c>
    </row>
    <row r="3" spans="1:16" s="1" customFormat="1" x14ac:dyDescent="0.2">
      <c r="A3" s="165" t="s">
        <v>2</v>
      </c>
    </row>
    <row r="4" spans="1:16" s="1" customFormat="1" x14ac:dyDescent="0.2">
      <c r="A4" s="5"/>
      <c r="B4" s="166" t="e">
        <f>ВВ!#REF!</f>
        <v>#REF!</v>
      </c>
      <c r="C4" s="166" t="e">
        <f>ВВ!#REF!</f>
        <v>#REF!</v>
      </c>
      <c r="D4" s="166" t="e">
        <f>ВВ!#REF!</f>
        <v>#REF!</v>
      </c>
      <c r="E4" s="166" t="e">
        <f>ВВ!#REF!</f>
        <v>#REF!</v>
      </c>
      <c r="F4" s="166" t="e">
        <f>ВВ!#REF!</f>
        <v>#REF!</v>
      </c>
      <c r="G4" s="166" t="e">
        <f>ВВ!#REF!</f>
        <v>#REF!</v>
      </c>
      <c r="H4" s="166" t="e">
        <f>ВВ!#REF!</f>
        <v>#REF!</v>
      </c>
      <c r="I4" s="166" t="e">
        <f>ВВ!#REF!</f>
        <v>#REF!</v>
      </c>
      <c r="J4" s="166" t="e">
        <f>ВВ!#REF!</f>
        <v>#REF!</v>
      </c>
      <c r="K4" s="166" t="e">
        <f>ВВ!#REF!</f>
        <v>#REF!</v>
      </c>
      <c r="L4" s="166" t="e">
        <f>ВВ!#REF!</f>
        <v>#REF!</v>
      </c>
      <c r="M4" s="166" t="e">
        <f>ВВ!#REF!</f>
        <v>#REF!</v>
      </c>
      <c r="N4" s="166" t="e">
        <f>ВВ!#REF!</f>
        <v>#REF!</v>
      </c>
      <c r="O4" s="166" t="e">
        <f>ВВ!#REF!</f>
        <v>#REF!</v>
      </c>
      <c r="P4" s="166" t="e">
        <f>ВВ!#REF!</f>
        <v>#REF!</v>
      </c>
    </row>
    <row r="5" spans="1:16" s="1" customFormat="1" ht="23.1" customHeight="1" x14ac:dyDescent="0.2">
      <c r="A5" s="7" t="s">
        <v>3</v>
      </c>
      <c r="B5" s="166" t="e">
        <f>ВВ!#REF!</f>
        <v>#REF!</v>
      </c>
      <c r="C5" s="166" t="e">
        <f>ВВ!#REF!</f>
        <v>#REF!</v>
      </c>
      <c r="D5" s="166" t="e">
        <f>ВВ!#REF!</f>
        <v>#REF!</v>
      </c>
      <c r="E5" s="166" t="e">
        <f>ВВ!#REF!</f>
        <v>#REF!</v>
      </c>
      <c r="F5" s="166" t="e">
        <f>ВВ!#REF!</f>
        <v>#REF!</v>
      </c>
      <c r="G5" s="166" t="e">
        <f>ВВ!#REF!</f>
        <v>#REF!</v>
      </c>
      <c r="H5" s="166" t="e">
        <f>ВВ!#REF!</f>
        <v>#REF!</v>
      </c>
      <c r="I5" s="166" t="e">
        <f>ВВ!#REF!</f>
        <v>#REF!</v>
      </c>
      <c r="J5" s="166" t="e">
        <f>ВВ!#REF!</f>
        <v>#REF!</v>
      </c>
      <c r="K5" s="166" t="e">
        <f>ВВ!#REF!</f>
        <v>#REF!</v>
      </c>
      <c r="L5" s="166" t="e">
        <f>ВВ!#REF!</f>
        <v>#REF!</v>
      </c>
      <c r="M5" s="166" t="e">
        <f>ВВ!#REF!</f>
        <v>#REF!</v>
      </c>
      <c r="N5" s="166" t="e">
        <f>ВВ!#REF!</f>
        <v>#REF!</v>
      </c>
      <c r="O5" s="166" t="e">
        <f>ВВ!#REF!</f>
        <v>#REF!</v>
      </c>
      <c r="P5" s="166" t="e">
        <f>ВВ!#REF!</f>
        <v>#REF!</v>
      </c>
    </row>
    <row r="6" spans="1:16" s="1" customFormat="1" x14ac:dyDescent="0.2">
      <c r="A6" s="8" t="s">
        <v>106</v>
      </c>
    </row>
    <row r="7" spans="1:16" s="1" customFormat="1" x14ac:dyDescent="0.2">
      <c r="A7" s="9">
        <v>1</v>
      </c>
      <c r="B7" s="10" t="e">
        <f>ВВ!#REF!*0.9</f>
        <v>#REF!</v>
      </c>
      <c r="C7" s="10" t="e">
        <f>ВВ!#REF!*0.9</f>
        <v>#REF!</v>
      </c>
      <c r="D7" s="10" t="e">
        <f>ВВ!#REF!*0.9</f>
        <v>#REF!</v>
      </c>
      <c r="E7" s="10" t="e">
        <f>ВВ!#REF!*0.9</f>
        <v>#REF!</v>
      </c>
      <c r="F7" s="10" t="e">
        <f>ВВ!#REF!*0.9</f>
        <v>#REF!</v>
      </c>
      <c r="G7" s="10" t="e">
        <f>ВВ!#REF!*0.9</f>
        <v>#REF!</v>
      </c>
      <c r="H7" s="10" t="e">
        <f>ВВ!#REF!*0.9</f>
        <v>#REF!</v>
      </c>
      <c r="I7" s="10" t="e">
        <f>ВВ!#REF!*0.9</f>
        <v>#REF!</v>
      </c>
      <c r="J7" s="10" t="e">
        <f>ВВ!#REF!*0.9</f>
        <v>#REF!</v>
      </c>
      <c r="K7" s="10" t="e">
        <f>ВВ!#REF!*0.9</f>
        <v>#REF!</v>
      </c>
      <c r="L7" s="10" t="e">
        <f>ВВ!#REF!*0.9</f>
        <v>#REF!</v>
      </c>
      <c r="M7" s="10" t="e">
        <f>ВВ!#REF!*0.9</f>
        <v>#REF!</v>
      </c>
      <c r="N7" s="10" t="e">
        <f>ВВ!#REF!*0.9</f>
        <v>#REF!</v>
      </c>
      <c r="O7" s="10" t="e">
        <f>ВВ!#REF!*0.9</f>
        <v>#REF!</v>
      </c>
      <c r="P7" s="10" t="e">
        <f>ВВ!#REF!*0.9</f>
        <v>#REF!</v>
      </c>
    </row>
    <row r="8" spans="1:16" s="1" customFormat="1" x14ac:dyDescent="0.2">
      <c r="A8" s="9">
        <v>2</v>
      </c>
      <c r="B8" s="10" t="e">
        <f>ВВ!#REF!*0.9</f>
        <v>#REF!</v>
      </c>
      <c r="C8" s="10" t="e">
        <f>ВВ!#REF!*0.9</f>
        <v>#REF!</v>
      </c>
      <c r="D8" s="10" t="e">
        <f>ВВ!#REF!*0.9</f>
        <v>#REF!</v>
      </c>
      <c r="E8" s="10" t="e">
        <f>ВВ!#REF!*0.9</f>
        <v>#REF!</v>
      </c>
      <c r="F8" s="10" t="e">
        <f>ВВ!#REF!*0.9</f>
        <v>#REF!</v>
      </c>
      <c r="G8" s="10" t="e">
        <f>ВВ!#REF!*0.9</f>
        <v>#REF!</v>
      </c>
      <c r="H8" s="10" t="e">
        <f>ВВ!#REF!*0.9</f>
        <v>#REF!</v>
      </c>
      <c r="I8" s="10" t="e">
        <f>ВВ!#REF!*0.9</f>
        <v>#REF!</v>
      </c>
      <c r="J8" s="10" t="e">
        <f>ВВ!#REF!*0.9</f>
        <v>#REF!</v>
      </c>
      <c r="K8" s="10" t="e">
        <f>ВВ!#REF!*0.9</f>
        <v>#REF!</v>
      </c>
      <c r="L8" s="10" t="e">
        <f>ВВ!#REF!*0.9</f>
        <v>#REF!</v>
      </c>
      <c r="M8" s="10" t="e">
        <f>ВВ!#REF!*0.9</f>
        <v>#REF!</v>
      </c>
      <c r="N8" s="10" t="e">
        <f>ВВ!#REF!*0.9</f>
        <v>#REF!</v>
      </c>
      <c r="O8" s="10" t="e">
        <f>ВВ!#REF!*0.9</f>
        <v>#REF!</v>
      </c>
      <c r="P8" s="10" t="e">
        <f>ВВ!#REF!*0.9</f>
        <v>#REF!</v>
      </c>
    </row>
    <row r="9" spans="1:16" s="1" customFormat="1" x14ac:dyDescent="0.2">
      <c r="A9" s="8" t="s">
        <v>107</v>
      </c>
      <c r="B9" s="10"/>
      <c r="C9" s="10"/>
      <c r="D9" s="10"/>
      <c r="E9" s="10"/>
      <c r="F9" s="10"/>
      <c r="G9" s="10"/>
      <c r="H9" s="10"/>
      <c r="I9" s="10"/>
      <c r="J9" s="10"/>
      <c r="K9" s="10"/>
      <c r="L9" s="10"/>
      <c r="M9" s="10"/>
      <c r="N9" s="10"/>
      <c r="O9" s="10"/>
      <c r="P9" s="10"/>
    </row>
    <row r="10" spans="1:16" s="1" customFormat="1" x14ac:dyDescent="0.2">
      <c r="A10" s="9">
        <v>1</v>
      </c>
      <c r="B10" s="10" t="e">
        <f>ВВ!#REF!*0.9</f>
        <v>#REF!</v>
      </c>
      <c r="C10" s="10" t="e">
        <f>ВВ!#REF!*0.9</f>
        <v>#REF!</v>
      </c>
      <c r="D10" s="10" t="e">
        <f>ВВ!#REF!*0.9</f>
        <v>#REF!</v>
      </c>
      <c r="E10" s="10" t="e">
        <f>ВВ!#REF!*0.9</f>
        <v>#REF!</v>
      </c>
      <c r="F10" s="10" t="e">
        <f>ВВ!#REF!*0.9</f>
        <v>#REF!</v>
      </c>
      <c r="G10" s="10" t="e">
        <f>ВВ!#REF!*0.9</f>
        <v>#REF!</v>
      </c>
      <c r="H10" s="10" t="e">
        <f>ВВ!#REF!*0.9</f>
        <v>#REF!</v>
      </c>
      <c r="I10" s="10" t="e">
        <f>ВВ!#REF!*0.9</f>
        <v>#REF!</v>
      </c>
      <c r="J10" s="10" t="e">
        <f>ВВ!#REF!*0.9</f>
        <v>#REF!</v>
      </c>
      <c r="K10" s="10" t="e">
        <f>ВВ!#REF!*0.9</f>
        <v>#REF!</v>
      </c>
      <c r="L10" s="10" t="e">
        <f>ВВ!#REF!*0.9</f>
        <v>#REF!</v>
      </c>
      <c r="M10" s="10" t="e">
        <f>ВВ!#REF!*0.9</f>
        <v>#REF!</v>
      </c>
      <c r="N10" s="10" t="e">
        <f>ВВ!#REF!*0.9</f>
        <v>#REF!</v>
      </c>
      <c r="O10" s="10" t="e">
        <f>ВВ!#REF!*0.9</f>
        <v>#REF!</v>
      </c>
      <c r="P10" s="10" t="e">
        <f>ВВ!#REF!*0.9</f>
        <v>#REF!</v>
      </c>
    </row>
    <row r="11" spans="1:16" s="1" customFormat="1" x14ac:dyDescent="0.2">
      <c r="A11" s="9">
        <v>2</v>
      </c>
      <c r="B11" s="10" t="e">
        <f>ВВ!#REF!*0.9</f>
        <v>#REF!</v>
      </c>
      <c r="C11" s="10" t="e">
        <f>ВВ!#REF!*0.9</f>
        <v>#REF!</v>
      </c>
      <c r="D11" s="10" t="e">
        <f>ВВ!#REF!*0.9</f>
        <v>#REF!</v>
      </c>
      <c r="E11" s="10" t="e">
        <f>ВВ!#REF!*0.9</f>
        <v>#REF!</v>
      </c>
      <c r="F11" s="10" t="e">
        <f>ВВ!#REF!*0.9</f>
        <v>#REF!</v>
      </c>
      <c r="G11" s="10" t="e">
        <f>ВВ!#REF!*0.9</f>
        <v>#REF!</v>
      </c>
      <c r="H11" s="10" t="e">
        <f>ВВ!#REF!*0.9</f>
        <v>#REF!</v>
      </c>
      <c r="I11" s="10" t="e">
        <f>ВВ!#REF!*0.9</f>
        <v>#REF!</v>
      </c>
      <c r="J11" s="10" t="e">
        <f>ВВ!#REF!*0.9</f>
        <v>#REF!</v>
      </c>
      <c r="K11" s="10" t="e">
        <f>ВВ!#REF!*0.9</f>
        <v>#REF!</v>
      </c>
      <c r="L11" s="10" t="e">
        <f>ВВ!#REF!*0.9</f>
        <v>#REF!</v>
      </c>
      <c r="M11" s="10" t="e">
        <f>ВВ!#REF!*0.9</f>
        <v>#REF!</v>
      </c>
      <c r="N11" s="10" t="e">
        <f>ВВ!#REF!*0.9</f>
        <v>#REF!</v>
      </c>
      <c r="O11" s="10" t="e">
        <f>ВВ!#REF!*0.9</f>
        <v>#REF!</v>
      </c>
      <c r="P11" s="10" t="e">
        <f>ВВ!#REF!*0.9</f>
        <v>#REF!</v>
      </c>
    </row>
    <row r="12" spans="1:16" s="1" customFormat="1" x14ac:dyDescent="0.2">
      <c r="A12" s="8" t="s">
        <v>7</v>
      </c>
      <c r="B12" s="10"/>
      <c r="C12" s="10"/>
      <c r="D12" s="10"/>
      <c r="E12" s="10"/>
      <c r="F12" s="10"/>
      <c r="G12" s="10"/>
      <c r="H12" s="10"/>
      <c r="I12" s="10"/>
      <c r="J12" s="10"/>
      <c r="K12" s="10"/>
      <c r="L12" s="10"/>
      <c r="M12" s="10"/>
      <c r="N12" s="10"/>
      <c r="O12" s="10"/>
      <c r="P12" s="10"/>
    </row>
    <row r="13" spans="1:16" s="1" customFormat="1" x14ac:dyDescent="0.2">
      <c r="A13" s="11">
        <v>1</v>
      </c>
      <c r="B13" s="10" t="e">
        <f>ВВ!#REF!*0.9</f>
        <v>#REF!</v>
      </c>
      <c r="C13" s="10" t="e">
        <f>ВВ!#REF!*0.9</f>
        <v>#REF!</v>
      </c>
      <c r="D13" s="10" t="e">
        <f>ВВ!#REF!*0.9</f>
        <v>#REF!</v>
      </c>
      <c r="E13" s="10" t="e">
        <f>ВВ!#REF!*0.9</f>
        <v>#REF!</v>
      </c>
      <c r="F13" s="10" t="e">
        <f>ВВ!#REF!*0.9</f>
        <v>#REF!</v>
      </c>
      <c r="G13" s="10" t="e">
        <f>ВВ!#REF!*0.9</f>
        <v>#REF!</v>
      </c>
      <c r="H13" s="10" t="e">
        <f>ВВ!#REF!*0.9</f>
        <v>#REF!</v>
      </c>
      <c r="I13" s="10" t="e">
        <f>ВВ!#REF!*0.9</f>
        <v>#REF!</v>
      </c>
      <c r="J13" s="10" t="e">
        <f>ВВ!#REF!*0.9</f>
        <v>#REF!</v>
      </c>
      <c r="K13" s="10" t="e">
        <f>ВВ!#REF!*0.9</f>
        <v>#REF!</v>
      </c>
      <c r="L13" s="10" t="e">
        <f>ВВ!#REF!*0.9</f>
        <v>#REF!</v>
      </c>
      <c r="M13" s="10" t="e">
        <f>ВВ!#REF!*0.9</f>
        <v>#REF!</v>
      </c>
      <c r="N13" s="10" t="e">
        <f>ВВ!#REF!*0.9</f>
        <v>#REF!</v>
      </c>
      <c r="O13" s="10" t="e">
        <f>ВВ!#REF!*0.9</f>
        <v>#REF!</v>
      </c>
      <c r="P13" s="10" t="e">
        <f>ВВ!#REF!*0.9</f>
        <v>#REF!</v>
      </c>
    </row>
    <row r="14" spans="1:16" s="1" customFormat="1" x14ac:dyDescent="0.2">
      <c r="A14" s="11">
        <v>2</v>
      </c>
      <c r="B14" s="10" t="e">
        <f>ВВ!#REF!*0.9</f>
        <v>#REF!</v>
      </c>
      <c r="C14" s="10" t="e">
        <f>ВВ!#REF!*0.9</f>
        <v>#REF!</v>
      </c>
      <c r="D14" s="10" t="e">
        <f>ВВ!#REF!*0.9</f>
        <v>#REF!</v>
      </c>
      <c r="E14" s="10" t="e">
        <f>ВВ!#REF!*0.9</f>
        <v>#REF!</v>
      </c>
      <c r="F14" s="10" t="e">
        <f>ВВ!#REF!*0.9</f>
        <v>#REF!</v>
      </c>
      <c r="G14" s="10" t="e">
        <f>ВВ!#REF!*0.9</f>
        <v>#REF!</v>
      </c>
      <c r="H14" s="10" t="e">
        <f>ВВ!#REF!*0.9</f>
        <v>#REF!</v>
      </c>
      <c r="I14" s="10" t="e">
        <f>ВВ!#REF!*0.9</f>
        <v>#REF!</v>
      </c>
      <c r="J14" s="10" t="e">
        <f>ВВ!#REF!*0.9</f>
        <v>#REF!</v>
      </c>
      <c r="K14" s="10" t="e">
        <f>ВВ!#REF!*0.9</f>
        <v>#REF!</v>
      </c>
      <c r="L14" s="10" t="e">
        <f>ВВ!#REF!*0.9</f>
        <v>#REF!</v>
      </c>
      <c r="M14" s="10" t="e">
        <f>ВВ!#REF!*0.9</f>
        <v>#REF!</v>
      </c>
      <c r="N14" s="10" t="e">
        <f>ВВ!#REF!*0.9</f>
        <v>#REF!</v>
      </c>
      <c r="O14" s="10" t="e">
        <f>ВВ!#REF!*0.9</f>
        <v>#REF!</v>
      </c>
      <c r="P14" s="10" t="e">
        <f>ВВ!#REF!*0.9</f>
        <v>#REF!</v>
      </c>
    </row>
    <row r="15" spans="1:16" s="1" customFormat="1" x14ac:dyDescent="0.2">
      <c r="A15" s="8" t="s">
        <v>25</v>
      </c>
      <c r="B15" s="10"/>
      <c r="C15" s="10"/>
      <c r="D15" s="10"/>
      <c r="E15" s="10"/>
      <c r="F15" s="10"/>
      <c r="G15" s="10"/>
      <c r="H15" s="10"/>
      <c r="I15" s="10"/>
      <c r="J15" s="10"/>
      <c r="K15" s="10"/>
      <c r="L15" s="10"/>
      <c r="M15" s="10"/>
      <c r="N15" s="10"/>
      <c r="O15" s="10"/>
      <c r="P15" s="10"/>
    </row>
    <row r="16" spans="1:16" s="1" customFormat="1" x14ac:dyDescent="0.2">
      <c r="A16" s="11">
        <v>1</v>
      </c>
      <c r="B16" s="10" t="e">
        <f>ВВ!#REF!*0.9</f>
        <v>#REF!</v>
      </c>
      <c r="C16" s="10" t="e">
        <f>ВВ!#REF!*0.9</f>
        <v>#REF!</v>
      </c>
      <c r="D16" s="10" t="e">
        <f>ВВ!#REF!*0.9</f>
        <v>#REF!</v>
      </c>
      <c r="E16" s="10" t="e">
        <f>ВВ!#REF!*0.9</f>
        <v>#REF!</v>
      </c>
      <c r="F16" s="10" t="e">
        <f>ВВ!#REF!*0.9</f>
        <v>#REF!</v>
      </c>
      <c r="G16" s="10" t="e">
        <f>ВВ!#REF!*0.9</f>
        <v>#REF!</v>
      </c>
      <c r="H16" s="10" t="e">
        <f>ВВ!#REF!*0.9</f>
        <v>#REF!</v>
      </c>
      <c r="I16" s="10" t="e">
        <f>ВВ!#REF!*0.9</f>
        <v>#REF!</v>
      </c>
      <c r="J16" s="10" t="e">
        <f>ВВ!#REF!*0.9</f>
        <v>#REF!</v>
      </c>
      <c r="K16" s="10" t="e">
        <f>ВВ!#REF!*0.9</f>
        <v>#REF!</v>
      </c>
      <c r="L16" s="10" t="e">
        <f>ВВ!#REF!*0.9</f>
        <v>#REF!</v>
      </c>
      <c r="M16" s="10" t="e">
        <f>ВВ!#REF!*0.9</f>
        <v>#REF!</v>
      </c>
      <c r="N16" s="10" t="e">
        <f>ВВ!#REF!*0.9</f>
        <v>#REF!</v>
      </c>
      <c r="O16" s="10" t="e">
        <f>ВВ!#REF!*0.9</f>
        <v>#REF!</v>
      </c>
      <c r="P16" s="10" t="e">
        <f>ВВ!#REF!*0.9</f>
        <v>#REF!</v>
      </c>
    </row>
    <row r="17" spans="1:16" s="1" customFormat="1" x14ac:dyDescent="0.2">
      <c r="A17" s="11">
        <v>2</v>
      </c>
      <c r="B17" s="10" t="e">
        <f>ВВ!#REF!*0.9</f>
        <v>#REF!</v>
      </c>
      <c r="C17" s="10" t="e">
        <f>ВВ!#REF!*0.9</f>
        <v>#REF!</v>
      </c>
      <c r="D17" s="10" t="e">
        <f>ВВ!#REF!*0.9</f>
        <v>#REF!</v>
      </c>
      <c r="E17" s="10" t="e">
        <f>ВВ!#REF!*0.9</f>
        <v>#REF!</v>
      </c>
      <c r="F17" s="10" t="e">
        <f>ВВ!#REF!*0.9</f>
        <v>#REF!</v>
      </c>
      <c r="G17" s="10" t="e">
        <f>ВВ!#REF!*0.9</f>
        <v>#REF!</v>
      </c>
      <c r="H17" s="10" t="e">
        <f>ВВ!#REF!*0.9</f>
        <v>#REF!</v>
      </c>
      <c r="I17" s="10" t="e">
        <f>ВВ!#REF!*0.9</f>
        <v>#REF!</v>
      </c>
      <c r="J17" s="10" t="e">
        <f>ВВ!#REF!*0.9</f>
        <v>#REF!</v>
      </c>
      <c r="K17" s="10" t="e">
        <f>ВВ!#REF!*0.9</f>
        <v>#REF!</v>
      </c>
      <c r="L17" s="10" t="e">
        <f>ВВ!#REF!*0.9</f>
        <v>#REF!</v>
      </c>
      <c r="M17" s="10" t="e">
        <f>ВВ!#REF!*0.9</f>
        <v>#REF!</v>
      </c>
      <c r="N17" s="10" t="e">
        <f>ВВ!#REF!*0.9</f>
        <v>#REF!</v>
      </c>
      <c r="O17" s="10" t="e">
        <f>ВВ!#REF!*0.9</f>
        <v>#REF!</v>
      </c>
      <c r="P17" s="10" t="e">
        <f>ВВ!#REF!*0.9</f>
        <v>#REF!</v>
      </c>
    </row>
    <row r="18" spans="1:16" s="1" customFormat="1" x14ac:dyDescent="0.2">
      <c r="A18" s="29"/>
    </row>
    <row r="19" spans="1:16" s="1" customFormat="1" x14ac:dyDescent="0.2">
      <c r="A19" s="167" t="s">
        <v>22</v>
      </c>
    </row>
    <row r="20" spans="1:16" s="1" customFormat="1" x14ac:dyDescent="0.2">
      <c r="A20" s="29"/>
      <c r="B20" s="28" t="e">
        <f>B4</f>
        <v>#REF!</v>
      </c>
      <c r="C20" s="28" t="e">
        <f t="shared" ref="C20" si="0">C4</f>
        <v>#REF!</v>
      </c>
      <c r="D20" s="28" t="e">
        <f t="shared" ref="D20:E20" si="1">D4</f>
        <v>#REF!</v>
      </c>
      <c r="E20" s="28" t="e">
        <f t="shared" si="1"/>
        <v>#REF!</v>
      </c>
      <c r="F20" s="28" t="e">
        <f t="shared" ref="F20:J20" si="2">F4</f>
        <v>#REF!</v>
      </c>
      <c r="G20" s="28" t="e">
        <f t="shared" si="2"/>
        <v>#REF!</v>
      </c>
      <c r="H20" s="28" t="e">
        <f t="shared" si="2"/>
        <v>#REF!</v>
      </c>
      <c r="I20" s="28" t="e">
        <f t="shared" si="2"/>
        <v>#REF!</v>
      </c>
      <c r="J20" s="28" t="e">
        <f t="shared" si="2"/>
        <v>#REF!</v>
      </c>
      <c r="K20" s="6" t="e">
        <f t="shared" ref="K20" si="3">K4</f>
        <v>#REF!</v>
      </c>
      <c r="L20" s="6" t="e">
        <f t="shared" ref="L20:P20" si="4">L4</f>
        <v>#REF!</v>
      </c>
      <c r="M20" s="6" t="e">
        <f t="shared" si="4"/>
        <v>#REF!</v>
      </c>
      <c r="N20" s="6" t="e">
        <f t="shared" si="4"/>
        <v>#REF!</v>
      </c>
      <c r="O20" s="28" t="e">
        <f t="shared" si="4"/>
        <v>#REF!</v>
      </c>
      <c r="P20" s="28" t="e">
        <f t="shared" si="4"/>
        <v>#REF!</v>
      </c>
    </row>
    <row r="21" spans="1:16" s="1" customFormat="1" ht="35.450000000000003" customHeight="1" x14ac:dyDescent="0.2">
      <c r="A21" s="30" t="s">
        <v>3</v>
      </c>
      <c r="B21" s="28" t="e">
        <f>B5</f>
        <v>#REF!</v>
      </c>
      <c r="C21" s="28" t="e">
        <f t="shared" ref="C21" si="5">C5</f>
        <v>#REF!</v>
      </c>
      <c r="D21" s="28" t="e">
        <f t="shared" ref="D21:E21" si="6">D5</f>
        <v>#REF!</v>
      </c>
      <c r="E21" s="28" t="e">
        <f t="shared" si="6"/>
        <v>#REF!</v>
      </c>
      <c r="F21" s="28" t="e">
        <f t="shared" ref="F21:J21" si="7">F5</f>
        <v>#REF!</v>
      </c>
      <c r="G21" s="28" t="e">
        <f t="shared" si="7"/>
        <v>#REF!</v>
      </c>
      <c r="H21" s="28" t="e">
        <f t="shared" si="7"/>
        <v>#REF!</v>
      </c>
      <c r="I21" s="28" t="e">
        <f t="shared" si="7"/>
        <v>#REF!</v>
      </c>
      <c r="J21" s="28" t="e">
        <f t="shared" si="7"/>
        <v>#REF!</v>
      </c>
      <c r="K21" s="6" t="e">
        <f t="shared" ref="K21" si="8">K5</f>
        <v>#REF!</v>
      </c>
      <c r="L21" s="6" t="e">
        <f t="shared" ref="L21:P21" si="9">L5</f>
        <v>#REF!</v>
      </c>
      <c r="M21" s="6" t="e">
        <f t="shared" si="9"/>
        <v>#REF!</v>
      </c>
      <c r="N21" s="6" t="e">
        <f t="shared" si="9"/>
        <v>#REF!</v>
      </c>
      <c r="O21" s="28" t="e">
        <f t="shared" si="9"/>
        <v>#REF!</v>
      </c>
      <c r="P21" s="28" t="e">
        <f t="shared" si="9"/>
        <v>#REF!</v>
      </c>
    </row>
    <row r="22" spans="1:16" s="1" customFormat="1" x14ac:dyDescent="0.2">
      <c r="A22" s="8" t="s">
        <v>117</v>
      </c>
    </row>
    <row r="23" spans="1:16" s="1" customFormat="1" x14ac:dyDescent="0.2">
      <c r="A23" s="9">
        <v>1</v>
      </c>
      <c r="B23" s="10" t="e">
        <f>B7*0.87</f>
        <v>#REF!</v>
      </c>
      <c r="C23" s="10" t="e">
        <f t="shared" ref="C23" si="10">C7*0.87</f>
        <v>#REF!</v>
      </c>
      <c r="D23" s="10" t="e">
        <f t="shared" ref="D23:E23" si="11">D7*0.87</f>
        <v>#REF!</v>
      </c>
      <c r="E23" s="10" t="e">
        <f t="shared" si="11"/>
        <v>#REF!</v>
      </c>
      <c r="F23" s="10" t="e">
        <f t="shared" ref="F23:J23" si="12">F7*0.87</f>
        <v>#REF!</v>
      </c>
      <c r="G23" s="10" t="e">
        <f t="shared" si="12"/>
        <v>#REF!</v>
      </c>
      <c r="H23" s="10" t="e">
        <f t="shared" si="12"/>
        <v>#REF!</v>
      </c>
      <c r="I23" s="10" t="e">
        <f t="shared" si="12"/>
        <v>#REF!</v>
      </c>
      <c r="J23" s="10" t="e">
        <f t="shared" si="12"/>
        <v>#REF!</v>
      </c>
      <c r="K23" s="10" t="e">
        <f t="shared" ref="K23" si="13">K7*0.87</f>
        <v>#REF!</v>
      </c>
      <c r="L23" s="10" t="e">
        <f t="shared" ref="L23:P23" si="14">L7*0.87</f>
        <v>#REF!</v>
      </c>
      <c r="M23" s="10" t="e">
        <f t="shared" si="14"/>
        <v>#REF!</v>
      </c>
      <c r="N23" s="10" t="e">
        <f t="shared" si="14"/>
        <v>#REF!</v>
      </c>
      <c r="O23" s="10" t="e">
        <f t="shared" si="14"/>
        <v>#REF!</v>
      </c>
      <c r="P23" s="10" t="e">
        <f t="shared" si="14"/>
        <v>#REF!</v>
      </c>
    </row>
    <row r="24" spans="1:16" s="1" customFormat="1" x14ac:dyDescent="0.2">
      <c r="A24" s="9">
        <v>2</v>
      </c>
      <c r="B24" s="10" t="e">
        <f t="shared" ref="B24:B33" si="15">B8*0.87</f>
        <v>#REF!</v>
      </c>
      <c r="C24" s="10" t="e">
        <f t="shared" ref="C24" si="16">C8*0.87</f>
        <v>#REF!</v>
      </c>
      <c r="D24" s="10" t="e">
        <f t="shared" ref="D24:E24" si="17">D8*0.87</f>
        <v>#REF!</v>
      </c>
      <c r="E24" s="10" t="e">
        <f t="shared" si="17"/>
        <v>#REF!</v>
      </c>
      <c r="F24" s="10" t="e">
        <f t="shared" ref="F24:J24" si="18">F8*0.87</f>
        <v>#REF!</v>
      </c>
      <c r="G24" s="10" t="e">
        <f t="shared" si="18"/>
        <v>#REF!</v>
      </c>
      <c r="H24" s="10" t="e">
        <f t="shared" si="18"/>
        <v>#REF!</v>
      </c>
      <c r="I24" s="10" t="e">
        <f t="shared" si="18"/>
        <v>#REF!</v>
      </c>
      <c r="J24" s="10" t="e">
        <f t="shared" si="18"/>
        <v>#REF!</v>
      </c>
      <c r="K24" s="10" t="e">
        <f t="shared" ref="K24" si="19">K8*0.87</f>
        <v>#REF!</v>
      </c>
      <c r="L24" s="10" t="e">
        <f t="shared" ref="L24:P24" si="20">L8*0.87</f>
        <v>#REF!</v>
      </c>
      <c r="M24" s="10" t="e">
        <f t="shared" si="20"/>
        <v>#REF!</v>
      </c>
      <c r="N24" s="10" t="e">
        <f t="shared" si="20"/>
        <v>#REF!</v>
      </c>
      <c r="O24" s="10" t="e">
        <f t="shared" si="20"/>
        <v>#REF!</v>
      </c>
      <c r="P24" s="10" t="e">
        <f t="shared" si="20"/>
        <v>#REF!</v>
      </c>
    </row>
    <row r="25" spans="1:16" s="1" customFormat="1" x14ac:dyDescent="0.2">
      <c r="A25" s="8" t="s">
        <v>118</v>
      </c>
      <c r="B25" s="10"/>
      <c r="C25" s="10"/>
      <c r="D25" s="10"/>
      <c r="E25" s="10"/>
      <c r="F25" s="10"/>
      <c r="G25" s="10"/>
      <c r="H25" s="10"/>
      <c r="I25" s="10"/>
      <c r="J25" s="10"/>
      <c r="K25" s="10"/>
      <c r="L25" s="10"/>
      <c r="M25" s="10"/>
      <c r="N25" s="10"/>
      <c r="O25" s="10"/>
      <c r="P25" s="10"/>
    </row>
    <row r="26" spans="1:16" s="1" customFormat="1" x14ac:dyDescent="0.2">
      <c r="A26" s="9">
        <v>1</v>
      </c>
      <c r="B26" s="10" t="e">
        <f t="shared" si="15"/>
        <v>#REF!</v>
      </c>
      <c r="C26" s="10" t="e">
        <f t="shared" ref="C26" si="21">C10*0.87</f>
        <v>#REF!</v>
      </c>
      <c r="D26" s="10" t="e">
        <f t="shared" ref="D26:E26" si="22">D10*0.87</f>
        <v>#REF!</v>
      </c>
      <c r="E26" s="10" t="e">
        <f t="shared" si="22"/>
        <v>#REF!</v>
      </c>
      <c r="F26" s="10" t="e">
        <f t="shared" ref="F26:J26" si="23">F10*0.87</f>
        <v>#REF!</v>
      </c>
      <c r="G26" s="10" t="e">
        <f t="shared" si="23"/>
        <v>#REF!</v>
      </c>
      <c r="H26" s="10" t="e">
        <f t="shared" si="23"/>
        <v>#REF!</v>
      </c>
      <c r="I26" s="10" t="e">
        <f t="shared" si="23"/>
        <v>#REF!</v>
      </c>
      <c r="J26" s="10" t="e">
        <f t="shared" si="23"/>
        <v>#REF!</v>
      </c>
      <c r="K26" s="10" t="e">
        <f t="shared" ref="K26" si="24">K10*0.87</f>
        <v>#REF!</v>
      </c>
      <c r="L26" s="10" t="e">
        <f t="shared" ref="L26:P26" si="25">L10*0.87</f>
        <v>#REF!</v>
      </c>
      <c r="M26" s="10" t="e">
        <f t="shared" si="25"/>
        <v>#REF!</v>
      </c>
      <c r="N26" s="10" t="e">
        <f t="shared" si="25"/>
        <v>#REF!</v>
      </c>
      <c r="O26" s="10" t="e">
        <f t="shared" si="25"/>
        <v>#REF!</v>
      </c>
      <c r="P26" s="10" t="e">
        <f t="shared" si="25"/>
        <v>#REF!</v>
      </c>
    </row>
    <row r="27" spans="1:16" s="1" customFormat="1" x14ac:dyDescent="0.2">
      <c r="A27" s="9">
        <v>2</v>
      </c>
      <c r="B27" s="10" t="e">
        <f t="shared" si="15"/>
        <v>#REF!</v>
      </c>
      <c r="C27" s="10" t="e">
        <f t="shared" ref="C27" si="26">C11*0.87</f>
        <v>#REF!</v>
      </c>
      <c r="D27" s="10" t="e">
        <f t="shared" ref="D27:E27" si="27">D11*0.87</f>
        <v>#REF!</v>
      </c>
      <c r="E27" s="10" t="e">
        <f t="shared" si="27"/>
        <v>#REF!</v>
      </c>
      <c r="F27" s="10" t="e">
        <f t="shared" ref="F27:J27" si="28">F11*0.87</f>
        <v>#REF!</v>
      </c>
      <c r="G27" s="10" t="e">
        <f t="shared" si="28"/>
        <v>#REF!</v>
      </c>
      <c r="H27" s="10" t="e">
        <f t="shared" si="28"/>
        <v>#REF!</v>
      </c>
      <c r="I27" s="10" t="e">
        <f t="shared" si="28"/>
        <v>#REF!</v>
      </c>
      <c r="J27" s="10" t="e">
        <f t="shared" si="28"/>
        <v>#REF!</v>
      </c>
      <c r="K27" s="10" t="e">
        <f t="shared" ref="K27" si="29">K11*0.87</f>
        <v>#REF!</v>
      </c>
      <c r="L27" s="10" t="e">
        <f t="shared" ref="L27:P27" si="30">L11*0.87</f>
        <v>#REF!</v>
      </c>
      <c r="M27" s="10" t="e">
        <f t="shared" si="30"/>
        <v>#REF!</v>
      </c>
      <c r="N27" s="10" t="e">
        <f t="shared" si="30"/>
        <v>#REF!</v>
      </c>
      <c r="O27" s="10" t="e">
        <f t="shared" si="30"/>
        <v>#REF!</v>
      </c>
      <c r="P27" s="10" t="e">
        <f t="shared" si="30"/>
        <v>#REF!</v>
      </c>
    </row>
    <row r="28" spans="1:16" s="1" customFormat="1" x14ac:dyDescent="0.2">
      <c r="A28" s="8" t="s">
        <v>119</v>
      </c>
      <c r="B28" s="10"/>
      <c r="C28" s="10"/>
      <c r="D28" s="10"/>
      <c r="E28" s="10"/>
      <c r="F28" s="10"/>
      <c r="G28" s="10"/>
      <c r="H28" s="10"/>
      <c r="I28" s="10"/>
      <c r="J28" s="10"/>
      <c r="K28" s="10"/>
      <c r="L28" s="10"/>
      <c r="M28" s="10"/>
      <c r="N28" s="10"/>
      <c r="O28" s="10"/>
      <c r="P28" s="10"/>
    </row>
    <row r="29" spans="1:16" s="1" customFormat="1" x14ac:dyDescent="0.2">
      <c r="A29" s="11">
        <v>1</v>
      </c>
      <c r="B29" s="10" t="e">
        <f t="shared" si="15"/>
        <v>#REF!</v>
      </c>
      <c r="C29" s="10" t="e">
        <f t="shared" ref="C29" si="31">C13*0.87</f>
        <v>#REF!</v>
      </c>
      <c r="D29" s="10" t="e">
        <f t="shared" ref="D29:E29" si="32">D13*0.87</f>
        <v>#REF!</v>
      </c>
      <c r="E29" s="10" t="e">
        <f t="shared" si="32"/>
        <v>#REF!</v>
      </c>
      <c r="F29" s="10" t="e">
        <f t="shared" ref="F29:J29" si="33">F13*0.87</f>
        <v>#REF!</v>
      </c>
      <c r="G29" s="10" t="e">
        <f t="shared" si="33"/>
        <v>#REF!</v>
      </c>
      <c r="H29" s="10" t="e">
        <f t="shared" si="33"/>
        <v>#REF!</v>
      </c>
      <c r="I29" s="10" t="e">
        <f t="shared" si="33"/>
        <v>#REF!</v>
      </c>
      <c r="J29" s="10" t="e">
        <f t="shared" si="33"/>
        <v>#REF!</v>
      </c>
      <c r="K29" s="10" t="e">
        <f t="shared" ref="K29" si="34">K13*0.87</f>
        <v>#REF!</v>
      </c>
      <c r="L29" s="10" t="e">
        <f t="shared" ref="L29:P29" si="35">L13*0.87</f>
        <v>#REF!</v>
      </c>
      <c r="M29" s="10" t="e">
        <f t="shared" si="35"/>
        <v>#REF!</v>
      </c>
      <c r="N29" s="10" t="e">
        <f t="shared" si="35"/>
        <v>#REF!</v>
      </c>
      <c r="O29" s="10" t="e">
        <f t="shared" si="35"/>
        <v>#REF!</v>
      </c>
      <c r="P29" s="10" t="e">
        <f t="shared" si="35"/>
        <v>#REF!</v>
      </c>
    </row>
    <row r="30" spans="1:16" s="1" customFormat="1" x14ac:dyDescent="0.2">
      <c r="A30" s="11">
        <v>2</v>
      </c>
      <c r="B30" s="10" t="e">
        <f t="shared" si="15"/>
        <v>#REF!</v>
      </c>
      <c r="C30" s="10" t="e">
        <f t="shared" ref="C30" si="36">C14*0.87</f>
        <v>#REF!</v>
      </c>
      <c r="D30" s="10" t="e">
        <f t="shared" ref="D30:E30" si="37">D14*0.87</f>
        <v>#REF!</v>
      </c>
      <c r="E30" s="10" t="e">
        <f t="shared" si="37"/>
        <v>#REF!</v>
      </c>
      <c r="F30" s="10" t="e">
        <f t="shared" ref="F30:J30" si="38">F14*0.87</f>
        <v>#REF!</v>
      </c>
      <c r="G30" s="10" t="e">
        <f t="shared" si="38"/>
        <v>#REF!</v>
      </c>
      <c r="H30" s="10" t="e">
        <f t="shared" si="38"/>
        <v>#REF!</v>
      </c>
      <c r="I30" s="10" t="e">
        <f t="shared" si="38"/>
        <v>#REF!</v>
      </c>
      <c r="J30" s="10" t="e">
        <f t="shared" si="38"/>
        <v>#REF!</v>
      </c>
      <c r="K30" s="10" t="e">
        <f t="shared" ref="K30" si="39">K14*0.87</f>
        <v>#REF!</v>
      </c>
      <c r="L30" s="10" t="e">
        <f t="shared" ref="L30:P30" si="40">L14*0.87</f>
        <v>#REF!</v>
      </c>
      <c r="M30" s="10" t="e">
        <f t="shared" si="40"/>
        <v>#REF!</v>
      </c>
      <c r="N30" s="10" t="e">
        <f t="shared" si="40"/>
        <v>#REF!</v>
      </c>
      <c r="O30" s="10" t="e">
        <f t="shared" si="40"/>
        <v>#REF!</v>
      </c>
      <c r="P30" s="10" t="e">
        <f t="shared" si="40"/>
        <v>#REF!</v>
      </c>
    </row>
    <row r="31" spans="1:16" s="1" customFormat="1" x14ac:dyDescent="0.2">
      <c r="A31" s="8" t="s">
        <v>120</v>
      </c>
      <c r="B31" s="10"/>
      <c r="C31" s="10"/>
      <c r="D31" s="10"/>
      <c r="E31" s="10"/>
      <c r="F31" s="10"/>
      <c r="G31" s="10"/>
      <c r="H31" s="10"/>
      <c r="I31" s="10"/>
      <c r="J31" s="10"/>
      <c r="K31" s="10"/>
      <c r="L31" s="10"/>
      <c r="M31" s="10"/>
      <c r="N31" s="10"/>
      <c r="O31" s="10"/>
      <c r="P31" s="10"/>
    </row>
    <row r="32" spans="1:16" s="1" customFormat="1" x14ac:dyDescent="0.2">
      <c r="A32" s="11">
        <v>1</v>
      </c>
      <c r="B32" s="10" t="e">
        <f t="shared" si="15"/>
        <v>#REF!</v>
      </c>
      <c r="C32" s="10" t="e">
        <f t="shared" ref="C32" si="41">C16*0.87</f>
        <v>#REF!</v>
      </c>
      <c r="D32" s="10" t="e">
        <f t="shared" ref="D32:E32" si="42">D16*0.87</f>
        <v>#REF!</v>
      </c>
      <c r="E32" s="10" t="e">
        <f t="shared" si="42"/>
        <v>#REF!</v>
      </c>
      <c r="F32" s="10" t="e">
        <f t="shared" ref="F32:J32" si="43">F16*0.87</f>
        <v>#REF!</v>
      </c>
      <c r="G32" s="10" t="e">
        <f t="shared" si="43"/>
        <v>#REF!</v>
      </c>
      <c r="H32" s="10" t="e">
        <f t="shared" si="43"/>
        <v>#REF!</v>
      </c>
      <c r="I32" s="10" t="e">
        <f t="shared" si="43"/>
        <v>#REF!</v>
      </c>
      <c r="J32" s="10" t="e">
        <f t="shared" si="43"/>
        <v>#REF!</v>
      </c>
      <c r="K32" s="10" t="e">
        <f t="shared" ref="K32" si="44">K16*0.87</f>
        <v>#REF!</v>
      </c>
      <c r="L32" s="10" t="e">
        <f t="shared" ref="L32:P32" si="45">L16*0.87</f>
        <v>#REF!</v>
      </c>
      <c r="M32" s="10" t="e">
        <f t="shared" si="45"/>
        <v>#REF!</v>
      </c>
      <c r="N32" s="10" t="e">
        <f t="shared" si="45"/>
        <v>#REF!</v>
      </c>
      <c r="O32" s="10" t="e">
        <f t="shared" si="45"/>
        <v>#REF!</v>
      </c>
      <c r="P32" s="10" t="e">
        <f t="shared" si="45"/>
        <v>#REF!</v>
      </c>
    </row>
    <row r="33" spans="1:45" s="1" customFormat="1" x14ac:dyDescent="0.2">
      <c r="A33" s="11">
        <v>2</v>
      </c>
      <c r="B33" s="10" t="e">
        <f t="shared" si="15"/>
        <v>#REF!</v>
      </c>
      <c r="C33" s="10" t="e">
        <f t="shared" ref="C33" si="46">C17*0.87</f>
        <v>#REF!</v>
      </c>
      <c r="D33" s="10" t="e">
        <f t="shared" ref="D33:E33" si="47">D17*0.87</f>
        <v>#REF!</v>
      </c>
      <c r="E33" s="10" t="e">
        <f t="shared" si="47"/>
        <v>#REF!</v>
      </c>
      <c r="F33" s="10" t="e">
        <f t="shared" ref="F33:J33" si="48">F17*0.87</f>
        <v>#REF!</v>
      </c>
      <c r="G33" s="10" t="e">
        <f t="shared" si="48"/>
        <v>#REF!</v>
      </c>
      <c r="H33" s="10" t="e">
        <f t="shared" si="48"/>
        <v>#REF!</v>
      </c>
      <c r="I33" s="10" t="e">
        <f t="shared" si="48"/>
        <v>#REF!</v>
      </c>
      <c r="J33" s="10" t="e">
        <f t="shared" si="48"/>
        <v>#REF!</v>
      </c>
      <c r="K33" s="10" t="e">
        <f t="shared" ref="K33" si="49">K17*0.87</f>
        <v>#REF!</v>
      </c>
      <c r="L33" s="10" t="e">
        <f t="shared" ref="L33:P33" si="50">L17*0.87</f>
        <v>#REF!</v>
      </c>
      <c r="M33" s="10" t="e">
        <f t="shared" si="50"/>
        <v>#REF!</v>
      </c>
      <c r="N33" s="10" t="e">
        <f t="shared" si="50"/>
        <v>#REF!</v>
      </c>
      <c r="O33" s="10" t="e">
        <f t="shared" si="50"/>
        <v>#REF!</v>
      </c>
      <c r="P33" s="10" t="e">
        <f t="shared" si="50"/>
        <v>#REF!</v>
      </c>
    </row>
    <row r="35" spans="1:45" s="1" customFormat="1" ht="15" x14ac:dyDescent="0.2">
      <c r="A35" s="293" t="s">
        <v>121</v>
      </c>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293"/>
      <c r="AB35" s="293"/>
      <c r="AC35" s="293"/>
      <c r="AD35" s="293"/>
      <c r="AE35" s="293"/>
      <c r="AF35" s="293"/>
      <c r="AG35" s="293"/>
      <c r="AH35" s="293"/>
      <c r="AI35" s="293"/>
      <c r="AJ35" s="293"/>
      <c r="AK35" s="293"/>
      <c r="AL35" s="293"/>
      <c r="AM35" s="293"/>
      <c r="AN35" s="293"/>
      <c r="AO35" s="293"/>
      <c r="AP35" s="293"/>
      <c r="AQ35" s="293"/>
      <c r="AR35" s="293"/>
      <c r="AS35" s="293"/>
    </row>
    <row r="36" spans="1:45" s="164" customFormat="1" ht="12" x14ac:dyDescent="0.2">
      <c r="A36" s="169" t="s">
        <v>50</v>
      </c>
    </row>
    <row r="37" spans="1:45" s="164" customFormat="1" ht="12" x14ac:dyDescent="0.2">
      <c r="A37" s="112" t="s">
        <v>122</v>
      </c>
      <c r="B37" s="170"/>
      <c r="C37" s="170"/>
      <c r="D37" s="170"/>
      <c r="E37" s="170"/>
      <c r="F37" s="170"/>
      <c r="G37" s="170"/>
      <c r="H37" s="170"/>
      <c r="I37" s="170"/>
      <c r="J37" s="170"/>
      <c r="K37" s="170"/>
      <c r="L37" s="170"/>
      <c r="M37" s="170"/>
      <c r="N37" s="170"/>
      <c r="O37" s="170"/>
      <c r="P37" s="170"/>
      <c r="Q37" s="170"/>
      <c r="R37" s="170"/>
      <c r="S37" s="177"/>
      <c r="T37" s="177"/>
      <c r="U37" s="177"/>
      <c r="V37" s="177"/>
      <c r="W37" s="177"/>
      <c r="X37" s="177"/>
      <c r="Y37" s="177"/>
      <c r="Z37" s="177"/>
      <c r="AA37" s="177"/>
      <c r="AB37" s="177"/>
      <c r="AC37" s="177"/>
      <c r="AD37" s="177"/>
      <c r="AE37" s="177"/>
      <c r="AF37" s="177"/>
      <c r="AG37" s="177"/>
      <c r="AH37" s="177"/>
      <c r="AI37" s="177"/>
      <c r="AJ37" s="177"/>
      <c r="AK37" s="177"/>
      <c r="AL37" s="177"/>
    </row>
    <row r="38" spans="1:45" s="164" customFormat="1" ht="24" x14ac:dyDescent="0.2">
      <c r="A38" s="112" t="s">
        <v>123</v>
      </c>
      <c r="B38" s="170"/>
      <c r="C38" s="170"/>
      <c r="D38" s="170"/>
      <c r="E38" s="170"/>
      <c r="F38" s="170"/>
      <c r="G38" s="170"/>
      <c r="H38" s="170"/>
      <c r="I38" s="170"/>
      <c r="J38" s="170"/>
      <c r="K38" s="170"/>
      <c r="L38" s="170"/>
      <c r="M38" s="170"/>
      <c r="N38" s="170"/>
      <c r="O38" s="170"/>
      <c r="P38" s="170"/>
      <c r="Q38" s="170"/>
      <c r="R38" s="170"/>
      <c r="S38" s="177"/>
      <c r="T38" s="177"/>
      <c r="U38" s="177"/>
      <c r="V38" s="177"/>
      <c r="W38" s="177"/>
      <c r="X38" s="177"/>
      <c r="Y38" s="177"/>
      <c r="Z38" s="177"/>
      <c r="AA38" s="177"/>
      <c r="AB38" s="177"/>
      <c r="AC38" s="177"/>
      <c r="AD38" s="177"/>
      <c r="AE38" s="177"/>
      <c r="AF38" s="177"/>
      <c r="AG38" s="177"/>
      <c r="AH38" s="177"/>
      <c r="AI38" s="177"/>
      <c r="AJ38" s="177"/>
      <c r="AK38" s="177"/>
      <c r="AL38" s="177"/>
    </row>
    <row r="39" spans="1:45" s="164" customFormat="1" ht="12" x14ac:dyDescent="0.2">
      <c r="A39" s="171"/>
    </row>
    <row r="40" spans="1:45" s="164" customFormat="1" ht="12" x14ac:dyDescent="0.2">
      <c r="A40" s="172" t="s">
        <v>23</v>
      </c>
    </row>
    <row r="41" spans="1:45" s="164" customFormat="1" ht="12" x14ac:dyDescent="0.2">
      <c r="A41" s="17" t="s">
        <v>124</v>
      </c>
    </row>
    <row r="42" spans="1:45" s="164" customFormat="1" ht="12" x14ac:dyDescent="0.2">
      <c r="A42" s="18" t="s">
        <v>9</v>
      </c>
    </row>
    <row r="43" spans="1:45" s="164" customFormat="1" ht="12" x14ac:dyDescent="0.2">
      <c r="A43" s="18" t="s">
        <v>10</v>
      </c>
    </row>
    <row r="44" spans="1:45" s="164" customFormat="1" ht="24" x14ac:dyDescent="0.2">
      <c r="A44" s="19" t="s">
        <v>11</v>
      </c>
    </row>
    <row r="45" spans="1:45" s="164" customFormat="1" ht="12" x14ac:dyDescent="0.2">
      <c r="A45" s="18" t="s">
        <v>125</v>
      </c>
    </row>
    <row r="46" spans="1:45" s="164" customFormat="1" ht="48" x14ac:dyDescent="0.2">
      <c r="A46" s="47" t="s">
        <v>126</v>
      </c>
    </row>
    <row r="47" spans="1:45" s="164" customFormat="1" ht="12" x14ac:dyDescent="0.2">
      <c r="A47" s="47"/>
    </row>
    <row r="48" spans="1:45" s="164" customFormat="1" ht="38.25" x14ac:dyDescent="0.2">
      <c r="A48" s="173" t="s">
        <v>127</v>
      </c>
      <c r="B48" s="174"/>
      <c r="C48" s="174"/>
      <c r="D48" s="174"/>
      <c r="E48" s="174"/>
      <c r="F48" s="174"/>
      <c r="G48" s="174"/>
      <c r="H48" s="174"/>
      <c r="I48" s="174"/>
      <c r="J48" s="174"/>
      <c r="K48" s="174"/>
      <c r="L48" s="174"/>
      <c r="M48" s="174"/>
      <c r="N48" s="174"/>
      <c r="O48" s="174"/>
      <c r="P48" s="174"/>
      <c r="Q48" s="174"/>
      <c r="R48" s="174"/>
      <c r="S48" s="174"/>
      <c r="T48" s="174"/>
      <c r="U48" s="174"/>
      <c r="V48" s="174"/>
      <c r="W48" s="174"/>
      <c r="X48" s="174"/>
    </row>
    <row r="49" spans="1:24" s="164" customFormat="1" ht="12" x14ac:dyDescent="0.2">
      <c r="A49" s="175"/>
      <c r="B49" s="174"/>
      <c r="C49" s="174"/>
      <c r="D49" s="174"/>
      <c r="E49" s="174"/>
      <c r="F49" s="174"/>
      <c r="G49" s="174"/>
      <c r="H49" s="174"/>
      <c r="I49" s="174"/>
      <c r="J49" s="174"/>
      <c r="K49" s="174"/>
      <c r="L49" s="174"/>
      <c r="M49" s="174"/>
      <c r="N49" s="174"/>
      <c r="O49" s="174"/>
      <c r="P49" s="174"/>
      <c r="Q49" s="174"/>
      <c r="R49" s="174"/>
      <c r="S49" s="174"/>
      <c r="T49" s="174"/>
      <c r="U49" s="174"/>
      <c r="V49" s="174"/>
      <c r="W49" s="174"/>
      <c r="X49" s="174"/>
    </row>
    <row r="50" spans="1:24" s="164" customFormat="1" ht="52.5" x14ac:dyDescent="0.2">
      <c r="A50" s="21" t="s">
        <v>128</v>
      </c>
      <c r="B50" s="176"/>
      <c r="C50" s="176"/>
      <c r="D50" s="176"/>
      <c r="E50" s="176"/>
      <c r="F50" s="176"/>
      <c r="G50" s="176"/>
      <c r="H50" s="176"/>
      <c r="I50" s="176"/>
      <c r="J50" s="176"/>
      <c r="K50" s="176"/>
      <c r="L50" s="176"/>
      <c r="M50" s="176"/>
      <c r="N50" s="176"/>
      <c r="O50" s="176"/>
      <c r="P50" s="176"/>
      <c r="Q50" s="178"/>
      <c r="R50" s="178"/>
      <c r="S50" s="178"/>
      <c r="T50" s="174"/>
      <c r="U50" s="174"/>
      <c r="V50" s="174"/>
      <c r="W50" s="174"/>
      <c r="X50" s="174"/>
    </row>
    <row r="51" spans="1:24" s="164" customFormat="1" ht="42" x14ac:dyDescent="0.2">
      <c r="A51" s="21" t="s">
        <v>129</v>
      </c>
      <c r="B51" s="176"/>
      <c r="C51" s="176"/>
      <c r="D51" s="176"/>
      <c r="E51" s="176"/>
      <c r="F51" s="176"/>
      <c r="G51" s="176"/>
      <c r="H51" s="176"/>
      <c r="I51" s="176"/>
      <c r="J51" s="176"/>
      <c r="K51" s="176"/>
      <c r="L51" s="176"/>
      <c r="M51" s="176"/>
      <c r="N51" s="176"/>
      <c r="O51" s="176"/>
      <c r="P51" s="176"/>
      <c r="Q51" s="178"/>
      <c r="R51" s="178"/>
      <c r="S51" s="178"/>
      <c r="T51" s="174"/>
      <c r="U51" s="174"/>
      <c r="V51" s="174"/>
      <c r="W51" s="174"/>
      <c r="X51" s="174"/>
    </row>
    <row r="52" spans="1:24" s="164" customFormat="1" ht="73.5" x14ac:dyDescent="0.2">
      <c r="A52" s="21" t="s">
        <v>130</v>
      </c>
      <c r="B52" s="176"/>
      <c r="C52" s="176"/>
      <c r="D52" s="176"/>
      <c r="E52" s="176"/>
      <c r="F52" s="176"/>
      <c r="G52" s="176"/>
      <c r="H52" s="176"/>
      <c r="I52" s="176"/>
      <c r="J52" s="176"/>
      <c r="K52" s="176"/>
      <c r="L52" s="176"/>
      <c r="M52" s="176"/>
      <c r="N52" s="176"/>
      <c r="O52" s="176"/>
      <c r="P52" s="176"/>
      <c r="Q52" s="178"/>
      <c r="R52" s="178"/>
      <c r="S52" s="178"/>
      <c r="T52" s="174"/>
      <c r="U52" s="174"/>
      <c r="V52" s="174"/>
      <c r="W52" s="174"/>
      <c r="X52" s="174"/>
    </row>
    <row r="53" spans="1:24" s="164" customFormat="1" ht="52.5" x14ac:dyDescent="0.2">
      <c r="A53" s="160" t="s">
        <v>131</v>
      </c>
      <c r="B53" s="174"/>
      <c r="C53" s="174"/>
      <c r="D53" s="174"/>
      <c r="E53" s="174"/>
      <c r="F53" s="174"/>
      <c r="G53" s="174"/>
      <c r="H53" s="174"/>
      <c r="I53" s="174"/>
      <c r="J53" s="174"/>
      <c r="K53" s="174"/>
      <c r="L53" s="174"/>
      <c r="M53" s="174"/>
      <c r="N53" s="174"/>
      <c r="O53" s="174"/>
      <c r="P53" s="174"/>
      <c r="Q53" s="174"/>
      <c r="R53" s="174"/>
      <c r="S53" s="174"/>
      <c r="T53" s="174"/>
      <c r="U53" s="174"/>
      <c r="V53" s="174"/>
      <c r="W53" s="174"/>
      <c r="X53" s="174"/>
    </row>
    <row r="54" spans="1:24" s="164" customFormat="1" ht="63" x14ac:dyDescent="0.2">
      <c r="A54" s="21" t="s">
        <v>132</v>
      </c>
      <c r="B54" s="174"/>
      <c r="C54" s="174"/>
      <c r="D54" s="174"/>
      <c r="E54" s="174"/>
      <c r="F54" s="174"/>
      <c r="G54" s="174"/>
      <c r="H54" s="174"/>
      <c r="I54" s="174"/>
      <c r="J54" s="174"/>
      <c r="K54" s="174"/>
      <c r="L54" s="174"/>
      <c r="M54" s="174"/>
      <c r="N54" s="174"/>
      <c r="O54" s="174"/>
      <c r="P54" s="174"/>
      <c r="Q54" s="174"/>
      <c r="R54" s="174"/>
      <c r="S54" s="174"/>
      <c r="T54" s="174"/>
      <c r="U54" s="174"/>
      <c r="V54" s="174"/>
      <c r="W54" s="174"/>
      <c r="X54" s="174"/>
    </row>
    <row r="55" spans="1:24" s="164" customFormat="1" ht="31.5" x14ac:dyDescent="0.2">
      <c r="A55" s="160" t="s">
        <v>133</v>
      </c>
      <c r="E55" s="174"/>
      <c r="F55" s="174"/>
      <c r="G55" s="174"/>
      <c r="H55" s="174"/>
      <c r="I55" s="174"/>
      <c r="J55" s="174"/>
      <c r="K55" s="174"/>
      <c r="L55" s="174"/>
      <c r="M55" s="174"/>
      <c r="N55" s="174"/>
      <c r="O55" s="174"/>
      <c r="P55" s="174"/>
      <c r="Q55" s="174"/>
      <c r="R55" s="174"/>
      <c r="S55" s="174"/>
      <c r="T55" s="174"/>
      <c r="U55" s="174"/>
      <c r="V55" s="174"/>
      <c r="W55" s="174"/>
      <c r="X55" s="174"/>
    </row>
    <row r="56" spans="1:24" s="164" customFormat="1" ht="52.5" x14ac:dyDescent="0.2">
      <c r="A56" s="21" t="s">
        <v>134</v>
      </c>
      <c r="E56" s="174"/>
      <c r="F56" s="174"/>
      <c r="G56" s="174"/>
      <c r="H56" s="174"/>
      <c r="I56" s="174"/>
      <c r="J56" s="174"/>
      <c r="K56" s="174"/>
      <c r="L56" s="174"/>
      <c r="M56" s="174"/>
      <c r="N56" s="174"/>
      <c r="O56" s="174"/>
      <c r="P56" s="174"/>
      <c r="Q56" s="174"/>
      <c r="R56" s="174"/>
      <c r="S56" s="174"/>
      <c r="T56" s="174"/>
      <c r="U56" s="174"/>
      <c r="V56" s="174"/>
      <c r="W56" s="174"/>
      <c r="X56" s="174"/>
    </row>
    <row r="57" spans="1:24" s="164" customFormat="1" ht="42" x14ac:dyDescent="0.2">
      <c r="A57" s="21" t="s">
        <v>135</v>
      </c>
    </row>
    <row r="58" spans="1:24" s="164" customFormat="1" ht="42" x14ac:dyDescent="0.2">
      <c r="A58" s="160" t="s">
        <v>136</v>
      </c>
    </row>
    <row r="59" spans="1:24" s="164" customFormat="1" ht="21" x14ac:dyDescent="0.2">
      <c r="A59" s="160" t="s">
        <v>137</v>
      </c>
    </row>
    <row r="60" spans="1:24" s="164" customFormat="1" ht="12" x14ac:dyDescent="0.2"/>
    <row r="61" spans="1:24" s="164" customFormat="1" ht="31.5" x14ac:dyDescent="0.2">
      <c r="A61" s="25" t="s">
        <v>138</v>
      </c>
    </row>
    <row r="62" spans="1:24" s="164" customFormat="1" ht="52.5" x14ac:dyDescent="0.2">
      <c r="A62" s="22" t="s">
        <v>139</v>
      </c>
    </row>
    <row r="63" spans="1:24" s="164" customFormat="1" ht="21" x14ac:dyDescent="0.2">
      <c r="A63" s="25" t="s">
        <v>140</v>
      </c>
    </row>
    <row r="64" spans="1:24" s="164" customFormat="1" ht="53.25" x14ac:dyDescent="0.2">
      <c r="A64" s="24" t="s">
        <v>141</v>
      </c>
    </row>
    <row r="65" spans="1:1" s="164" customFormat="1" ht="31.5" x14ac:dyDescent="0.2">
      <c r="A65" s="25" t="s">
        <v>142</v>
      </c>
    </row>
    <row r="66" spans="1:1" s="164" customFormat="1" ht="12" x14ac:dyDescent="0.2"/>
    <row r="67" spans="1:1" s="164" customFormat="1" ht="12" x14ac:dyDescent="0.2">
      <c r="A67" s="26" t="s">
        <v>20</v>
      </c>
    </row>
    <row r="68" spans="1:1" s="164" customFormat="1" ht="36" x14ac:dyDescent="0.2">
      <c r="A68" s="27" t="s">
        <v>143</v>
      </c>
    </row>
    <row r="69" spans="1:1" s="164" customFormat="1" ht="24" x14ac:dyDescent="0.2">
      <c r="A69" s="27" t="s">
        <v>144</v>
      </c>
    </row>
  </sheetData>
  <mergeCells count="1">
    <mergeCell ref="A35:AS35"/>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S54"/>
  <sheetViews>
    <sheetView workbookViewId="0">
      <selection activeCell="N4" sqref="N4:P5"/>
    </sheetView>
  </sheetViews>
  <sheetFormatPr defaultColWidth="9" defaultRowHeight="12.75" x14ac:dyDescent="0.2"/>
  <cols>
    <col min="1" max="1" width="64.140625" customWidth="1"/>
    <col min="2" max="13" width="9" hidden="1" customWidth="1"/>
  </cols>
  <sheetData>
    <row r="1" spans="1:16" s="1" customFormat="1" x14ac:dyDescent="0.2">
      <c r="A1" s="2" t="s">
        <v>115</v>
      </c>
    </row>
    <row r="2" spans="1:16" s="1" customFormat="1" x14ac:dyDescent="0.2">
      <c r="A2" s="165" t="s">
        <v>116</v>
      </c>
    </row>
    <row r="3" spans="1:16" s="1" customFormat="1" x14ac:dyDescent="0.2">
      <c r="A3" s="165" t="s">
        <v>2</v>
      </c>
    </row>
    <row r="4" spans="1:16" s="1" customFormat="1" x14ac:dyDescent="0.2">
      <c r="A4" s="5"/>
      <c r="B4" s="166" t="e">
        <f>ВВ!#REF!</f>
        <v>#REF!</v>
      </c>
      <c r="C4" s="28" t="e">
        <f>ВВ!#REF!</f>
        <v>#REF!</v>
      </c>
      <c r="D4" s="28" t="e">
        <f>ВВ!#REF!</f>
        <v>#REF!</v>
      </c>
      <c r="E4" s="28" t="e">
        <f>ВВ!#REF!</f>
        <v>#REF!</v>
      </c>
      <c r="F4" s="28" t="e">
        <f>ВВ!#REF!</f>
        <v>#REF!</v>
      </c>
      <c r="G4" s="28" t="e">
        <f>ВВ!#REF!</f>
        <v>#REF!</v>
      </c>
      <c r="H4" s="28" t="e">
        <f>ВВ!#REF!</f>
        <v>#REF!</v>
      </c>
      <c r="I4" s="28" t="e">
        <f>ВВ!#REF!</f>
        <v>#REF!</v>
      </c>
      <c r="J4" s="28" t="e">
        <f>ВВ!#REF!</f>
        <v>#REF!</v>
      </c>
      <c r="K4" s="6" t="e">
        <f>ВВ!#REF!</f>
        <v>#REF!</v>
      </c>
      <c r="L4" s="6" t="e">
        <f>ВВ!#REF!</f>
        <v>#REF!</v>
      </c>
      <c r="M4" s="6" t="e">
        <f>ВВ!#REF!</f>
        <v>#REF!</v>
      </c>
      <c r="N4" s="6" t="e">
        <f>ВВ!#REF!</f>
        <v>#REF!</v>
      </c>
      <c r="O4" s="28" t="e">
        <f>ВВ!#REF!</f>
        <v>#REF!</v>
      </c>
      <c r="P4" s="28" t="e">
        <f>ВВ!#REF!</f>
        <v>#REF!</v>
      </c>
    </row>
    <row r="5" spans="1:16" s="1" customFormat="1" ht="23.1" customHeight="1" x14ac:dyDescent="0.2">
      <c r="A5" s="7" t="s">
        <v>3</v>
      </c>
      <c r="B5" s="166" t="e">
        <f>ВВ!#REF!</f>
        <v>#REF!</v>
      </c>
      <c r="C5" s="28" t="e">
        <f>ВВ!#REF!</f>
        <v>#REF!</v>
      </c>
      <c r="D5" s="28" t="e">
        <f>ВВ!#REF!</f>
        <v>#REF!</v>
      </c>
      <c r="E5" s="28" t="e">
        <f>ВВ!#REF!</f>
        <v>#REF!</v>
      </c>
      <c r="F5" s="28" t="e">
        <f>ВВ!#REF!</f>
        <v>#REF!</v>
      </c>
      <c r="G5" s="28" t="e">
        <f>ВВ!#REF!</f>
        <v>#REF!</v>
      </c>
      <c r="H5" s="28" t="e">
        <f>ВВ!#REF!</f>
        <v>#REF!</v>
      </c>
      <c r="I5" s="28" t="e">
        <f>ВВ!#REF!</f>
        <v>#REF!</v>
      </c>
      <c r="J5" s="28" t="e">
        <f>ВВ!#REF!</f>
        <v>#REF!</v>
      </c>
      <c r="K5" s="6" t="e">
        <f>ВВ!#REF!</f>
        <v>#REF!</v>
      </c>
      <c r="L5" s="6" t="e">
        <f>ВВ!#REF!</f>
        <v>#REF!</v>
      </c>
      <c r="M5" s="6" t="e">
        <f>ВВ!#REF!</f>
        <v>#REF!</v>
      </c>
      <c r="N5" s="6" t="e">
        <f>ВВ!#REF!</f>
        <v>#REF!</v>
      </c>
      <c r="O5" s="28" t="e">
        <f>ВВ!#REF!</f>
        <v>#REF!</v>
      </c>
      <c r="P5" s="28" t="e">
        <f>ВВ!#REF!</f>
        <v>#REF!</v>
      </c>
    </row>
    <row r="6" spans="1:16" s="1" customFormat="1" x14ac:dyDescent="0.2">
      <c r="A6" s="8" t="s">
        <v>106</v>
      </c>
    </row>
    <row r="7" spans="1:16" s="1" customFormat="1" x14ac:dyDescent="0.2">
      <c r="A7" s="9">
        <v>1</v>
      </c>
      <c r="B7" s="10" t="e">
        <f>ВВ!#REF!*0.9</f>
        <v>#REF!</v>
      </c>
      <c r="C7" s="10" t="e">
        <f>ВВ!#REF!*0.9</f>
        <v>#REF!</v>
      </c>
      <c r="D7" s="10" t="e">
        <f>ВВ!#REF!*0.9</f>
        <v>#REF!</v>
      </c>
      <c r="E7" s="10" t="e">
        <f>ВВ!#REF!*0.9</f>
        <v>#REF!</v>
      </c>
      <c r="F7" s="10" t="e">
        <f>ВВ!#REF!*0.9</f>
        <v>#REF!</v>
      </c>
      <c r="G7" s="10" t="e">
        <f>ВВ!#REF!*0.9</f>
        <v>#REF!</v>
      </c>
      <c r="H7" s="10" t="e">
        <f>ВВ!#REF!*0.9</f>
        <v>#REF!</v>
      </c>
      <c r="I7" s="10" t="e">
        <f>ВВ!#REF!*0.9</f>
        <v>#REF!</v>
      </c>
      <c r="J7" s="10" t="e">
        <f>ВВ!#REF!*0.9</f>
        <v>#REF!</v>
      </c>
      <c r="K7" s="10" t="e">
        <f>ВВ!#REF!*0.9</f>
        <v>#REF!</v>
      </c>
      <c r="L7" s="10" t="e">
        <f>ВВ!#REF!*0.9</f>
        <v>#REF!</v>
      </c>
      <c r="M7" s="10" t="e">
        <f>ВВ!#REF!*0.9</f>
        <v>#REF!</v>
      </c>
      <c r="N7" s="10" t="e">
        <f>ВВ!#REF!*0.9</f>
        <v>#REF!</v>
      </c>
      <c r="O7" s="10" t="e">
        <f>ВВ!#REF!*0.9</f>
        <v>#REF!</v>
      </c>
      <c r="P7" s="10" t="e">
        <f>ВВ!#REF!*0.9</f>
        <v>#REF!</v>
      </c>
    </row>
    <row r="8" spans="1:16" s="1" customFormat="1" x14ac:dyDescent="0.2">
      <c r="A8" s="9">
        <v>2</v>
      </c>
      <c r="B8" s="10" t="e">
        <f>ВВ!#REF!*0.9</f>
        <v>#REF!</v>
      </c>
      <c r="C8" s="10" t="e">
        <f>ВВ!#REF!*0.9</f>
        <v>#REF!</v>
      </c>
      <c r="D8" s="10" t="e">
        <f>ВВ!#REF!*0.9</f>
        <v>#REF!</v>
      </c>
      <c r="E8" s="10" t="e">
        <f>ВВ!#REF!*0.9</f>
        <v>#REF!</v>
      </c>
      <c r="F8" s="10" t="e">
        <f>ВВ!#REF!*0.9</f>
        <v>#REF!</v>
      </c>
      <c r="G8" s="10" t="e">
        <f>ВВ!#REF!*0.9</f>
        <v>#REF!</v>
      </c>
      <c r="H8" s="10" t="e">
        <f>ВВ!#REF!*0.9</f>
        <v>#REF!</v>
      </c>
      <c r="I8" s="10" t="e">
        <f>ВВ!#REF!*0.9</f>
        <v>#REF!</v>
      </c>
      <c r="J8" s="10" t="e">
        <f>ВВ!#REF!*0.9</f>
        <v>#REF!</v>
      </c>
      <c r="K8" s="10" t="e">
        <f>ВВ!#REF!*0.9</f>
        <v>#REF!</v>
      </c>
      <c r="L8" s="10" t="e">
        <f>ВВ!#REF!*0.9</f>
        <v>#REF!</v>
      </c>
      <c r="M8" s="10" t="e">
        <f>ВВ!#REF!*0.9</f>
        <v>#REF!</v>
      </c>
      <c r="N8" s="10" t="e">
        <f>ВВ!#REF!*0.9</f>
        <v>#REF!</v>
      </c>
      <c r="O8" s="10" t="e">
        <f>ВВ!#REF!*0.9</f>
        <v>#REF!</v>
      </c>
      <c r="P8" s="10" t="e">
        <f>ВВ!#REF!*0.9</f>
        <v>#REF!</v>
      </c>
    </row>
    <row r="9" spans="1:16" s="1" customFormat="1" x14ac:dyDescent="0.2">
      <c r="A9" s="8" t="s">
        <v>107</v>
      </c>
      <c r="B9" s="10"/>
      <c r="C9" s="10"/>
      <c r="D9" s="10"/>
      <c r="E9" s="10"/>
      <c r="F9" s="10"/>
      <c r="G9" s="10"/>
      <c r="H9" s="10"/>
      <c r="I9" s="10"/>
      <c r="J9" s="10"/>
      <c r="K9" s="10"/>
      <c r="L9" s="10"/>
      <c r="M9" s="10"/>
      <c r="N9" s="10"/>
      <c r="O9" s="10"/>
      <c r="P9" s="10"/>
    </row>
    <row r="10" spans="1:16" s="1" customFormat="1" x14ac:dyDescent="0.2">
      <c r="A10" s="9">
        <v>1</v>
      </c>
      <c r="B10" s="10" t="e">
        <f>ВВ!#REF!*0.9</f>
        <v>#REF!</v>
      </c>
      <c r="C10" s="10" t="e">
        <f>ВВ!#REF!*0.9</f>
        <v>#REF!</v>
      </c>
      <c r="D10" s="10" t="e">
        <f>ВВ!#REF!*0.9</f>
        <v>#REF!</v>
      </c>
      <c r="E10" s="10" t="e">
        <f>ВВ!#REF!*0.9</f>
        <v>#REF!</v>
      </c>
      <c r="F10" s="10" t="e">
        <f>ВВ!#REF!*0.9</f>
        <v>#REF!</v>
      </c>
      <c r="G10" s="10" t="e">
        <f>ВВ!#REF!*0.9</f>
        <v>#REF!</v>
      </c>
      <c r="H10" s="10" t="e">
        <f>ВВ!#REF!*0.9</f>
        <v>#REF!</v>
      </c>
      <c r="I10" s="10" t="e">
        <f>ВВ!#REF!*0.9</f>
        <v>#REF!</v>
      </c>
      <c r="J10" s="10" t="e">
        <f>ВВ!#REF!*0.9</f>
        <v>#REF!</v>
      </c>
      <c r="K10" s="10" t="e">
        <f>ВВ!#REF!*0.9</f>
        <v>#REF!</v>
      </c>
      <c r="L10" s="10" t="e">
        <f>ВВ!#REF!*0.9</f>
        <v>#REF!</v>
      </c>
      <c r="M10" s="10" t="e">
        <f>ВВ!#REF!*0.9</f>
        <v>#REF!</v>
      </c>
      <c r="N10" s="10" t="e">
        <f>ВВ!#REF!*0.9</f>
        <v>#REF!</v>
      </c>
      <c r="O10" s="10" t="e">
        <f>ВВ!#REF!*0.9</f>
        <v>#REF!</v>
      </c>
      <c r="P10" s="10" t="e">
        <f>ВВ!#REF!*0.9</f>
        <v>#REF!</v>
      </c>
    </row>
    <row r="11" spans="1:16" s="1" customFormat="1" x14ac:dyDescent="0.2">
      <c r="A11" s="9">
        <v>2</v>
      </c>
      <c r="B11" s="10" t="e">
        <f>ВВ!#REF!*0.9</f>
        <v>#REF!</v>
      </c>
      <c r="C11" s="10" t="e">
        <f>ВВ!#REF!*0.9</f>
        <v>#REF!</v>
      </c>
      <c r="D11" s="10" t="e">
        <f>ВВ!#REF!*0.9</f>
        <v>#REF!</v>
      </c>
      <c r="E11" s="10" t="e">
        <f>ВВ!#REF!*0.9</f>
        <v>#REF!</v>
      </c>
      <c r="F11" s="10" t="e">
        <f>ВВ!#REF!*0.9</f>
        <v>#REF!</v>
      </c>
      <c r="G11" s="10" t="e">
        <f>ВВ!#REF!*0.9</f>
        <v>#REF!</v>
      </c>
      <c r="H11" s="10" t="e">
        <f>ВВ!#REF!*0.9</f>
        <v>#REF!</v>
      </c>
      <c r="I11" s="10" t="e">
        <f>ВВ!#REF!*0.9</f>
        <v>#REF!</v>
      </c>
      <c r="J11" s="10" t="e">
        <f>ВВ!#REF!*0.9</f>
        <v>#REF!</v>
      </c>
      <c r="K11" s="10" t="e">
        <f>ВВ!#REF!*0.9</f>
        <v>#REF!</v>
      </c>
      <c r="L11" s="10" t="e">
        <f>ВВ!#REF!*0.9</f>
        <v>#REF!</v>
      </c>
      <c r="M11" s="10" t="e">
        <f>ВВ!#REF!*0.9</f>
        <v>#REF!</v>
      </c>
      <c r="N11" s="10" t="e">
        <f>ВВ!#REF!*0.9</f>
        <v>#REF!</v>
      </c>
      <c r="O11" s="10" t="e">
        <f>ВВ!#REF!*0.9</f>
        <v>#REF!</v>
      </c>
      <c r="P11" s="10" t="e">
        <f>ВВ!#REF!*0.9</f>
        <v>#REF!</v>
      </c>
    </row>
    <row r="12" spans="1:16" s="1" customFormat="1" x14ac:dyDescent="0.2">
      <c r="A12" s="8" t="s">
        <v>7</v>
      </c>
      <c r="B12" s="10"/>
      <c r="C12" s="10"/>
      <c r="D12" s="10"/>
      <c r="E12" s="10"/>
      <c r="F12" s="10"/>
      <c r="G12" s="10"/>
      <c r="H12" s="10"/>
      <c r="I12" s="10"/>
      <c r="J12" s="10"/>
      <c r="K12" s="10"/>
      <c r="L12" s="10"/>
      <c r="M12" s="10"/>
      <c r="N12" s="10"/>
      <c r="O12" s="10"/>
      <c r="P12" s="10"/>
    </row>
    <row r="13" spans="1:16" s="1" customFormat="1" x14ac:dyDescent="0.2">
      <c r="A13" s="11">
        <v>1</v>
      </c>
      <c r="B13" s="10" t="e">
        <f>ВВ!#REF!*0.9</f>
        <v>#REF!</v>
      </c>
      <c r="C13" s="10" t="e">
        <f>ВВ!#REF!*0.9</f>
        <v>#REF!</v>
      </c>
      <c r="D13" s="10" t="e">
        <f>ВВ!#REF!*0.9</f>
        <v>#REF!</v>
      </c>
      <c r="E13" s="10" t="e">
        <f>ВВ!#REF!*0.9</f>
        <v>#REF!</v>
      </c>
      <c r="F13" s="10" t="e">
        <f>ВВ!#REF!*0.9</f>
        <v>#REF!</v>
      </c>
      <c r="G13" s="10" t="e">
        <f>ВВ!#REF!*0.9</f>
        <v>#REF!</v>
      </c>
      <c r="H13" s="10" t="e">
        <f>ВВ!#REF!*0.9</f>
        <v>#REF!</v>
      </c>
      <c r="I13" s="10" t="e">
        <f>ВВ!#REF!*0.9</f>
        <v>#REF!</v>
      </c>
      <c r="J13" s="10" t="e">
        <f>ВВ!#REF!*0.9</f>
        <v>#REF!</v>
      </c>
      <c r="K13" s="10" t="e">
        <f>ВВ!#REF!*0.9</f>
        <v>#REF!</v>
      </c>
      <c r="L13" s="10" t="e">
        <f>ВВ!#REF!*0.9</f>
        <v>#REF!</v>
      </c>
      <c r="M13" s="10" t="e">
        <f>ВВ!#REF!*0.9</f>
        <v>#REF!</v>
      </c>
      <c r="N13" s="10" t="e">
        <f>ВВ!#REF!*0.9</f>
        <v>#REF!</v>
      </c>
      <c r="O13" s="10" t="e">
        <f>ВВ!#REF!*0.9</f>
        <v>#REF!</v>
      </c>
      <c r="P13" s="10" t="e">
        <f>ВВ!#REF!*0.9</f>
        <v>#REF!</v>
      </c>
    </row>
    <row r="14" spans="1:16" s="1" customFormat="1" x14ac:dyDescent="0.2">
      <c r="A14" s="11">
        <v>2</v>
      </c>
      <c r="B14" s="10" t="e">
        <f>ВВ!#REF!*0.9</f>
        <v>#REF!</v>
      </c>
      <c r="C14" s="10" t="e">
        <f>ВВ!#REF!*0.9</f>
        <v>#REF!</v>
      </c>
      <c r="D14" s="10" t="e">
        <f>ВВ!#REF!*0.9</f>
        <v>#REF!</v>
      </c>
      <c r="E14" s="10" t="e">
        <f>ВВ!#REF!*0.9</f>
        <v>#REF!</v>
      </c>
      <c r="F14" s="10" t="e">
        <f>ВВ!#REF!*0.9</f>
        <v>#REF!</v>
      </c>
      <c r="G14" s="10" t="e">
        <f>ВВ!#REF!*0.9</f>
        <v>#REF!</v>
      </c>
      <c r="H14" s="10" t="e">
        <f>ВВ!#REF!*0.9</f>
        <v>#REF!</v>
      </c>
      <c r="I14" s="10" t="e">
        <f>ВВ!#REF!*0.9</f>
        <v>#REF!</v>
      </c>
      <c r="J14" s="10" t="e">
        <f>ВВ!#REF!*0.9</f>
        <v>#REF!</v>
      </c>
      <c r="K14" s="10" t="e">
        <f>ВВ!#REF!*0.9</f>
        <v>#REF!</v>
      </c>
      <c r="L14" s="10" t="e">
        <f>ВВ!#REF!*0.9</f>
        <v>#REF!</v>
      </c>
      <c r="M14" s="10" t="e">
        <f>ВВ!#REF!*0.9</f>
        <v>#REF!</v>
      </c>
      <c r="N14" s="10" t="e">
        <f>ВВ!#REF!*0.9</f>
        <v>#REF!</v>
      </c>
      <c r="O14" s="10" t="e">
        <f>ВВ!#REF!*0.9</f>
        <v>#REF!</v>
      </c>
      <c r="P14" s="10" t="e">
        <f>ВВ!#REF!*0.9</f>
        <v>#REF!</v>
      </c>
    </row>
    <row r="15" spans="1:16" s="1" customFormat="1" x14ac:dyDescent="0.2">
      <c r="A15" s="8" t="s">
        <v>25</v>
      </c>
      <c r="B15" s="10"/>
      <c r="C15" s="10"/>
      <c r="D15" s="10"/>
      <c r="E15" s="10"/>
      <c r="F15" s="10"/>
      <c r="G15" s="10"/>
      <c r="H15" s="10"/>
      <c r="I15" s="10"/>
      <c r="J15" s="10"/>
      <c r="K15" s="10"/>
      <c r="L15" s="10"/>
      <c r="M15" s="10"/>
      <c r="N15" s="10"/>
      <c r="O15" s="10"/>
      <c r="P15" s="10"/>
    </row>
    <row r="16" spans="1:16" s="1" customFormat="1" x14ac:dyDescent="0.2">
      <c r="A16" s="11">
        <v>1</v>
      </c>
      <c r="B16" s="10" t="e">
        <f>ВВ!#REF!*0.9</f>
        <v>#REF!</v>
      </c>
      <c r="C16" s="10" t="e">
        <f>ВВ!#REF!*0.9</f>
        <v>#REF!</v>
      </c>
      <c r="D16" s="10" t="e">
        <f>ВВ!#REF!*0.9</f>
        <v>#REF!</v>
      </c>
      <c r="E16" s="10" t="e">
        <f>ВВ!#REF!*0.9</f>
        <v>#REF!</v>
      </c>
      <c r="F16" s="10" t="e">
        <f>ВВ!#REF!*0.9</f>
        <v>#REF!</v>
      </c>
      <c r="G16" s="10" t="e">
        <f>ВВ!#REF!*0.9</f>
        <v>#REF!</v>
      </c>
      <c r="H16" s="10" t="e">
        <f>ВВ!#REF!*0.9</f>
        <v>#REF!</v>
      </c>
      <c r="I16" s="10" t="e">
        <f>ВВ!#REF!*0.9</f>
        <v>#REF!</v>
      </c>
      <c r="J16" s="10" t="e">
        <f>ВВ!#REF!*0.9</f>
        <v>#REF!</v>
      </c>
      <c r="K16" s="10" t="e">
        <f>ВВ!#REF!*0.9</f>
        <v>#REF!</v>
      </c>
      <c r="L16" s="10" t="e">
        <f>ВВ!#REF!*0.9</f>
        <v>#REF!</v>
      </c>
      <c r="M16" s="10" t="e">
        <f>ВВ!#REF!*0.9</f>
        <v>#REF!</v>
      </c>
      <c r="N16" s="10" t="e">
        <f>ВВ!#REF!*0.9</f>
        <v>#REF!</v>
      </c>
      <c r="O16" s="10" t="e">
        <f>ВВ!#REF!*0.9</f>
        <v>#REF!</v>
      </c>
      <c r="P16" s="10" t="e">
        <f>ВВ!#REF!*0.9</f>
        <v>#REF!</v>
      </c>
    </row>
    <row r="17" spans="1:45" s="1" customFormat="1" x14ac:dyDescent="0.2">
      <c r="A17" s="11">
        <v>2</v>
      </c>
      <c r="B17" s="10" t="e">
        <f>ВВ!#REF!*0.9</f>
        <v>#REF!</v>
      </c>
      <c r="C17" s="10" t="e">
        <f>ВВ!#REF!*0.9</f>
        <v>#REF!</v>
      </c>
      <c r="D17" s="10" t="e">
        <f>ВВ!#REF!*0.9</f>
        <v>#REF!</v>
      </c>
      <c r="E17" s="10" t="e">
        <f>ВВ!#REF!*0.9</f>
        <v>#REF!</v>
      </c>
      <c r="F17" s="10" t="e">
        <f>ВВ!#REF!*0.9</f>
        <v>#REF!</v>
      </c>
      <c r="G17" s="10" t="e">
        <f>ВВ!#REF!*0.9</f>
        <v>#REF!</v>
      </c>
      <c r="H17" s="10" t="e">
        <f>ВВ!#REF!*0.9</f>
        <v>#REF!</v>
      </c>
      <c r="I17" s="10" t="e">
        <f>ВВ!#REF!*0.9</f>
        <v>#REF!</v>
      </c>
      <c r="J17" s="10" t="e">
        <f>ВВ!#REF!*0.9</f>
        <v>#REF!</v>
      </c>
      <c r="K17" s="10" t="e">
        <f>ВВ!#REF!*0.9</f>
        <v>#REF!</v>
      </c>
      <c r="L17" s="10" t="e">
        <f>ВВ!#REF!*0.9</f>
        <v>#REF!</v>
      </c>
      <c r="M17" s="10" t="e">
        <f>ВВ!#REF!*0.9</f>
        <v>#REF!</v>
      </c>
      <c r="N17" s="10" t="e">
        <f>ВВ!#REF!*0.9</f>
        <v>#REF!</v>
      </c>
      <c r="O17" s="10" t="e">
        <f>ВВ!#REF!*0.9</f>
        <v>#REF!</v>
      </c>
      <c r="P17" s="10" t="e">
        <f>ВВ!#REF!*0.9</f>
        <v>#REF!</v>
      </c>
    </row>
    <row r="18" spans="1:45" s="1" customFormat="1" x14ac:dyDescent="0.2">
      <c r="A18" s="29"/>
    </row>
    <row r="20" spans="1:45" s="1" customFormat="1" ht="15" x14ac:dyDescent="0.2">
      <c r="A20" s="293" t="s">
        <v>121</v>
      </c>
      <c r="B20" s="293"/>
      <c r="C20" s="293"/>
      <c r="D20" s="293"/>
      <c r="E20" s="293"/>
      <c r="F20" s="293"/>
      <c r="G20" s="293"/>
      <c r="H20" s="293"/>
      <c r="I20" s="293"/>
      <c r="J20" s="293"/>
      <c r="K20" s="293"/>
      <c r="L20" s="293"/>
      <c r="M20" s="293"/>
      <c r="N20" s="293"/>
      <c r="O20" s="293"/>
      <c r="P20" s="293"/>
      <c r="Q20" s="293"/>
      <c r="R20" s="293"/>
      <c r="S20" s="293"/>
      <c r="T20" s="293"/>
      <c r="U20" s="293"/>
      <c r="V20" s="293"/>
      <c r="W20" s="293"/>
      <c r="X20" s="293"/>
      <c r="Y20" s="293"/>
      <c r="Z20" s="293"/>
      <c r="AA20" s="293"/>
      <c r="AB20" s="293"/>
      <c r="AC20" s="293"/>
      <c r="AD20" s="293"/>
      <c r="AE20" s="293"/>
      <c r="AF20" s="293"/>
      <c r="AG20" s="293"/>
      <c r="AH20" s="293"/>
      <c r="AI20" s="293"/>
      <c r="AJ20" s="293"/>
      <c r="AK20" s="293"/>
      <c r="AL20" s="293"/>
      <c r="AM20" s="293"/>
      <c r="AN20" s="293"/>
      <c r="AO20" s="293"/>
      <c r="AP20" s="293"/>
      <c r="AQ20" s="293"/>
      <c r="AR20" s="293"/>
      <c r="AS20" s="293"/>
    </row>
    <row r="21" spans="1:45" s="164" customFormat="1" ht="12" x14ac:dyDescent="0.2">
      <c r="A21" s="169" t="s">
        <v>50</v>
      </c>
    </row>
    <row r="22" spans="1:45" s="164" customFormat="1" ht="12" x14ac:dyDescent="0.2">
      <c r="A22" s="112" t="s">
        <v>122</v>
      </c>
      <c r="B22" s="170"/>
      <c r="C22" s="170"/>
      <c r="D22" s="170"/>
      <c r="E22" s="170"/>
      <c r="F22" s="170"/>
      <c r="G22" s="170"/>
      <c r="H22" s="170"/>
      <c r="I22" s="170"/>
      <c r="J22" s="170"/>
      <c r="K22" s="170"/>
      <c r="L22" s="170"/>
      <c r="M22" s="170"/>
      <c r="N22" s="170"/>
      <c r="O22" s="177"/>
      <c r="P22" s="177"/>
      <c r="Q22" s="177"/>
      <c r="R22" s="177"/>
      <c r="S22" s="177"/>
      <c r="T22" s="177"/>
      <c r="U22" s="177"/>
      <c r="V22" s="177"/>
      <c r="W22" s="177"/>
      <c r="X22" s="177"/>
      <c r="Y22" s="177"/>
      <c r="Z22" s="177"/>
      <c r="AA22" s="177"/>
      <c r="AB22" s="177"/>
      <c r="AC22" s="177"/>
      <c r="AD22" s="177"/>
      <c r="AE22" s="177"/>
      <c r="AF22" s="177"/>
      <c r="AG22" s="177"/>
    </row>
    <row r="23" spans="1:45" s="164" customFormat="1" ht="24" x14ac:dyDescent="0.2">
      <c r="A23" s="112" t="s">
        <v>123</v>
      </c>
      <c r="B23" s="170"/>
      <c r="C23" s="170"/>
      <c r="D23" s="170"/>
      <c r="E23" s="170"/>
      <c r="F23" s="170"/>
      <c r="G23" s="170"/>
      <c r="H23" s="170"/>
      <c r="I23" s="170"/>
      <c r="J23" s="170"/>
      <c r="K23" s="170"/>
      <c r="L23" s="170"/>
      <c r="M23" s="170"/>
      <c r="N23" s="170"/>
      <c r="O23" s="177"/>
      <c r="P23" s="177"/>
      <c r="Q23" s="177"/>
      <c r="R23" s="177"/>
      <c r="S23" s="177"/>
      <c r="T23" s="177"/>
      <c r="U23" s="177"/>
      <c r="V23" s="177"/>
      <c r="W23" s="177"/>
      <c r="X23" s="177"/>
      <c r="Y23" s="177"/>
      <c r="Z23" s="177"/>
      <c r="AA23" s="177"/>
      <c r="AB23" s="177"/>
      <c r="AC23" s="177"/>
      <c r="AD23" s="177"/>
      <c r="AE23" s="177"/>
      <c r="AF23" s="177"/>
      <c r="AG23" s="177"/>
    </row>
    <row r="24" spans="1:45" s="164" customFormat="1" ht="12" x14ac:dyDescent="0.2">
      <c r="A24" s="171"/>
    </row>
    <row r="25" spans="1:45" s="164" customFormat="1" ht="12" x14ac:dyDescent="0.2">
      <c r="A25" s="172" t="s">
        <v>23</v>
      </c>
    </row>
    <row r="26" spans="1:45" s="164" customFormat="1" ht="12" x14ac:dyDescent="0.2">
      <c r="A26" s="17" t="s">
        <v>124</v>
      </c>
    </row>
    <row r="27" spans="1:45" s="164" customFormat="1" ht="12" x14ac:dyDescent="0.2">
      <c r="A27" s="18" t="s">
        <v>9</v>
      </c>
    </row>
    <row r="28" spans="1:45" s="164" customFormat="1" ht="12" x14ac:dyDescent="0.2">
      <c r="A28" s="18" t="s">
        <v>10</v>
      </c>
    </row>
    <row r="29" spans="1:45" s="164" customFormat="1" ht="24" x14ac:dyDescent="0.2">
      <c r="A29" s="19" t="s">
        <v>11</v>
      </c>
    </row>
    <row r="30" spans="1:45" s="164" customFormat="1" ht="12" x14ac:dyDescent="0.2">
      <c r="A30" s="18" t="s">
        <v>125</v>
      </c>
    </row>
    <row r="31" spans="1:45" s="164" customFormat="1" ht="48" x14ac:dyDescent="0.2">
      <c r="A31" s="47" t="s">
        <v>126</v>
      </c>
    </row>
    <row r="32" spans="1:45" s="164" customFormat="1" ht="12" x14ac:dyDescent="0.2">
      <c r="A32" s="47"/>
    </row>
    <row r="33" spans="1:19" s="164" customFormat="1" ht="38.25" x14ac:dyDescent="0.2">
      <c r="A33" s="173" t="s">
        <v>127</v>
      </c>
      <c r="B33" s="174"/>
      <c r="C33" s="174"/>
      <c r="D33" s="174"/>
      <c r="E33" s="174"/>
      <c r="F33" s="174"/>
      <c r="G33" s="174"/>
      <c r="H33" s="174"/>
      <c r="I33" s="174"/>
      <c r="J33" s="174"/>
      <c r="K33" s="174"/>
      <c r="L33" s="174"/>
      <c r="M33" s="174"/>
      <c r="N33" s="174"/>
      <c r="O33" s="174"/>
      <c r="P33" s="174"/>
      <c r="Q33" s="174"/>
      <c r="R33" s="174"/>
      <c r="S33" s="174"/>
    </row>
    <row r="34" spans="1:19" s="164" customFormat="1" ht="12" x14ac:dyDescent="0.2">
      <c r="A34" s="175"/>
      <c r="B34" s="174"/>
      <c r="C34" s="174"/>
      <c r="D34" s="174"/>
      <c r="E34" s="174"/>
      <c r="F34" s="174"/>
      <c r="G34" s="174"/>
      <c r="H34" s="174"/>
      <c r="I34" s="174"/>
      <c r="J34" s="174"/>
      <c r="K34" s="174"/>
      <c r="L34" s="174"/>
      <c r="M34" s="174"/>
      <c r="N34" s="174"/>
      <c r="O34" s="174"/>
      <c r="P34" s="174"/>
      <c r="Q34" s="174"/>
      <c r="R34" s="174"/>
      <c r="S34" s="174"/>
    </row>
    <row r="35" spans="1:19" s="164" customFormat="1" ht="52.5" x14ac:dyDescent="0.2">
      <c r="A35" s="21" t="s">
        <v>128</v>
      </c>
      <c r="B35" s="176"/>
      <c r="C35" s="176"/>
      <c r="D35" s="176"/>
      <c r="E35" s="176"/>
      <c r="F35" s="176"/>
      <c r="G35" s="176"/>
      <c r="H35" s="176"/>
      <c r="I35" s="176"/>
      <c r="J35" s="176"/>
      <c r="K35" s="176"/>
      <c r="L35" s="176"/>
      <c r="M35" s="176"/>
      <c r="N35" s="178"/>
      <c r="O35" s="174"/>
      <c r="P35" s="174"/>
      <c r="Q35" s="174"/>
      <c r="R35" s="174"/>
      <c r="S35" s="174"/>
    </row>
    <row r="36" spans="1:19" s="164" customFormat="1" ht="42" x14ac:dyDescent="0.2">
      <c r="A36" s="21" t="s">
        <v>129</v>
      </c>
      <c r="B36" s="176"/>
      <c r="C36" s="176"/>
      <c r="D36" s="176"/>
      <c r="E36" s="176"/>
      <c r="F36" s="176"/>
      <c r="G36" s="176"/>
      <c r="H36" s="176"/>
      <c r="I36" s="176"/>
      <c r="J36" s="176"/>
      <c r="K36" s="176"/>
      <c r="L36" s="176"/>
      <c r="M36" s="176"/>
      <c r="N36" s="178"/>
      <c r="O36" s="174"/>
      <c r="P36" s="174"/>
      <c r="Q36" s="174"/>
      <c r="R36" s="174"/>
      <c r="S36" s="174"/>
    </row>
    <row r="37" spans="1:19" s="164" customFormat="1" ht="73.5" x14ac:dyDescent="0.2">
      <c r="A37" s="21" t="s">
        <v>130</v>
      </c>
      <c r="B37" s="176"/>
      <c r="C37" s="176"/>
      <c r="D37" s="176"/>
      <c r="E37" s="176"/>
      <c r="F37" s="176"/>
      <c r="G37" s="176"/>
      <c r="H37" s="176"/>
      <c r="I37" s="176"/>
      <c r="J37" s="176"/>
      <c r="K37" s="176"/>
      <c r="L37" s="176"/>
      <c r="M37" s="176"/>
      <c r="N37" s="178"/>
      <c r="O37" s="174"/>
      <c r="P37" s="174"/>
      <c r="Q37" s="174"/>
      <c r="R37" s="174"/>
      <c r="S37" s="174"/>
    </row>
    <row r="38" spans="1:19" s="164" customFormat="1" ht="52.5" x14ac:dyDescent="0.2">
      <c r="A38" s="160" t="s">
        <v>131</v>
      </c>
      <c r="B38" s="174"/>
      <c r="C38" s="174"/>
      <c r="D38" s="174"/>
      <c r="E38" s="174"/>
      <c r="F38" s="174"/>
      <c r="G38" s="174"/>
      <c r="H38" s="174"/>
      <c r="I38" s="174"/>
      <c r="J38" s="174"/>
      <c r="K38" s="174"/>
      <c r="L38" s="174"/>
      <c r="M38" s="174"/>
      <c r="N38" s="174"/>
      <c r="O38" s="174"/>
      <c r="P38" s="174"/>
      <c r="Q38" s="174"/>
      <c r="R38" s="174"/>
      <c r="S38" s="174"/>
    </row>
    <row r="39" spans="1:19" s="164" customFormat="1" ht="63" x14ac:dyDescent="0.2">
      <c r="A39" s="21" t="s">
        <v>132</v>
      </c>
      <c r="B39" s="174"/>
      <c r="C39" s="174"/>
      <c r="D39" s="174"/>
      <c r="E39" s="174"/>
      <c r="F39" s="174"/>
      <c r="G39" s="174"/>
      <c r="H39" s="174"/>
      <c r="I39" s="174"/>
      <c r="J39" s="174"/>
      <c r="K39" s="174"/>
      <c r="L39" s="174"/>
      <c r="M39" s="174"/>
      <c r="N39" s="174"/>
      <c r="O39" s="174"/>
      <c r="P39" s="174"/>
      <c r="Q39" s="174"/>
      <c r="R39" s="174"/>
      <c r="S39" s="174"/>
    </row>
    <row r="40" spans="1:19" s="164" customFormat="1" ht="31.5" x14ac:dyDescent="0.2">
      <c r="A40" s="160" t="s">
        <v>133</v>
      </c>
      <c r="E40" s="174"/>
      <c r="F40" s="174"/>
      <c r="G40" s="174"/>
      <c r="H40" s="174"/>
      <c r="I40" s="174"/>
      <c r="J40" s="174"/>
      <c r="K40" s="174"/>
      <c r="L40" s="174"/>
      <c r="M40" s="174"/>
      <c r="N40" s="174"/>
      <c r="O40" s="174"/>
      <c r="P40" s="174"/>
      <c r="Q40" s="174"/>
      <c r="R40" s="174"/>
      <c r="S40" s="174"/>
    </row>
    <row r="41" spans="1:19" s="164" customFormat="1" ht="52.5" x14ac:dyDescent="0.2">
      <c r="A41" s="21" t="s">
        <v>134</v>
      </c>
      <c r="E41" s="174"/>
      <c r="F41" s="174"/>
      <c r="G41" s="174"/>
      <c r="H41" s="174"/>
      <c r="I41" s="174"/>
      <c r="J41" s="174"/>
      <c r="K41" s="174"/>
      <c r="L41" s="174"/>
      <c r="M41" s="174"/>
      <c r="N41" s="174"/>
      <c r="O41" s="174"/>
      <c r="P41" s="174"/>
      <c r="Q41" s="174"/>
      <c r="R41" s="174"/>
      <c r="S41" s="174"/>
    </row>
    <row r="42" spans="1:19" s="164" customFormat="1" ht="42" x14ac:dyDescent="0.2">
      <c r="A42" s="21" t="s">
        <v>135</v>
      </c>
    </row>
    <row r="43" spans="1:19" s="164" customFormat="1" ht="42" x14ac:dyDescent="0.2">
      <c r="A43" s="160" t="s">
        <v>136</v>
      </c>
    </row>
    <row r="44" spans="1:19" s="164" customFormat="1" ht="21" x14ac:dyDescent="0.2">
      <c r="A44" s="160" t="s">
        <v>137</v>
      </c>
    </row>
    <row r="45" spans="1:19" s="164" customFormat="1" ht="12" x14ac:dyDescent="0.2"/>
    <row r="46" spans="1:19" s="164" customFormat="1" ht="31.5" x14ac:dyDescent="0.2">
      <c r="A46" s="25" t="s">
        <v>138</v>
      </c>
    </row>
    <row r="47" spans="1:19" s="164" customFormat="1" ht="52.5" x14ac:dyDescent="0.2">
      <c r="A47" s="22" t="s">
        <v>139</v>
      </c>
    </row>
    <row r="48" spans="1:19" s="164" customFormat="1" ht="21" x14ac:dyDescent="0.2">
      <c r="A48" s="25" t="s">
        <v>140</v>
      </c>
    </row>
    <row r="49" spans="1:1" s="164" customFormat="1" ht="53.25" x14ac:dyDescent="0.2">
      <c r="A49" s="24" t="s">
        <v>141</v>
      </c>
    </row>
    <row r="50" spans="1:1" s="164" customFormat="1" ht="31.5" x14ac:dyDescent="0.2">
      <c r="A50" s="25" t="s">
        <v>142</v>
      </c>
    </row>
    <row r="51" spans="1:1" s="164" customFormat="1" ht="12" x14ac:dyDescent="0.2"/>
    <row r="52" spans="1:1" s="164" customFormat="1" ht="12" x14ac:dyDescent="0.2">
      <c r="A52" s="26" t="s">
        <v>20</v>
      </c>
    </row>
    <row r="53" spans="1:1" s="164" customFormat="1" ht="36" x14ac:dyDescent="0.2">
      <c r="A53" s="27" t="s">
        <v>143</v>
      </c>
    </row>
    <row r="54" spans="1:1" s="164" customFormat="1" ht="24" x14ac:dyDescent="0.2">
      <c r="A54" s="27" t="s">
        <v>144</v>
      </c>
    </row>
  </sheetData>
  <mergeCells count="1">
    <mergeCell ref="A20:AS20"/>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K71"/>
  <sheetViews>
    <sheetView workbookViewId="0">
      <selection activeCell="N20" sqref="N20:P21"/>
    </sheetView>
  </sheetViews>
  <sheetFormatPr defaultColWidth="9" defaultRowHeight="12.75" x14ac:dyDescent="0.2"/>
  <cols>
    <col min="1" max="1" width="64.140625" customWidth="1"/>
    <col min="2" max="13" width="9" hidden="1" customWidth="1"/>
  </cols>
  <sheetData>
    <row r="1" spans="1:16" s="1" customFormat="1" x14ac:dyDescent="0.2">
      <c r="A1" s="2" t="s">
        <v>115</v>
      </c>
    </row>
    <row r="2" spans="1:16" s="1" customFormat="1" x14ac:dyDescent="0.2">
      <c r="A2" s="4" t="s">
        <v>145</v>
      </c>
    </row>
    <row r="3" spans="1:16" s="1" customFormat="1" x14ac:dyDescent="0.2">
      <c r="A3" s="4" t="s">
        <v>2</v>
      </c>
    </row>
    <row r="4" spans="1:16" s="1" customFormat="1" x14ac:dyDescent="0.2">
      <c r="A4" s="5"/>
      <c r="B4" s="166" t="e">
        <f>ВВ!#REF!</f>
        <v>#REF!</v>
      </c>
      <c r="C4" s="166" t="e">
        <f>ВВ!#REF!</f>
        <v>#REF!</v>
      </c>
      <c r="D4" s="166" t="e">
        <f>ВВ!#REF!</f>
        <v>#REF!</v>
      </c>
      <c r="E4" s="166" t="e">
        <f>ВВ!#REF!</f>
        <v>#REF!</v>
      </c>
      <c r="F4" s="166" t="e">
        <f>ВВ!#REF!</f>
        <v>#REF!</v>
      </c>
      <c r="G4" s="166" t="e">
        <f>ВВ!#REF!</f>
        <v>#REF!</v>
      </c>
      <c r="H4" s="166" t="e">
        <f>ВВ!#REF!</f>
        <v>#REF!</v>
      </c>
      <c r="I4" s="166" t="e">
        <f>ВВ!#REF!</f>
        <v>#REF!</v>
      </c>
      <c r="J4" s="166" t="e">
        <f>ВВ!#REF!</f>
        <v>#REF!</v>
      </c>
      <c r="K4" s="166" t="e">
        <f>ВВ!#REF!</f>
        <v>#REF!</v>
      </c>
      <c r="L4" s="166" t="e">
        <f>ВВ!#REF!</f>
        <v>#REF!</v>
      </c>
      <c r="M4" s="166" t="e">
        <f>ВВ!#REF!</f>
        <v>#REF!</v>
      </c>
      <c r="N4" s="166" t="e">
        <f>ВВ!#REF!</f>
        <v>#REF!</v>
      </c>
      <c r="O4" s="166" t="e">
        <f>ВВ!#REF!</f>
        <v>#REF!</v>
      </c>
      <c r="P4" s="166" t="e">
        <f>ВВ!#REF!</f>
        <v>#REF!</v>
      </c>
    </row>
    <row r="5" spans="1:16" s="1" customFormat="1" ht="23.1" customHeight="1" x14ac:dyDescent="0.2">
      <c r="A5" s="7" t="s">
        <v>3</v>
      </c>
      <c r="B5" s="166" t="e">
        <f>ВВ!#REF!</f>
        <v>#REF!</v>
      </c>
      <c r="C5" s="166" t="e">
        <f>ВВ!#REF!</f>
        <v>#REF!</v>
      </c>
      <c r="D5" s="166" t="e">
        <f>ВВ!#REF!</f>
        <v>#REF!</v>
      </c>
      <c r="E5" s="166" t="e">
        <f>ВВ!#REF!</f>
        <v>#REF!</v>
      </c>
      <c r="F5" s="166" t="e">
        <f>ВВ!#REF!</f>
        <v>#REF!</v>
      </c>
      <c r="G5" s="166" t="e">
        <f>ВВ!#REF!</f>
        <v>#REF!</v>
      </c>
      <c r="H5" s="166" t="e">
        <f>ВВ!#REF!</f>
        <v>#REF!</v>
      </c>
      <c r="I5" s="166" t="e">
        <f>ВВ!#REF!</f>
        <v>#REF!</v>
      </c>
      <c r="J5" s="166" t="e">
        <f>ВВ!#REF!</f>
        <v>#REF!</v>
      </c>
      <c r="K5" s="166" t="e">
        <f>ВВ!#REF!</f>
        <v>#REF!</v>
      </c>
      <c r="L5" s="166" t="e">
        <f>ВВ!#REF!</f>
        <v>#REF!</v>
      </c>
      <c r="M5" s="166" t="e">
        <f>ВВ!#REF!</f>
        <v>#REF!</v>
      </c>
      <c r="N5" s="166" t="e">
        <f>ВВ!#REF!</f>
        <v>#REF!</v>
      </c>
      <c r="O5" s="166" t="e">
        <f>ВВ!#REF!</f>
        <v>#REF!</v>
      </c>
      <c r="P5" s="166" t="e">
        <f>ВВ!#REF!</f>
        <v>#REF!</v>
      </c>
    </row>
    <row r="6" spans="1:16" s="1" customFormat="1" x14ac:dyDescent="0.2">
      <c r="A6" s="8" t="s">
        <v>106</v>
      </c>
    </row>
    <row r="7" spans="1:16" s="1" customFormat="1" x14ac:dyDescent="0.2">
      <c r="A7" s="9">
        <v>1</v>
      </c>
      <c r="B7" s="10" t="e">
        <f>ВВ!#REF!*0.9</f>
        <v>#REF!</v>
      </c>
      <c r="C7" s="10" t="e">
        <f>ВВ!#REF!*0.9</f>
        <v>#REF!</v>
      </c>
      <c r="D7" s="10" t="e">
        <f>ВВ!#REF!*0.9</f>
        <v>#REF!</v>
      </c>
      <c r="E7" s="10" t="e">
        <f>ВВ!#REF!*0.9</f>
        <v>#REF!</v>
      </c>
      <c r="F7" s="10" t="e">
        <f>ВВ!#REF!*0.9</f>
        <v>#REF!</v>
      </c>
      <c r="G7" s="10" t="e">
        <f>ВВ!#REF!*0.9</f>
        <v>#REF!</v>
      </c>
      <c r="H7" s="10" t="e">
        <f>ВВ!#REF!*0.9</f>
        <v>#REF!</v>
      </c>
      <c r="I7" s="10" t="e">
        <f>ВВ!#REF!*0.9</f>
        <v>#REF!</v>
      </c>
      <c r="J7" s="10" t="e">
        <f>ВВ!#REF!*0.9</f>
        <v>#REF!</v>
      </c>
      <c r="K7" s="10" t="e">
        <f>ВВ!#REF!*0.9</f>
        <v>#REF!</v>
      </c>
      <c r="L7" s="10" t="e">
        <f>ВВ!#REF!*0.9</f>
        <v>#REF!</v>
      </c>
      <c r="M7" s="10" t="e">
        <f>ВВ!#REF!*0.9</f>
        <v>#REF!</v>
      </c>
      <c r="N7" s="10" t="e">
        <f>ВВ!#REF!*0.9</f>
        <v>#REF!</v>
      </c>
      <c r="O7" s="10" t="e">
        <f>ВВ!#REF!*0.9</f>
        <v>#REF!</v>
      </c>
      <c r="P7" s="10" t="e">
        <f>ВВ!#REF!*0.9</f>
        <v>#REF!</v>
      </c>
    </row>
    <row r="8" spans="1:16" s="1" customFormat="1" x14ac:dyDescent="0.2">
      <c r="A8" s="9">
        <v>2</v>
      </c>
      <c r="B8" s="10" t="e">
        <f>ВВ!#REF!*0.9</f>
        <v>#REF!</v>
      </c>
      <c r="C8" s="10" t="e">
        <f>ВВ!#REF!*0.9</f>
        <v>#REF!</v>
      </c>
      <c r="D8" s="10" t="e">
        <f>ВВ!#REF!*0.9</f>
        <v>#REF!</v>
      </c>
      <c r="E8" s="10" t="e">
        <f>ВВ!#REF!*0.9</f>
        <v>#REF!</v>
      </c>
      <c r="F8" s="10" t="e">
        <f>ВВ!#REF!*0.9</f>
        <v>#REF!</v>
      </c>
      <c r="G8" s="10" t="e">
        <f>ВВ!#REF!*0.9</f>
        <v>#REF!</v>
      </c>
      <c r="H8" s="10" t="e">
        <f>ВВ!#REF!*0.9</f>
        <v>#REF!</v>
      </c>
      <c r="I8" s="10" t="e">
        <f>ВВ!#REF!*0.9</f>
        <v>#REF!</v>
      </c>
      <c r="J8" s="10" t="e">
        <f>ВВ!#REF!*0.9</f>
        <v>#REF!</v>
      </c>
      <c r="K8" s="10" t="e">
        <f>ВВ!#REF!*0.9</f>
        <v>#REF!</v>
      </c>
      <c r="L8" s="10" t="e">
        <f>ВВ!#REF!*0.9</f>
        <v>#REF!</v>
      </c>
      <c r="M8" s="10" t="e">
        <f>ВВ!#REF!*0.9</f>
        <v>#REF!</v>
      </c>
      <c r="N8" s="10" t="e">
        <f>ВВ!#REF!*0.9</f>
        <v>#REF!</v>
      </c>
      <c r="O8" s="10" t="e">
        <f>ВВ!#REF!*0.9</f>
        <v>#REF!</v>
      </c>
      <c r="P8" s="10" t="e">
        <f>ВВ!#REF!*0.9</f>
        <v>#REF!</v>
      </c>
    </row>
    <row r="9" spans="1:16" s="1" customFormat="1" x14ac:dyDescent="0.2">
      <c r="A9" s="8" t="s">
        <v>107</v>
      </c>
      <c r="B9" s="10"/>
      <c r="C9" s="10"/>
      <c r="D9" s="10"/>
      <c r="E9" s="10"/>
      <c r="F9" s="10"/>
      <c r="G9" s="10"/>
      <c r="H9" s="10"/>
      <c r="I9" s="10"/>
      <c r="J9" s="10"/>
      <c r="K9" s="10"/>
      <c r="L9" s="10"/>
      <c r="M9" s="10"/>
      <c r="N9" s="10"/>
      <c r="O9" s="10"/>
      <c r="P9" s="10"/>
    </row>
    <row r="10" spans="1:16" s="1" customFormat="1" x14ac:dyDescent="0.2">
      <c r="A10" s="9">
        <v>1</v>
      </c>
      <c r="B10" s="10" t="e">
        <f>ВВ!#REF!*0.9</f>
        <v>#REF!</v>
      </c>
      <c r="C10" s="10" t="e">
        <f>ВВ!#REF!*0.9</f>
        <v>#REF!</v>
      </c>
      <c r="D10" s="10" t="e">
        <f>ВВ!#REF!*0.9</f>
        <v>#REF!</v>
      </c>
      <c r="E10" s="10" t="e">
        <f>ВВ!#REF!*0.9</f>
        <v>#REF!</v>
      </c>
      <c r="F10" s="10" t="e">
        <f>ВВ!#REF!*0.9</f>
        <v>#REF!</v>
      </c>
      <c r="G10" s="10" t="e">
        <f>ВВ!#REF!*0.9</f>
        <v>#REF!</v>
      </c>
      <c r="H10" s="10" t="e">
        <f>ВВ!#REF!*0.9</f>
        <v>#REF!</v>
      </c>
      <c r="I10" s="10" t="e">
        <f>ВВ!#REF!*0.9</f>
        <v>#REF!</v>
      </c>
      <c r="J10" s="10" t="e">
        <f>ВВ!#REF!*0.9</f>
        <v>#REF!</v>
      </c>
      <c r="K10" s="10" t="e">
        <f>ВВ!#REF!*0.9</f>
        <v>#REF!</v>
      </c>
      <c r="L10" s="10" t="e">
        <f>ВВ!#REF!*0.9</f>
        <v>#REF!</v>
      </c>
      <c r="M10" s="10" t="e">
        <f>ВВ!#REF!*0.9</f>
        <v>#REF!</v>
      </c>
      <c r="N10" s="10" t="e">
        <f>ВВ!#REF!*0.9</f>
        <v>#REF!</v>
      </c>
      <c r="O10" s="10" t="e">
        <f>ВВ!#REF!*0.9</f>
        <v>#REF!</v>
      </c>
      <c r="P10" s="10" t="e">
        <f>ВВ!#REF!*0.9</f>
        <v>#REF!</v>
      </c>
    </row>
    <row r="11" spans="1:16" s="1" customFormat="1" x14ac:dyDescent="0.2">
      <c r="A11" s="9">
        <v>2</v>
      </c>
      <c r="B11" s="10" t="e">
        <f>ВВ!#REF!*0.9</f>
        <v>#REF!</v>
      </c>
      <c r="C11" s="10" t="e">
        <f>ВВ!#REF!*0.9</f>
        <v>#REF!</v>
      </c>
      <c r="D11" s="10" t="e">
        <f>ВВ!#REF!*0.9</f>
        <v>#REF!</v>
      </c>
      <c r="E11" s="10" t="e">
        <f>ВВ!#REF!*0.9</f>
        <v>#REF!</v>
      </c>
      <c r="F11" s="10" t="e">
        <f>ВВ!#REF!*0.9</f>
        <v>#REF!</v>
      </c>
      <c r="G11" s="10" t="e">
        <f>ВВ!#REF!*0.9</f>
        <v>#REF!</v>
      </c>
      <c r="H11" s="10" t="e">
        <f>ВВ!#REF!*0.9</f>
        <v>#REF!</v>
      </c>
      <c r="I11" s="10" t="e">
        <f>ВВ!#REF!*0.9</f>
        <v>#REF!</v>
      </c>
      <c r="J11" s="10" t="e">
        <f>ВВ!#REF!*0.9</f>
        <v>#REF!</v>
      </c>
      <c r="K11" s="10" t="e">
        <f>ВВ!#REF!*0.9</f>
        <v>#REF!</v>
      </c>
      <c r="L11" s="10" t="e">
        <f>ВВ!#REF!*0.9</f>
        <v>#REF!</v>
      </c>
      <c r="M11" s="10" t="e">
        <f>ВВ!#REF!*0.9</f>
        <v>#REF!</v>
      </c>
      <c r="N11" s="10" t="e">
        <f>ВВ!#REF!*0.9</f>
        <v>#REF!</v>
      </c>
      <c r="O11" s="10" t="e">
        <f>ВВ!#REF!*0.9</f>
        <v>#REF!</v>
      </c>
      <c r="P11" s="10" t="e">
        <f>ВВ!#REF!*0.9</f>
        <v>#REF!</v>
      </c>
    </row>
    <row r="12" spans="1:16" s="1" customFormat="1" x14ac:dyDescent="0.2">
      <c r="A12" s="8" t="s">
        <v>7</v>
      </c>
      <c r="B12" s="10"/>
      <c r="C12" s="10"/>
      <c r="D12" s="10"/>
      <c r="E12" s="10"/>
      <c r="F12" s="10"/>
      <c r="G12" s="10"/>
      <c r="H12" s="10"/>
      <c r="I12" s="10"/>
      <c r="J12" s="10"/>
      <c r="K12" s="10"/>
      <c r="L12" s="10"/>
      <c r="M12" s="10"/>
      <c r="N12" s="10"/>
      <c r="O12" s="10"/>
      <c r="P12" s="10"/>
    </row>
    <row r="13" spans="1:16" s="1" customFormat="1" x14ac:dyDescent="0.2">
      <c r="A13" s="11">
        <v>1</v>
      </c>
      <c r="B13" s="10" t="e">
        <f>ВВ!#REF!*0.9</f>
        <v>#REF!</v>
      </c>
      <c r="C13" s="10" t="e">
        <f>ВВ!#REF!*0.9</f>
        <v>#REF!</v>
      </c>
      <c r="D13" s="10" t="e">
        <f>ВВ!#REF!*0.9</f>
        <v>#REF!</v>
      </c>
      <c r="E13" s="10" t="e">
        <f>ВВ!#REF!*0.9</f>
        <v>#REF!</v>
      </c>
      <c r="F13" s="10" t="e">
        <f>ВВ!#REF!*0.9</f>
        <v>#REF!</v>
      </c>
      <c r="G13" s="10" t="e">
        <f>ВВ!#REF!*0.9</f>
        <v>#REF!</v>
      </c>
      <c r="H13" s="10" t="e">
        <f>ВВ!#REF!*0.9</f>
        <v>#REF!</v>
      </c>
      <c r="I13" s="10" t="e">
        <f>ВВ!#REF!*0.9</f>
        <v>#REF!</v>
      </c>
      <c r="J13" s="10" t="e">
        <f>ВВ!#REF!*0.9</f>
        <v>#REF!</v>
      </c>
      <c r="K13" s="10" t="e">
        <f>ВВ!#REF!*0.9</f>
        <v>#REF!</v>
      </c>
      <c r="L13" s="10" t="e">
        <f>ВВ!#REF!*0.9</f>
        <v>#REF!</v>
      </c>
      <c r="M13" s="10" t="e">
        <f>ВВ!#REF!*0.9</f>
        <v>#REF!</v>
      </c>
      <c r="N13" s="10" t="e">
        <f>ВВ!#REF!*0.9</f>
        <v>#REF!</v>
      </c>
      <c r="O13" s="10" t="e">
        <f>ВВ!#REF!*0.9</f>
        <v>#REF!</v>
      </c>
      <c r="P13" s="10" t="e">
        <f>ВВ!#REF!*0.9</f>
        <v>#REF!</v>
      </c>
    </row>
    <row r="14" spans="1:16" s="1" customFormat="1" x14ac:dyDescent="0.2">
      <c r="A14" s="11">
        <v>2</v>
      </c>
      <c r="B14" s="10" t="e">
        <f>ВВ!#REF!*0.9</f>
        <v>#REF!</v>
      </c>
      <c r="C14" s="10" t="e">
        <f>ВВ!#REF!*0.9</f>
        <v>#REF!</v>
      </c>
      <c r="D14" s="10" t="e">
        <f>ВВ!#REF!*0.9</f>
        <v>#REF!</v>
      </c>
      <c r="E14" s="10" t="e">
        <f>ВВ!#REF!*0.9</f>
        <v>#REF!</v>
      </c>
      <c r="F14" s="10" t="e">
        <f>ВВ!#REF!*0.9</f>
        <v>#REF!</v>
      </c>
      <c r="G14" s="10" t="e">
        <f>ВВ!#REF!*0.9</f>
        <v>#REF!</v>
      </c>
      <c r="H14" s="10" t="e">
        <f>ВВ!#REF!*0.9</f>
        <v>#REF!</v>
      </c>
      <c r="I14" s="10" t="e">
        <f>ВВ!#REF!*0.9</f>
        <v>#REF!</v>
      </c>
      <c r="J14" s="10" t="e">
        <f>ВВ!#REF!*0.9</f>
        <v>#REF!</v>
      </c>
      <c r="K14" s="10" t="e">
        <f>ВВ!#REF!*0.9</f>
        <v>#REF!</v>
      </c>
      <c r="L14" s="10" t="e">
        <f>ВВ!#REF!*0.9</f>
        <v>#REF!</v>
      </c>
      <c r="M14" s="10" t="e">
        <f>ВВ!#REF!*0.9</f>
        <v>#REF!</v>
      </c>
      <c r="N14" s="10" t="e">
        <f>ВВ!#REF!*0.9</f>
        <v>#REF!</v>
      </c>
      <c r="O14" s="10" t="e">
        <f>ВВ!#REF!*0.9</f>
        <v>#REF!</v>
      </c>
      <c r="P14" s="10" t="e">
        <f>ВВ!#REF!*0.9</f>
        <v>#REF!</v>
      </c>
    </row>
    <row r="15" spans="1:16" s="1" customFormat="1" x14ac:dyDescent="0.2">
      <c r="A15" s="8" t="s">
        <v>25</v>
      </c>
      <c r="B15" s="10"/>
      <c r="C15" s="10"/>
      <c r="D15" s="10"/>
      <c r="E15" s="10"/>
      <c r="F15" s="10"/>
      <c r="G15" s="10"/>
      <c r="H15" s="10"/>
      <c r="I15" s="10"/>
      <c r="J15" s="10"/>
      <c r="K15" s="10"/>
      <c r="L15" s="10"/>
      <c r="M15" s="10"/>
      <c r="N15" s="10"/>
      <c r="O15" s="10"/>
      <c r="P15" s="10"/>
    </row>
    <row r="16" spans="1:16" s="1" customFormat="1" x14ac:dyDescent="0.2">
      <c r="A16" s="11">
        <v>1</v>
      </c>
      <c r="B16" s="10" t="e">
        <f>ВВ!#REF!*0.9</f>
        <v>#REF!</v>
      </c>
      <c r="C16" s="10" t="e">
        <f>ВВ!#REF!*0.9</f>
        <v>#REF!</v>
      </c>
      <c r="D16" s="10" t="e">
        <f>ВВ!#REF!*0.9</f>
        <v>#REF!</v>
      </c>
      <c r="E16" s="10" t="e">
        <f>ВВ!#REF!*0.9</f>
        <v>#REF!</v>
      </c>
      <c r="F16" s="10" t="e">
        <f>ВВ!#REF!*0.9</f>
        <v>#REF!</v>
      </c>
      <c r="G16" s="10" t="e">
        <f>ВВ!#REF!*0.9</f>
        <v>#REF!</v>
      </c>
      <c r="H16" s="10" t="e">
        <f>ВВ!#REF!*0.9</f>
        <v>#REF!</v>
      </c>
      <c r="I16" s="10" t="e">
        <f>ВВ!#REF!*0.9</f>
        <v>#REF!</v>
      </c>
      <c r="J16" s="10" t="e">
        <f>ВВ!#REF!*0.9</f>
        <v>#REF!</v>
      </c>
      <c r="K16" s="10" t="e">
        <f>ВВ!#REF!*0.9</f>
        <v>#REF!</v>
      </c>
      <c r="L16" s="10" t="e">
        <f>ВВ!#REF!*0.9</f>
        <v>#REF!</v>
      </c>
      <c r="M16" s="10" t="e">
        <f>ВВ!#REF!*0.9</f>
        <v>#REF!</v>
      </c>
      <c r="N16" s="10" t="e">
        <f>ВВ!#REF!*0.9</f>
        <v>#REF!</v>
      </c>
      <c r="O16" s="10" t="e">
        <f>ВВ!#REF!*0.9</f>
        <v>#REF!</v>
      </c>
      <c r="P16" s="10" t="e">
        <f>ВВ!#REF!*0.9</f>
        <v>#REF!</v>
      </c>
    </row>
    <row r="17" spans="1:16" s="1" customFormat="1" x14ac:dyDescent="0.2">
      <c r="A17" s="11">
        <v>2</v>
      </c>
      <c r="B17" s="10" t="e">
        <f>ВВ!#REF!*0.9</f>
        <v>#REF!</v>
      </c>
      <c r="C17" s="10" t="e">
        <f>ВВ!#REF!*0.9</f>
        <v>#REF!</v>
      </c>
      <c r="D17" s="10" t="e">
        <f>ВВ!#REF!*0.9</f>
        <v>#REF!</v>
      </c>
      <c r="E17" s="10" t="e">
        <f>ВВ!#REF!*0.9</f>
        <v>#REF!</v>
      </c>
      <c r="F17" s="10" t="e">
        <f>ВВ!#REF!*0.9</f>
        <v>#REF!</v>
      </c>
      <c r="G17" s="10" t="e">
        <f>ВВ!#REF!*0.9</f>
        <v>#REF!</v>
      </c>
      <c r="H17" s="10" t="e">
        <f>ВВ!#REF!*0.9</f>
        <v>#REF!</v>
      </c>
      <c r="I17" s="10" t="e">
        <f>ВВ!#REF!*0.9</f>
        <v>#REF!</v>
      </c>
      <c r="J17" s="10" t="e">
        <f>ВВ!#REF!*0.9</f>
        <v>#REF!</v>
      </c>
      <c r="K17" s="10" t="e">
        <f>ВВ!#REF!*0.9</f>
        <v>#REF!</v>
      </c>
      <c r="L17" s="10" t="e">
        <f>ВВ!#REF!*0.9</f>
        <v>#REF!</v>
      </c>
      <c r="M17" s="10" t="e">
        <f>ВВ!#REF!*0.9</f>
        <v>#REF!</v>
      </c>
      <c r="N17" s="10" t="e">
        <f>ВВ!#REF!*0.9</f>
        <v>#REF!</v>
      </c>
      <c r="O17" s="10" t="e">
        <f>ВВ!#REF!*0.9</f>
        <v>#REF!</v>
      </c>
      <c r="P17" s="10" t="e">
        <f>ВВ!#REF!*0.9</f>
        <v>#REF!</v>
      </c>
    </row>
    <row r="18" spans="1:16" s="1" customFormat="1" x14ac:dyDescent="0.2">
      <c r="A18" s="29"/>
    </row>
    <row r="19" spans="1:16" s="1" customFormat="1" x14ac:dyDescent="0.2">
      <c r="A19" s="167" t="s">
        <v>22</v>
      </c>
    </row>
    <row r="20" spans="1:16" s="1" customFormat="1" x14ac:dyDescent="0.2">
      <c r="A20" s="29"/>
      <c r="B20" s="28" t="e">
        <f>B4</f>
        <v>#REF!</v>
      </c>
      <c r="C20" s="28" t="e">
        <f t="shared" ref="C20:E20" si="0">C4</f>
        <v>#REF!</v>
      </c>
      <c r="D20" s="28" t="e">
        <f t="shared" si="0"/>
        <v>#REF!</v>
      </c>
      <c r="E20" s="28" t="e">
        <f t="shared" si="0"/>
        <v>#REF!</v>
      </c>
      <c r="F20" s="28" t="e">
        <f t="shared" ref="F20:K20" si="1">F4</f>
        <v>#REF!</v>
      </c>
      <c r="G20" s="28" t="e">
        <f t="shared" si="1"/>
        <v>#REF!</v>
      </c>
      <c r="H20" s="28" t="e">
        <f t="shared" si="1"/>
        <v>#REF!</v>
      </c>
      <c r="I20" s="28" t="e">
        <f t="shared" si="1"/>
        <v>#REF!</v>
      </c>
      <c r="J20" s="28" t="e">
        <f t="shared" si="1"/>
        <v>#REF!</v>
      </c>
      <c r="K20" s="6" t="e">
        <f t="shared" si="1"/>
        <v>#REF!</v>
      </c>
      <c r="L20" s="6" t="e">
        <f t="shared" ref="L20:P20" si="2">L4</f>
        <v>#REF!</v>
      </c>
      <c r="M20" s="6" t="e">
        <f t="shared" si="2"/>
        <v>#REF!</v>
      </c>
      <c r="N20" s="6" t="e">
        <f t="shared" si="2"/>
        <v>#REF!</v>
      </c>
      <c r="O20" s="28" t="e">
        <f t="shared" si="2"/>
        <v>#REF!</v>
      </c>
      <c r="P20" s="28" t="e">
        <f t="shared" si="2"/>
        <v>#REF!</v>
      </c>
    </row>
    <row r="21" spans="1:16" s="1" customFormat="1" ht="35.450000000000003" customHeight="1" x14ac:dyDescent="0.2">
      <c r="A21" s="30" t="s">
        <v>3</v>
      </c>
      <c r="B21" s="28" t="e">
        <f>B5</f>
        <v>#REF!</v>
      </c>
      <c r="C21" s="28" t="e">
        <f t="shared" ref="C21:E21" si="3">C5</f>
        <v>#REF!</v>
      </c>
      <c r="D21" s="28" t="e">
        <f t="shared" si="3"/>
        <v>#REF!</v>
      </c>
      <c r="E21" s="28" t="e">
        <f t="shared" si="3"/>
        <v>#REF!</v>
      </c>
      <c r="F21" s="28" t="e">
        <f t="shared" ref="F21:K21" si="4">F5</f>
        <v>#REF!</v>
      </c>
      <c r="G21" s="28" t="e">
        <f t="shared" si="4"/>
        <v>#REF!</v>
      </c>
      <c r="H21" s="28" t="e">
        <f t="shared" si="4"/>
        <v>#REF!</v>
      </c>
      <c r="I21" s="28" t="e">
        <f t="shared" si="4"/>
        <v>#REF!</v>
      </c>
      <c r="J21" s="28" t="e">
        <f t="shared" si="4"/>
        <v>#REF!</v>
      </c>
      <c r="K21" s="6" t="e">
        <f t="shared" si="4"/>
        <v>#REF!</v>
      </c>
      <c r="L21" s="6" t="e">
        <f t="shared" ref="L21:P21" si="5">L5</f>
        <v>#REF!</v>
      </c>
      <c r="M21" s="6" t="e">
        <f t="shared" si="5"/>
        <v>#REF!</v>
      </c>
      <c r="N21" s="6" t="e">
        <f t="shared" si="5"/>
        <v>#REF!</v>
      </c>
      <c r="O21" s="28" t="e">
        <f t="shared" si="5"/>
        <v>#REF!</v>
      </c>
      <c r="P21" s="28" t="e">
        <f t="shared" si="5"/>
        <v>#REF!</v>
      </c>
    </row>
    <row r="22" spans="1:16" s="1" customFormat="1" x14ac:dyDescent="0.2">
      <c r="A22" s="8" t="s">
        <v>117</v>
      </c>
    </row>
    <row r="23" spans="1:16" s="1" customFormat="1" x14ac:dyDescent="0.2">
      <c r="A23" s="9">
        <v>1</v>
      </c>
      <c r="B23" s="10" t="e">
        <f>B7*0.9</f>
        <v>#REF!</v>
      </c>
      <c r="C23" s="10" t="e">
        <f t="shared" ref="C23:E23" si="6">C7*0.9</f>
        <v>#REF!</v>
      </c>
      <c r="D23" s="10" t="e">
        <f t="shared" si="6"/>
        <v>#REF!</v>
      </c>
      <c r="E23" s="10" t="e">
        <f t="shared" si="6"/>
        <v>#REF!</v>
      </c>
      <c r="F23" s="10" t="e">
        <f t="shared" ref="F23:K23" si="7">F7*0.9</f>
        <v>#REF!</v>
      </c>
      <c r="G23" s="10" t="e">
        <f t="shared" si="7"/>
        <v>#REF!</v>
      </c>
      <c r="H23" s="10" t="e">
        <f t="shared" si="7"/>
        <v>#REF!</v>
      </c>
      <c r="I23" s="10" t="e">
        <f t="shared" si="7"/>
        <v>#REF!</v>
      </c>
      <c r="J23" s="10" t="e">
        <f t="shared" si="7"/>
        <v>#REF!</v>
      </c>
      <c r="K23" s="10" t="e">
        <f t="shared" si="7"/>
        <v>#REF!</v>
      </c>
      <c r="L23" s="10" t="e">
        <f t="shared" ref="L23:P23" si="8">L7*0.9</f>
        <v>#REF!</v>
      </c>
      <c r="M23" s="10" t="e">
        <f t="shared" si="8"/>
        <v>#REF!</v>
      </c>
      <c r="N23" s="10" t="e">
        <f t="shared" si="8"/>
        <v>#REF!</v>
      </c>
      <c r="O23" s="10" t="e">
        <f t="shared" si="8"/>
        <v>#REF!</v>
      </c>
      <c r="P23" s="10" t="e">
        <f t="shared" si="8"/>
        <v>#REF!</v>
      </c>
    </row>
    <row r="24" spans="1:16" s="1" customFormat="1" x14ac:dyDescent="0.2">
      <c r="A24" s="9">
        <v>2</v>
      </c>
      <c r="B24" s="10" t="e">
        <f t="shared" ref="B24:B33" si="9">B8*0.9</f>
        <v>#REF!</v>
      </c>
      <c r="C24" s="10" t="e">
        <f t="shared" ref="C24:E24" si="10">C8*0.9</f>
        <v>#REF!</v>
      </c>
      <c r="D24" s="10" t="e">
        <f t="shared" si="10"/>
        <v>#REF!</v>
      </c>
      <c r="E24" s="10" t="e">
        <f t="shared" si="10"/>
        <v>#REF!</v>
      </c>
      <c r="F24" s="10" t="e">
        <f t="shared" ref="F24:K24" si="11">F8*0.9</f>
        <v>#REF!</v>
      </c>
      <c r="G24" s="10" t="e">
        <f t="shared" si="11"/>
        <v>#REF!</v>
      </c>
      <c r="H24" s="10" t="e">
        <f t="shared" si="11"/>
        <v>#REF!</v>
      </c>
      <c r="I24" s="10" t="e">
        <f t="shared" si="11"/>
        <v>#REF!</v>
      </c>
      <c r="J24" s="10" t="e">
        <f t="shared" si="11"/>
        <v>#REF!</v>
      </c>
      <c r="K24" s="10" t="e">
        <f t="shared" si="11"/>
        <v>#REF!</v>
      </c>
      <c r="L24" s="10" t="e">
        <f t="shared" ref="L24:P24" si="12">L8*0.9</f>
        <v>#REF!</v>
      </c>
      <c r="M24" s="10" t="e">
        <f t="shared" si="12"/>
        <v>#REF!</v>
      </c>
      <c r="N24" s="10" t="e">
        <f t="shared" si="12"/>
        <v>#REF!</v>
      </c>
      <c r="O24" s="10" t="e">
        <f t="shared" si="12"/>
        <v>#REF!</v>
      </c>
      <c r="P24" s="10" t="e">
        <f t="shared" si="12"/>
        <v>#REF!</v>
      </c>
    </row>
    <row r="25" spans="1:16" s="1" customFormat="1" x14ac:dyDescent="0.2">
      <c r="A25" s="8" t="s">
        <v>118</v>
      </c>
      <c r="B25" s="10"/>
      <c r="C25" s="10"/>
      <c r="D25" s="10"/>
      <c r="E25" s="10"/>
      <c r="F25" s="10"/>
      <c r="G25" s="10"/>
      <c r="H25" s="10"/>
      <c r="I25" s="10"/>
      <c r="J25" s="10"/>
      <c r="K25" s="10"/>
      <c r="L25" s="10"/>
      <c r="M25" s="10"/>
      <c r="N25" s="10"/>
      <c r="O25" s="10"/>
      <c r="P25" s="10"/>
    </row>
    <row r="26" spans="1:16" s="1" customFormat="1" x14ac:dyDescent="0.2">
      <c r="A26" s="9">
        <v>1</v>
      </c>
      <c r="B26" s="10" t="e">
        <f t="shared" si="9"/>
        <v>#REF!</v>
      </c>
      <c r="C26" s="10" t="e">
        <f t="shared" ref="C26:E26" si="13">C10*0.9</f>
        <v>#REF!</v>
      </c>
      <c r="D26" s="10" t="e">
        <f t="shared" si="13"/>
        <v>#REF!</v>
      </c>
      <c r="E26" s="10" t="e">
        <f t="shared" si="13"/>
        <v>#REF!</v>
      </c>
      <c r="F26" s="10" t="e">
        <f t="shared" ref="F26:K26" si="14">F10*0.9</f>
        <v>#REF!</v>
      </c>
      <c r="G26" s="10" t="e">
        <f t="shared" si="14"/>
        <v>#REF!</v>
      </c>
      <c r="H26" s="10" t="e">
        <f t="shared" si="14"/>
        <v>#REF!</v>
      </c>
      <c r="I26" s="10" t="e">
        <f t="shared" si="14"/>
        <v>#REF!</v>
      </c>
      <c r="J26" s="10" t="e">
        <f t="shared" si="14"/>
        <v>#REF!</v>
      </c>
      <c r="K26" s="10" t="e">
        <f t="shared" si="14"/>
        <v>#REF!</v>
      </c>
      <c r="L26" s="10" t="e">
        <f t="shared" ref="L26:P26" si="15">L10*0.9</f>
        <v>#REF!</v>
      </c>
      <c r="M26" s="10" t="e">
        <f t="shared" si="15"/>
        <v>#REF!</v>
      </c>
      <c r="N26" s="10" t="e">
        <f t="shared" si="15"/>
        <v>#REF!</v>
      </c>
      <c r="O26" s="10" t="e">
        <f t="shared" si="15"/>
        <v>#REF!</v>
      </c>
      <c r="P26" s="10" t="e">
        <f t="shared" si="15"/>
        <v>#REF!</v>
      </c>
    </row>
    <row r="27" spans="1:16" s="1" customFormat="1" x14ac:dyDescent="0.2">
      <c r="A27" s="9">
        <v>2</v>
      </c>
      <c r="B27" s="10" t="e">
        <f t="shared" si="9"/>
        <v>#REF!</v>
      </c>
      <c r="C27" s="10" t="e">
        <f t="shared" ref="C27:E27" si="16">C11*0.9</f>
        <v>#REF!</v>
      </c>
      <c r="D27" s="10" t="e">
        <f t="shared" si="16"/>
        <v>#REF!</v>
      </c>
      <c r="E27" s="10" t="e">
        <f t="shared" si="16"/>
        <v>#REF!</v>
      </c>
      <c r="F27" s="10" t="e">
        <f t="shared" ref="F27:K27" si="17">F11*0.9</f>
        <v>#REF!</v>
      </c>
      <c r="G27" s="10" t="e">
        <f t="shared" si="17"/>
        <v>#REF!</v>
      </c>
      <c r="H27" s="10" t="e">
        <f t="shared" si="17"/>
        <v>#REF!</v>
      </c>
      <c r="I27" s="10" t="e">
        <f t="shared" si="17"/>
        <v>#REF!</v>
      </c>
      <c r="J27" s="10" t="e">
        <f t="shared" si="17"/>
        <v>#REF!</v>
      </c>
      <c r="K27" s="10" t="e">
        <f t="shared" si="17"/>
        <v>#REF!</v>
      </c>
      <c r="L27" s="10" t="e">
        <f t="shared" ref="L27:P27" si="18">L11*0.9</f>
        <v>#REF!</v>
      </c>
      <c r="M27" s="10" t="e">
        <f t="shared" si="18"/>
        <v>#REF!</v>
      </c>
      <c r="N27" s="10" t="e">
        <f t="shared" si="18"/>
        <v>#REF!</v>
      </c>
      <c r="O27" s="10" t="e">
        <f t="shared" si="18"/>
        <v>#REF!</v>
      </c>
      <c r="P27" s="10" t="e">
        <f t="shared" si="18"/>
        <v>#REF!</v>
      </c>
    </row>
    <row r="28" spans="1:16" s="1" customFormat="1" x14ac:dyDescent="0.2">
      <c r="A28" s="8" t="s">
        <v>119</v>
      </c>
      <c r="B28" s="10"/>
      <c r="C28" s="10"/>
      <c r="D28" s="10"/>
      <c r="E28" s="10"/>
      <c r="F28" s="10"/>
      <c r="G28" s="10"/>
      <c r="H28" s="10"/>
      <c r="I28" s="10"/>
      <c r="J28" s="10"/>
      <c r="K28" s="10"/>
      <c r="L28" s="10"/>
      <c r="M28" s="10"/>
      <c r="N28" s="10"/>
      <c r="O28" s="10"/>
      <c r="P28" s="10"/>
    </row>
    <row r="29" spans="1:16" s="1" customFormat="1" x14ac:dyDescent="0.2">
      <c r="A29" s="11">
        <v>1</v>
      </c>
      <c r="B29" s="10" t="e">
        <f t="shared" si="9"/>
        <v>#REF!</v>
      </c>
      <c r="C29" s="10" t="e">
        <f t="shared" ref="C29:E29" si="19">C13*0.9</f>
        <v>#REF!</v>
      </c>
      <c r="D29" s="10" t="e">
        <f t="shared" si="19"/>
        <v>#REF!</v>
      </c>
      <c r="E29" s="10" t="e">
        <f t="shared" si="19"/>
        <v>#REF!</v>
      </c>
      <c r="F29" s="10" t="e">
        <f t="shared" ref="F29:K29" si="20">F13*0.9</f>
        <v>#REF!</v>
      </c>
      <c r="G29" s="10" t="e">
        <f t="shared" si="20"/>
        <v>#REF!</v>
      </c>
      <c r="H29" s="10" t="e">
        <f t="shared" si="20"/>
        <v>#REF!</v>
      </c>
      <c r="I29" s="10" t="e">
        <f t="shared" si="20"/>
        <v>#REF!</v>
      </c>
      <c r="J29" s="10" t="e">
        <f t="shared" si="20"/>
        <v>#REF!</v>
      </c>
      <c r="K29" s="10" t="e">
        <f t="shared" si="20"/>
        <v>#REF!</v>
      </c>
      <c r="L29" s="10" t="e">
        <f t="shared" ref="L29:P29" si="21">L13*0.9</f>
        <v>#REF!</v>
      </c>
      <c r="M29" s="10" t="e">
        <f t="shared" si="21"/>
        <v>#REF!</v>
      </c>
      <c r="N29" s="10" t="e">
        <f t="shared" si="21"/>
        <v>#REF!</v>
      </c>
      <c r="O29" s="10" t="e">
        <f t="shared" si="21"/>
        <v>#REF!</v>
      </c>
      <c r="P29" s="10" t="e">
        <f t="shared" si="21"/>
        <v>#REF!</v>
      </c>
    </row>
    <row r="30" spans="1:16" s="1" customFormat="1" x14ac:dyDescent="0.2">
      <c r="A30" s="11">
        <v>2</v>
      </c>
      <c r="B30" s="10" t="e">
        <f t="shared" si="9"/>
        <v>#REF!</v>
      </c>
      <c r="C30" s="10" t="e">
        <f t="shared" ref="C30:E30" si="22">C14*0.9</f>
        <v>#REF!</v>
      </c>
      <c r="D30" s="10" t="e">
        <f t="shared" si="22"/>
        <v>#REF!</v>
      </c>
      <c r="E30" s="10" t="e">
        <f t="shared" si="22"/>
        <v>#REF!</v>
      </c>
      <c r="F30" s="10" t="e">
        <f t="shared" ref="F30:K30" si="23">F14*0.9</f>
        <v>#REF!</v>
      </c>
      <c r="G30" s="10" t="e">
        <f t="shared" si="23"/>
        <v>#REF!</v>
      </c>
      <c r="H30" s="10" t="e">
        <f t="shared" si="23"/>
        <v>#REF!</v>
      </c>
      <c r="I30" s="10" t="e">
        <f t="shared" si="23"/>
        <v>#REF!</v>
      </c>
      <c r="J30" s="10" t="e">
        <f t="shared" si="23"/>
        <v>#REF!</v>
      </c>
      <c r="K30" s="10" t="e">
        <f t="shared" si="23"/>
        <v>#REF!</v>
      </c>
      <c r="L30" s="10" t="e">
        <f t="shared" ref="L30:P30" si="24">L14*0.9</f>
        <v>#REF!</v>
      </c>
      <c r="M30" s="10" t="e">
        <f t="shared" si="24"/>
        <v>#REF!</v>
      </c>
      <c r="N30" s="10" t="e">
        <f t="shared" si="24"/>
        <v>#REF!</v>
      </c>
      <c r="O30" s="10" t="e">
        <f t="shared" si="24"/>
        <v>#REF!</v>
      </c>
      <c r="P30" s="10" t="e">
        <f t="shared" si="24"/>
        <v>#REF!</v>
      </c>
    </row>
    <row r="31" spans="1:16" s="1" customFormat="1" x14ac:dyDescent="0.2">
      <c r="A31" s="8" t="s">
        <v>120</v>
      </c>
      <c r="B31" s="10"/>
      <c r="C31" s="10"/>
      <c r="D31" s="10"/>
      <c r="E31" s="10"/>
      <c r="F31" s="10"/>
      <c r="G31" s="10"/>
      <c r="H31" s="10"/>
      <c r="I31" s="10"/>
      <c r="J31" s="10"/>
      <c r="K31" s="10"/>
      <c r="L31" s="10"/>
      <c r="M31" s="10"/>
      <c r="N31" s="10"/>
      <c r="O31" s="10"/>
      <c r="P31" s="10"/>
    </row>
    <row r="32" spans="1:16" s="1" customFormat="1" x14ac:dyDescent="0.2">
      <c r="A32" s="11">
        <v>1</v>
      </c>
      <c r="B32" s="10" t="e">
        <f t="shared" si="9"/>
        <v>#REF!</v>
      </c>
      <c r="C32" s="10" t="e">
        <f t="shared" ref="C32:E32" si="25">C16*0.9</f>
        <v>#REF!</v>
      </c>
      <c r="D32" s="10" t="e">
        <f t="shared" si="25"/>
        <v>#REF!</v>
      </c>
      <c r="E32" s="10" t="e">
        <f t="shared" si="25"/>
        <v>#REF!</v>
      </c>
      <c r="F32" s="10" t="e">
        <f t="shared" ref="F32:K32" si="26">F16*0.9</f>
        <v>#REF!</v>
      </c>
      <c r="G32" s="10" t="e">
        <f t="shared" si="26"/>
        <v>#REF!</v>
      </c>
      <c r="H32" s="10" t="e">
        <f t="shared" si="26"/>
        <v>#REF!</v>
      </c>
      <c r="I32" s="10" t="e">
        <f t="shared" si="26"/>
        <v>#REF!</v>
      </c>
      <c r="J32" s="10" t="e">
        <f t="shared" si="26"/>
        <v>#REF!</v>
      </c>
      <c r="K32" s="10" t="e">
        <f t="shared" si="26"/>
        <v>#REF!</v>
      </c>
      <c r="L32" s="10" t="e">
        <f t="shared" ref="L32:P32" si="27">L16*0.9</f>
        <v>#REF!</v>
      </c>
      <c r="M32" s="10" t="e">
        <f t="shared" si="27"/>
        <v>#REF!</v>
      </c>
      <c r="N32" s="10" t="e">
        <f t="shared" si="27"/>
        <v>#REF!</v>
      </c>
      <c r="O32" s="10" t="e">
        <f t="shared" si="27"/>
        <v>#REF!</v>
      </c>
      <c r="P32" s="10" t="e">
        <f t="shared" si="27"/>
        <v>#REF!</v>
      </c>
    </row>
    <row r="33" spans="1:37" s="1" customFormat="1" x14ac:dyDescent="0.2">
      <c r="A33" s="11">
        <v>2</v>
      </c>
      <c r="B33" s="10" t="e">
        <f t="shared" si="9"/>
        <v>#REF!</v>
      </c>
      <c r="C33" s="10" t="e">
        <f t="shared" ref="C33:E33" si="28">C17*0.9</f>
        <v>#REF!</v>
      </c>
      <c r="D33" s="10" t="e">
        <f t="shared" si="28"/>
        <v>#REF!</v>
      </c>
      <c r="E33" s="10" t="e">
        <f t="shared" si="28"/>
        <v>#REF!</v>
      </c>
      <c r="F33" s="10" t="e">
        <f t="shared" ref="F33:K33" si="29">F17*0.9</f>
        <v>#REF!</v>
      </c>
      <c r="G33" s="10" t="e">
        <f t="shared" si="29"/>
        <v>#REF!</v>
      </c>
      <c r="H33" s="10" t="e">
        <f t="shared" si="29"/>
        <v>#REF!</v>
      </c>
      <c r="I33" s="10" t="e">
        <f t="shared" si="29"/>
        <v>#REF!</v>
      </c>
      <c r="J33" s="10" t="e">
        <f t="shared" si="29"/>
        <v>#REF!</v>
      </c>
      <c r="K33" s="10" t="e">
        <f t="shared" si="29"/>
        <v>#REF!</v>
      </c>
      <c r="L33" s="10" t="e">
        <f t="shared" ref="L33:P33" si="30">L17*0.9</f>
        <v>#REF!</v>
      </c>
      <c r="M33" s="10" t="e">
        <f t="shared" si="30"/>
        <v>#REF!</v>
      </c>
      <c r="N33" s="10" t="e">
        <f t="shared" si="30"/>
        <v>#REF!</v>
      </c>
      <c r="O33" s="10" t="e">
        <f t="shared" si="30"/>
        <v>#REF!</v>
      </c>
      <c r="P33" s="10" t="e">
        <f t="shared" si="30"/>
        <v>#REF!</v>
      </c>
    </row>
    <row r="35" spans="1:37" s="164" customFormat="1" ht="99.75" customHeight="1" x14ac:dyDescent="0.2">
      <c r="A35" s="294" t="s">
        <v>146</v>
      </c>
      <c r="B35" s="294"/>
      <c r="C35" s="294"/>
      <c r="D35" s="294"/>
      <c r="E35" s="294"/>
      <c r="F35" s="294"/>
    </row>
    <row r="36" spans="1:37" s="164" customFormat="1" ht="12" x14ac:dyDescent="0.2">
      <c r="A36" s="169" t="s">
        <v>50</v>
      </c>
    </row>
    <row r="37" spans="1:37" s="164" customFormat="1" ht="12" x14ac:dyDescent="0.2">
      <c r="A37" s="112" t="s">
        <v>147</v>
      </c>
      <c r="B37" s="170"/>
      <c r="C37" s="170"/>
      <c r="D37" s="170"/>
      <c r="E37" s="170"/>
      <c r="F37" s="170"/>
      <c r="G37" s="170"/>
      <c r="H37" s="170"/>
      <c r="I37" s="170"/>
      <c r="J37" s="170"/>
      <c r="K37" s="170"/>
      <c r="L37" s="170"/>
      <c r="M37" s="170"/>
      <c r="N37" s="170"/>
      <c r="O37" s="170"/>
      <c r="P37" s="170"/>
      <c r="Q37" s="170"/>
      <c r="R37" s="177"/>
      <c r="S37" s="177"/>
      <c r="T37" s="177"/>
      <c r="U37" s="177"/>
      <c r="V37" s="177"/>
      <c r="W37" s="177"/>
      <c r="X37" s="177"/>
      <c r="Y37" s="177"/>
      <c r="Z37" s="177"/>
      <c r="AA37" s="177"/>
      <c r="AB37" s="177"/>
      <c r="AC37" s="177"/>
      <c r="AD37" s="177"/>
      <c r="AE37" s="177"/>
      <c r="AF37" s="177"/>
      <c r="AG37" s="177"/>
      <c r="AH37" s="177"/>
      <c r="AI37" s="177"/>
      <c r="AJ37" s="177"/>
      <c r="AK37" s="177"/>
    </row>
    <row r="38" spans="1:37" s="164" customFormat="1" ht="24" x14ac:dyDescent="0.2">
      <c r="A38" s="112" t="s">
        <v>123</v>
      </c>
      <c r="B38" s="170"/>
      <c r="C38" s="170"/>
      <c r="D38" s="170"/>
      <c r="E38" s="170"/>
      <c r="F38" s="170"/>
      <c r="G38" s="170"/>
      <c r="H38" s="170"/>
      <c r="I38" s="170"/>
      <c r="J38" s="170"/>
      <c r="K38" s="170"/>
      <c r="L38" s="170"/>
      <c r="M38" s="170"/>
      <c r="N38" s="170"/>
      <c r="O38" s="170"/>
      <c r="P38" s="170"/>
      <c r="Q38" s="170"/>
      <c r="R38" s="177"/>
      <c r="S38" s="177"/>
      <c r="T38" s="177"/>
      <c r="U38" s="177"/>
      <c r="V38" s="177"/>
      <c r="W38" s="177"/>
      <c r="X38" s="177"/>
      <c r="Y38" s="177"/>
      <c r="Z38" s="177"/>
      <c r="AA38" s="177"/>
      <c r="AB38" s="177"/>
      <c r="AC38" s="177"/>
      <c r="AD38" s="177"/>
      <c r="AE38" s="177"/>
      <c r="AF38" s="177"/>
      <c r="AG38" s="177"/>
      <c r="AH38" s="177"/>
      <c r="AI38" s="177"/>
      <c r="AJ38" s="177"/>
      <c r="AK38" s="177"/>
    </row>
    <row r="39" spans="1:37" s="164" customFormat="1" ht="12" x14ac:dyDescent="0.2">
      <c r="A39" s="25" t="s">
        <v>148</v>
      </c>
    </row>
    <row r="40" spans="1:37" s="164" customFormat="1" ht="12" x14ac:dyDescent="0.2">
      <c r="A40" s="179"/>
    </row>
    <row r="41" spans="1:37" s="164" customFormat="1" ht="12" x14ac:dyDescent="0.2">
      <c r="A41" s="172" t="s">
        <v>23</v>
      </c>
    </row>
    <row r="42" spans="1:37" s="164" customFormat="1" ht="12" x14ac:dyDescent="0.2">
      <c r="A42" s="17" t="s">
        <v>124</v>
      </c>
    </row>
    <row r="43" spans="1:37" s="164" customFormat="1" ht="12" x14ac:dyDescent="0.2">
      <c r="A43" s="18" t="s">
        <v>9</v>
      </c>
    </row>
    <row r="44" spans="1:37" s="164" customFormat="1" ht="12" x14ac:dyDescent="0.2">
      <c r="A44" s="18" t="s">
        <v>10</v>
      </c>
    </row>
    <row r="45" spans="1:37" s="164" customFormat="1" ht="24" x14ac:dyDescent="0.2">
      <c r="A45" s="19" t="s">
        <v>11</v>
      </c>
    </row>
    <row r="46" spans="1:37" s="164" customFormat="1" ht="12" x14ac:dyDescent="0.2">
      <c r="A46" s="18" t="s">
        <v>125</v>
      </c>
    </row>
    <row r="47" spans="1:37" s="164" customFormat="1" ht="24" x14ac:dyDescent="0.2">
      <c r="A47" s="19" t="s">
        <v>149</v>
      </c>
    </row>
    <row r="48" spans="1:37" s="164" customFormat="1" ht="12" x14ac:dyDescent="0.2">
      <c r="A48" s="47"/>
      <c r="B48" s="174"/>
      <c r="C48" s="174"/>
      <c r="D48" s="174"/>
      <c r="E48" s="174"/>
      <c r="F48" s="174"/>
      <c r="G48" s="174"/>
      <c r="H48" s="174"/>
      <c r="I48" s="174"/>
      <c r="J48" s="174"/>
      <c r="K48" s="174"/>
      <c r="L48" s="174"/>
      <c r="M48" s="174"/>
      <c r="N48" s="174"/>
      <c r="O48" s="174"/>
      <c r="P48" s="174"/>
      <c r="Q48" s="174"/>
      <c r="R48" s="174"/>
      <c r="S48" s="174"/>
      <c r="T48" s="174"/>
      <c r="U48" s="174"/>
      <c r="V48" s="174"/>
      <c r="W48" s="174"/>
      <c r="X48" s="174"/>
      <c r="Y48" s="174"/>
    </row>
    <row r="49" spans="1:25" s="164" customFormat="1" ht="33" x14ac:dyDescent="0.2">
      <c r="A49" s="180" t="s">
        <v>150</v>
      </c>
      <c r="B49" s="174"/>
      <c r="C49" s="174"/>
      <c r="D49" s="174"/>
      <c r="E49" s="174"/>
      <c r="F49" s="174"/>
      <c r="G49" s="174"/>
      <c r="H49" s="174"/>
      <c r="I49" s="174"/>
      <c r="J49" s="174"/>
      <c r="K49" s="174"/>
      <c r="L49" s="174"/>
      <c r="M49" s="174"/>
      <c r="N49" s="174"/>
      <c r="O49" s="174"/>
      <c r="P49" s="174"/>
      <c r="Q49" s="174"/>
      <c r="R49" s="174"/>
      <c r="S49" s="174"/>
      <c r="T49" s="174"/>
      <c r="U49" s="174"/>
      <c r="V49" s="174"/>
      <c r="W49" s="174"/>
      <c r="X49" s="174"/>
      <c r="Y49" s="174"/>
    </row>
    <row r="50" spans="1:25" s="164" customFormat="1" ht="52.5" x14ac:dyDescent="0.2">
      <c r="A50" s="21" t="s">
        <v>128</v>
      </c>
      <c r="B50" s="176"/>
      <c r="C50" s="176"/>
      <c r="D50" s="176"/>
      <c r="E50" s="176"/>
      <c r="F50" s="176"/>
      <c r="G50" s="176"/>
      <c r="H50" s="176"/>
      <c r="I50" s="176"/>
      <c r="J50" s="176"/>
      <c r="K50" s="176"/>
      <c r="L50" s="176"/>
      <c r="M50" s="176"/>
      <c r="N50" s="176"/>
      <c r="O50" s="176"/>
      <c r="P50" s="178"/>
      <c r="Q50" s="178"/>
      <c r="R50" s="178"/>
      <c r="S50" s="174"/>
      <c r="T50" s="174"/>
      <c r="U50" s="174"/>
      <c r="V50" s="174"/>
      <c r="W50" s="174"/>
      <c r="X50" s="174"/>
      <c r="Y50" s="174"/>
    </row>
    <row r="51" spans="1:25" s="164" customFormat="1" ht="42" x14ac:dyDescent="0.2">
      <c r="A51" s="21" t="s">
        <v>129</v>
      </c>
      <c r="B51" s="176"/>
      <c r="C51" s="176"/>
      <c r="D51" s="176"/>
      <c r="E51" s="176"/>
      <c r="F51" s="176"/>
      <c r="G51" s="176"/>
      <c r="H51" s="176"/>
      <c r="I51" s="176"/>
      <c r="J51" s="176"/>
      <c r="K51" s="176"/>
      <c r="L51" s="176"/>
      <c r="M51" s="176"/>
      <c r="N51" s="176"/>
      <c r="O51" s="176"/>
      <c r="P51" s="178"/>
      <c r="Q51" s="178"/>
      <c r="R51" s="178"/>
      <c r="S51" s="174"/>
      <c r="T51" s="174"/>
      <c r="U51" s="174"/>
      <c r="V51" s="174"/>
      <c r="W51" s="174"/>
      <c r="X51" s="174"/>
      <c r="Y51" s="174"/>
    </row>
    <row r="52" spans="1:25" s="164" customFormat="1" ht="21" x14ac:dyDescent="0.2">
      <c r="A52" s="21" t="s">
        <v>151</v>
      </c>
      <c r="B52" s="176"/>
      <c r="C52" s="176"/>
      <c r="D52" s="176"/>
      <c r="E52" s="176"/>
      <c r="F52" s="176"/>
      <c r="G52" s="176"/>
      <c r="H52" s="176"/>
      <c r="I52" s="176"/>
      <c r="J52" s="176"/>
      <c r="K52" s="176"/>
      <c r="L52" s="176"/>
      <c r="M52" s="176"/>
      <c r="N52" s="176"/>
      <c r="O52" s="176"/>
      <c r="P52" s="178"/>
      <c r="Q52" s="178"/>
      <c r="R52" s="178"/>
      <c r="S52" s="174"/>
      <c r="T52" s="174"/>
      <c r="U52" s="174"/>
      <c r="V52" s="174"/>
      <c r="W52" s="174"/>
      <c r="X52" s="174"/>
      <c r="Y52" s="174"/>
    </row>
    <row r="53" spans="1:25" s="164" customFormat="1" ht="42" x14ac:dyDescent="0.2">
      <c r="A53" s="21" t="s">
        <v>152</v>
      </c>
      <c r="B53" s="174"/>
      <c r="C53" s="174"/>
      <c r="D53" s="174"/>
      <c r="E53" s="174"/>
      <c r="F53" s="174"/>
      <c r="G53" s="174"/>
      <c r="H53" s="174"/>
      <c r="I53" s="174"/>
      <c r="J53" s="174"/>
      <c r="K53" s="174"/>
      <c r="L53" s="174"/>
      <c r="M53" s="174"/>
      <c r="N53" s="174"/>
      <c r="O53" s="174"/>
      <c r="P53" s="174"/>
      <c r="Q53" s="174"/>
      <c r="R53" s="174"/>
      <c r="S53" s="174"/>
      <c r="T53" s="174"/>
      <c r="U53" s="174"/>
      <c r="V53" s="174"/>
      <c r="W53" s="174"/>
      <c r="X53" s="174"/>
      <c r="Y53" s="174"/>
    </row>
    <row r="54" spans="1:25" s="164" customFormat="1" ht="31.5" x14ac:dyDescent="0.2">
      <c r="A54" s="21" t="s">
        <v>153</v>
      </c>
      <c r="B54" s="174"/>
      <c r="C54" s="174"/>
      <c r="D54" s="174"/>
      <c r="E54" s="174"/>
      <c r="F54" s="174"/>
      <c r="G54" s="174"/>
      <c r="H54" s="174"/>
      <c r="I54" s="174"/>
      <c r="J54" s="174"/>
      <c r="K54" s="174"/>
      <c r="L54" s="174"/>
      <c r="M54" s="174"/>
      <c r="N54" s="174"/>
      <c r="O54" s="174"/>
      <c r="P54" s="174"/>
      <c r="Q54" s="174"/>
      <c r="R54" s="174"/>
      <c r="S54" s="174"/>
      <c r="T54" s="174"/>
      <c r="U54" s="174"/>
      <c r="V54" s="174"/>
      <c r="W54" s="174"/>
      <c r="X54" s="174"/>
      <c r="Y54" s="174"/>
    </row>
    <row r="55" spans="1:25" s="164" customFormat="1" ht="42" x14ac:dyDescent="0.2">
      <c r="A55" s="21" t="s">
        <v>154</v>
      </c>
    </row>
    <row r="56" spans="1:25" s="164" customFormat="1" ht="63" x14ac:dyDescent="0.2">
      <c r="A56" s="21" t="s">
        <v>155</v>
      </c>
    </row>
    <row r="57" spans="1:25" s="164" customFormat="1" ht="42" x14ac:dyDescent="0.2">
      <c r="A57" s="21" t="s">
        <v>156</v>
      </c>
    </row>
    <row r="58" spans="1:25" s="164" customFormat="1" ht="73.5" x14ac:dyDescent="0.2">
      <c r="A58" s="21" t="s">
        <v>157</v>
      </c>
    </row>
    <row r="59" spans="1:25" s="164" customFormat="1" ht="52.5" x14ac:dyDescent="0.2">
      <c r="A59" s="22" t="s">
        <v>139</v>
      </c>
    </row>
    <row r="60" spans="1:25" s="164" customFormat="1" ht="12" x14ac:dyDescent="0.2"/>
    <row r="61" spans="1:25" s="164" customFormat="1" ht="42" x14ac:dyDescent="0.2">
      <c r="A61" s="25" t="s">
        <v>158</v>
      </c>
    </row>
    <row r="62" spans="1:25" s="164" customFormat="1" ht="12" x14ac:dyDescent="0.2"/>
    <row r="63" spans="1:25" s="164" customFormat="1" ht="31.5" x14ac:dyDescent="0.2">
      <c r="A63" s="181" t="s">
        <v>159</v>
      </c>
    </row>
    <row r="64" spans="1:25" s="164" customFormat="1" ht="12" x14ac:dyDescent="0.2"/>
    <row r="65" spans="1:1" s="164" customFormat="1" ht="32.25" x14ac:dyDescent="0.2">
      <c r="A65" s="24" t="s">
        <v>160</v>
      </c>
    </row>
    <row r="66" spans="1:1" s="164" customFormat="1" ht="12" x14ac:dyDescent="0.2"/>
    <row r="67" spans="1:1" s="164" customFormat="1" ht="53.25" x14ac:dyDescent="0.2">
      <c r="A67" s="24" t="s">
        <v>141</v>
      </c>
    </row>
    <row r="68" spans="1:1" s="164" customFormat="1" ht="12" x14ac:dyDescent="0.2"/>
    <row r="69" spans="1:1" s="164" customFormat="1" ht="12" x14ac:dyDescent="0.2">
      <c r="A69" s="26" t="s">
        <v>20</v>
      </c>
    </row>
    <row r="70" spans="1:1" s="164" customFormat="1" ht="36" x14ac:dyDescent="0.2">
      <c r="A70" s="27" t="s">
        <v>143</v>
      </c>
    </row>
    <row r="71" spans="1:1" ht="24" x14ac:dyDescent="0.2">
      <c r="A71" s="27" t="s">
        <v>144</v>
      </c>
    </row>
  </sheetData>
  <mergeCells count="1">
    <mergeCell ref="A35:F35"/>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L71"/>
  <sheetViews>
    <sheetView workbookViewId="0">
      <selection activeCell="N20" sqref="N20:P21"/>
    </sheetView>
  </sheetViews>
  <sheetFormatPr defaultColWidth="9" defaultRowHeight="12.75" x14ac:dyDescent="0.2"/>
  <cols>
    <col min="1" max="1" width="64.140625" customWidth="1"/>
    <col min="2" max="13" width="9" hidden="1" customWidth="1"/>
  </cols>
  <sheetData>
    <row r="1" spans="1:16" s="1" customFormat="1" x14ac:dyDescent="0.2">
      <c r="A1" s="2" t="s">
        <v>115</v>
      </c>
    </row>
    <row r="2" spans="1:16" s="1" customFormat="1" x14ac:dyDescent="0.2">
      <c r="A2" s="4" t="s">
        <v>145</v>
      </c>
    </row>
    <row r="3" spans="1:16" s="1" customFormat="1" x14ac:dyDescent="0.2">
      <c r="A3" s="4" t="s">
        <v>2</v>
      </c>
    </row>
    <row r="4" spans="1:16" s="1" customFormat="1" x14ac:dyDescent="0.2">
      <c r="A4" s="5"/>
      <c r="B4" s="166" t="e">
        <f>ВВ!#REF!</f>
        <v>#REF!</v>
      </c>
      <c r="C4" s="166" t="e">
        <f>ВВ!#REF!</f>
        <v>#REF!</v>
      </c>
      <c r="D4" s="166" t="e">
        <f>ВВ!#REF!</f>
        <v>#REF!</v>
      </c>
      <c r="E4" s="166" t="e">
        <f>ВВ!#REF!</f>
        <v>#REF!</v>
      </c>
      <c r="F4" s="166" t="e">
        <f>ВВ!#REF!</f>
        <v>#REF!</v>
      </c>
      <c r="G4" s="166" t="e">
        <f>ВВ!#REF!</f>
        <v>#REF!</v>
      </c>
      <c r="H4" s="166" t="e">
        <f>ВВ!#REF!</f>
        <v>#REF!</v>
      </c>
      <c r="I4" s="166" t="e">
        <f>ВВ!#REF!</f>
        <v>#REF!</v>
      </c>
      <c r="J4" s="166" t="e">
        <f>ВВ!#REF!</f>
        <v>#REF!</v>
      </c>
      <c r="K4" s="166" t="e">
        <f>ВВ!#REF!</f>
        <v>#REF!</v>
      </c>
      <c r="L4" s="166" t="e">
        <f>ВВ!#REF!</f>
        <v>#REF!</v>
      </c>
      <c r="M4" s="166" t="e">
        <f>ВВ!#REF!</f>
        <v>#REF!</v>
      </c>
      <c r="N4" s="166" t="e">
        <f>ВВ!#REF!</f>
        <v>#REF!</v>
      </c>
      <c r="O4" s="166" t="e">
        <f>ВВ!#REF!</f>
        <v>#REF!</v>
      </c>
      <c r="P4" s="166" t="e">
        <f>ВВ!#REF!</f>
        <v>#REF!</v>
      </c>
    </row>
    <row r="5" spans="1:16" s="1" customFormat="1" ht="23.1" customHeight="1" x14ac:dyDescent="0.2">
      <c r="A5" s="7" t="s">
        <v>3</v>
      </c>
      <c r="B5" s="166" t="e">
        <f>ВВ!#REF!</f>
        <v>#REF!</v>
      </c>
      <c r="C5" s="166" t="e">
        <f>ВВ!#REF!</f>
        <v>#REF!</v>
      </c>
      <c r="D5" s="166" t="e">
        <f>ВВ!#REF!</f>
        <v>#REF!</v>
      </c>
      <c r="E5" s="166" t="e">
        <f>ВВ!#REF!</f>
        <v>#REF!</v>
      </c>
      <c r="F5" s="166" t="e">
        <f>ВВ!#REF!</f>
        <v>#REF!</v>
      </c>
      <c r="G5" s="166" t="e">
        <f>ВВ!#REF!</f>
        <v>#REF!</v>
      </c>
      <c r="H5" s="166" t="e">
        <f>ВВ!#REF!</f>
        <v>#REF!</v>
      </c>
      <c r="I5" s="166" t="e">
        <f>ВВ!#REF!</f>
        <v>#REF!</v>
      </c>
      <c r="J5" s="166" t="e">
        <f>ВВ!#REF!</f>
        <v>#REF!</v>
      </c>
      <c r="K5" s="166" t="e">
        <f>ВВ!#REF!</f>
        <v>#REF!</v>
      </c>
      <c r="L5" s="166" t="e">
        <f>ВВ!#REF!</f>
        <v>#REF!</v>
      </c>
      <c r="M5" s="166" t="e">
        <f>ВВ!#REF!</f>
        <v>#REF!</v>
      </c>
      <c r="N5" s="166" t="e">
        <f>ВВ!#REF!</f>
        <v>#REF!</v>
      </c>
      <c r="O5" s="166" t="e">
        <f>ВВ!#REF!</f>
        <v>#REF!</v>
      </c>
      <c r="P5" s="166" t="e">
        <f>ВВ!#REF!</f>
        <v>#REF!</v>
      </c>
    </row>
    <row r="6" spans="1:16" s="1" customFormat="1" x14ac:dyDescent="0.2">
      <c r="A6" s="8" t="s">
        <v>106</v>
      </c>
    </row>
    <row r="7" spans="1:16" s="1" customFormat="1" x14ac:dyDescent="0.2">
      <c r="A7" s="9">
        <v>1</v>
      </c>
      <c r="B7" s="10" t="e">
        <f>ВВ!#REF!*0.9</f>
        <v>#REF!</v>
      </c>
      <c r="C7" s="10" t="e">
        <f>ВВ!#REF!*0.9</f>
        <v>#REF!</v>
      </c>
      <c r="D7" s="10" t="e">
        <f>ВВ!#REF!*0.9</f>
        <v>#REF!</v>
      </c>
      <c r="E7" s="10" t="e">
        <f>ВВ!#REF!*0.9</f>
        <v>#REF!</v>
      </c>
      <c r="F7" s="10" t="e">
        <f>ВВ!#REF!*0.9</f>
        <v>#REF!</v>
      </c>
      <c r="G7" s="10" t="e">
        <f>ВВ!#REF!*0.9</f>
        <v>#REF!</v>
      </c>
      <c r="H7" s="10" t="e">
        <f>ВВ!#REF!*0.9</f>
        <v>#REF!</v>
      </c>
      <c r="I7" s="10" t="e">
        <f>ВВ!#REF!*0.9</f>
        <v>#REF!</v>
      </c>
      <c r="J7" s="10" t="e">
        <f>ВВ!#REF!*0.9</f>
        <v>#REF!</v>
      </c>
      <c r="K7" s="10" t="e">
        <f>ВВ!#REF!*0.9</f>
        <v>#REF!</v>
      </c>
      <c r="L7" s="10" t="e">
        <f>ВВ!#REF!*0.9</f>
        <v>#REF!</v>
      </c>
      <c r="M7" s="10" t="e">
        <f>ВВ!#REF!*0.9</f>
        <v>#REF!</v>
      </c>
      <c r="N7" s="10" t="e">
        <f>ВВ!#REF!*0.9</f>
        <v>#REF!</v>
      </c>
      <c r="O7" s="10" t="e">
        <f>ВВ!#REF!*0.9</f>
        <v>#REF!</v>
      </c>
      <c r="P7" s="10" t="e">
        <f>ВВ!#REF!*0.9</f>
        <v>#REF!</v>
      </c>
    </row>
    <row r="8" spans="1:16" s="1" customFormat="1" x14ac:dyDescent="0.2">
      <c r="A8" s="9">
        <v>2</v>
      </c>
      <c r="B8" s="10" t="e">
        <f>ВВ!#REF!*0.9</f>
        <v>#REF!</v>
      </c>
      <c r="C8" s="10" t="e">
        <f>ВВ!#REF!*0.9</f>
        <v>#REF!</v>
      </c>
      <c r="D8" s="10" t="e">
        <f>ВВ!#REF!*0.9</f>
        <v>#REF!</v>
      </c>
      <c r="E8" s="10" t="e">
        <f>ВВ!#REF!*0.9</f>
        <v>#REF!</v>
      </c>
      <c r="F8" s="10" t="e">
        <f>ВВ!#REF!*0.9</f>
        <v>#REF!</v>
      </c>
      <c r="G8" s="10" t="e">
        <f>ВВ!#REF!*0.9</f>
        <v>#REF!</v>
      </c>
      <c r="H8" s="10" t="e">
        <f>ВВ!#REF!*0.9</f>
        <v>#REF!</v>
      </c>
      <c r="I8" s="10" t="e">
        <f>ВВ!#REF!*0.9</f>
        <v>#REF!</v>
      </c>
      <c r="J8" s="10" t="e">
        <f>ВВ!#REF!*0.9</f>
        <v>#REF!</v>
      </c>
      <c r="K8" s="10" t="e">
        <f>ВВ!#REF!*0.9</f>
        <v>#REF!</v>
      </c>
      <c r="L8" s="10" t="e">
        <f>ВВ!#REF!*0.9</f>
        <v>#REF!</v>
      </c>
      <c r="M8" s="10" t="e">
        <f>ВВ!#REF!*0.9</f>
        <v>#REF!</v>
      </c>
      <c r="N8" s="10" t="e">
        <f>ВВ!#REF!*0.9</f>
        <v>#REF!</v>
      </c>
      <c r="O8" s="10" t="e">
        <f>ВВ!#REF!*0.9</f>
        <v>#REF!</v>
      </c>
      <c r="P8" s="10" t="e">
        <f>ВВ!#REF!*0.9</f>
        <v>#REF!</v>
      </c>
    </row>
    <row r="9" spans="1:16" s="1" customFormat="1" x14ac:dyDescent="0.2">
      <c r="A9" s="8" t="s">
        <v>107</v>
      </c>
      <c r="B9" s="10"/>
      <c r="C9" s="10"/>
      <c r="D9" s="10"/>
      <c r="E9" s="10"/>
      <c r="F9" s="10"/>
      <c r="G9" s="10"/>
      <c r="H9" s="10"/>
      <c r="I9" s="10"/>
      <c r="J9" s="10"/>
      <c r="K9" s="10"/>
      <c r="L9" s="10"/>
      <c r="M9" s="10"/>
      <c r="N9" s="10"/>
      <c r="O9" s="10"/>
      <c r="P9" s="10"/>
    </row>
    <row r="10" spans="1:16" s="1" customFormat="1" x14ac:dyDescent="0.2">
      <c r="A10" s="9">
        <v>1</v>
      </c>
      <c r="B10" s="10" t="e">
        <f>ВВ!#REF!*0.9</f>
        <v>#REF!</v>
      </c>
      <c r="C10" s="10" t="e">
        <f>ВВ!#REF!*0.9</f>
        <v>#REF!</v>
      </c>
      <c r="D10" s="10" t="e">
        <f>ВВ!#REF!*0.9</f>
        <v>#REF!</v>
      </c>
      <c r="E10" s="10" t="e">
        <f>ВВ!#REF!*0.9</f>
        <v>#REF!</v>
      </c>
      <c r="F10" s="10" t="e">
        <f>ВВ!#REF!*0.9</f>
        <v>#REF!</v>
      </c>
      <c r="G10" s="10" t="e">
        <f>ВВ!#REF!*0.9</f>
        <v>#REF!</v>
      </c>
      <c r="H10" s="10" t="e">
        <f>ВВ!#REF!*0.9</f>
        <v>#REF!</v>
      </c>
      <c r="I10" s="10" t="e">
        <f>ВВ!#REF!*0.9</f>
        <v>#REF!</v>
      </c>
      <c r="J10" s="10" t="e">
        <f>ВВ!#REF!*0.9</f>
        <v>#REF!</v>
      </c>
      <c r="K10" s="10" t="e">
        <f>ВВ!#REF!*0.9</f>
        <v>#REF!</v>
      </c>
      <c r="L10" s="10" t="e">
        <f>ВВ!#REF!*0.9</f>
        <v>#REF!</v>
      </c>
      <c r="M10" s="10" t="e">
        <f>ВВ!#REF!*0.9</f>
        <v>#REF!</v>
      </c>
      <c r="N10" s="10" t="e">
        <f>ВВ!#REF!*0.9</f>
        <v>#REF!</v>
      </c>
      <c r="O10" s="10" t="e">
        <f>ВВ!#REF!*0.9</f>
        <v>#REF!</v>
      </c>
      <c r="P10" s="10" t="e">
        <f>ВВ!#REF!*0.9</f>
        <v>#REF!</v>
      </c>
    </row>
    <row r="11" spans="1:16" s="1" customFormat="1" x14ac:dyDescent="0.2">
      <c r="A11" s="9">
        <v>2</v>
      </c>
      <c r="B11" s="10" t="e">
        <f>ВВ!#REF!*0.9</f>
        <v>#REF!</v>
      </c>
      <c r="C11" s="10" t="e">
        <f>ВВ!#REF!*0.9</f>
        <v>#REF!</v>
      </c>
      <c r="D11" s="10" t="e">
        <f>ВВ!#REF!*0.9</f>
        <v>#REF!</v>
      </c>
      <c r="E11" s="10" t="e">
        <f>ВВ!#REF!*0.9</f>
        <v>#REF!</v>
      </c>
      <c r="F11" s="10" t="e">
        <f>ВВ!#REF!*0.9</f>
        <v>#REF!</v>
      </c>
      <c r="G11" s="10" t="e">
        <f>ВВ!#REF!*0.9</f>
        <v>#REF!</v>
      </c>
      <c r="H11" s="10" t="e">
        <f>ВВ!#REF!*0.9</f>
        <v>#REF!</v>
      </c>
      <c r="I11" s="10" t="e">
        <f>ВВ!#REF!*0.9</f>
        <v>#REF!</v>
      </c>
      <c r="J11" s="10" t="e">
        <f>ВВ!#REF!*0.9</f>
        <v>#REF!</v>
      </c>
      <c r="K11" s="10" t="e">
        <f>ВВ!#REF!*0.9</f>
        <v>#REF!</v>
      </c>
      <c r="L11" s="10" t="e">
        <f>ВВ!#REF!*0.9</f>
        <v>#REF!</v>
      </c>
      <c r="M11" s="10" t="e">
        <f>ВВ!#REF!*0.9</f>
        <v>#REF!</v>
      </c>
      <c r="N11" s="10" t="e">
        <f>ВВ!#REF!*0.9</f>
        <v>#REF!</v>
      </c>
      <c r="O11" s="10" t="e">
        <f>ВВ!#REF!*0.9</f>
        <v>#REF!</v>
      </c>
      <c r="P11" s="10" t="e">
        <f>ВВ!#REF!*0.9</f>
        <v>#REF!</v>
      </c>
    </row>
    <row r="12" spans="1:16" s="1" customFormat="1" x14ac:dyDescent="0.2">
      <c r="A12" s="8" t="s">
        <v>7</v>
      </c>
      <c r="B12" s="10"/>
      <c r="C12" s="10"/>
      <c r="D12" s="10"/>
      <c r="E12" s="10"/>
      <c r="F12" s="10"/>
      <c r="G12" s="10"/>
      <c r="H12" s="10"/>
      <c r="I12" s="10"/>
      <c r="J12" s="10"/>
      <c r="K12" s="10"/>
      <c r="L12" s="10"/>
      <c r="M12" s="10"/>
      <c r="N12" s="10"/>
      <c r="O12" s="10"/>
      <c r="P12" s="10"/>
    </row>
    <row r="13" spans="1:16" s="1" customFormat="1" x14ac:dyDescent="0.2">
      <c r="A13" s="11">
        <v>1</v>
      </c>
      <c r="B13" s="10" t="e">
        <f>ВВ!#REF!*0.9</f>
        <v>#REF!</v>
      </c>
      <c r="C13" s="10" t="e">
        <f>ВВ!#REF!*0.9</f>
        <v>#REF!</v>
      </c>
      <c r="D13" s="10" t="e">
        <f>ВВ!#REF!*0.9</f>
        <v>#REF!</v>
      </c>
      <c r="E13" s="10" t="e">
        <f>ВВ!#REF!*0.9</f>
        <v>#REF!</v>
      </c>
      <c r="F13" s="10" t="e">
        <f>ВВ!#REF!*0.9</f>
        <v>#REF!</v>
      </c>
      <c r="G13" s="10" t="e">
        <f>ВВ!#REF!*0.9</f>
        <v>#REF!</v>
      </c>
      <c r="H13" s="10" t="e">
        <f>ВВ!#REF!*0.9</f>
        <v>#REF!</v>
      </c>
      <c r="I13" s="10" t="e">
        <f>ВВ!#REF!*0.9</f>
        <v>#REF!</v>
      </c>
      <c r="J13" s="10" t="e">
        <f>ВВ!#REF!*0.9</f>
        <v>#REF!</v>
      </c>
      <c r="K13" s="10" t="e">
        <f>ВВ!#REF!*0.9</f>
        <v>#REF!</v>
      </c>
      <c r="L13" s="10" t="e">
        <f>ВВ!#REF!*0.9</f>
        <v>#REF!</v>
      </c>
      <c r="M13" s="10" t="e">
        <f>ВВ!#REF!*0.9</f>
        <v>#REF!</v>
      </c>
      <c r="N13" s="10" t="e">
        <f>ВВ!#REF!*0.9</f>
        <v>#REF!</v>
      </c>
      <c r="O13" s="10" t="e">
        <f>ВВ!#REF!*0.9</f>
        <v>#REF!</v>
      </c>
      <c r="P13" s="10" t="e">
        <f>ВВ!#REF!*0.9</f>
        <v>#REF!</v>
      </c>
    </row>
    <row r="14" spans="1:16" s="1" customFormat="1" x14ac:dyDescent="0.2">
      <c r="A14" s="11">
        <v>2</v>
      </c>
      <c r="B14" s="10" t="e">
        <f>ВВ!#REF!*0.9</f>
        <v>#REF!</v>
      </c>
      <c r="C14" s="10" t="e">
        <f>ВВ!#REF!*0.9</f>
        <v>#REF!</v>
      </c>
      <c r="D14" s="10" t="e">
        <f>ВВ!#REF!*0.9</f>
        <v>#REF!</v>
      </c>
      <c r="E14" s="10" t="e">
        <f>ВВ!#REF!*0.9</f>
        <v>#REF!</v>
      </c>
      <c r="F14" s="10" t="e">
        <f>ВВ!#REF!*0.9</f>
        <v>#REF!</v>
      </c>
      <c r="G14" s="10" t="e">
        <f>ВВ!#REF!*0.9</f>
        <v>#REF!</v>
      </c>
      <c r="H14" s="10" t="e">
        <f>ВВ!#REF!*0.9</f>
        <v>#REF!</v>
      </c>
      <c r="I14" s="10" t="e">
        <f>ВВ!#REF!*0.9</f>
        <v>#REF!</v>
      </c>
      <c r="J14" s="10" t="e">
        <f>ВВ!#REF!*0.9</f>
        <v>#REF!</v>
      </c>
      <c r="K14" s="10" t="e">
        <f>ВВ!#REF!*0.9</f>
        <v>#REF!</v>
      </c>
      <c r="L14" s="10" t="e">
        <f>ВВ!#REF!*0.9</f>
        <v>#REF!</v>
      </c>
      <c r="M14" s="10" t="e">
        <f>ВВ!#REF!*0.9</f>
        <v>#REF!</v>
      </c>
      <c r="N14" s="10" t="e">
        <f>ВВ!#REF!*0.9</f>
        <v>#REF!</v>
      </c>
      <c r="O14" s="10" t="e">
        <f>ВВ!#REF!*0.9</f>
        <v>#REF!</v>
      </c>
      <c r="P14" s="10" t="e">
        <f>ВВ!#REF!*0.9</f>
        <v>#REF!</v>
      </c>
    </row>
    <row r="15" spans="1:16" s="1" customFormat="1" x14ac:dyDescent="0.2">
      <c r="A15" s="8" t="s">
        <v>25</v>
      </c>
      <c r="B15" s="10"/>
      <c r="C15" s="10"/>
      <c r="D15" s="10"/>
      <c r="E15" s="10"/>
      <c r="F15" s="10"/>
      <c r="G15" s="10"/>
      <c r="H15" s="10"/>
      <c r="I15" s="10"/>
      <c r="J15" s="10"/>
      <c r="K15" s="10"/>
      <c r="L15" s="10"/>
      <c r="M15" s="10"/>
      <c r="N15" s="10"/>
      <c r="O15" s="10"/>
      <c r="P15" s="10"/>
    </row>
    <row r="16" spans="1:16" s="1" customFormat="1" x14ac:dyDescent="0.2">
      <c r="A16" s="11">
        <v>1</v>
      </c>
      <c r="B16" s="10" t="e">
        <f>ВВ!#REF!*0.9</f>
        <v>#REF!</v>
      </c>
      <c r="C16" s="10" t="e">
        <f>ВВ!#REF!*0.9</f>
        <v>#REF!</v>
      </c>
      <c r="D16" s="10" t="e">
        <f>ВВ!#REF!*0.9</f>
        <v>#REF!</v>
      </c>
      <c r="E16" s="10" t="e">
        <f>ВВ!#REF!*0.9</f>
        <v>#REF!</v>
      </c>
      <c r="F16" s="10" t="e">
        <f>ВВ!#REF!*0.9</f>
        <v>#REF!</v>
      </c>
      <c r="G16" s="10" t="e">
        <f>ВВ!#REF!*0.9</f>
        <v>#REF!</v>
      </c>
      <c r="H16" s="10" t="e">
        <f>ВВ!#REF!*0.9</f>
        <v>#REF!</v>
      </c>
      <c r="I16" s="10" t="e">
        <f>ВВ!#REF!*0.9</f>
        <v>#REF!</v>
      </c>
      <c r="J16" s="10" t="e">
        <f>ВВ!#REF!*0.9</f>
        <v>#REF!</v>
      </c>
      <c r="K16" s="10" t="e">
        <f>ВВ!#REF!*0.9</f>
        <v>#REF!</v>
      </c>
      <c r="L16" s="10" t="e">
        <f>ВВ!#REF!*0.9</f>
        <v>#REF!</v>
      </c>
      <c r="M16" s="10" t="e">
        <f>ВВ!#REF!*0.9</f>
        <v>#REF!</v>
      </c>
      <c r="N16" s="10" t="e">
        <f>ВВ!#REF!*0.9</f>
        <v>#REF!</v>
      </c>
      <c r="O16" s="10" t="e">
        <f>ВВ!#REF!*0.9</f>
        <v>#REF!</v>
      </c>
      <c r="P16" s="10" t="e">
        <f>ВВ!#REF!*0.9</f>
        <v>#REF!</v>
      </c>
    </row>
    <row r="17" spans="1:16" s="1" customFormat="1" x14ac:dyDescent="0.2">
      <c r="A17" s="11">
        <v>2</v>
      </c>
      <c r="B17" s="10" t="e">
        <f>ВВ!#REF!*0.9</f>
        <v>#REF!</v>
      </c>
      <c r="C17" s="10" t="e">
        <f>ВВ!#REF!*0.9</f>
        <v>#REF!</v>
      </c>
      <c r="D17" s="10" t="e">
        <f>ВВ!#REF!*0.9</f>
        <v>#REF!</v>
      </c>
      <c r="E17" s="10" t="e">
        <f>ВВ!#REF!*0.9</f>
        <v>#REF!</v>
      </c>
      <c r="F17" s="10" t="e">
        <f>ВВ!#REF!*0.9</f>
        <v>#REF!</v>
      </c>
      <c r="G17" s="10" t="e">
        <f>ВВ!#REF!*0.9</f>
        <v>#REF!</v>
      </c>
      <c r="H17" s="10" t="e">
        <f>ВВ!#REF!*0.9</f>
        <v>#REF!</v>
      </c>
      <c r="I17" s="10" t="e">
        <f>ВВ!#REF!*0.9</f>
        <v>#REF!</v>
      </c>
      <c r="J17" s="10" t="e">
        <f>ВВ!#REF!*0.9</f>
        <v>#REF!</v>
      </c>
      <c r="K17" s="10" t="e">
        <f>ВВ!#REF!*0.9</f>
        <v>#REF!</v>
      </c>
      <c r="L17" s="10" t="e">
        <f>ВВ!#REF!*0.9</f>
        <v>#REF!</v>
      </c>
      <c r="M17" s="10" t="e">
        <f>ВВ!#REF!*0.9</f>
        <v>#REF!</v>
      </c>
      <c r="N17" s="10" t="e">
        <f>ВВ!#REF!*0.9</f>
        <v>#REF!</v>
      </c>
      <c r="O17" s="10" t="e">
        <f>ВВ!#REF!*0.9</f>
        <v>#REF!</v>
      </c>
      <c r="P17" s="10" t="e">
        <f>ВВ!#REF!*0.9</f>
        <v>#REF!</v>
      </c>
    </row>
    <row r="18" spans="1:16" s="1" customFormat="1" x14ac:dyDescent="0.2">
      <c r="A18" s="29"/>
    </row>
    <row r="19" spans="1:16" s="1" customFormat="1" x14ac:dyDescent="0.2">
      <c r="A19" s="167" t="s">
        <v>22</v>
      </c>
    </row>
    <row r="20" spans="1:16" s="1" customFormat="1" x14ac:dyDescent="0.2">
      <c r="A20" s="29"/>
      <c r="B20" s="28" t="e">
        <f>B4</f>
        <v>#REF!</v>
      </c>
      <c r="C20" s="28" t="e">
        <f t="shared" ref="C20" si="0">C4</f>
        <v>#REF!</v>
      </c>
      <c r="D20" s="28" t="e">
        <f t="shared" ref="D20:E20" si="1">D4</f>
        <v>#REF!</v>
      </c>
      <c r="E20" s="28" t="e">
        <f t="shared" si="1"/>
        <v>#REF!</v>
      </c>
      <c r="F20" s="28" t="e">
        <f t="shared" ref="F20:K20" si="2">F4</f>
        <v>#REF!</v>
      </c>
      <c r="G20" s="28" t="e">
        <f t="shared" si="2"/>
        <v>#REF!</v>
      </c>
      <c r="H20" s="28" t="e">
        <f t="shared" si="2"/>
        <v>#REF!</v>
      </c>
      <c r="I20" s="28" t="e">
        <f t="shared" si="2"/>
        <v>#REF!</v>
      </c>
      <c r="J20" s="28" t="e">
        <f t="shared" si="2"/>
        <v>#REF!</v>
      </c>
      <c r="K20" s="6" t="e">
        <f t="shared" si="2"/>
        <v>#REF!</v>
      </c>
      <c r="L20" s="6" t="e">
        <f t="shared" ref="L20:P20" si="3">L4</f>
        <v>#REF!</v>
      </c>
      <c r="M20" s="6" t="e">
        <f t="shared" si="3"/>
        <v>#REF!</v>
      </c>
      <c r="N20" s="6" t="e">
        <f t="shared" si="3"/>
        <v>#REF!</v>
      </c>
      <c r="O20" s="28" t="e">
        <f t="shared" si="3"/>
        <v>#REF!</v>
      </c>
      <c r="P20" s="28" t="e">
        <f t="shared" si="3"/>
        <v>#REF!</v>
      </c>
    </row>
    <row r="21" spans="1:16" s="1" customFormat="1" ht="35.450000000000003" customHeight="1" x14ac:dyDescent="0.2">
      <c r="A21" s="30" t="s">
        <v>3</v>
      </c>
      <c r="B21" s="28" t="e">
        <f>B5</f>
        <v>#REF!</v>
      </c>
      <c r="C21" s="28" t="e">
        <f t="shared" ref="C21" si="4">C5</f>
        <v>#REF!</v>
      </c>
      <c r="D21" s="28" t="e">
        <f t="shared" ref="D21:E21" si="5">D5</f>
        <v>#REF!</v>
      </c>
      <c r="E21" s="28" t="e">
        <f t="shared" si="5"/>
        <v>#REF!</v>
      </c>
      <c r="F21" s="28" t="e">
        <f t="shared" ref="F21:K21" si="6">F5</f>
        <v>#REF!</v>
      </c>
      <c r="G21" s="28" t="e">
        <f t="shared" si="6"/>
        <v>#REF!</v>
      </c>
      <c r="H21" s="28" t="e">
        <f t="shared" si="6"/>
        <v>#REF!</v>
      </c>
      <c r="I21" s="28" t="e">
        <f t="shared" si="6"/>
        <v>#REF!</v>
      </c>
      <c r="J21" s="28" t="e">
        <f t="shared" si="6"/>
        <v>#REF!</v>
      </c>
      <c r="K21" s="6" t="e">
        <f t="shared" si="6"/>
        <v>#REF!</v>
      </c>
      <c r="L21" s="6" t="e">
        <f t="shared" ref="L21:P21" si="7">L5</f>
        <v>#REF!</v>
      </c>
      <c r="M21" s="6" t="e">
        <f t="shared" si="7"/>
        <v>#REF!</v>
      </c>
      <c r="N21" s="6" t="e">
        <f t="shared" si="7"/>
        <v>#REF!</v>
      </c>
      <c r="O21" s="28" t="e">
        <f t="shared" si="7"/>
        <v>#REF!</v>
      </c>
      <c r="P21" s="28" t="e">
        <f t="shared" si="7"/>
        <v>#REF!</v>
      </c>
    </row>
    <row r="22" spans="1:16" s="1" customFormat="1" x14ac:dyDescent="0.2">
      <c r="A22" s="8" t="s">
        <v>117</v>
      </c>
    </row>
    <row r="23" spans="1:16" s="1" customFormat="1" x14ac:dyDescent="0.2">
      <c r="A23" s="9">
        <v>1</v>
      </c>
      <c r="B23" s="10" t="e">
        <f>B7*0.87</f>
        <v>#REF!</v>
      </c>
      <c r="C23" s="10" t="e">
        <f t="shared" ref="C23" si="8">C7*0.87</f>
        <v>#REF!</v>
      </c>
      <c r="D23" s="10" t="e">
        <f t="shared" ref="D23:E23" si="9">D7*0.87</f>
        <v>#REF!</v>
      </c>
      <c r="E23" s="10" t="e">
        <f t="shared" si="9"/>
        <v>#REF!</v>
      </c>
      <c r="F23" s="10" t="e">
        <f t="shared" ref="F23:K23" si="10">F7*0.87</f>
        <v>#REF!</v>
      </c>
      <c r="G23" s="10" t="e">
        <f t="shared" si="10"/>
        <v>#REF!</v>
      </c>
      <c r="H23" s="10" t="e">
        <f t="shared" si="10"/>
        <v>#REF!</v>
      </c>
      <c r="I23" s="10" t="e">
        <f t="shared" si="10"/>
        <v>#REF!</v>
      </c>
      <c r="J23" s="10" t="e">
        <f t="shared" si="10"/>
        <v>#REF!</v>
      </c>
      <c r="K23" s="10" t="e">
        <f t="shared" si="10"/>
        <v>#REF!</v>
      </c>
      <c r="L23" s="10" t="e">
        <f t="shared" ref="L23:P23" si="11">L7*0.87</f>
        <v>#REF!</v>
      </c>
      <c r="M23" s="10" t="e">
        <f t="shared" si="11"/>
        <v>#REF!</v>
      </c>
      <c r="N23" s="10" t="e">
        <f t="shared" si="11"/>
        <v>#REF!</v>
      </c>
      <c r="O23" s="10" t="e">
        <f t="shared" si="11"/>
        <v>#REF!</v>
      </c>
      <c r="P23" s="10" t="e">
        <f t="shared" si="11"/>
        <v>#REF!</v>
      </c>
    </row>
    <row r="24" spans="1:16" s="1" customFormat="1" x14ac:dyDescent="0.2">
      <c r="A24" s="9">
        <v>2</v>
      </c>
      <c r="B24" s="10" t="e">
        <f t="shared" ref="B24:C33" si="12">B8*0.87</f>
        <v>#REF!</v>
      </c>
      <c r="C24" s="10" t="e">
        <f t="shared" si="12"/>
        <v>#REF!</v>
      </c>
      <c r="D24" s="10" t="e">
        <f t="shared" ref="D24:E24" si="13">D8*0.87</f>
        <v>#REF!</v>
      </c>
      <c r="E24" s="10" t="e">
        <f t="shared" si="13"/>
        <v>#REF!</v>
      </c>
      <c r="F24" s="10" t="e">
        <f t="shared" ref="F24:K24" si="14">F8*0.87</f>
        <v>#REF!</v>
      </c>
      <c r="G24" s="10" t="e">
        <f t="shared" si="14"/>
        <v>#REF!</v>
      </c>
      <c r="H24" s="10" t="e">
        <f t="shared" si="14"/>
        <v>#REF!</v>
      </c>
      <c r="I24" s="10" t="e">
        <f t="shared" si="14"/>
        <v>#REF!</v>
      </c>
      <c r="J24" s="10" t="e">
        <f t="shared" si="14"/>
        <v>#REF!</v>
      </c>
      <c r="K24" s="10" t="e">
        <f t="shared" si="14"/>
        <v>#REF!</v>
      </c>
      <c r="L24" s="10" t="e">
        <f t="shared" ref="L24:P24" si="15">L8*0.87</f>
        <v>#REF!</v>
      </c>
      <c r="M24" s="10" t="e">
        <f t="shared" si="15"/>
        <v>#REF!</v>
      </c>
      <c r="N24" s="10" t="e">
        <f t="shared" si="15"/>
        <v>#REF!</v>
      </c>
      <c r="O24" s="10" t="e">
        <f t="shared" si="15"/>
        <v>#REF!</v>
      </c>
      <c r="P24" s="10" t="e">
        <f t="shared" si="15"/>
        <v>#REF!</v>
      </c>
    </row>
    <row r="25" spans="1:16" s="1" customFormat="1" x14ac:dyDescent="0.2">
      <c r="A25" s="8" t="s">
        <v>118</v>
      </c>
      <c r="B25" s="10"/>
      <c r="C25" s="10"/>
      <c r="D25" s="10"/>
      <c r="E25" s="10"/>
      <c r="F25" s="10"/>
      <c r="G25" s="10"/>
      <c r="H25" s="10"/>
      <c r="I25" s="10"/>
      <c r="J25" s="10"/>
      <c r="K25" s="10"/>
      <c r="L25" s="10"/>
      <c r="M25" s="10"/>
      <c r="N25" s="10"/>
      <c r="O25" s="10"/>
      <c r="P25" s="10"/>
    </row>
    <row r="26" spans="1:16" s="1" customFormat="1" x14ac:dyDescent="0.2">
      <c r="A26" s="9">
        <v>1</v>
      </c>
      <c r="B26" s="10" t="e">
        <f t="shared" si="12"/>
        <v>#REF!</v>
      </c>
      <c r="C26" s="10" t="e">
        <f t="shared" si="12"/>
        <v>#REF!</v>
      </c>
      <c r="D26" s="10" t="e">
        <f t="shared" ref="D26:E26" si="16">D10*0.87</f>
        <v>#REF!</v>
      </c>
      <c r="E26" s="10" t="e">
        <f t="shared" si="16"/>
        <v>#REF!</v>
      </c>
      <c r="F26" s="10" t="e">
        <f t="shared" ref="F26:K26" si="17">F10*0.87</f>
        <v>#REF!</v>
      </c>
      <c r="G26" s="10" t="e">
        <f t="shared" si="17"/>
        <v>#REF!</v>
      </c>
      <c r="H26" s="10" t="e">
        <f t="shared" si="17"/>
        <v>#REF!</v>
      </c>
      <c r="I26" s="10" t="e">
        <f t="shared" si="17"/>
        <v>#REF!</v>
      </c>
      <c r="J26" s="10" t="e">
        <f t="shared" si="17"/>
        <v>#REF!</v>
      </c>
      <c r="K26" s="10" t="e">
        <f t="shared" si="17"/>
        <v>#REF!</v>
      </c>
      <c r="L26" s="10" t="e">
        <f t="shared" ref="L26:P26" si="18">L10*0.87</f>
        <v>#REF!</v>
      </c>
      <c r="M26" s="10" t="e">
        <f t="shared" si="18"/>
        <v>#REF!</v>
      </c>
      <c r="N26" s="10" t="e">
        <f t="shared" si="18"/>
        <v>#REF!</v>
      </c>
      <c r="O26" s="10" t="e">
        <f t="shared" si="18"/>
        <v>#REF!</v>
      </c>
      <c r="P26" s="10" t="e">
        <f t="shared" si="18"/>
        <v>#REF!</v>
      </c>
    </row>
    <row r="27" spans="1:16" s="1" customFormat="1" x14ac:dyDescent="0.2">
      <c r="A27" s="9">
        <v>2</v>
      </c>
      <c r="B27" s="10" t="e">
        <f t="shared" si="12"/>
        <v>#REF!</v>
      </c>
      <c r="C27" s="10" t="e">
        <f t="shared" si="12"/>
        <v>#REF!</v>
      </c>
      <c r="D27" s="10" t="e">
        <f t="shared" ref="D27:E27" si="19">D11*0.87</f>
        <v>#REF!</v>
      </c>
      <c r="E27" s="10" t="e">
        <f t="shared" si="19"/>
        <v>#REF!</v>
      </c>
      <c r="F27" s="10" t="e">
        <f t="shared" ref="F27:K27" si="20">F11*0.87</f>
        <v>#REF!</v>
      </c>
      <c r="G27" s="10" t="e">
        <f t="shared" si="20"/>
        <v>#REF!</v>
      </c>
      <c r="H27" s="10" t="e">
        <f t="shared" si="20"/>
        <v>#REF!</v>
      </c>
      <c r="I27" s="10" t="e">
        <f t="shared" si="20"/>
        <v>#REF!</v>
      </c>
      <c r="J27" s="10" t="e">
        <f t="shared" si="20"/>
        <v>#REF!</v>
      </c>
      <c r="K27" s="10" t="e">
        <f t="shared" si="20"/>
        <v>#REF!</v>
      </c>
      <c r="L27" s="10" t="e">
        <f t="shared" ref="L27:P27" si="21">L11*0.87</f>
        <v>#REF!</v>
      </c>
      <c r="M27" s="10" t="e">
        <f t="shared" si="21"/>
        <v>#REF!</v>
      </c>
      <c r="N27" s="10" t="e">
        <f t="shared" si="21"/>
        <v>#REF!</v>
      </c>
      <c r="O27" s="10" t="e">
        <f t="shared" si="21"/>
        <v>#REF!</v>
      </c>
      <c r="P27" s="10" t="e">
        <f t="shared" si="21"/>
        <v>#REF!</v>
      </c>
    </row>
    <row r="28" spans="1:16" s="1" customFormat="1" x14ac:dyDescent="0.2">
      <c r="A28" s="8" t="s">
        <v>119</v>
      </c>
      <c r="B28" s="10"/>
      <c r="C28" s="10"/>
      <c r="D28" s="10"/>
      <c r="E28" s="10"/>
      <c r="F28" s="10"/>
      <c r="G28" s="10"/>
      <c r="H28" s="10"/>
      <c r="I28" s="10"/>
      <c r="J28" s="10"/>
      <c r="K28" s="10"/>
      <c r="L28" s="10"/>
      <c r="M28" s="10"/>
      <c r="N28" s="10"/>
      <c r="O28" s="10"/>
      <c r="P28" s="10"/>
    </row>
    <row r="29" spans="1:16" s="1" customFormat="1" x14ac:dyDescent="0.2">
      <c r="A29" s="11">
        <v>1</v>
      </c>
      <c r="B29" s="10" t="e">
        <f t="shared" si="12"/>
        <v>#REF!</v>
      </c>
      <c r="C29" s="10" t="e">
        <f t="shared" si="12"/>
        <v>#REF!</v>
      </c>
      <c r="D29" s="10" t="e">
        <f t="shared" ref="D29:E29" si="22">D13*0.87</f>
        <v>#REF!</v>
      </c>
      <c r="E29" s="10" t="e">
        <f t="shared" si="22"/>
        <v>#REF!</v>
      </c>
      <c r="F29" s="10" t="e">
        <f t="shared" ref="F29:K29" si="23">F13*0.87</f>
        <v>#REF!</v>
      </c>
      <c r="G29" s="10" t="e">
        <f t="shared" si="23"/>
        <v>#REF!</v>
      </c>
      <c r="H29" s="10" t="e">
        <f t="shared" si="23"/>
        <v>#REF!</v>
      </c>
      <c r="I29" s="10" t="e">
        <f t="shared" si="23"/>
        <v>#REF!</v>
      </c>
      <c r="J29" s="10" t="e">
        <f t="shared" si="23"/>
        <v>#REF!</v>
      </c>
      <c r="K29" s="10" t="e">
        <f t="shared" si="23"/>
        <v>#REF!</v>
      </c>
      <c r="L29" s="10" t="e">
        <f t="shared" ref="L29:P29" si="24">L13*0.87</f>
        <v>#REF!</v>
      </c>
      <c r="M29" s="10" t="e">
        <f t="shared" si="24"/>
        <v>#REF!</v>
      </c>
      <c r="N29" s="10" t="e">
        <f t="shared" si="24"/>
        <v>#REF!</v>
      </c>
      <c r="O29" s="10" t="e">
        <f t="shared" si="24"/>
        <v>#REF!</v>
      </c>
      <c r="P29" s="10" t="e">
        <f t="shared" si="24"/>
        <v>#REF!</v>
      </c>
    </row>
    <row r="30" spans="1:16" s="1" customFormat="1" x14ac:dyDescent="0.2">
      <c r="A30" s="11">
        <v>2</v>
      </c>
      <c r="B30" s="10" t="e">
        <f t="shared" si="12"/>
        <v>#REF!</v>
      </c>
      <c r="C30" s="10" t="e">
        <f t="shared" si="12"/>
        <v>#REF!</v>
      </c>
      <c r="D30" s="10" t="e">
        <f t="shared" ref="D30:E30" si="25">D14*0.87</f>
        <v>#REF!</v>
      </c>
      <c r="E30" s="10" t="e">
        <f t="shared" si="25"/>
        <v>#REF!</v>
      </c>
      <c r="F30" s="10" t="e">
        <f t="shared" ref="F30:K30" si="26">F14*0.87</f>
        <v>#REF!</v>
      </c>
      <c r="G30" s="10" t="e">
        <f t="shared" si="26"/>
        <v>#REF!</v>
      </c>
      <c r="H30" s="10" t="e">
        <f t="shared" si="26"/>
        <v>#REF!</v>
      </c>
      <c r="I30" s="10" t="e">
        <f t="shared" si="26"/>
        <v>#REF!</v>
      </c>
      <c r="J30" s="10" t="e">
        <f t="shared" si="26"/>
        <v>#REF!</v>
      </c>
      <c r="K30" s="10" t="e">
        <f t="shared" si="26"/>
        <v>#REF!</v>
      </c>
      <c r="L30" s="10" t="e">
        <f t="shared" ref="L30:P30" si="27">L14*0.87</f>
        <v>#REF!</v>
      </c>
      <c r="M30" s="10" t="e">
        <f t="shared" si="27"/>
        <v>#REF!</v>
      </c>
      <c r="N30" s="10" t="e">
        <f t="shared" si="27"/>
        <v>#REF!</v>
      </c>
      <c r="O30" s="10" t="e">
        <f t="shared" si="27"/>
        <v>#REF!</v>
      </c>
      <c r="P30" s="10" t="e">
        <f t="shared" si="27"/>
        <v>#REF!</v>
      </c>
    </row>
    <row r="31" spans="1:16" s="1" customFormat="1" x14ac:dyDescent="0.2">
      <c r="A31" s="8" t="s">
        <v>120</v>
      </c>
      <c r="B31" s="10"/>
      <c r="C31" s="10"/>
      <c r="D31" s="10"/>
      <c r="E31" s="10"/>
      <c r="F31" s="10"/>
      <c r="G31" s="10"/>
      <c r="H31" s="10"/>
      <c r="I31" s="10"/>
      <c r="J31" s="10"/>
      <c r="K31" s="10"/>
      <c r="L31" s="10"/>
      <c r="M31" s="10"/>
      <c r="N31" s="10"/>
      <c r="O31" s="10"/>
      <c r="P31" s="10"/>
    </row>
    <row r="32" spans="1:16" s="1" customFormat="1" x14ac:dyDescent="0.2">
      <c r="A32" s="11">
        <v>1</v>
      </c>
      <c r="B32" s="10" t="e">
        <f t="shared" si="12"/>
        <v>#REF!</v>
      </c>
      <c r="C32" s="10" t="e">
        <f t="shared" si="12"/>
        <v>#REF!</v>
      </c>
      <c r="D32" s="10" t="e">
        <f t="shared" ref="D32:E32" si="28">D16*0.87</f>
        <v>#REF!</v>
      </c>
      <c r="E32" s="10" t="e">
        <f t="shared" si="28"/>
        <v>#REF!</v>
      </c>
      <c r="F32" s="10" t="e">
        <f t="shared" ref="F32:K32" si="29">F16*0.87</f>
        <v>#REF!</v>
      </c>
      <c r="G32" s="10" t="e">
        <f t="shared" si="29"/>
        <v>#REF!</v>
      </c>
      <c r="H32" s="10" t="e">
        <f t="shared" si="29"/>
        <v>#REF!</v>
      </c>
      <c r="I32" s="10" t="e">
        <f t="shared" si="29"/>
        <v>#REF!</v>
      </c>
      <c r="J32" s="10" t="e">
        <f t="shared" si="29"/>
        <v>#REF!</v>
      </c>
      <c r="K32" s="10" t="e">
        <f t="shared" si="29"/>
        <v>#REF!</v>
      </c>
      <c r="L32" s="10" t="e">
        <f t="shared" ref="L32:P32" si="30">L16*0.87</f>
        <v>#REF!</v>
      </c>
      <c r="M32" s="10" t="e">
        <f t="shared" si="30"/>
        <v>#REF!</v>
      </c>
      <c r="N32" s="10" t="e">
        <f t="shared" si="30"/>
        <v>#REF!</v>
      </c>
      <c r="O32" s="10" t="e">
        <f t="shared" si="30"/>
        <v>#REF!</v>
      </c>
      <c r="P32" s="10" t="e">
        <f t="shared" si="30"/>
        <v>#REF!</v>
      </c>
    </row>
    <row r="33" spans="1:38" s="1" customFormat="1" x14ac:dyDescent="0.2">
      <c r="A33" s="11">
        <v>2</v>
      </c>
      <c r="B33" s="10" t="e">
        <f t="shared" si="12"/>
        <v>#REF!</v>
      </c>
      <c r="C33" s="10" t="e">
        <f t="shared" si="12"/>
        <v>#REF!</v>
      </c>
      <c r="D33" s="10" t="e">
        <f t="shared" ref="D33:E33" si="31">D17*0.87</f>
        <v>#REF!</v>
      </c>
      <c r="E33" s="10" t="e">
        <f t="shared" si="31"/>
        <v>#REF!</v>
      </c>
      <c r="F33" s="10" t="e">
        <f t="shared" ref="F33:K33" si="32">F17*0.87</f>
        <v>#REF!</v>
      </c>
      <c r="G33" s="10" t="e">
        <f t="shared" si="32"/>
        <v>#REF!</v>
      </c>
      <c r="H33" s="10" t="e">
        <f t="shared" si="32"/>
        <v>#REF!</v>
      </c>
      <c r="I33" s="10" t="e">
        <f t="shared" si="32"/>
        <v>#REF!</v>
      </c>
      <c r="J33" s="10" t="e">
        <f t="shared" si="32"/>
        <v>#REF!</v>
      </c>
      <c r="K33" s="10" t="e">
        <f t="shared" si="32"/>
        <v>#REF!</v>
      </c>
      <c r="L33" s="10" t="e">
        <f t="shared" ref="L33:P33" si="33">L17*0.87</f>
        <v>#REF!</v>
      </c>
      <c r="M33" s="10" t="e">
        <f t="shared" si="33"/>
        <v>#REF!</v>
      </c>
      <c r="N33" s="10" t="e">
        <f t="shared" si="33"/>
        <v>#REF!</v>
      </c>
      <c r="O33" s="10" t="e">
        <f t="shared" si="33"/>
        <v>#REF!</v>
      </c>
      <c r="P33" s="10" t="e">
        <f t="shared" si="33"/>
        <v>#REF!</v>
      </c>
    </row>
    <row r="35" spans="1:38" s="164" customFormat="1" ht="115.5" customHeight="1" x14ac:dyDescent="0.2">
      <c r="A35" s="294" t="s">
        <v>146</v>
      </c>
      <c r="B35" s="294"/>
      <c r="C35" s="294"/>
      <c r="D35" s="294"/>
      <c r="E35" s="294"/>
      <c r="F35" s="294"/>
    </row>
    <row r="36" spans="1:38" s="164" customFormat="1" ht="12" x14ac:dyDescent="0.2">
      <c r="A36" s="169" t="s">
        <v>50</v>
      </c>
    </row>
    <row r="37" spans="1:38" s="164" customFormat="1" ht="12" x14ac:dyDescent="0.2">
      <c r="A37" s="112" t="s">
        <v>147</v>
      </c>
      <c r="B37" s="170"/>
      <c r="C37" s="170"/>
      <c r="D37" s="170"/>
      <c r="E37" s="170"/>
      <c r="F37" s="170"/>
      <c r="G37" s="170"/>
      <c r="H37" s="170"/>
      <c r="I37" s="170"/>
      <c r="J37" s="170"/>
      <c r="K37" s="170"/>
      <c r="L37" s="170"/>
      <c r="M37" s="170"/>
      <c r="N37" s="170"/>
      <c r="O37" s="170"/>
      <c r="P37" s="170"/>
      <c r="Q37" s="170"/>
      <c r="R37" s="170"/>
      <c r="S37" s="177"/>
      <c r="T37" s="177"/>
      <c r="U37" s="177"/>
      <c r="V37" s="177"/>
      <c r="W37" s="177"/>
      <c r="X37" s="177"/>
      <c r="Y37" s="177"/>
      <c r="Z37" s="177"/>
      <c r="AA37" s="177"/>
      <c r="AB37" s="177"/>
      <c r="AC37" s="177"/>
      <c r="AD37" s="177"/>
      <c r="AE37" s="177"/>
      <c r="AF37" s="177"/>
      <c r="AG37" s="177"/>
      <c r="AH37" s="177"/>
      <c r="AI37" s="177"/>
      <c r="AJ37" s="177"/>
      <c r="AK37" s="177"/>
      <c r="AL37" s="177"/>
    </row>
    <row r="38" spans="1:38" s="164" customFormat="1" ht="24" x14ac:dyDescent="0.2">
      <c r="A38" s="112" t="s">
        <v>123</v>
      </c>
      <c r="B38" s="170"/>
      <c r="C38" s="170"/>
      <c r="D38" s="170"/>
      <c r="E38" s="170"/>
      <c r="F38" s="170"/>
      <c r="G38" s="170"/>
      <c r="H38" s="170"/>
      <c r="I38" s="170"/>
      <c r="J38" s="170"/>
      <c r="K38" s="170"/>
      <c r="L38" s="170"/>
      <c r="M38" s="170"/>
      <c r="N38" s="170"/>
      <c r="O38" s="170"/>
      <c r="P38" s="170"/>
      <c r="Q38" s="170"/>
      <c r="R38" s="170"/>
      <c r="S38" s="177"/>
      <c r="T38" s="177"/>
      <c r="U38" s="177"/>
      <c r="V38" s="177"/>
      <c r="W38" s="177"/>
      <c r="X38" s="177"/>
      <c r="Y38" s="177"/>
      <c r="Z38" s="177"/>
      <c r="AA38" s="177"/>
      <c r="AB38" s="177"/>
      <c r="AC38" s="177"/>
      <c r="AD38" s="177"/>
      <c r="AE38" s="177"/>
      <c r="AF38" s="177"/>
      <c r="AG38" s="177"/>
      <c r="AH38" s="177"/>
      <c r="AI38" s="177"/>
      <c r="AJ38" s="177"/>
      <c r="AK38" s="177"/>
      <c r="AL38" s="177"/>
    </row>
    <row r="39" spans="1:38" s="164" customFormat="1" ht="12" x14ac:dyDescent="0.2">
      <c r="A39" s="25" t="s">
        <v>148</v>
      </c>
    </row>
    <row r="40" spans="1:38" s="164" customFormat="1" ht="12" x14ac:dyDescent="0.2">
      <c r="A40" s="179"/>
    </row>
    <row r="41" spans="1:38" s="164" customFormat="1" ht="12" x14ac:dyDescent="0.2">
      <c r="A41" s="172" t="s">
        <v>23</v>
      </c>
    </row>
    <row r="42" spans="1:38" s="164" customFormat="1" ht="12" x14ac:dyDescent="0.2">
      <c r="A42" s="17" t="s">
        <v>124</v>
      </c>
    </row>
    <row r="43" spans="1:38" s="164" customFormat="1" ht="12" x14ac:dyDescent="0.2">
      <c r="A43" s="18" t="s">
        <v>9</v>
      </c>
    </row>
    <row r="44" spans="1:38" s="164" customFormat="1" ht="12" x14ac:dyDescent="0.2">
      <c r="A44" s="18" t="s">
        <v>10</v>
      </c>
    </row>
    <row r="45" spans="1:38" s="164" customFormat="1" ht="24" x14ac:dyDescent="0.2">
      <c r="A45" s="19" t="s">
        <v>11</v>
      </c>
    </row>
    <row r="46" spans="1:38" s="164" customFormat="1" ht="12" x14ac:dyDescent="0.2">
      <c r="A46" s="18" t="s">
        <v>125</v>
      </c>
    </row>
    <row r="47" spans="1:38" s="164" customFormat="1" ht="24" x14ac:dyDescent="0.2">
      <c r="A47" s="19" t="s">
        <v>149</v>
      </c>
    </row>
    <row r="48" spans="1:38" s="164" customFormat="1" ht="12" x14ac:dyDescent="0.2">
      <c r="A48" s="47"/>
      <c r="B48" s="174"/>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row>
    <row r="49" spans="1:26" s="164" customFormat="1" ht="33" x14ac:dyDescent="0.2">
      <c r="A49" s="180" t="s">
        <v>150</v>
      </c>
      <c r="B49" s="174"/>
      <c r="C49" s="174"/>
      <c r="D49" s="174"/>
      <c r="E49" s="174"/>
      <c r="F49" s="174"/>
      <c r="G49" s="174"/>
      <c r="H49" s="174"/>
      <c r="I49" s="174"/>
      <c r="J49" s="174"/>
      <c r="K49" s="174"/>
      <c r="L49" s="174"/>
      <c r="M49" s="174"/>
      <c r="N49" s="174"/>
      <c r="O49" s="174"/>
      <c r="P49" s="174"/>
      <c r="Q49" s="174"/>
      <c r="R49" s="174"/>
      <c r="S49" s="174"/>
      <c r="T49" s="174"/>
      <c r="U49" s="174"/>
      <c r="V49" s="174"/>
      <c r="W49" s="174"/>
      <c r="X49" s="174"/>
      <c r="Y49" s="174"/>
      <c r="Z49" s="174"/>
    </row>
    <row r="50" spans="1:26" s="164" customFormat="1" ht="52.5" x14ac:dyDescent="0.2">
      <c r="A50" s="21" t="s">
        <v>128</v>
      </c>
      <c r="B50" s="176"/>
      <c r="C50" s="176"/>
      <c r="D50" s="176"/>
      <c r="E50" s="176"/>
      <c r="F50" s="176"/>
      <c r="G50" s="176"/>
      <c r="H50" s="176"/>
      <c r="I50" s="176"/>
      <c r="J50" s="176"/>
      <c r="K50" s="176"/>
      <c r="L50" s="176"/>
      <c r="M50" s="176"/>
      <c r="N50" s="176"/>
      <c r="O50" s="176"/>
      <c r="P50" s="176"/>
      <c r="Q50" s="178"/>
      <c r="R50" s="178"/>
      <c r="S50" s="178"/>
      <c r="T50" s="174"/>
      <c r="U50" s="174"/>
      <c r="V50" s="174"/>
      <c r="W50" s="174"/>
      <c r="X50" s="174"/>
      <c r="Y50" s="174"/>
      <c r="Z50" s="174"/>
    </row>
    <row r="51" spans="1:26" s="164" customFormat="1" ht="42" x14ac:dyDescent="0.2">
      <c r="A51" s="21" t="s">
        <v>129</v>
      </c>
      <c r="B51" s="176"/>
      <c r="C51" s="176"/>
      <c r="D51" s="176"/>
      <c r="E51" s="176"/>
      <c r="F51" s="176"/>
      <c r="G51" s="176"/>
      <c r="H51" s="176"/>
      <c r="I51" s="176"/>
      <c r="J51" s="176"/>
      <c r="K51" s="176"/>
      <c r="L51" s="176"/>
      <c r="M51" s="176"/>
      <c r="N51" s="176"/>
      <c r="O51" s="176"/>
      <c r="P51" s="176"/>
      <c r="Q51" s="178"/>
      <c r="R51" s="178"/>
      <c r="S51" s="178"/>
      <c r="T51" s="174"/>
      <c r="U51" s="174"/>
      <c r="V51" s="174"/>
      <c r="W51" s="174"/>
      <c r="X51" s="174"/>
      <c r="Y51" s="174"/>
      <c r="Z51" s="174"/>
    </row>
    <row r="52" spans="1:26" s="164" customFormat="1" ht="21" x14ac:dyDescent="0.2">
      <c r="A52" s="21" t="s">
        <v>151</v>
      </c>
      <c r="B52" s="176"/>
      <c r="C52" s="176"/>
      <c r="D52" s="176"/>
      <c r="E52" s="176"/>
      <c r="F52" s="176"/>
      <c r="G52" s="176"/>
      <c r="H52" s="176"/>
      <c r="I52" s="176"/>
      <c r="J52" s="176"/>
      <c r="K52" s="176"/>
      <c r="L52" s="176"/>
      <c r="M52" s="176"/>
      <c r="N52" s="176"/>
      <c r="O52" s="176"/>
      <c r="P52" s="176"/>
      <c r="Q52" s="178"/>
      <c r="R52" s="178"/>
      <c r="S52" s="178"/>
      <c r="T52" s="174"/>
      <c r="U52" s="174"/>
      <c r="V52" s="174"/>
      <c r="W52" s="174"/>
      <c r="X52" s="174"/>
      <c r="Y52" s="174"/>
      <c r="Z52" s="174"/>
    </row>
    <row r="53" spans="1:26" s="164" customFormat="1" ht="42" x14ac:dyDescent="0.2">
      <c r="A53" s="21" t="s">
        <v>152</v>
      </c>
      <c r="B53" s="174"/>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row>
    <row r="54" spans="1:26" s="164" customFormat="1" ht="31.5" x14ac:dyDescent="0.2">
      <c r="A54" s="21" t="s">
        <v>153</v>
      </c>
      <c r="B54" s="174"/>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row>
    <row r="55" spans="1:26" s="164" customFormat="1" ht="42" x14ac:dyDescent="0.2">
      <c r="A55" s="21" t="s">
        <v>154</v>
      </c>
    </row>
    <row r="56" spans="1:26" s="164" customFormat="1" ht="63" x14ac:dyDescent="0.2">
      <c r="A56" s="21" t="s">
        <v>155</v>
      </c>
    </row>
    <row r="57" spans="1:26" s="164" customFormat="1" ht="42" x14ac:dyDescent="0.2">
      <c r="A57" s="21" t="s">
        <v>156</v>
      </c>
    </row>
    <row r="58" spans="1:26" s="164" customFormat="1" ht="73.5" x14ac:dyDescent="0.2">
      <c r="A58" s="21" t="s">
        <v>157</v>
      </c>
    </row>
    <row r="59" spans="1:26" s="164" customFormat="1" ht="52.5" x14ac:dyDescent="0.2">
      <c r="A59" s="22" t="s">
        <v>139</v>
      </c>
    </row>
    <row r="60" spans="1:26" s="164" customFormat="1" ht="12" x14ac:dyDescent="0.2"/>
    <row r="61" spans="1:26" s="164" customFormat="1" ht="42" x14ac:dyDescent="0.2">
      <c r="A61" s="25" t="s">
        <v>158</v>
      </c>
    </row>
    <row r="62" spans="1:26" s="164" customFormat="1" ht="12" x14ac:dyDescent="0.2"/>
    <row r="63" spans="1:26" s="164" customFormat="1" ht="31.5" x14ac:dyDescent="0.2">
      <c r="A63" s="181" t="s">
        <v>159</v>
      </c>
    </row>
    <row r="64" spans="1:26" s="164" customFormat="1" ht="12" x14ac:dyDescent="0.2"/>
    <row r="65" spans="1:1" s="164" customFormat="1" ht="32.25" x14ac:dyDescent="0.2">
      <c r="A65" s="24" t="s">
        <v>160</v>
      </c>
    </row>
    <row r="66" spans="1:1" s="164" customFormat="1" ht="12" x14ac:dyDescent="0.2"/>
    <row r="67" spans="1:1" s="164" customFormat="1" ht="53.25" x14ac:dyDescent="0.2">
      <c r="A67" s="24" t="s">
        <v>141</v>
      </c>
    </row>
    <row r="68" spans="1:1" s="164" customFormat="1" ht="12" x14ac:dyDescent="0.2"/>
    <row r="69" spans="1:1" s="164" customFormat="1" ht="12" x14ac:dyDescent="0.2">
      <c r="A69" s="26" t="s">
        <v>20</v>
      </c>
    </row>
    <row r="70" spans="1:1" s="164" customFormat="1" ht="36" x14ac:dyDescent="0.2">
      <c r="A70" s="27" t="s">
        <v>143</v>
      </c>
    </row>
    <row r="71" spans="1:1" ht="24" x14ac:dyDescent="0.2">
      <c r="A71" s="27" t="s">
        <v>144</v>
      </c>
    </row>
  </sheetData>
  <mergeCells count="1">
    <mergeCell ref="A35:F35"/>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M56"/>
  <sheetViews>
    <sheetView workbookViewId="0">
      <selection activeCell="N4" sqref="N4:P5"/>
    </sheetView>
  </sheetViews>
  <sheetFormatPr defaultColWidth="9" defaultRowHeight="12.75" x14ac:dyDescent="0.2"/>
  <cols>
    <col min="1" max="1" width="64.140625" customWidth="1"/>
    <col min="2" max="13" width="9" hidden="1" customWidth="1"/>
  </cols>
  <sheetData>
    <row r="1" spans="1:16" s="1" customFormat="1" x14ac:dyDescent="0.2">
      <c r="A1" s="2" t="s">
        <v>115</v>
      </c>
    </row>
    <row r="2" spans="1:16" s="1" customFormat="1" x14ac:dyDescent="0.2">
      <c r="A2" s="4" t="s">
        <v>145</v>
      </c>
    </row>
    <row r="3" spans="1:16" s="1" customFormat="1" x14ac:dyDescent="0.2">
      <c r="A3" s="4" t="s">
        <v>2</v>
      </c>
    </row>
    <row r="4" spans="1:16" s="1" customFormat="1" x14ac:dyDescent="0.2">
      <c r="A4" s="5"/>
      <c r="B4" s="166" t="e">
        <f>ВВ!#REF!</f>
        <v>#REF!</v>
      </c>
      <c r="C4" s="28" t="e">
        <f>ВВ!#REF!</f>
        <v>#REF!</v>
      </c>
      <c r="D4" s="28" t="e">
        <f>ВВ!#REF!</f>
        <v>#REF!</v>
      </c>
      <c r="E4" s="28" t="e">
        <f>ВВ!#REF!</f>
        <v>#REF!</v>
      </c>
      <c r="F4" s="28" t="e">
        <f>ВВ!#REF!</f>
        <v>#REF!</v>
      </c>
      <c r="G4" s="28" t="e">
        <f>ВВ!#REF!</f>
        <v>#REF!</v>
      </c>
      <c r="H4" s="28" t="e">
        <f>ВВ!#REF!</f>
        <v>#REF!</v>
      </c>
      <c r="I4" s="28" t="e">
        <f>ВВ!#REF!</f>
        <v>#REF!</v>
      </c>
      <c r="J4" s="28" t="e">
        <f>ВВ!#REF!</f>
        <v>#REF!</v>
      </c>
      <c r="K4" s="6" t="e">
        <f>ВВ!#REF!</f>
        <v>#REF!</v>
      </c>
      <c r="L4" s="6" t="e">
        <f>ВВ!#REF!</f>
        <v>#REF!</v>
      </c>
      <c r="M4" s="6" t="e">
        <f>ВВ!#REF!</f>
        <v>#REF!</v>
      </c>
      <c r="N4" s="6" t="e">
        <f>ВВ!#REF!</f>
        <v>#REF!</v>
      </c>
      <c r="O4" s="28" t="e">
        <f>ВВ!#REF!</f>
        <v>#REF!</v>
      </c>
      <c r="P4" s="28" t="e">
        <f>ВВ!#REF!</f>
        <v>#REF!</v>
      </c>
    </row>
    <row r="5" spans="1:16" s="1" customFormat="1" ht="23.1" customHeight="1" x14ac:dyDescent="0.2">
      <c r="A5" s="7" t="s">
        <v>3</v>
      </c>
      <c r="B5" s="166" t="e">
        <f>ВВ!#REF!</f>
        <v>#REF!</v>
      </c>
      <c r="C5" s="28" t="e">
        <f>ВВ!#REF!</f>
        <v>#REF!</v>
      </c>
      <c r="D5" s="28" t="e">
        <f>ВВ!#REF!</f>
        <v>#REF!</v>
      </c>
      <c r="E5" s="28" t="e">
        <f>ВВ!#REF!</f>
        <v>#REF!</v>
      </c>
      <c r="F5" s="28" t="e">
        <f>ВВ!#REF!</f>
        <v>#REF!</v>
      </c>
      <c r="G5" s="28" t="e">
        <f>ВВ!#REF!</f>
        <v>#REF!</v>
      </c>
      <c r="H5" s="28" t="e">
        <f>ВВ!#REF!</f>
        <v>#REF!</v>
      </c>
      <c r="I5" s="28" t="e">
        <f>ВВ!#REF!</f>
        <v>#REF!</v>
      </c>
      <c r="J5" s="28" t="e">
        <f>ВВ!#REF!</f>
        <v>#REF!</v>
      </c>
      <c r="K5" s="6" t="e">
        <f>ВВ!#REF!</f>
        <v>#REF!</v>
      </c>
      <c r="L5" s="6" t="e">
        <f>ВВ!#REF!</f>
        <v>#REF!</v>
      </c>
      <c r="M5" s="6" t="e">
        <f>ВВ!#REF!</f>
        <v>#REF!</v>
      </c>
      <c r="N5" s="6" t="e">
        <f>ВВ!#REF!</f>
        <v>#REF!</v>
      </c>
      <c r="O5" s="28" t="e">
        <f>ВВ!#REF!</f>
        <v>#REF!</v>
      </c>
      <c r="P5" s="28" t="e">
        <f>ВВ!#REF!</f>
        <v>#REF!</v>
      </c>
    </row>
    <row r="6" spans="1:16" s="1" customFormat="1" x14ac:dyDescent="0.2">
      <c r="A6" s="8" t="s">
        <v>106</v>
      </c>
    </row>
    <row r="7" spans="1:16" s="1" customFormat="1" x14ac:dyDescent="0.2">
      <c r="A7" s="9">
        <v>1</v>
      </c>
      <c r="B7" s="10" t="e">
        <f>ВВ!#REF!*0.9</f>
        <v>#REF!</v>
      </c>
      <c r="C7" s="10" t="e">
        <f>ВВ!#REF!*0.9</f>
        <v>#REF!</v>
      </c>
      <c r="D7" s="10" t="e">
        <f>ВВ!#REF!*0.9</f>
        <v>#REF!</v>
      </c>
      <c r="E7" s="10" t="e">
        <f>ВВ!#REF!*0.9</f>
        <v>#REF!</v>
      </c>
      <c r="F7" s="10" t="e">
        <f>ВВ!#REF!*0.9</f>
        <v>#REF!</v>
      </c>
      <c r="G7" s="10" t="e">
        <f>ВВ!#REF!*0.9</f>
        <v>#REF!</v>
      </c>
      <c r="H7" s="10" t="e">
        <f>ВВ!#REF!*0.9</f>
        <v>#REF!</v>
      </c>
      <c r="I7" s="10" t="e">
        <f>ВВ!#REF!*0.9</f>
        <v>#REF!</v>
      </c>
      <c r="J7" s="10" t="e">
        <f>ВВ!#REF!*0.9</f>
        <v>#REF!</v>
      </c>
      <c r="K7" s="10" t="e">
        <f>ВВ!#REF!*0.9</f>
        <v>#REF!</v>
      </c>
      <c r="L7" s="10" t="e">
        <f>ВВ!#REF!*0.9</f>
        <v>#REF!</v>
      </c>
      <c r="M7" s="10" t="e">
        <f>ВВ!#REF!*0.9</f>
        <v>#REF!</v>
      </c>
      <c r="N7" s="10" t="e">
        <f>ВВ!#REF!*0.9</f>
        <v>#REF!</v>
      </c>
      <c r="O7" s="10" t="e">
        <f>ВВ!#REF!*0.9</f>
        <v>#REF!</v>
      </c>
      <c r="P7" s="10" t="e">
        <f>ВВ!#REF!*0.9</f>
        <v>#REF!</v>
      </c>
    </row>
    <row r="8" spans="1:16" s="1" customFormat="1" x14ac:dyDescent="0.2">
      <c r="A8" s="9">
        <v>2</v>
      </c>
      <c r="B8" s="10" t="e">
        <f>ВВ!#REF!*0.9</f>
        <v>#REF!</v>
      </c>
      <c r="C8" s="10" t="e">
        <f>ВВ!#REF!*0.9</f>
        <v>#REF!</v>
      </c>
      <c r="D8" s="10" t="e">
        <f>ВВ!#REF!*0.9</f>
        <v>#REF!</v>
      </c>
      <c r="E8" s="10" t="e">
        <f>ВВ!#REF!*0.9</f>
        <v>#REF!</v>
      </c>
      <c r="F8" s="10" t="e">
        <f>ВВ!#REF!*0.9</f>
        <v>#REF!</v>
      </c>
      <c r="G8" s="10" t="e">
        <f>ВВ!#REF!*0.9</f>
        <v>#REF!</v>
      </c>
      <c r="H8" s="10" t="e">
        <f>ВВ!#REF!*0.9</f>
        <v>#REF!</v>
      </c>
      <c r="I8" s="10" t="e">
        <f>ВВ!#REF!*0.9</f>
        <v>#REF!</v>
      </c>
      <c r="J8" s="10" t="e">
        <f>ВВ!#REF!*0.9</f>
        <v>#REF!</v>
      </c>
      <c r="K8" s="10" t="e">
        <f>ВВ!#REF!*0.9</f>
        <v>#REF!</v>
      </c>
      <c r="L8" s="10" t="e">
        <f>ВВ!#REF!*0.9</f>
        <v>#REF!</v>
      </c>
      <c r="M8" s="10" t="e">
        <f>ВВ!#REF!*0.9</f>
        <v>#REF!</v>
      </c>
      <c r="N8" s="10" t="e">
        <f>ВВ!#REF!*0.9</f>
        <v>#REF!</v>
      </c>
      <c r="O8" s="10" t="e">
        <f>ВВ!#REF!*0.9</f>
        <v>#REF!</v>
      </c>
      <c r="P8" s="10" t="e">
        <f>ВВ!#REF!*0.9</f>
        <v>#REF!</v>
      </c>
    </row>
    <row r="9" spans="1:16" s="1" customFormat="1" x14ac:dyDescent="0.2">
      <c r="A9" s="8" t="s">
        <v>107</v>
      </c>
      <c r="B9" s="10"/>
      <c r="C9" s="10"/>
      <c r="D9" s="10"/>
      <c r="E9" s="10"/>
      <c r="F9" s="10"/>
      <c r="G9" s="10"/>
      <c r="H9" s="10"/>
      <c r="I9" s="10"/>
      <c r="J9" s="10"/>
      <c r="K9" s="10"/>
      <c r="L9" s="10"/>
      <c r="M9" s="10"/>
      <c r="N9" s="10"/>
      <c r="O9" s="10"/>
      <c r="P9" s="10"/>
    </row>
    <row r="10" spans="1:16" s="1" customFormat="1" x14ac:dyDescent="0.2">
      <c r="A10" s="9">
        <v>1</v>
      </c>
      <c r="B10" s="10" t="e">
        <f>ВВ!#REF!*0.9</f>
        <v>#REF!</v>
      </c>
      <c r="C10" s="10" t="e">
        <f>ВВ!#REF!*0.9</f>
        <v>#REF!</v>
      </c>
      <c r="D10" s="10" t="e">
        <f>ВВ!#REF!*0.9</f>
        <v>#REF!</v>
      </c>
      <c r="E10" s="10" t="e">
        <f>ВВ!#REF!*0.9</f>
        <v>#REF!</v>
      </c>
      <c r="F10" s="10" t="e">
        <f>ВВ!#REF!*0.9</f>
        <v>#REF!</v>
      </c>
      <c r="G10" s="10" t="e">
        <f>ВВ!#REF!*0.9</f>
        <v>#REF!</v>
      </c>
      <c r="H10" s="10" t="e">
        <f>ВВ!#REF!*0.9</f>
        <v>#REF!</v>
      </c>
      <c r="I10" s="10" t="e">
        <f>ВВ!#REF!*0.9</f>
        <v>#REF!</v>
      </c>
      <c r="J10" s="10" t="e">
        <f>ВВ!#REF!*0.9</f>
        <v>#REF!</v>
      </c>
      <c r="K10" s="10" t="e">
        <f>ВВ!#REF!*0.9</f>
        <v>#REF!</v>
      </c>
      <c r="L10" s="10" t="e">
        <f>ВВ!#REF!*0.9</f>
        <v>#REF!</v>
      </c>
      <c r="M10" s="10" t="e">
        <f>ВВ!#REF!*0.9</f>
        <v>#REF!</v>
      </c>
      <c r="N10" s="10" t="e">
        <f>ВВ!#REF!*0.9</f>
        <v>#REF!</v>
      </c>
      <c r="O10" s="10" t="e">
        <f>ВВ!#REF!*0.9</f>
        <v>#REF!</v>
      </c>
      <c r="P10" s="10" t="e">
        <f>ВВ!#REF!*0.9</f>
        <v>#REF!</v>
      </c>
    </row>
    <row r="11" spans="1:16" s="1" customFormat="1" x14ac:dyDescent="0.2">
      <c r="A11" s="9">
        <v>2</v>
      </c>
      <c r="B11" s="10" t="e">
        <f>ВВ!#REF!*0.9</f>
        <v>#REF!</v>
      </c>
      <c r="C11" s="10" t="e">
        <f>ВВ!#REF!*0.9</f>
        <v>#REF!</v>
      </c>
      <c r="D11" s="10" t="e">
        <f>ВВ!#REF!*0.9</f>
        <v>#REF!</v>
      </c>
      <c r="E11" s="10" t="e">
        <f>ВВ!#REF!*0.9</f>
        <v>#REF!</v>
      </c>
      <c r="F11" s="10" t="e">
        <f>ВВ!#REF!*0.9</f>
        <v>#REF!</v>
      </c>
      <c r="G11" s="10" t="e">
        <f>ВВ!#REF!*0.9</f>
        <v>#REF!</v>
      </c>
      <c r="H11" s="10" t="e">
        <f>ВВ!#REF!*0.9</f>
        <v>#REF!</v>
      </c>
      <c r="I11" s="10" t="e">
        <f>ВВ!#REF!*0.9</f>
        <v>#REF!</v>
      </c>
      <c r="J11" s="10" t="e">
        <f>ВВ!#REF!*0.9</f>
        <v>#REF!</v>
      </c>
      <c r="K11" s="10" t="e">
        <f>ВВ!#REF!*0.9</f>
        <v>#REF!</v>
      </c>
      <c r="L11" s="10" t="e">
        <f>ВВ!#REF!*0.9</f>
        <v>#REF!</v>
      </c>
      <c r="M11" s="10" t="e">
        <f>ВВ!#REF!*0.9</f>
        <v>#REF!</v>
      </c>
      <c r="N11" s="10" t="e">
        <f>ВВ!#REF!*0.9</f>
        <v>#REF!</v>
      </c>
      <c r="O11" s="10" t="e">
        <f>ВВ!#REF!*0.9</f>
        <v>#REF!</v>
      </c>
      <c r="P11" s="10" t="e">
        <f>ВВ!#REF!*0.9</f>
        <v>#REF!</v>
      </c>
    </row>
    <row r="12" spans="1:16" s="1" customFormat="1" x14ac:dyDescent="0.2">
      <c r="A12" s="8" t="s">
        <v>7</v>
      </c>
      <c r="B12" s="10"/>
      <c r="C12" s="10"/>
      <c r="D12" s="10"/>
      <c r="E12" s="10"/>
      <c r="F12" s="10"/>
      <c r="G12" s="10"/>
      <c r="H12" s="10"/>
      <c r="I12" s="10"/>
      <c r="J12" s="10"/>
      <c r="K12" s="10"/>
      <c r="L12" s="10"/>
      <c r="M12" s="10"/>
      <c r="N12" s="10"/>
      <c r="O12" s="10"/>
      <c r="P12" s="10"/>
    </row>
    <row r="13" spans="1:16" s="1" customFormat="1" x14ac:dyDescent="0.2">
      <c r="A13" s="11">
        <v>1</v>
      </c>
      <c r="B13" s="10" t="e">
        <f>ВВ!#REF!*0.9</f>
        <v>#REF!</v>
      </c>
      <c r="C13" s="10" t="e">
        <f>ВВ!#REF!*0.9</f>
        <v>#REF!</v>
      </c>
      <c r="D13" s="10" t="e">
        <f>ВВ!#REF!*0.9</f>
        <v>#REF!</v>
      </c>
      <c r="E13" s="10" t="e">
        <f>ВВ!#REF!*0.9</f>
        <v>#REF!</v>
      </c>
      <c r="F13" s="10" t="e">
        <f>ВВ!#REF!*0.9</f>
        <v>#REF!</v>
      </c>
      <c r="G13" s="10" t="e">
        <f>ВВ!#REF!*0.9</f>
        <v>#REF!</v>
      </c>
      <c r="H13" s="10" t="e">
        <f>ВВ!#REF!*0.9</f>
        <v>#REF!</v>
      </c>
      <c r="I13" s="10" t="e">
        <f>ВВ!#REF!*0.9</f>
        <v>#REF!</v>
      </c>
      <c r="J13" s="10" t="e">
        <f>ВВ!#REF!*0.9</f>
        <v>#REF!</v>
      </c>
      <c r="K13" s="10" t="e">
        <f>ВВ!#REF!*0.9</f>
        <v>#REF!</v>
      </c>
      <c r="L13" s="10" t="e">
        <f>ВВ!#REF!*0.9</f>
        <v>#REF!</v>
      </c>
      <c r="M13" s="10" t="e">
        <f>ВВ!#REF!*0.9</f>
        <v>#REF!</v>
      </c>
      <c r="N13" s="10" t="e">
        <f>ВВ!#REF!*0.9</f>
        <v>#REF!</v>
      </c>
      <c r="O13" s="10" t="e">
        <f>ВВ!#REF!*0.9</f>
        <v>#REF!</v>
      </c>
      <c r="P13" s="10" t="e">
        <f>ВВ!#REF!*0.9</f>
        <v>#REF!</v>
      </c>
    </row>
    <row r="14" spans="1:16" s="1" customFormat="1" x14ac:dyDescent="0.2">
      <c r="A14" s="11">
        <v>2</v>
      </c>
      <c r="B14" s="10" t="e">
        <f>ВВ!#REF!*0.9</f>
        <v>#REF!</v>
      </c>
      <c r="C14" s="10" t="e">
        <f>ВВ!#REF!*0.9</f>
        <v>#REF!</v>
      </c>
      <c r="D14" s="10" t="e">
        <f>ВВ!#REF!*0.9</f>
        <v>#REF!</v>
      </c>
      <c r="E14" s="10" t="e">
        <f>ВВ!#REF!*0.9</f>
        <v>#REF!</v>
      </c>
      <c r="F14" s="10" t="e">
        <f>ВВ!#REF!*0.9</f>
        <v>#REF!</v>
      </c>
      <c r="G14" s="10" t="e">
        <f>ВВ!#REF!*0.9</f>
        <v>#REF!</v>
      </c>
      <c r="H14" s="10" t="e">
        <f>ВВ!#REF!*0.9</f>
        <v>#REF!</v>
      </c>
      <c r="I14" s="10" t="e">
        <f>ВВ!#REF!*0.9</f>
        <v>#REF!</v>
      </c>
      <c r="J14" s="10" t="e">
        <f>ВВ!#REF!*0.9</f>
        <v>#REF!</v>
      </c>
      <c r="K14" s="10" t="e">
        <f>ВВ!#REF!*0.9</f>
        <v>#REF!</v>
      </c>
      <c r="L14" s="10" t="e">
        <f>ВВ!#REF!*0.9</f>
        <v>#REF!</v>
      </c>
      <c r="M14" s="10" t="e">
        <f>ВВ!#REF!*0.9</f>
        <v>#REF!</v>
      </c>
      <c r="N14" s="10" t="e">
        <f>ВВ!#REF!*0.9</f>
        <v>#REF!</v>
      </c>
      <c r="O14" s="10" t="e">
        <f>ВВ!#REF!*0.9</f>
        <v>#REF!</v>
      </c>
      <c r="P14" s="10" t="e">
        <f>ВВ!#REF!*0.9</f>
        <v>#REF!</v>
      </c>
    </row>
    <row r="15" spans="1:16" s="1" customFormat="1" x14ac:dyDescent="0.2">
      <c r="A15" s="8" t="s">
        <v>25</v>
      </c>
      <c r="B15" s="10"/>
      <c r="C15" s="10"/>
      <c r="D15" s="10"/>
      <c r="E15" s="10"/>
      <c r="F15" s="10"/>
      <c r="G15" s="10"/>
      <c r="H15" s="10"/>
      <c r="I15" s="10"/>
      <c r="J15" s="10"/>
      <c r="K15" s="10"/>
      <c r="L15" s="10"/>
      <c r="M15" s="10"/>
      <c r="N15" s="10"/>
      <c r="O15" s="10"/>
      <c r="P15" s="10"/>
    </row>
    <row r="16" spans="1:16" s="1" customFormat="1" x14ac:dyDescent="0.2">
      <c r="A16" s="11">
        <v>1</v>
      </c>
      <c r="B16" s="10" t="e">
        <f>ВВ!#REF!*0.9</f>
        <v>#REF!</v>
      </c>
      <c r="C16" s="10" t="e">
        <f>ВВ!#REF!*0.9</f>
        <v>#REF!</v>
      </c>
      <c r="D16" s="10" t="e">
        <f>ВВ!#REF!*0.9</f>
        <v>#REF!</v>
      </c>
      <c r="E16" s="10" t="e">
        <f>ВВ!#REF!*0.9</f>
        <v>#REF!</v>
      </c>
      <c r="F16" s="10" t="e">
        <f>ВВ!#REF!*0.9</f>
        <v>#REF!</v>
      </c>
      <c r="G16" s="10" t="e">
        <f>ВВ!#REF!*0.9</f>
        <v>#REF!</v>
      </c>
      <c r="H16" s="10" t="e">
        <f>ВВ!#REF!*0.9</f>
        <v>#REF!</v>
      </c>
      <c r="I16" s="10" t="e">
        <f>ВВ!#REF!*0.9</f>
        <v>#REF!</v>
      </c>
      <c r="J16" s="10" t="e">
        <f>ВВ!#REF!*0.9</f>
        <v>#REF!</v>
      </c>
      <c r="K16" s="10" t="e">
        <f>ВВ!#REF!*0.9</f>
        <v>#REF!</v>
      </c>
      <c r="L16" s="10" t="e">
        <f>ВВ!#REF!*0.9</f>
        <v>#REF!</v>
      </c>
      <c r="M16" s="10" t="e">
        <f>ВВ!#REF!*0.9</f>
        <v>#REF!</v>
      </c>
      <c r="N16" s="10" t="e">
        <f>ВВ!#REF!*0.9</f>
        <v>#REF!</v>
      </c>
      <c r="O16" s="10" t="e">
        <f>ВВ!#REF!*0.9</f>
        <v>#REF!</v>
      </c>
      <c r="P16" s="10" t="e">
        <f>ВВ!#REF!*0.9</f>
        <v>#REF!</v>
      </c>
    </row>
    <row r="17" spans="1:39" s="1" customFormat="1" x14ac:dyDescent="0.2">
      <c r="A17" s="11">
        <v>2</v>
      </c>
      <c r="B17" s="10" t="e">
        <f>ВВ!#REF!*0.9</f>
        <v>#REF!</v>
      </c>
      <c r="C17" s="10" t="e">
        <f>ВВ!#REF!*0.9</f>
        <v>#REF!</v>
      </c>
      <c r="D17" s="10" t="e">
        <f>ВВ!#REF!*0.9</f>
        <v>#REF!</v>
      </c>
      <c r="E17" s="10" t="e">
        <f>ВВ!#REF!*0.9</f>
        <v>#REF!</v>
      </c>
      <c r="F17" s="10" t="e">
        <f>ВВ!#REF!*0.9</f>
        <v>#REF!</v>
      </c>
      <c r="G17" s="10" t="e">
        <f>ВВ!#REF!*0.9</f>
        <v>#REF!</v>
      </c>
      <c r="H17" s="10" t="e">
        <f>ВВ!#REF!*0.9</f>
        <v>#REF!</v>
      </c>
      <c r="I17" s="10" t="e">
        <f>ВВ!#REF!*0.9</f>
        <v>#REF!</v>
      </c>
      <c r="J17" s="10" t="e">
        <f>ВВ!#REF!*0.9</f>
        <v>#REF!</v>
      </c>
      <c r="K17" s="10" t="e">
        <f>ВВ!#REF!*0.9</f>
        <v>#REF!</v>
      </c>
      <c r="L17" s="10" t="e">
        <f>ВВ!#REF!*0.9</f>
        <v>#REF!</v>
      </c>
      <c r="M17" s="10" t="e">
        <f>ВВ!#REF!*0.9</f>
        <v>#REF!</v>
      </c>
      <c r="N17" s="10" t="e">
        <f>ВВ!#REF!*0.9</f>
        <v>#REF!</v>
      </c>
      <c r="O17" s="10" t="e">
        <f>ВВ!#REF!*0.9</f>
        <v>#REF!</v>
      </c>
      <c r="P17" s="10" t="e">
        <f>ВВ!#REF!*0.9</f>
        <v>#REF!</v>
      </c>
    </row>
    <row r="18" spans="1:39" s="1" customFormat="1" x14ac:dyDescent="0.2">
      <c r="A18" s="29"/>
    </row>
    <row r="20" spans="1:39" s="164" customFormat="1" ht="98.25" customHeight="1" x14ac:dyDescent="0.2">
      <c r="A20" s="294" t="s">
        <v>146</v>
      </c>
      <c r="B20" s="294"/>
      <c r="C20" s="294"/>
      <c r="D20" s="294"/>
      <c r="E20" s="294"/>
      <c r="F20" s="294"/>
    </row>
    <row r="21" spans="1:39" s="164" customFormat="1" ht="12" x14ac:dyDescent="0.2">
      <c r="A21" s="169" t="s">
        <v>50</v>
      </c>
    </row>
    <row r="22" spans="1:39" s="164" customFormat="1" ht="12" x14ac:dyDescent="0.2">
      <c r="A22" s="112" t="s">
        <v>147</v>
      </c>
      <c r="B22" s="170"/>
      <c r="C22" s="170"/>
      <c r="D22" s="170"/>
      <c r="E22" s="170"/>
      <c r="F22" s="170"/>
      <c r="G22" s="170"/>
      <c r="H22" s="170"/>
      <c r="I22" s="170"/>
      <c r="J22" s="170"/>
      <c r="K22" s="170"/>
      <c r="L22" s="170"/>
      <c r="M22" s="170"/>
      <c r="N22" s="170"/>
      <c r="O22" s="170"/>
      <c r="P22" s="170"/>
      <c r="Q22" s="170"/>
      <c r="R22" s="170"/>
      <c r="S22" s="170"/>
      <c r="T22" s="177"/>
      <c r="U22" s="177"/>
      <c r="V22" s="177"/>
      <c r="W22" s="177"/>
      <c r="X22" s="177"/>
      <c r="Y22" s="177"/>
      <c r="Z22" s="177"/>
      <c r="AA22" s="177"/>
      <c r="AB22" s="177"/>
      <c r="AC22" s="177"/>
      <c r="AD22" s="177"/>
      <c r="AE22" s="177"/>
      <c r="AF22" s="177"/>
      <c r="AG22" s="177"/>
      <c r="AH22" s="177"/>
      <c r="AI22" s="177"/>
      <c r="AJ22" s="177"/>
      <c r="AK22" s="177"/>
      <c r="AL22" s="177"/>
      <c r="AM22" s="177"/>
    </row>
    <row r="23" spans="1:39" s="164" customFormat="1" ht="24" x14ac:dyDescent="0.2">
      <c r="A23" s="112" t="s">
        <v>123</v>
      </c>
      <c r="B23" s="170"/>
      <c r="C23" s="170"/>
      <c r="D23" s="170"/>
      <c r="E23" s="170"/>
      <c r="F23" s="170"/>
      <c r="G23" s="170"/>
      <c r="H23" s="170"/>
      <c r="I23" s="170"/>
      <c r="J23" s="170"/>
      <c r="K23" s="170"/>
      <c r="L23" s="170"/>
      <c r="M23" s="170"/>
      <c r="N23" s="170"/>
      <c r="O23" s="170"/>
      <c r="P23" s="170"/>
      <c r="Q23" s="170"/>
      <c r="R23" s="170"/>
      <c r="S23" s="170"/>
      <c r="T23" s="177"/>
      <c r="U23" s="177"/>
      <c r="V23" s="177"/>
      <c r="W23" s="177"/>
      <c r="X23" s="177"/>
      <c r="Y23" s="177"/>
      <c r="Z23" s="177"/>
      <c r="AA23" s="177"/>
      <c r="AB23" s="177"/>
      <c r="AC23" s="177"/>
      <c r="AD23" s="177"/>
      <c r="AE23" s="177"/>
      <c r="AF23" s="177"/>
      <c r="AG23" s="177"/>
      <c r="AH23" s="177"/>
      <c r="AI23" s="177"/>
      <c r="AJ23" s="177"/>
      <c r="AK23" s="177"/>
      <c r="AL23" s="177"/>
      <c r="AM23" s="177"/>
    </row>
    <row r="24" spans="1:39" s="164" customFormat="1" ht="12" x14ac:dyDescent="0.2">
      <c r="A24" s="25" t="s">
        <v>148</v>
      </c>
    </row>
    <row r="25" spans="1:39" s="164" customFormat="1" ht="12" x14ac:dyDescent="0.2">
      <c r="A25" s="179"/>
    </row>
    <row r="26" spans="1:39" s="164" customFormat="1" ht="12" x14ac:dyDescent="0.2">
      <c r="A26" s="172" t="s">
        <v>23</v>
      </c>
    </row>
    <row r="27" spans="1:39" s="164" customFormat="1" ht="12" x14ac:dyDescent="0.2">
      <c r="A27" s="17" t="s">
        <v>124</v>
      </c>
    </row>
    <row r="28" spans="1:39" s="164" customFormat="1" ht="12" x14ac:dyDescent="0.2">
      <c r="A28" s="18" t="s">
        <v>9</v>
      </c>
    </row>
    <row r="29" spans="1:39" s="164" customFormat="1" ht="12" x14ac:dyDescent="0.2">
      <c r="A29" s="18" t="s">
        <v>10</v>
      </c>
    </row>
    <row r="30" spans="1:39" s="164" customFormat="1" ht="24" x14ac:dyDescent="0.2">
      <c r="A30" s="19" t="s">
        <v>11</v>
      </c>
    </row>
    <row r="31" spans="1:39" s="164" customFormat="1" ht="12" x14ac:dyDescent="0.2">
      <c r="A31" s="18" t="s">
        <v>125</v>
      </c>
    </row>
    <row r="32" spans="1:39" s="164" customFormat="1" ht="24" x14ac:dyDescent="0.2">
      <c r="A32" s="19" t="s">
        <v>149</v>
      </c>
    </row>
    <row r="33" spans="1:27" s="164" customFormat="1" ht="12" x14ac:dyDescent="0.2">
      <c r="A33" s="47"/>
      <c r="B33" s="174"/>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row>
    <row r="34" spans="1:27" s="164" customFormat="1" ht="33" x14ac:dyDescent="0.2">
      <c r="A34" s="180" t="s">
        <v>150</v>
      </c>
      <c r="B34" s="174"/>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row>
    <row r="35" spans="1:27" s="164" customFormat="1" ht="52.5" x14ac:dyDescent="0.2">
      <c r="A35" s="21" t="s">
        <v>128</v>
      </c>
      <c r="B35" s="176"/>
      <c r="C35" s="176"/>
      <c r="D35" s="176"/>
      <c r="E35" s="176"/>
      <c r="F35" s="176"/>
      <c r="G35" s="176"/>
      <c r="H35" s="176"/>
      <c r="I35" s="176"/>
      <c r="J35" s="176"/>
      <c r="K35" s="176"/>
      <c r="L35" s="176"/>
      <c r="M35" s="176"/>
      <c r="N35" s="176"/>
      <c r="O35" s="176"/>
      <c r="P35" s="176"/>
      <c r="Q35" s="176"/>
      <c r="R35" s="178"/>
      <c r="S35" s="178"/>
      <c r="T35" s="178"/>
      <c r="U35" s="174"/>
      <c r="V35" s="174"/>
      <c r="W35" s="174"/>
      <c r="X35" s="174"/>
      <c r="Y35" s="174"/>
      <c r="Z35" s="174"/>
      <c r="AA35" s="174"/>
    </row>
    <row r="36" spans="1:27" s="164" customFormat="1" ht="42" x14ac:dyDescent="0.2">
      <c r="A36" s="21" t="s">
        <v>129</v>
      </c>
      <c r="B36" s="176"/>
      <c r="C36" s="176"/>
      <c r="D36" s="176"/>
      <c r="E36" s="176"/>
      <c r="F36" s="176"/>
      <c r="G36" s="176"/>
      <c r="H36" s="176"/>
      <c r="I36" s="176"/>
      <c r="J36" s="176"/>
      <c r="K36" s="176"/>
      <c r="L36" s="176"/>
      <c r="M36" s="176"/>
      <c r="N36" s="176"/>
      <c r="O36" s="176"/>
      <c r="P36" s="176"/>
      <c r="Q36" s="176"/>
      <c r="R36" s="178"/>
      <c r="S36" s="178"/>
      <c r="T36" s="178"/>
      <c r="U36" s="174"/>
      <c r="V36" s="174"/>
      <c r="W36" s="174"/>
      <c r="X36" s="174"/>
      <c r="Y36" s="174"/>
      <c r="Z36" s="174"/>
      <c r="AA36" s="174"/>
    </row>
    <row r="37" spans="1:27" s="164" customFormat="1" ht="30.75" customHeight="1" x14ac:dyDescent="0.2">
      <c r="A37" s="21" t="s">
        <v>151</v>
      </c>
      <c r="B37" s="176"/>
      <c r="C37" s="176"/>
      <c r="D37" s="176"/>
      <c r="E37" s="176"/>
      <c r="F37" s="176"/>
      <c r="G37" s="176"/>
      <c r="H37" s="176"/>
      <c r="I37" s="176"/>
      <c r="J37" s="176"/>
      <c r="K37" s="176"/>
      <c r="L37" s="176"/>
      <c r="M37" s="176"/>
      <c r="N37" s="176"/>
      <c r="O37" s="176"/>
      <c r="P37" s="176"/>
      <c r="Q37" s="176"/>
      <c r="R37" s="178"/>
      <c r="S37" s="178"/>
      <c r="T37" s="178"/>
      <c r="U37" s="174"/>
      <c r="V37" s="174"/>
      <c r="W37" s="174"/>
      <c r="X37" s="174"/>
      <c r="Y37" s="174"/>
      <c r="Z37" s="174"/>
      <c r="AA37" s="174"/>
    </row>
    <row r="38" spans="1:27" s="164" customFormat="1" ht="42" x14ac:dyDescent="0.2">
      <c r="A38" s="21" t="s">
        <v>152</v>
      </c>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row>
    <row r="39" spans="1:27" s="164" customFormat="1" ht="31.5" x14ac:dyDescent="0.2">
      <c r="A39" s="21" t="s">
        <v>153</v>
      </c>
      <c r="B39" s="174"/>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row>
    <row r="40" spans="1:27" s="164" customFormat="1" ht="42" x14ac:dyDescent="0.2">
      <c r="A40" s="21" t="s">
        <v>154</v>
      </c>
    </row>
    <row r="41" spans="1:27" s="164" customFormat="1" ht="63" x14ac:dyDescent="0.2">
      <c r="A41" s="21" t="s">
        <v>155</v>
      </c>
    </row>
    <row r="42" spans="1:27" s="164" customFormat="1" ht="42" x14ac:dyDescent="0.2">
      <c r="A42" s="21" t="s">
        <v>156</v>
      </c>
    </row>
    <row r="43" spans="1:27" s="164" customFormat="1" ht="73.5" x14ac:dyDescent="0.2">
      <c r="A43" s="21" t="s">
        <v>157</v>
      </c>
    </row>
    <row r="44" spans="1:27" s="164" customFormat="1" ht="52.5" x14ac:dyDescent="0.2">
      <c r="A44" s="22" t="s">
        <v>139</v>
      </c>
    </row>
    <row r="45" spans="1:27" s="164" customFormat="1" ht="12" x14ac:dyDescent="0.2"/>
    <row r="46" spans="1:27" s="164" customFormat="1" ht="42" x14ac:dyDescent="0.2">
      <c r="A46" s="25" t="s">
        <v>158</v>
      </c>
    </row>
    <row r="47" spans="1:27" s="164" customFormat="1" ht="12" x14ac:dyDescent="0.2"/>
    <row r="48" spans="1:27" s="164" customFormat="1" ht="31.5" x14ac:dyDescent="0.2">
      <c r="A48" s="181" t="s">
        <v>159</v>
      </c>
    </row>
    <row r="49" spans="1:1" s="164" customFormat="1" ht="12" x14ac:dyDescent="0.2"/>
    <row r="50" spans="1:1" s="164" customFormat="1" ht="32.25" x14ac:dyDescent="0.2">
      <c r="A50" s="24" t="s">
        <v>160</v>
      </c>
    </row>
    <row r="51" spans="1:1" s="164" customFormat="1" ht="12" x14ac:dyDescent="0.2"/>
    <row r="52" spans="1:1" s="164" customFormat="1" ht="53.25" x14ac:dyDescent="0.2">
      <c r="A52" s="24" t="s">
        <v>141</v>
      </c>
    </row>
    <row r="53" spans="1:1" s="164" customFormat="1" ht="12" x14ac:dyDescent="0.2"/>
    <row r="54" spans="1:1" s="164" customFormat="1" ht="12" x14ac:dyDescent="0.2">
      <c r="A54" s="26" t="s">
        <v>20</v>
      </c>
    </row>
    <row r="55" spans="1:1" s="164" customFormat="1" ht="36" x14ac:dyDescent="0.2">
      <c r="A55" s="27" t="s">
        <v>143</v>
      </c>
    </row>
    <row r="56" spans="1:1" ht="24" x14ac:dyDescent="0.2">
      <c r="A56" s="27" t="s">
        <v>144</v>
      </c>
    </row>
  </sheetData>
  <mergeCells count="1">
    <mergeCell ref="A20:F20"/>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T71"/>
  <sheetViews>
    <sheetView workbookViewId="0">
      <selection activeCell="N1" sqref="N1:O1048576"/>
    </sheetView>
  </sheetViews>
  <sheetFormatPr defaultColWidth="9" defaultRowHeight="12.75" x14ac:dyDescent="0.2"/>
  <cols>
    <col min="1" max="1" width="64.140625" customWidth="1"/>
    <col min="2" max="13" width="9" hidden="1" customWidth="1"/>
  </cols>
  <sheetData>
    <row r="1" spans="1:16" s="1" customFormat="1" x14ac:dyDescent="0.2">
      <c r="A1" s="2" t="s">
        <v>115</v>
      </c>
    </row>
    <row r="2" spans="1:16" s="1" customFormat="1" x14ac:dyDescent="0.2">
      <c r="A2" s="165" t="s">
        <v>116</v>
      </c>
    </row>
    <row r="3" spans="1:16" s="1" customFormat="1" x14ac:dyDescent="0.2">
      <c r="A3" s="165" t="s">
        <v>2</v>
      </c>
    </row>
    <row r="4" spans="1:16" s="1" customFormat="1" x14ac:dyDescent="0.2">
      <c r="A4" s="5"/>
      <c r="B4" s="166" t="e">
        <f>ВВ!#REF!</f>
        <v>#REF!</v>
      </c>
      <c r="C4" s="166" t="e">
        <f>ВВ!#REF!</f>
        <v>#REF!</v>
      </c>
      <c r="D4" s="166" t="e">
        <f>ВВ!#REF!</f>
        <v>#REF!</v>
      </c>
      <c r="E4" s="166" t="e">
        <f>ВВ!#REF!</f>
        <v>#REF!</v>
      </c>
      <c r="F4" s="166" t="e">
        <f>ВВ!#REF!</f>
        <v>#REF!</v>
      </c>
      <c r="G4" s="166" t="e">
        <f>ВВ!#REF!</f>
        <v>#REF!</v>
      </c>
      <c r="H4" s="166" t="e">
        <f>ВВ!#REF!</f>
        <v>#REF!</v>
      </c>
      <c r="I4" s="166" t="e">
        <f>ВВ!#REF!</f>
        <v>#REF!</v>
      </c>
      <c r="J4" s="166" t="e">
        <f>ВВ!#REF!</f>
        <v>#REF!</v>
      </c>
      <c r="K4" s="166" t="e">
        <f>ВВ!#REF!</f>
        <v>#REF!</v>
      </c>
      <c r="L4" s="166" t="e">
        <f>ВВ!#REF!</f>
        <v>#REF!</v>
      </c>
      <c r="M4" s="166" t="e">
        <f>ВВ!#REF!</f>
        <v>#REF!</v>
      </c>
      <c r="N4" s="166" t="e">
        <f>ВВ!#REF!</f>
        <v>#REF!</v>
      </c>
      <c r="O4" s="166" t="e">
        <f>ВВ!#REF!</f>
        <v>#REF!</v>
      </c>
      <c r="P4" s="166" t="e">
        <f>ВВ!#REF!</f>
        <v>#REF!</v>
      </c>
    </row>
    <row r="5" spans="1:16" s="1" customFormat="1" ht="23.1" customHeight="1" x14ac:dyDescent="0.2">
      <c r="A5" s="7" t="s">
        <v>3</v>
      </c>
      <c r="B5" s="166" t="e">
        <f>ВВ!#REF!</f>
        <v>#REF!</v>
      </c>
      <c r="C5" s="166" t="e">
        <f>ВВ!#REF!</f>
        <v>#REF!</v>
      </c>
      <c r="D5" s="166" t="e">
        <f>ВВ!#REF!</f>
        <v>#REF!</v>
      </c>
      <c r="E5" s="166" t="e">
        <f>ВВ!#REF!</f>
        <v>#REF!</v>
      </c>
      <c r="F5" s="166" t="e">
        <f>ВВ!#REF!</f>
        <v>#REF!</v>
      </c>
      <c r="G5" s="166" t="e">
        <f>ВВ!#REF!</f>
        <v>#REF!</v>
      </c>
      <c r="H5" s="166" t="e">
        <f>ВВ!#REF!</f>
        <v>#REF!</v>
      </c>
      <c r="I5" s="166" t="e">
        <f>ВВ!#REF!</f>
        <v>#REF!</v>
      </c>
      <c r="J5" s="166" t="e">
        <f>ВВ!#REF!</f>
        <v>#REF!</v>
      </c>
      <c r="K5" s="166" t="e">
        <f>ВВ!#REF!</f>
        <v>#REF!</v>
      </c>
      <c r="L5" s="166" t="e">
        <f>ВВ!#REF!</f>
        <v>#REF!</v>
      </c>
      <c r="M5" s="166" t="e">
        <f>ВВ!#REF!</f>
        <v>#REF!</v>
      </c>
      <c r="N5" s="166" t="e">
        <f>ВВ!#REF!</f>
        <v>#REF!</v>
      </c>
      <c r="O5" s="166" t="e">
        <f>ВВ!#REF!</f>
        <v>#REF!</v>
      </c>
      <c r="P5" s="166" t="e">
        <f>ВВ!#REF!</f>
        <v>#REF!</v>
      </c>
    </row>
    <row r="6" spans="1:16" s="1" customFormat="1" x14ac:dyDescent="0.2">
      <c r="A6" s="8" t="s">
        <v>106</v>
      </c>
    </row>
    <row r="7" spans="1:16" s="1" customFormat="1" x14ac:dyDescent="0.2">
      <c r="A7" s="9">
        <v>1</v>
      </c>
      <c r="B7" s="10" t="e">
        <f>ВВ!#REF!*0.9</f>
        <v>#REF!</v>
      </c>
      <c r="C7" s="10" t="e">
        <f>ВВ!#REF!*0.9</f>
        <v>#REF!</v>
      </c>
      <c r="D7" s="10" t="e">
        <f>ВВ!#REF!*0.9</f>
        <v>#REF!</v>
      </c>
      <c r="E7" s="10" t="e">
        <f>ВВ!#REF!*0.9</f>
        <v>#REF!</v>
      </c>
      <c r="F7" s="10" t="e">
        <f>ВВ!#REF!*0.9</f>
        <v>#REF!</v>
      </c>
      <c r="G7" s="10" t="e">
        <f>ВВ!#REF!*0.9</f>
        <v>#REF!</v>
      </c>
      <c r="H7" s="10" t="e">
        <f>ВВ!#REF!*0.9</f>
        <v>#REF!</v>
      </c>
      <c r="I7" s="10" t="e">
        <f>ВВ!#REF!*0.9</f>
        <v>#REF!</v>
      </c>
      <c r="J7" s="10" t="e">
        <f>ВВ!#REF!*0.9</f>
        <v>#REF!</v>
      </c>
      <c r="K7" s="10" t="e">
        <f>ВВ!#REF!*0.9</f>
        <v>#REF!</v>
      </c>
      <c r="L7" s="10" t="e">
        <f>ВВ!#REF!*0.9</f>
        <v>#REF!</v>
      </c>
      <c r="M7" s="10" t="e">
        <f>ВВ!#REF!*0.9</f>
        <v>#REF!</v>
      </c>
      <c r="N7" s="10" t="e">
        <f>ВВ!#REF!*0.9</f>
        <v>#REF!</v>
      </c>
      <c r="O7" s="10" t="e">
        <f>ВВ!#REF!*0.9</f>
        <v>#REF!</v>
      </c>
      <c r="P7" s="10" t="e">
        <f>ВВ!#REF!*0.9</f>
        <v>#REF!</v>
      </c>
    </row>
    <row r="8" spans="1:16" s="1" customFormat="1" x14ac:dyDescent="0.2">
      <c r="A8" s="9">
        <v>2</v>
      </c>
      <c r="B8" s="10" t="e">
        <f>ВВ!#REF!*0.9</f>
        <v>#REF!</v>
      </c>
      <c r="C8" s="10" t="e">
        <f>ВВ!#REF!*0.9</f>
        <v>#REF!</v>
      </c>
      <c r="D8" s="10" t="e">
        <f>ВВ!#REF!*0.9</f>
        <v>#REF!</v>
      </c>
      <c r="E8" s="10" t="e">
        <f>ВВ!#REF!*0.9</f>
        <v>#REF!</v>
      </c>
      <c r="F8" s="10" t="e">
        <f>ВВ!#REF!*0.9</f>
        <v>#REF!</v>
      </c>
      <c r="G8" s="10" t="e">
        <f>ВВ!#REF!*0.9</f>
        <v>#REF!</v>
      </c>
      <c r="H8" s="10" t="e">
        <f>ВВ!#REF!*0.9</f>
        <v>#REF!</v>
      </c>
      <c r="I8" s="10" t="e">
        <f>ВВ!#REF!*0.9</f>
        <v>#REF!</v>
      </c>
      <c r="J8" s="10" t="e">
        <f>ВВ!#REF!*0.9</f>
        <v>#REF!</v>
      </c>
      <c r="K8" s="10" t="e">
        <f>ВВ!#REF!*0.9</f>
        <v>#REF!</v>
      </c>
      <c r="L8" s="10" t="e">
        <f>ВВ!#REF!*0.9</f>
        <v>#REF!</v>
      </c>
      <c r="M8" s="10" t="e">
        <f>ВВ!#REF!*0.9</f>
        <v>#REF!</v>
      </c>
      <c r="N8" s="10" t="e">
        <f>ВВ!#REF!*0.9</f>
        <v>#REF!</v>
      </c>
      <c r="O8" s="10" t="e">
        <f>ВВ!#REF!*0.9</f>
        <v>#REF!</v>
      </c>
      <c r="P8" s="10" t="e">
        <f>ВВ!#REF!*0.9</f>
        <v>#REF!</v>
      </c>
    </row>
    <row r="9" spans="1:16" s="1" customFormat="1" x14ac:dyDescent="0.2">
      <c r="A9" s="8" t="s">
        <v>107</v>
      </c>
      <c r="B9" s="10"/>
      <c r="C9" s="10"/>
      <c r="D9" s="10"/>
      <c r="E9" s="10"/>
      <c r="F9" s="10"/>
      <c r="G9" s="10"/>
      <c r="H9" s="10"/>
      <c r="I9" s="10"/>
      <c r="J9" s="10"/>
      <c r="K9" s="10"/>
      <c r="L9" s="10"/>
      <c r="M9" s="10"/>
      <c r="N9" s="10"/>
      <c r="O9" s="10"/>
      <c r="P9" s="10"/>
    </row>
    <row r="10" spans="1:16" s="1" customFormat="1" x14ac:dyDescent="0.2">
      <c r="A10" s="9">
        <v>1</v>
      </c>
      <c r="B10" s="10" t="e">
        <f>ВВ!#REF!*0.9</f>
        <v>#REF!</v>
      </c>
      <c r="C10" s="10" t="e">
        <f>ВВ!#REF!*0.9</f>
        <v>#REF!</v>
      </c>
      <c r="D10" s="10" t="e">
        <f>ВВ!#REF!*0.9</f>
        <v>#REF!</v>
      </c>
      <c r="E10" s="10" t="e">
        <f>ВВ!#REF!*0.9</f>
        <v>#REF!</v>
      </c>
      <c r="F10" s="10" t="e">
        <f>ВВ!#REF!*0.9</f>
        <v>#REF!</v>
      </c>
      <c r="G10" s="10" t="e">
        <f>ВВ!#REF!*0.9</f>
        <v>#REF!</v>
      </c>
      <c r="H10" s="10" t="e">
        <f>ВВ!#REF!*0.9</f>
        <v>#REF!</v>
      </c>
      <c r="I10" s="10" t="e">
        <f>ВВ!#REF!*0.9</f>
        <v>#REF!</v>
      </c>
      <c r="J10" s="10" t="e">
        <f>ВВ!#REF!*0.9</f>
        <v>#REF!</v>
      </c>
      <c r="K10" s="10" t="e">
        <f>ВВ!#REF!*0.9</f>
        <v>#REF!</v>
      </c>
      <c r="L10" s="10" t="e">
        <f>ВВ!#REF!*0.9</f>
        <v>#REF!</v>
      </c>
      <c r="M10" s="10" t="e">
        <f>ВВ!#REF!*0.9</f>
        <v>#REF!</v>
      </c>
      <c r="N10" s="10" t="e">
        <f>ВВ!#REF!*0.9</f>
        <v>#REF!</v>
      </c>
      <c r="O10" s="10" t="e">
        <f>ВВ!#REF!*0.9</f>
        <v>#REF!</v>
      </c>
      <c r="P10" s="10" t="e">
        <f>ВВ!#REF!*0.9</f>
        <v>#REF!</v>
      </c>
    </row>
    <row r="11" spans="1:16" s="1" customFormat="1" x14ac:dyDescent="0.2">
      <c r="A11" s="9">
        <v>2</v>
      </c>
      <c r="B11" s="10" t="e">
        <f>ВВ!#REF!*0.9</f>
        <v>#REF!</v>
      </c>
      <c r="C11" s="10" t="e">
        <f>ВВ!#REF!*0.9</f>
        <v>#REF!</v>
      </c>
      <c r="D11" s="10" t="e">
        <f>ВВ!#REF!*0.9</f>
        <v>#REF!</v>
      </c>
      <c r="E11" s="10" t="e">
        <f>ВВ!#REF!*0.9</f>
        <v>#REF!</v>
      </c>
      <c r="F11" s="10" t="e">
        <f>ВВ!#REF!*0.9</f>
        <v>#REF!</v>
      </c>
      <c r="G11" s="10" t="e">
        <f>ВВ!#REF!*0.9</f>
        <v>#REF!</v>
      </c>
      <c r="H11" s="10" t="e">
        <f>ВВ!#REF!*0.9</f>
        <v>#REF!</v>
      </c>
      <c r="I11" s="10" t="e">
        <f>ВВ!#REF!*0.9</f>
        <v>#REF!</v>
      </c>
      <c r="J11" s="10" t="e">
        <f>ВВ!#REF!*0.9</f>
        <v>#REF!</v>
      </c>
      <c r="K11" s="10" t="e">
        <f>ВВ!#REF!*0.9</f>
        <v>#REF!</v>
      </c>
      <c r="L11" s="10" t="e">
        <f>ВВ!#REF!*0.9</f>
        <v>#REF!</v>
      </c>
      <c r="M11" s="10" t="e">
        <f>ВВ!#REF!*0.9</f>
        <v>#REF!</v>
      </c>
      <c r="N11" s="10" t="e">
        <f>ВВ!#REF!*0.9</f>
        <v>#REF!</v>
      </c>
      <c r="O11" s="10" t="e">
        <f>ВВ!#REF!*0.9</f>
        <v>#REF!</v>
      </c>
      <c r="P11" s="10" t="e">
        <f>ВВ!#REF!*0.9</f>
        <v>#REF!</v>
      </c>
    </row>
    <row r="12" spans="1:16" s="1" customFormat="1" x14ac:dyDescent="0.2">
      <c r="A12" s="8" t="s">
        <v>7</v>
      </c>
      <c r="B12" s="10"/>
      <c r="C12" s="10"/>
      <c r="D12" s="10"/>
      <c r="E12" s="10"/>
      <c r="F12" s="10"/>
      <c r="G12" s="10"/>
      <c r="H12" s="10"/>
      <c r="I12" s="10"/>
      <c r="J12" s="10"/>
      <c r="K12" s="10"/>
      <c r="L12" s="10"/>
      <c r="M12" s="10"/>
      <c r="N12" s="10"/>
      <c r="O12" s="10"/>
      <c r="P12" s="10"/>
    </row>
    <row r="13" spans="1:16" s="1" customFormat="1" x14ac:dyDescent="0.2">
      <c r="A13" s="11">
        <v>1</v>
      </c>
      <c r="B13" s="10" t="e">
        <f>ВВ!#REF!*0.9</f>
        <v>#REF!</v>
      </c>
      <c r="C13" s="10" t="e">
        <f>ВВ!#REF!*0.9</f>
        <v>#REF!</v>
      </c>
      <c r="D13" s="10" t="e">
        <f>ВВ!#REF!*0.9</f>
        <v>#REF!</v>
      </c>
      <c r="E13" s="10" t="e">
        <f>ВВ!#REF!*0.9</f>
        <v>#REF!</v>
      </c>
      <c r="F13" s="10" t="e">
        <f>ВВ!#REF!*0.9</f>
        <v>#REF!</v>
      </c>
      <c r="G13" s="10" t="e">
        <f>ВВ!#REF!*0.9</f>
        <v>#REF!</v>
      </c>
      <c r="H13" s="10" t="e">
        <f>ВВ!#REF!*0.9</f>
        <v>#REF!</v>
      </c>
      <c r="I13" s="10" t="e">
        <f>ВВ!#REF!*0.9</f>
        <v>#REF!</v>
      </c>
      <c r="J13" s="10" t="e">
        <f>ВВ!#REF!*0.9</f>
        <v>#REF!</v>
      </c>
      <c r="K13" s="10" t="e">
        <f>ВВ!#REF!*0.9</f>
        <v>#REF!</v>
      </c>
      <c r="L13" s="10" t="e">
        <f>ВВ!#REF!*0.9</f>
        <v>#REF!</v>
      </c>
      <c r="M13" s="10" t="e">
        <f>ВВ!#REF!*0.9</f>
        <v>#REF!</v>
      </c>
      <c r="N13" s="10" t="e">
        <f>ВВ!#REF!*0.9</f>
        <v>#REF!</v>
      </c>
      <c r="O13" s="10" t="e">
        <f>ВВ!#REF!*0.9</f>
        <v>#REF!</v>
      </c>
      <c r="P13" s="10" t="e">
        <f>ВВ!#REF!*0.9</f>
        <v>#REF!</v>
      </c>
    </row>
    <row r="14" spans="1:16" s="1" customFormat="1" x14ac:dyDescent="0.2">
      <c r="A14" s="11">
        <v>2</v>
      </c>
      <c r="B14" s="10" t="e">
        <f>ВВ!#REF!*0.9</f>
        <v>#REF!</v>
      </c>
      <c r="C14" s="10" t="e">
        <f>ВВ!#REF!*0.9</f>
        <v>#REF!</v>
      </c>
      <c r="D14" s="10" t="e">
        <f>ВВ!#REF!*0.9</f>
        <v>#REF!</v>
      </c>
      <c r="E14" s="10" t="e">
        <f>ВВ!#REF!*0.9</f>
        <v>#REF!</v>
      </c>
      <c r="F14" s="10" t="e">
        <f>ВВ!#REF!*0.9</f>
        <v>#REF!</v>
      </c>
      <c r="G14" s="10" t="e">
        <f>ВВ!#REF!*0.9</f>
        <v>#REF!</v>
      </c>
      <c r="H14" s="10" t="e">
        <f>ВВ!#REF!*0.9</f>
        <v>#REF!</v>
      </c>
      <c r="I14" s="10" t="e">
        <f>ВВ!#REF!*0.9</f>
        <v>#REF!</v>
      </c>
      <c r="J14" s="10" t="e">
        <f>ВВ!#REF!*0.9</f>
        <v>#REF!</v>
      </c>
      <c r="K14" s="10" t="e">
        <f>ВВ!#REF!*0.9</f>
        <v>#REF!</v>
      </c>
      <c r="L14" s="10" t="e">
        <f>ВВ!#REF!*0.9</f>
        <v>#REF!</v>
      </c>
      <c r="M14" s="10" t="e">
        <f>ВВ!#REF!*0.9</f>
        <v>#REF!</v>
      </c>
      <c r="N14" s="10" t="e">
        <f>ВВ!#REF!*0.9</f>
        <v>#REF!</v>
      </c>
      <c r="O14" s="10" t="e">
        <f>ВВ!#REF!*0.9</f>
        <v>#REF!</v>
      </c>
      <c r="P14" s="10" t="e">
        <f>ВВ!#REF!*0.9</f>
        <v>#REF!</v>
      </c>
    </row>
    <row r="15" spans="1:16" s="1" customFormat="1" x14ac:dyDescent="0.2">
      <c r="A15" s="8" t="s">
        <v>25</v>
      </c>
      <c r="B15" s="10"/>
      <c r="C15" s="10"/>
      <c r="D15" s="10"/>
      <c r="E15" s="10"/>
      <c r="F15" s="10"/>
      <c r="G15" s="10"/>
      <c r="H15" s="10"/>
      <c r="I15" s="10"/>
      <c r="J15" s="10"/>
      <c r="K15" s="10"/>
      <c r="L15" s="10"/>
      <c r="M15" s="10"/>
      <c r="N15" s="10"/>
      <c r="O15" s="10"/>
      <c r="P15" s="10"/>
    </row>
    <row r="16" spans="1:16" s="1" customFormat="1" x14ac:dyDescent="0.2">
      <c r="A16" s="11">
        <v>1</v>
      </c>
      <c r="B16" s="10" t="e">
        <f>ВВ!#REF!*0.9</f>
        <v>#REF!</v>
      </c>
      <c r="C16" s="10" t="e">
        <f>ВВ!#REF!*0.9</f>
        <v>#REF!</v>
      </c>
      <c r="D16" s="10" t="e">
        <f>ВВ!#REF!*0.9</f>
        <v>#REF!</v>
      </c>
      <c r="E16" s="10" t="e">
        <f>ВВ!#REF!*0.9</f>
        <v>#REF!</v>
      </c>
      <c r="F16" s="10" t="e">
        <f>ВВ!#REF!*0.9</f>
        <v>#REF!</v>
      </c>
      <c r="G16" s="10" t="e">
        <f>ВВ!#REF!*0.9</f>
        <v>#REF!</v>
      </c>
      <c r="H16" s="10" t="e">
        <f>ВВ!#REF!*0.9</f>
        <v>#REF!</v>
      </c>
      <c r="I16" s="10" t="e">
        <f>ВВ!#REF!*0.9</f>
        <v>#REF!</v>
      </c>
      <c r="J16" s="10" t="e">
        <f>ВВ!#REF!*0.9</f>
        <v>#REF!</v>
      </c>
      <c r="K16" s="10" t="e">
        <f>ВВ!#REF!*0.9</f>
        <v>#REF!</v>
      </c>
      <c r="L16" s="10" t="e">
        <f>ВВ!#REF!*0.9</f>
        <v>#REF!</v>
      </c>
      <c r="M16" s="10" t="e">
        <f>ВВ!#REF!*0.9</f>
        <v>#REF!</v>
      </c>
      <c r="N16" s="10" t="e">
        <f>ВВ!#REF!*0.9</f>
        <v>#REF!</v>
      </c>
      <c r="O16" s="10" t="e">
        <f>ВВ!#REF!*0.9</f>
        <v>#REF!</v>
      </c>
      <c r="P16" s="10" t="e">
        <f>ВВ!#REF!*0.9</f>
        <v>#REF!</v>
      </c>
    </row>
    <row r="17" spans="1:16" s="1" customFormat="1" x14ac:dyDescent="0.2">
      <c r="A17" s="11">
        <v>2</v>
      </c>
      <c r="B17" s="10" t="e">
        <f>ВВ!#REF!*0.9</f>
        <v>#REF!</v>
      </c>
      <c r="C17" s="10" t="e">
        <f>ВВ!#REF!*0.9</f>
        <v>#REF!</v>
      </c>
      <c r="D17" s="10" t="e">
        <f>ВВ!#REF!*0.9</f>
        <v>#REF!</v>
      </c>
      <c r="E17" s="10" t="e">
        <f>ВВ!#REF!*0.9</f>
        <v>#REF!</v>
      </c>
      <c r="F17" s="10" t="e">
        <f>ВВ!#REF!*0.9</f>
        <v>#REF!</v>
      </c>
      <c r="G17" s="10" t="e">
        <f>ВВ!#REF!*0.9</f>
        <v>#REF!</v>
      </c>
      <c r="H17" s="10" t="e">
        <f>ВВ!#REF!*0.9</f>
        <v>#REF!</v>
      </c>
      <c r="I17" s="10" t="e">
        <f>ВВ!#REF!*0.9</f>
        <v>#REF!</v>
      </c>
      <c r="J17" s="10" t="e">
        <f>ВВ!#REF!*0.9</f>
        <v>#REF!</v>
      </c>
      <c r="K17" s="10" t="e">
        <f>ВВ!#REF!*0.9</f>
        <v>#REF!</v>
      </c>
      <c r="L17" s="10" t="e">
        <f>ВВ!#REF!*0.9</f>
        <v>#REF!</v>
      </c>
      <c r="M17" s="10" t="e">
        <f>ВВ!#REF!*0.9</f>
        <v>#REF!</v>
      </c>
      <c r="N17" s="10" t="e">
        <f>ВВ!#REF!*0.9</f>
        <v>#REF!</v>
      </c>
      <c r="O17" s="10" t="e">
        <f>ВВ!#REF!*0.9</f>
        <v>#REF!</v>
      </c>
      <c r="P17" s="10" t="e">
        <f>ВВ!#REF!*0.9</f>
        <v>#REF!</v>
      </c>
    </row>
    <row r="18" spans="1:16" s="1" customFormat="1" x14ac:dyDescent="0.2">
      <c r="A18" s="29"/>
    </row>
    <row r="19" spans="1:16" s="1" customFormat="1" x14ac:dyDescent="0.2">
      <c r="A19" s="167" t="s">
        <v>22</v>
      </c>
    </row>
    <row r="20" spans="1:16" s="1" customFormat="1" x14ac:dyDescent="0.2">
      <c r="A20" s="29"/>
      <c r="B20" s="28" t="e">
        <f>B4</f>
        <v>#REF!</v>
      </c>
      <c r="C20" s="28" t="e">
        <f t="shared" ref="C20" si="0">C4</f>
        <v>#REF!</v>
      </c>
      <c r="D20" s="28" t="e">
        <f t="shared" ref="D20" si="1">D4</f>
        <v>#REF!</v>
      </c>
      <c r="E20" s="28" t="e">
        <f t="shared" ref="E20" si="2">E4</f>
        <v>#REF!</v>
      </c>
      <c r="F20" s="28" t="e">
        <f t="shared" ref="F20:I20" si="3">F4</f>
        <v>#REF!</v>
      </c>
      <c r="G20" s="28" t="e">
        <f t="shared" si="3"/>
        <v>#REF!</v>
      </c>
      <c r="H20" s="28" t="e">
        <f t="shared" si="3"/>
        <v>#REF!</v>
      </c>
      <c r="I20" s="28" t="e">
        <f t="shared" si="3"/>
        <v>#REF!</v>
      </c>
      <c r="J20" s="28" t="e">
        <f t="shared" ref="J20:K20" si="4">J4</f>
        <v>#REF!</v>
      </c>
      <c r="K20" s="6" t="e">
        <f t="shared" si="4"/>
        <v>#REF!</v>
      </c>
      <c r="L20" s="6" t="e">
        <f t="shared" ref="L20:P20" si="5">L4</f>
        <v>#REF!</v>
      </c>
      <c r="M20" s="6" t="e">
        <f t="shared" si="5"/>
        <v>#REF!</v>
      </c>
      <c r="N20" s="6" t="e">
        <f t="shared" si="5"/>
        <v>#REF!</v>
      </c>
      <c r="O20" s="28" t="e">
        <f t="shared" si="5"/>
        <v>#REF!</v>
      </c>
      <c r="P20" s="28" t="e">
        <f t="shared" si="5"/>
        <v>#REF!</v>
      </c>
    </row>
    <row r="21" spans="1:16" s="1" customFormat="1" ht="35.450000000000003" customHeight="1" x14ac:dyDescent="0.2">
      <c r="A21" s="30" t="s">
        <v>3</v>
      </c>
      <c r="B21" s="28" t="e">
        <f>B5</f>
        <v>#REF!</v>
      </c>
      <c r="C21" s="28" t="e">
        <f t="shared" ref="C21" si="6">C5</f>
        <v>#REF!</v>
      </c>
      <c r="D21" s="28" t="e">
        <f t="shared" ref="D21" si="7">D5</f>
        <v>#REF!</v>
      </c>
      <c r="E21" s="28" t="e">
        <f t="shared" ref="E21" si="8">E5</f>
        <v>#REF!</v>
      </c>
      <c r="F21" s="28" t="e">
        <f t="shared" ref="F21:I21" si="9">F5</f>
        <v>#REF!</v>
      </c>
      <c r="G21" s="28" t="e">
        <f t="shared" si="9"/>
        <v>#REF!</v>
      </c>
      <c r="H21" s="28" t="e">
        <f t="shared" si="9"/>
        <v>#REF!</v>
      </c>
      <c r="I21" s="28" t="e">
        <f t="shared" si="9"/>
        <v>#REF!</v>
      </c>
      <c r="J21" s="28" t="e">
        <f t="shared" ref="J21:K21" si="10">J5</f>
        <v>#REF!</v>
      </c>
      <c r="K21" s="6" t="e">
        <f t="shared" si="10"/>
        <v>#REF!</v>
      </c>
      <c r="L21" s="6" t="e">
        <f t="shared" ref="L21:P21" si="11">L5</f>
        <v>#REF!</v>
      </c>
      <c r="M21" s="6" t="e">
        <f t="shared" si="11"/>
        <v>#REF!</v>
      </c>
      <c r="N21" s="6" t="e">
        <f t="shared" si="11"/>
        <v>#REF!</v>
      </c>
      <c r="O21" s="28" t="e">
        <f t="shared" si="11"/>
        <v>#REF!</v>
      </c>
      <c r="P21" s="28" t="e">
        <f t="shared" si="11"/>
        <v>#REF!</v>
      </c>
    </row>
    <row r="22" spans="1:16" s="1" customFormat="1" x14ac:dyDescent="0.2">
      <c r="A22" s="8" t="s">
        <v>117</v>
      </c>
    </row>
    <row r="23" spans="1:16" s="1" customFormat="1" x14ac:dyDescent="0.2">
      <c r="A23" s="9">
        <v>1</v>
      </c>
      <c r="B23" s="10" t="e">
        <f>B7*0.9</f>
        <v>#REF!</v>
      </c>
      <c r="C23" s="10" t="e">
        <f t="shared" ref="C23" si="12">C7*0.9</f>
        <v>#REF!</v>
      </c>
      <c r="D23" s="10" t="e">
        <f t="shared" ref="D23" si="13">D7*0.9</f>
        <v>#REF!</v>
      </c>
      <c r="E23" s="10" t="e">
        <f t="shared" ref="E23" si="14">E7*0.9</f>
        <v>#REF!</v>
      </c>
      <c r="F23" s="10" t="e">
        <f t="shared" ref="F23:I23" si="15">F7*0.9</f>
        <v>#REF!</v>
      </c>
      <c r="G23" s="10" t="e">
        <f t="shared" si="15"/>
        <v>#REF!</v>
      </c>
      <c r="H23" s="10" t="e">
        <f t="shared" si="15"/>
        <v>#REF!</v>
      </c>
      <c r="I23" s="10" t="e">
        <f t="shared" si="15"/>
        <v>#REF!</v>
      </c>
      <c r="J23" s="10" t="e">
        <f t="shared" ref="J23:K23" si="16">J7*0.9</f>
        <v>#REF!</v>
      </c>
      <c r="K23" s="10" t="e">
        <f t="shared" si="16"/>
        <v>#REF!</v>
      </c>
      <c r="L23" s="10" t="e">
        <f t="shared" ref="L23:P23" si="17">L7*0.9</f>
        <v>#REF!</v>
      </c>
      <c r="M23" s="10" t="e">
        <f t="shared" si="17"/>
        <v>#REF!</v>
      </c>
      <c r="N23" s="10" t="e">
        <f t="shared" si="17"/>
        <v>#REF!</v>
      </c>
      <c r="O23" s="10" t="e">
        <f t="shared" si="17"/>
        <v>#REF!</v>
      </c>
      <c r="P23" s="10" t="e">
        <f t="shared" si="17"/>
        <v>#REF!</v>
      </c>
    </row>
    <row r="24" spans="1:16" s="1" customFormat="1" x14ac:dyDescent="0.2">
      <c r="A24" s="9">
        <v>2</v>
      </c>
      <c r="B24" s="10" t="e">
        <f t="shared" ref="B24:B33" si="18">B8*0.9</f>
        <v>#REF!</v>
      </c>
      <c r="C24" s="10" t="e">
        <f t="shared" ref="C24" si="19">C8*0.9</f>
        <v>#REF!</v>
      </c>
      <c r="D24" s="10" t="e">
        <f t="shared" ref="D24" si="20">D8*0.9</f>
        <v>#REF!</v>
      </c>
      <c r="E24" s="10" t="e">
        <f t="shared" ref="E24" si="21">E8*0.9</f>
        <v>#REF!</v>
      </c>
      <c r="F24" s="10" t="e">
        <f t="shared" ref="F24:I24" si="22">F8*0.9</f>
        <v>#REF!</v>
      </c>
      <c r="G24" s="10" t="e">
        <f t="shared" si="22"/>
        <v>#REF!</v>
      </c>
      <c r="H24" s="10" t="e">
        <f t="shared" si="22"/>
        <v>#REF!</v>
      </c>
      <c r="I24" s="10" t="e">
        <f t="shared" si="22"/>
        <v>#REF!</v>
      </c>
      <c r="J24" s="10" t="e">
        <f t="shared" ref="J24:K24" si="23">J8*0.9</f>
        <v>#REF!</v>
      </c>
      <c r="K24" s="10" t="e">
        <f t="shared" si="23"/>
        <v>#REF!</v>
      </c>
      <c r="L24" s="10" t="e">
        <f t="shared" ref="L24:P24" si="24">L8*0.9</f>
        <v>#REF!</v>
      </c>
      <c r="M24" s="10" t="e">
        <f t="shared" si="24"/>
        <v>#REF!</v>
      </c>
      <c r="N24" s="10" t="e">
        <f t="shared" si="24"/>
        <v>#REF!</v>
      </c>
      <c r="O24" s="10" t="e">
        <f t="shared" si="24"/>
        <v>#REF!</v>
      </c>
      <c r="P24" s="10" t="e">
        <f t="shared" si="24"/>
        <v>#REF!</v>
      </c>
    </row>
    <row r="25" spans="1:16" s="1" customFormat="1" x14ac:dyDescent="0.2">
      <c r="A25" s="8" t="s">
        <v>118</v>
      </c>
      <c r="B25" s="10"/>
      <c r="C25" s="10"/>
      <c r="D25" s="10"/>
      <c r="E25" s="10"/>
      <c r="F25" s="10"/>
      <c r="G25" s="10"/>
      <c r="H25" s="10"/>
      <c r="I25" s="10"/>
      <c r="J25" s="10"/>
      <c r="K25" s="10"/>
      <c r="L25" s="10"/>
      <c r="M25" s="10"/>
      <c r="N25" s="10"/>
      <c r="O25" s="10"/>
      <c r="P25" s="10"/>
    </row>
    <row r="26" spans="1:16" s="1" customFormat="1" x14ac:dyDescent="0.2">
      <c r="A26" s="9">
        <v>1</v>
      </c>
      <c r="B26" s="10" t="e">
        <f t="shared" si="18"/>
        <v>#REF!</v>
      </c>
      <c r="C26" s="10" t="e">
        <f t="shared" ref="C26" si="25">C10*0.9</f>
        <v>#REF!</v>
      </c>
      <c r="D26" s="10" t="e">
        <f t="shared" ref="D26" si="26">D10*0.9</f>
        <v>#REF!</v>
      </c>
      <c r="E26" s="10" t="e">
        <f t="shared" ref="E26" si="27">E10*0.9</f>
        <v>#REF!</v>
      </c>
      <c r="F26" s="10" t="e">
        <f t="shared" ref="F26:I26" si="28">F10*0.9</f>
        <v>#REF!</v>
      </c>
      <c r="G26" s="10" t="e">
        <f t="shared" si="28"/>
        <v>#REF!</v>
      </c>
      <c r="H26" s="10" t="e">
        <f t="shared" si="28"/>
        <v>#REF!</v>
      </c>
      <c r="I26" s="10" t="e">
        <f t="shared" si="28"/>
        <v>#REF!</v>
      </c>
      <c r="J26" s="10" t="e">
        <f t="shared" ref="J26:K26" si="29">J10*0.9</f>
        <v>#REF!</v>
      </c>
      <c r="K26" s="10" t="e">
        <f t="shared" si="29"/>
        <v>#REF!</v>
      </c>
      <c r="L26" s="10" t="e">
        <f t="shared" ref="L26:P26" si="30">L10*0.9</f>
        <v>#REF!</v>
      </c>
      <c r="M26" s="10" t="e">
        <f t="shared" si="30"/>
        <v>#REF!</v>
      </c>
      <c r="N26" s="10" t="e">
        <f t="shared" si="30"/>
        <v>#REF!</v>
      </c>
      <c r="O26" s="10" t="e">
        <f t="shared" si="30"/>
        <v>#REF!</v>
      </c>
      <c r="P26" s="10" t="e">
        <f t="shared" si="30"/>
        <v>#REF!</v>
      </c>
    </row>
    <row r="27" spans="1:16" s="1" customFormat="1" x14ac:dyDescent="0.2">
      <c r="A27" s="9">
        <v>2</v>
      </c>
      <c r="B27" s="10" t="e">
        <f t="shared" si="18"/>
        <v>#REF!</v>
      </c>
      <c r="C27" s="10" t="e">
        <f t="shared" ref="C27" si="31">C11*0.9</f>
        <v>#REF!</v>
      </c>
      <c r="D27" s="10" t="e">
        <f t="shared" ref="D27" si="32">D11*0.9</f>
        <v>#REF!</v>
      </c>
      <c r="E27" s="10" t="e">
        <f t="shared" ref="E27" si="33">E11*0.9</f>
        <v>#REF!</v>
      </c>
      <c r="F27" s="10" t="e">
        <f t="shared" ref="F27:I27" si="34">F11*0.9</f>
        <v>#REF!</v>
      </c>
      <c r="G27" s="10" t="e">
        <f t="shared" si="34"/>
        <v>#REF!</v>
      </c>
      <c r="H27" s="10" t="e">
        <f t="shared" si="34"/>
        <v>#REF!</v>
      </c>
      <c r="I27" s="10" t="e">
        <f t="shared" si="34"/>
        <v>#REF!</v>
      </c>
      <c r="J27" s="10" t="e">
        <f t="shared" ref="J27:K27" si="35">J11*0.9</f>
        <v>#REF!</v>
      </c>
      <c r="K27" s="10" t="e">
        <f t="shared" si="35"/>
        <v>#REF!</v>
      </c>
      <c r="L27" s="10" t="e">
        <f t="shared" ref="L27:P27" si="36">L11*0.9</f>
        <v>#REF!</v>
      </c>
      <c r="M27" s="10" t="e">
        <f t="shared" si="36"/>
        <v>#REF!</v>
      </c>
      <c r="N27" s="10" t="e">
        <f t="shared" si="36"/>
        <v>#REF!</v>
      </c>
      <c r="O27" s="10" t="e">
        <f t="shared" si="36"/>
        <v>#REF!</v>
      </c>
      <c r="P27" s="10" t="e">
        <f t="shared" si="36"/>
        <v>#REF!</v>
      </c>
    </row>
    <row r="28" spans="1:16" s="1" customFormat="1" x14ac:dyDescent="0.2">
      <c r="A28" s="8" t="s">
        <v>119</v>
      </c>
      <c r="B28" s="10"/>
      <c r="C28" s="10"/>
      <c r="D28" s="10"/>
      <c r="E28" s="10"/>
      <c r="F28" s="10"/>
      <c r="G28" s="10"/>
      <c r="H28" s="10"/>
      <c r="I28" s="10"/>
      <c r="J28" s="10"/>
      <c r="K28" s="10"/>
      <c r="L28" s="10"/>
      <c r="M28" s="10"/>
      <c r="N28" s="10"/>
      <c r="O28" s="10"/>
      <c r="P28" s="10"/>
    </row>
    <row r="29" spans="1:16" s="1" customFormat="1" x14ac:dyDescent="0.2">
      <c r="A29" s="11">
        <v>1</v>
      </c>
      <c r="B29" s="10" t="e">
        <f t="shared" si="18"/>
        <v>#REF!</v>
      </c>
      <c r="C29" s="10" t="e">
        <f t="shared" ref="C29" si="37">C13*0.9</f>
        <v>#REF!</v>
      </c>
      <c r="D29" s="10" t="e">
        <f t="shared" ref="D29" si="38">D13*0.9</f>
        <v>#REF!</v>
      </c>
      <c r="E29" s="10" t="e">
        <f t="shared" ref="E29" si="39">E13*0.9</f>
        <v>#REF!</v>
      </c>
      <c r="F29" s="10" t="e">
        <f t="shared" ref="F29:I29" si="40">F13*0.9</f>
        <v>#REF!</v>
      </c>
      <c r="G29" s="10" t="e">
        <f t="shared" si="40"/>
        <v>#REF!</v>
      </c>
      <c r="H29" s="10" t="e">
        <f t="shared" si="40"/>
        <v>#REF!</v>
      </c>
      <c r="I29" s="10" t="e">
        <f t="shared" si="40"/>
        <v>#REF!</v>
      </c>
      <c r="J29" s="10" t="e">
        <f t="shared" ref="J29:K29" si="41">J13*0.9</f>
        <v>#REF!</v>
      </c>
      <c r="K29" s="10" t="e">
        <f t="shared" si="41"/>
        <v>#REF!</v>
      </c>
      <c r="L29" s="10" t="e">
        <f t="shared" ref="L29:P29" si="42">L13*0.9</f>
        <v>#REF!</v>
      </c>
      <c r="M29" s="10" t="e">
        <f t="shared" si="42"/>
        <v>#REF!</v>
      </c>
      <c r="N29" s="10" t="e">
        <f t="shared" si="42"/>
        <v>#REF!</v>
      </c>
      <c r="O29" s="10" t="e">
        <f t="shared" si="42"/>
        <v>#REF!</v>
      </c>
      <c r="P29" s="10" t="e">
        <f t="shared" si="42"/>
        <v>#REF!</v>
      </c>
    </row>
    <row r="30" spans="1:16" s="1" customFormat="1" x14ac:dyDescent="0.2">
      <c r="A30" s="11">
        <v>2</v>
      </c>
      <c r="B30" s="10" t="e">
        <f t="shared" si="18"/>
        <v>#REF!</v>
      </c>
      <c r="C30" s="10" t="e">
        <f t="shared" ref="C30" si="43">C14*0.9</f>
        <v>#REF!</v>
      </c>
      <c r="D30" s="10" t="e">
        <f t="shared" ref="D30" si="44">D14*0.9</f>
        <v>#REF!</v>
      </c>
      <c r="E30" s="10" t="e">
        <f t="shared" ref="E30" si="45">E14*0.9</f>
        <v>#REF!</v>
      </c>
      <c r="F30" s="10" t="e">
        <f t="shared" ref="F30:I30" si="46">F14*0.9</f>
        <v>#REF!</v>
      </c>
      <c r="G30" s="10" t="e">
        <f t="shared" si="46"/>
        <v>#REF!</v>
      </c>
      <c r="H30" s="10" t="e">
        <f t="shared" si="46"/>
        <v>#REF!</v>
      </c>
      <c r="I30" s="10" t="e">
        <f t="shared" si="46"/>
        <v>#REF!</v>
      </c>
      <c r="J30" s="10" t="e">
        <f t="shared" ref="J30:K30" si="47">J14*0.9</f>
        <v>#REF!</v>
      </c>
      <c r="K30" s="10" t="e">
        <f t="shared" si="47"/>
        <v>#REF!</v>
      </c>
      <c r="L30" s="10" t="e">
        <f t="shared" ref="L30:P30" si="48">L14*0.9</f>
        <v>#REF!</v>
      </c>
      <c r="M30" s="10" t="e">
        <f t="shared" si="48"/>
        <v>#REF!</v>
      </c>
      <c r="N30" s="10" t="e">
        <f t="shared" si="48"/>
        <v>#REF!</v>
      </c>
      <c r="O30" s="10" t="e">
        <f t="shared" si="48"/>
        <v>#REF!</v>
      </c>
      <c r="P30" s="10" t="e">
        <f t="shared" si="48"/>
        <v>#REF!</v>
      </c>
    </row>
    <row r="31" spans="1:16" s="1" customFormat="1" x14ac:dyDescent="0.2">
      <c r="A31" s="8" t="s">
        <v>120</v>
      </c>
      <c r="B31" s="10"/>
      <c r="C31" s="10"/>
      <c r="D31" s="10"/>
      <c r="E31" s="10"/>
      <c r="F31" s="10"/>
      <c r="G31" s="10"/>
      <c r="H31" s="10"/>
      <c r="I31" s="10"/>
      <c r="J31" s="10"/>
      <c r="K31" s="10"/>
      <c r="L31" s="10"/>
      <c r="M31" s="10"/>
      <c r="N31" s="10"/>
      <c r="O31" s="10"/>
      <c r="P31" s="10"/>
    </row>
    <row r="32" spans="1:16" s="1" customFormat="1" x14ac:dyDescent="0.2">
      <c r="A32" s="11">
        <v>1</v>
      </c>
      <c r="B32" s="10" t="e">
        <f t="shared" si="18"/>
        <v>#REF!</v>
      </c>
      <c r="C32" s="10" t="e">
        <f t="shared" ref="C32" si="49">C16*0.9</f>
        <v>#REF!</v>
      </c>
      <c r="D32" s="10" t="e">
        <f t="shared" ref="D32" si="50">D16*0.9</f>
        <v>#REF!</v>
      </c>
      <c r="E32" s="10" t="e">
        <f t="shared" ref="E32" si="51">E16*0.9</f>
        <v>#REF!</v>
      </c>
      <c r="F32" s="10" t="e">
        <f t="shared" ref="F32:I32" si="52">F16*0.9</f>
        <v>#REF!</v>
      </c>
      <c r="G32" s="10" t="e">
        <f t="shared" si="52"/>
        <v>#REF!</v>
      </c>
      <c r="H32" s="10" t="e">
        <f t="shared" si="52"/>
        <v>#REF!</v>
      </c>
      <c r="I32" s="10" t="e">
        <f t="shared" si="52"/>
        <v>#REF!</v>
      </c>
      <c r="J32" s="10" t="e">
        <f t="shared" ref="J32:K32" si="53">J16*0.9</f>
        <v>#REF!</v>
      </c>
      <c r="K32" s="10" t="e">
        <f t="shared" si="53"/>
        <v>#REF!</v>
      </c>
      <c r="L32" s="10" t="e">
        <f t="shared" ref="L32:P32" si="54">L16*0.9</f>
        <v>#REF!</v>
      </c>
      <c r="M32" s="10" t="e">
        <f t="shared" si="54"/>
        <v>#REF!</v>
      </c>
      <c r="N32" s="10" t="e">
        <f t="shared" si="54"/>
        <v>#REF!</v>
      </c>
      <c r="O32" s="10" t="e">
        <f t="shared" si="54"/>
        <v>#REF!</v>
      </c>
      <c r="P32" s="10" t="e">
        <f t="shared" si="54"/>
        <v>#REF!</v>
      </c>
    </row>
    <row r="33" spans="1:46" s="1" customFormat="1" x14ac:dyDescent="0.2">
      <c r="A33" s="11">
        <v>2</v>
      </c>
      <c r="B33" s="10" t="e">
        <f t="shared" si="18"/>
        <v>#REF!</v>
      </c>
      <c r="C33" s="10" t="e">
        <f t="shared" ref="C33" si="55">C17*0.9</f>
        <v>#REF!</v>
      </c>
      <c r="D33" s="10" t="e">
        <f t="shared" ref="D33" si="56">D17*0.9</f>
        <v>#REF!</v>
      </c>
      <c r="E33" s="10" t="e">
        <f t="shared" ref="E33" si="57">E17*0.9</f>
        <v>#REF!</v>
      </c>
      <c r="F33" s="10" t="e">
        <f t="shared" ref="F33:I33" si="58">F17*0.9</f>
        <v>#REF!</v>
      </c>
      <c r="G33" s="10" t="e">
        <f t="shared" si="58"/>
        <v>#REF!</v>
      </c>
      <c r="H33" s="10" t="e">
        <f t="shared" si="58"/>
        <v>#REF!</v>
      </c>
      <c r="I33" s="10" t="e">
        <f t="shared" si="58"/>
        <v>#REF!</v>
      </c>
      <c r="J33" s="10" t="e">
        <f t="shared" ref="J33:K33" si="59">J17*0.9</f>
        <v>#REF!</v>
      </c>
      <c r="K33" s="10" t="e">
        <f t="shared" si="59"/>
        <v>#REF!</v>
      </c>
      <c r="L33" s="10" t="e">
        <f t="shared" ref="L33:P33" si="60">L17*0.9</f>
        <v>#REF!</v>
      </c>
      <c r="M33" s="10" t="e">
        <f t="shared" si="60"/>
        <v>#REF!</v>
      </c>
      <c r="N33" s="10" t="e">
        <f t="shared" si="60"/>
        <v>#REF!</v>
      </c>
      <c r="O33" s="10" t="e">
        <f t="shared" si="60"/>
        <v>#REF!</v>
      </c>
      <c r="P33" s="10" t="e">
        <f t="shared" si="60"/>
        <v>#REF!</v>
      </c>
    </row>
    <row r="35" spans="1:46" ht="14.45" customHeight="1" x14ac:dyDescent="0.2">
      <c r="A35" s="293" t="s">
        <v>121</v>
      </c>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293"/>
      <c r="AB35" s="293"/>
      <c r="AC35" s="293"/>
      <c r="AD35" s="293"/>
      <c r="AE35" s="293"/>
      <c r="AF35" s="293"/>
      <c r="AG35" s="293"/>
      <c r="AH35" s="293"/>
      <c r="AI35" s="293"/>
      <c r="AJ35" s="293"/>
      <c r="AK35" s="293"/>
      <c r="AL35" s="293"/>
      <c r="AM35" s="293"/>
      <c r="AN35" s="293"/>
      <c r="AO35" s="293"/>
      <c r="AP35" s="293"/>
      <c r="AQ35" s="293"/>
      <c r="AR35" s="293"/>
      <c r="AS35" s="293"/>
      <c r="AT35" s="293"/>
    </row>
    <row r="36" spans="1:46" s="1" customFormat="1" x14ac:dyDescent="0.2">
      <c r="A36" s="168"/>
    </row>
    <row r="37" spans="1:46" s="164" customFormat="1" ht="12" x14ac:dyDescent="0.2">
      <c r="A37" s="169" t="s">
        <v>50</v>
      </c>
    </row>
    <row r="38" spans="1:46" s="164" customFormat="1" ht="12" x14ac:dyDescent="0.2">
      <c r="A38" s="112" t="s">
        <v>122</v>
      </c>
      <c r="B38" s="170"/>
      <c r="C38" s="170"/>
      <c r="D38" s="170"/>
      <c r="E38" s="170"/>
      <c r="F38" s="170"/>
      <c r="G38" s="170"/>
      <c r="H38" s="170"/>
      <c r="I38" s="170"/>
      <c r="J38" s="170"/>
      <c r="K38" s="170"/>
      <c r="L38" s="170"/>
      <c r="M38" s="170"/>
      <c r="N38" s="170"/>
      <c r="O38" s="177"/>
      <c r="P38" s="177"/>
      <c r="Q38" s="177"/>
      <c r="R38" s="177"/>
      <c r="S38" s="177"/>
      <c r="T38" s="177"/>
      <c r="U38" s="177"/>
      <c r="V38" s="177"/>
      <c r="W38" s="177"/>
      <c r="X38" s="177"/>
      <c r="Y38" s="177"/>
      <c r="Z38" s="177"/>
      <c r="AA38" s="177"/>
      <c r="AB38" s="177"/>
      <c r="AC38" s="177"/>
      <c r="AD38" s="177"/>
      <c r="AE38" s="177"/>
      <c r="AF38" s="177"/>
      <c r="AG38" s="177"/>
    </row>
    <row r="39" spans="1:46" s="164" customFormat="1" ht="24" x14ac:dyDescent="0.2">
      <c r="A39" s="112" t="s">
        <v>123</v>
      </c>
      <c r="B39" s="170"/>
      <c r="C39" s="170"/>
      <c r="D39" s="170"/>
      <c r="E39" s="170"/>
      <c r="F39" s="170"/>
      <c r="G39" s="170"/>
      <c r="H39" s="170"/>
      <c r="I39" s="170"/>
      <c r="J39" s="170"/>
      <c r="K39" s="170"/>
      <c r="L39" s="170"/>
      <c r="M39" s="170"/>
      <c r="N39" s="170"/>
      <c r="O39" s="177"/>
      <c r="P39" s="177"/>
      <c r="Q39" s="177"/>
      <c r="R39" s="177"/>
      <c r="S39" s="177"/>
      <c r="T39" s="177"/>
      <c r="U39" s="177"/>
      <c r="V39" s="177"/>
      <c r="W39" s="177"/>
      <c r="X39" s="177"/>
      <c r="Y39" s="177"/>
      <c r="Z39" s="177"/>
      <c r="AA39" s="177"/>
      <c r="AB39" s="177"/>
      <c r="AC39" s="177"/>
      <c r="AD39" s="177"/>
      <c r="AE39" s="177"/>
      <c r="AF39" s="177"/>
      <c r="AG39" s="177"/>
    </row>
    <row r="40" spans="1:46" s="164" customFormat="1" ht="12" x14ac:dyDescent="0.2">
      <c r="A40" s="171"/>
    </row>
    <row r="41" spans="1:46" s="164" customFormat="1" ht="12" x14ac:dyDescent="0.2">
      <c r="A41" s="172" t="s">
        <v>23</v>
      </c>
    </row>
    <row r="42" spans="1:46" s="164" customFormat="1" ht="12" x14ac:dyDescent="0.2">
      <c r="A42" s="17" t="s">
        <v>124</v>
      </c>
    </row>
    <row r="43" spans="1:46" s="164" customFormat="1" ht="12" x14ac:dyDescent="0.2">
      <c r="A43" s="18" t="s">
        <v>9</v>
      </c>
    </row>
    <row r="44" spans="1:46" s="164" customFormat="1" ht="12" x14ac:dyDescent="0.2">
      <c r="A44" s="18" t="s">
        <v>10</v>
      </c>
    </row>
    <row r="45" spans="1:46" s="164" customFormat="1" ht="24" x14ac:dyDescent="0.2">
      <c r="A45" s="19" t="s">
        <v>11</v>
      </c>
    </row>
    <row r="46" spans="1:46" s="164" customFormat="1" ht="12" x14ac:dyDescent="0.2">
      <c r="A46" s="18" t="s">
        <v>125</v>
      </c>
    </row>
    <row r="47" spans="1:46" s="164" customFormat="1" ht="48" x14ac:dyDescent="0.2">
      <c r="A47" s="47" t="s">
        <v>126</v>
      </c>
    </row>
    <row r="48" spans="1:46" s="164" customFormat="1" ht="12" x14ac:dyDescent="0.2">
      <c r="A48" s="47"/>
    </row>
    <row r="49" spans="1:19" s="164" customFormat="1" ht="38.25" x14ac:dyDescent="0.2">
      <c r="A49" s="173" t="s">
        <v>127</v>
      </c>
      <c r="B49" s="174"/>
      <c r="C49" s="174"/>
      <c r="D49" s="174"/>
      <c r="E49" s="174"/>
      <c r="F49" s="174"/>
      <c r="G49" s="174"/>
      <c r="H49" s="174"/>
      <c r="I49" s="174"/>
      <c r="J49" s="174"/>
      <c r="K49" s="174"/>
      <c r="L49" s="174"/>
      <c r="M49" s="174"/>
      <c r="N49" s="174"/>
      <c r="O49" s="174"/>
      <c r="P49" s="174"/>
      <c r="Q49" s="174"/>
      <c r="R49" s="174"/>
      <c r="S49" s="174"/>
    </row>
    <row r="50" spans="1:19" s="164" customFormat="1" ht="12" x14ac:dyDescent="0.2">
      <c r="A50" s="175"/>
      <c r="B50" s="174"/>
      <c r="C50" s="174"/>
      <c r="D50" s="174"/>
      <c r="E50" s="174"/>
      <c r="F50" s="174"/>
      <c r="G50" s="174"/>
      <c r="H50" s="174"/>
      <c r="I50" s="174"/>
      <c r="J50" s="174"/>
      <c r="K50" s="174"/>
      <c r="L50" s="174"/>
      <c r="M50" s="174"/>
      <c r="N50" s="174"/>
      <c r="O50" s="174"/>
      <c r="P50" s="174"/>
      <c r="Q50" s="174"/>
      <c r="R50" s="174"/>
      <c r="S50" s="174"/>
    </row>
    <row r="51" spans="1:19" s="164" customFormat="1" ht="52.5" x14ac:dyDescent="0.2">
      <c r="A51" s="21" t="s">
        <v>128</v>
      </c>
      <c r="B51" s="176"/>
      <c r="C51" s="176"/>
      <c r="D51" s="176"/>
      <c r="E51" s="176"/>
      <c r="F51" s="176"/>
      <c r="G51" s="176"/>
      <c r="H51" s="176"/>
      <c r="I51" s="176"/>
      <c r="J51" s="176"/>
      <c r="K51" s="176"/>
      <c r="L51" s="176"/>
      <c r="M51" s="178"/>
      <c r="N51" s="178"/>
      <c r="O51" s="174"/>
      <c r="P51" s="174"/>
      <c r="Q51" s="174"/>
      <c r="R51" s="174"/>
      <c r="S51" s="174"/>
    </row>
    <row r="52" spans="1:19" s="164" customFormat="1" ht="42" x14ac:dyDescent="0.2">
      <c r="A52" s="21" t="s">
        <v>129</v>
      </c>
      <c r="B52" s="176"/>
      <c r="C52" s="176"/>
      <c r="D52" s="176"/>
      <c r="E52" s="176"/>
      <c r="F52" s="176"/>
      <c r="G52" s="176"/>
      <c r="H52" s="176"/>
      <c r="I52" s="176"/>
      <c r="J52" s="176"/>
      <c r="K52" s="176"/>
      <c r="L52" s="176"/>
      <c r="M52" s="178"/>
      <c r="N52" s="178"/>
      <c r="O52" s="174"/>
      <c r="P52" s="174"/>
      <c r="Q52" s="174"/>
      <c r="R52" s="174"/>
      <c r="S52" s="174"/>
    </row>
    <row r="53" spans="1:19" s="164" customFormat="1" ht="73.5" x14ac:dyDescent="0.2">
      <c r="A53" s="21" t="s">
        <v>130</v>
      </c>
      <c r="B53" s="176"/>
      <c r="C53" s="176"/>
      <c r="D53" s="176"/>
      <c r="E53" s="176"/>
      <c r="F53" s="176"/>
      <c r="G53" s="176"/>
      <c r="H53" s="176"/>
      <c r="I53" s="176"/>
      <c r="J53" s="176"/>
      <c r="K53" s="176"/>
      <c r="L53" s="176"/>
      <c r="M53" s="178"/>
      <c r="N53" s="178"/>
      <c r="O53" s="174"/>
      <c r="P53" s="174"/>
      <c r="Q53" s="174"/>
      <c r="R53" s="174"/>
      <c r="S53" s="174"/>
    </row>
    <row r="54" spans="1:19" s="164" customFormat="1" ht="52.5" x14ac:dyDescent="0.2">
      <c r="A54" s="160" t="s">
        <v>131</v>
      </c>
      <c r="B54" s="174"/>
      <c r="C54" s="174"/>
      <c r="D54" s="174"/>
      <c r="E54" s="174"/>
      <c r="F54" s="174"/>
      <c r="G54" s="174"/>
      <c r="H54" s="174"/>
      <c r="I54" s="174"/>
      <c r="J54" s="174"/>
      <c r="K54" s="174"/>
      <c r="L54" s="174"/>
      <c r="M54" s="174"/>
      <c r="N54" s="174"/>
      <c r="O54" s="174"/>
      <c r="P54" s="174"/>
      <c r="Q54" s="174"/>
      <c r="R54" s="174"/>
      <c r="S54" s="174"/>
    </row>
    <row r="55" spans="1:19" s="164" customFormat="1" ht="63" x14ac:dyDescent="0.2">
      <c r="A55" s="21" t="s">
        <v>132</v>
      </c>
      <c r="B55" s="174"/>
      <c r="C55" s="174"/>
      <c r="D55" s="174"/>
      <c r="E55" s="174"/>
      <c r="F55" s="174"/>
      <c r="G55" s="174"/>
      <c r="H55" s="174"/>
      <c r="I55" s="174"/>
      <c r="J55" s="174"/>
      <c r="K55" s="174"/>
      <c r="L55" s="174"/>
      <c r="M55" s="174"/>
      <c r="N55" s="174"/>
      <c r="O55" s="174"/>
      <c r="P55" s="174"/>
      <c r="Q55" s="174"/>
      <c r="R55" s="174"/>
      <c r="S55" s="174"/>
    </row>
    <row r="56" spans="1:19" s="164" customFormat="1" ht="31.5" x14ac:dyDescent="0.2">
      <c r="A56" s="160" t="s">
        <v>133</v>
      </c>
      <c r="E56" s="174"/>
      <c r="F56" s="174"/>
      <c r="G56" s="174"/>
      <c r="H56" s="174"/>
      <c r="I56" s="174"/>
      <c r="J56" s="174"/>
      <c r="K56" s="174"/>
      <c r="L56" s="174"/>
      <c r="M56" s="174"/>
      <c r="N56" s="174"/>
      <c r="O56" s="174"/>
      <c r="P56" s="174"/>
      <c r="Q56" s="174"/>
      <c r="R56" s="174"/>
      <c r="S56" s="174"/>
    </row>
    <row r="57" spans="1:19" s="164" customFormat="1" ht="52.5" x14ac:dyDescent="0.2">
      <c r="A57" s="21" t="s">
        <v>134</v>
      </c>
      <c r="E57" s="174"/>
      <c r="F57" s="174"/>
      <c r="G57" s="174"/>
      <c r="H57" s="174"/>
      <c r="I57" s="174"/>
      <c r="J57" s="174"/>
      <c r="K57" s="174"/>
      <c r="L57" s="174"/>
      <c r="M57" s="174"/>
      <c r="N57" s="174"/>
      <c r="O57" s="174"/>
      <c r="P57" s="174"/>
      <c r="Q57" s="174"/>
      <c r="R57" s="174"/>
      <c r="S57" s="174"/>
    </row>
    <row r="58" spans="1:19" s="164" customFormat="1" ht="42" x14ac:dyDescent="0.2">
      <c r="A58" s="21" t="s">
        <v>135</v>
      </c>
    </row>
    <row r="59" spans="1:19" s="164" customFormat="1" ht="42" x14ac:dyDescent="0.2">
      <c r="A59" s="160" t="s">
        <v>136</v>
      </c>
    </row>
    <row r="60" spans="1:19" s="164" customFormat="1" ht="21" x14ac:dyDescent="0.2">
      <c r="A60" s="160" t="s">
        <v>137</v>
      </c>
    </row>
    <row r="61" spans="1:19" s="164" customFormat="1" ht="12" x14ac:dyDescent="0.2"/>
    <row r="62" spans="1:19" s="164" customFormat="1" ht="31.5" x14ac:dyDescent="0.2">
      <c r="A62" s="25" t="s">
        <v>138</v>
      </c>
    </row>
    <row r="63" spans="1:19" s="164" customFormat="1" ht="52.5" x14ac:dyDescent="0.2">
      <c r="A63" s="22" t="s">
        <v>139</v>
      </c>
    </row>
    <row r="64" spans="1:19" s="164" customFormat="1" ht="21" x14ac:dyDescent="0.2">
      <c r="A64" s="25" t="s">
        <v>140</v>
      </c>
    </row>
    <row r="65" spans="1:1" s="164" customFormat="1" ht="53.25" x14ac:dyDescent="0.2">
      <c r="A65" s="24" t="s">
        <v>141</v>
      </c>
    </row>
    <row r="66" spans="1:1" s="164" customFormat="1" ht="31.5" x14ac:dyDescent="0.2">
      <c r="A66" s="25" t="s">
        <v>142</v>
      </c>
    </row>
    <row r="67" spans="1:1" s="164" customFormat="1" ht="12" x14ac:dyDescent="0.2"/>
    <row r="68" spans="1:1" s="164" customFormat="1" ht="12" x14ac:dyDescent="0.2">
      <c r="A68" s="26" t="s">
        <v>20</v>
      </c>
    </row>
    <row r="69" spans="1:1" s="164" customFormat="1" ht="12" x14ac:dyDescent="0.2"/>
    <row r="70" spans="1:1" ht="36" x14ac:dyDescent="0.2">
      <c r="A70" s="27" t="s">
        <v>143</v>
      </c>
    </row>
    <row r="71" spans="1:1" ht="24" x14ac:dyDescent="0.2">
      <c r="A71" s="27" t="s">
        <v>144</v>
      </c>
    </row>
  </sheetData>
  <mergeCells count="1">
    <mergeCell ref="A35:AT35"/>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FF00"/>
  </sheetPr>
  <dimension ref="A1:U67"/>
  <sheetViews>
    <sheetView topLeftCell="B13" workbookViewId="0">
      <selection activeCell="B22" sqref="B22:U33"/>
    </sheetView>
  </sheetViews>
  <sheetFormatPr defaultColWidth="8.7109375" defaultRowHeight="12.75" x14ac:dyDescent="0.2"/>
  <cols>
    <col min="1" max="1" width="72.5703125" style="1" customWidth="1"/>
    <col min="2" max="16384" width="8.7109375" style="1"/>
  </cols>
  <sheetData>
    <row r="1" spans="1:21" x14ac:dyDescent="0.2">
      <c r="A1" s="2" t="s">
        <v>115</v>
      </c>
    </row>
    <row r="2" spans="1:21" x14ac:dyDescent="0.2">
      <c r="A2" s="51" t="s">
        <v>161</v>
      </c>
    </row>
    <row r="3" spans="1:21" x14ac:dyDescent="0.2">
      <c r="A3" s="51" t="s">
        <v>2</v>
      </c>
      <c r="B3" s="52" t="e">
        <f>ВВ!#REF!</f>
        <v>#REF!</v>
      </c>
      <c r="C3" s="52" t="e">
        <f>ВВ!#REF!</f>
        <v>#REF!</v>
      </c>
      <c r="D3" s="52" t="e">
        <f>ВВ!#REF!</f>
        <v>#REF!</v>
      </c>
      <c r="E3" s="52" t="e">
        <f>ВВ!#REF!</f>
        <v>#REF!</v>
      </c>
      <c r="F3" s="52" t="e">
        <f>ВВ!#REF!</f>
        <v>#REF!</v>
      </c>
      <c r="G3" s="52" t="e">
        <f>ВВ!#REF!</f>
        <v>#REF!</v>
      </c>
      <c r="H3" s="52" t="e">
        <f>ВВ!#REF!</f>
        <v>#REF!</v>
      </c>
      <c r="I3" s="52" t="e">
        <f>ВВ!#REF!</f>
        <v>#REF!</v>
      </c>
      <c r="J3" s="52" t="e">
        <f>ВВ!#REF!</f>
        <v>#REF!</v>
      </c>
      <c r="K3" s="52" t="e">
        <f>ВВ!#REF!</f>
        <v>#REF!</v>
      </c>
      <c r="L3" s="52" t="e">
        <f>ВВ!#REF!</f>
        <v>#REF!</v>
      </c>
      <c r="M3" s="52" t="e">
        <f>ВВ!#REF!</f>
        <v>#REF!</v>
      </c>
      <c r="N3" s="52" t="e">
        <f>ВВ!#REF!</f>
        <v>#REF!</v>
      </c>
      <c r="O3" s="52" t="e">
        <f>ВВ!#REF!</f>
        <v>#REF!</v>
      </c>
      <c r="P3" s="52" t="e">
        <f>ВВ!#REF!</f>
        <v>#REF!</v>
      </c>
      <c r="Q3" s="52" t="e">
        <f>ВВ!#REF!</f>
        <v>#REF!</v>
      </c>
      <c r="R3" s="52" t="e">
        <f>ВВ!#REF!</f>
        <v>#REF!</v>
      </c>
      <c r="S3" s="52" t="e">
        <f>ВВ!#REF!</f>
        <v>#REF!</v>
      </c>
      <c r="T3" s="52" t="e">
        <f>ВВ!#REF!</f>
        <v>#REF!</v>
      </c>
      <c r="U3" s="52" t="e">
        <f>ВВ!#REF!</f>
        <v>#REF!</v>
      </c>
    </row>
    <row r="4" spans="1:21" ht="23.1" customHeight="1" x14ac:dyDescent="0.2">
      <c r="A4" s="7" t="s">
        <v>3</v>
      </c>
      <c r="B4" s="52" t="e">
        <f>ВВ!#REF!</f>
        <v>#REF!</v>
      </c>
      <c r="C4" s="52" t="e">
        <f>ВВ!#REF!</f>
        <v>#REF!</v>
      </c>
      <c r="D4" s="52" t="e">
        <f>ВВ!#REF!</f>
        <v>#REF!</v>
      </c>
      <c r="E4" s="52" t="e">
        <f>ВВ!#REF!</f>
        <v>#REF!</v>
      </c>
      <c r="F4" s="52" t="e">
        <f>ВВ!#REF!</f>
        <v>#REF!</v>
      </c>
      <c r="G4" s="52" t="e">
        <f>ВВ!#REF!</f>
        <v>#REF!</v>
      </c>
      <c r="H4" s="52" t="e">
        <f>ВВ!#REF!</f>
        <v>#REF!</v>
      </c>
      <c r="I4" s="52" t="e">
        <f>ВВ!#REF!</f>
        <v>#REF!</v>
      </c>
      <c r="J4" s="52" t="e">
        <f>ВВ!#REF!</f>
        <v>#REF!</v>
      </c>
      <c r="K4" s="52" t="e">
        <f>ВВ!#REF!</f>
        <v>#REF!</v>
      </c>
      <c r="L4" s="52" t="e">
        <f>ВВ!#REF!</f>
        <v>#REF!</v>
      </c>
      <c r="M4" s="52" t="e">
        <f>ВВ!#REF!</f>
        <v>#REF!</v>
      </c>
      <c r="N4" s="52" t="e">
        <f>ВВ!#REF!</f>
        <v>#REF!</v>
      </c>
      <c r="O4" s="52" t="e">
        <f>ВВ!#REF!</f>
        <v>#REF!</v>
      </c>
      <c r="P4" s="52" t="e">
        <f>ВВ!#REF!</f>
        <v>#REF!</v>
      </c>
      <c r="Q4" s="52" t="e">
        <f>ВВ!#REF!</f>
        <v>#REF!</v>
      </c>
      <c r="R4" s="52" t="e">
        <f>ВВ!#REF!</f>
        <v>#REF!</v>
      </c>
      <c r="S4" s="52" t="e">
        <f>ВВ!#REF!</f>
        <v>#REF!</v>
      </c>
      <c r="T4" s="52" t="e">
        <f>ВВ!#REF!</f>
        <v>#REF!</v>
      </c>
      <c r="U4" s="52" t="e">
        <f>ВВ!#REF!</f>
        <v>#REF!</v>
      </c>
    </row>
    <row r="5" spans="1:21" x14ac:dyDescent="0.2">
      <c r="A5" s="8" t="s">
        <v>106</v>
      </c>
    </row>
    <row r="6" spans="1:21" x14ac:dyDescent="0.2">
      <c r="A6" s="9">
        <v>1</v>
      </c>
      <c r="B6" s="10" t="e">
        <f>ВВ!#REF!*0.85</f>
        <v>#REF!</v>
      </c>
      <c r="C6" s="10" t="e">
        <f>ВВ!#REF!*0.85</f>
        <v>#REF!</v>
      </c>
      <c r="D6" s="10" t="e">
        <f>ВВ!#REF!*0.85</f>
        <v>#REF!</v>
      </c>
      <c r="E6" s="10" t="e">
        <f>ВВ!#REF!*0.85</f>
        <v>#REF!</v>
      </c>
      <c r="F6" s="10" t="e">
        <f>ВВ!#REF!*0.85</f>
        <v>#REF!</v>
      </c>
      <c r="G6" s="10" t="e">
        <f>ВВ!#REF!*0.85</f>
        <v>#REF!</v>
      </c>
      <c r="H6" s="10" t="e">
        <f>ВВ!#REF!*0.85</f>
        <v>#REF!</v>
      </c>
      <c r="I6" s="10" t="e">
        <f>ВВ!#REF!*0.85</f>
        <v>#REF!</v>
      </c>
      <c r="J6" s="10" t="e">
        <f>ВВ!#REF!*0.85</f>
        <v>#REF!</v>
      </c>
      <c r="K6" s="10" t="e">
        <f>ВВ!#REF!*0.85</f>
        <v>#REF!</v>
      </c>
      <c r="L6" s="10" t="e">
        <f>ВВ!#REF!*0.85</f>
        <v>#REF!</v>
      </c>
      <c r="M6" s="10" t="e">
        <f>ВВ!#REF!*0.85</f>
        <v>#REF!</v>
      </c>
      <c r="N6" s="10" t="e">
        <f>ВВ!#REF!*0.85</f>
        <v>#REF!</v>
      </c>
      <c r="O6" s="10" t="e">
        <f>ВВ!#REF!*0.85</f>
        <v>#REF!</v>
      </c>
      <c r="P6" s="10" t="e">
        <f>ВВ!#REF!*0.85</f>
        <v>#REF!</v>
      </c>
      <c r="Q6" s="10" t="e">
        <f>ВВ!#REF!*0.85</f>
        <v>#REF!</v>
      </c>
      <c r="R6" s="10" t="e">
        <f>ВВ!#REF!*0.85</f>
        <v>#REF!</v>
      </c>
      <c r="S6" s="10" t="e">
        <f>ВВ!#REF!*0.85</f>
        <v>#REF!</v>
      </c>
      <c r="T6" s="10" t="e">
        <f>ВВ!#REF!*0.85</f>
        <v>#REF!</v>
      </c>
      <c r="U6" s="10" t="e">
        <f>ВВ!#REF!*0.85</f>
        <v>#REF!</v>
      </c>
    </row>
    <row r="7" spans="1:21" x14ac:dyDescent="0.2">
      <c r="A7" s="9">
        <v>2</v>
      </c>
      <c r="B7" s="10" t="e">
        <f>ВВ!#REF!*0.85</f>
        <v>#REF!</v>
      </c>
      <c r="C7" s="10" t="e">
        <f>ВВ!#REF!*0.85</f>
        <v>#REF!</v>
      </c>
      <c r="D7" s="10" t="e">
        <f>ВВ!#REF!*0.85</f>
        <v>#REF!</v>
      </c>
      <c r="E7" s="10" t="e">
        <f>ВВ!#REF!*0.85</f>
        <v>#REF!</v>
      </c>
      <c r="F7" s="10" t="e">
        <f>ВВ!#REF!*0.85</f>
        <v>#REF!</v>
      </c>
      <c r="G7" s="10" t="e">
        <f>ВВ!#REF!*0.85</f>
        <v>#REF!</v>
      </c>
      <c r="H7" s="10" t="e">
        <f>ВВ!#REF!*0.85</f>
        <v>#REF!</v>
      </c>
      <c r="I7" s="10" t="e">
        <f>ВВ!#REF!*0.85</f>
        <v>#REF!</v>
      </c>
      <c r="J7" s="10" t="e">
        <f>ВВ!#REF!*0.85</f>
        <v>#REF!</v>
      </c>
      <c r="K7" s="10" t="e">
        <f>ВВ!#REF!*0.85</f>
        <v>#REF!</v>
      </c>
      <c r="L7" s="10" t="e">
        <f>ВВ!#REF!*0.85</f>
        <v>#REF!</v>
      </c>
      <c r="M7" s="10" t="e">
        <f>ВВ!#REF!*0.85</f>
        <v>#REF!</v>
      </c>
      <c r="N7" s="10" t="e">
        <f>ВВ!#REF!*0.85</f>
        <v>#REF!</v>
      </c>
      <c r="O7" s="10" t="e">
        <f>ВВ!#REF!*0.85</f>
        <v>#REF!</v>
      </c>
      <c r="P7" s="10" t="e">
        <f>ВВ!#REF!*0.85</f>
        <v>#REF!</v>
      </c>
      <c r="Q7" s="10" t="e">
        <f>ВВ!#REF!*0.85</f>
        <v>#REF!</v>
      </c>
      <c r="R7" s="10" t="e">
        <f>ВВ!#REF!*0.85</f>
        <v>#REF!</v>
      </c>
      <c r="S7" s="10" t="e">
        <f>ВВ!#REF!*0.85</f>
        <v>#REF!</v>
      </c>
      <c r="T7" s="10" t="e">
        <f>ВВ!#REF!*0.85</f>
        <v>#REF!</v>
      </c>
      <c r="U7" s="10" t="e">
        <f>ВВ!#REF!*0.85</f>
        <v>#REF!</v>
      </c>
    </row>
    <row r="8" spans="1:21" x14ac:dyDescent="0.2">
      <c r="A8" s="8" t="s">
        <v>107</v>
      </c>
      <c r="B8" s="10"/>
      <c r="C8" s="10"/>
      <c r="D8" s="10"/>
      <c r="E8" s="10"/>
      <c r="F8" s="10"/>
      <c r="G8" s="10"/>
      <c r="H8" s="10"/>
      <c r="I8" s="10"/>
      <c r="J8" s="10"/>
      <c r="K8" s="10"/>
      <c r="L8" s="10"/>
      <c r="M8" s="10"/>
      <c r="N8" s="10"/>
      <c r="O8" s="10"/>
      <c r="P8" s="10"/>
      <c r="Q8" s="10"/>
      <c r="R8" s="10"/>
      <c r="S8" s="10"/>
      <c r="T8" s="10"/>
      <c r="U8" s="10"/>
    </row>
    <row r="9" spans="1:21" x14ac:dyDescent="0.2">
      <c r="A9" s="9">
        <v>1</v>
      </c>
      <c r="B9" s="10" t="e">
        <f>ВВ!#REF!*0.85</f>
        <v>#REF!</v>
      </c>
      <c r="C9" s="10" t="e">
        <f>ВВ!#REF!*0.85</f>
        <v>#REF!</v>
      </c>
      <c r="D9" s="10" t="e">
        <f>ВВ!#REF!*0.85</f>
        <v>#REF!</v>
      </c>
      <c r="E9" s="10" t="e">
        <f>ВВ!#REF!*0.85</f>
        <v>#REF!</v>
      </c>
      <c r="F9" s="10" t="e">
        <f>ВВ!#REF!*0.85</f>
        <v>#REF!</v>
      </c>
      <c r="G9" s="10" t="e">
        <f>ВВ!#REF!*0.85</f>
        <v>#REF!</v>
      </c>
      <c r="H9" s="10" t="e">
        <f>ВВ!#REF!*0.85</f>
        <v>#REF!</v>
      </c>
      <c r="I9" s="10" t="e">
        <f>ВВ!#REF!*0.85</f>
        <v>#REF!</v>
      </c>
      <c r="J9" s="10" t="e">
        <f>ВВ!#REF!*0.85</f>
        <v>#REF!</v>
      </c>
      <c r="K9" s="10" t="e">
        <f>ВВ!#REF!*0.85</f>
        <v>#REF!</v>
      </c>
      <c r="L9" s="10" t="e">
        <f>ВВ!#REF!*0.85</f>
        <v>#REF!</v>
      </c>
      <c r="M9" s="10" t="e">
        <f>ВВ!#REF!*0.85</f>
        <v>#REF!</v>
      </c>
      <c r="N9" s="10" t="e">
        <f>ВВ!#REF!*0.85</f>
        <v>#REF!</v>
      </c>
      <c r="O9" s="10" t="e">
        <f>ВВ!#REF!*0.85</f>
        <v>#REF!</v>
      </c>
      <c r="P9" s="10" t="e">
        <f>ВВ!#REF!*0.85</f>
        <v>#REF!</v>
      </c>
      <c r="Q9" s="10" t="e">
        <f>ВВ!#REF!*0.85</f>
        <v>#REF!</v>
      </c>
      <c r="R9" s="10" t="e">
        <f>ВВ!#REF!*0.85</f>
        <v>#REF!</v>
      </c>
      <c r="S9" s="10" t="e">
        <f>ВВ!#REF!*0.85</f>
        <v>#REF!</v>
      </c>
      <c r="T9" s="10" t="e">
        <f>ВВ!#REF!*0.85</f>
        <v>#REF!</v>
      </c>
      <c r="U9" s="10" t="e">
        <f>ВВ!#REF!*0.85</f>
        <v>#REF!</v>
      </c>
    </row>
    <row r="10" spans="1:21" x14ac:dyDescent="0.2">
      <c r="A10" s="9">
        <v>2</v>
      </c>
      <c r="B10" s="10" t="e">
        <f>ВВ!#REF!*0.85</f>
        <v>#REF!</v>
      </c>
      <c r="C10" s="10" t="e">
        <f>ВВ!#REF!*0.85</f>
        <v>#REF!</v>
      </c>
      <c r="D10" s="10" t="e">
        <f>ВВ!#REF!*0.85</f>
        <v>#REF!</v>
      </c>
      <c r="E10" s="10" t="e">
        <f>ВВ!#REF!*0.85</f>
        <v>#REF!</v>
      </c>
      <c r="F10" s="10" t="e">
        <f>ВВ!#REF!*0.85</f>
        <v>#REF!</v>
      </c>
      <c r="G10" s="10" t="e">
        <f>ВВ!#REF!*0.85</f>
        <v>#REF!</v>
      </c>
      <c r="H10" s="10" t="e">
        <f>ВВ!#REF!*0.85</f>
        <v>#REF!</v>
      </c>
      <c r="I10" s="10" t="e">
        <f>ВВ!#REF!*0.85</f>
        <v>#REF!</v>
      </c>
      <c r="J10" s="10" t="e">
        <f>ВВ!#REF!*0.85</f>
        <v>#REF!</v>
      </c>
      <c r="K10" s="10" t="e">
        <f>ВВ!#REF!*0.85</f>
        <v>#REF!</v>
      </c>
      <c r="L10" s="10" t="e">
        <f>ВВ!#REF!*0.85</f>
        <v>#REF!</v>
      </c>
      <c r="M10" s="10" t="e">
        <f>ВВ!#REF!*0.85</f>
        <v>#REF!</v>
      </c>
      <c r="N10" s="10" t="e">
        <f>ВВ!#REF!*0.85</f>
        <v>#REF!</v>
      </c>
      <c r="O10" s="10" t="e">
        <f>ВВ!#REF!*0.85</f>
        <v>#REF!</v>
      </c>
      <c r="P10" s="10" t="e">
        <f>ВВ!#REF!*0.85</f>
        <v>#REF!</v>
      </c>
      <c r="Q10" s="10" t="e">
        <f>ВВ!#REF!*0.85</f>
        <v>#REF!</v>
      </c>
      <c r="R10" s="10" t="e">
        <f>ВВ!#REF!*0.85</f>
        <v>#REF!</v>
      </c>
      <c r="S10" s="10" t="e">
        <f>ВВ!#REF!*0.85</f>
        <v>#REF!</v>
      </c>
      <c r="T10" s="10" t="e">
        <f>ВВ!#REF!*0.85</f>
        <v>#REF!</v>
      </c>
      <c r="U10" s="10" t="e">
        <f>ВВ!#REF!*0.85</f>
        <v>#REF!</v>
      </c>
    </row>
    <row r="11" spans="1:21" x14ac:dyDescent="0.2">
      <c r="A11" s="8" t="s">
        <v>7</v>
      </c>
      <c r="B11" s="10"/>
      <c r="C11" s="10"/>
      <c r="D11" s="10"/>
      <c r="E11" s="10"/>
      <c r="F11" s="10"/>
      <c r="G11" s="10"/>
      <c r="H11" s="10"/>
      <c r="I11" s="10"/>
      <c r="J11" s="10"/>
      <c r="K11" s="10"/>
      <c r="L11" s="10"/>
      <c r="M11" s="10"/>
      <c r="N11" s="10"/>
      <c r="O11" s="10"/>
      <c r="P11" s="10"/>
      <c r="Q11" s="10"/>
      <c r="R11" s="10"/>
      <c r="S11" s="10"/>
      <c r="T11" s="10"/>
      <c r="U11" s="10"/>
    </row>
    <row r="12" spans="1:21" x14ac:dyDescent="0.2">
      <c r="A12" s="11">
        <v>1</v>
      </c>
      <c r="B12" s="10" t="e">
        <f>ВВ!#REF!*0.85</f>
        <v>#REF!</v>
      </c>
      <c r="C12" s="10" t="e">
        <f>ВВ!#REF!*0.85</f>
        <v>#REF!</v>
      </c>
      <c r="D12" s="10" t="e">
        <f>ВВ!#REF!*0.85</f>
        <v>#REF!</v>
      </c>
      <c r="E12" s="10" t="e">
        <f>ВВ!#REF!*0.85</f>
        <v>#REF!</v>
      </c>
      <c r="F12" s="10" t="e">
        <f>ВВ!#REF!*0.85</f>
        <v>#REF!</v>
      </c>
      <c r="G12" s="10" t="e">
        <f>ВВ!#REF!*0.85</f>
        <v>#REF!</v>
      </c>
      <c r="H12" s="10" t="e">
        <f>ВВ!#REF!*0.85</f>
        <v>#REF!</v>
      </c>
      <c r="I12" s="10" t="e">
        <f>ВВ!#REF!*0.85</f>
        <v>#REF!</v>
      </c>
      <c r="J12" s="10" t="e">
        <f>ВВ!#REF!*0.85</f>
        <v>#REF!</v>
      </c>
      <c r="K12" s="10" t="e">
        <f>ВВ!#REF!*0.85</f>
        <v>#REF!</v>
      </c>
      <c r="L12" s="10" t="e">
        <f>ВВ!#REF!*0.85</f>
        <v>#REF!</v>
      </c>
      <c r="M12" s="10" t="e">
        <f>ВВ!#REF!*0.85</f>
        <v>#REF!</v>
      </c>
      <c r="N12" s="10" t="e">
        <f>ВВ!#REF!*0.85</f>
        <v>#REF!</v>
      </c>
      <c r="O12" s="10" t="e">
        <f>ВВ!#REF!*0.85</f>
        <v>#REF!</v>
      </c>
      <c r="P12" s="10" t="e">
        <f>ВВ!#REF!*0.85</f>
        <v>#REF!</v>
      </c>
      <c r="Q12" s="10" t="e">
        <f>ВВ!#REF!*0.85</f>
        <v>#REF!</v>
      </c>
      <c r="R12" s="10" t="e">
        <f>ВВ!#REF!*0.85</f>
        <v>#REF!</v>
      </c>
      <c r="S12" s="10" t="e">
        <f>ВВ!#REF!*0.85</f>
        <v>#REF!</v>
      </c>
      <c r="T12" s="10" t="e">
        <f>ВВ!#REF!*0.85</f>
        <v>#REF!</v>
      </c>
      <c r="U12" s="10" t="e">
        <f>ВВ!#REF!*0.85</f>
        <v>#REF!</v>
      </c>
    </row>
    <row r="13" spans="1:21" x14ac:dyDescent="0.2">
      <c r="A13" s="11">
        <v>2</v>
      </c>
      <c r="B13" s="10" t="e">
        <f>ВВ!#REF!*0.85</f>
        <v>#REF!</v>
      </c>
      <c r="C13" s="10" t="e">
        <f>ВВ!#REF!*0.85</f>
        <v>#REF!</v>
      </c>
      <c r="D13" s="10" t="e">
        <f>ВВ!#REF!*0.85</f>
        <v>#REF!</v>
      </c>
      <c r="E13" s="10" t="e">
        <f>ВВ!#REF!*0.85</f>
        <v>#REF!</v>
      </c>
      <c r="F13" s="10" t="e">
        <f>ВВ!#REF!*0.85</f>
        <v>#REF!</v>
      </c>
      <c r="G13" s="10" t="e">
        <f>ВВ!#REF!*0.85</f>
        <v>#REF!</v>
      </c>
      <c r="H13" s="10" t="e">
        <f>ВВ!#REF!*0.85</f>
        <v>#REF!</v>
      </c>
      <c r="I13" s="10" t="e">
        <f>ВВ!#REF!*0.85</f>
        <v>#REF!</v>
      </c>
      <c r="J13" s="10" t="e">
        <f>ВВ!#REF!*0.85</f>
        <v>#REF!</v>
      </c>
      <c r="K13" s="10" t="e">
        <f>ВВ!#REF!*0.85</f>
        <v>#REF!</v>
      </c>
      <c r="L13" s="10" t="e">
        <f>ВВ!#REF!*0.85</f>
        <v>#REF!</v>
      </c>
      <c r="M13" s="10" t="e">
        <f>ВВ!#REF!*0.85</f>
        <v>#REF!</v>
      </c>
      <c r="N13" s="10" t="e">
        <f>ВВ!#REF!*0.85</f>
        <v>#REF!</v>
      </c>
      <c r="O13" s="10" t="e">
        <f>ВВ!#REF!*0.85</f>
        <v>#REF!</v>
      </c>
      <c r="P13" s="10" t="e">
        <f>ВВ!#REF!*0.85</f>
        <v>#REF!</v>
      </c>
      <c r="Q13" s="10" t="e">
        <f>ВВ!#REF!*0.85</f>
        <v>#REF!</v>
      </c>
      <c r="R13" s="10" t="e">
        <f>ВВ!#REF!*0.85</f>
        <v>#REF!</v>
      </c>
      <c r="S13" s="10" t="e">
        <f>ВВ!#REF!*0.85</f>
        <v>#REF!</v>
      </c>
      <c r="T13" s="10" t="e">
        <f>ВВ!#REF!*0.85</f>
        <v>#REF!</v>
      </c>
      <c r="U13" s="10" t="e">
        <f>ВВ!#REF!*0.85</f>
        <v>#REF!</v>
      </c>
    </row>
    <row r="14" spans="1:21" x14ac:dyDescent="0.2">
      <c r="A14" s="8" t="s">
        <v>25</v>
      </c>
      <c r="B14" s="10"/>
      <c r="C14" s="10"/>
      <c r="D14" s="10"/>
      <c r="E14" s="10"/>
      <c r="F14" s="10"/>
      <c r="G14" s="10"/>
      <c r="H14" s="10"/>
      <c r="I14" s="10"/>
      <c r="J14" s="10"/>
      <c r="K14" s="10"/>
      <c r="L14" s="10"/>
      <c r="M14" s="10"/>
      <c r="N14" s="10"/>
      <c r="O14" s="10"/>
      <c r="P14" s="10"/>
      <c r="Q14" s="10"/>
      <c r="R14" s="10"/>
      <c r="S14" s="10"/>
      <c r="T14" s="10"/>
      <c r="U14" s="10"/>
    </row>
    <row r="15" spans="1:21" x14ac:dyDescent="0.2">
      <c r="A15" s="11">
        <v>1</v>
      </c>
      <c r="B15" s="10" t="e">
        <f>ВВ!#REF!*0.85</f>
        <v>#REF!</v>
      </c>
      <c r="C15" s="10" t="e">
        <f>ВВ!#REF!*0.85</f>
        <v>#REF!</v>
      </c>
      <c r="D15" s="10" t="e">
        <f>ВВ!#REF!*0.85</f>
        <v>#REF!</v>
      </c>
      <c r="E15" s="10" t="e">
        <f>ВВ!#REF!*0.85</f>
        <v>#REF!</v>
      </c>
      <c r="F15" s="10" t="e">
        <f>ВВ!#REF!*0.85</f>
        <v>#REF!</v>
      </c>
      <c r="G15" s="10" t="e">
        <f>ВВ!#REF!*0.85</f>
        <v>#REF!</v>
      </c>
      <c r="H15" s="10" t="e">
        <f>ВВ!#REF!*0.85</f>
        <v>#REF!</v>
      </c>
      <c r="I15" s="10" t="e">
        <f>ВВ!#REF!*0.85</f>
        <v>#REF!</v>
      </c>
      <c r="J15" s="10" t="e">
        <f>ВВ!#REF!*0.85</f>
        <v>#REF!</v>
      </c>
      <c r="K15" s="10" t="e">
        <f>ВВ!#REF!*0.85</f>
        <v>#REF!</v>
      </c>
      <c r="L15" s="10" t="e">
        <f>ВВ!#REF!*0.85</f>
        <v>#REF!</v>
      </c>
      <c r="M15" s="10" t="e">
        <f>ВВ!#REF!*0.85</f>
        <v>#REF!</v>
      </c>
      <c r="N15" s="10" t="e">
        <f>ВВ!#REF!*0.85</f>
        <v>#REF!</v>
      </c>
      <c r="O15" s="10" t="e">
        <f>ВВ!#REF!*0.85</f>
        <v>#REF!</v>
      </c>
      <c r="P15" s="10" t="e">
        <f>ВВ!#REF!*0.85</f>
        <v>#REF!</v>
      </c>
      <c r="Q15" s="10" t="e">
        <f>ВВ!#REF!*0.85</f>
        <v>#REF!</v>
      </c>
      <c r="R15" s="10" t="e">
        <f>ВВ!#REF!*0.85</f>
        <v>#REF!</v>
      </c>
      <c r="S15" s="10" t="e">
        <f>ВВ!#REF!*0.85</f>
        <v>#REF!</v>
      </c>
      <c r="T15" s="10" t="e">
        <f>ВВ!#REF!*0.85</f>
        <v>#REF!</v>
      </c>
      <c r="U15" s="10" t="e">
        <f>ВВ!#REF!*0.85</f>
        <v>#REF!</v>
      </c>
    </row>
    <row r="16" spans="1:21" x14ac:dyDescent="0.2">
      <c r="A16" s="11">
        <v>2</v>
      </c>
      <c r="B16" s="10" t="e">
        <f>ВВ!#REF!*0.85</f>
        <v>#REF!</v>
      </c>
      <c r="C16" s="10" t="e">
        <f>ВВ!#REF!*0.85</f>
        <v>#REF!</v>
      </c>
      <c r="D16" s="10" t="e">
        <f>ВВ!#REF!*0.85</f>
        <v>#REF!</v>
      </c>
      <c r="E16" s="10" t="e">
        <f>ВВ!#REF!*0.85</f>
        <v>#REF!</v>
      </c>
      <c r="F16" s="10" t="e">
        <f>ВВ!#REF!*0.85</f>
        <v>#REF!</v>
      </c>
      <c r="G16" s="10" t="e">
        <f>ВВ!#REF!*0.85</f>
        <v>#REF!</v>
      </c>
      <c r="H16" s="10" t="e">
        <f>ВВ!#REF!*0.85</f>
        <v>#REF!</v>
      </c>
      <c r="I16" s="10" t="e">
        <f>ВВ!#REF!*0.85</f>
        <v>#REF!</v>
      </c>
      <c r="J16" s="10" t="e">
        <f>ВВ!#REF!*0.85</f>
        <v>#REF!</v>
      </c>
      <c r="K16" s="10" t="e">
        <f>ВВ!#REF!*0.85</f>
        <v>#REF!</v>
      </c>
      <c r="L16" s="10" t="e">
        <f>ВВ!#REF!*0.85</f>
        <v>#REF!</v>
      </c>
      <c r="M16" s="10" t="e">
        <f>ВВ!#REF!*0.85</f>
        <v>#REF!</v>
      </c>
      <c r="N16" s="10" t="e">
        <f>ВВ!#REF!*0.85</f>
        <v>#REF!</v>
      </c>
      <c r="O16" s="10" t="e">
        <f>ВВ!#REF!*0.85</f>
        <v>#REF!</v>
      </c>
      <c r="P16" s="10" t="e">
        <f>ВВ!#REF!*0.85</f>
        <v>#REF!</v>
      </c>
      <c r="Q16" s="10" t="e">
        <f>ВВ!#REF!*0.85</f>
        <v>#REF!</v>
      </c>
      <c r="R16" s="10" t="e">
        <f>ВВ!#REF!*0.85</f>
        <v>#REF!</v>
      </c>
      <c r="S16" s="10" t="e">
        <f>ВВ!#REF!*0.85</f>
        <v>#REF!</v>
      </c>
      <c r="T16" s="10" t="e">
        <f>ВВ!#REF!*0.85</f>
        <v>#REF!</v>
      </c>
      <c r="U16" s="10" t="e">
        <f>ВВ!#REF!*0.85</f>
        <v>#REF!</v>
      </c>
    </row>
    <row r="17" spans="1:21" x14ac:dyDescent="0.2">
      <c r="A17" s="29"/>
    </row>
    <row r="18" spans="1:21" x14ac:dyDescent="0.2">
      <c r="A18" s="51" t="s">
        <v>28</v>
      </c>
    </row>
    <row r="19" spans="1:21" x14ac:dyDescent="0.2">
      <c r="A19" s="29"/>
      <c r="B19" s="28" t="e">
        <f t="shared" ref="B19:U20" si="0">B3</f>
        <v>#REF!</v>
      </c>
      <c r="C19" s="28" t="e">
        <f t="shared" si="0"/>
        <v>#REF!</v>
      </c>
      <c r="D19" s="28" t="e">
        <f t="shared" si="0"/>
        <v>#REF!</v>
      </c>
      <c r="E19" s="28" t="e">
        <f t="shared" si="0"/>
        <v>#REF!</v>
      </c>
      <c r="F19" s="28" t="e">
        <f t="shared" si="0"/>
        <v>#REF!</v>
      </c>
      <c r="G19" s="28" t="e">
        <f t="shared" si="0"/>
        <v>#REF!</v>
      </c>
      <c r="H19" s="28" t="e">
        <f t="shared" si="0"/>
        <v>#REF!</v>
      </c>
      <c r="I19" s="28" t="e">
        <f t="shared" si="0"/>
        <v>#REF!</v>
      </c>
      <c r="J19" s="28" t="e">
        <f t="shared" si="0"/>
        <v>#REF!</v>
      </c>
      <c r="K19" s="28" t="e">
        <f t="shared" si="0"/>
        <v>#REF!</v>
      </c>
      <c r="L19" s="28" t="e">
        <f t="shared" si="0"/>
        <v>#REF!</v>
      </c>
      <c r="M19" s="28" t="e">
        <f t="shared" si="0"/>
        <v>#REF!</v>
      </c>
      <c r="N19" s="28" t="e">
        <f t="shared" si="0"/>
        <v>#REF!</v>
      </c>
      <c r="O19" s="28" t="e">
        <f t="shared" si="0"/>
        <v>#REF!</v>
      </c>
      <c r="P19" s="28" t="e">
        <f t="shared" si="0"/>
        <v>#REF!</v>
      </c>
      <c r="Q19" s="28" t="e">
        <f t="shared" si="0"/>
        <v>#REF!</v>
      </c>
      <c r="R19" s="28" t="e">
        <f t="shared" si="0"/>
        <v>#REF!</v>
      </c>
      <c r="S19" s="28" t="e">
        <f t="shared" si="0"/>
        <v>#REF!</v>
      </c>
      <c r="T19" s="28" t="e">
        <f t="shared" si="0"/>
        <v>#REF!</v>
      </c>
      <c r="U19" s="28" t="e">
        <f t="shared" si="0"/>
        <v>#REF!</v>
      </c>
    </row>
    <row r="20" spans="1:21" ht="35.450000000000003" customHeight="1" x14ac:dyDescent="0.2">
      <c r="A20" s="30" t="s">
        <v>3</v>
      </c>
      <c r="B20" s="28" t="e">
        <f t="shared" si="0"/>
        <v>#REF!</v>
      </c>
      <c r="C20" s="28" t="e">
        <f t="shared" si="0"/>
        <v>#REF!</v>
      </c>
      <c r="D20" s="28" t="e">
        <f t="shared" si="0"/>
        <v>#REF!</v>
      </c>
      <c r="E20" s="28" t="e">
        <f t="shared" si="0"/>
        <v>#REF!</v>
      </c>
      <c r="F20" s="28" t="e">
        <f t="shared" si="0"/>
        <v>#REF!</v>
      </c>
      <c r="G20" s="28" t="e">
        <f t="shared" si="0"/>
        <v>#REF!</v>
      </c>
      <c r="H20" s="28" t="e">
        <f t="shared" si="0"/>
        <v>#REF!</v>
      </c>
      <c r="I20" s="28" t="e">
        <f t="shared" si="0"/>
        <v>#REF!</v>
      </c>
      <c r="J20" s="28" t="e">
        <f t="shared" si="0"/>
        <v>#REF!</v>
      </c>
      <c r="K20" s="28" t="e">
        <f t="shared" si="0"/>
        <v>#REF!</v>
      </c>
      <c r="L20" s="28" t="e">
        <f t="shared" si="0"/>
        <v>#REF!</v>
      </c>
      <c r="M20" s="28" t="e">
        <f t="shared" si="0"/>
        <v>#REF!</v>
      </c>
      <c r="N20" s="28" t="e">
        <f t="shared" si="0"/>
        <v>#REF!</v>
      </c>
      <c r="O20" s="28" t="e">
        <f t="shared" si="0"/>
        <v>#REF!</v>
      </c>
      <c r="P20" s="28" t="e">
        <f t="shared" si="0"/>
        <v>#REF!</v>
      </c>
      <c r="Q20" s="28" t="e">
        <f t="shared" si="0"/>
        <v>#REF!</v>
      </c>
      <c r="R20" s="28" t="e">
        <f t="shared" si="0"/>
        <v>#REF!</v>
      </c>
      <c r="S20" s="28" t="e">
        <f t="shared" si="0"/>
        <v>#REF!</v>
      </c>
      <c r="T20" s="28" t="e">
        <f t="shared" si="0"/>
        <v>#REF!</v>
      </c>
      <c r="U20" s="28" t="e">
        <f t="shared" si="0"/>
        <v>#REF!</v>
      </c>
    </row>
    <row r="21" spans="1:21" x14ac:dyDescent="0.2">
      <c r="A21" s="8" t="s">
        <v>117</v>
      </c>
    </row>
    <row r="22" spans="1:21" x14ac:dyDescent="0.2">
      <c r="A22" s="9">
        <v>1</v>
      </c>
      <c r="B22" s="10" t="e">
        <f>B6*0.87+25</f>
        <v>#REF!</v>
      </c>
      <c r="C22" s="10" t="e">
        <f t="shared" ref="C22:U32" si="1">C6*0.87+25</f>
        <v>#REF!</v>
      </c>
      <c r="D22" s="10" t="e">
        <f t="shared" si="1"/>
        <v>#REF!</v>
      </c>
      <c r="E22" s="10" t="e">
        <f t="shared" si="1"/>
        <v>#REF!</v>
      </c>
      <c r="F22" s="10" t="e">
        <f t="shared" si="1"/>
        <v>#REF!</v>
      </c>
      <c r="G22" s="10" t="e">
        <f t="shared" si="1"/>
        <v>#REF!</v>
      </c>
      <c r="H22" s="10" t="e">
        <f t="shared" si="1"/>
        <v>#REF!</v>
      </c>
      <c r="I22" s="10" t="e">
        <f t="shared" si="1"/>
        <v>#REF!</v>
      </c>
      <c r="J22" s="10" t="e">
        <f t="shared" si="1"/>
        <v>#REF!</v>
      </c>
      <c r="K22" s="10" t="e">
        <f t="shared" si="1"/>
        <v>#REF!</v>
      </c>
      <c r="L22" s="10" t="e">
        <f t="shared" si="1"/>
        <v>#REF!</v>
      </c>
      <c r="M22" s="10" t="e">
        <f t="shared" si="1"/>
        <v>#REF!</v>
      </c>
      <c r="N22" s="10" t="e">
        <f t="shared" si="1"/>
        <v>#REF!</v>
      </c>
      <c r="O22" s="10" t="e">
        <f t="shared" si="1"/>
        <v>#REF!</v>
      </c>
      <c r="P22" s="10" t="e">
        <f t="shared" si="1"/>
        <v>#REF!</v>
      </c>
      <c r="Q22" s="10" t="e">
        <f t="shared" si="1"/>
        <v>#REF!</v>
      </c>
      <c r="R22" s="10" t="e">
        <f t="shared" si="1"/>
        <v>#REF!</v>
      </c>
      <c r="S22" s="10" t="e">
        <f t="shared" si="1"/>
        <v>#REF!</v>
      </c>
      <c r="T22" s="10" t="e">
        <f t="shared" si="1"/>
        <v>#REF!</v>
      </c>
      <c r="U22" s="10" t="e">
        <f t="shared" si="1"/>
        <v>#REF!</v>
      </c>
    </row>
    <row r="23" spans="1:21" x14ac:dyDescent="0.2">
      <c r="A23" s="9">
        <v>2</v>
      </c>
      <c r="B23" s="10" t="e">
        <f t="shared" ref="B23:Q32" si="2">B7*0.87+25</f>
        <v>#REF!</v>
      </c>
      <c r="C23" s="10" t="e">
        <f t="shared" si="2"/>
        <v>#REF!</v>
      </c>
      <c r="D23" s="10" t="e">
        <f t="shared" si="2"/>
        <v>#REF!</v>
      </c>
      <c r="E23" s="10" t="e">
        <f t="shared" si="2"/>
        <v>#REF!</v>
      </c>
      <c r="F23" s="10" t="e">
        <f t="shared" si="2"/>
        <v>#REF!</v>
      </c>
      <c r="G23" s="10" t="e">
        <f t="shared" si="2"/>
        <v>#REF!</v>
      </c>
      <c r="H23" s="10" t="e">
        <f t="shared" si="2"/>
        <v>#REF!</v>
      </c>
      <c r="I23" s="10" t="e">
        <f t="shared" si="2"/>
        <v>#REF!</v>
      </c>
      <c r="J23" s="10" t="e">
        <f t="shared" si="2"/>
        <v>#REF!</v>
      </c>
      <c r="K23" s="10" t="e">
        <f t="shared" si="2"/>
        <v>#REF!</v>
      </c>
      <c r="L23" s="10" t="e">
        <f t="shared" si="2"/>
        <v>#REF!</v>
      </c>
      <c r="M23" s="10" t="e">
        <f t="shared" si="2"/>
        <v>#REF!</v>
      </c>
      <c r="N23" s="10" t="e">
        <f t="shared" si="2"/>
        <v>#REF!</v>
      </c>
      <c r="O23" s="10" t="e">
        <f t="shared" si="2"/>
        <v>#REF!</v>
      </c>
      <c r="P23" s="10" t="e">
        <f t="shared" si="2"/>
        <v>#REF!</v>
      </c>
      <c r="Q23" s="10" t="e">
        <f t="shared" si="2"/>
        <v>#REF!</v>
      </c>
      <c r="R23" s="10" t="e">
        <f t="shared" si="1"/>
        <v>#REF!</v>
      </c>
      <c r="S23" s="10" t="e">
        <f t="shared" si="1"/>
        <v>#REF!</v>
      </c>
      <c r="T23" s="10" t="e">
        <f t="shared" si="1"/>
        <v>#REF!</v>
      </c>
      <c r="U23" s="10" t="e">
        <f t="shared" si="1"/>
        <v>#REF!</v>
      </c>
    </row>
    <row r="24" spans="1:21" x14ac:dyDescent="0.2">
      <c r="A24" s="8" t="s">
        <v>118</v>
      </c>
      <c r="B24" s="10"/>
      <c r="C24" s="10"/>
      <c r="D24" s="10"/>
      <c r="E24" s="10"/>
      <c r="F24" s="10"/>
      <c r="G24" s="10"/>
      <c r="H24" s="10"/>
      <c r="I24" s="10"/>
      <c r="J24" s="10"/>
      <c r="K24" s="10"/>
      <c r="L24" s="10"/>
      <c r="M24" s="10"/>
      <c r="N24" s="10"/>
      <c r="O24" s="10"/>
      <c r="P24" s="10"/>
      <c r="Q24" s="10"/>
      <c r="R24" s="10"/>
      <c r="S24" s="10"/>
      <c r="T24" s="10"/>
      <c r="U24" s="10"/>
    </row>
    <row r="25" spans="1:21" x14ac:dyDescent="0.2">
      <c r="A25" s="9">
        <v>1</v>
      </c>
      <c r="B25" s="10" t="e">
        <f t="shared" si="2"/>
        <v>#REF!</v>
      </c>
      <c r="C25" s="10" t="e">
        <f t="shared" si="1"/>
        <v>#REF!</v>
      </c>
      <c r="D25" s="10" t="e">
        <f t="shared" si="1"/>
        <v>#REF!</v>
      </c>
      <c r="E25" s="10" t="e">
        <f t="shared" si="1"/>
        <v>#REF!</v>
      </c>
      <c r="F25" s="10" t="e">
        <f t="shared" si="1"/>
        <v>#REF!</v>
      </c>
      <c r="G25" s="10" t="e">
        <f t="shared" si="1"/>
        <v>#REF!</v>
      </c>
      <c r="H25" s="10" t="e">
        <f t="shared" si="1"/>
        <v>#REF!</v>
      </c>
      <c r="I25" s="10" t="e">
        <f t="shared" si="1"/>
        <v>#REF!</v>
      </c>
      <c r="J25" s="10" t="e">
        <f t="shared" si="1"/>
        <v>#REF!</v>
      </c>
      <c r="K25" s="10" t="e">
        <f t="shared" si="1"/>
        <v>#REF!</v>
      </c>
      <c r="L25" s="10" t="e">
        <f t="shared" si="1"/>
        <v>#REF!</v>
      </c>
      <c r="M25" s="10" t="e">
        <f t="shared" si="1"/>
        <v>#REF!</v>
      </c>
      <c r="N25" s="10" t="e">
        <f t="shared" si="1"/>
        <v>#REF!</v>
      </c>
      <c r="O25" s="10" t="e">
        <f t="shared" si="1"/>
        <v>#REF!</v>
      </c>
      <c r="P25" s="10" t="e">
        <f t="shared" si="1"/>
        <v>#REF!</v>
      </c>
      <c r="Q25" s="10" t="e">
        <f t="shared" si="1"/>
        <v>#REF!</v>
      </c>
      <c r="R25" s="10" t="e">
        <f t="shared" si="1"/>
        <v>#REF!</v>
      </c>
      <c r="S25" s="10" t="e">
        <f t="shared" si="1"/>
        <v>#REF!</v>
      </c>
      <c r="T25" s="10" t="e">
        <f t="shared" si="1"/>
        <v>#REF!</v>
      </c>
      <c r="U25" s="10" t="e">
        <f t="shared" si="1"/>
        <v>#REF!</v>
      </c>
    </row>
    <row r="26" spans="1:21" x14ac:dyDescent="0.2">
      <c r="A26" s="9">
        <v>2</v>
      </c>
      <c r="B26" s="10" t="e">
        <f t="shared" si="2"/>
        <v>#REF!</v>
      </c>
      <c r="C26" s="10" t="e">
        <f t="shared" si="1"/>
        <v>#REF!</v>
      </c>
      <c r="D26" s="10" t="e">
        <f t="shared" si="1"/>
        <v>#REF!</v>
      </c>
      <c r="E26" s="10" t="e">
        <f t="shared" si="1"/>
        <v>#REF!</v>
      </c>
      <c r="F26" s="10" t="e">
        <f t="shared" si="1"/>
        <v>#REF!</v>
      </c>
      <c r="G26" s="10" t="e">
        <f t="shared" si="1"/>
        <v>#REF!</v>
      </c>
      <c r="H26" s="10" t="e">
        <f t="shared" si="1"/>
        <v>#REF!</v>
      </c>
      <c r="I26" s="10" t="e">
        <f t="shared" si="1"/>
        <v>#REF!</v>
      </c>
      <c r="J26" s="10" t="e">
        <f t="shared" si="1"/>
        <v>#REF!</v>
      </c>
      <c r="K26" s="10" t="e">
        <f t="shared" si="1"/>
        <v>#REF!</v>
      </c>
      <c r="L26" s="10" t="e">
        <f t="shared" si="1"/>
        <v>#REF!</v>
      </c>
      <c r="M26" s="10" t="e">
        <f t="shared" si="1"/>
        <v>#REF!</v>
      </c>
      <c r="N26" s="10" t="e">
        <f t="shared" si="1"/>
        <v>#REF!</v>
      </c>
      <c r="O26" s="10" t="e">
        <f t="shared" si="1"/>
        <v>#REF!</v>
      </c>
      <c r="P26" s="10" t="e">
        <f t="shared" si="1"/>
        <v>#REF!</v>
      </c>
      <c r="Q26" s="10" t="e">
        <f t="shared" si="1"/>
        <v>#REF!</v>
      </c>
      <c r="R26" s="10" t="e">
        <f t="shared" si="1"/>
        <v>#REF!</v>
      </c>
      <c r="S26" s="10" t="e">
        <f t="shared" si="1"/>
        <v>#REF!</v>
      </c>
      <c r="T26" s="10" t="e">
        <f t="shared" si="1"/>
        <v>#REF!</v>
      </c>
      <c r="U26" s="10" t="e">
        <f t="shared" si="1"/>
        <v>#REF!</v>
      </c>
    </row>
    <row r="27" spans="1:21" x14ac:dyDescent="0.2">
      <c r="A27" s="8" t="s">
        <v>119</v>
      </c>
      <c r="B27" s="10"/>
      <c r="C27" s="10"/>
      <c r="D27" s="10"/>
      <c r="E27" s="10"/>
      <c r="F27" s="10"/>
      <c r="G27" s="10"/>
      <c r="H27" s="10"/>
      <c r="I27" s="10"/>
      <c r="J27" s="10"/>
      <c r="K27" s="10"/>
      <c r="L27" s="10"/>
      <c r="M27" s="10"/>
      <c r="N27" s="10"/>
      <c r="O27" s="10"/>
      <c r="P27" s="10"/>
      <c r="Q27" s="10"/>
      <c r="R27" s="10"/>
      <c r="S27" s="10"/>
      <c r="T27" s="10"/>
      <c r="U27" s="10"/>
    </row>
    <row r="28" spans="1:21" x14ac:dyDescent="0.2">
      <c r="A28" s="11">
        <v>1</v>
      </c>
      <c r="B28" s="10" t="e">
        <f t="shared" si="2"/>
        <v>#REF!</v>
      </c>
      <c r="C28" s="10" t="e">
        <f t="shared" si="1"/>
        <v>#REF!</v>
      </c>
      <c r="D28" s="10" t="e">
        <f t="shared" si="1"/>
        <v>#REF!</v>
      </c>
      <c r="E28" s="10" t="e">
        <f t="shared" si="1"/>
        <v>#REF!</v>
      </c>
      <c r="F28" s="10" t="e">
        <f t="shared" si="1"/>
        <v>#REF!</v>
      </c>
      <c r="G28" s="10" t="e">
        <f t="shared" si="1"/>
        <v>#REF!</v>
      </c>
      <c r="H28" s="10" t="e">
        <f t="shared" si="1"/>
        <v>#REF!</v>
      </c>
      <c r="I28" s="10" t="e">
        <f t="shared" si="1"/>
        <v>#REF!</v>
      </c>
      <c r="J28" s="10" t="e">
        <f t="shared" si="1"/>
        <v>#REF!</v>
      </c>
      <c r="K28" s="10" t="e">
        <f t="shared" si="1"/>
        <v>#REF!</v>
      </c>
      <c r="L28" s="10" t="e">
        <f t="shared" si="1"/>
        <v>#REF!</v>
      </c>
      <c r="M28" s="10" t="e">
        <f t="shared" si="1"/>
        <v>#REF!</v>
      </c>
      <c r="N28" s="10" t="e">
        <f t="shared" si="1"/>
        <v>#REF!</v>
      </c>
      <c r="O28" s="10" t="e">
        <f t="shared" si="1"/>
        <v>#REF!</v>
      </c>
      <c r="P28" s="10" t="e">
        <f t="shared" si="1"/>
        <v>#REF!</v>
      </c>
      <c r="Q28" s="10" t="e">
        <f t="shared" si="1"/>
        <v>#REF!</v>
      </c>
      <c r="R28" s="10" t="e">
        <f t="shared" si="1"/>
        <v>#REF!</v>
      </c>
      <c r="S28" s="10" t="e">
        <f t="shared" si="1"/>
        <v>#REF!</v>
      </c>
      <c r="T28" s="10" t="e">
        <f t="shared" si="1"/>
        <v>#REF!</v>
      </c>
      <c r="U28" s="10" t="e">
        <f t="shared" si="1"/>
        <v>#REF!</v>
      </c>
    </row>
    <row r="29" spans="1:21" x14ac:dyDescent="0.2">
      <c r="A29" s="11">
        <v>2</v>
      </c>
      <c r="B29" s="10" t="e">
        <f t="shared" si="2"/>
        <v>#REF!</v>
      </c>
      <c r="C29" s="10" t="e">
        <f t="shared" si="1"/>
        <v>#REF!</v>
      </c>
      <c r="D29" s="10" t="e">
        <f t="shared" si="1"/>
        <v>#REF!</v>
      </c>
      <c r="E29" s="10" t="e">
        <f t="shared" si="1"/>
        <v>#REF!</v>
      </c>
      <c r="F29" s="10" t="e">
        <f t="shared" si="1"/>
        <v>#REF!</v>
      </c>
      <c r="G29" s="10" t="e">
        <f t="shared" si="1"/>
        <v>#REF!</v>
      </c>
      <c r="H29" s="10" t="e">
        <f t="shared" si="1"/>
        <v>#REF!</v>
      </c>
      <c r="I29" s="10" t="e">
        <f t="shared" si="1"/>
        <v>#REF!</v>
      </c>
      <c r="J29" s="10" t="e">
        <f t="shared" si="1"/>
        <v>#REF!</v>
      </c>
      <c r="K29" s="10" t="e">
        <f t="shared" si="1"/>
        <v>#REF!</v>
      </c>
      <c r="L29" s="10" t="e">
        <f t="shared" si="1"/>
        <v>#REF!</v>
      </c>
      <c r="M29" s="10" t="e">
        <f t="shared" si="1"/>
        <v>#REF!</v>
      </c>
      <c r="N29" s="10" t="e">
        <f t="shared" si="1"/>
        <v>#REF!</v>
      </c>
      <c r="O29" s="10" t="e">
        <f t="shared" si="1"/>
        <v>#REF!</v>
      </c>
      <c r="P29" s="10" t="e">
        <f t="shared" si="1"/>
        <v>#REF!</v>
      </c>
      <c r="Q29" s="10" t="e">
        <f t="shared" si="1"/>
        <v>#REF!</v>
      </c>
      <c r="R29" s="10" t="e">
        <f t="shared" si="1"/>
        <v>#REF!</v>
      </c>
      <c r="S29" s="10" t="e">
        <f t="shared" si="1"/>
        <v>#REF!</v>
      </c>
      <c r="T29" s="10" t="e">
        <f t="shared" si="1"/>
        <v>#REF!</v>
      </c>
      <c r="U29" s="10" t="e">
        <f t="shared" si="1"/>
        <v>#REF!</v>
      </c>
    </row>
    <row r="30" spans="1:21" x14ac:dyDescent="0.2">
      <c r="A30" s="8" t="s">
        <v>120</v>
      </c>
      <c r="B30" s="10"/>
      <c r="C30" s="10"/>
      <c r="D30" s="10"/>
      <c r="E30" s="10"/>
      <c r="F30" s="10"/>
      <c r="G30" s="10"/>
      <c r="H30" s="10"/>
      <c r="I30" s="10"/>
      <c r="J30" s="10"/>
      <c r="K30" s="10"/>
      <c r="L30" s="10"/>
      <c r="M30" s="10"/>
      <c r="N30" s="10"/>
      <c r="O30" s="10"/>
      <c r="P30" s="10"/>
      <c r="Q30" s="10"/>
      <c r="R30" s="10"/>
      <c r="S30" s="10"/>
      <c r="T30" s="10"/>
      <c r="U30" s="10"/>
    </row>
    <row r="31" spans="1:21" x14ac:dyDescent="0.2">
      <c r="A31" s="11">
        <v>1</v>
      </c>
      <c r="B31" s="10" t="e">
        <f t="shared" si="2"/>
        <v>#REF!</v>
      </c>
      <c r="C31" s="10" t="e">
        <f t="shared" si="1"/>
        <v>#REF!</v>
      </c>
      <c r="D31" s="10" t="e">
        <f t="shared" si="1"/>
        <v>#REF!</v>
      </c>
      <c r="E31" s="10" t="e">
        <f t="shared" si="1"/>
        <v>#REF!</v>
      </c>
      <c r="F31" s="10" t="e">
        <f t="shared" si="1"/>
        <v>#REF!</v>
      </c>
      <c r="G31" s="10" t="e">
        <f t="shared" si="1"/>
        <v>#REF!</v>
      </c>
      <c r="H31" s="10" t="e">
        <f t="shared" si="1"/>
        <v>#REF!</v>
      </c>
      <c r="I31" s="10" t="e">
        <f t="shared" si="1"/>
        <v>#REF!</v>
      </c>
      <c r="J31" s="10" t="e">
        <f t="shared" si="1"/>
        <v>#REF!</v>
      </c>
      <c r="K31" s="10" t="e">
        <f t="shared" si="1"/>
        <v>#REF!</v>
      </c>
      <c r="L31" s="10" t="e">
        <f t="shared" si="1"/>
        <v>#REF!</v>
      </c>
      <c r="M31" s="10" t="e">
        <f t="shared" si="1"/>
        <v>#REF!</v>
      </c>
      <c r="N31" s="10" t="e">
        <f t="shared" si="1"/>
        <v>#REF!</v>
      </c>
      <c r="O31" s="10" t="e">
        <f t="shared" si="1"/>
        <v>#REF!</v>
      </c>
      <c r="P31" s="10" t="e">
        <f t="shared" si="1"/>
        <v>#REF!</v>
      </c>
      <c r="Q31" s="10" t="e">
        <f t="shared" si="1"/>
        <v>#REF!</v>
      </c>
      <c r="R31" s="10" t="e">
        <f t="shared" si="1"/>
        <v>#REF!</v>
      </c>
      <c r="S31" s="10" t="e">
        <f t="shared" si="1"/>
        <v>#REF!</v>
      </c>
      <c r="T31" s="10" t="e">
        <f t="shared" si="1"/>
        <v>#REF!</v>
      </c>
      <c r="U31" s="10" t="e">
        <f t="shared" si="1"/>
        <v>#REF!</v>
      </c>
    </row>
    <row r="32" spans="1:21" x14ac:dyDescent="0.2">
      <c r="A32" s="11">
        <v>2</v>
      </c>
      <c r="B32" s="10" t="e">
        <f t="shared" si="2"/>
        <v>#REF!</v>
      </c>
      <c r="C32" s="10" t="e">
        <f t="shared" si="1"/>
        <v>#REF!</v>
      </c>
      <c r="D32" s="10" t="e">
        <f t="shared" si="1"/>
        <v>#REF!</v>
      </c>
      <c r="E32" s="10" t="e">
        <f t="shared" si="1"/>
        <v>#REF!</v>
      </c>
      <c r="F32" s="10" t="e">
        <f t="shared" si="1"/>
        <v>#REF!</v>
      </c>
      <c r="G32" s="10" t="e">
        <f t="shared" si="1"/>
        <v>#REF!</v>
      </c>
      <c r="H32" s="10" t="e">
        <f t="shared" si="1"/>
        <v>#REF!</v>
      </c>
      <c r="I32" s="10" t="e">
        <f t="shared" si="1"/>
        <v>#REF!</v>
      </c>
      <c r="J32" s="10" t="e">
        <f t="shared" si="1"/>
        <v>#REF!</v>
      </c>
      <c r="K32" s="10" t="e">
        <f t="shared" si="1"/>
        <v>#REF!</v>
      </c>
      <c r="L32" s="10" t="e">
        <f t="shared" si="1"/>
        <v>#REF!</v>
      </c>
      <c r="M32" s="10" t="e">
        <f t="shared" si="1"/>
        <v>#REF!</v>
      </c>
      <c r="N32" s="10" t="e">
        <f t="shared" si="1"/>
        <v>#REF!</v>
      </c>
      <c r="O32" s="10" t="e">
        <f t="shared" si="1"/>
        <v>#REF!</v>
      </c>
      <c r="P32" s="10" t="e">
        <f t="shared" si="1"/>
        <v>#REF!</v>
      </c>
      <c r="Q32" s="10" t="e">
        <f t="shared" si="1"/>
        <v>#REF!</v>
      </c>
      <c r="R32" s="10" t="e">
        <f t="shared" si="1"/>
        <v>#REF!</v>
      </c>
      <c r="S32" s="10" t="e">
        <f t="shared" si="1"/>
        <v>#REF!</v>
      </c>
      <c r="T32" s="10" t="e">
        <f t="shared" si="1"/>
        <v>#REF!</v>
      </c>
      <c r="U32" s="10" t="e">
        <f t="shared" si="1"/>
        <v>#REF!</v>
      </c>
    </row>
    <row r="34" spans="1:1" ht="135" x14ac:dyDescent="0.2">
      <c r="A34" s="12" t="s">
        <v>162</v>
      </c>
    </row>
    <row r="35" spans="1:1" x14ac:dyDescent="0.2">
      <c r="A35" s="55" t="s">
        <v>50</v>
      </c>
    </row>
    <row r="36" spans="1:1" x14ac:dyDescent="0.2">
      <c r="A36" s="56" t="s">
        <v>163</v>
      </c>
    </row>
    <row r="37" spans="1:1" x14ac:dyDescent="0.2">
      <c r="A37" s="56" t="s">
        <v>164</v>
      </c>
    </row>
    <row r="39" spans="1:1" x14ac:dyDescent="0.2">
      <c r="A39" s="55" t="s">
        <v>23</v>
      </c>
    </row>
    <row r="41" spans="1:1" x14ac:dyDescent="0.2">
      <c r="A41" s="57" t="s">
        <v>165</v>
      </c>
    </row>
    <row r="42" spans="1:1" x14ac:dyDescent="0.2">
      <c r="A42" s="57" t="s">
        <v>166</v>
      </c>
    </row>
    <row r="43" spans="1:1" x14ac:dyDescent="0.2">
      <c r="A43" s="57" t="s">
        <v>167</v>
      </c>
    </row>
    <row r="44" spans="1:1" x14ac:dyDescent="0.2">
      <c r="A44" s="57" t="s">
        <v>168</v>
      </c>
    </row>
    <row r="45" spans="1:1" x14ac:dyDescent="0.2">
      <c r="A45" s="132" t="s">
        <v>169</v>
      </c>
    </row>
    <row r="46" spans="1:1" x14ac:dyDescent="0.2">
      <c r="A46" s="161" t="s">
        <v>170</v>
      </c>
    </row>
    <row r="47" spans="1:1" ht="31.5" x14ac:dyDescent="0.2">
      <c r="A47" s="58" t="s">
        <v>171</v>
      </c>
    </row>
    <row r="48" spans="1:1" ht="52.5" x14ac:dyDescent="0.2">
      <c r="A48" s="162" t="s">
        <v>172</v>
      </c>
    </row>
    <row r="49" spans="1:1" ht="42" x14ac:dyDescent="0.2">
      <c r="A49" s="162" t="s">
        <v>173</v>
      </c>
    </row>
    <row r="50" spans="1:1" ht="42" x14ac:dyDescent="0.2">
      <c r="A50" s="162" t="s">
        <v>174</v>
      </c>
    </row>
    <row r="51" spans="1:1" ht="52.5" x14ac:dyDescent="0.2">
      <c r="A51" s="162" t="s">
        <v>175</v>
      </c>
    </row>
    <row r="52" spans="1:1" ht="31.5" x14ac:dyDescent="0.2">
      <c r="A52" s="162" t="s">
        <v>176</v>
      </c>
    </row>
    <row r="53" spans="1:1" ht="21" x14ac:dyDescent="0.2">
      <c r="A53" s="162" t="s">
        <v>177</v>
      </c>
    </row>
    <row r="54" spans="1:1" ht="31.5" x14ac:dyDescent="0.2">
      <c r="A54" s="162" t="s">
        <v>178</v>
      </c>
    </row>
    <row r="55" spans="1:1" ht="34.5" x14ac:dyDescent="0.2">
      <c r="A55" s="162" t="s">
        <v>179</v>
      </c>
    </row>
    <row r="56" spans="1:1" ht="42" x14ac:dyDescent="0.2">
      <c r="A56" s="162" t="s">
        <v>180</v>
      </c>
    </row>
    <row r="57" spans="1:1" ht="31.5" x14ac:dyDescent="0.2">
      <c r="A57" s="162" t="s">
        <v>181</v>
      </c>
    </row>
    <row r="58" spans="1:1" ht="31.5" x14ac:dyDescent="0.2">
      <c r="A58" s="163" t="s">
        <v>182</v>
      </c>
    </row>
    <row r="59" spans="1:1" ht="42" x14ac:dyDescent="0.2">
      <c r="A59" s="22" t="s">
        <v>139</v>
      </c>
    </row>
    <row r="60" spans="1:1" ht="63" x14ac:dyDescent="0.2">
      <c r="A60" s="60" t="s">
        <v>183</v>
      </c>
    </row>
    <row r="61" spans="1:1" ht="21" x14ac:dyDescent="0.2">
      <c r="A61" s="23" t="s">
        <v>140</v>
      </c>
    </row>
    <row r="62" spans="1:1" ht="53.25" x14ac:dyDescent="0.2">
      <c r="A62" s="24" t="s">
        <v>141</v>
      </c>
    </row>
    <row r="63" spans="1:1" ht="31.5" x14ac:dyDescent="0.2">
      <c r="A63" s="25" t="s">
        <v>142</v>
      </c>
    </row>
    <row r="65" spans="1:1" x14ac:dyDescent="0.2">
      <c r="A65" s="26" t="s">
        <v>20</v>
      </c>
    </row>
    <row r="66" spans="1:1" ht="24" x14ac:dyDescent="0.2">
      <c r="A66" s="27" t="s">
        <v>143</v>
      </c>
    </row>
    <row r="67" spans="1:1" ht="24" x14ac:dyDescent="0.2">
      <c r="A67" s="27" t="s">
        <v>144</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B71"/>
  <sheetViews>
    <sheetView zoomScale="90" zoomScaleNormal="90" workbookViewId="0">
      <selection activeCell="B1" sqref="B1:C1048576"/>
    </sheetView>
  </sheetViews>
  <sheetFormatPr defaultColWidth="8.7109375" defaultRowHeight="12.75" x14ac:dyDescent="0.2"/>
  <cols>
    <col min="1" max="1" width="72.5703125" style="1" customWidth="1"/>
    <col min="2" max="16384" width="8.7109375" style="1"/>
  </cols>
  <sheetData>
    <row r="1" spans="1:2" x14ac:dyDescent="0.2">
      <c r="A1" s="2" t="s">
        <v>115</v>
      </c>
    </row>
    <row r="2" spans="1:2" x14ac:dyDescent="0.2">
      <c r="A2" s="4" t="s">
        <v>184</v>
      </c>
    </row>
    <row r="3" spans="1:2" x14ac:dyDescent="0.2">
      <c r="A3" s="4" t="s">
        <v>2</v>
      </c>
    </row>
    <row r="4" spans="1:2" x14ac:dyDescent="0.2">
      <c r="A4" s="5"/>
      <c r="B4" s="83" t="e">
        <f>'Осенние каникулы | FIT15'!#REF!</f>
        <v>#REF!</v>
      </c>
    </row>
    <row r="5" spans="1:2" ht="23.1" customHeight="1" x14ac:dyDescent="0.2">
      <c r="A5" s="7" t="s">
        <v>3</v>
      </c>
      <c r="B5" s="83" t="e">
        <f>'Осенние каникулы | FIT15'!#REF!</f>
        <v>#REF!</v>
      </c>
    </row>
    <row r="6" spans="1:2" x14ac:dyDescent="0.2">
      <c r="A6" s="38" t="s">
        <v>106</v>
      </c>
    </row>
    <row r="7" spans="1:2" x14ac:dyDescent="0.2">
      <c r="A7" s="9">
        <v>1</v>
      </c>
      <c r="B7" s="10" t="e">
        <f>'Осенние каникулы | FIT15'!#REF!</f>
        <v>#REF!</v>
      </c>
    </row>
    <row r="8" spans="1:2" x14ac:dyDescent="0.2">
      <c r="A8" s="9">
        <v>2</v>
      </c>
      <c r="B8" s="10" t="e">
        <f>'Осенние каникулы | FIT15'!#REF!</f>
        <v>#REF!</v>
      </c>
    </row>
    <row r="9" spans="1:2" x14ac:dyDescent="0.2">
      <c r="A9" s="38" t="s">
        <v>107</v>
      </c>
      <c r="B9" s="10"/>
    </row>
    <row r="10" spans="1:2" x14ac:dyDescent="0.2">
      <c r="A10" s="9">
        <v>1</v>
      </c>
      <c r="B10" s="10" t="e">
        <f>'Осенние каникулы | FIT15'!#REF!</f>
        <v>#REF!</v>
      </c>
    </row>
    <row r="11" spans="1:2" x14ac:dyDescent="0.2">
      <c r="A11" s="9">
        <v>2</v>
      </c>
      <c r="B11" s="10" t="e">
        <f>'Осенние каникулы | FIT15'!#REF!</f>
        <v>#REF!</v>
      </c>
    </row>
    <row r="12" spans="1:2" x14ac:dyDescent="0.2">
      <c r="A12" s="38" t="s">
        <v>7</v>
      </c>
      <c r="B12" s="10"/>
    </row>
    <row r="13" spans="1:2" x14ac:dyDescent="0.2">
      <c r="A13" s="9">
        <v>1</v>
      </c>
      <c r="B13" s="10" t="e">
        <f>'Осенние каникулы | FIT15'!#REF!</f>
        <v>#REF!</v>
      </c>
    </row>
    <row r="14" spans="1:2" x14ac:dyDescent="0.2">
      <c r="A14" s="9">
        <v>2</v>
      </c>
      <c r="B14" s="10" t="e">
        <f>'Осенние каникулы | FIT15'!#REF!</f>
        <v>#REF!</v>
      </c>
    </row>
    <row r="15" spans="1:2" x14ac:dyDescent="0.2">
      <c r="A15" s="38" t="s">
        <v>25</v>
      </c>
      <c r="B15" s="10"/>
    </row>
    <row r="16" spans="1:2" x14ac:dyDescent="0.2">
      <c r="A16" s="9">
        <v>1</v>
      </c>
      <c r="B16" s="10" t="e">
        <f>'Осенние каникулы | FIT15'!#REF!</f>
        <v>#REF!</v>
      </c>
    </row>
    <row r="17" spans="1:2" x14ac:dyDescent="0.2">
      <c r="A17" s="9">
        <v>2</v>
      </c>
      <c r="B17" s="10" t="e">
        <f>'Осенние каникулы | FIT15'!#REF!</f>
        <v>#REF!</v>
      </c>
    </row>
    <row r="18" spans="1:2" x14ac:dyDescent="0.2">
      <c r="A18" s="38" t="s">
        <v>26</v>
      </c>
      <c r="B18" s="10"/>
    </row>
    <row r="19" spans="1:2" x14ac:dyDescent="0.2">
      <c r="A19" s="9" t="s">
        <v>27</v>
      </c>
      <c r="B19" s="10" t="e">
        <f>'Осенние каникулы | FIT15'!#REF!</f>
        <v>#REF!</v>
      </c>
    </row>
    <row r="20" spans="1:2" x14ac:dyDescent="0.2">
      <c r="A20" s="29"/>
    </row>
    <row r="21" spans="1:2" x14ac:dyDescent="0.2">
      <c r="A21" s="51" t="s">
        <v>28</v>
      </c>
    </row>
    <row r="22" spans="1:2" x14ac:dyDescent="0.2">
      <c r="A22" s="29"/>
      <c r="B22" s="28" t="e">
        <f t="shared" ref="B22" si="0">B4</f>
        <v>#REF!</v>
      </c>
    </row>
    <row r="23" spans="1:2" ht="35.450000000000003" customHeight="1" x14ac:dyDescent="0.2">
      <c r="A23" s="30" t="s">
        <v>3</v>
      </c>
      <c r="B23" s="28" t="e">
        <f t="shared" ref="B23" si="1">B5</f>
        <v>#REF!</v>
      </c>
    </row>
    <row r="24" spans="1:2" x14ac:dyDescent="0.2">
      <c r="A24" s="38" t="s">
        <v>106</v>
      </c>
    </row>
    <row r="25" spans="1:2" x14ac:dyDescent="0.2">
      <c r="A25" s="9">
        <v>1</v>
      </c>
      <c r="B25" s="10" t="e">
        <f t="shared" ref="B25" si="2">B7*0.87</f>
        <v>#REF!</v>
      </c>
    </row>
    <row r="26" spans="1:2" x14ac:dyDescent="0.2">
      <c r="A26" s="9">
        <v>2</v>
      </c>
      <c r="B26" s="10" t="e">
        <f t="shared" ref="B26" si="3">B8*0.87</f>
        <v>#REF!</v>
      </c>
    </row>
    <row r="27" spans="1:2" x14ac:dyDescent="0.2">
      <c r="A27" s="38" t="s">
        <v>107</v>
      </c>
      <c r="B27" s="10"/>
    </row>
    <row r="28" spans="1:2" x14ac:dyDescent="0.2">
      <c r="A28" s="9">
        <v>1</v>
      </c>
      <c r="B28" s="10" t="e">
        <f t="shared" ref="B28" si="4">B10*0.87</f>
        <v>#REF!</v>
      </c>
    </row>
    <row r="29" spans="1:2" x14ac:dyDescent="0.2">
      <c r="A29" s="9">
        <v>2</v>
      </c>
      <c r="B29" s="10" t="e">
        <f t="shared" ref="B29" si="5">B11*0.87</f>
        <v>#REF!</v>
      </c>
    </row>
    <row r="30" spans="1:2" x14ac:dyDescent="0.2">
      <c r="A30" s="38" t="s">
        <v>7</v>
      </c>
      <c r="B30" s="10"/>
    </row>
    <row r="31" spans="1:2" x14ac:dyDescent="0.2">
      <c r="A31" s="9">
        <v>1</v>
      </c>
      <c r="B31" s="10" t="e">
        <f t="shared" ref="B31" si="6">B13*0.87</f>
        <v>#REF!</v>
      </c>
    </row>
    <row r="32" spans="1:2" x14ac:dyDescent="0.2">
      <c r="A32" s="9">
        <v>2</v>
      </c>
      <c r="B32" s="10" t="e">
        <f t="shared" ref="B32" si="7">B14*0.87</f>
        <v>#REF!</v>
      </c>
    </row>
    <row r="33" spans="1:2" x14ac:dyDescent="0.2">
      <c r="A33" s="38" t="s">
        <v>25</v>
      </c>
      <c r="B33" s="10"/>
    </row>
    <row r="34" spans="1:2" x14ac:dyDescent="0.2">
      <c r="A34" s="9">
        <v>1</v>
      </c>
      <c r="B34" s="10" t="e">
        <f t="shared" ref="B34" si="8">B16*0.87</f>
        <v>#REF!</v>
      </c>
    </row>
    <row r="35" spans="1:2" x14ac:dyDescent="0.2">
      <c r="A35" s="9">
        <v>2</v>
      </c>
      <c r="B35" s="10" t="e">
        <f t="shared" ref="B35" si="9">B17*0.87</f>
        <v>#REF!</v>
      </c>
    </row>
    <row r="36" spans="1:2" x14ac:dyDescent="0.2">
      <c r="A36" s="38" t="s">
        <v>26</v>
      </c>
      <c r="B36" s="10"/>
    </row>
    <row r="37" spans="1:2" x14ac:dyDescent="0.2">
      <c r="A37" s="9" t="s">
        <v>27</v>
      </c>
      <c r="B37" s="10" t="e">
        <f t="shared" ref="B37" si="10">B19*0.87</f>
        <v>#REF!</v>
      </c>
    </row>
    <row r="39" spans="1:2" ht="146.44999999999999" customHeight="1" x14ac:dyDescent="0.2">
      <c r="A39" s="12" t="s">
        <v>185</v>
      </c>
    </row>
    <row r="40" spans="1:2" x14ac:dyDescent="0.2">
      <c r="A40" s="55" t="s">
        <v>50</v>
      </c>
    </row>
    <row r="41" spans="1:2" x14ac:dyDescent="0.2">
      <c r="A41" s="112" t="s">
        <v>186</v>
      </c>
    </row>
    <row r="42" spans="1:2" x14ac:dyDescent="0.2">
      <c r="A42" s="112" t="s">
        <v>187</v>
      </c>
    </row>
    <row r="44" spans="1:2" x14ac:dyDescent="0.2">
      <c r="A44" s="55" t="s">
        <v>23</v>
      </c>
    </row>
    <row r="46" spans="1:2" x14ac:dyDescent="0.2">
      <c r="A46" s="17" t="s">
        <v>124</v>
      </c>
    </row>
    <row r="47" spans="1:2" x14ac:dyDescent="0.2">
      <c r="A47" s="18" t="s">
        <v>9</v>
      </c>
    </row>
    <row r="48" spans="1:2" x14ac:dyDescent="0.2">
      <c r="A48" s="18" t="s">
        <v>10</v>
      </c>
    </row>
    <row r="49" spans="1:1" ht="24" x14ac:dyDescent="0.2">
      <c r="A49" s="19" t="s">
        <v>11</v>
      </c>
    </row>
    <row r="50" spans="1:1" x14ac:dyDescent="0.2">
      <c r="A50" s="46" t="s">
        <v>12</v>
      </c>
    </row>
    <row r="51" spans="1:1" ht="24" x14ac:dyDescent="0.2">
      <c r="A51" s="19" t="s">
        <v>188</v>
      </c>
    </row>
    <row r="53" spans="1:1" ht="25.5" x14ac:dyDescent="0.2">
      <c r="A53" s="129" t="s">
        <v>189</v>
      </c>
    </row>
    <row r="54" spans="1:1" ht="42" x14ac:dyDescent="0.2">
      <c r="A54" s="21" t="s">
        <v>190</v>
      </c>
    </row>
    <row r="55" spans="1:1" ht="46.5" customHeight="1" x14ac:dyDescent="0.2">
      <c r="A55" s="21" t="s">
        <v>191</v>
      </c>
    </row>
    <row r="56" spans="1:1" ht="75.75" customHeight="1" x14ac:dyDescent="0.2">
      <c r="A56" s="21" t="s">
        <v>192</v>
      </c>
    </row>
    <row r="57" spans="1:1" ht="42" x14ac:dyDescent="0.2">
      <c r="A57" s="21" t="s">
        <v>193</v>
      </c>
    </row>
    <row r="58" spans="1:1" ht="21" x14ac:dyDescent="0.2">
      <c r="A58" s="160" t="s">
        <v>194</v>
      </c>
    </row>
    <row r="59" spans="1:1" ht="21" x14ac:dyDescent="0.2">
      <c r="A59" s="160" t="s">
        <v>195</v>
      </c>
    </row>
    <row r="60" spans="1:1" ht="31.5" x14ac:dyDescent="0.2">
      <c r="A60" s="21" t="s">
        <v>196</v>
      </c>
    </row>
    <row r="61" spans="1:1" ht="31.5" x14ac:dyDescent="0.2">
      <c r="A61" s="21" t="s">
        <v>197</v>
      </c>
    </row>
    <row r="62" spans="1:1" ht="42" x14ac:dyDescent="0.2">
      <c r="A62" s="21" t="s">
        <v>198</v>
      </c>
    </row>
    <row r="63" spans="1:1" ht="42" x14ac:dyDescent="0.2">
      <c r="A63" s="21" t="s">
        <v>199</v>
      </c>
    </row>
    <row r="64" spans="1:1" ht="42" x14ac:dyDescent="0.2">
      <c r="A64" s="22" t="s">
        <v>139</v>
      </c>
    </row>
    <row r="65" spans="1:1" ht="21" x14ac:dyDescent="0.2">
      <c r="A65" s="23" t="s">
        <v>140</v>
      </c>
    </row>
    <row r="66" spans="1:1" ht="53.25" x14ac:dyDescent="0.2">
      <c r="A66" s="24" t="s">
        <v>141</v>
      </c>
    </row>
    <row r="67" spans="1:1" ht="31.5" x14ac:dyDescent="0.2">
      <c r="A67" s="25" t="s">
        <v>142</v>
      </c>
    </row>
    <row r="69" spans="1:1" x14ac:dyDescent="0.2">
      <c r="A69" s="26" t="s">
        <v>20</v>
      </c>
    </row>
    <row r="70" spans="1:1" ht="24" x14ac:dyDescent="0.2">
      <c r="A70" s="27" t="s">
        <v>143</v>
      </c>
    </row>
    <row r="71" spans="1:1" ht="24" x14ac:dyDescent="0.2">
      <c r="A71" s="27" t="s">
        <v>144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sheetPr>
  <dimension ref="A1:L54"/>
  <sheetViews>
    <sheetView workbookViewId="0">
      <selection activeCell="H1" sqref="H1:L1048576"/>
    </sheetView>
  </sheetViews>
  <sheetFormatPr defaultColWidth="9" defaultRowHeight="12.75" x14ac:dyDescent="0.2"/>
  <cols>
    <col min="1" max="1" width="103.140625" customWidth="1"/>
    <col min="2" max="7" width="9" hidden="1" customWidth="1"/>
  </cols>
  <sheetData>
    <row r="1" spans="1:12" x14ac:dyDescent="0.2">
      <c r="A1" s="2" t="s">
        <v>0</v>
      </c>
    </row>
    <row r="2" spans="1:12" x14ac:dyDescent="0.2">
      <c r="A2" s="34" t="s">
        <v>1</v>
      </c>
    </row>
    <row r="3" spans="1:12" x14ac:dyDescent="0.2">
      <c r="A3" s="2"/>
    </row>
    <row r="4" spans="1:12" x14ac:dyDescent="0.2">
      <c r="A4" s="35" t="s">
        <v>2</v>
      </c>
      <c r="B4" s="211" t="e">
        <f>'4=3 | FIT15'!B4</f>
        <v>#REF!</v>
      </c>
      <c r="C4" s="211" t="e">
        <f>'4=3 | FIT15'!C4</f>
        <v>#REF!</v>
      </c>
      <c r="D4" s="211" t="e">
        <f>'4=3 | FIT15'!D4</f>
        <v>#REF!</v>
      </c>
      <c r="E4" s="211" t="e">
        <f>'4=3 | FIT15'!E4</f>
        <v>#REF!</v>
      </c>
      <c r="F4" s="211" t="e">
        <f>'4=3 | FIT15'!F4</f>
        <v>#REF!</v>
      </c>
      <c r="G4" s="211" t="e">
        <f>'4=3 | FIT15'!G4</f>
        <v>#REF!</v>
      </c>
      <c r="H4" s="211" t="e">
        <f>'4=3 | FIT15'!H4</f>
        <v>#REF!</v>
      </c>
      <c r="I4" s="211" t="e">
        <f>'4=3 | FIT15'!I4</f>
        <v>#REF!</v>
      </c>
      <c r="J4" s="211" t="e">
        <f>'4=3 | FIT15'!J4</f>
        <v>#REF!</v>
      </c>
      <c r="K4" s="211" t="e">
        <f>'4=3 | FIT15'!K4</f>
        <v>#REF!</v>
      </c>
      <c r="L4" s="211" t="e">
        <f>'4=3 | FIT15'!L4</f>
        <v>#REF!</v>
      </c>
    </row>
    <row r="5" spans="1:12" x14ac:dyDescent="0.2">
      <c r="A5" s="134" t="s">
        <v>3</v>
      </c>
      <c r="B5" s="211" t="e">
        <f>'4=3 | FIT15'!B5</f>
        <v>#REF!</v>
      </c>
      <c r="C5" s="211" t="e">
        <f>'4=3 | FIT15'!C5</f>
        <v>#REF!</v>
      </c>
      <c r="D5" s="211" t="e">
        <f>'4=3 | FIT15'!D5</f>
        <v>#REF!</v>
      </c>
      <c r="E5" s="211" t="e">
        <f>'4=3 | FIT15'!E5</f>
        <v>#REF!</v>
      </c>
      <c r="F5" s="211" t="e">
        <f>'4=3 | FIT15'!F5</f>
        <v>#REF!</v>
      </c>
      <c r="G5" s="211" t="e">
        <f>'4=3 | FIT15'!G5</f>
        <v>#REF!</v>
      </c>
      <c r="H5" s="211" t="e">
        <f>'4=3 | FIT15'!H5</f>
        <v>#REF!</v>
      </c>
      <c r="I5" s="211" t="e">
        <f>'4=3 | FIT15'!I5</f>
        <v>#REF!</v>
      </c>
      <c r="J5" s="211" t="e">
        <f>'4=3 | FIT15'!J5</f>
        <v>#REF!</v>
      </c>
      <c r="K5" s="211" t="e">
        <f>'4=3 | FIT15'!K5</f>
        <v>#REF!</v>
      </c>
      <c r="L5" s="211" t="e">
        <f>'4=3 | FIT15'!L5</f>
        <v>#REF!</v>
      </c>
    </row>
    <row r="6" spans="1:12" x14ac:dyDescent="0.2">
      <c r="A6" s="38" t="s">
        <v>4</v>
      </c>
      <c r="B6" s="265"/>
      <c r="C6" s="265"/>
      <c r="D6" s="265"/>
      <c r="E6" s="265"/>
      <c r="F6" s="265"/>
      <c r="G6" s="265"/>
      <c r="H6" s="265"/>
      <c r="I6" s="265"/>
      <c r="J6" s="265"/>
      <c r="K6" s="265"/>
      <c r="L6" s="265"/>
    </row>
    <row r="7" spans="1:12" x14ac:dyDescent="0.2">
      <c r="A7" s="9">
        <v>1</v>
      </c>
      <c r="B7" s="286" t="e">
        <f>'4=3 | FIT15'!B7</f>
        <v>#REF!</v>
      </c>
      <c r="C7" s="286" t="e">
        <f>'4=3 | FIT15'!C7</f>
        <v>#REF!</v>
      </c>
      <c r="D7" s="286" t="e">
        <f>'4=3 | FIT15'!D7</f>
        <v>#REF!</v>
      </c>
      <c r="E7" s="286" t="e">
        <f>'4=3 | FIT15'!E7</f>
        <v>#REF!</v>
      </c>
      <c r="F7" s="286" t="e">
        <f>'4=3 | FIT15'!F7</f>
        <v>#REF!</v>
      </c>
      <c r="G7" s="286" t="e">
        <f>'4=3 | FIT15'!G7</f>
        <v>#REF!</v>
      </c>
      <c r="H7" s="286" t="e">
        <f>'4=3 | FIT15'!H7</f>
        <v>#REF!</v>
      </c>
      <c r="I7" s="286" t="e">
        <f>'4=3 | FIT15'!I7</f>
        <v>#REF!</v>
      </c>
      <c r="J7" s="286" t="e">
        <f>'4=3 | FIT15'!J7</f>
        <v>#REF!</v>
      </c>
      <c r="K7" s="286" t="e">
        <f>'4=3 | FIT15'!K7</f>
        <v>#REF!</v>
      </c>
      <c r="L7" s="286" t="e">
        <f>'4=3 | FIT15'!L7</f>
        <v>#REF!</v>
      </c>
    </row>
    <row r="8" spans="1:12" x14ac:dyDescent="0.2">
      <c r="A8" s="9">
        <v>2</v>
      </c>
      <c r="B8" s="286" t="e">
        <f>'4=3 | FIT15'!B8</f>
        <v>#REF!</v>
      </c>
      <c r="C8" s="286" t="e">
        <f>'4=3 | FIT15'!C8</f>
        <v>#REF!</v>
      </c>
      <c r="D8" s="286" t="e">
        <f>'4=3 | FIT15'!D8</f>
        <v>#REF!</v>
      </c>
      <c r="E8" s="286" t="e">
        <f>'4=3 | FIT15'!E8</f>
        <v>#REF!</v>
      </c>
      <c r="F8" s="286" t="e">
        <f>'4=3 | FIT15'!F8</f>
        <v>#REF!</v>
      </c>
      <c r="G8" s="286" t="e">
        <f>'4=3 | FIT15'!G8</f>
        <v>#REF!</v>
      </c>
      <c r="H8" s="286" t="e">
        <f>'4=3 | FIT15'!H8</f>
        <v>#REF!</v>
      </c>
      <c r="I8" s="286" t="e">
        <f>'4=3 | FIT15'!I8</f>
        <v>#REF!</v>
      </c>
      <c r="J8" s="286" t="e">
        <f>'4=3 | FIT15'!J8</f>
        <v>#REF!</v>
      </c>
      <c r="K8" s="286" t="e">
        <f>'4=3 | FIT15'!K8</f>
        <v>#REF!</v>
      </c>
      <c r="L8" s="286" t="e">
        <f>'4=3 | FIT15'!L8</f>
        <v>#REF!</v>
      </c>
    </row>
    <row r="9" spans="1:12" x14ac:dyDescent="0.2">
      <c r="A9" s="38" t="s">
        <v>5</v>
      </c>
      <c r="B9" s="286"/>
      <c r="C9" s="286"/>
      <c r="D9" s="286"/>
      <c r="E9" s="286"/>
      <c r="F9" s="286"/>
      <c r="G9" s="286"/>
      <c r="H9" s="286"/>
      <c r="I9" s="286"/>
      <c r="J9" s="286"/>
      <c r="K9" s="286"/>
      <c r="L9" s="286"/>
    </row>
    <row r="10" spans="1:12" x14ac:dyDescent="0.2">
      <c r="A10" s="9">
        <v>1</v>
      </c>
      <c r="B10" s="286" t="e">
        <f>'4=3 | FIT15'!B10</f>
        <v>#REF!</v>
      </c>
      <c r="C10" s="286" t="e">
        <f>'4=3 | FIT15'!C10</f>
        <v>#REF!</v>
      </c>
      <c r="D10" s="286" t="e">
        <f>'4=3 | FIT15'!D10</f>
        <v>#REF!</v>
      </c>
      <c r="E10" s="286" t="e">
        <f>'4=3 | FIT15'!E10</f>
        <v>#REF!</v>
      </c>
      <c r="F10" s="286" t="e">
        <f>'4=3 | FIT15'!F10</f>
        <v>#REF!</v>
      </c>
      <c r="G10" s="286" t="e">
        <f>'4=3 | FIT15'!G10</f>
        <v>#REF!</v>
      </c>
      <c r="H10" s="286" t="e">
        <f>'4=3 | FIT15'!H10</f>
        <v>#REF!</v>
      </c>
      <c r="I10" s="286" t="e">
        <f>'4=3 | FIT15'!I10</f>
        <v>#REF!</v>
      </c>
      <c r="J10" s="286" t="e">
        <f>'4=3 | FIT15'!J10</f>
        <v>#REF!</v>
      </c>
      <c r="K10" s="286" t="e">
        <f>'4=3 | FIT15'!K10</f>
        <v>#REF!</v>
      </c>
      <c r="L10" s="286" t="e">
        <f>'4=3 | FIT15'!L10</f>
        <v>#REF!</v>
      </c>
    </row>
    <row r="11" spans="1:12" x14ac:dyDescent="0.2">
      <c r="A11" s="9">
        <v>2</v>
      </c>
      <c r="B11" s="286" t="e">
        <f>'4=3 | FIT15'!B11</f>
        <v>#REF!</v>
      </c>
      <c r="C11" s="286" t="e">
        <f>'4=3 | FIT15'!C11</f>
        <v>#REF!</v>
      </c>
      <c r="D11" s="286" t="e">
        <f>'4=3 | FIT15'!D11</f>
        <v>#REF!</v>
      </c>
      <c r="E11" s="286" t="e">
        <f>'4=3 | FIT15'!E11</f>
        <v>#REF!</v>
      </c>
      <c r="F11" s="286" t="e">
        <f>'4=3 | FIT15'!F11</f>
        <v>#REF!</v>
      </c>
      <c r="G11" s="286" t="e">
        <f>'4=3 | FIT15'!G11</f>
        <v>#REF!</v>
      </c>
      <c r="H11" s="286" t="e">
        <f>'4=3 | FIT15'!H11</f>
        <v>#REF!</v>
      </c>
      <c r="I11" s="286" t="e">
        <f>'4=3 | FIT15'!I11</f>
        <v>#REF!</v>
      </c>
      <c r="J11" s="286" t="e">
        <f>'4=3 | FIT15'!J11</f>
        <v>#REF!</v>
      </c>
      <c r="K11" s="286" t="e">
        <f>'4=3 | FIT15'!K11</f>
        <v>#REF!</v>
      </c>
      <c r="L11" s="286" t="e">
        <f>'4=3 | FIT15'!L11</f>
        <v>#REF!</v>
      </c>
    </row>
    <row r="12" spans="1:12" x14ac:dyDescent="0.2">
      <c r="A12" s="38" t="s">
        <v>6</v>
      </c>
      <c r="B12" s="286"/>
      <c r="C12" s="286"/>
      <c r="D12" s="286"/>
      <c r="E12" s="286"/>
      <c r="F12" s="286"/>
      <c r="G12" s="286"/>
      <c r="H12" s="286"/>
      <c r="I12" s="286"/>
      <c r="J12" s="286"/>
      <c r="K12" s="286"/>
      <c r="L12" s="286"/>
    </row>
    <row r="13" spans="1:12" x14ac:dyDescent="0.2">
      <c r="A13" s="9">
        <v>1</v>
      </c>
      <c r="B13" s="286" t="e">
        <f>'4=3 | FIT15'!B13</f>
        <v>#REF!</v>
      </c>
      <c r="C13" s="286" t="e">
        <f>'4=3 | FIT15'!C13</f>
        <v>#REF!</v>
      </c>
      <c r="D13" s="286" t="e">
        <f>'4=3 | FIT15'!D13</f>
        <v>#REF!</v>
      </c>
      <c r="E13" s="286" t="e">
        <f>'4=3 | FIT15'!E13</f>
        <v>#REF!</v>
      </c>
      <c r="F13" s="286" t="e">
        <f>'4=3 | FIT15'!F13</f>
        <v>#REF!</v>
      </c>
      <c r="G13" s="286" t="e">
        <f>'4=3 | FIT15'!G13</f>
        <v>#REF!</v>
      </c>
      <c r="H13" s="286" t="e">
        <f>'4=3 | FIT15'!H13</f>
        <v>#REF!</v>
      </c>
      <c r="I13" s="286" t="e">
        <f>'4=3 | FIT15'!I13</f>
        <v>#REF!</v>
      </c>
      <c r="J13" s="286" t="e">
        <f>'4=3 | FIT15'!J13</f>
        <v>#REF!</v>
      </c>
      <c r="K13" s="286" t="e">
        <f>'4=3 | FIT15'!K13</f>
        <v>#REF!</v>
      </c>
      <c r="L13" s="286" t="e">
        <f>'4=3 | FIT15'!L13</f>
        <v>#REF!</v>
      </c>
    </row>
    <row r="14" spans="1:12" x14ac:dyDescent="0.2">
      <c r="A14" s="9">
        <v>2</v>
      </c>
      <c r="B14" s="286" t="e">
        <f>'4=3 | FIT15'!B14</f>
        <v>#REF!</v>
      </c>
      <c r="C14" s="286" t="e">
        <f>'4=3 | FIT15'!C14</f>
        <v>#REF!</v>
      </c>
      <c r="D14" s="286" t="e">
        <f>'4=3 | FIT15'!D14</f>
        <v>#REF!</v>
      </c>
      <c r="E14" s="286" t="e">
        <f>'4=3 | FIT15'!E14</f>
        <v>#REF!</v>
      </c>
      <c r="F14" s="286" t="e">
        <f>'4=3 | FIT15'!F14</f>
        <v>#REF!</v>
      </c>
      <c r="G14" s="286" t="e">
        <f>'4=3 | FIT15'!G14</f>
        <v>#REF!</v>
      </c>
      <c r="H14" s="286" t="e">
        <f>'4=3 | FIT15'!H14</f>
        <v>#REF!</v>
      </c>
      <c r="I14" s="286" t="e">
        <f>'4=3 | FIT15'!I14</f>
        <v>#REF!</v>
      </c>
      <c r="J14" s="286" t="e">
        <f>'4=3 | FIT15'!J14</f>
        <v>#REF!</v>
      </c>
      <c r="K14" s="286" t="e">
        <f>'4=3 | FIT15'!K14</f>
        <v>#REF!</v>
      </c>
      <c r="L14" s="286" t="e">
        <f>'4=3 | FIT15'!L14</f>
        <v>#REF!</v>
      </c>
    </row>
    <row r="15" spans="1:12" x14ac:dyDescent="0.2">
      <c r="A15" s="38" t="s">
        <v>7</v>
      </c>
      <c r="B15" s="286"/>
      <c r="C15" s="286"/>
      <c r="D15" s="286"/>
      <c r="E15" s="286"/>
      <c r="F15" s="286"/>
      <c r="G15" s="286"/>
      <c r="H15" s="286"/>
      <c r="I15" s="286"/>
      <c r="J15" s="286"/>
      <c r="K15" s="286"/>
      <c r="L15" s="286"/>
    </row>
    <row r="16" spans="1:12" x14ac:dyDescent="0.2">
      <c r="A16" s="9">
        <v>1</v>
      </c>
      <c r="B16" s="286" t="e">
        <f>'4=3 | FIT15'!B16</f>
        <v>#REF!</v>
      </c>
      <c r="C16" s="286" t="e">
        <f>'4=3 | FIT15'!C16</f>
        <v>#REF!</v>
      </c>
      <c r="D16" s="286" t="e">
        <f>'4=3 | FIT15'!D16</f>
        <v>#REF!</v>
      </c>
      <c r="E16" s="286" t="e">
        <f>'4=3 | FIT15'!E16</f>
        <v>#REF!</v>
      </c>
      <c r="F16" s="286" t="e">
        <f>'4=3 | FIT15'!F16</f>
        <v>#REF!</v>
      </c>
      <c r="G16" s="286" t="e">
        <f>'4=3 | FIT15'!G16</f>
        <v>#REF!</v>
      </c>
      <c r="H16" s="286" t="e">
        <f>'4=3 | FIT15'!H16</f>
        <v>#REF!</v>
      </c>
      <c r="I16" s="286" t="e">
        <f>'4=3 | FIT15'!I16</f>
        <v>#REF!</v>
      </c>
      <c r="J16" s="286" t="e">
        <f>'4=3 | FIT15'!J16</f>
        <v>#REF!</v>
      </c>
      <c r="K16" s="286" t="e">
        <f>'4=3 | FIT15'!K16</f>
        <v>#REF!</v>
      </c>
      <c r="L16" s="286" t="e">
        <f>'4=3 | FIT15'!L16</f>
        <v>#REF!</v>
      </c>
    </row>
    <row r="17" spans="1:12" x14ac:dyDescent="0.2">
      <c r="A17" s="9">
        <v>2</v>
      </c>
      <c r="B17" s="286" t="e">
        <f>'4=3 | FIT15'!B17</f>
        <v>#REF!</v>
      </c>
      <c r="C17" s="286" t="e">
        <f>'4=3 | FIT15'!C17</f>
        <v>#REF!</v>
      </c>
      <c r="D17" s="286" t="e">
        <f>'4=3 | FIT15'!D17</f>
        <v>#REF!</v>
      </c>
      <c r="E17" s="286" t="e">
        <f>'4=3 | FIT15'!E17</f>
        <v>#REF!</v>
      </c>
      <c r="F17" s="286" t="e">
        <f>'4=3 | FIT15'!F17</f>
        <v>#REF!</v>
      </c>
      <c r="G17" s="286" t="e">
        <f>'4=3 | FIT15'!G17</f>
        <v>#REF!</v>
      </c>
      <c r="H17" s="286" t="e">
        <f>'4=3 | FIT15'!H17</f>
        <v>#REF!</v>
      </c>
      <c r="I17" s="286" t="e">
        <f>'4=3 | FIT15'!I17</f>
        <v>#REF!</v>
      </c>
      <c r="J17" s="286" t="e">
        <f>'4=3 | FIT15'!J17</f>
        <v>#REF!</v>
      </c>
      <c r="K17" s="286" t="e">
        <f>'4=3 | FIT15'!K17</f>
        <v>#REF!</v>
      </c>
      <c r="L17" s="286" t="e">
        <f>'4=3 | FIT15'!L17</f>
        <v>#REF!</v>
      </c>
    </row>
    <row r="18" spans="1:12" ht="21" customHeight="1" x14ac:dyDescent="0.2">
      <c r="A18" s="89" t="s">
        <v>8</v>
      </c>
      <c r="B18" s="38"/>
      <c r="C18" s="38"/>
      <c r="D18" s="38"/>
      <c r="E18" s="38"/>
      <c r="F18" s="38"/>
      <c r="G18" s="38"/>
      <c r="H18" s="38"/>
      <c r="I18" s="38"/>
      <c r="J18" s="38"/>
      <c r="K18" s="38"/>
      <c r="L18" s="38"/>
    </row>
    <row r="19" spans="1:12" x14ac:dyDescent="0.2">
      <c r="A19" s="9">
        <v>1</v>
      </c>
      <c r="B19" s="10" t="e">
        <f t="shared" ref="B19:G19" si="0">B10</f>
        <v>#REF!</v>
      </c>
      <c r="C19" s="10" t="e">
        <f t="shared" si="0"/>
        <v>#REF!</v>
      </c>
      <c r="D19" s="10" t="e">
        <f t="shared" si="0"/>
        <v>#REF!</v>
      </c>
      <c r="E19" s="10" t="e">
        <f t="shared" si="0"/>
        <v>#REF!</v>
      </c>
      <c r="F19" s="10" t="e">
        <f t="shared" si="0"/>
        <v>#REF!</v>
      </c>
      <c r="G19" s="10" t="e">
        <f t="shared" si="0"/>
        <v>#REF!</v>
      </c>
      <c r="H19" s="10" t="e">
        <f t="shared" ref="H19:L19" si="1">H10</f>
        <v>#REF!</v>
      </c>
      <c r="I19" s="10" t="e">
        <f t="shared" si="1"/>
        <v>#REF!</v>
      </c>
      <c r="J19" s="10" t="e">
        <f t="shared" si="1"/>
        <v>#REF!</v>
      </c>
      <c r="K19" s="10" t="e">
        <f t="shared" si="1"/>
        <v>#REF!</v>
      </c>
      <c r="L19" s="10" t="e">
        <f t="shared" si="1"/>
        <v>#REF!</v>
      </c>
    </row>
    <row r="20" spans="1:12" x14ac:dyDescent="0.2">
      <c r="A20" s="9">
        <v>2</v>
      </c>
      <c r="B20" s="10" t="e">
        <f t="shared" ref="B20:G20" si="2">B11</f>
        <v>#REF!</v>
      </c>
      <c r="C20" s="10" t="e">
        <f t="shared" si="2"/>
        <v>#REF!</v>
      </c>
      <c r="D20" s="10" t="e">
        <f t="shared" si="2"/>
        <v>#REF!</v>
      </c>
      <c r="E20" s="10" t="e">
        <f t="shared" si="2"/>
        <v>#REF!</v>
      </c>
      <c r="F20" s="10" t="e">
        <f t="shared" si="2"/>
        <v>#REF!</v>
      </c>
      <c r="G20" s="10" t="e">
        <f t="shared" si="2"/>
        <v>#REF!</v>
      </c>
      <c r="H20" s="10" t="e">
        <f t="shared" ref="H20:L20" si="3">H11</f>
        <v>#REF!</v>
      </c>
      <c r="I20" s="10" t="e">
        <f t="shared" si="3"/>
        <v>#REF!</v>
      </c>
      <c r="J20" s="10" t="e">
        <f t="shared" si="3"/>
        <v>#REF!</v>
      </c>
      <c r="K20" s="10" t="e">
        <f t="shared" si="3"/>
        <v>#REF!</v>
      </c>
      <c r="L20" s="10" t="e">
        <f t="shared" si="3"/>
        <v>#REF!</v>
      </c>
    </row>
    <row r="21" spans="1:12" x14ac:dyDescent="0.2">
      <c r="A21" s="8"/>
      <c r="B21" s="287"/>
      <c r="C21" s="287"/>
      <c r="D21" s="287"/>
      <c r="E21" s="287"/>
      <c r="F21" s="287"/>
      <c r="G21" s="287"/>
      <c r="H21" s="287"/>
      <c r="I21" s="287"/>
      <c r="J21" s="287"/>
      <c r="K21" s="287"/>
      <c r="L21" s="287"/>
    </row>
    <row r="22" spans="1:12" x14ac:dyDescent="0.2">
      <c r="A22" s="152" t="s">
        <v>22</v>
      </c>
      <c r="B22" s="211" t="e">
        <f t="shared" ref="B22:G22" si="4">B4</f>
        <v>#REF!</v>
      </c>
      <c r="C22" s="211" t="e">
        <f t="shared" si="4"/>
        <v>#REF!</v>
      </c>
      <c r="D22" s="211" t="e">
        <f t="shared" si="4"/>
        <v>#REF!</v>
      </c>
      <c r="E22" s="211" t="e">
        <f t="shared" si="4"/>
        <v>#REF!</v>
      </c>
      <c r="F22" s="211" t="e">
        <f t="shared" si="4"/>
        <v>#REF!</v>
      </c>
      <c r="G22" s="211" t="e">
        <f t="shared" si="4"/>
        <v>#REF!</v>
      </c>
      <c r="H22" s="211" t="e">
        <f t="shared" ref="H22:L22" si="5">H4</f>
        <v>#REF!</v>
      </c>
      <c r="I22" s="211" t="e">
        <f t="shared" si="5"/>
        <v>#REF!</v>
      </c>
      <c r="J22" s="211" t="e">
        <f t="shared" si="5"/>
        <v>#REF!</v>
      </c>
      <c r="K22" s="211" t="e">
        <f t="shared" si="5"/>
        <v>#REF!</v>
      </c>
      <c r="L22" s="211" t="e">
        <f t="shared" si="5"/>
        <v>#REF!</v>
      </c>
    </row>
    <row r="23" spans="1:12" x14ac:dyDescent="0.2">
      <c r="A23" s="134" t="s">
        <v>3</v>
      </c>
      <c r="B23" s="211" t="e">
        <f t="shared" ref="B23:G23" si="6">B5</f>
        <v>#REF!</v>
      </c>
      <c r="C23" s="211" t="e">
        <f t="shared" si="6"/>
        <v>#REF!</v>
      </c>
      <c r="D23" s="211" t="e">
        <f t="shared" si="6"/>
        <v>#REF!</v>
      </c>
      <c r="E23" s="211" t="e">
        <f t="shared" si="6"/>
        <v>#REF!</v>
      </c>
      <c r="F23" s="211" t="e">
        <f t="shared" si="6"/>
        <v>#REF!</v>
      </c>
      <c r="G23" s="211" t="e">
        <f t="shared" si="6"/>
        <v>#REF!</v>
      </c>
      <c r="H23" s="211" t="e">
        <f t="shared" ref="H23:L23" si="7">H5</f>
        <v>#REF!</v>
      </c>
      <c r="I23" s="211" t="e">
        <f t="shared" si="7"/>
        <v>#REF!</v>
      </c>
      <c r="J23" s="211" t="e">
        <f t="shared" si="7"/>
        <v>#REF!</v>
      </c>
      <c r="K23" s="211" t="e">
        <f t="shared" si="7"/>
        <v>#REF!</v>
      </c>
      <c r="L23" s="211" t="e">
        <f t="shared" si="7"/>
        <v>#REF!</v>
      </c>
    </row>
    <row r="24" spans="1:12" x14ac:dyDescent="0.2">
      <c r="A24" s="38" t="s">
        <v>4</v>
      </c>
      <c r="B24" s="265"/>
      <c r="C24" s="265"/>
      <c r="D24" s="265"/>
      <c r="E24" s="265"/>
      <c r="F24" s="265"/>
      <c r="G24" s="265"/>
      <c r="H24" s="265"/>
      <c r="I24" s="265"/>
      <c r="J24" s="265"/>
      <c r="K24" s="265"/>
      <c r="L24" s="265"/>
    </row>
    <row r="25" spans="1:12" x14ac:dyDescent="0.2">
      <c r="A25" s="9">
        <v>1</v>
      </c>
      <c r="B25" s="288" t="e">
        <f t="shared" ref="B25:G25" si="8">B7*0.85</f>
        <v>#REF!</v>
      </c>
      <c r="C25" s="288" t="e">
        <f t="shared" si="8"/>
        <v>#REF!</v>
      </c>
      <c r="D25" s="288" t="e">
        <f t="shared" si="8"/>
        <v>#REF!</v>
      </c>
      <c r="E25" s="288" t="e">
        <f t="shared" si="8"/>
        <v>#REF!</v>
      </c>
      <c r="F25" s="288" t="e">
        <f t="shared" si="8"/>
        <v>#REF!</v>
      </c>
      <c r="G25" s="288" t="e">
        <f t="shared" si="8"/>
        <v>#REF!</v>
      </c>
      <c r="H25" s="288" t="e">
        <f t="shared" ref="H25:L25" si="9">H7*0.85</f>
        <v>#REF!</v>
      </c>
      <c r="I25" s="288" t="e">
        <f t="shared" si="9"/>
        <v>#REF!</v>
      </c>
      <c r="J25" s="288" t="e">
        <f t="shared" si="9"/>
        <v>#REF!</v>
      </c>
      <c r="K25" s="288" t="e">
        <f t="shared" si="9"/>
        <v>#REF!</v>
      </c>
      <c r="L25" s="288" t="e">
        <f t="shared" si="9"/>
        <v>#REF!</v>
      </c>
    </row>
    <row r="26" spans="1:12" x14ac:dyDescent="0.2">
      <c r="A26" s="9">
        <v>2</v>
      </c>
      <c r="B26" s="288" t="e">
        <f t="shared" ref="B26:G26" si="10">B8*0.85</f>
        <v>#REF!</v>
      </c>
      <c r="C26" s="288" t="e">
        <f t="shared" si="10"/>
        <v>#REF!</v>
      </c>
      <c r="D26" s="288" t="e">
        <f t="shared" si="10"/>
        <v>#REF!</v>
      </c>
      <c r="E26" s="288" t="e">
        <f t="shared" si="10"/>
        <v>#REF!</v>
      </c>
      <c r="F26" s="288" t="e">
        <f t="shared" si="10"/>
        <v>#REF!</v>
      </c>
      <c r="G26" s="288" t="e">
        <f t="shared" si="10"/>
        <v>#REF!</v>
      </c>
      <c r="H26" s="288" t="e">
        <f t="shared" ref="H26:L26" si="11">H8*0.85</f>
        <v>#REF!</v>
      </c>
      <c r="I26" s="288" t="e">
        <f t="shared" si="11"/>
        <v>#REF!</v>
      </c>
      <c r="J26" s="288" t="e">
        <f t="shared" si="11"/>
        <v>#REF!</v>
      </c>
      <c r="K26" s="288" t="e">
        <f t="shared" si="11"/>
        <v>#REF!</v>
      </c>
      <c r="L26" s="288" t="e">
        <f t="shared" si="11"/>
        <v>#REF!</v>
      </c>
    </row>
    <row r="27" spans="1:12" x14ac:dyDescent="0.2">
      <c r="A27" s="38" t="s">
        <v>5</v>
      </c>
      <c r="B27" s="288"/>
      <c r="C27" s="288"/>
      <c r="D27" s="288"/>
      <c r="E27" s="288"/>
      <c r="F27" s="288"/>
      <c r="G27" s="288"/>
      <c r="H27" s="288"/>
      <c r="I27" s="288"/>
      <c r="J27" s="288"/>
      <c r="K27" s="288"/>
      <c r="L27" s="288"/>
    </row>
    <row r="28" spans="1:12" x14ac:dyDescent="0.2">
      <c r="A28" s="9">
        <v>1</v>
      </c>
      <c r="B28" s="153" t="e">
        <f t="shared" ref="B28:G28" si="12">B10*0.85</f>
        <v>#REF!</v>
      </c>
      <c r="C28" s="153" t="e">
        <f t="shared" si="12"/>
        <v>#REF!</v>
      </c>
      <c r="D28" s="153" t="e">
        <f t="shared" si="12"/>
        <v>#REF!</v>
      </c>
      <c r="E28" s="153" t="e">
        <f t="shared" si="12"/>
        <v>#REF!</v>
      </c>
      <c r="F28" s="153" t="e">
        <f t="shared" si="12"/>
        <v>#REF!</v>
      </c>
      <c r="G28" s="153" t="e">
        <f t="shared" si="12"/>
        <v>#REF!</v>
      </c>
      <c r="H28" s="153" t="e">
        <f t="shared" ref="H28:L28" si="13">H10*0.85</f>
        <v>#REF!</v>
      </c>
      <c r="I28" s="153" t="e">
        <f t="shared" si="13"/>
        <v>#REF!</v>
      </c>
      <c r="J28" s="153" t="e">
        <f t="shared" si="13"/>
        <v>#REF!</v>
      </c>
      <c r="K28" s="153" t="e">
        <f t="shared" si="13"/>
        <v>#REF!</v>
      </c>
      <c r="L28" s="153" t="e">
        <f t="shared" si="13"/>
        <v>#REF!</v>
      </c>
    </row>
    <row r="29" spans="1:12" x14ac:dyDescent="0.2">
      <c r="A29" s="9">
        <v>2</v>
      </c>
      <c r="B29" s="153" t="e">
        <f t="shared" ref="B29:G29" si="14">B11*0.85</f>
        <v>#REF!</v>
      </c>
      <c r="C29" s="153" t="e">
        <f t="shared" si="14"/>
        <v>#REF!</v>
      </c>
      <c r="D29" s="153" t="e">
        <f t="shared" si="14"/>
        <v>#REF!</v>
      </c>
      <c r="E29" s="153" t="e">
        <f t="shared" si="14"/>
        <v>#REF!</v>
      </c>
      <c r="F29" s="153" t="e">
        <f t="shared" si="14"/>
        <v>#REF!</v>
      </c>
      <c r="G29" s="153" t="e">
        <f t="shared" si="14"/>
        <v>#REF!</v>
      </c>
      <c r="H29" s="153" t="e">
        <f t="shared" ref="H29:L29" si="15">H11*0.85</f>
        <v>#REF!</v>
      </c>
      <c r="I29" s="153" t="e">
        <f t="shared" si="15"/>
        <v>#REF!</v>
      </c>
      <c r="J29" s="153" t="e">
        <f t="shared" si="15"/>
        <v>#REF!</v>
      </c>
      <c r="K29" s="153" t="e">
        <f t="shared" si="15"/>
        <v>#REF!</v>
      </c>
      <c r="L29" s="153" t="e">
        <f t="shared" si="15"/>
        <v>#REF!</v>
      </c>
    </row>
    <row r="30" spans="1:12" x14ac:dyDescent="0.2">
      <c r="A30" s="38" t="s">
        <v>6</v>
      </c>
      <c r="B30" s="153"/>
      <c r="C30" s="153"/>
      <c r="D30" s="153"/>
      <c r="E30" s="153"/>
      <c r="F30" s="153"/>
      <c r="G30" s="153"/>
      <c r="H30" s="153"/>
      <c r="I30" s="153"/>
      <c r="J30" s="153"/>
      <c r="K30" s="153"/>
      <c r="L30" s="153"/>
    </row>
    <row r="31" spans="1:12" x14ac:dyDescent="0.2">
      <c r="A31" s="9">
        <v>1</v>
      </c>
      <c r="B31" s="153" t="e">
        <f t="shared" ref="B31:G31" si="16">B13*0.85</f>
        <v>#REF!</v>
      </c>
      <c r="C31" s="153" t="e">
        <f t="shared" si="16"/>
        <v>#REF!</v>
      </c>
      <c r="D31" s="153" t="e">
        <f t="shared" si="16"/>
        <v>#REF!</v>
      </c>
      <c r="E31" s="153" t="e">
        <f t="shared" si="16"/>
        <v>#REF!</v>
      </c>
      <c r="F31" s="153" t="e">
        <f t="shared" si="16"/>
        <v>#REF!</v>
      </c>
      <c r="G31" s="153" t="e">
        <f t="shared" si="16"/>
        <v>#REF!</v>
      </c>
      <c r="H31" s="153" t="e">
        <f t="shared" ref="H31:L31" si="17">H13*0.85</f>
        <v>#REF!</v>
      </c>
      <c r="I31" s="153" t="e">
        <f t="shared" si="17"/>
        <v>#REF!</v>
      </c>
      <c r="J31" s="153" t="e">
        <f t="shared" si="17"/>
        <v>#REF!</v>
      </c>
      <c r="K31" s="153" t="e">
        <f t="shared" si="17"/>
        <v>#REF!</v>
      </c>
      <c r="L31" s="153" t="e">
        <f t="shared" si="17"/>
        <v>#REF!</v>
      </c>
    </row>
    <row r="32" spans="1:12" x14ac:dyDescent="0.2">
      <c r="A32" s="9">
        <v>2</v>
      </c>
      <c r="B32" s="153" t="e">
        <f t="shared" ref="B32:G32" si="18">B14*0.85</f>
        <v>#REF!</v>
      </c>
      <c r="C32" s="153" t="e">
        <f t="shared" si="18"/>
        <v>#REF!</v>
      </c>
      <c r="D32" s="153" t="e">
        <f t="shared" si="18"/>
        <v>#REF!</v>
      </c>
      <c r="E32" s="153" t="e">
        <f t="shared" si="18"/>
        <v>#REF!</v>
      </c>
      <c r="F32" s="153" t="e">
        <f t="shared" si="18"/>
        <v>#REF!</v>
      </c>
      <c r="G32" s="153" t="e">
        <f t="shared" si="18"/>
        <v>#REF!</v>
      </c>
      <c r="H32" s="153" t="e">
        <f t="shared" ref="H32:L32" si="19">H14*0.85</f>
        <v>#REF!</v>
      </c>
      <c r="I32" s="153" t="e">
        <f t="shared" si="19"/>
        <v>#REF!</v>
      </c>
      <c r="J32" s="153" t="e">
        <f t="shared" si="19"/>
        <v>#REF!</v>
      </c>
      <c r="K32" s="153" t="e">
        <f t="shared" si="19"/>
        <v>#REF!</v>
      </c>
      <c r="L32" s="153" t="e">
        <f t="shared" si="19"/>
        <v>#REF!</v>
      </c>
    </row>
    <row r="33" spans="1:12" x14ac:dyDescent="0.2">
      <c r="A33" s="38" t="s">
        <v>7</v>
      </c>
      <c r="B33" s="153"/>
      <c r="C33" s="153"/>
      <c r="D33" s="153"/>
      <c r="E33" s="153"/>
      <c r="F33" s="153"/>
      <c r="G33" s="153"/>
      <c r="H33" s="153"/>
      <c r="I33" s="153"/>
      <c r="J33" s="153"/>
      <c r="K33" s="153"/>
      <c r="L33" s="153"/>
    </row>
    <row r="34" spans="1:12" x14ac:dyDescent="0.2">
      <c r="A34" s="9">
        <v>1</v>
      </c>
      <c r="B34" s="153" t="e">
        <f t="shared" ref="B34:G34" si="20">B16*0.85</f>
        <v>#REF!</v>
      </c>
      <c r="C34" s="153" t="e">
        <f t="shared" si="20"/>
        <v>#REF!</v>
      </c>
      <c r="D34" s="153" t="e">
        <f t="shared" si="20"/>
        <v>#REF!</v>
      </c>
      <c r="E34" s="153" t="e">
        <f t="shared" si="20"/>
        <v>#REF!</v>
      </c>
      <c r="F34" s="153" t="e">
        <f t="shared" si="20"/>
        <v>#REF!</v>
      </c>
      <c r="G34" s="153" t="e">
        <f t="shared" si="20"/>
        <v>#REF!</v>
      </c>
      <c r="H34" s="153" t="e">
        <f t="shared" ref="H34:L34" si="21">H16*0.85</f>
        <v>#REF!</v>
      </c>
      <c r="I34" s="153" t="e">
        <f t="shared" si="21"/>
        <v>#REF!</v>
      </c>
      <c r="J34" s="153" t="e">
        <f t="shared" si="21"/>
        <v>#REF!</v>
      </c>
      <c r="K34" s="153" t="e">
        <f t="shared" si="21"/>
        <v>#REF!</v>
      </c>
      <c r="L34" s="153" t="e">
        <f t="shared" si="21"/>
        <v>#REF!</v>
      </c>
    </row>
    <row r="35" spans="1:12" x14ac:dyDescent="0.2">
      <c r="A35" s="9">
        <v>2</v>
      </c>
      <c r="B35" s="153" t="e">
        <f t="shared" ref="B35:G35" si="22">B17*0.85</f>
        <v>#REF!</v>
      </c>
      <c r="C35" s="153" t="e">
        <f t="shared" si="22"/>
        <v>#REF!</v>
      </c>
      <c r="D35" s="153" t="e">
        <f t="shared" si="22"/>
        <v>#REF!</v>
      </c>
      <c r="E35" s="153" t="e">
        <f t="shared" si="22"/>
        <v>#REF!</v>
      </c>
      <c r="F35" s="153" t="e">
        <f t="shared" si="22"/>
        <v>#REF!</v>
      </c>
      <c r="G35" s="153" t="e">
        <f t="shared" si="22"/>
        <v>#REF!</v>
      </c>
      <c r="H35" s="153" t="e">
        <f t="shared" ref="H35:L35" si="23">H17*0.85</f>
        <v>#REF!</v>
      </c>
      <c r="I35" s="153" t="e">
        <f t="shared" si="23"/>
        <v>#REF!</v>
      </c>
      <c r="J35" s="153" t="e">
        <f t="shared" si="23"/>
        <v>#REF!</v>
      </c>
      <c r="K35" s="153" t="e">
        <f t="shared" si="23"/>
        <v>#REF!</v>
      </c>
      <c r="L35" s="153" t="e">
        <f t="shared" si="23"/>
        <v>#REF!</v>
      </c>
    </row>
    <row r="36" spans="1:12" x14ac:dyDescent="0.2">
      <c r="A36" s="89" t="s">
        <v>8</v>
      </c>
      <c r="B36" s="38"/>
      <c r="C36" s="38"/>
      <c r="D36" s="38"/>
      <c r="E36" s="38"/>
      <c r="F36" s="38"/>
      <c r="G36" s="38"/>
      <c r="H36" s="38"/>
      <c r="I36" s="38"/>
      <c r="J36" s="38"/>
      <c r="K36" s="38"/>
      <c r="L36" s="38"/>
    </row>
    <row r="37" spans="1:12" x14ac:dyDescent="0.2">
      <c r="A37" s="9">
        <v>1</v>
      </c>
      <c r="B37" s="10" t="e">
        <f t="shared" ref="B37:G37" si="24">B28</f>
        <v>#REF!</v>
      </c>
      <c r="C37" s="10" t="e">
        <f t="shared" si="24"/>
        <v>#REF!</v>
      </c>
      <c r="D37" s="10" t="e">
        <f t="shared" si="24"/>
        <v>#REF!</v>
      </c>
      <c r="E37" s="10" t="e">
        <f t="shared" si="24"/>
        <v>#REF!</v>
      </c>
      <c r="F37" s="10" t="e">
        <f t="shared" si="24"/>
        <v>#REF!</v>
      </c>
      <c r="G37" s="10" t="e">
        <f t="shared" si="24"/>
        <v>#REF!</v>
      </c>
      <c r="H37" s="10" t="e">
        <f t="shared" ref="H37:L37" si="25">H28</f>
        <v>#REF!</v>
      </c>
      <c r="I37" s="10" t="e">
        <f t="shared" si="25"/>
        <v>#REF!</v>
      </c>
      <c r="J37" s="10" t="e">
        <f t="shared" si="25"/>
        <v>#REF!</v>
      </c>
      <c r="K37" s="10" t="e">
        <f t="shared" si="25"/>
        <v>#REF!</v>
      </c>
      <c r="L37" s="10" t="e">
        <f t="shared" si="25"/>
        <v>#REF!</v>
      </c>
    </row>
    <row r="38" spans="1:12" x14ac:dyDescent="0.2">
      <c r="A38" s="9">
        <v>2</v>
      </c>
      <c r="B38" s="10" t="e">
        <f t="shared" ref="B38:G38" si="26">B29</f>
        <v>#REF!</v>
      </c>
      <c r="C38" s="10" t="e">
        <f t="shared" si="26"/>
        <v>#REF!</v>
      </c>
      <c r="D38" s="10" t="e">
        <f t="shared" si="26"/>
        <v>#REF!</v>
      </c>
      <c r="E38" s="10" t="e">
        <f t="shared" si="26"/>
        <v>#REF!</v>
      </c>
      <c r="F38" s="10" t="e">
        <f t="shared" si="26"/>
        <v>#REF!</v>
      </c>
      <c r="G38" s="10" t="e">
        <f t="shared" si="26"/>
        <v>#REF!</v>
      </c>
      <c r="H38" s="10" t="e">
        <f t="shared" ref="H38:L38" si="27">H29</f>
        <v>#REF!</v>
      </c>
      <c r="I38" s="10" t="e">
        <f t="shared" si="27"/>
        <v>#REF!</v>
      </c>
      <c r="J38" s="10" t="e">
        <f t="shared" si="27"/>
        <v>#REF!</v>
      </c>
      <c r="K38" s="10" t="e">
        <f t="shared" si="27"/>
        <v>#REF!</v>
      </c>
      <c r="L38" s="10" t="e">
        <f t="shared" si="27"/>
        <v>#REF!</v>
      </c>
    </row>
    <row r="39" spans="1:12" x14ac:dyDescent="0.2">
      <c r="A39" s="49" t="s">
        <v>23</v>
      </c>
    </row>
    <row r="40" spans="1:12" x14ac:dyDescent="0.2">
      <c r="A40" s="68" t="s">
        <v>9</v>
      </c>
    </row>
    <row r="41" spans="1:12" x14ac:dyDescent="0.2">
      <c r="A41" s="68" t="s">
        <v>10</v>
      </c>
    </row>
    <row r="42" spans="1:12" x14ac:dyDescent="0.2">
      <c r="A42" s="69" t="s">
        <v>11</v>
      </c>
    </row>
    <row r="43" spans="1:12" x14ac:dyDescent="0.2">
      <c r="A43" s="46" t="s">
        <v>12</v>
      </c>
    </row>
    <row r="45" spans="1:12" x14ac:dyDescent="0.2">
      <c r="A45" s="49" t="s">
        <v>13</v>
      </c>
    </row>
    <row r="46" spans="1:12" x14ac:dyDescent="0.2">
      <c r="A46" s="147" t="str">
        <f>'4=3 |COMMISSION'!A27</f>
        <v>Период бронирования: 17.09.2025 -  28.12.2025  /  Period of sales: 17.09.2025 -  28.12.2025</v>
      </c>
    </row>
    <row r="47" spans="1:12" ht="27" customHeight="1" x14ac:dyDescent="0.2">
      <c r="A47" s="147" t="str">
        <f>'4=3 |COMMISSION'!A28</f>
        <v>Период бронирования: 17.09.2025 -  28.12.2025  /  Period of sales: 17.09.2025 -  28.12.2026</v>
      </c>
    </row>
    <row r="48" spans="1:12" x14ac:dyDescent="0.2">
      <c r="A48" s="208" t="str">
        <f>'4=3 | FIT18+25руб.'!A27</f>
        <v>Тариф не доступен на период 26.10.25-02.11.25, включительно</v>
      </c>
    </row>
    <row r="49" spans="1:1" x14ac:dyDescent="0.2">
      <c r="A49" s="49" t="s">
        <v>17</v>
      </c>
    </row>
    <row r="50" spans="1:1" x14ac:dyDescent="0.2">
      <c r="A50" s="150" t="s">
        <v>18</v>
      </c>
    </row>
    <row r="51" spans="1:1" x14ac:dyDescent="0.2">
      <c r="A51" s="150" t="s">
        <v>19</v>
      </c>
    </row>
    <row r="53" spans="1:1" x14ac:dyDescent="0.2">
      <c r="A53" s="143" t="s">
        <v>20</v>
      </c>
    </row>
    <row r="54" spans="1:1" ht="36" x14ac:dyDescent="0.2">
      <c r="A54" s="144" t="s">
        <v>21</v>
      </c>
    </row>
  </sheetData>
  <pageMargins left="0.7" right="0.7" top="0.75" bottom="0.75" header="0.3" footer="0.3"/>
  <pageSetup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B53"/>
  <sheetViews>
    <sheetView zoomScale="90" zoomScaleNormal="90" workbookViewId="0">
      <selection activeCell="B1" sqref="B1:C1048576"/>
    </sheetView>
  </sheetViews>
  <sheetFormatPr defaultColWidth="8.7109375" defaultRowHeight="12.75" x14ac:dyDescent="0.2"/>
  <cols>
    <col min="1" max="1" width="72.5703125" style="1" customWidth="1"/>
    <col min="2" max="16384" width="8.7109375" style="1"/>
  </cols>
  <sheetData>
    <row r="1" spans="1:2" x14ac:dyDescent="0.2">
      <c r="A1" s="2" t="s">
        <v>115</v>
      </c>
    </row>
    <row r="2" spans="1:2" x14ac:dyDescent="0.2">
      <c r="A2" s="4" t="s">
        <v>184</v>
      </c>
    </row>
    <row r="3" spans="1:2" x14ac:dyDescent="0.2">
      <c r="A3" s="4" t="s">
        <v>2</v>
      </c>
    </row>
    <row r="4" spans="1:2" x14ac:dyDescent="0.2">
      <c r="A4" s="5"/>
      <c r="B4" s="28" t="e">
        <f>'Осенние каникулы | FIT15'!#REF!</f>
        <v>#REF!</v>
      </c>
    </row>
    <row r="5" spans="1:2" ht="23.1" customHeight="1" x14ac:dyDescent="0.2">
      <c r="A5" s="7" t="s">
        <v>3</v>
      </c>
      <c r="B5" s="28" t="e">
        <f>'Осенние каникулы | FIT15'!#REF!</f>
        <v>#REF!</v>
      </c>
    </row>
    <row r="6" spans="1:2" x14ac:dyDescent="0.2">
      <c r="A6" s="38" t="s">
        <v>106</v>
      </c>
    </row>
    <row r="7" spans="1:2" x14ac:dyDescent="0.2">
      <c r="A7" s="9">
        <v>1</v>
      </c>
      <c r="B7" s="10" t="e">
        <f>'Осенние каникулы | FIT15'!#REF!</f>
        <v>#REF!</v>
      </c>
    </row>
    <row r="8" spans="1:2" x14ac:dyDescent="0.2">
      <c r="A8" s="9">
        <v>2</v>
      </c>
      <c r="B8" s="10" t="e">
        <f>'Осенние каникулы | FIT15'!#REF!</f>
        <v>#REF!</v>
      </c>
    </row>
    <row r="9" spans="1:2" x14ac:dyDescent="0.2">
      <c r="A9" s="38" t="s">
        <v>107</v>
      </c>
      <c r="B9" s="10"/>
    </row>
    <row r="10" spans="1:2" x14ac:dyDescent="0.2">
      <c r="A10" s="9">
        <v>1</v>
      </c>
      <c r="B10" s="10" t="e">
        <f>'Осенние каникулы | FIT15'!#REF!</f>
        <v>#REF!</v>
      </c>
    </row>
    <row r="11" spans="1:2" x14ac:dyDescent="0.2">
      <c r="A11" s="9">
        <v>2</v>
      </c>
      <c r="B11" s="10" t="e">
        <f>'Осенние каникулы | FIT15'!#REF!</f>
        <v>#REF!</v>
      </c>
    </row>
    <row r="12" spans="1:2" x14ac:dyDescent="0.2">
      <c r="A12" s="38" t="s">
        <v>7</v>
      </c>
      <c r="B12" s="10"/>
    </row>
    <row r="13" spans="1:2" x14ac:dyDescent="0.2">
      <c r="A13" s="9">
        <v>1</v>
      </c>
      <c r="B13" s="10" t="e">
        <f>'Осенние каникулы | FIT15'!#REF!</f>
        <v>#REF!</v>
      </c>
    </row>
    <row r="14" spans="1:2" x14ac:dyDescent="0.2">
      <c r="A14" s="9">
        <v>2</v>
      </c>
      <c r="B14" s="10" t="e">
        <f>'Осенние каникулы | FIT15'!#REF!</f>
        <v>#REF!</v>
      </c>
    </row>
    <row r="15" spans="1:2" x14ac:dyDescent="0.2">
      <c r="A15" s="38" t="s">
        <v>25</v>
      </c>
      <c r="B15" s="10"/>
    </row>
    <row r="16" spans="1:2" x14ac:dyDescent="0.2">
      <c r="A16" s="9">
        <v>1</v>
      </c>
      <c r="B16" s="10" t="e">
        <f>'Осенние каникулы | FIT15'!#REF!</f>
        <v>#REF!</v>
      </c>
    </row>
    <row r="17" spans="1:2" x14ac:dyDescent="0.2">
      <c r="A17" s="9">
        <v>2</v>
      </c>
      <c r="B17" s="10" t="e">
        <f>'Осенние каникулы | FIT15'!#REF!</f>
        <v>#REF!</v>
      </c>
    </row>
    <row r="18" spans="1:2" x14ac:dyDescent="0.2">
      <c r="A18" s="38" t="s">
        <v>26</v>
      </c>
      <c r="B18" s="10"/>
    </row>
    <row r="19" spans="1:2" x14ac:dyDescent="0.2">
      <c r="A19" s="9" t="s">
        <v>27</v>
      </c>
      <c r="B19" s="10" t="e">
        <f>'Осенние каникулы | FIT15'!#REF!</f>
        <v>#REF!</v>
      </c>
    </row>
    <row r="21" spans="1:2" ht="150.6" customHeight="1" x14ac:dyDescent="0.2">
      <c r="A21" s="12" t="s">
        <v>185</v>
      </c>
    </row>
    <row r="22" spans="1:2" x14ac:dyDescent="0.2">
      <c r="A22" s="55" t="s">
        <v>50</v>
      </c>
    </row>
    <row r="23" spans="1:2" x14ac:dyDescent="0.2">
      <c r="A23" s="112" t="s">
        <v>186</v>
      </c>
    </row>
    <row r="24" spans="1:2" x14ac:dyDescent="0.2">
      <c r="A24" s="112" t="s">
        <v>187</v>
      </c>
    </row>
    <row r="26" spans="1:2" x14ac:dyDescent="0.2">
      <c r="A26" s="55" t="s">
        <v>23</v>
      </c>
    </row>
    <row r="28" spans="1:2" x14ac:dyDescent="0.2">
      <c r="A28" s="17" t="s">
        <v>124</v>
      </c>
    </row>
    <row r="29" spans="1:2" x14ac:dyDescent="0.2">
      <c r="A29" s="18" t="s">
        <v>9</v>
      </c>
    </row>
    <row r="30" spans="1:2" x14ac:dyDescent="0.2">
      <c r="A30" s="18" t="s">
        <v>10</v>
      </c>
    </row>
    <row r="31" spans="1:2" ht="24" x14ac:dyDescent="0.2">
      <c r="A31" s="19" t="s">
        <v>11</v>
      </c>
    </row>
    <row r="32" spans="1:2" x14ac:dyDescent="0.2">
      <c r="A32" s="46" t="s">
        <v>12</v>
      </c>
    </row>
    <row r="33" spans="1:1" ht="24" x14ac:dyDescent="0.2">
      <c r="A33" s="19" t="s">
        <v>188</v>
      </c>
    </row>
    <row r="35" spans="1:1" ht="25.5" x14ac:dyDescent="0.2">
      <c r="A35" s="129" t="s">
        <v>189</v>
      </c>
    </row>
    <row r="36" spans="1:1" ht="42" x14ac:dyDescent="0.2">
      <c r="A36" s="21" t="s">
        <v>190</v>
      </c>
    </row>
    <row r="37" spans="1:1" ht="31.5" x14ac:dyDescent="0.2">
      <c r="A37" s="21" t="s">
        <v>191</v>
      </c>
    </row>
    <row r="38" spans="1:1" ht="42" x14ac:dyDescent="0.2">
      <c r="A38" s="21" t="s">
        <v>192</v>
      </c>
    </row>
    <row r="39" spans="1:1" ht="42" x14ac:dyDescent="0.2">
      <c r="A39" s="21" t="s">
        <v>193</v>
      </c>
    </row>
    <row r="40" spans="1:1" ht="21" x14ac:dyDescent="0.2">
      <c r="A40" s="160" t="s">
        <v>194</v>
      </c>
    </row>
    <row r="41" spans="1:1" ht="21" x14ac:dyDescent="0.2">
      <c r="A41" s="160" t="s">
        <v>195</v>
      </c>
    </row>
    <row r="42" spans="1:1" ht="31.5" x14ac:dyDescent="0.2">
      <c r="A42" s="21" t="s">
        <v>196</v>
      </c>
    </row>
    <row r="43" spans="1:1" ht="31.5" x14ac:dyDescent="0.2">
      <c r="A43" s="21" t="s">
        <v>197</v>
      </c>
    </row>
    <row r="44" spans="1:1" ht="42" x14ac:dyDescent="0.2">
      <c r="A44" s="21" t="s">
        <v>198</v>
      </c>
    </row>
    <row r="45" spans="1:1" ht="42" x14ac:dyDescent="0.2">
      <c r="A45" s="21" t="s">
        <v>199</v>
      </c>
    </row>
    <row r="46" spans="1:1" ht="42" x14ac:dyDescent="0.2">
      <c r="A46" s="22" t="s">
        <v>139</v>
      </c>
    </row>
    <row r="47" spans="1:1" ht="21" x14ac:dyDescent="0.2">
      <c r="A47" s="23" t="s">
        <v>140</v>
      </c>
    </row>
    <row r="48" spans="1:1" ht="53.25" x14ac:dyDescent="0.2">
      <c r="A48" s="24" t="s">
        <v>141</v>
      </c>
    </row>
    <row r="49" spans="1:1" ht="31.5" x14ac:dyDescent="0.2">
      <c r="A49" s="25" t="s">
        <v>142</v>
      </c>
    </row>
    <row r="51" spans="1:1" x14ac:dyDescent="0.2">
      <c r="A51" s="26" t="s">
        <v>20</v>
      </c>
    </row>
    <row r="52" spans="1:1" ht="24" x14ac:dyDescent="0.2">
      <c r="A52" s="27" t="s">
        <v>143</v>
      </c>
    </row>
    <row r="53" spans="1:1" ht="24" x14ac:dyDescent="0.2">
      <c r="A53" s="27" t="s">
        <v>144</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AI45"/>
  <sheetViews>
    <sheetView workbookViewId="0">
      <pane xSplit="1" topLeftCell="B1" activePane="topRight" state="frozen"/>
      <selection pane="topRight" activeCell="B7" sqref="B7:AI17"/>
    </sheetView>
  </sheetViews>
  <sheetFormatPr defaultColWidth="9" defaultRowHeight="12" x14ac:dyDescent="0.2"/>
  <cols>
    <col min="1" max="1" width="80" style="33" customWidth="1"/>
    <col min="2" max="19" width="9" style="33" customWidth="1"/>
    <col min="20" max="16384" width="9" style="33"/>
  </cols>
  <sheetData>
    <row r="1" spans="1:35" ht="11.45" customHeight="1" x14ac:dyDescent="0.2">
      <c r="A1" s="2" t="s">
        <v>44</v>
      </c>
    </row>
    <row r="2" spans="1:35" ht="11.45" customHeight="1" x14ac:dyDescent="0.2">
      <c r="A2" s="34" t="s">
        <v>105</v>
      </c>
    </row>
    <row r="3" spans="1:35" ht="11.45" customHeight="1" x14ac:dyDescent="0.2">
      <c r="A3" s="2"/>
    </row>
    <row r="4" spans="1:35" ht="11.45" customHeight="1" x14ac:dyDescent="0.2">
      <c r="A4" s="35" t="s">
        <v>200</v>
      </c>
      <c r="B4" s="36" t="e">
        <f>ВВ!#REF!</f>
        <v>#REF!</v>
      </c>
      <c r="C4" s="36" t="e">
        <f>ВВ!#REF!</f>
        <v>#REF!</v>
      </c>
      <c r="D4" s="36" t="e">
        <f>ВВ!#REF!</f>
        <v>#REF!</v>
      </c>
      <c r="E4" s="36" t="e">
        <f>ВВ!#REF!</f>
        <v>#REF!</v>
      </c>
      <c r="F4" s="36" t="e">
        <f>ВВ!#REF!</f>
        <v>#REF!</v>
      </c>
      <c r="G4" s="36" t="e">
        <f>ВВ!#REF!</f>
        <v>#REF!</v>
      </c>
      <c r="H4" s="36" t="e">
        <f>ВВ!#REF!</f>
        <v>#REF!</v>
      </c>
      <c r="I4" s="36" t="e">
        <f>ВВ!#REF!</f>
        <v>#REF!</v>
      </c>
      <c r="J4" s="36" t="e">
        <f>ВВ!#REF!</f>
        <v>#REF!</v>
      </c>
      <c r="K4" s="36" t="e">
        <f>ВВ!#REF!</f>
        <v>#REF!</v>
      </c>
      <c r="L4" s="36" t="e">
        <f>ВВ!#REF!</f>
        <v>#REF!</v>
      </c>
      <c r="M4" s="36" t="e">
        <f>ВВ!#REF!</f>
        <v>#REF!</v>
      </c>
      <c r="N4" s="36" t="e">
        <f>ВВ!#REF!</f>
        <v>#REF!</v>
      </c>
      <c r="O4" s="36" t="e">
        <f>ВВ!#REF!</f>
        <v>#REF!</v>
      </c>
      <c r="P4" s="36" t="e">
        <f>ВВ!#REF!</f>
        <v>#REF!</v>
      </c>
      <c r="Q4" s="36" t="e">
        <f>ВВ!#REF!</f>
        <v>#REF!</v>
      </c>
      <c r="R4" s="36" t="e">
        <f>ВВ!#REF!</f>
        <v>#REF!</v>
      </c>
      <c r="S4" s="36" t="e">
        <f>ВВ!#REF!</f>
        <v>#REF!</v>
      </c>
      <c r="T4" s="36" t="e">
        <f>ВВ!#REF!</f>
        <v>#REF!</v>
      </c>
      <c r="U4" s="36" t="e">
        <f>ВВ!#REF!</f>
        <v>#REF!</v>
      </c>
      <c r="V4" s="36" t="e">
        <f>ВВ!#REF!</f>
        <v>#REF!</v>
      </c>
      <c r="W4" s="36" t="e">
        <f>ВВ!#REF!</f>
        <v>#REF!</v>
      </c>
      <c r="X4" s="36" t="e">
        <f>ВВ!#REF!</f>
        <v>#REF!</v>
      </c>
      <c r="Y4" s="36" t="e">
        <f>ВВ!#REF!</f>
        <v>#REF!</v>
      </c>
      <c r="Z4" s="36" t="e">
        <f>ВВ!#REF!</f>
        <v>#REF!</v>
      </c>
      <c r="AA4" s="36" t="e">
        <f>ВВ!#REF!</f>
        <v>#REF!</v>
      </c>
      <c r="AB4" s="36" t="e">
        <f>ВВ!#REF!</f>
        <v>#REF!</v>
      </c>
      <c r="AC4" s="36" t="e">
        <f>ВВ!#REF!</f>
        <v>#REF!</v>
      </c>
      <c r="AD4" s="36" t="e">
        <f>ВВ!#REF!</f>
        <v>#REF!</v>
      </c>
      <c r="AE4" s="36" t="e">
        <f>ВВ!#REF!</f>
        <v>#REF!</v>
      </c>
      <c r="AF4" s="36" t="e">
        <f>ВВ!#REF!</f>
        <v>#REF!</v>
      </c>
      <c r="AG4" s="36" t="e">
        <f>ВВ!#REF!</f>
        <v>#REF!</v>
      </c>
      <c r="AH4" s="36" t="e">
        <f>ВВ!#REF!</f>
        <v>#REF!</v>
      </c>
      <c r="AI4" s="36" t="e">
        <f>ВВ!#REF!</f>
        <v>#REF!</v>
      </c>
    </row>
    <row r="5" spans="1:35" s="31" customFormat="1" ht="22.35" customHeight="1" x14ac:dyDescent="0.2">
      <c r="A5" s="37" t="s">
        <v>3</v>
      </c>
      <c r="B5" s="36" t="e">
        <f>ВВ!#REF!</f>
        <v>#REF!</v>
      </c>
      <c r="C5" s="36" t="e">
        <f>ВВ!#REF!</f>
        <v>#REF!</v>
      </c>
      <c r="D5" s="36" t="e">
        <f>ВВ!#REF!</f>
        <v>#REF!</v>
      </c>
      <c r="E5" s="36" t="e">
        <f>ВВ!#REF!</f>
        <v>#REF!</v>
      </c>
      <c r="F5" s="36" t="e">
        <f>ВВ!#REF!</f>
        <v>#REF!</v>
      </c>
      <c r="G5" s="36" t="e">
        <f>ВВ!#REF!</f>
        <v>#REF!</v>
      </c>
      <c r="H5" s="36" t="e">
        <f>ВВ!#REF!</f>
        <v>#REF!</v>
      </c>
      <c r="I5" s="36" t="e">
        <f>ВВ!#REF!</f>
        <v>#REF!</v>
      </c>
      <c r="J5" s="36" t="e">
        <f>ВВ!#REF!</f>
        <v>#REF!</v>
      </c>
      <c r="K5" s="36" t="e">
        <f>ВВ!#REF!</f>
        <v>#REF!</v>
      </c>
      <c r="L5" s="36" t="e">
        <f>ВВ!#REF!</f>
        <v>#REF!</v>
      </c>
      <c r="M5" s="36" t="e">
        <f>ВВ!#REF!</f>
        <v>#REF!</v>
      </c>
      <c r="N5" s="36" t="e">
        <f>ВВ!#REF!</f>
        <v>#REF!</v>
      </c>
      <c r="O5" s="36" t="e">
        <f>ВВ!#REF!</f>
        <v>#REF!</v>
      </c>
      <c r="P5" s="36" t="e">
        <f>ВВ!#REF!</f>
        <v>#REF!</v>
      </c>
      <c r="Q5" s="36" t="e">
        <f>ВВ!#REF!</f>
        <v>#REF!</v>
      </c>
      <c r="R5" s="36" t="e">
        <f>ВВ!#REF!</f>
        <v>#REF!</v>
      </c>
      <c r="S5" s="36" t="e">
        <f>ВВ!#REF!</f>
        <v>#REF!</v>
      </c>
      <c r="T5" s="36" t="e">
        <f>ВВ!#REF!</f>
        <v>#REF!</v>
      </c>
      <c r="U5" s="36" t="e">
        <f>ВВ!#REF!</f>
        <v>#REF!</v>
      </c>
      <c r="V5" s="36" t="e">
        <f>ВВ!#REF!</f>
        <v>#REF!</v>
      </c>
      <c r="W5" s="36" t="e">
        <f>ВВ!#REF!</f>
        <v>#REF!</v>
      </c>
      <c r="X5" s="36" t="e">
        <f>ВВ!#REF!</f>
        <v>#REF!</v>
      </c>
      <c r="Y5" s="36" t="e">
        <f>ВВ!#REF!</f>
        <v>#REF!</v>
      </c>
      <c r="Z5" s="36" t="e">
        <f>ВВ!#REF!</f>
        <v>#REF!</v>
      </c>
      <c r="AA5" s="36" t="e">
        <f>ВВ!#REF!</f>
        <v>#REF!</v>
      </c>
      <c r="AB5" s="36" t="e">
        <f>ВВ!#REF!</f>
        <v>#REF!</v>
      </c>
      <c r="AC5" s="36" t="e">
        <f>ВВ!#REF!</f>
        <v>#REF!</v>
      </c>
      <c r="AD5" s="36" t="e">
        <f>ВВ!#REF!</f>
        <v>#REF!</v>
      </c>
      <c r="AE5" s="36" t="e">
        <f>ВВ!#REF!</f>
        <v>#REF!</v>
      </c>
      <c r="AF5" s="36" t="e">
        <f>ВВ!#REF!</f>
        <v>#REF!</v>
      </c>
      <c r="AG5" s="36" t="e">
        <f>ВВ!#REF!</f>
        <v>#REF!</v>
      </c>
      <c r="AH5" s="36" t="e">
        <f>ВВ!#REF!</f>
        <v>#REF!</v>
      </c>
      <c r="AI5" s="36" t="e">
        <f>ВВ!#REF!</f>
        <v>#REF!</v>
      </c>
    </row>
    <row r="6" spans="1:35" ht="10.7" customHeight="1" x14ac:dyDescent="0.2">
      <c r="A6" s="38" t="s">
        <v>106</v>
      </c>
    </row>
    <row r="7" spans="1:35" ht="10.7" customHeight="1" x14ac:dyDescent="0.2">
      <c r="A7" s="9">
        <v>1</v>
      </c>
      <c r="B7" s="39" t="e">
        <f>ВВ!#REF!*0.9</f>
        <v>#REF!</v>
      </c>
      <c r="C7" s="39" t="e">
        <f>ВВ!#REF!*0.9</f>
        <v>#REF!</v>
      </c>
      <c r="D7" s="39" t="e">
        <f>ВВ!#REF!*0.9</f>
        <v>#REF!</v>
      </c>
      <c r="E7" s="39" t="e">
        <f>ВВ!#REF!*0.9</f>
        <v>#REF!</v>
      </c>
      <c r="F7" s="39" t="e">
        <f>ВВ!#REF!*0.9</f>
        <v>#REF!</v>
      </c>
      <c r="G7" s="39" t="e">
        <f>ВВ!#REF!*0.9</f>
        <v>#REF!</v>
      </c>
      <c r="H7" s="39" t="e">
        <f>ВВ!#REF!*0.9</f>
        <v>#REF!</v>
      </c>
      <c r="I7" s="39" t="e">
        <f>ВВ!#REF!*0.9</f>
        <v>#REF!</v>
      </c>
      <c r="J7" s="39" t="e">
        <f>ВВ!#REF!*0.9</f>
        <v>#REF!</v>
      </c>
      <c r="K7" s="39" t="e">
        <f>ВВ!#REF!*0.9</f>
        <v>#REF!</v>
      </c>
      <c r="L7" s="39" t="e">
        <f>ВВ!#REF!*0.9</f>
        <v>#REF!</v>
      </c>
      <c r="M7" s="39" t="e">
        <f>ВВ!#REF!*0.9</f>
        <v>#REF!</v>
      </c>
      <c r="N7" s="39" t="e">
        <f>ВВ!#REF!*0.9</f>
        <v>#REF!</v>
      </c>
      <c r="O7" s="39" t="e">
        <f>ВВ!#REF!*0.9</f>
        <v>#REF!</v>
      </c>
      <c r="P7" s="39" t="e">
        <f>ВВ!#REF!*0.9</f>
        <v>#REF!</v>
      </c>
      <c r="Q7" s="39" t="e">
        <f>ВВ!#REF!*0.9</f>
        <v>#REF!</v>
      </c>
      <c r="R7" s="39" t="e">
        <f>ВВ!#REF!*0.9</f>
        <v>#REF!</v>
      </c>
      <c r="S7" s="39" t="e">
        <f>ВВ!#REF!*0.9</f>
        <v>#REF!</v>
      </c>
      <c r="T7" s="39" t="e">
        <f>ВВ!#REF!*0.9</f>
        <v>#REF!</v>
      </c>
      <c r="U7" s="39" t="e">
        <f>ВВ!#REF!*0.9</f>
        <v>#REF!</v>
      </c>
      <c r="V7" s="39" t="e">
        <f>ВВ!#REF!*0.9</f>
        <v>#REF!</v>
      </c>
      <c r="W7" s="39" t="e">
        <f>ВВ!#REF!*0.9</f>
        <v>#REF!</v>
      </c>
      <c r="X7" s="39" t="e">
        <f>ВВ!#REF!*0.9</f>
        <v>#REF!</v>
      </c>
      <c r="Y7" s="39" t="e">
        <f>ВВ!#REF!*0.9</f>
        <v>#REF!</v>
      </c>
      <c r="Z7" s="39" t="e">
        <f>ВВ!#REF!*0.9</f>
        <v>#REF!</v>
      </c>
      <c r="AA7" s="39" t="e">
        <f>ВВ!#REF!*0.9</f>
        <v>#REF!</v>
      </c>
      <c r="AB7" s="39" t="e">
        <f>ВВ!#REF!*0.9</f>
        <v>#REF!</v>
      </c>
      <c r="AC7" s="39" t="e">
        <f>ВВ!#REF!*0.9</f>
        <v>#REF!</v>
      </c>
      <c r="AD7" s="39" t="e">
        <f>ВВ!#REF!*0.9</f>
        <v>#REF!</v>
      </c>
      <c r="AE7" s="39" t="e">
        <f>ВВ!#REF!*0.9</f>
        <v>#REF!</v>
      </c>
      <c r="AF7" s="39" t="e">
        <f>ВВ!#REF!*0.9</f>
        <v>#REF!</v>
      </c>
      <c r="AG7" s="39" t="e">
        <f>ВВ!#REF!*0.9</f>
        <v>#REF!</v>
      </c>
      <c r="AH7" s="39" t="e">
        <f>ВВ!#REF!*0.9</f>
        <v>#REF!</v>
      </c>
      <c r="AI7" s="39" t="e">
        <f>ВВ!#REF!*0.9</f>
        <v>#REF!</v>
      </c>
    </row>
    <row r="8" spans="1:35" ht="10.7" customHeight="1" x14ac:dyDescent="0.2">
      <c r="A8" s="9">
        <v>2</v>
      </c>
      <c r="B8" s="39" t="e">
        <f>ВВ!#REF!*0.9</f>
        <v>#REF!</v>
      </c>
      <c r="C8" s="39" t="e">
        <f>ВВ!#REF!*0.9</f>
        <v>#REF!</v>
      </c>
      <c r="D8" s="39" t="e">
        <f>ВВ!#REF!*0.9</f>
        <v>#REF!</v>
      </c>
      <c r="E8" s="39" t="e">
        <f>ВВ!#REF!*0.9</f>
        <v>#REF!</v>
      </c>
      <c r="F8" s="39" t="e">
        <f>ВВ!#REF!*0.9</f>
        <v>#REF!</v>
      </c>
      <c r="G8" s="39" t="e">
        <f>ВВ!#REF!*0.9</f>
        <v>#REF!</v>
      </c>
      <c r="H8" s="39" t="e">
        <f>ВВ!#REF!*0.9</f>
        <v>#REF!</v>
      </c>
      <c r="I8" s="39" t="e">
        <f>ВВ!#REF!*0.9</f>
        <v>#REF!</v>
      </c>
      <c r="J8" s="39" t="e">
        <f>ВВ!#REF!*0.9</f>
        <v>#REF!</v>
      </c>
      <c r="K8" s="39" t="e">
        <f>ВВ!#REF!*0.9</f>
        <v>#REF!</v>
      </c>
      <c r="L8" s="39" t="e">
        <f>ВВ!#REF!*0.9</f>
        <v>#REF!</v>
      </c>
      <c r="M8" s="39" t="e">
        <f>ВВ!#REF!*0.9</f>
        <v>#REF!</v>
      </c>
      <c r="N8" s="39" t="e">
        <f>ВВ!#REF!*0.9</f>
        <v>#REF!</v>
      </c>
      <c r="O8" s="39" t="e">
        <f>ВВ!#REF!*0.9</f>
        <v>#REF!</v>
      </c>
      <c r="P8" s="39" t="e">
        <f>ВВ!#REF!*0.9</f>
        <v>#REF!</v>
      </c>
      <c r="Q8" s="39" t="e">
        <f>ВВ!#REF!*0.9</f>
        <v>#REF!</v>
      </c>
      <c r="R8" s="39" t="e">
        <f>ВВ!#REF!*0.9</f>
        <v>#REF!</v>
      </c>
      <c r="S8" s="39" t="e">
        <f>ВВ!#REF!*0.9</f>
        <v>#REF!</v>
      </c>
      <c r="T8" s="39" t="e">
        <f>ВВ!#REF!*0.9</f>
        <v>#REF!</v>
      </c>
      <c r="U8" s="39" t="e">
        <f>ВВ!#REF!*0.9</f>
        <v>#REF!</v>
      </c>
      <c r="V8" s="39" t="e">
        <f>ВВ!#REF!*0.9</f>
        <v>#REF!</v>
      </c>
      <c r="W8" s="39" t="e">
        <f>ВВ!#REF!*0.9</f>
        <v>#REF!</v>
      </c>
      <c r="X8" s="39" t="e">
        <f>ВВ!#REF!*0.9</f>
        <v>#REF!</v>
      </c>
      <c r="Y8" s="39" t="e">
        <f>ВВ!#REF!*0.9</f>
        <v>#REF!</v>
      </c>
      <c r="Z8" s="39" t="e">
        <f>ВВ!#REF!*0.9</f>
        <v>#REF!</v>
      </c>
      <c r="AA8" s="39" t="e">
        <f>ВВ!#REF!*0.9</f>
        <v>#REF!</v>
      </c>
      <c r="AB8" s="39" t="e">
        <f>ВВ!#REF!*0.9</f>
        <v>#REF!</v>
      </c>
      <c r="AC8" s="39" t="e">
        <f>ВВ!#REF!*0.9</f>
        <v>#REF!</v>
      </c>
      <c r="AD8" s="39" t="e">
        <f>ВВ!#REF!*0.9</f>
        <v>#REF!</v>
      </c>
      <c r="AE8" s="39" t="e">
        <f>ВВ!#REF!*0.9</f>
        <v>#REF!</v>
      </c>
      <c r="AF8" s="39" t="e">
        <f>ВВ!#REF!*0.9</f>
        <v>#REF!</v>
      </c>
      <c r="AG8" s="39" t="e">
        <f>ВВ!#REF!*0.9</f>
        <v>#REF!</v>
      </c>
      <c r="AH8" s="39" t="e">
        <f>ВВ!#REF!*0.9</f>
        <v>#REF!</v>
      </c>
      <c r="AI8" s="39" t="e">
        <f>ВВ!#REF!*0.9</f>
        <v>#REF!</v>
      </c>
    </row>
    <row r="9" spans="1:35" ht="10.7" customHeight="1" x14ac:dyDescent="0.2">
      <c r="A9" s="38" t="s">
        <v>107</v>
      </c>
      <c r="B9" s="39"/>
      <c r="C9" s="39"/>
      <c r="D9" s="39"/>
      <c r="E9" s="39"/>
      <c r="F9" s="39"/>
      <c r="G9" s="39"/>
      <c r="H9" s="39"/>
      <c r="I9" s="39"/>
      <c r="J9" s="39"/>
      <c r="K9" s="39"/>
      <c r="L9" s="39"/>
      <c r="M9" s="39"/>
      <c r="N9" s="39"/>
      <c r="O9" s="39"/>
      <c r="P9" s="39"/>
      <c r="Q9" s="39"/>
      <c r="R9" s="39"/>
      <c r="S9" s="39"/>
      <c r="T9" s="39"/>
      <c r="U9" s="39"/>
      <c r="V9" s="39"/>
      <c r="W9" s="39"/>
      <c r="X9" s="39"/>
      <c r="Y9" s="39"/>
      <c r="Z9" s="39"/>
      <c r="AA9" s="39"/>
      <c r="AB9" s="39"/>
      <c r="AC9" s="39"/>
      <c r="AD9" s="39"/>
      <c r="AE9" s="39"/>
      <c r="AF9" s="39"/>
      <c r="AG9" s="39"/>
      <c r="AH9" s="39"/>
      <c r="AI9" s="39"/>
    </row>
    <row r="10" spans="1:35" s="32" customFormat="1" ht="10.7" customHeight="1" x14ac:dyDescent="0.2">
      <c r="A10" s="9">
        <v>1</v>
      </c>
      <c r="B10" s="39" t="e">
        <f>ВВ!#REF!*0.9</f>
        <v>#REF!</v>
      </c>
      <c r="C10" s="39" t="e">
        <f>ВВ!#REF!*0.9</f>
        <v>#REF!</v>
      </c>
      <c r="D10" s="39" t="e">
        <f>ВВ!#REF!*0.9</f>
        <v>#REF!</v>
      </c>
      <c r="E10" s="39" t="e">
        <f>ВВ!#REF!*0.9</f>
        <v>#REF!</v>
      </c>
      <c r="F10" s="39" t="e">
        <f>ВВ!#REF!*0.9</f>
        <v>#REF!</v>
      </c>
      <c r="G10" s="39" t="e">
        <f>ВВ!#REF!*0.9</f>
        <v>#REF!</v>
      </c>
      <c r="H10" s="39" t="e">
        <f>ВВ!#REF!*0.9</f>
        <v>#REF!</v>
      </c>
      <c r="I10" s="39" t="e">
        <f>ВВ!#REF!*0.9</f>
        <v>#REF!</v>
      </c>
      <c r="J10" s="39" t="e">
        <f>ВВ!#REF!*0.9</f>
        <v>#REF!</v>
      </c>
      <c r="K10" s="39" t="e">
        <f>ВВ!#REF!*0.9</f>
        <v>#REF!</v>
      </c>
      <c r="L10" s="39" t="e">
        <f>ВВ!#REF!*0.9</f>
        <v>#REF!</v>
      </c>
      <c r="M10" s="39" t="e">
        <f>ВВ!#REF!*0.9</f>
        <v>#REF!</v>
      </c>
      <c r="N10" s="39" t="e">
        <f>ВВ!#REF!*0.9</f>
        <v>#REF!</v>
      </c>
      <c r="O10" s="39" t="e">
        <f>ВВ!#REF!*0.9</f>
        <v>#REF!</v>
      </c>
      <c r="P10" s="39" t="e">
        <f>ВВ!#REF!*0.9</f>
        <v>#REF!</v>
      </c>
      <c r="Q10" s="39" t="e">
        <f>ВВ!#REF!*0.9</f>
        <v>#REF!</v>
      </c>
      <c r="R10" s="39" t="e">
        <f>ВВ!#REF!*0.9</f>
        <v>#REF!</v>
      </c>
      <c r="S10" s="39" t="e">
        <f>ВВ!#REF!*0.9</f>
        <v>#REF!</v>
      </c>
      <c r="T10" s="39" t="e">
        <f>ВВ!#REF!*0.9</f>
        <v>#REF!</v>
      </c>
      <c r="U10" s="39" t="e">
        <f>ВВ!#REF!*0.9</f>
        <v>#REF!</v>
      </c>
      <c r="V10" s="39" t="e">
        <f>ВВ!#REF!*0.9</f>
        <v>#REF!</v>
      </c>
      <c r="W10" s="39" t="e">
        <f>ВВ!#REF!*0.9</f>
        <v>#REF!</v>
      </c>
      <c r="X10" s="39" t="e">
        <f>ВВ!#REF!*0.9</f>
        <v>#REF!</v>
      </c>
      <c r="Y10" s="39" t="e">
        <f>ВВ!#REF!*0.9</f>
        <v>#REF!</v>
      </c>
      <c r="Z10" s="39" t="e">
        <f>ВВ!#REF!*0.9</f>
        <v>#REF!</v>
      </c>
      <c r="AA10" s="39" t="e">
        <f>ВВ!#REF!*0.9</f>
        <v>#REF!</v>
      </c>
      <c r="AB10" s="39" t="e">
        <f>ВВ!#REF!*0.9</f>
        <v>#REF!</v>
      </c>
      <c r="AC10" s="39" t="e">
        <f>ВВ!#REF!*0.9</f>
        <v>#REF!</v>
      </c>
      <c r="AD10" s="39" t="e">
        <f>ВВ!#REF!*0.9</f>
        <v>#REF!</v>
      </c>
      <c r="AE10" s="39" t="e">
        <f>ВВ!#REF!*0.9</f>
        <v>#REF!</v>
      </c>
      <c r="AF10" s="39" t="e">
        <f>ВВ!#REF!*0.9</f>
        <v>#REF!</v>
      </c>
      <c r="AG10" s="39" t="e">
        <f>ВВ!#REF!*0.9</f>
        <v>#REF!</v>
      </c>
      <c r="AH10" s="39" t="e">
        <f>ВВ!#REF!*0.9</f>
        <v>#REF!</v>
      </c>
      <c r="AI10" s="39" t="e">
        <f>ВВ!#REF!*0.9</f>
        <v>#REF!</v>
      </c>
    </row>
    <row r="11" spans="1:35" ht="10.7" customHeight="1" x14ac:dyDescent="0.2">
      <c r="A11" s="9">
        <v>2</v>
      </c>
      <c r="B11" s="39" t="e">
        <f>ВВ!#REF!*0.9</f>
        <v>#REF!</v>
      </c>
      <c r="C11" s="39" t="e">
        <f>ВВ!#REF!*0.9</f>
        <v>#REF!</v>
      </c>
      <c r="D11" s="39" t="e">
        <f>ВВ!#REF!*0.9</f>
        <v>#REF!</v>
      </c>
      <c r="E11" s="39" t="e">
        <f>ВВ!#REF!*0.9</f>
        <v>#REF!</v>
      </c>
      <c r="F11" s="39" t="e">
        <f>ВВ!#REF!*0.9</f>
        <v>#REF!</v>
      </c>
      <c r="G11" s="39" t="e">
        <f>ВВ!#REF!*0.9</f>
        <v>#REF!</v>
      </c>
      <c r="H11" s="39" t="e">
        <f>ВВ!#REF!*0.9</f>
        <v>#REF!</v>
      </c>
      <c r="I11" s="39" t="e">
        <f>ВВ!#REF!*0.9</f>
        <v>#REF!</v>
      </c>
      <c r="J11" s="39" t="e">
        <f>ВВ!#REF!*0.9</f>
        <v>#REF!</v>
      </c>
      <c r="K11" s="39" t="e">
        <f>ВВ!#REF!*0.9</f>
        <v>#REF!</v>
      </c>
      <c r="L11" s="39" t="e">
        <f>ВВ!#REF!*0.9</f>
        <v>#REF!</v>
      </c>
      <c r="M11" s="39" t="e">
        <f>ВВ!#REF!*0.9</f>
        <v>#REF!</v>
      </c>
      <c r="N11" s="39" t="e">
        <f>ВВ!#REF!*0.9</f>
        <v>#REF!</v>
      </c>
      <c r="O11" s="39" t="e">
        <f>ВВ!#REF!*0.9</f>
        <v>#REF!</v>
      </c>
      <c r="P11" s="39" t="e">
        <f>ВВ!#REF!*0.9</f>
        <v>#REF!</v>
      </c>
      <c r="Q11" s="39" t="e">
        <f>ВВ!#REF!*0.9</f>
        <v>#REF!</v>
      </c>
      <c r="R11" s="39" t="e">
        <f>ВВ!#REF!*0.9</f>
        <v>#REF!</v>
      </c>
      <c r="S11" s="39" t="e">
        <f>ВВ!#REF!*0.9</f>
        <v>#REF!</v>
      </c>
      <c r="T11" s="39" t="e">
        <f>ВВ!#REF!*0.9</f>
        <v>#REF!</v>
      </c>
      <c r="U11" s="39" t="e">
        <f>ВВ!#REF!*0.9</f>
        <v>#REF!</v>
      </c>
      <c r="V11" s="39" t="e">
        <f>ВВ!#REF!*0.9</f>
        <v>#REF!</v>
      </c>
      <c r="W11" s="39" t="e">
        <f>ВВ!#REF!*0.9</f>
        <v>#REF!</v>
      </c>
      <c r="X11" s="39" t="e">
        <f>ВВ!#REF!*0.9</f>
        <v>#REF!</v>
      </c>
      <c r="Y11" s="39" t="e">
        <f>ВВ!#REF!*0.9</f>
        <v>#REF!</v>
      </c>
      <c r="Z11" s="39" t="e">
        <f>ВВ!#REF!*0.9</f>
        <v>#REF!</v>
      </c>
      <c r="AA11" s="39" t="e">
        <f>ВВ!#REF!*0.9</f>
        <v>#REF!</v>
      </c>
      <c r="AB11" s="39" t="e">
        <f>ВВ!#REF!*0.9</f>
        <v>#REF!</v>
      </c>
      <c r="AC11" s="39" t="e">
        <f>ВВ!#REF!*0.9</f>
        <v>#REF!</v>
      </c>
      <c r="AD11" s="39" t="e">
        <f>ВВ!#REF!*0.9</f>
        <v>#REF!</v>
      </c>
      <c r="AE11" s="39" t="e">
        <f>ВВ!#REF!*0.9</f>
        <v>#REF!</v>
      </c>
      <c r="AF11" s="39" t="e">
        <f>ВВ!#REF!*0.9</f>
        <v>#REF!</v>
      </c>
      <c r="AG11" s="39" t="e">
        <f>ВВ!#REF!*0.9</f>
        <v>#REF!</v>
      </c>
      <c r="AH11" s="39" t="e">
        <f>ВВ!#REF!*0.9</f>
        <v>#REF!</v>
      </c>
      <c r="AI11" s="39" t="e">
        <f>ВВ!#REF!*0.9</f>
        <v>#REF!</v>
      </c>
    </row>
    <row r="12" spans="1:35" ht="10.7" customHeight="1" x14ac:dyDescent="0.2">
      <c r="A12" s="38" t="s">
        <v>7</v>
      </c>
      <c r="B12" s="39"/>
      <c r="C12" s="39"/>
      <c r="D12" s="39"/>
      <c r="E12" s="39"/>
      <c r="F12" s="39"/>
      <c r="G12" s="39"/>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row>
    <row r="13" spans="1:35" ht="10.7" customHeight="1" x14ac:dyDescent="0.2">
      <c r="A13" s="9">
        <v>1</v>
      </c>
      <c r="B13" s="39" t="e">
        <f>ВВ!#REF!*0.9</f>
        <v>#REF!</v>
      </c>
      <c r="C13" s="39" t="e">
        <f>ВВ!#REF!*0.9</f>
        <v>#REF!</v>
      </c>
      <c r="D13" s="39" t="e">
        <f>ВВ!#REF!*0.9</f>
        <v>#REF!</v>
      </c>
      <c r="E13" s="39" t="e">
        <f>ВВ!#REF!*0.9</f>
        <v>#REF!</v>
      </c>
      <c r="F13" s="39" t="e">
        <f>ВВ!#REF!*0.9</f>
        <v>#REF!</v>
      </c>
      <c r="G13" s="39" t="e">
        <f>ВВ!#REF!*0.9</f>
        <v>#REF!</v>
      </c>
      <c r="H13" s="39" t="e">
        <f>ВВ!#REF!*0.9</f>
        <v>#REF!</v>
      </c>
      <c r="I13" s="39" t="e">
        <f>ВВ!#REF!*0.9</f>
        <v>#REF!</v>
      </c>
      <c r="J13" s="39" t="e">
        <f>ВВ!#REF!*0.9</f>
        <v>#REF!</v>
      </c>
      <c r="K13" s="39" t="e">
        <f>ВВ!#REF!*0.9</f>
        <v>#REF!</v>
      </c>
      <c r="L13" s="39" t="e">
        <f>ВВ!#REF!*0.9</f>
        <v>#REF!</v>
      </c>
      <c r="M13" s="39" t="e">
        <f>ВВ!#REF!*0.9</f>
        <v>#REF!</v>
      </c>
      <c r="N13" s="39" t="e">
        <f>ВВ!#REF!*0.9</f>
        <v>#REF!</v>
      </c>
      <c r="O13" s="39" t="e">
        <f>ВВ!#REF!*0.9</f>
        <v>#REF!</v>
      </c>
      <c r="P13" s="39" t="e">
        <f>ВВ!#REF!*0.9</f>
        <v>#REF!</v>
      </c>
      <c r="Q13" s="39" t="e">
        <f>ВВ!#REF!*0.9</f>
        <v>#REF!</v>
      </c>
      <c r="R13" s="39" t="e">
        <f>ВВ!#REF!*0.9</f>
        <v>#REF!</v>
      </c>
      <c r="S13" s="39" t="e">
        <f>ВВ!#REF!*0.9</f>
        <v>#REF!</v>
      </c>
      <c r="T13" s="39" t="e">
        <f>ВВ!#REF!*0.9</f>
        <v>#REF!</v>
      </c>
      <c r="U13" s="39" t="e">
        <f>ВВ!#REF!*0.9</f>
        <v>#REF!</v>
      </c>
      <c r="V13" s="39" t="e">
        <f>ВВ!#REF!*0.9</f>
        <v>#REF!</v>
      </c>
      <c r="W13" s="39" t="e">
        <f>ВВ!#REF!*0.9</f>
        <v>#REF!</v>
      </c>
      <c r="X13" s="39" t="e">
        <f>ВВ!#REF!*0.9</f>
        <v>#REF!</v>
      </c>
      <c r="Y13" s="39" t="e">
        <f>ВВ!#REF!*0.9</f>
        <v>#REF!</v>
      </c>
      <c r="Z13" s="39" t="e">
        <f>ВВ!#REF!*0.9</f>
        <v>#REF!</v>
      </c>
      <c r="AA13" s="39" t="e">
        <f>ВВ!#REF!*0.9</f>
        <v>#REF!</v>
      </c>
      <c r="AB13" s="39" t="e">
        <f>ВВ!#REF!*0.9</f>
        <v>#REF!</v>
      </c>
      <c r="AC13" s="39" t="e">
        <f>ВВ!#REF!*0.9</f>
        <v>#REF!</v>
      </c>
      <c r="AD13" s="39" t="e">
        <f>ВВ!#REF!*0.9</f>
        <v>#REF!</v>
      </c>
      <c r="AE13" s="39" t="e">
        <f>ВВ!#REF!*0.9</f>
        <v>#REF!</v>
      </c>
      <c r="AF13" s="39" t="e">
        <f>ВВ!#REF!*0.9</f>
        <v>#REF!</v>
      </c>
      <c r="AG13" s="39" t="e">
        <f>ВВ!#REF!*0.9</f>
        <v>#REF!</v>
      </c>
      <c r="AH13" s="39" t="e">
        <f>ВВ!#REF!*0.9</f>
        <v>#REF!</v>
      </c>
      <c r="AI13" s="39" t="e">
        <f>ВВ!#REF!*0.9</f>
        <v>#REF!</v>
      </c>
    </row>
    <row r="14" spans="1:35" ht="10.7" customHeight="1" x14ac:dyDescent="0.2">
      <c r="A14" s="9">
        <v>2</v>
      </c>
      <c r="B14" s="39" t="e">
        <f>ВВ!#REF!*0.9</f>
        <v>#REF!</v>
      </c>
      <c r="C14" s="39" t="e">
        <f>ВВ!#REF!*0.9</f>
        <v>#REF!</v>
      </c>
      <c r="D14" s="39" t="e">
        <f>ВВ!#REF!*0.9</f>
        <v>#REF!</v>
      </c>
      <c r="E14" s="39" t="e">
        <f>ВВ!#REF!*0.9</f>
        <v>#REF!</v>
      </c>
      <c r="F14" s="39" t="e">
        <f>ВВ!#REF!*0.9</f>
        <v>#REF!</v>
      </c>
      <c r="G14" s="39" t="e">
        <f>ВВ!#REF!*0.9</f>
        <v>#REF!</v>
      </c>
      <c r="H14" s="39" t="e">
        <f>ВВ!#REF!*0.9</f>
        <v>#REF!</v>
      </c>
      <c r="I14" s="39" t="e">
        <f>ВВ!#REF!*0.9</f>
        <v>#REF!</v>
      </c>
      <c r="J14" s="39" t="e">
        <f>ВВ!#REF!*0.9</f>
        <v>#REF!</v>
      </c>
      <c r="K14" s="39" t="e">
        <f>ВВ!#REF!*0.9</f>
        <v>#REF!</v>
      </c>
      <c r="L14" s="39" t="e">
        <f>ВВ!#REF!*0.9</f>
        <v>#REF!</v>
      </c>
      <c r="M14" s="39" t="e">
        <f>ВВ!#REF!*0.9</f>
        <v>#REF!</v>
      </c>
      <c r="N14" s="39" t="e">
        <f>ВВ!#REF!*0.9</f>
        <v>#REF!</v>
      </c>
      <c r="O14" s="39" t="e">
        <f>ВВ!#REF!*0.9</f>
        <v>#REF!</v>
      </c>
      <c r="P14" s="39" t="e">
        <f>ВВ!#REF!*0.9</f>
        <v>#REF!</v>
      </c>
      <c r="Q14" s="39" t="e">
        <f>ВВ!#REF!*0.9</f>
        <v>#REF!</v>
      </c>
      <c r="R14" s="39" t="e">
        <f>ВВ!#REF!*0.9</f>
        <v>#REF!</v>
      </c>
      <c r="S14" s="39" t="e">
        <f>ВВ!#REF!*0.9</f>
        <v>#REF!</v>
      </c>
      <c r="T14" s="39" t="e">
        <f>ВВ!#REF!*0.9</f>
        <v>#REF!</v>
      </c>
      <c r="U14" s="39" t="e">
        <f>ВВ!#REF!*0.9</f>
        <v>#REF!</v>
      </c>
      <c r="V14" s="39" t="e">
        <f>ВВ!#REF!*0.9</f>
        <v>#REF!</v>
      </c>
      <c r="W14" s="39" t="e">
        <f>ВВ!#REF!*0.9</f>
        <v>#REF!</v>
      </c>
      <c r="X14" s="39" t="e">
        <f>ВВ!#REF!*0.9</f>
        <v>#REF!</v>
      </c>
      <c r="Y14" s="39" t="e">
        <f>ВВ!#REF!*0.9</f>
        <v>#REF!</v>
      </c>
      <c r="Z14" s="39" t="e">
        <f>ВВ!#REF!*0.9</f>
        <v>#REF!</v>
      </c>
      <c r="AA14" s="39" t="e">
        <f>ВВ!#REF!*0.9</f>
        <v>#REF!</v>
      </c>
      <c r="AB14" s="39" t="e">
        <f>ВВ!#REF!*0.9</f>
        <v>#REF!</v>
      </c>
      <c r="AC14" s="39" t="e">
        <f>ВВ!#REF!*0.9</f>
        <v>#REF!</v>
      </c>
      <c r="AD14" s="39" t="e">
        <f>ВВ!#REF!*0.9</f>
        <v>#REF!</v>
      </c>
      <c r="AE14" s="39" t="e">
        <f>ВВ!#REF!*0.9</f>
        <v>#REF!</v>
      </c>
      <c r="AF14" s="39" t="e">
        <f>ВВ!#REF!*0.9</f>
        <v>#REF!</v>
      </c>
      <c r="AG14" s="39" t="e">
        <f>ВВ!#REF!*0.9</f>
        <v>#REF!</v>
      </c>
      <c r="AH14" s="39" t="e">
        <f>ВВ!#REF!*0.9</f>
        <v>#REF!</v>
      </c>
      <c r="AI14" s="39" t="e">
        <f>ВВ!#REF!*0.9</f>
        <v>#REF!</v>
      </c>
    </row>
    <row r="15" spans="1:35" ht="10.7" customHeight="1" x14ac:dyDescent="0.2">
      <c r="A15" s="38" t="s">
        <v>25</v>
      </c>
      <c r="B15" s="39"/>
      <c r="C15" s="39"/>
      <c r="D15" s="39"/>
      <c r="E15" s="39"/>
      <c r="F15" s="39"/>
      <c r="G15" s="39"/>
      <c r="H15" s="39"/>
      <c r="I15" s="39"/>
      <c r="J15" s="39"/>
      <c r="K15" s="39"/>
      <c r="L15" s="39"/>
      <c r="M15" s="39"/>
      <c r="N15" s="39"/>
      <c r="O15" s="39"/>
      <c r="P15" s="39"/>
      <c r="Q15" s="39"/>
      <c r="R15" s="39"/>
      <c r="S15" s="39"/>
      <c r="T15" s="39"/>
      <c r="U15" s="39"/>
      <c r="V15" s="39"/>
      <c r="W15" s="39"/>
      <c r="X15" s="39"/>
      <c r="Y15" s="39"/>
      <c r="Z15" s="39"/>
      <c r="AA15" s="39"/>
      <c r="AB15" s="39"/>
      <c r="AC15" s="39"/>
      <c r="AD15" s="39"/>
      <c r="AE15" s="39"/>
      <c r="AF15" s="39"/>
      <c r="AG15" s="39"/>
      <c r="AH15" s="39"/>
      <c r="AI15" s="39"/>
    </row>
    <row r="16" spans="1:35" ht="10.7" customHeight="1" x14ac:dyDescent="0.2">
      <c r="A16" s="9">
        <v>1</v>
      </c>
      <c r="B16" s="39" t="e">
        <f>ВВ!#REF!*0.9</f>
        <v>#REF!</v>
      </c>
      <c r="C16" s="39" t="e">
        <f>ВВ!#REF!*0.9</f>
        <v>#REF!</v>
      </c>
      <c r="D16" s="39" t="e">
        <f>ВВ!#REF!*0.9</f>
        <v>#REF!</v>
      </c>
      <c r="E16" s="39" t="e">
        <f>ВВ!#REF!*0.9</f>
        <v>#REF!</v>
      </c>
      <c r="F16" s="39" t="e">
        <f>ВВ!#REF!*0.9</f>
        <v>#REF!</v>
      </c>
      <c r="G16" s="39" t="e">
        <f>ВВ!#REF!*0.9</f>
        <v>#REF!</v>
      </c>
      <c r="H16" s="39" t="e">
        <f>ВВ!#REF!*0.9</f>
        <v>#REF!</v>
      </c>
      <c r="I16" s="39" t="e">
        <f>ВВ!#REF!*0.9</f>
        <v>#REF!</v>
      </c>
      <c r="J16" s="39" t="e">
        <f>ВВ!#REF!*0.9</f>
        <v>#REF!</v>
      </c>
      <c r="K16" s="39" t="e">
        <f>ВВ!#REF!*0.9</f>
        <v>#REF!</v>
      </c>
      <c r="L16" s="39" t="e">
        <f>ВВ!#REF!*0.9</f>
        <v>#REF!</v>
      </c>
      <c r="M16" s="39" t="e">
        <f>ВВ!#REF!*0.9</f>
        <v>#REF!</v>
      </c>
      <c r="N16" s="39" t="e">
        <f>ВВ!#REF!*0.9</f>
        <v>#REF!</v>
      </c>
      <c r="O16" s="39" t="e">
        <f>ВВ!#REF!*0.9</f>
        <v>#REF!</v>
      </c>
      <c r="P16" s="39" t="e">
        <f>ВВ!#REF!*0.9</f>
        <v>#REF!</v>
      </c>
      <c r="Q16" s="39" t="e">
        <f>ВВ!#REF!*0.9</f>
        <v>#REF!</v>
      </c>
      <c r="R16" s="39" t="e">
        <f>ВВ!#REF!*0.9</f>
        <v>#REF!</v>
      </c>
      <c r="S16" s="39" t="e">
        <f>ВВ!#REF!*0.9</f>
        <v>#REF!</v>
      </c>
      <c r="T16" s="39" t="e">
        <f>ВВ!#REF!*0.9</f>
        <v>#REF!</v>
      </c>
      <c r="U16" s="39" t="e">
        <f>ВВ!#REF!*0.9</f>
        <v>#REF!</v>
      </c>
      <c r="V16" s="39" t="e">
        <f>ВВ!#REF!*0.9</f>
        <v>#REF!</v>
      </c>
      <c r="W16" s="39" t="e">
        <f>ВВ!#REF!*0.9</f>
        <v>#REF!</v>
      </c>
      <c r="X16" s="39" t="e">
        <f>ВВ!#REF!*0.9</f>
        <v>#REF!</v>
      </c>
      <c r="Y16" s="39" t="e">
        <f>ВВ!#REF!*0.9</f>
        <v>#REF!</v>
      </c>
      <c r="Z16" s="39" t="e">
        <f>ВВ!#REF!*0.9</f>
        <v>#REF!</v>
      </c>
      <c r="AA16" s="39" t="e">
        <f>ВВ!#REF!*0.9</f>
        <v>#REF!</v>
      </c>
      <c r="AB16" s="39" t="e">
        <f>ВВ!#REF!*0.9</f>
        <v>#REF!</v>
      </c>
      <c r="AC16" s="39" t="e">
        <f>ВВ!#REF!*0.9</f>
        <v>#REF!</v>
      </c>
      <c r="AD16" s="39" t="e">
        <f>ВВ!#REF!*0.9</f>
        <v>#REF!</v>
      </c>
      <c r="AE16" s="39" t="e">
        <f>ВВ!#REF!*0.9</f>
        <v>#REF!</v>
      </c>
      <c r="AF16" s="39" t="e">
        <f>ВВ!#REF!*0.9</f>
        <v>#REF!</v>
      </c>
      <c r="AG16" s="39" t="e">
        <f>ВВ!#REF!*0.9</f>
        <v>#REF!</v>
      </c>
      <c r="AH16" s="39" t="e">
        <f>ВВ!#REF!*0.9</f>
        <v>#REF!</v>
      </c>
      <c r="AI16" s="39" t="e">
        <f>ВВ!#REF!*0.9</f>
        <v>#REF!</v>
      </c>
    </row>
    <row r="17" spans="1:35" ht="10.5" customHeight="1" x14ac:dyDescent="0.2">
      <c r="A17" s="9">
        <v>2</v>
      </c>
      <c r="B17" s="39" t="e">
        <f>ВВ!#REF!*0.9</f>
        <v>#REF!</v>
      </c>
      <c r="C17" s="39" t="e">
        <f>ВВ!#REF!*0.9</f>
        <v>#REF!</v>
      </c>
      <c r="D17" s="39" t="e">
        <f>ВВ!#REF!*0.9</f>
        <v>#REF!</v>
      </c>
      <c r="E17" s="39" t="e">
        <f>ВВ!#REF!*0.9</f>
        <v>#REF!</v>
      </c>
      <c r="F17" s="39" t="e">
        <f>ВВ!#REF!*0.9</f>
        <v>#REF!</v>
      </c>
      <c r="G17" s="39" t="e">
        <f>ВВ!#REF!*0.9</f>
        <v>#REF!</v>
      </c>
      <c r="H17" s="39" t="e">
        <f>ВВ!#REF!*0.9</f>
        <v>#REF!</v>
      </c>
      <c r="I17" s="39" t="e">
        <f>ВВ!#REF!*0.9</f>
        <v>#REF!</v>
      </c>
      <c r="J17" s="39" t="e">
        <f>ВВ!#REF!*0.9</f>
        <v>#REF!</v>
      </c>
      <c r="K17" s="39" t="e">
        <f>ВВ!#REF!*0.9</f>
        <v>#REF!</v>
      </c>
      <c r="L17" s="39" t="e">
        <f>ВВ!#REF!*0.9</f>
        <v>#REF!</v>
      </c>
      <c r="M17" s="39" t="e">
        <f>ВВ!#REF!*0.9</f>
        <v>#REF!</v>
      </c>
      <c r="N17" s="39" t="e">
        <f>ВВ!#REF!*0.9</f>
        <v>#REF!</v>
      </c>
      <c r="O17" s="39" t="e">
        <f>ВВ!#REF!*0.9</f>
        <v>#REF!</v>
      </c>
      <c r="P17" s="39" t="e">
        <f>ВВ!#REF!*0.9</f>
        <v>#REF!</v>
      </c>
      <c r="Q17" s="39" t="e">
        <f>ВВ!#REF!*0.9</f>
        <v>#REF!</v>
      </c>
      <c r="R17" s="39" t="e">
        <f>ВВ!#REF!*0.9</f>
        <v>#REF!</v>
      </c>
      <c r="S17" s="39" t="e">
        <f>ВВ!#REF!*0.9</f>
        <v>#REF!</v>
      </c>
      <c r="T17" s="39" t="e">
        <f>ВВ!#REF!*0.9</f>
        <v>#REF!</v>
      </c>
      <c r="U17" s="39" t="e">
        <f>ВВ!#REF!*0.9</f>
        <v>#REF!</v>
      </c>
      <c r="V17" s="39" t="e">
        <f>ВВ!#REF!*0.9</f>
        <v>#REF!</v>
      </c>
      <c r="W17" s="39" t="e">
        <f>ВВ!#REF!*0.9</f>
        <v>#REF!</v>
      </c>
      <c r="X17" s="39" t="e">
        <f>ВВ!#REF!*0.9</f>
        <v>#REF!</v>
      </c>
      <c r="Y17" s="39" t="e">
        <f>ВВ!#REF!*0.9</f>
        <v>#REF!</v>
      </c>
      <c r="Z17" s="39" t="e">
        <f>ВВ!#REF!*0.9</f>
        <v>#REF!</v>
      </c>
      <c r="AA17" s="39" t="e">
        <f>ВВ!#REF!*0.9</f>
        <v>#REF!</v>
      </c>
      <c r="AB17" s="39" t="e">
        <f>ВВ!#REF!*0.9</f>
        <v>#REF!</v>
      </c>
      <c r="AC17" s="39" t="e">
        <f>ВВ!#REF!*0.9</f>
        <v>#REF!</v>
      </c>
      <c r="AD17" s="39" t="e">
        <f>ВВ!#REF!*0.9</f>
        <v>#REF!</v>
      </c>
      <c r="AE17" s="39" t="e">
        <f>ВВ!#REF!*0.9</f>
        <v>#REF!</v>
      </c>
      <c r="AF17" s="39" t="e">
        <f>ВВ!#REF!*0.9</f>
        <v>#REF!</v>
      </c>
      <c r="AG17" s="39" t="e">
        <f>ВВ!#REF!*0.9</f>
        <v>#REF!</v>
      </c>
      <c r="AH17" s="39" t="e">
        <f>ВВ!#REF!*0.9</f>
        <v>#REF!</v>
      </c>
      <c r="AI17" s="39" t="e">
        <f>ВВ!#REF!*0.9</f>
        <v>#REF!</v>
      </c>
    </row>
    <row r="18" spans="1:35" ht="10.5" customHeight="1" x14ac:dyDescent="0.2">
      <c r="A18" s="40"/>
      <c r="B18" s="41"/>
      <c r="C18" s="41"/>
      <c r="D18" s="41"/>
      <c r="E18" s="41"/>
      <c r="F18" s="41"/>
      <c r="G18" s="41"/>
      <c r="H18" s="41"/>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c r="AI18" s="41"/>
    </row>
    <row r="19" spans="1:35" ht="10.5" customHeight="1" x14ac:dyDescent="0.2">
      <c r="A19" s="40"/>
      <c r="B19" s="41"/>
      <c r="C19" s="41"/>
      <c r="D19" s="41"/>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row>
    <row r="20" spans="1:35" ht="10.5" customHeight="1" x14ac:dyDescent="0.2">
      <c r="A20" s="40"/>
      <c r="B20" s="41"/>
      <c r="C20" s="41"/>
      <c r="D20" s="41"/>
      <c r="E20" s="41"/>
      <c r="F20" s="41"/>
      <c r="G20" s="41"/>
      <c r="H20" s="41"/>
      <c r="I20" s="41"/>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c r="AI20" s="41"/>
    </row>
    <row r="21" spans="1:35" ht="10.5" customHeight="1" x14ac:dyDescent="0.2">
      <c r="A21" s="35" t="s">
        <v>2</v>
      </c>
      <c r="B21" s="36" t="e">
        <f t="shared" ref="B21:AI21" si="0">B4</f>
        <v>#REF!</v>
      </c>
      <c r="C21" s="36" t="e">
        <f t="shared" si="0"/>
        <v>#REF!</v>
      </c>
      <c r="D21" s="36" t="e">
        <f t="shared" si="0"/>
        <v>#REF!</v>
      </c>
      <c r="E21" s="36" t="e">
        <f t="shared" si="0"/>
        <v>#REF!</v>
      </c>
      <c r="F21" s="36" t="e">
        <f t="shared" si="0"/>
        <v>#REF!</v>
      </c>
      <c r="G21" s="36" t="e">
        <f t="shared" si="0"/>
        <v>#REF!</v>
      </c>
      <c r="H21" s="36" t="e">
        <f t="shared" si="0"/>
        <v>#REF!</v>
      </c>
      <c r="I21" s="36" t="e">
        <f t="shared" si="0"/>
        <v>#REF!</v>
      </c>
      <c r="J21" s="36" t="e">
        <f t="shared" si="0"/>
        <v>#REF!</v>
      </c>
      <c r="K21" s="36" t="e">
        <f t="shared" si="0"/>
        <v>#REF!</v>
      </c>
      <c r="L21" s="36" t="e">
        <f t="shared" si="0"/>
        <v>#REF!</v>
      </c>
      <c r="M21" s="36" t="e">
        <f t="shared" si="0"/>
        <v>#REF!</v>
      </c>
      <c r="N21" s="36" t="e">
        <f t="shared" si="0"/>
        <v>#REF!</v>
      </c>
      <c r="O21" s="36" t="e">
        <f t="shared" si="0"/>
        <v>#REF!</v>
      </c>
      <c r="P21" s="36" t="e">
        <f t="shared" si="0"/>
        <v>#REF!</v>
      </c>
      <c r="Q21" s="36" t="e">
        <f t="shared" si="0"/>
        <v>#REF!</v>
      </c>
      <c r="R21" s="36" t="e">
        <f t="shared" si="0"/>
        <v>#REF!</v>
      </c>
      <c r="S21" s="36" t="e">
        <f t="shared" si="0"/>
        <v>#REF!</v>
      </c>
      <c r="T21" s="36" t="e">
        <f t="shared" si="0"/>
        <v>#REF!</v>
      </c>
      <c r="U21" s="36" t="e">
        <f t="shared" si="0"/>
        <v>#REF!</v>
      </c>
      <c r="V21" s="36" t="e">
        <f t="shared" si="0"/>
        <v>#REF!</v>
      </c>
      <c r="W21" s="36" t="e">
        <f t="shared" si="0"/>
        <v>#REF!</v>
      </c>
      <c r="X21" s="36" t="e">
        <f t="shared" si="0"/>
        <v>#REF!</v>
      </c>
      <c r="Y21" s="36" t="e">
        <f t="shared" si="0"/>
        <v>#REF!</v>
      </c>
      <c r="Z21" s="36" t="e">
        <f t="shared" si="0"/>
        <v>#REF!</v>
      </c>
      <c r="AA21" s="36" t="e">
        <f t="shared" si="0"/>
        <v>#REF!</v>
      </c>
      <c r="AB21" s="36" t="e">
        <f t="shared" si="0"/>
        <v>#REF!</v>
      </c>
      <c r="AC21" s="36" t="e">
        <f t="shared" si="0"/>
        <v>#REF!</v>
      </c>
      <c r="AD21" s="36" t="e">
        <f t="shared" si="0"/>
        <v>#REF!</v>
      </c>
      <c r="AE21" s="36" t="e">
        <f t="shared" si="0"/>
        <v>#REF!</v>
      </c>
      <c r="AF21" s="36" t="e">
        <f t="shared" si="0"/>
        <v>#REF!</v>
      </c>
      <c r="AG21" s="36" t="e">
        <f t="shared" si="0"/>
        <v>#REF!</v>
      </c>
      <c r="AH21" s="36" t="e">
        <f t="shared" si="0"/>
        <v>#REF!</v>
      </c>
      <c r="AI21" s="36" t="e">
        <f t="shared" si="0"/>
        <v>#REF!</v>
      </c>
    </row>
    <row r="22" spans="1:35" ht="10.5" customHeight="1" x14ac:dyDescent="0.2">
      <c r="A22" s="37" t="s">
        <v>3</v>
      </c>
      <c r="B22" s="36" t="e">
        <f t="shared" ref="B22:AI22" si="1">B5</f>
        <v>#REF!</v>
      </c>
      <c r="C22" s="36" t="e">
        <f t="shared" si="1"/>
        <v>#REF!</v>
      </c>
      <c r="D22" s="36" t="e">
        <f t="shared" si="1"/>
        <v>#REF!</v>
      </c>
      <c r="E22" s="36" t="e">
        <f t="shared" si="1"/>
        <v>#REF!</v>
      </c>
      <c r="F22" s="36" t="e">
        <f t="shared" si="1"/>
        <v>#REF!</v>
      </c>
      <c r="G22" s="36" t="e">
        <f t="shared" si="1"/>
        <v>#REF!</v>
      </c>
      <c r="H22" s="36" t="e">
        <f t="shared" si="1"/>
        <v>#REF!</v>
      </c>
      <c r="I22" s="36" t="e">
        <f t="shared" si="1"/>
        <v>#REF!</v>
      </c>
      <c r="J22" s="36" t="e">
        <f t="shared" si="1"/>
        <v>#REF!</v>
      </c>
      <c r="K22" s="36" t="e">
        <f t="shared" si="1"/>
        <v>#REF!</v>
      </c>
      <c r="L22" s="36" t="e">
        <f t="shared" si="1"/>
        <v>#REF!</v>
      </c>
      <c r="M22" s="36" t="e">
        <f t="shared" si="1"/>
        <v>#REF!</v>
      </c>
      <c r="N22" s="36" t="e">
        <f t="shared" si="1"/>
        <v>#REF!</v>
      </c>
      <c r="O22" s="36" t="e">
        <f t="shared" si="1"/>
        <v>#REF!</v>
      </c>
      <c r="P22" s="36" t="e">
        <f t="shared" si="1"/>
        <v>#REF!</v>
      </c>
      <c r="Q22" s="36" t="e">
        <f t="shared" si="1"/>
        <v>#REF!</v>
      </c>
      <c r="R22" s="36" t="e">
        <f t="shared" si="1"/>
        <v>#REF!</v>
      </c>
      <c r="S22" s="36" t="e">
        <f t="shared" si="1"/>
        <v>#REF!</v>
      </c>
      <c r="T22" s="36" t="e">
        <f t="shared" si="1"/>
        <v>#REF!</v>
      </c>
      <c r="U22" s="36" t="e">
        <f t="shared" si="1"/>
        <v>#REF!</v>
      </c>
      <c r="V22" s="36" t="e">
        <f t="shared" si="1"/>
        <v>#REF!</v>
      </c>
      <c r="W22" s="36" t="e">
        <f t="shared" si="1"/>
        <v>#REF!</v>
      </c>
      <c r="X22" s="36" t="e">
        <f t="shared" si="1"/>
        <v>#REF!</v>
      </c>
      <c r="Y22" s="36" t="e">
        <f t="shared" si="1"/>
        <v>#REF!</v>
      </c>
      <c r="Z22" s="36" t="e">
        <f t="shared" si="1"/>
        <v>#REF!</v>
      </c>
      <c r="AA22" s="36" t="e">
        <f t="shared" si="1"/>
        <v>#REF!</v>
      </c>
      <c r="AB22" s="36" t="e">
        <f t="shared" si="1"/>
        <v>#REF!</v>
      </c>
      <c r="AC22" s="36" t="e">
        <f t="shared" si="1"/>
        <v>#REF!</v>
      </c>
      <c r="AD22" s="36" t="e">
        <f t="shared" si="1"/>
        <v>#REF!</v>
      </c>
      <c r="AE22" s="36" t="e">
        <f t="shared" si="1"/>
        <v>#REF!</v>
      </c>
      <c r="AF22" s="36" t="e">
        <f t="shared" si="1"/>
        <v>#REF!</v>
      </c>
      <c r="AG22" s="36" t="e">
        <f t="shared" si="1"/>
        <v>#REF!</v>
      </c>
      <c r="AH22" s="36" t="e">
        <f t="shared" si="1"/>
        <v>#REF!</v>
      </c>
      <c r="AI22" s="36" t="e">
        <f t="shared" si="1"/>
        <v>#REF!</v>
      </c>
    </row>
    <row r="23" spans="1:35" ht="10.5" customHeight="1" x14ac:dyDescent="0.2">
      <c r="A23" s="155" t="s">
        <v>106</v>
      </c>
    </row>
    <row r="24" spans="1:35" ht="10.5" customHeight="1" x14ac:dyDescent="0.2">
      <c r="A24" s="156">
        <v>1</v>
      </c>
      <c r="B24" s="39" t="e">
        <f>B7+B36</f>
        <v>#REF!</v>
      </c>
      <c r="C24" s="39" t="e">
        <f t="shared" ref="C24:AI24" si="2">C7+C36</f>
        <v>#REF!</v>
      </c>
      <c r="D24" s="39" t="e">
        <f t="shared" si="2"/>
        <v>#REF!</v>
      </c>
      <c r="E24" s="39" t="e">
        <f t="shared" si="2"/>
        <v>#REF!</v>
      </c>
      <c r="F24" s="39" t="e">
        <f t="shared" si="2"/>
        <v>#REF!</v>
      </c>
      <c r="G24" s="39" t="e">
        <f t="shared" si="2"/>
        <v>#REF!</v>
      </c>
      <c r="H24" s="39" t="e">
        <f t="shared" si="2"/>
        <v>#REF!</v>
      </c>
      <c r="I24" s="39" t="e">
        <f t="shared" si="2"/>
        <v>#REF!</v>
      </c>
      <c r="J24" s="39" t="e">
        <f t="shared" si="2"/>
        <v>#REF!</v>
      </c>
      <c r="K24" s="39" t="e">
        <f t="shared" si="2"/>
        <v>#REF!</v>
      </c>
      <c r="L24" s="39" t="e">
        <f t="shared" si="2"/>
        <v>#REF!</v>
      </c>
      <c r="M24" s="39" t="e">
        <f t="shared" si="2"/>
        <v>#REF!</v>
      </c>
      <c r="N24" s="39" t="e">
        <f t="shared" si="2"/>
        <v>#REF!</v>
      </c>
      <c r="O24" s="39" t="e">
        <f t="shared" si="2"/>
        <v>#REF!</v>
      </c>
      <c r="P24" s="39" t="e">
        <f t="shared" si="2"/>
        <v>#REF!</v>
      </c>
      <c r="Q24" s="39" t="e">
        <f t="shared" si="2"/>
        <v>#REF!</v>
      </c>
      <c r="R24" s="39" t="e">
        <f t="shared" si="2"/>
        <v>#REF!</v>
      </c>
      <c r="S24" s="39" t="e">
        <f t="shared" si="2"/>
        <v>#REF!</v>
      </c>
      <c r="T24" s="39" t="e">
        <f t="shared" si="2"/>
        <v>#REF!</v>
      </c>
      <c r="U24" s="39" t="e">
        <f t="shared" si="2"/>
        <v>#REF!</v>
      </c>
      <c r="V24" s="39" t="e">
        <f t="shared" si="2"/>
        <v>#REF!</v>
      </c>
      <c r="W24" s="39" t="e">
        <f t="shared" si="2"/>
        <v>#REF!</v>
      </c>
      <c r="X24" s="39" t="e">
        <f t="shared" si="2"/>
        <v>#REF!</v>
      </c>
      <c r="Y24" s="39" t="e">
        <f t="shared" si="2"/>
        <v>#REF!</v>
      </c>
      <c r="Z24" s="39" t="e">
        <f t="shared" si="2"/>
        <v>#REF!</v>
      </c>
      <c r="AA24" s="39" t="e">
        <f t="shared" si="2"/>
        <v>#REF!</v>
      </c>
      <c r="AB24" s="39" t="e">
        <f t="shared" si="2"/>
        <v>#REF!</v>
      </c>
      <c r="AC24" s="39" t="e">
        <f t="shared" si="2"/>
        <v>#REF!</v>
      </c>
      <c r="AD24" s="39" t="e">
        <f t="shared" si="2"/>
        <v>#REF!</v>
      </c>
      <c r="AE24" s="39" t="e">
        <f t="shared" si="2"/>
        <v>#REF!</v>
      </c>
      <c r="AF24" s="39" t="e">
        <f t="shared" si="2"/>
        <v>#REF!</v>
      </c>
      <c r="AG24" s="39" t="e">
        <f t="shared" si="2"/>
        <v>#REF!</v>
      </c>
      <c r="AH24" s="39" t="e">
        <f t="shared" si="2"/>
        <v>#REF!</v>
      </c>
      <c r="AI24" s="39" t="e">
        <f t="shared" si="2"/>
        <v>#REF!</v>
      </c>
    </row>
    <row r="25" spans="1:35" ht="10.5" customHeight="1" x14ac:dyDescent="0.2">
      <c r="A25" s="156">
        <v>2</v>
      </c>
      <c r="B25" s="39" t="e">
        <f>B8+B37</f>
        <v>#REF!</v>
      </c>
      <c r="C25" s="39" t="e">
        <f t="shared" ref="C25:AI25" si="3">C8+C37</f>
        <v>#REF!</v>
      </c>
      <c r="D25" s="39" t="e">
        <f t="shared" si="3"/>
        <v>#REF!</v>
      </c>
      <c r="E25" s="39" t="e">
        <f t="shared" si="3"/>
        <v>#REF!</v>
      </c>
      <c r="F25" s="39" t="e">
        <f t="shared" si="3"/>
        <v>#REF!</v>
      </c>
      <c r="G25" s="39" t="e">
        <f t="shared" si="3"/>
        <v>#REF!</v>
      </c>
      <c r="H25" s="39" t="e">
        <f t="shared" si="3"/>
        <v>#REF!</v>
      </c>
      <c r="I25" s="39" t="e">
        <f t="shared" si="3"/>
        <v>#REF!</v>
      </c>
      <c r="J25" s="39" t="e">
        <f t="shared" si="3"/>
        <v>#REF!</v>
      </c>
      <c r="K25" s="39" t="e">
        <f t="shared" si="3"/>
        <v>#REF!</v>
      </c>
      <c r="L25" s="39" t="e">
        <f t="shared" si="3"/>
        <v>#REF!</v>
      </c>
      <c r="M25" s="39" t="e">
        <f t="shared" si="3"/>
        <v>#REF!</v>
      </c>
      <c r="N25" s="39" t="e">
        <f t="shared" si="3"/>
        <v>#REF!</v>
      </c>
      <c r="O25" s="39" t="e">
        <f t="shared" si="3"/>
        <v>#REF!</v>
      </c>
      <c r="P25" s="39" t="e">
        <f t="shared" si="3"/>
        <v>#REF!</v>
      </c>
      <c r="Q25" s="39" t="e">
        <f t="shared" si="3"/>
        <v>#REF!</v>
      </c>
      <c r="R25" s="39" t="e">
        <f t="shared" si="3"/>
        <v>#REF!</v>
      </c>
      <c r="S25" s="39" t="e">
        <f t="shared" si="3"/>
        <v>#REF!</v>
      </c>
      <c r="T25" s="39" t="e">
        <f t="shared" si="3"/>
        <v>#REF!</v>
      </c>
      <c r="U25" s="39" t="e">
        <f t="shared" si="3"/>
        <v>#REF!</v>
      </c>
      <c r="V25" s="39" t="e">
        <f t="shared" si="3"/>
        <v>#REF!</v>
      </c>
      <c r="W25" s="39" t="e">
        <f t="shared" si="3"/>
        <v>#REF!</v>
      </c>
      <c r="X25" s="39" t="e">
        <f t="shared" si="3"/>
        <v>#REF!</v>
      </c>
      <c r="Y25" s="39" t="e">
        <f t="shared" si="3"/>
        <v>#REF!</v>
      </c>
      <c r="Z25" s="39" t="e">
        <f t="shared" si="3"/>
        <v>#REF!</v>
      </c>
      <c r="AA25" s="39" t="e">
        <f t="shared" si="3"/>
        <v>#REF!</v>
      </c>
      <c r="AB25" s="39" t="e">
        <f t="shared" si="3"/>
        <v>#REF!</v>
      </c>
      <c r="AC25" s="39" t="e">
        <f t="shared" si="3"/>
        <v>#REF!</v>
      </c>
      <c r="AD25" s="39" t="e">
        <f t="shared" si="3"/>
        <v>#REF!</v>
      </c>
      <c r="AE25" s="39" t="e">
        <f t="shared" si="3"/>
        <v>#REF!</v>
      </c>
      <c r="AF25" s="39" t="e">
        <f t="shared" si="3"/>
        <v>#REF!</v>
      </c>
      <c r="AG25" s="39" t="e">
        <f t="shared" si="3"/>
        <v>#REF!</v>
      </c>
      <c r="AH25" s="39" t="e">
        <f t="shared" si="3"/>
        <v>#REF!</v>
      </c>
      <c r="AI25" s="39" t="e">
        <f t="shared" si="3"/>
        <v>#REF!</v>
      </c>
    </row>
    <row r="26" spans="1:35" ht="10.5" customHeight="1" x14ac:dyDescent="0.2">
      <c r="A26" s="155" t="s">
        <v>107</v>
      </c>
      <c r="B26" s="39"/>
      <c r="C26" s="39"/>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row>
    <row r="27" spans="1:35" ht="10.5" customHeight="1" x14ac:dyDescent="0.2">
      <c r="A27" s="156">
        <v>1</v>
      </c>
      <c r="B27" s="39" t="e">
        <f>B10+B36</f>
        <v>#REF!</v>
      </c>
      <c r="C27" s="39" t="e">
        <f t="shared" ref="C27:AI27" si="4">C10+C36</f>
        <v>#REF!</v>
      </c>
      <c r="D27" s="39" t="e">
        <f t="shared" si="4"/>
        <v>#REF!</v>
      </c>
      <c r="E27" s="39" t="e">
        <f t="shared" si="4"/>
        <v>#REF!</v>
      </c>
      <c r="F27" s="39" t="e">
        <f t="shared" si="4"/>
        <v>#REF!</v>
      </c>
      <c r="G27" s="39" t="e">
        <f t="shared" si="4"/>
        <v>#REF!</v>
      </c>
      <c r="H27" s="39" t="e">
        <f t="shared" si="4"/>
        <v>#REF!</v>
      </c>
      <c r="I27" s="39" t="e">
        <f t="shared" si="4"/>
        <v>#REF!</v>
      </c>
      <c r="J27" s="39" t="e">
        <f t="shared" si="4"/>
        <v>#REF!</v>
      </c>
      <c r="K27" s="39" t="e">
        <f t="shared" si="4"/>
        <v>#REF!</v>
      </c>
      <c r="L27" s="39" t="e">
        <f t="shared" si="4"/>
        <v>#REF!</v>
      </c>
      <c r="M27" s="39" t="e">
        <f t="shared" si="4"/>
        <v>#REF!</v>
      </c>
      <c r="N27" s="39" t="e">
        <f t="shared" si="4"/>
        <v>#REF!</v>
      </c>
      <c r="O27" s="39" t="e">
        <f t="shared" si="4"/>
        <v>#REF!</v>
      </c>
      <c r="P27" s="39" t="e">
        <f t="shared" si="4"/>
        <v>#REF!</v>
      </c>
      <c r="Q27" s="39" t="e">
        <f t="shared" si="4"/>
        <v>#REF!</v>
      </c>
      <c r="R27" s="39" t="e">
        <f t="shared" si="4"/>
        <v>#REF!</v>
      </c>
      <c r="S27" s="39" t="e">
        <f t="shared" si="4"/>
        <v>#REF!</v>
      </c>
      <c r="T27" s="39" t="e">
        <f t="shared" si="4"/>
        <v>#REF!</v>
      </c>
      <c r="U27" s="39" t="e">
        <f t="shared" si="4"/>
        <v>#REF!</v>
      </c>
      <c r="V27" s="39" t="e">
        <f t="shared" si="4"/>
        <v>#REF!</v>
      </c>
      <c r="W27" s="39" t="e">
        <f t="shared" si="4"/>
        <v>#REF!</v>
      </c>
      <c r="X27" s="39" t="e">
        <f t="shared" si="4"/>
        <v>#REF!</v>
      </c>
      <c r="Y27" s="39" t="e">
        <f t="shared" si="4"/>
        <v>#REF!</v>
      </c>
      <c r="Z27" s="39" t="e">
        <f t="shared" si="4"/>
        <v>#REF!</v>
      </c>
      <c r="AA27" s="39" t="e">
        <f t="shared" si="4"/>
        <v>#REF!</v>
      </c>
      <c r="AB27" s="39" t="e">
        <f t="shared" si="4"/>
        <v>#REF!</v>
      </c>
      <c r="AC27" s="39" t="e">
        <f t="shared" si="4"/>
        <v>#REF!</v>
      </c>
      <c r="AD27" s="39" t="e">
        <f t="shared" si="4"/>
        <v>#REF!</v>
      </c>
      <c r="AE27" s="39" t="e">
        <f t="shared" si="4"/>
        <v>#REF!</v>
      </c>
      <c r="AF27" s="39" t="e">
        <f t="shared" si="4"/>
        <v>#REF!</v>
      </c>
      <c r="AG27" s="39" t="e">
        <f t="shared" si="4"/>
        <v>#REF!</v>
      </c>
      <c r="AH27" s="39" t="e">
        <f t="shared" si="4"/>
        <v>#REF!</v>
      </c>
      <c r="AI27" s="39" t="e">
        <f t="shared" si="4"/>
        <v>#REF!</v>
      </c>
    </row>
    <row r="28" spans="1:35" ht="10.5" customHeight="1" x14ac:dyDescent="0.2">
      <c r="A28" s="156">
        <v>2</v>
      </c>
      <c r="B28" s="39" t="e">
        <f>B11+B37</f>
        <v>#REF!</v>
      </c>
      <c r="C28" s="39" t="e">
        <f t="shared" ref="C28:AI28" si="5">C11+C37</f>
        <v>#REF!</v>
      </c>
      <c r="D28" s="39" t="e">
        <f t="shared" si="5"/>
        <v>#REF!</v>
      </c>
      <c r="E28" s="39" t="e">
        <f t="shared" si="5"/>
        <v>#REF!</v>
      </c>
      <c r="F28" s="39" t="e">
        <f t="shared" si="5"/>
        <v>#REF!</v>
      </c>
      <c r="G28" s="39" t="e">
        <f t="shared" si="5"/>
        <v>#REF!</v>
      </c>
      <c r="H28" s="39" t="e">
        <f t="shared" si="5"/>
        <v>#REF!</v>
      </c>
      <c r="I28" s="39" t="e">
        <f t="shared" si="5"/>
        <v>#REF!</v>
      </c>
      <c r="J28" s="39" t="e">
        <f t="shared" si="5"/>
        <v>#REF!</v>
      </c>
      <c r="K28" s="39" t="e">
        <f t="shared" si="5"/>
        <v>#REF!</v>
      </c>
      <c r="L28" s="39" t="e">
        <f t="shared" si="5"/>
        <v>#REF!</v>
      </c>
      <c r="M28" s="39" t="e">
        <f t="shared" si="5"/>
        <v>#REF!</v>
      </c>
      <c r="N28" s="39" t="e">
        <f t="shared" si="5"/>
        <v>#REF!</v>
      </c>
      <c r="O28" s="39" t="e">
        <f t="shared" si="5"/>
        <v>#REF!</v>
      </c>
      <c r="P28" s="39" t="e">
        <f t="shared" si="5"/>
        <v>#REF!</v>
      </c>
      <c r="Q28" s="39" t="e">
        <f t="shared" si="5"/>
        <v>#REF!</v>
      </c>
      <c r="R28" s="39" t="e">
        <f t="shared" si="5"/>
        <v>#REF!</v>
      </c>
      <c r="S28" s="39" t="e">
        <f t="shared" si="5"/>
        <v>#REF!</v>
      </c>
      <c r="T28" s="39" t="e">
        <f t="shared" si="5"/>
        <v>#REF!</v>
      </c>
      <c r="U28" s="39" t="e">
        <f t="shared" si="5"/>
        <v>#REF!</v>
      </c>
      <c r="V28" s="39" t="e">
        <f t="shared" si="5"/>
        <v>#REF!</v>
      </c>
      <c r="W28" s="39" t="e">
        <f t="shared" si="5"/>
        <v>#REF!</v>
      </c>
      <c r="X28" s="39" t="e">
        <f t="shared" si="5"/>
        <v>#REF!</v>
      </c>
      <c r="Y28" s="39" t="e">
        <f t="shared" si="5"/>
        <v>#REF!</v>
      </c>
      <c r="Z28" s="39" t="e">
        <f t="shared" si="5"/>
        <v>#REF!</v>
      </c>
      <c r="AA28" s="39" t="e">
        <f t="shared" si="5"/>
        <v>#REF!</v>
      </c>
      <c r="AB28" s="39" t="e">
        <f t="shared" si="5"/>
        <v>#REF!</v>
      </c>
      <c r="AC28" s="39" t="e">
        <f t="shared" si="5"/>
        <v>#REF!</v>
      </c>
      <c r="AD28" s="39" t="e">
        <f t="shared" si="5"/>
        <v>#REF!</v>
      </c>
      <c r="AE28" s="39" t="e">
        <f t="shared" si="5"/>
        <v>#REF!</v>
      </c>
      <c r="AF28" s="39" t="e">
        <f t="shared" si="5"/>
        <v>#REF!</v>
      </c>
      <c r="AG28" s="39" t="e">
        <f t="shared" si="5"/>
        <v>#REF!</v>
      </c>
      <c r="AH28" s="39" t="e">
        <f t="shared" si="5"/>
        <v>#REF!</v>
      </c>
      <c r="AI28" s="39" t="e">
        <f t="shared" si="5"/>
        <v>#REF!</v>
      </c>
    </row>
    <row r="29" spans="1:35" ht="10.5" customHeight="1" x14ac:dyDescent="0.2">
      <c r="A29" s="155" t="s">
        <v>7</v>
      </c>
      <c r="B29" s="39"/>
      <c r="C29" s="39"/>
      <c r="D29" s="39"/>
      <c r="E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row>
    <row r="30" spans="1:35" ht="10.5" customHeight="1" x14ac:dyDescent="0.2">
      <c r="A30" s="156">
        <v>1</v>
      </c>
      <c r="B30" s="39" t="e">
        <f>B13+B36</f>
        <v>#REF!</v>
      </c>
      <c r="C30" s="39" t="e">
        <f t="shared" ref="C30:AI30" si="6">C13+C36</f>
        <v>#REF!</v>
      </c>
      <c r="D30" s="39" t="e">
        <f t="shared" si="6"/>
        <v>#REF!</v>
      </c>
      <c r="E30" s="39" t="e">
        <f t="shared" si="6"/>
        <v>#REF!</v>
      </c>
      <c r="F30" s="39" t="e">
        <f t="shared" si="6"/>
        <v>#REF!</v>
      </c>
      <c r="G30" s="39" t="e">
        <f t="shared" si="6"/>
        <v>#REF!</v>
      </c>
      <c r="H30" s="39" t="e">
        <f t="shared" si="6"/>
        <v>#REF!</v>
      </c>
      <c r="I30" s="39" t="e">
        <f t="shared" si="6"/>
        <v>#REF!</v>
      </c>
      <c r="J30" s="39" t="e">
        <f t="shared" si="6"/>
        <v>#REF!</v>
      </c>
      <c r="K30" s="39" t="e">
        <f t="shared" si="6"/>
        <v>#REF!</v>
      </c>
      <c r="L30" s="39" t="e">
        <f t="shared" si="6"/>
        <v>#REF!</v>
      </c>
      <c r="M30" s="39" t="e">
        <f t="shared" si="6"/>
        <v>#REF!</v>
      </c>
      <c r="N30" s="39" t="e">
        <f t="shared" si="6"/>
        <v>#REF!</v>
      </c>
      <c r="O30" s="39" t="e">
        <f t="shared" si="6"/>
        <v>#REF!</v>
      </c>
      <c r="P30" s="39" t="e">
        <f t="shared" si="6"/>
        <v>#REF!</v>
      </c>
      <c r="Q30" s="39" t="e">
        <f t="shared" si="6"/>
        <v>#REF!</v>
      </c>
      <c r="R30" s="39" t="e">
        <f t="shared" si="6"/>
        <v>#REF!</v>
      </c>
      <c r="S30" s="39" t="e">
        <f t="shared" si="6"/>
        <v>#REF!</v>
      </c>
      <c r="T30" s="39" t="e">
        <f t="shared" si="6"/>
        <v>#REF!</v>
      </c>
      <c r="U30" s="39" t="e">
        <f t="shared" si="6"/>
        <v>#REF!</v>
      </c>
      <c r="V30" s="39" t="e">
        <f t="shared" si="6"/>
        <v>#REF!</v>
      </c>
      <c r="W30" s="39" t="e">
        <f t="shared" si="6"/>
        <v>#REF!</v>
      </c>
      <c r="X30" s="39" t="e">
        <f t="shared" si="6"/>
        <v>#REF!</v>
      </c>
      <c r="Y30" s="39" t="e">
        <f t="shared" si="6"/>
        <v>#REF!</v>
      </c>
      <c r="Z30" s="39" t="e">
        <f t="shared" si="6"/>
        <v>#REF!</v>
      </c>
      <c r="AA30" s="39" t="e">
        <f t="shared" si="6"/>
        <v>#REF!</v>
      </c>
      <c r="AB30" s="39" t="e">
        <f t="shared" si="6"/>
        <v>#REF!</v>
      </c>
      <c r="AC30" s="39" t="e">
        <f t="shared" si="6"/>
        <v>#REF!</v>
      </c>
      <c r="AD30" s="39" t="e">
        <f t="shared" si="6"/>
        <v>#REF!</v>
      </c>
      <c r="AE30" s="39" t="e">
        <f t="shared" si="6"/>
        <v>#REF!</v>
      </c>
      <c r="AF30" s="39" t="e">
        <f t="shared" si="6"/>
        <v>#REF!</v>
      </c>
      <c r="AG30" s="39" t="e">
        <f t="shared" si="6"/>
        <v>#REF!</v>
      </c>
      <c r="AH30" s="39" t="e">
        <f t="shared" si="6"/>
        <v>#REF!</v>
      </c>
      <c r="AI30" s="39" t="e">
        <f t="shared" si="6"/>
        <v>#REF!</v>
      </c>
    </row>
    <row r="31" spans="1:35" ht="10.5" customHeight="1" x14ac:dyDescent="0.2">
      <c r="A31" s="156">
        <v>2</v>
      </c>
      <c r="B31" s="39" t="e">
        <f>B14+B37</f>
        <v>#REF!</v>
      </c>
      <c r="C31" s="39" t="e">
        <f t="shared" ref="C31:AI31" si="7">C14+C37</f>
        <v>#REF!</v>
      </c>
      <c r="D31" s="39" t="e">
        <f t="shared" si="7"/>
        <v>#REF!</v>
      </c>
      <c r="E31" s="39" t="e">
        <f t="shared" si="7"/>
        <v>#REF!</v>
      </c>
      <c r="F31" s="39" t="e">
        <f t="shared" si="7"/>
        <v>#REF!</v>
      </c>
      <c r="G31" s="39" t="e">
        <f t="shared" si="7"/>
        <v>#REF!</v>
      </c>
      <c r="H31" s="39" t="e">
        <f t="shared" si="7"/>
        <v>#REF!</v>
      </c>
      <c r="I31" s="39" t="e">
        <f t="shared" si="7"/>
        <v>#REF!</v>
      </c>
      <c r="J31" s="39" t="e">
        <f t="shared" si="7"/>
        <v>#REF!</v>
      </c>
      <c r="K31" s="39" t="e">
        <f t="shared" si="7"/>
        <v>#REF!</v>
      </c>
      <c r="L31" s="39" t="e">
        <f t="shared" si="7"/>
        <v>#REF!</v>
      </c>
      <c r="M31" s="39" t="e">
        <f t="shared" si="7"/>
        <v>#REF!</v>
      </c>
      <c r="N31" s="39" t="e">
        <f t="shared" si="7"/>
        <v>#REF!</v>
      </c>
      <c r="O31" s="39" t="e">
        <f t="shared" si="7"/>
        <v>#REF!</v>
      </c>
      <c r="P31" s="39" t="e">
        <f t="shared" si="7"/>
        <v>#REF!</v>
      </c>
      <c r="Q31" s="39" t="e">
        <f t="shared" si="7"/>
        <v>#REF!</v>
      </c>
      <c r="R31" s="39" t="e">
        <f t="shared" si="7"/>
        <v>#REF!</v>
      </c>
      <c r="S31" s="39" t="e">
        <f t="shared" si="7"/>
        <v>#REF!</v>
      </c>
      <c r="T31" s="39" t="e">
        <f t="shared" si="7"/>
        <v>#REF!</v>
      </c>
      <c r="U31" s="39" t="e">
        <f t="shared" si="7"/>
        <v>#REF!</v>
      </c>
      <c r="V31" s="39" t="e">
        <f t="shared" si="7"/>
        <v>#REF!</v>
      </c>
      <c r="W31" s="39" t="e">
        <f t="shared" si="7"/>
        <v>#REF!</v>
      </c>
      <c r="X31" s="39" t="e">
        <f t="shared" si="7"/>
        <v>#REF!</v>
      </c>
      <c r="Y31" s="39" t="e">
        <f t="shared" si="7"/>
        <v>#REF!</v>
      </c>
      <c r="Z31" s="39" t="e">
        <f t="shared" si="7"/>
        <v>#REF!</v>
      </c>
      <c r="AA31" s="39" t="e">
        <f t="shared" si="7"/>
        <v>#REF!</v>
      </c>
      <c r="AB31" s="39" t="e">
        <f t="shared" si="7"/>
        <v>#REF!</v>
      </c>
      <c r="AC31" s="39" t="e">
        <f t="shared" si="7"/>
        <v>#REF!</v>
      </c>
      <c r="AD31" s="39" t="e">
        <f t="shared" si="7"/>
        <v>#REF!</v>
      </c>
      <c r="AE31" s="39" t="e">
        <f t="shared" si="7"/>
        <v>#REF!</v>
      </c>
      <c r="AF31" s="39" t="e">
        <f t="shared" si="7"/>
        <v>#REF!</v>
      </c>
      <c r="AG31" s="39" t="e">
        <f t="shared" si="7"/>
        <v>#REF!</v>
      </c>
      <c r="AH31" s="39" t="e">
        <f t="shared" si="7"/>
        <v>#REF!</v>
      </c>
      <c r="AI31" s="39" t="e">
        <f t="shared" si="7"/>
        <v>#REF!</v>
      </c>
    </row>
    <row r="32" spans="1:35" ht="10.5" customHeight="1" x14ac:dyDescent="0.2">
      <c r="A32" s="155" t="s">
        <v>25</v>
      </c>
      <c r="B32" s="39"/>
      <c r="C32" s="39"/>
      <c r="D32" s="39"/>
      <c r="E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row>
    <row r="33" spans="1:35" ht="10.5" customHeight="1" x14ac:dyDescent="0.2">
      <c r="A33" s="156">
        <v>1</v>
      </c>
      <c r="B33" s="39" t="e">
        <f>B16+B36</f>
        <v>#REF!</v>
      </c>
      <c r="C33" s="39" t="e">
        <f t="shared" ref="C33:AI33" si="8">C16+C36</f>
        <v>#REF!</v>
      </c>
      <c r="D33" s="39" t="e">
        <f t="shared" si="8"/>
        <v>#REF!</v>
      </c>
      <c r="E33" s="39" t="e">
        <f t="shared" si="8"/>
        <v>#REF!</v>
      </c>
      <c r="F33" s="39" t="e">
        <f t="shared" si="8"/>
        <v>#REF!</v>
      </c>
      <c r="G33" s="39" t="e">
        <f t="shared" si="8"/>
        <v>#REF!</v>
      </c>
      <c r="H33" s="39" t="e">
        <f t="shared" si="8"/>
        <v>#REF!</v>
      </c>
      <c r="I33" s="39" t="e">
        <f t="shared" si="8"/>
        <v>#REF!</v>
      </c>
      <c r="J33" s="39" t="e">
        <f t="shared" si="8"/>
        <v>#REF!</v>
      </c>
      <c r="K33" s="39" t="e">
        <f t="shared" si="8"/>
        <v>#REF!</v>
      </c>
      <c r="L33" s="39" t="e">
        <f t="shared" si="8"/>
        <v>#REF!</v>
      </c>
      <c r="M33" s="39" t="e">
        <f t="shared" si="8"/>
        <v>#REF!</v>
      </c>
      <c r="N33" s="39" t="e">
        <f t="shared" si="8"/>
        <v>#REF!</v>
      </c>
      <c r="O33" s="39" t="e">
        <f t="shared" si="8"/>
        <v>#REF!</v>
      </c>
      <c r="P33" s="39" t="e">
        <f t="shared" si="8"/>
        <v>#REF!</v>
      </c>
      <c r="Q33" s="39" t="e">
        <f t="shared" si="8"/>
        <v>#REF!</v>
      </c>
      <c r="R33" s="39" t="e">
        <f t="shared" si="8"/>
        <v>#REF!</v>
      </c>
      <c r="S33" s="39" t="e">
        <f t="shared" si="8"/>
        <v>#REF!</v>
      </c>
      <c r="T33" s="39" t="e">
        <f t="shared" si="8"/>
        <v>#REF!</v>
      </c>
      <c r="U33" s="39" t="e">
        <f t="shared" si="8"/>
        <v>#REF!</v>
      </c>
      <c r="V33" s="39" t="e">
        <f t="shared" si="8"/>
        <v>#REF!</v>
      </c>
      <c r="W33" s="39" t="e">
        <f t="shared" si="8"/>
        <v>#REF!</v>
      </c>
      <c r="X33" s="39" t="e">
        <f t="shared" si="8"/>
        <v>#REF!</v>
      </c>
      <c r="Y33" s="39" t="e">
        <f t="shared" si="8"/>
        <v>#REF!</v>
      </c>
      <c r="Z33" s="39" t="e">
        <f t="shared" si="8"/>
        <v>#REF!</v>
      </c>
      <c r="AA33" s="39" t="e">
        <f t="shared" si="8"/>
        <v>#REF!</v>
      </c>
      <c r="AB33" s="39" t="e">
        <f t="shared" si="8"/>
        <v>#REF!</v>
      </c>
      <c r="AC33" s="39" t="e">
        <f t="shared" si="8"/>
        <v>#REF!</v>
      </c>
      <c r="AD33" s="39" t="e">
        <f t="shared" si="8"/>
        <v>#REF!</v>
      </c>
      <c r="AE33" s="39" t="e">
        <f t="shared" si="8"/>
        <v>#REF!</v>
      </c>
      <c r="AF33" s="39" t="e">
        <f t="shared" si="8"/>
        <v>#REF!</v>
      </c>
      <c r="AG33" s="39" t="e">
        <f t="shared" si="8"/>
        <v>#REF!</v>
      </c>
      <c r="AH33" s="39" t="e">
        <f t="shared" si="8"/>
        <v>#REF!</v>
      </c>
      <c r="AI33" s="39" t="e">
        <f t="shared" si="8"/>
        <v>#REF!</v>
      </c>
    </row>
    <row r="34" spans="1:35" ht="12.75" customHeight="1" x14ac:dyDescent="0.2">
      <c r="A34" s="156">
        <v>2</v>
      </c>
      <c r="B34" s="39" t="e">
        <f>B17+B37</f>
        <v>#REF!</v>
      </c>
      <c r="C34" s="39" t="e">
        <f t="shared" ref="C34:AI34" si="9">C17+C37</f>
        <v>#REF!</v>
      </c>
      <c r="D34" s="39" t="e">
        <f t="shared" si="9"/>
        <v>#REF!</v>
      </c>
      <c r="E34" s="39" t="e">
        <f t="shared" si="9"/>
        <v>#REF!</v>
      </c>
      <c r="F34" s="39" t="e">
        <f t="shared" si="9"/>
        <v>#REF!</v>
      </c>
      <c r="G34" s="39" t="e">
        <f t="shared" si="9"/>
        <v>#REF!</v>
      </c>
      <c r="H34" s="39" t="e">
        <f t="shared" si="9"/>
        <v>#REF!</v>
      </c>
      <c r="I34" s="39" t="e">
        <f t="shared" si="9"/>
        <v>#REF!</v>
      </c>
      <c r="J34" s="39" t="e">
        <f t="shared" si="9"/>
        <v>#REF!</v>
      </c>
      <c r="K34" s="39" t="e">
        <f t="shared" si="9"/>
        <v>#REF!</v>
      </c>
      <c r="L34" s="39" t="e">
        <f t="shared" si="9"/>
        <v>#REF!</v>
      </c>
      <c r="M34" s="39" t="e">
        <f t="shared" si="9"/>
        <v>#REF!</v>
      </c>
      <c r="N34" s="39" t="e">
        <f t="shared" si="9"/>
        <v>#REF!</v>
      </c>
      <c r="O34" s="39" t="e">
        <f t="shared" si="9"/>
        <v>#REF!</v>
      </c>
      <c r="P34" s="39" t="e">
        <f t="shared" si="9"/>
        <v>#REF!</v>
      </c>
      <c r="Q34" s="39" t="e">
        <f t="shared" si="9"/>
        <v>#REF!</v>
      </c>
      <c r="R34" s="39" t="e">
        <f t="shared" si="9"/>
        <v>#REF!</v>
      </c>
      <c r="S34" s="39" t="e">
        <f t="shared" si="9"/>
        <v>#REF!</v>
      </c>
      <c r="T34" s="39" t="e">
        <f t="shared" si="9"/>
        <v>#REF!</v>
      </c>
      <c r="U34" s="39" t="e">
        <f t="shared" si="9"/>
        <v>#REF!</v>
      </c>
      <c r="V34" s="39" t="e">
        <f t="shared" si="9"/>
        <v>#REF!</v>
      </c>
      <c r="W34" s="39" t="e">
        <f t="shared" si="9"/>
        <v>#REF!</v>
      </c>
      <c r="X34" s="39" t="e">
        <f t="shared" si="9"/>
        <v>#REF!</v>
      </c>
      <c r="Y34" s="39" t="e">
        <f t="shared" si="9"/>
        <v>#REF!</v>
      </c>
      <c r="Z34" s="39" t="e">
        <f t="shared" si="9"/>
        <v>#REF!</v>
      </c>
      <c r="AA34" s="39" t="e">
        <f t="shared" si="9"/>
        <v>#REF!</v>
      </c>
      <c r="AB34" s="39" t="e">
        <f t="shared" si="9"/>
        <v>#REF!</v>
      </c>
      <c r="AC34" s="39" t="e">
        <f t="shared" si="9"/>
        <v>#REF!</v>
      </c>
      <c r="AD34" s="39" t="e">
        <f t="shared" si="9"/>
        <v>#REF!</v>
      </c>
      <c r="AE34" s="39" t="e">
        <f t="shared" si="9"/>
        <v>#REF!</v>
      </c>
      <c r="AF34" s="39" t="e">
        <f t="shared" si="9"/>
        <v>#REF!</v>
      </c>
      <c r="AG34" s="39" t="e">
        <f t="shared" si="9"/>
        <v>#REF!</v>
      </c>
      <c r="AH34" s="39" t="e">
        <f t="shared" si="9"/>
        <v>#REF!</v>
      </c>
      <c r="AI34" s="39" t="e">
        <f t="shared" si="9"/>
        <v>#REF!</v>
      </c>
    </row>
    <row r="35" spans="1:35" ht="12.75" customHeight="1" x14ac:dyDescent="0.2">
      <c r="A35" s="40"/>
    </row>
    <row r="36" spans="1:35" x14ac:dyDescent="0.2">
      <c r="A36" s="32" t="s">
        <v>201</v>
      </c>
      <c r="B36" s="157">
        <v>1750</v>
      </c>
      <c r="C36" s="158">
        <v>2400</v>
      </c>
      <c r="D36" s="158">
        <v>2400</v>
      </c>
      <c r="E36" s="158">
        <v>2400</v>
      </c>
      <c r="F36" s="158">
        <v>2400</v>
      </c>
      <c r="G36" s="158">
        <v>2400</v>
      </c>
      <c r="H36" s="158">
        <v>2400</v>
      </c>
      <c r="I36" s="158">
        <v>2400</v>
      </c>
      <c r="J36" s="159">
        <v>2000</v>
      </c>
      <c r="K36" s="159">
        <v>2000</v>
      </c>
      <c r="L36" s="159">
        <v>2000</v>
      </c>
      <c r="M36" s="159">
        <v>2000</v>
      </c>
      <c r="N36" s="159">
        <v>2000</v>
      </c>
      <c r="O36" s="159">
        <v>2000</v>
      </c>
      <c r="P36" s="159">
        <v>2000</v>
      </c>
      <c r="Q36" s="159">
        <v>2000</v>
      </c>
      <c r="R36" s="159">
        <v>2000</v>
      </c>
      <c r="S36" s="159">
        <v>2000</v>
      </c>
      <c r="T36" s="159">
        <v>2000</v>
      </c>
      <c r="U36" s="159">
        <v>2000</v>
      </c>
      <c r="V36" s="159">
        <v>2000</v>
      </c>
      <c r="W36" s="159">
        <v>2000</v>
      </c>
      <c r="X36" s="159">
        <v>2000</v>
      </c>
      <c r="Y36" s="159">
        <v>2000</v>
      </c>
      <c r="Z36" s="159">
        <v>2000</v>
      </c>
      <c r="AA36" s="159">
        <v>2000</v>
      </c>
      <c r="AB36" s="159">
        <v>2000</v>
      </c>
      <c r="AC36" s="159">
        <v>2000</v>
      </c>
      <c r="AD36" s="159">
        <v>2000</v>
      </c>
      <c r="AE36" s="159">
        <v>2000</v>
      </c>
      <c r="AF36" s="159">
        <v>2000</v>
      </c>
      <c r="AG36" s="159">
        <v>2000</v>
      </c>
      <c r="AH36" s="159">
        <v>2000</v>
      </c>
      <c r="AI36" s="159">
        <v>2000</v>
      </c>
    </row>
    <row r="37" spans="1:35" x14ac:dyDescent="0.2">
      <c r="A37" s="32"/>
      <c r="B37" s="157">
        <f>B36*2</f>
        <v>3500</v>
      </c>
      <c r="C37" s="158">
        <f>C36*2</f>
        <v>4800</v>
      </c>
      <c r="D37" s="158">
        <f t="shared" ref="D37:J37" si="10">D36*2</f>
        <v>4800</v>
      </c>
      <c r="E37" s="158">
        <f t="shared" si="10"/>
        <v>4800</v>
      </c>
      <c r="F37" s="158">
        <f t="shared" si="10"/>
        <v>4800</v>
      </c>
      <c r="G37" s="158">
        <f t="shared" si="10"/>
        <v>4800</v>
      </c>
      <c r="H37" s="158">
        <f t="shared" si="10"/>
        <v>4800</v>
      </c>
      <c r="I37" s="158">
        <f t="shared" si="10"/>
        <v>4800</v>
      </c>
      <c r="J37" s="159">
        <f t="shared" si="10"/>
        <v>4000</v>
      </c>
      <c r="K37" s="159">
        <f t="shared" ref="K37:AI37" si="11">K36*2</f>
        <v>4000</v>
      </c>
      <c r="L37" s="159">
        <f t="shared" si="11"/>
        <v>4000</v>
      </c>
      <c r="M37" s="159">
        <f t="shared" si="11"/>
        <v>4000</v>
      </c>
      <c r="N37" s="159">
        <f t="shared" si="11"/>
        <v>4000</v>
      </c>
      <c r="O37" s="159">
        <f t="shared" si="11"/>
        <v>4000</v>
      </c>
      <c r="P37" s="159">
        <f t="shared" si="11"/>
        <v>4000</v>
      </c>
      <c r="Q37" s="159">
        <f t="shared" si="11"/>
        <v>4000</v>
      </c>
      <c r="R37" s="159">
        <f t="shared" si="11"/>
        <v>4000</v>
      </c>
      <c r="S37" s="159">
        <f t="shared" si="11"/>
        <v>4000</v>
      </c>
      <c r="T37" s="159">
        <f t="shared" si="11"/>
        <v>4000</v>
      </c>
      <c r="U37" s="159">
        <f t="shared" si="11"/>
        <v>4000</v>
      </c>
      <c r="V37" s="159">
        <f t="shared" si="11"/>
        <v>4000</v>
      </c>
      <c r="W37" s="159">
        <f t="shared" si="11"/>
        <v>4000</v>
      </c>
      <c r="X37" s="159">
        <f t="shared" si="11"/>
        <v>4000</v>
      </c>
      <c r="Y37" s="159">
        <f t="shared" si="11"/>
        <v>4000</v>
      </c>
      <c r="Z37" s="159">
        <f t="shared" si="11"/>
        <v>4000</v>
      </c>
      <c r="AA37" s="159">
        <f t="shared" si="11"/>
        <v>4000</v>
      </c>
      <c r="AB37" s="159">
        <f t="shared" si="11"/>
        <v>4000</v>
      </c>
      <c r="AC37" s="159">
        <f t="shared" si="11"/>
        <v>4000</v>
      </c>
      <c r="AD37" s="159">
        <f t="shared" si="11"/>
        <v>4000</v>
      </c>
      <c r="AE37" s="159">
        <f t="shared" si="11"/>
        <v>4000</v>
      </c>
      <c r="AF37" s="159">
        <f t="shared" si="11"/>
        <v>4000</v>
      </c>
      <c r="AG37" s="159">
        <f t="shared" si="11"/>
        <v>4000</v>
      </c>
      <c r="AH37" s="159">
        <f t="shared" si="11"/>
        <v>4000</v>
      </c>
      <c r="AI37" s="159">
        <f t="shared" si="11"/>
        <v>4000</v>
      </c>
    </row>
    <row r="41" spans="1:35" ht="12" customHeight="1" x14ac:dyDescent="0.2"/>
    <row r="45" spans="1:35" ht="51" customHeight="1" x14ac:dyDescent="0.2"/>
  </sheetData>
  <pageMargins left="0.25" right="0.25" top="0.75" bottom="0.75" header="0.3" footer="0.3"/>
  <pageSetup scale="51" fitToHeight="0" orientation="landscape"/>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L69"/>
  <sheetViews>
    <sheetView topLeftCell="A7" workbookViewId="0">
      <selection activeCell="D31" sqref="D31"/>
    </sheetView>
  </sheetViews>
  <sheetFormatPr defaultColWidth="9" defaultRowHeight="12.75" x14ac:dyDescent="0.2"/>
  <cols>
    <col min="1" max="1" width="75.85546875" customWidth="1"/>
  </cols>
  <sheetData>
    <row r="1" spans="1:12" x14ac:dyDescent="0.2">
      <c r="A1" s="145" t="s">
        <v>102</v>
      </c>
    </row>
    <row r="2" spans="1:12" x14ac:dyDescent="0.2">
      <c r="A2" s="34" t="s">
        <v>1</v>
      </c>
    </row>
    <row r="3" spans="1:12" x14ac:dyDescent="0.2">
      <c r="A3" s="2"/>
    </row>
    <row r="4" spans="1:12" x14ac:dyDescent="0.2">
      <c r="A4" s="35" t="s">
        <v>2</v>
      </c>
      <c r="B4" s="28" t="e">
        <f>ВВ!#REF!</f>
        <v>#REF!</v>
      </c>
      <c r="C4" s="28" t="e">
        <f>ВВ!#REF!</f>
        <v>#REF!</v>
      </c>
      <c r="D4" s="28" t="e">
        <f>ВВ!#REF!</f>
        <v>#REF!</v>
      </c>
      <c r="E4" s="28" t="e">
        <f>ВВ!#REF!</f>
        <v>#REF!</v>
      </c>
      <c r="F4" s="28" t="e">
        <f>ВВ!#REF!</f>
        <v>#REF!</v>
      </c>
      <c r="G4" s="28" t="e">
        <f>ВВ!#REF!</f>
        <v>#REF!</v>
      </c>
      <c r="H4" s="28" t="e">
        <f>ВВ!#REF!</f>
        <v>#REF!</v>
      </c>
      <c r="I4" s="28" t="e">
        <f>ВВ!#REF!</f>
        <v>#REF!</v>
      </c>
      <c r="J4" s="28" t="e">
        <f>ВВ!#REF!</f>
        <v>#REF!</v>
      </c>
      <c r="K4" s="28" t="e">
        <f>ВВ!#REF!</f>
        <v>#REF!</v>
      </c>
      <c r="L4" s="28" t="e">
        <f>ВВ!#REF!</f>
        <v>#REF!</v>
      </c>
    </row>
    <row r="5" spans="1:12" x14ac:dyDescent="0.2">
      <c r="A5" s="134" t="s">
        <v>3</v>
      </c>
      <c r="B5" s="28" t="e">
        <f>ВВ!#REF!</f>
        <v>#REF!</v>
      </c>
      <c r="C5" s="28" t="e">
        <f>ВВ!#REF!</f>
        <v>#REF!</v>
      </c>
      <c r="D5" s="28" t="e">
        <f>ВВ!#REF!</f>
        <v>#REF!</v>
      </c>
      <c r="E5" s="28" t="e">
        <f>ВВ!#REF!</f>
        <v>#REF!</v>
      </c>
      <c r="F5" s="28" t="e">
        <f>ВВ!#REF!</f>
        <v>#REF!</v>
      </c>
      <c r="G5" s="28" t="e">
        <f>ВВ!#REF!</f>
        <v>#REF!</v>
      </c>
      <c r="H5" s="28" t="e">
        <f>ВВ!#REF!</f>
        <v>#REF!</v>
      </c>
      <c r="I5" s="28" t="e">
        <f>ВВ!#REF!</f>
        <v>#REF!</v>
      </c>
      <c r="J5" s="28" t="e">
        <f>ВВ!#REF!</f>
        <v>#REF!</v>
      </c>
      <c r="K5" s="28" t="e">
        <f>ВВ!#REF!</f>
        <v>#REF!</v>
      </c>
      <c r="L5" s="28" t="e">
        <f>ВВ!#REF!</f>
        <v>#REF!</v>
      </c>
    </row>
    <row r="6" spans="1:12" x14ac:dyDescent="0.2">
      <c r="A6" s="38" t="s">
        <v>4</v>
      </c>
      <c r="B6" s="146"/>
      <c r="C6" s="146"/>
      <c r="D6" s="146"/>
      <c r="E6" s="146"/>
      <c r="F6" s="146"/>
      <c r="G6" s="146"/>
      <c r="H6" s="146"/>
      <c r="I6" s="146"/>
      <c r="J6" s="146"/>
      <c r="K6" s="146"/>
      <c r="L6" s="146"/>
    </row>
    <row r="7" spans="1:12" x14ac:dyDescent="0.2">
      <c r="A7" s="9">
        <v>1</v>
      </c>
      <c r="B7" s="38" t="e">
        <f>ВВ!#REF!*0.8</f>
        <v>#REF!</v>
      </c>
      <c r="C7" s="38" t="e">
        <f>ВВ!#REF!*0.8</f>
        <v>#REF!</v>
      </c>
      <c r="D7" s="38" t="e">
        <f>ВВ!#REF!*0.8</f>
        <v>#REF!</v>
      </c>
      <c r="E7" s="38" t="e">
        <f>ВВ!#REF!*0.8</f>
        <v>#REF!</v>
      </c>
      <c r="F7" s="38" t="e">
        <f>ВВ!#REF!*0.8</f>
        <v>#REF!</v>
      </c>
      <c r="G7" s="38" t="e">
        <f>ВВ!#REF!*0.8</f>
        <v>#REF!</v>
      </c>
      <c r="H7" s="38" t="e">
        <f>ВВ!#REF!*0.8</f>
        <v>#REF!</v>
      </c>
      <c r="I7" s="38" t="e">
        <f>ВВ!#REF!*0.8</f>
        <v>#REF!</v>
      </c>
      <c r="J7" s="38" t="e">
        <f>ВВ!#REF!*0.8</f>
        <v>#REF!</v>
      </c>
      <c r="K7" s="38" t="e">
        <f>ВВ!#REF!*0.8</f>
        <v>#REF!</v>
      </c>
      <c r="L7" s="38" t="e">
        <f>ВВ!#REF!*0.8</f>
        <v>#REF!</v>
      </c>
    </row>
    <row r="8" spans="1:12" x14ac:dyDescent="0.2">
      <c r="A8" s="9">
        <v>2</v>
      </c>
      <c r="B8" s="38" t="e">
        <f>ВВ!#REF!*0.8</f>
        <v>#REF!</v>
      </c>
      <c r="C8" s="38" t="e">
        <f>ВВ!#REF!*0.8</f>
        <v>#REF!</v>
      </c>
      <c r="D8" s="38" t="e">
        <f>ВВ!#REF!*0.8</f>
        <v>#REF!</v>
      </c>
      <c r="E8" s="38" t="e">
        <f>ВВ!#REF!*0.8</f>
        <v>#REF!</v>
      </c>
      <c r="F8" s="38" t="e">
        <f>ВВ!#REF!*0.8</f>
        <v>#REF!</v>
      </c>
      <c r="G8" s="38" t="e">
        <f>ВВ!#REF!*0.8</f>
        <v>#REF!</v>
      </c>
      <c r="H8" s="38" t="e">
        <f>ВВ!#REF!*0.8</f>
        <v>#REF!</v>
      </c>
      <c r="I8" s="38" t="e">
        <f>ВВ!#REF!*0.8</f>
        <v>#REF!</v>
      </c>
      <c r="J8" s="38" t="e">
        <f>ВВ!#REF!*0.8</f>
        <v>#REF!</v>
      </c>
      <c r="K8" s="38" t="e">
        <f>ВВ!#REF!*0.8</f>
        <v>#REF!</v>
      </c>
      <c r="L8" s="38" t="e">
        <f>ВВ!#REF!*0.8</f>
        <v>#REF!</v>
      </c>
    </row>
    <row r="9" spans="1:12" x14ac:dyDescent="0.2">
      <c r="A9" s="38" t="s">
        <v>5</v>
      </c>
      <c r="B9" s="38"/>
      <c r="C9" s="38"/>
      <c r="D9" s="38"/>
      <c r="E9" s="38"/>
      <c r="F9" s="38"/>
      <c r="G9" s="38"/>
      <c r="H9" s="38"/>
      <c r="I9" s="38"/>
      <c r="J9" s="38"/>
      <c r="K9" s="38"/>
      <c r="L9" s="38"/>
    </row>
    <row r="10" spans="1:12" x14ac:dyDescent="0.2">
      <c r="A10" s="9">
        <v>1</v>
      </c>
      <c r="B10" s="38" t="e">
        <f>ВВ!#REF!*0.8</f>
        <v>#REF!</v>
      </c>
      <c r="C10" s="38" t="e">
        <f>ВВ!#REF!*0.8</f>
        <v>#REF!</v>
      </c>
      <c r="D10" s="38" t="e">
        <f>ВВ!#REF!*0.8</f>
        <v>#REF!</v>
      </c>
      <c r="E10" s="38" t="e">
        <f>ВВ!#REF!*0.8</f>
        <v>#REF!</v>
      </c>
      <c r="F10" s="38" t="e">
        <f>ВВ!#REF!*0.8</f>
        <v>#REF!</v>
      </c>
      <c r="G10" s="38" t="e">
        <f>ВВ!#REF!*0.8</f>
        <v>#REF!</v>
      </c>
      <c r="H10" s="38" t="e">
        <f>ВВ!#REF!*0.8</f>
        <v>#REF!</v>
      </c>
      <c r="I10" s="38" t="e">
        <f>ВВ!#REF!*0.8</f>
        <v>#REF!</v>
      </c>
      <c r="J10" s="38" t="e">
        <f>ВВ!#REF!*0.8</f>
        <v>#REF!</v>
      </c>
      <c r="K10" s="38" t="e">
        <f>ВВ!#REF!*0.8</f>
        <v>#REF!</v>
      </c>
      <c r="L10" s="38" t="e">
        <f>ВВ!#REF!*0.8</f>
        <v>#REF!</v>
      </c>
    </row>
    <row r="11" spans="1:12" x14ac:dyDescent="0.2">
      <c r="A11" s="9">
        <v>2</v>
      </c>
      <c r="B11" s="38" t="e">
        <f>ВВ!#REF!*0.8</f>
        <v>#REF!</v>
      </c>
      <c r="C11" s="38" t="e">
        <f>ВВ!#REF!*0.8</f>
        <v>#REF!</v>
      </c>
      <c r="D11" s="38" t="e">
        <f>ВВ!#REF!*0.8</f>
        <v>#REF!</v>
      </c>
      <c r="E11" s="38" t="e">
        <f>ВВ!#REF!*0.8</f>
        <v>#REF!</v>
      </c>
      <c r="F11" s="38" t="e">
        <f>ВВ!#REF!*0.8</f>
        <v>#REF!</v>
      </c>
      <c r="G11" s="38" t="e">
        <f>ВВ!#REF!*0.8</f>
        <v>#REF!</v>
      </c>
      <c r="H11" s="38" t="e">
        <f>ВВ!#REF!*0.8</f>
        <v>#REF!</v>
      </c>
      <c r="I11" s="38" t="e">
        <f>ВВ!#REF!*0.8</f>
        <v>#REF!</v>
      </c>
      <c r="J11" s="38" t="e">
        <f>ВВ!#REF!*0.8</f>
        <v>#REF!</v>
      </c>
      <c r="K11" s="38" t="e">
        <f>ВВ!#REF!*0.8</f>
        <v>#REF!</v>
      </c>
      <c r="L11" s="38" t="e">
        <f>ВВ!#REF!*0.8</f>
        <v>#REF!</v>
      </c>
    </row>
    <row r="12" spans="1:12" x14ac:dyDescent="0.2">
      <c r="A12" s="38" t="s">
        <v>6</v>
      </c>
      <c r="B12" s="38"/>
      <c r="C12" s="38"/>
      <c r="D12" s="38"/>
      <c r="E12" s="38"/>
      <c r="F12" s="38"/>
      <c r="G12" s="38"/>
      <c r="H12" s="38"/>
      <c r="I12" s="38"/>
      <c r="J12" s="38"/>
      <c r="K12" s="38"/>
      <c r="L12" s="38"/>
    </row>
    <row r="13" spans="1:12" x14ac:dyDescent="0.2">
      <c r="A13" s="9">
        <v>1</v>
      </c>
      <c r="B13" s="38" t="e">
        <f>ВВ!#REF!*0.8</f>
        <v>#REF!</v>
      </c>
      <c r="C13" s="38" t="e">
        <f>ВВ!#REF!*0.8</f>
        <v>#REF!</v>
      </c>
      <c r="D13" s="38" t="e">
        <f>ВВ!#REF!*0.8</f>
        <v>#REF!</v>
      </c>
      <c r="E13" s="38" t="e">
        <f>ВВ!#REF!*0.8</f>
        <v>#REF!</v>
      </c>
      <c r="F13" s="38" t="e">
        <f>ВВ!#REF!*0.8</f>
        <v>#REF!</v>
      </c>
      <c r="G13" s="38" t="e">
        <f>ВВ!#REF!*0.8</f>
        <v>#REF!</v>
      </c>
      <c r="H13" s="38" t="e">
        <f>ВВ!#REF!*0.8</f>
        <v>#REF!</v>
      </c>
      <c r="I13" s="38" t="e">
        <f>ВВ!#REF!*0.8</f>
        <v>#REF!</v>
      </c>
      <c r="J13" s="38" t="e">
        <f>ВВ!#REF!*0.8</f>
        <v>#REF!</v>
      </c>
      <c r="K13" s="38" t="e">
        <f>ВВ!#REF!*0.8</f>
        <v>#REF!</v>
      </c>
      <c r="L13" s="38" t="e">
        <f>ВВ!#REF!*0.8</f>
        <v>#REF!</v>
      </c>
    </row>
    <row r="14" spans="1:12" x14ac:dyDescent="0.2">
      <c r="A14" s="9">
        <v>2</v>
      </c>
      <c r="B14" s="38" t="e">
        <f>ВВ!#REF!*0.8</f>
        <v>#REF!</v>
      </c>
      <c r="C14" s="38" t="e">
        <f>ВВ!#REF!*0.8</f>
        <v>#REF!</v>
      </c>
      <c r="D14" s="38" t="e">
        <f>ВВ!#REF!*0.8</f>
        <v>#REF!</v>
      </c>
      <c r="E14" s="38" t="e">
        <f>ВВ!#REF!*0.8</f>
        <v>#REF!</v>
      </c>
      <c r="F14" s="38" t="e">
        <f>ВВ!#REF!*0.8</f>
        <v>#REF!</v>
      </c>
      <c r="G14" s="38" t="e">
        <f>ВВ!#REF!*0.8</f>
        <v>#REF!</v>
      </c>
      <c r="H14" s="38" t="e">
        <f>ВВ!#REF!*0.8</f>
        <v>#REF!</v>
      </c>
      <c r="I14" s="38" t="e">
        <f>ВВ!#REF!*0.8</f>
        <v>#REF!</v>
      </c>
      <c r="J14" s="38" t="e">
        <f>ВВ!#REF!*0.8</f>
        <v>#REF!</v>
      </c>
      <c r="K14" s="38" t="e">
        <f>ВВ!#REF!*0.8</f>
        <v>#REF!</v>
      </c>
      <c r="L14" s="38" t="e">
        <f>ВВ!#REF!*0.8</f>
        <v>#REF!</v>
      </c>
    </row>
    <row r="15" spans="1:12" x14ac:dyDescent="0.2">
      <c r="A15" s="38" t="s">
        <v>7</v>
      </c>
      <c r="B15" s="38"/>
      <c r="C15" s="38"/>
      <c r="D15" s="38"/>
      <c r="E15" s="38"/>
      <c r="F15" s="38"/>
      <c r="G15" s="38"/>
      <c r="H15" s="38"/>
      <c r="I15" s="38"/>
      <c r="J15" s="38"/>
      <c r="K15" s="38"/>
      <c r="L15" s="38"/>
    </row>
    <row r="16" spans="1:12" x14ac:dyDescent="0.2">
      <c r="A16" s="9">
        <v>1</v>
      </c>
      <c r="B16" s="38" t="e">
        <f>ВВ!#REF!*0.8</f>
        <v>#REF!</v>
      </c>
      <c r="C16" s="38" t="e">
        <f>ВВ!#REF!*0.8</f>
        <v>#REF!</v>
      </c>
      <c r="D16" s="38" t="e">
        <f>ВВ!#REF!*0.8</f>
        <v>#REF!</v>
      </c>
      <c r="E16" s="38" t="e">
        <f>ВВ!#REF!*0.8</f>
        <v>#REF!</v>
      </c>
      <c r="F16" s="38" t="e">
        <f>ВВ!#REF!*0.8</f>
        <v>#REF!</v>
      </c>
      <c r="G16" s="38" t="e">
        <f>ВВ!#REF!*0.8</f>
        <v>#REF!</v>
      </c>
      <c r="H16" s="38" t="e">
        <f>ВВ!#REF!*0.8</f>
        <v>#REF!</v>
      </c>
      <c r="I16" s="38" t="e">
        <f>ВВ!#REF!*0.8</f>
        <v>#REF!</v>
      </c>
      <c r="J16" s="38" t="e">
        <f>ВВ!#REF!*0.8</f>
        <v>#REF!</v>
      </c>
      <c r="K16" s="38" t="e">
        <f>ВВ!#REF!*0.8</f>
        <v>#REF!</v>
      </c>
      <c r="L16" s="38" t="e">
        <f>ВВ!#REF!*0.8</f>
        <v>#REF!</v>
      </c>
    </row>
    <row r="17" spans="1:12" x14ac:dyDescent="0.2">
      <c r="A17" s="9">
        <v>2</v>
      </c>
      <c r="B17" s="38" t="e">
        <f>ВВ!#REF!*0.8</f>
        <v>#REF!</v>
      </c>
      <c r="C17" s="38" t="e">
        <f>ВВ!#REF!*0.8</f>
        <v>#REF!</v>
      </c>
      <c r="D17" s="38" t="e">
        <f>ВВ!#REF!*0.8</f>
        <v>#REF!</v>
      </c>
      <c r="E17" s="38" t="e">
        <f>ВВ!#REF!*0.8</f>
        <v>#REF!</v>
      </c>
      <c r="F17" s="38" t="e">
        <f>ВВ!#REF!*0.8</f>
        <v>#REF!</v>
      </c>
      <c r="G17" s="38" t="e">
        <f>ВВ!#REF!*0.8</f>
        <v>#REF!</v>
      </c>
      <c r="H17" s="38" t="e">
        <f>ВВ!#REF!*0.8</f>
        <v>#REF!</v>
      </c>
      <c r="I17" s="38" t="e">
        <f>ВВ!#REF!*0.8</f>
        <v>#REF!</v>
      </c>
      <c r="J17" s="38" t="e">
        <f>ВВ!#REF!*0.8</f>
        <v>#REF!</v>
      </c>
      <c r="K17" s="38" t="e">
        <f>ВВ!#REF!*0.8</f>
        <v>#REF!</v>
      </c>
      <c r="L17" s="38" t="e">
        <f>ВВ!#REF!*0.8</f>
        <v>#REF!</v>
      </c>
    </row>
    <row r="18" spans="1:12" x14ac:dyDescent="0.2">
      <c r="A18" s="38" t="s">
        <v>24</v>
      </c>
      <c r="B18" s="38"/>
      <c r="C18" s="38"/>
      <c r="D18" s="38"/>
      <c r="E18" s="38"/>
      <c r="F18" s="38"/>
      <c r="G18" s="38"/>
      <c r="H18" s="38"/>
      <c r="I18" s="38"/>
      <c r="J18" s="38"/>
      <c r="K18" s="38"/>
      <c r="L18" s="38"/>
    </row>
    <row r="19" spans="1:12" x14ac:dyDescent="0.2">
      <c r="A19" s="9">
        <v>1</v>
      </c>
      <c r="B19" s="38" t="e">
        <f>ВВ!#REF!*0.8</f>
        <v>#REF!</v>
      </c>
      <c r="C19" s="38" t="e">
        <f>ВВ!#REF!*0.8</f>
        <v>#REF!</v>
      </c>
      <c r="D19" s="38" t="e">
        <f>ВВ!#REF!*0.8</f>
        <v>#REF!</v>
      </c>
      <c r="E19" s="38" t="e">
        <f>ВВ!#REF!*0.8</f>
        <v>#REF!</v>
      </c>
      <c r="F19" s="38" t="e">
        <f>ВВ!#REF!*0.8</f>
        <v>#REF!</v>
      </c>
      <c r="G19" s="38" t="e">
        <f>ВВ!#REF!*0.8</f>
        <v>#REF!</v>
      </c>
      <c r="H19" s="38" t="e">
        <f>ВВ!#REF!*0.8</f>
        <v>#REF!</v>
      </c>
      <c r="I19" s="38" t="e">
        <f>ВВ!#REF!*0.8</f>
        <v>#REF!</v>
      </c>
      <c r="J19" s="38" t="e">
        <f>ВВ!#REF!*0.8</f>
        <v>#REF!</v>
      </c>
      <c r="K19" s="38" t="e">
        <f>ВВ!#REF!*0.8</f>
        <v>#REF!</v>
      </c>
      <c r="L19" s="38" t="e">
        <f>ВВ!#REF!*0.8</f>
        <v>#REF!</v>
      </c>
    </row>
    <row r="20" spans="1:12" x14ac:dyDescent="0.2">
      <c r="A20" s="9">
        <v>2</v>
      </c>
      <c r="B20" s="38" t="e">
        <f>ВВ!#REF!*0.8</f>
        <v>#REF!</v>
      </c>
      <c r="C20" s="38" t="e">
        <f>ВВ!#REF!*0.8</f>
        <v>#REF!</v>
      </c>
      <c r="D20" s="38" t="e">
        <f>ВВ!#REF!*0.8</f>
        <v>#REF!</v>
      </c>
      <c r="E20" s="38" t="e">
        <f>ВВ!#REF!*0.8</f>
        <v>#REF!</v>
      </c>
      <c r="F20" s="38" t="e">
        <f>ВВ!#REF!*0.8</f>
        <v>#REF!</v>
      </c>
      <c r="G20" s="38" t="e">
        <f>ВВ!#REF!*0.8</f>
        <v>#REF!</v>
      </c>
      <c r="H20" s="38" t="e">
        <f>ВВ!#REF!*0.8</f>
        <v>#REF!</v>
      </c>
      <c r="I20" s="38" t="e">
        <f>ВВ!#REF!*0.8</f>
        <v>#REF!</v>
      </c>
      <c r="J20" s="38" t="e">
        <f>ВВ!#REF!*0.8</f>
        <v>#REF!</v>
      </c>
      <c r="K20" s="38" t="e">
        <f>ВВ!#REF!*0.8</f>
        <v>#REF!</v>
      </c>
      <c r="L20" s="38" t="e">
        <f>ВВ!#REF!*0.8</f>
        <v>#REF!</v>
      </c>
    </row>
    <row r="21" spans="1:12" x14ac:dyDescent="0.2">
      <c r="A21" s="38" t="s">
        <v>25</v>
      </c>
      <c r="B21" s="38"/>
      <c r="C21" s="38"/>
      <c r="D21" s="38"/>
      <c r="E21" s="38"/>
      <c r="F21" s="38"/>
      <c r="G21" s="38"/>
      <c r="H21" s="38"/>
      <c r="I21" s="38"/>
      <c r="J21" s="38"/>
      <c r="K21" s="38"/>
      <c r="L21" s="38"/>
    </row>
    <row r="22" spans="1:12" x14ac:dyDescent="0.2">
      <c r="A22" s="9">
        <v>1</v>
      </c>
      <c r="B22" s="38" t="e">
        <f>ВВ!#REF!*0.8</f>
        <v>#REF!</v>
      </c>
      <c r="C22" s="38" t="e">
        <f>ВВ!#REF!*0.8</f>
        <v>#REF!</v>
      </c>
      <c r="D22" s="38" t="e">
        <f>ВВ!#REF!*0.8</f>
        <v>#REF!</v>
      </c>
      <c r="E22" s="38" t="e">
        <f>ВВ!#REF!*0.8</f>
        <v>#REF!</v>
      </c>
      <c r="F22" s="38" t="e">
        <f>ВВ!#REF!*0.8</f>
        <v>#REF!</v>
      </c>
      <c r="G22" s="38" t="e">
        <f>ВВ!#REF!*0.8</f>
        <v>#REF!</v>
      </c>
      <c r="H22" s="38" t="e">
        <f>ВВ!#REF!*0.8</f>
        <v>#REF!</v>
      </c>
      <c r="I22" s="38" t="e">
        <f>ВВ!#REF!*0.8</f>
        <v>#REF!</v>
      </c>
      <c r="J22" s="38" t="e">
        <f>ВВ!#REF!*0.8</f>
        <v>#REF!</v>
      </c>
      <c r="K22" s="38" t="e">
        <f>ВВ!#REF!*0.8</f>
        <v>#REF!</v>
      </c>
      <c r="L22" s="38" t="e">
        <f>ВВ!#REF!*0.8</f>
        <v>#REF!</v>
      </c>
    </row>
    <row r="23" spans="1:12" x14ac:dyDescent="0.2">
      <c r="A23" s="9">
        <v>2</v>
      </c>
      <c r="B23" s="38" t="e">
        <f>ВВ!#REF!*0.8</f>
        <v>#REF!</v>
      </c>
      <c r="C23" s="38" t="e">
        <f>ВВ!#REF!*0.8</f>
        <v>#REF!</v>
      </c>
      <c r="D23" s="38" t="e">
        <f>ВВ!#REF!*0.8</f>
        <v>#REF!</v>
      </c>
      <c r="E23" s="38" t="e">
        <f>ВВ!#REF!*0.8</f>
        <v>#REF!</v>
      </c>
      <c r="F23" s="38" t="e">
        <f>ВВ!#REF!*0.8</f>
        <v>#REF!</v>
      </c>
      <c r="G23" s="38" t="e">
        <f>ВВ!#REF!*0.8</f>
        <v>#REF!</v>
      </c>
      <c r="H23" s="38" t="e">
        <f>ВВ!#REF!*0.8</f>
        <v>#REF!</v>
      </c>
      <c r="I23" s="38" t="e">
        <f>ВВ!#REF!*0.8</f>
        <v>#REF!</v>
      </c>
      <c r="J23" s="38" t="e">
        <f>ВВ!#REF!*0.8</f>
        <v>#REF!</v>
      </c>
      <c r="K23" s="38" t="e">
        <f>ВВ!#REF!*0.8</f>
        <v>#REF!</v>
      </c>
      <c r="L23" s="38" t="e">
        <f>ВВ!#REF!*0.8</f>
        <v>#REF!</v>
      </c>
    </row>
    <row r="24" spans="1:12" x14ac:dyDescent="0.2">
      <c r="A24" s="38" t="s">
        <v>26</v>
      </c>
      <c r="B24" s="38"/>
      <c r="C24" s="38"/>
      <c r="D24" s="38"/>
      <c r="E24" s="38"/>
      <c r="F24" s="38"/>
      <c r="G24" s="38"/>
      <c r="H24" s="38"/>
      <c r="I24" s="38"/>
      <c r="J24" s="38"/>
      <c r="K24" s="38"/>
      <c r="L24" s="38"/>
    </row>
    <row r="25" spans="1:12" x14ac:dyDescent="0.2">
      <c r="A25" s="9" t="s">
        <v>27</v>
      </c>
      <c r="B25" s="38" t="e">
        <f>ВВ!#REF!*0.8</f>
        <v>#REF!</v>
      </c>
      <c r="C25" s="38" t="e">
        <f>ВВ!#REF!*0.8</f>
        <v>#REF!</v>
      </c>
      <c r="D25" s="38" t="e">
        <f>ВВ!#REF!*0.8</f>
        <v>#REF!</v>
      </c>
      <c r="E25" s="38" t="e">
        <f>ВВ!#REF!*0.8</f>
        <v>#REF!</v>
      </c>
      <c r="F25" s="38" t="e">
        <f>ВВ!#REF!*0.8</f>
        <v>#REF!</v>
      </c>
      <c r="G25" s="38" t="e">
        <f>ВВ!#REF!*0.8</f>
        <v>#REF!</v>
      </c>
      <c r="H25" s="38" t="e">
        <f>ВВ!#REF!*0.8</f>
        <v>#REF!</v>
      </c>
      <c r="I25" s="38" t="e">
        <f>ВВ!#REF!*0.8</f>
        <v>#REF!</v>
      </c>
      <c r="J25" s="38" t="e">
        <f>ВВ!#REF!*0.8</f>
        <v>#REF!</v>
      </c>
      <c r="K25" s="38" t="e">
        <f>ВВ!#REF!*0.8</f>
        <v>#REF!</v>
      </c>
      <c r="L25" s="38" t="e">
        <f>ВВ!#REF!*0.8</f>
        <v>#REF!</v>
      </c>
    </row>
    <row r="26" spans="1:12" x14ac:dyDescent="0.2">
      <c r="A26" s="33"/>
      <c r="B26" s="33"/>
      <c r="C26" s="33"/>
      <c r="D26" s="33"/>
      <c r="E26" s="33"/>
      <c r="F26" s="33"/>
      <c r="G26" s="33"/>
      <c r="H26" s="33"/>
      <c r="I26" s="33"/>
      <c r="J26" s="33"/>
      <c r="K26" s="33"/>
      <c r="L26" s="33"/>
    </row>
    <row r="27" spans="1:12" x14ac:dyDescent="0.2">
      <c r="A27" s="33"/>
      <c r="B27" s="33"/>
      <c r="C27" s="33"/>
      <c r="D27" s="33"/>
      <c r="E27" s="33"/>
      <c r="F27" s="33"/>
      <c r="G27" s="33"/>
      <c r="H27" s="33"/>
      <c r="I27" s="33"/>
      <c r="J27" s="33"/>
      <c r="K27" s="33"/>
      <c r="L27" s="33"/>
    </row>
    <row r="28" spans="1:12" x14ac:dyDescent="0.2">
      <c r="A28" s="152" t="s">
        <v>22</v>
      </c>
      <c r="B28" s="28" t="e">
        <f t="shared" ref="B28:J28" si="0">B4</f>
        <v>#REF!</v>
      </c>
      <c r="C28" s="28" t="e">
        <f t="shared" si="0"/>
        <v>#REF!</v>
      </c>
      <c r="D28" s="28" t="e">
        <f t="shared" si="0"/>
        <v>#REF!</v>
      </c>
      <c r="E28" s="28" t="e">
        <f t="shared" si="0"/>
        <v>#REF!</v>
      </c>
      <c r="F28" s="28" t="e">
        <f t="shared" si="0"/>
        <v>#REF!</v>
      </c>
      <c r="G28" s="28" t="e">
        <f t="shared" si="0"/>
        <v>#REF!</v>
      </c>
      <c r="H28" s="28" t="e">
        <f t="shared" si="0"/>
        <v>#REF!</v>
      </c>
      <c r="I28" s="28" t="e">
        <f t="shared" si="0"/>
        <v>#REF!</v>
      </c>
      <c r="J28" s="28" t="e">
        <f t="shared" si="0"/>
        <v>#REF!</v>
      </c>
      <c r="K28" s="28" t="e">
        <f t="shared" ref="K28:L28" si="1">K4</f>
        <v>#REF!</v>
      </c>
      <c r="L28" s="28" t="e">
        <f t="shared" si="1"/>
        <v>#REF!</v>
      </c>
    </row>
    <row r="29" spans="1:12" x14ac:dyDescent="0.2">
      <c r="A29" s="134" t="s">
        <v>3</v>
      </c>
      <c r="B29" s="28" t="e">
        <f t="shared" ref="B29:J29" si="2">B5</f>
        <v>#REF!</v>
      </c>
      <c r="C29" s="28" t="e">
        <f t="shared" si="2"/>
        <v>#REF!</v>
      </c>
      <c r="D29" s="28" t="e">
        <f t="shared" si="2"/>
        <v>#REF!</v>
      </c>
      <c r="E29" s="28" t="e">
        <f t="shared" si="2"/>
        <v>#REF!</v>
      </c>
      <c r="F29" s="28" t="e">
        <f t="shared" si="2"/>
        <v>#REF!</v>
      </c>
      <c r="G29" s="28" t="e">
        <f t="shared" si="2"/>
        <v>#REF!</v>
      </c>
      <c r="H29" s="28" t="e">
        <f t="shared" si="2"/>
        <v>#REF!</v>
      </c>
      <c r="I29" s="28" t="e">
        <f t="shared" si="2"/>
        <v>#REF!</v>
      </c>
      <c r="J29" s="28" t="e">
        <f t="shared" si="2"/>
        <v>#REF!</v>
      </c>
      <c r="K29" s="28" t="e">
        <f t="shared" ref="K29:L29" si="3">K5</f>
        <v>#REF!</v>
      </c>
      <c r="L29" s="28" t="e">
        <f t="shared" si="3"/>
        <v>#REF!</v>
      </c>
    </row>
    <row r="30" spans="1:12" x14ac:dyDescent="0.2">
      <c r="A30" s="38" t="s">
        <v>4</v>
      </c>
      <c r="B30" s="146"/>
      <c r="C30" s="146"/>
      <c r="D30" s="146"/>
      <c r="E30" s="146"/>
      <c r="F30" s="146"/>
      <c r="G30" s="146"/>
      <c r="H30" s="146"/>
      <c r="I30" s="146"/>
      <c r="J30" s="146"/>
      <c r="K30" s="146"/>
      <c r="L30" s="146"/>
    </row>
    <row r="31" spans="1:12" x14ac:dyDescent="0.2">
      <c r="A31" s="9">
        <v>1</v>
      </c>
      <c r="B31" s="153" t="e">
        <f t="shared" ref="B31:J31" si="4">B7*0.9</f>
        <v>#REF!</v>
      </c>
      <c r="C31" s="153" t="e">
        <f t="shared" si="4"/>
        <v>#REF!</v>
      </c>
      <c r="D31" s="153" t="e">
        <f t="shared" si="4"/>
        <v>#REF!</v>
      </c>
      <c r="E31" s="153" t="e">
        <f t="shared" si="4"/>
        <v>#REF!</v>
      </c>
      <c r="F31" s="153" t="e">
        <f t="shared" si="4"/>
        <v>#REF!</v>
      </c>
      <c r="G31" s="153" t="e">
        <f t="shared" si="4"/>
        <v>#REF!</v>
      </c>
      <c r="H31" s="153" t="e">
        <f t="shared" si="4"/>
        <v>#REF!</v>
      </c>
      <c r="I31" s="153" t="e">
        <f t="shared" si="4"/>
        <v>#REF!</v>
      </c>
      <c r="J31" s="153" t="e">
        <f t="shared" si="4"/>
        <v>#REF!</v>
      </c>
      <c r="K31" s="153" t="e">
        <f t="shared" ref="K31:L31" si="5">K7*0.9</f>
        <v>#REF!</v>
      </c>
      <c r="L31" s="153" t="e">
        <f t="shared" si="5"/>
        <v>#REF!</v>
      </c>
    </row>
    <row r="32" spans="1:12" x14ac:dyDescent="0.2">
      <c r="A32" s="9">
        <v>2</v>
      </c>
      <c r="B32" s="153" t="e">
        <f t="shared" ref="B32:J32" si="6">B8*0.9</f>
        <v>#REF!</v>
      </c>
      <c r="C32" s="153" t="e">
        <f t="shared" si="6"/>
        <v>#REF!</v>
      </c>
      <c r="D32" s="153" t="e">
        <f t="shared" si="6"/>
        <v>#REF!</v>
      </c>
      <c r="E32" s="153" t="e">
        <f t="shared" si="6"/>
        <v>#REF!</v>
      </c>
      <c r="F32" s="153" t="e">
        <f t="shared" si="6"/>
        <v>#REF!</v>
      </c>
      <c r="G32" s="153" t="e">
        <f t="shared" si="6"/>
        <v>#REF!</v>
      </c>
      <c r="H32" s="153" t="e">
        <f t="shared" si="6"/>
        <v>#REF!</v>
      </c>
      <c r="I32" s="153" t="e">
        <f t="shared" si="6"/>
        <v>#REF!</v>
      </c>
      <c r="J32" s="153" t="e">
        <f t="shared" si="6"/>
        <v>#REF!</v>
      </c>
      <c r="K32" s="153" t="e">
        <f t="shared" ref="K32:L32" si="7">K8*0.9</f>
        <v>#REF!</v>
      </c>
      <c r="L32" s="153" t="e">
        <f t="shared" si="7"/>
        <v>#REF!</v>
      </c>
    </row>
    <row r="33" spans="1:12" x14ac:dyDescent="0.2">
      <c r="A33" s="38" t="s">
        <v>5</v>
      </c>
      <c r="B33" s="153"/>
      <c r="C33" s="153"/>
      <c r="D33" s="153"/>
      <c r="E33" s="153"/>
      <c r="F33" s="153"/>
      <c r="G33" s="153"/>
      <c r="H33" s="153"/>
      <c r="I33" s="153"/>
      <c r="J33" s="153"/>
      <c r="K33" s="153"/>
      <c r="L33" s="153"/>
    </row>
    <row r="34" spans="1:12" x14ac:dyDescent="0.2">
      <c r="A34" s="9">
        <v>1</v>
      </c>
      <c r="B34" s="153" t="e">
        <f t="shared" ref="B34:J34" si="8">B10*0.9</f>
        <v>#REF!</v>
      </c>
      <c r="C34" s="153" t="e">
        <f t="shared" si="8"/>
        <v>#REF!</v>
      </c>
      <c r="D34" s="153" t="e">
        <f t="shared" si="8"/>
        <v>#REF!</v>
      </c>
      <c r="E34" s="153" t="e">
        <f t="shared" si="8"/>
        <v>#REF!</v>
      </c>
      <c r="F34" s="153" t="e">
        <f t="shared" si="8"/>
        <v>#REF!</v>
      </c>
      <c r="G34" s="153" t="e">
        <f t="shared" si="8"/>
        <v>#REF!</v>
      </c>
      <c r="H34" s="153" t="e">
        <f t="shared" si="8"/>
        <v>#REF!</v>
      </c>
      <c r="I34" s="153" t="e">
        <f t="shared" si="8"/>
        <v>#REF!</v>
      </c>
      <c r="J34" s="153" t="e">
        <f t="shared" si="8"/>
        <v>#REF!</v>
      </c>
      <c r="K34" s="153" t="e">
        <f t="shared" ref="K34:L34" si="9">K10*0.9</f>
        <v>#REF!</v>
      </c>
      <c r="L34" s="153" t="e">
        <f t="shared" si="9"/>
        <v>#REF!</v>
      </c>
    </row>
    <row r="35" spans="1:12" x14ac:dyDescent="0.2">
      <c r="A35" s="9">
        <v>2</v>
      </c>
      <c r="B35" s="153" t="e">
        <f t="shared" ref="B35:J35" si="10">B11*0.9</f>
        <v>#REF!</v>
      </c>
      <c r="C35" s="153" t="e">
        <f t="shared" si="10"/>
        <v>#REF!</v>
      </c>
      <c r="D35" s="153" t="e">
        <f t="shared" si="10"/>
        <v>#REF!</v>
      </c>
      <c r="E35" s="153" t="e">
        <f t="shared" si="10"/>
        <v>#REF!</v>
      </c>
      <c r="F35" s="153" t="e">
        <f t="shared" si="10"/>
        <v>#REF!</v>
      </c>
      <c r="G35" s="153" t="e">
        <f t="shared" si="10"/>
        <v>#REF!</v>
      </c>
      <c r="H35" s="153" t="e">
        <f t="shared" si="10"/>
        <v>#REF!</v>
      </c>
      <c r="I35" s="153" t="e">
        <f t="shared" si="10"/>
        <v>#REF!</v>
      </c>
      <c r="J35" s="153" t="e">
        <f t="shared" si="10"/>
        <v>#REF!</v>
      </c>
      <c r="K35" s="153" t="e">
        <f t="shared" ref="K35:L35" si="11">K11*0.9</f>
        <v>#REF!</v>
      </c>
      <c r="L35" s="153" t="e">
        <f t="shared" si="11"/>
        <v>#REF!</v>
      </c>
    </row>
    <row r="36" spans="1:12" x14ac:dyDescent="0.2">
      <c r="A36" s="38" t="s">
        <v>6</v>
      </c>
      <c r="B36" s="153"/>
      <c r="C36" s="153"/>
      <c r="D36" s="153"/>
      <c r="E36" s="153"/>
      <c r="F36" s="153"/>
      <c r="G36" s="153"/>
      <c r="H36" s="153"/>
      <c r="I36" s="153"/>
      <c r="J36" s="153"/>
      <c r="K36" s="153"/>
      <c r="L36" s="153"/>
    </row>
    <row r="37" spans="1:12" x14ac:dyDescent="0.2">
      <c r="A37" s="9">
        <v>1</v>
      </c>
      <c r="B37" s="153" t="e">
        <f t="shared" ref="B37:J37" si="12">B13*0.9</f>
        <v>#REF!</v>
      </c>
      <c r="C37" s="153" t="e">
        <f t="shared" si="12"/>
        <v>#REF!</v>
      </c>
      <c r="D37" s="153" t="e">
        <f t="shared" si="12"/>
        <v>#REF!</v>
      </c>
      <c r="E37" s="153" t="e">
        <f t="shared" si="12"/>
        <v>#REF!</v>
      </c>
      <c r="F37" s="153" t="e">
        <f t="shared" si="12"/>
        <v>#REF!</v>
      </c>
      <c r="G37" s="153" t="e">
        <f t="shared" si="12"/>
        <v>#REF!</v>
      </c>
      <c r="H37" s="153" t="e">
        <f t="shared" si="12"/>
        <v>#REF!</v>
      </c>
      <c r="I37" s="153" t="e">
        <f t="shared" si="12"/>
        <v>#REF!</v>
      </c>
      <c r="J37" s="153" t="e">
        <f t="shared" si="12"/>
        <v>#REF!</v>
      </c>
      <c r="K37" s="153" t="e">
        <f t="shared" ref="K37:L37" si="13">K13*0.9</f>
        <v>#REF!</v>
      </c>
      <c r="L37" s="153" t="e">
        <f t="shared" si="13"/>
        <v>#REF!</v>
      </c>
    </row>
    <row r="38" spans="1:12" x14ac:dyDescent="0.2">
      <c r="A38" s="9">
        <v>2</v>
      </c>
      <c r="B38" s="153" t="e">
        <f t="shared" ref="B38:J38" si="14">B14*0.9</f>
        <v>#REF!</v>
      </c>
      <c r="C38" s="153" t="e">
        <f t="shared" si="14"/>
        <v>#REF!</v>
      </c>
      <c r="D38" s="153" t="e">
        <f t="shared" si="14"/>
        <v>#REF!</v>
      </c>
      <c r="E38" s="153" t="e">
        <f t="shared" si="14"/>
        <v>#REF!</v>
      </c>
      <c r="F38" s="153" t="e">
        <f t="shared" si="14"/>
        <v>#REF!</v>
      </c>
      <c r="G38" s="153" t="e">
        <f t="shared" si="14"/>
        <v>#REF!</v>
      </c>
      <c r="H38" s="153" t="e">
        <f t="shared" si="14"/>
        <v>#REF!</v>
      </c>
      <c r="I38" s="153" t="e">
        <f t="shared" si="14"/>
        <v>#REF!</v>
      </c>
      <c r="J38" s="153" t="e">
        <f t="shared" si="14"/>
        <v>#REF!</v>
      </c>
      <c r="K38" s="153" t="e">
        <f t="shared" ref="K38:L38" si="15">K14*0.9</f>
        <v>#REF!</v>
      </c>
      <c r="L38" s="153" t="e">
        <f t="shared" si="15"/>
        <v>#REF!</v>
      </c>
    </row>
    <row r="39" spans="1:12" x14ac:dyDescent="0.2">
      <c r="A39" s="38" t="s">
        <v>7</v>
      </c>
      <c r="B39" s="153"/>
      <c r="C39" s="153"/>
      <c r="D39" s="153"/>
      <c r="E39" s="153"/>
      <c r="F39" s="153"/>
      <c r="G39" s="153"/>
      <c r="H39" s="153"/>
      <c r="I39" s="153"/>
      <c r="J39" s="153"/>
      <c r="K39" s="153"/>
      <c r="L39" s="153"/>
    </row>
    <row r="40" spans="1:12" x14ac:dyDescent="0.2">
      <c r="A40" s="9">
        <v>1</v>
      </c>
      <c r="B40" s="153" t="e">
        <f t="shared" ref="B40:J40" si="16">B16*0.9</f>
        <v>#REF!</v>
      </c>
      <c r="C40" s="153" t="e">
        <f t="shared" si="16"/>
        <v>#REF!</v>
      </c>
      <c r="D40" s="153" t="e">
        <f t="shared" si="16"/>
        <v>#REF!</v>
      </c>
      <c r="E40" s="153" t="e">
        <f t="shared" si="16"/>
        <v>#REF!</v>
      </c>
      <c r="F40" s="153" t="e">
        <f t="shared" si="16"/>
        <v>#REF!</v>
      </c>
      <c r="G40" s="153" t="e">
        <f t="shared" si="16"/>
        <v>#REF!</v>
      </c>
      <c r="H40" s="153" t="e">
        <f t="shared" si="16"/>
        <v>#REF!</v>
      </c>
      <c r="I40" s="153" t="e">
        <f t="shared" si="16"/>
        <v>#REF!</v>
      </c>
      <c r="J40" s="153" t="e">
        <f t="shared" si="16"/>
        <v>#REF!</v>
      </c>
      <c r="K40" s="153" t="e">
        <f t="shared" ref="K40:L40" si="17">K16*0.9</f>
        <v>#REF!</v>
      </c>
      <c r="L40" s="153" t="e">
        <f t="shared" si="17"/>
        <v>#REF!</v>
      </c>
    </row>
    <row r="41" spans="1:12" x14ac:dyDescent="0.2">
      <c r="A41" s="9">
        <v>2</v>
      </c>
      <c r="B41" s="153" t="e">
        <f t="shared" ref="B41:J41" si="18">B17*0.9</f>
        <v>#REF!</v>
      </c>
      <c r="C41" s="153" t="e">
        <f t="shared" si="18"/>
        <v>#REF!</v>
      </c>
      <c r="D41" s="153" t="e">
        <f t="shared" si="18"/>
        <v>#REF!</v>
      </c>
      <c r="E41" s="153" t="e">
        <f t="shared" si="18"/>
        <v>#REF!</v>
      </c>
      <c r="F41" s="153" t="e">
        <f t="shared" si="18"/>
        <v>#REF!</v>
      </c>
      <c r="G41" s="153" t="e">
        <f t="shared" si="18"/>
        <v>#REF!</v>
      </c>
      <c r="H41" s="153" t="e">
        <f t="shared" si="18"/>
        <v>#REF!</v>
      </c>
      <c r="I41" s="153" t="e">
        <f t="shared" si="18"/>
        <v>#REF!</v>
      </c>
      <c r="J41" s="153" t="e">
        <f t="shared" si="18"/>
        <v>#REF!</v>
      </c>
      <c r="K41" s="153" t="e">
        <f t="shared" ref="K41:L41" si="19">K17*0.9</f>
        <v>#REF!</v>
      </c>
      <c r="L41" s="153" t="e">
        <f t="shared" si="19"/>
        <v>#REF!</v>
      </c>
    </row>
    <row r="42" spans="1:12" x14ac:dyDescent="0.2">
      <c r="A42" s="38" t="s">
        <v>24</v>
      </c>
      <c r="B42" s="153"/>
      <c r="C42" s="153"/>
      <c r="D42" s="153"/>
      <c r="E42" s="153"/>
      <c r="F42" s="153"/>
      <c r="G42" s="153"/>
      <c r="H42" s="153"/>
      <c r="I42" s="153"/>
      <c r="J42" s="153"/>
      <c r="K42" s="153"/>
      <c r="L42" s="153"/>
    </row>
    <row r="43" spans="1:12" x14ac:dyDescent="0.2">
      <c r="A43" s="9">
        <v>1</v>
      </c>
      <c r="B43" s="153" t="e">
        <f t="shared" ref="B43:J43" si="20">B19*0.9</f>
        <v>#REF!</v>
      </c>
      <c r="C43" s="153" t="e">
        <f t="shared" si="20"/>
        <v>#REF!</v>
      </c>
      <c r="D43" s="153" t="e">
        <f t="shared" si="20"/>
        <v>#REF!</v>
      </c>
      <c r="E43" s="153" t="e">
        <f t="shared" si="20"/>
        <v>#REF!</v>
      </c>
      <c r="F43" s="153" t="e">
        <f t="shared" si="20"/>
        <v>#REF!</v>
      </c>
      <c r="G43" s="153" t="e">
        <f t="shared" si="20"/>
        <v>#REF!</v>
      </c>
      <c r="H43" s="153" t="e">
        <f t="shared" si="20"/>
        <v>#REF!</v>
      </c>
      <c r="I43" s="153" t="e">
        <f t="shared" si="20"/>
        <v>#REF!</v>
      </c>
      <c r="J43" s="153" t="e">
        <f t="shared" si="20"/>
        <v>#REF!</v>
      </c>
      <c r="K43" s="153" t="e">
        <f t="shared" ref="K43:L43" si="21">K19*0.9</f>
        <v>#REF!</v>
      </c>
      <c r="L43" s="153" t="e">
        <f t="shared" si="21"/>
        <v>#REF!</v>
      </c>
    </row>
    <row r="44" spans="1:12" x14ac:dyDescent="0.2">
      <c r="A44" s="9">
        <v>2</v>
      </c>
      <c r="B44" s="153" t="e">
        <f t="shared" ref="B44:J44" si="22">B20*0.9</f>
        <v>#REF!</v>
      </c>
      <c r="C44" s="153" t="e">
        <f t="shared" si="22"/>
        <v>#REF!</v>
      </c>
      <c r="D44" s="153" t="e">
        <f t="shared" si="22"/>
        <v>#REF!</v>
      </c>
      <c r="E44" s="153" t="e">
        <f t="shared" si="22"/>
        <v>#REF!</v>
      </c>
      <c r="F44" s="153" t="e">
        <f t="shared" si="22"/>
        <v>#REF!</v>
      </c>
      <c r="G44" s="153" t="e">
        <f t="shared" si="22"/>
        <v>#REF!</v>
      </c>
      <c r="H44" s="153" t="e">
        <f t="shared" si="22"/>
        <v>#REF!</v>
      </c>
      <c r="I44" s="153" t="e">
        <f t="shared" si="22"/>
        <v>#REF!</v>
      </c>
      <c r="J44" s="153" t="e">
        <f t="shared" si="22"/>
        <v>#REF!</v>
      </c>
      <c r="K44" s="153" t="e">
        <f t="shared" ref="K44:L44" si="23">K20*0.9</f>
        <v>#REF!</v>
      </c>
      <c r="L44" s="153" t="e">
        <f t="shared" si="23"/>
        <v>#REF!</v>
      </c>
    </row>
    <row r="45" spans="1:12" x14ac:dyDescent="0.2">
      <c r="A45" s="38" t="s">
        <v>25</v>
      </c>
      <c r="B45" s="153"/>
      <c r="C45" s="153"/>
      <c r="D45" s="153"/>
      <c r="E45" s="153"/>
      <c r="F45" s="153"/>
      <c r="G45" s="153"/>
      <c r="H45" s="153"/>
      <c r="I45" s="153"/>
      <c r="J45" s="153"/>
      <c r="K45" s="153"/>
      <c r="L45" s="153"/>
    </row>
    <row r="46" spans="1:12" x14ac:dyDescent="0.2">
      <c r="A46" s="9">
        <v>1</v>
      </c>
      <c r="B46" s="153" t="e">
        <f t="shared" ref="B46:J46" si="24">B22*0.9</f>
        <v>#REF!</v>
      </c>
      <c r="C46" s="153" t="e">
        <f t="shared" si="24"/>
        <v>#REF!</v>
      </c>
      <c r="D46" s="153" t="e">
        <f t="shared" si="24"/>
        <v>#REF!</v>
      </c>
      <c r="E46" s="153" t="e">
        <f t="shared" si="24"/>
        <v>#REF!</v>
      </c>
      <c r="F46" s="153" t="e">
        <f t="shared" si="24"/>
        <v>#REF!</v>
      </c>
      <c r="G46" s="153" t="e">
        <f t="shared" si="24"/>
        <v>#REF!</v>
      </c>
      <c r="H46" s="153" t="e">
        <f t="shared" si="24"/>
        <v>#REF!</v>
      </c>
      <c r="I46" s="153" t="e">
        <f t="shared" si="24"/>
        <v>#REF!</v>
      </c>
      <c r="J46" s="153" t="e">
        <f t="shared" si="24"/>
        <v>#REF!</v>
      </c>
      <c r="K46" s="153" t="e">
        <f t="shared" ref="K46:L46" si="25">K22*0.9</f>
        <v>#REF!</v>
      </c>
      <c r="L46" s="153" t="e">
        <f t="shared" si="25"/>
        <v>#REF!</v>
      </c>
    </row>
    <row r="47" spans="1:12" x14ac:dyDescent="0.2">
      <c r="A47" s="9">
        <v>2</v>
      </c>
      <c r="B47" s="153" t="e">
        <f t="shared" ref="B47:J47" si="26">B23*0.9</f>
        <v>#REF!</v>
      </c>
      <c r="C47" s="153" t="e">
        <f t="shared" si="26"/>
        <v>#REF!</v>
      </c>
      <c r="D47" s="153" t="e">
        <f t="shared" si="26"/>
        <v>#REF!</v>
      </c>
      <c r="E47" s="153" t="e">
        <f t="shared" si="26"/>
        <v>#REF!</v>
      </c>
      <c r="F47" s="153" t="e">
        <f t="shared" si="26"/>
        <v>#REF!</v>
      </c>
      <c r="G47" s="153" t="e">
        <f t="shared" si="26"/>
        <v>#REF!</v>
      </c>
      <c r="H47" s="153" t="e">
        <f t="shared" si="26"/>
        <v>#REF!</v>
      </c>
      <c r="I47" s="153" t="e">
        <f t="shared" si="26"/>
        <v>#REF!</v>
      </c>
      <c r="J47" s="153" t="e">
        <f t="shared" si="26"/>
        <v>#REF!</v>
      </c>
      <c r="K47" s="153" t="e">
        <f t="shared" ref="K47:L47" si="27">K23*0.9</f>
        <v>#REF!</v>
      </c>
      <c r="L47" s="153" t="e">
        <f t="shared" si="27"/>
        <v>#REF!</v>
      </c>
    </row>
    <row r="48" spans="1:12" x14ac:dyDescent="0.2">
      <c r="A48" s="38" t="s">
        <v>26</v>
      </c>
      <c r="B48" s="153"/>
      <c r="C48" s="153"/>
      <c r="D48" s="153"/>
      <c r="E48" s="153"/>
      <c r="F48" s="153"/>
      <c r="G48" s="153"/>
      <c r="H48" s="153"/>
      <c r="I48" s="153"/>
      <c r="J48" s="153"/>
      <c r="K48" s="153"/>
      <c r="L48" s="153"/>
    </row>
    <row r="49" spans="1:12" x14ac:dyDescent="0.2">
      <c r="A49" s="9" t="s">
        <v>27</v>
      </c>
      <c r="B49" s="153" t="e">
        <f t="shared" ref="B49:J49" si="28">B25*0.9</f>
        <v>#REF!</v>
      </c>
      <c r="C49" s="153" t="e">
        <f t="shared" si="28"/>
        <v>#REF!</v>
      </c>
      <c r="D49" s="153" t="e">
        <f t="shared" si="28"/>
        <v>#REF!</v>
      </c>
      <c r="E49" s="153" t="e">
        <f t="shared" si="28"/>
        <v>#REF!</v>
      </c>
      <c r="F49" s="153" t="e">
        <f t="shared" si="28"/>
        <v>#REF!</v>
      </c>
      <c r="G49" s="153" t="e">
        <f t="shared" si="28"/>
        <v>#REF!</v>
      </c>
      <c r="H49" s="153" t="e">
        <f t="shared" si="28"/>
        <v>#REF!</v>
      </c>
      <c r="I49" s="153" t="e">
        <f t="shared" si="28"/>
        <v>#REF!</v>
      </c>
      <c r="J49" s="153" t="e">
        <f t="shared" si="28"/>
        <v>#REF!</v>
      </c>
      <c r="K49" s="153" t="e">
        <f t="shared" ref="K49:L49" si="29">K25*0.9</f>
        <v>#REF!</v>
      </c>
      <c r="L49" s="153" t="e">
        <f t="shared" si="29"/>
        <v>#REF!</v>
      </c>
    </row>
    <row r="52" spans="1:12" x14ac:dyDescent="0.2">
      <c r="A52" s="49" t="s">
        <v>23</v>
      </c>
    </row>
    <row r="53" spans="1:12" x14ac:dyDescent="0.2">
      <c r="A53" s="68" t="s">
        <v>9</v>
      </c>
    </row>
    <row r="54" spans="1:12" x14ac:dyDescent="0.2">
      <c r="A54" s="68" t="s">
        <v>10</v>
      </c>
    </row>
    <row r="55" spans="1:12" ht="24" x14ac:dyDescent="0.2">
      <c r="A55" s="69" t="s">
        <v>11</v>
      </c>
    </row>
    <row r="56" spans="1:12" x14ac:dyDescent="0.2">
      <c r="A56" s="46" t="s">
        <v>12</v>
      </c>
    </row>
    <row r="58" spans="1:12" x14ac:dyDescent="0.2">
      <c r="A58" s="49" t="s">
        <v>13</v>
      </c>
    </row>
    <row r="59" spans="1:12" x14ac:dyDescent="0.2">
      <c r="A59" s="147" t="s">
        <v>202</v>
      </c>
    </row>
    <row r="60" spans="1:12" x14ac:dyDescent="0.2">
      <c r="A60" s="148" t="s">
        <v>203</v>
      </c>
    </row>
    <row r="61" spans="1:12" ht="24" hidden="1" x14ac:dyDescent="0.2">
      <c r="A61" s="149" t="s">
        <v>204</v>
      </c>
    </row>
    <row r="62" spans="1:12" hidden="1" x14ac:dyDescent="0.2">
      <c r="A62" s="154" t="s">
        <v>205</v>
      </c>
    </row>
    <row r="64" spans="1:12" x14ac:dyDescent="0.2">
      <c r="A64" s="49" t="s">
        <v>17</v>
      </c>
    </row>
    <row r="65" spans="1:1" x14ac:dyDescent="0.2">
      <c r="A65" s="150" t="s">
        <v>18</v>
      </c>
    </row>
    <row r="66" spans="1:1" x14ac:dyDescent="0.2">
      <c r="A66" s="150" t="s">
        <v>19</v>
      </c>
    </row>
    <row r="68" spans="1:1" x14ac:dyDescent="0.2">
      <c r="A68" s="143" t="s">
        <v>20</v>
      </c>
    </row>
    <row r="69" spans="1:1" ht="60" x14ac:dyDescent="0.2">
      <c r="A69" s="151" t="s">
        <v>46</v>
      </c>
    </row>
  </sheetData>
  <pageMargins left="0.7" right="0.7" top="0.75" bottom="0.75" header="0.3" footer="0.3"/>
  <pageSetup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L68"/>
  <sheetViews>
    <sheetView workbookViewId="0">
      <selection activeCell="B4" sqref="B4:L49"/>
    </sheetView>
  </sheetViews>
  <sheetFormatPr defaultColWidth="9" defaultRowHeight="12.75" x14ac:dyDescent="0.2"/>
  <cols>
    <col min="1" max="1" width="75.85546875" customWidth="1"/>
  </cols>
  <sheetData>
    <row r="1" spans="1:12" x14ac:dyDescent="0.2">
      <c r="A1" s="145" t="s">
        <v>102</v>
      </c>
    </row>
    <row r="2" spans="1:12" x14ac:dyDescent="0.2">
      <c r="A2" s="34" t="s">
        <v>1</v>
      </c>
    </row>
    <row r="3" spans="1:12" x14ac:dyDescent="0.2">
      <c r="A3" s="2"/>
    </row>
    <row r="4" spans="1:12" x14ac:dyDescent="0.2">
      <c r="A4" s="35" t="s">
        <v>2</v>
      </c>
      <c r="B4" s="28" t="e">
        <f>ВВ!#REF!</f>
        <v>#REF!</v>
      </c>
      <c r="C4" s="28" t="e">
        <f>ВВ!#REF!</f>
        <v>#REF!</v>
      </c>
      <c r="D4" s="28" t="e">
        <f>ВВ!#REF!</f>
        <v>#REF!</v>
      </c>
      <c r="E4" s="28" t="e">
        <f>ВВ!#REF!</f>
        <v>#REF!</v>
      </c>
      <c r="F4" s="28" t="e">
        <f>ВВ!#REF!</f>
        <v>#REF!</v>
      </c>
      <c r="G4" s="28" t="e">
        <f>ВВ!#REF!</f>
        <v>#REF!</v>
      </c>
      <c r="H4" s="28" t="e">
        <f>ВВ!#REF!</f>
        <v>#REF!</v>
      </c>
      <c r="I4" s="28" t="e">
        <f>ВВ!#REF!</f>
        <v>#REF!</v>
      </c>
      <c r="J4" s="28" t="e">
        <f>ВВ!#REF!</f>
        <v>#REF!</v>
      </c>
      <c r="K4" s="28" t="e">
        <f>ВВ!#REF!</f>
        <v>#REF!</v>
      </c>
      <c r="L4" s="28" t="e">
        <f>ВВ!#REF!</f>
        <v>#REF!</v>
      </c>
    </row>
    <row r="5" spans="1:12" x14ac:dyDescent="0.2">
      <c r="A5" s="134" t="s">
        <v>3</v>
      </c>
      <c r="B5" s="28" t="e">
        <f>ВВ!#REF!</f>
        <v>#REF!</v>
      </c>
      <c r="C5" s="28" t="e">
        <f>ВВ!#REF!</f>
        <v>#REF!</v>
      </c>
      <c r="D5" s="28" t="e">
        <f>ВВ!#REF!</f>
        <v>#REF!</v>
      </c>
      <c r="E5" s="28" t="e">
        <f>ВВ!#REF!</f>
        <v>#REF!</v>
      </c>
      <c r="F5" s="28" t="e">
        <f>ВВ!#REF!</f>
        <v>#REF!</v>
      </c>
      <c r="G5" s="28" t="e">
        <f>ВВ!#REF!</f>
        <v>#REF!</v>
      </c>
      <c r="H5" s="28" t="e">
        <f>ВВ!#REF!</f>
        <v>#REF!</v>
      </c>
      <c r="I5" s="28" t="e">
        <f>ВВ!#REF!</f>
        <v>#REF!</v>
      </c>
      <c r="J5" s="28" t="e">
        <f>ВВ!#REF!</f>
        <v>#REF!</v>
      </c>
      <c r="K5" s="28" t="e">
        <f>ВВ!#REF!</f>
        <v>#REF!</v>
      </c>
      <c r="L5" s="28" t="e">
        <f>ВВ!#REF!</f>
        <v>#REF!</v>
      </c>
    </row>
    <row r="6" spans="1:12" x14ac:dyDescent="0.2">
      <c r="A6" s="38" t="s">
        <v>4</v>
      </c>
      <c r="B6" s="146"/>
      <c r="C6" s="146"/>
      <c r="D6" s="146"/>
      <c r="E6" s="146"/>
      <c r="F6" s="146"/>
      <c r="G6" s="146"/>
      <c r="H6" s="146"/>
      <c r="I6" s="146"/>
      <c r="J6" s="146"/>
      <c r="K6" s="146"/>
      <c r="L6" s="146"/>
    </row>
    <row r="7" spans="1:12" x14ac:dyDescent="0.2">
      <c r="A7" s="9">
        <v>1</v>
      </c>
      <c r="B7" s="38" t="e">
        <f>ВВ!#REF!*0.8</f>
        <v>#REF!</v>
      </c>
      <c r="C7" s="38" t="e">
        <f>ВВ!#REF!*0.8</f>
        <v>#REF!</v>
      </c>
      <c r="D7" s="38" t="e">
        <f>ВВ!#REF!*0.8</f>
        <v>#REF!</v>
      </c>
      <c r="E7" s="38" t="e">
        <f>ВВ!#REF!*0.8</f>
        <v>#REF!</v>
      </c>
      <c r="F7" s="38" t="e">
        <f>ВВ!#REF!*0.8</f>
        <v>#REF!</v>
      </c>
      <c r="G7" s="38" t="e">
        <f>ВВ!#REF!*0.8</f>
        <v>#REF!</v>
      </c>
      <c r="H7" s="38" t="e">
        <f>ВВ!#REF!*0.8</f>
        <v>#REF!</v>
      </c>
      <c r="I7" s="38" t="e">
        <f>ВВ!#REF!*0.8</f>
        <v>#REF!</v>
      </c>
      <c r="J7" s="38" t="e">
        <f>ВВ!#REF!*0.8</f>
        <v>#REF!</v>
      </c>
      <c r="K7" s="38" t="e">
        <f>ВВ!#REF!*0.8</f>
        <v>#REF!</v>
      </c>
      <c r="L7" s="38" t="e">
        <f>ВВ!#REF!*0.8</f>
        <v>#REF!</v>
      </c>
    </row>
    <row r="8" spans="1:12" x14ac:dyDescent="0.2">
      <c r="A8" s="9">
        <v>2</v>
      </c>
      <c r="B8" s="38" t="e">
        <f>ВВ!#REF!*0.8</f>
        <v>#REF!</v>
      </c>
      <c r="C8" s="38" t="e">
        <f>ВВ!#REF!*0.8</f>
        <v>#REF!</v>
      </c>
      <c r="D8" s="38" t="e">
        <f>ВВ!#REF!*0.8</f>
        <v>#REF!</v>
      </c>
      <c r="E8" s="38" t="e">
        <f>ВВ!#REF!*0.8</f>
        <v>#REF!</v>
      </c>
      <c r="F8" s="38" t="e">
        <f>ВВ!#REF!*0.8</f>
        <v>#REF!</v>
      </c>
      <c r="G8" s="38" t="e">
        <f>ВВ!#REF!*0.8</f>
        <v>#REF!</v>
      </c>
      <c r="H8" s="38" t="e">
        <f>ВВ!#REF!*0.8</f>
        <v>#REF!</v>
      </c>
      <c r="I8" s="38" t="e">
        <f>ВВ!#REF!*0.8</f>
        <v>#REF!</v>
      </c>
      <c r="J8" s="38" t="e">
        <f>ВВ!#REF!*0.8</f>
        <v>#REF!</v>
      </c>
      <c r="K8" s="38" t="e">
        <f>ВВ!#REF!*0.8</f>
        <v>#REF!</v>
      </c>
      <c r="L8" s="38" t="e">
        <f>ВВ!#REF!*0.8</f>
        <v>#REF!</v>
      </c>
    </row>
    <row r="9" spans="1:12" x14ac:dyDescent="0.2">
      <c r="A9" s="38" t="s">
        <v>5</v>
      </c>
      <c r="B9" s="38"/>
      <c r="C9" s="38"/>
      <c r="D9" s="38"/>
      <c r="E9" s="38"/>
      <c r="F9" s="38"/>
      <c r="G9" s="38"/>
      <c r="H9" s="38"/>
      <c r="I9" s="38"/>
      <c r="J9" s="38"/>
      <c r="K9" s="38"/>
      <c r="L9" s="38"/>
    </row>
    <row r="10" spans="1:12" x14ac:dyDescent="0.2">
      <c r="A10" s="9">
        <v>1</v>
      </c>
      <c r="B10" s="38" t="e">
        <f>ВВ!#REF!*0.8</f>
        <v>#REF!</v>
      </c>
      <c r="C10" s="38" t="e">
        <f>ВВ!#REF!*0.8</f>
        <v>#REF!</v>
      </c>
      <c r="D10" s="38" t="e">
        <f>ВВ!#REF!*0.8</f>
        <v>#REF!</v>
      </c>
      <c r="E10" s="38" t="e">
        <f>ВВ!#REF!*0.8</f>
        <v>#REF!</v>
      </c>
      <c r="F10" s="38" t="e">
        <f>ВВ!#REF!*0.8</f>
        <v>#REF!</v>
      </c>
      <c r="G10" s="38" t="e">
        <f>ВВ!#REF!*0.8</f>
        <v>#REF!</v>
      </c>
      <c r="H10" s="38" t="e">
        <f>ВВ!#REF!*0.8</f>
        <v>#REF!</v>
      </c>
      <c r="I10" s="38" t="e">
        <f>ВВ!#REF!*0.8</f>
        <v>#REF!</v>
      </c>
      <c r="J10" s="38" t="e">
        <f>ВВ!#REF!*0.8</f>
        <v>#REF!</v>
      </c>
      <c r="K10" s="38" t="e">
        <f>ВВ!#REF!*0.8</f>
        <v>#REF!</v>
      </c>
      <c r="L10" s="38" t="e">
        <f>ВВ!#REF!*0.8</f>
        <v>#REF!</v>
      </c>
    </row>
    <row r="11" spans="1:12" x14ac:dyDescent="0.2">
      <c r="A11" s="9">
        <v>2</v>
      </c>
      <c r="B11" s="38" t="e">
        <f>ВВ!#REF!*0.8</f>
        <v>#REF!</v>
      </c>
      <c r="C11" s="38" t="e">
        <f>ВВ!#REF!*0.8</f>
        <v>#REF!</v>
      </c>
      <c r="D11" s="38" t="e">
        <f>ВВ!#REF!*0.8</f>
        <v>#REF!</v>
      </c>
      <c r="E11" s="38" t="e">
        <f>ВВ!#REF!*0.8</f>
        <v>#REF!</v>
      </c>
      <c r="F11" s="38" t="e">
        <f>ВВ!#REF!*0.8</f>
        <v>#REF!</v>
      </c>
      <c r="G11" s="38" t="e">
        <f>ВВ!#REF!*0.8</f>
        <v>#REF!</v>
      </c>
      <c r="H11" s="38" t="e">
        <f>ВВ!#REF!*0.8</f>
        <v>#REF!</v>
      </c>
      <c r="I11" s="38" t="e">
        <f>ВВ!#REF!*0.8</f>
        <v>#REF!</v>
      </c>
      <c r="J11" s="38" t="e">
        <f>ВВ!#REF!*0.8</f>
        <v>#REF!</v>
      </c>
      <c r="K11" s="38" t="e">
        <f>ВВ!#REF!*0.8</f>
        <v>#REF!</v>
      </c>
      <c r="L11" s="38" t="e">
        <f>ВВ!#REF!*0.8</f>
        <v>#REF!</v>
      </c>
    </row>
    <row r="12" spans="1:12" x14ac:dyDescent="0.2">
      <c r="A12" s="38" t="s">
        <v>6</v>
      </c>
      <c r="B12" s="38"/>
      <c r="C12" s="38"/>
      <c r="D12" s="38"/>
      <c r="E12" s="38"/>
      <c r="F12" s="38"/>
      <c r="G12" s="38"/>
      <c r="H12" s="38"/>
      <c r="I12" s="38"/>
      <c r="J12" s="38"/>
      <c r="K12" s="38"/>
      <c r="L12" s="38"/>
    </row>
    <row r="13" spans="1:12" x14ac:dyDescent="0.2">
      <c r="A13" s="9">
        <v>1</v>
      </c>
      <c r="B13" s="38" t="e">
        <f>ВВ!#REF!*0.8</f>
        <v>#REF!</v>
      </c>
      <c r="C13" s="38" t="e">
        <f>ВВ!#REF!*0.8</f>
        <v>#REF!</v>
      </c>
      <c r="D13" s="38" t="e">
        <f>ВВ!#REF!*0.8</f>
        <v>#REF!</v>
      </c>
      <c r="E13" s="38" t="e">
        <f>ВВ!#REF!*0.8</f>
        <v>#REF!</v>
      </c>
      <c r="F13" s="38" t="e">
        <f>ВВ!#REF!*0.8</f>
        <v>#REF!</v>
      </c>
      <c r="G13" s="38" t="e">
        <f>ВВ!#REF!*0.8</f>
        <v>#REF!</v>
      </c>
      <c r="H13" s="38" t="e">
        <f>ВВ!#REF!*0.8</f>
        <v>#REF!</v>
      </c>
      <c r="I13" s="38" t="e">
        <f>ВВ!#REF!*0.8</f>
        <v>#REF!</v>
      </c>
      <c r="J13" s="38" t="e">
        <f>ВВ!#REF!*0.8</f>
        <v>#REF!</v>
      </c>
      <c r="K13" s="38" t="e">
        <f>ВВ!#REF!*0.8</f>
        <v>#REF!</v>
      </c>
      <c r="L13" s="38" t="e">
        <f>ВВ!#REF!*0.8</f>
        <v>#REF!</v>
      </c>
    </row>
    <row r="14" spans="1:12" x14ac:dyDescent="0.2">
      <c r="A14" s="9">
        <v>2</v>
      </c>
      <c r="B14" s="38" t="e">
        <f>ВВ!#REF!*0.8</f>
        <v>#REF!</v>
      </c>
      <c r="C14" s="38" t="e">
        <f>ВВ!#REF!*0.8</f>
        <v>#REF!</v>
      </c>
      <c r="D14" s="38" t="e">
        <f>ВВ!#REF!*0.8</f>
        <v>#REF!</v>
      </c>
      <c r="E14" s="38" t="e">
        <f>ВВ!#REF!*0.8</f>
        <v>#REF!</v>
      </c>
      <c r="F14" s="38" t="e">
        <f>ВВ!#REF!*0.8</f>
        <v>#REF!</v>
      </c>
      <c r="G14" s="38" t="e">
        <f>ВВ!#REF!*0.8</f>
        <v>#REF!</v>
      </c>
      <c r="H14" s="38" t="e">
        <f>ВВ!#REF!*0.8</f>
        <v>#REF!</v>
      </c>
      <c r="I14" s="38" t="e">
        <f>ВВ!#REF!*0.8</f>
        <v>#REF!</v>
      </c>
      <c r="J14" s="38" t="e">
        <f>ВВ!#REF!*0.8</f>
        <v>#REF!</v>
      </c>
      <c r="K14" s="38" t="e">
        <f>ВВ!#REF!*0.8</f>
        <v>#REF!</v>
      </c>
      <c r="L14" s="38" t="e">
        <f>ВВ!#REF!*0.8</f>
        <v>#REF!</v>
      </c>
    </row>
    <row r="15" spans="1:12" x14ac:dyDescent="0.2">
      <c r="A15" s="38" t="s">
        <v>7</v>
      </c>
      <c r="B15" s="38"/>
      <c r="C15" s="38"/>
      <c r="D15" s="38"/>
      <c r="E15" s="38"/>
      <c r="F15" s="38"/>
      <c r="G15" s="38"/>
      <c r="H15" s="38"/>
      <c r="I15" s="38"/>
      <c r="J15" s="38"/>
      <c r="K15" s="38"/>
      <c r="L15" s="38"/>
    </row>
    <row r="16" spans="1:12" x14ac:dyDescent="0.2">
      <c r="A16" s="9">
        <v>1</v>
      </c>
      <c r="B16" s="38" t="e">
        <f>ВВ!#REF!*0.8</f>
        <v>#REF!</v>
      </c>
      <c r="C16" s="38" t="e">
        <f>ВВ!#REF!*0.8</f>
        <v>#REF!</v>
      </c>
      <c r="D16" s="38" t="e">
        <f>ВВ!#REF!*0.8</f>
        <v>#REF!</v>
      </c>
      <c r="E16" s="38" t="e">
        <f>ВВ!#REF!*0.8</f>
        <v>#REF!</v>
      </c>
      <c r="F16" s="38" t="e">
        <f>ВВ!#REF!*0.8</f>
        <v>#REF!</v>
      </c>
      <c r="G16" s="38" t="e">
        <f>ВВ!#REF!*0.8</f>
        <v>#REF!</v>
      </c>
      <c r="H16" s="38" t="e">
        <f>ВВ!#REF!*0.8</f>
        <v>#REF!</v>
      </c>
      <c r="I16" s="38" t="e">
        <f>ВВ!#REF!*0.8</f>
        <v>#REF!</v>
      </c>
      <c r="J16" s="38" t="e">
        <f>ВВ!#REF!*0.8</f>
        <v>#REF!</v>
      </c>
      <c r="K16" s="38" t="e">
        <f>ВВ!#REF!*0.8</f>
        <v>#REF!</v>
      </c>
      <c r="L16" s="38" t="e">
        <f>ВВ!#REF!*0.8</f>
        <v>#REF!</v>
      </c>
    </row>
    <row r="17" spans="1:12" x14ac:dyDescent="0.2">
      <c r="A17" s="9">
        <v>2</v>
      </c>
      <c r="B17" s="38" t="e">
        <f>ВВ!#REF!*0.8</f>
        <v>#REF!</v>
      </c>
      <c r="C17" s="38" t="e">
        <f>ВВ!#REF!*0.8</f>
        <v>#REF!</v>
      </c>
      <c r="D17" s="38" t="e">
        <f>ВВ!#REF!*0.8</f>
        <v>#REF!</v>
      </c>
      <c r="E17" s="38" t="e">
        <f>ВВ!#REF!*0.8</f>
        <v>#REF!</v>
      </c>
      <c r="F17" s="38" t="e">
        <f>ВВ!#REF!*0.8</f>
        <v>#REF!</v>
      </c>
      <c r="G17" s="38" t="e">
        <f>ВВ!#REF!*0.8</f>
        <v>#REF!</v>
      </c>
      <c r="H17" s="38" t="e">
        <f>ВВ!#REF!*0.8</f>
        <v>#REF!</v>
      </c>
      <c r="I17" s="38" t="e">
        <f>ВВ!#REF!*0.8</f>
        <v>#REF!</v>
      </c>
      <c r="J17" s="38" t="e">
        <f>ВВ!#REF!*0.8</f>
        <v>#REF!</v>
      </c>
      <c r="K17" s="38" t="e">
        <f>ВВ!#REF!*0.8</f>
        <v>#REF!</v>
      </c>
      <c r="L17" s="38" t="e">
        <f>ВВ!#REF!*0.8</f>
        <v>#REF!</v>
      </c>
    </row>
    <row r="18" spans="1:12" x14ac:dyDescent="0.2">
      <c r="A18" s="38" t="s">
        <v>24</v>
      </c>
      <c r="B18" s="38"/>
      <c r="C18" s="38"/>
      <c r="D18" s="38"/>
      <c r="E18" s="38"/>
      <c r="F18" s="38"/>
      <c r="G18" s="38"/>
      <c r="H18" s="38"/>
      <c r="I18" s="38"/>
      <c r="J18" s="38"/>
      <c r="K18" s="38"/>
      <c r="L18" s="38"/>
    </row>
    <row r="19" spans="1:12" x14ac:dyDescent="0.2">
      <c r="A19" s="9">
        <v>1</v>
      </c>
      <c r="B19" s="38" t="e">
        <f>ВВ!#REF!*0.8</f>
        <v>#REF!</v>
      </c>
      <c r="C19" s="38" t="e">
        <f>ВВ!#REF!*0.8</f>
        <v>#REF!</v>
      </c>
      <c r="D19" s="38" t="e">
        <f>ВВ!#REF!*0.8</f>
        <v>#REF!</v>
      </c>
      <c r="E19" s="38" t="e">
        <f>ВВ!#REF!*0.8</f>
        <v>#REF!</v>
      </c>
      <c r="F19" s="38" t="e">
        <f>ВВ!#REF!*0.8</f>
        <v>#REF!</v>
      </c>
      <c r="G19" s="38" t="e">
        <f>ВВ!#REF!*0.8</f>
        <v>#REF!</v>
      </c>
      <c r="H19" s="38" t="e">
        <f>ВВ!#REF!*0.8</f>
        <v>#REF!</v>
      </c>
      <c r="I19" s="38" t="e">
        <f>ВВ!#REF!*0.8</f>
        <v>#REF!</v>
      </c>
      <c r="J19" s="38" t="e">
        <f>ВВ!#REF!*0.8</f>
        <v>#REF!</v>
      </c>
      <c r="K19" s="38" t="e">
        <f>ВВ!#REF!*0.8</f>
        <v>#REF!</v>
      </c>
      <c r="L19" s="38" t="e">
        <f>ВВ!#REF!*0.8</f>
        <v>#REF!</v>
      </c>
    </row>
    <row r="20" spans="1:12" x14ac:dyDescent="0.2">
      <c r="A20" s="9">
        <v>2</v>
      </c>
      <c r="B20" s="38" t="e">
        <f>ВВ!#REF!*0.8</f>
        <v>#REF!</v>
      </c>
      <c r="C20" s="38" t="e">
        <f>ВВ!#REF!*0.8</f>
        <v>#REF!</v>
      </c>
      <c r="D20" s="38" t="e">
        <f>ВВ!#REF!*0.8</f>
        <v>#REF!</v>
      </c>
      <c r="E20" s="38" t="e">
        <f>ВВ!#REF!*0.8</f>
        <v>#REF!</v>
      </c>
      <c r="F20" s="38" t="e">
        <f>ВВ!#REF!*0.8</f>
        <v>#REF!</v>
      </c>
      <c r="G20" s="38" t="e">
        <f>ВВ!#REF!*0.8</f>
        <v>#REF!</v>
      </c>
      <c r="H20" s="38" t="e">
        <f>ВВ!#REF!*0.8</f>
        <v>#REF!</v>
      </c>
      <c r="I20" s="38" t="e">
        <f>ВВ!#REF!*0.8</f>
        <v>#REF!</v>
      </c>
      <c r="J20" s="38" t="e">
        <f>ВВ!#REF!*0.8</f>
        <v>#REF!</v>
      </c>
      <c r="K20" s="38" t="e">
        <f>ВВ!#REF!*0.8</f>
        <v>#REF!</v>
      </c>
      <c r="L20" s="38" t="e">
        <f>ВВ!#REF!*0.8</f>
        <v>#REF!</v>
      </c>
    </row>
    <row r="21" spans="1:12" x14ac:dyDescent="0.2">
      <c r="A21" s="38" t="s">
        <v>25</v>
      </c>
      <c r="B21" s="38"/>
      <c r="C21" s="38"/>
      <c r="D21" s="38"/>
      <c r="E21" s="38"/>
      <c r="F21" s="38"/>
      <c r="G21" s="38"/>
      <c r="H21" s="38"/>
      <c r="I21" s="38"/>
      <c r="J21" s="38"/>
      <c r="K21" s="38"/>
      <c r="L21" s="38"/>
    </row>
    <row r="22" spans="1:12" x14ac:dyDescent="0.2">
      <c r="A22" s="9">
        <v>1</v>
      </c>
      <c r="B22" s="38" t="e">
        <f>ВВ!#REF!*0.8</f>
        <v>#REF!</v>
      </c>
      <c r="C22" s="38" t="e">
        <f>ВВ!#REF!*0.8</f>
        <v>#REF!</v>
      </c>
      <c r="D22" s="38" t="e">
        <f>ВВ!#REF!*0.8</f>
        <v>#REF!</v>
      </c>
      <c r="E22" s="38" t="e">
        <f>ВВ!#REF!*0.8</f>
        <v>#REF!</v>
      </c>
      <c r="F22" s="38" t="e">
        <f>ВВ!#REF!*0.8</f>
        <v>#REF!</v>
      </c>
      <c r="G22" s="38" t="e">
        <f>ВВ!#REF!*0.8</f>
        <v>#REF!</v>
      </c>
      <c r="H22" s="38" t="e">
        <f>ВВ!#REF!*0.8</f>
        <v>#REF!</v>
      </c>
      <c r="I22" s="38" t="e">
        <f>ВВ!#REF!*0.8</f>
        <v>#REF!</v>
      </c>
      <c r="J22" s="38" t="e">
        <f>ВВ!#REF!*0.8</f>
        <v>#REF!</v>
      </c>
      <c r="K22" s="38" t="e">
        <f>ВВ!#REF!*0.8</f>
        <v>#REF!</v>
      </c>
      <c r="L22" s="38" t="e">
        <f>ВВ!#REF!*0.8</f>
        <v>#REF!</v>
      </c>
    </row>
    <row r="23" spans="1:12" x14ac:dyDescent="0.2">
      <c r="A23" s="9">
        <v>2</v>
      </c>
      <c r="B23" s="38" t="e">
        <f>ВВ!#REF!*0.8</f>
        <v>#REF!</v>
      </c>
      <c r="C23" s="38" t="e">
        <f>ВВ!#REF!*0.8</f>
        <v>#REF!</v>
      </c>
      <c r="D23" s="38" t="e">
        <f>ВВ!#REF!*0.8</f>
        <v>#REF!</v>
      </c>
      <c r="E23" s="38" t="e">
        <f>ВВ!#REF!*0.8</f>
        <v>#REF!</v>
      </c>
      <c r="F23" s="38" t="e">
        <f>ВВ!#REF!*0.8</f>
        <v>#REF!</v>
      </c>
      <c r="G23" s="38" t="e">
        <f>ВВ!#REF!*0.8</f>
        <v>#REF!</v>
      </c>
      <c r="H23" s="38" t="e">
        <f>ВВ!#REF!*0.8</f>
        <v>#REF!</v>
      </c>
      <c r="I23" s="38" t="e">
        <f>ВВ!#REF!*0.8</f>
        <v>#REF!</v>
      </c>
      <c r="J23" s="38" t="e">
        <f>ВВ!#REF!*0.8</f>
        <v>#REF!</v>
      </c>
      <c r="K23" s="38" t="e">
        <f>ВВ!#REF!*0.8</f>
        <v>#REF!</v>
      </c>
      <c r="L23" s="38" t="e">
        <f>ВВ!#REF!*0.8</f>
        <v>#REF!</v>
      </c>
    </row>
    <row r="24" spans="1:12" x14ac:dyDescent="0.2">
      <c r="A24" s="38" t="s">
        <v>26</v>
      </c>
      <c r="B24" s="38"/>
      <c r="C24" s="38"/>
      <c r="D24" s="38"/>
      <c r="E24" s="38"/>
      <c r="F24" s="38"/>
      <c r="G24" s="38"/>
      <c r="H24" s="38"/>
      <c r="I24" s="38"/>
      <c r="J24" s="38"/>
      <c r="K24" s="38"/>
      <c r="L24" s="38"/>
    </row>
    <row r="25" spans="1:12" x14ac:dyDescent="0.2">
      <c r="A25" s="9" t="s">
        <v>27</v>
      </c>
      <c r="B25" s="38" t="e">
        <f>ВВ!#REF!*0.8</f>
        <v>#REF!</v>
      </c>
      <c r="C25" s="38" t="e">
        <f>ВВ!#REF!*0.8</f>
        <v>#REF!</v>
      </c>
      <c r="D25" s="38" t="e">
        <f>ВВ!#REF!*0.8</f>
        <v>#REF!</v>
      </c>
      <c r="E25" s="38" t="e">
        <f>ВВ!#REF!*0.8</f>
        <v>#REF!</v>
      </c>
      <c r="F25" s="38" t="e">
        <f>ВВ!#REF!*0.8</f>
        <v>#REF!</v>
      </c>
      <c r="G25" s="38" t="e">
        <f>ВВ!#REF!*0.8</f>
        <v>#REF!</v>
      </c>
      <c r="H25" s="38" t="e">
        <f>ВВ!#REF!*0.8</f>
        <v>#REF!</v>
      </c>
      <c r="I25" s="38" t="e">
        <f>ВВ!#REF!*0.8</f>
        <v>#REF!</v>
      </c>
      <c r="J25" s="38" t="e">
        <f>ВВ!#REF!*0.8</f>
        <v>#REF!</v>
      </c>
      <c r="K25" s="38" t="e">
        <f>ВВ!#REF!*0.8</f>
        <v>#REF!</v>
      </c>
      <c r="L25" s="38" t="e">
        <f>ВВ!#REF!*0.8</f>
        <v>#REF!</v>
      </c>
    </row>
    <row r="26" spans="1:12" x14ac:dyDescent="0.2">
      <c r="A26" s="33"/>
      <c r="B26" s="33"/>
      <c r="C26" s="33"/>
      <c r="D26" s="33"/>
      <c r="E26" s="33"/>
      <c r="F26" s="33"/>
      <c r="G26" s="33"/>
      <c r="H26" s="33"/>
      <c r="I26" s="33"/>
      <c r="J26" s="33"/>
      <c r="K26" s="33"/>
      <c r="L26" s="33"/>
    </row>
    <row r="27" spans="1:12" x14ac:dyDescent="0.2">
      <c r="A27" s="33"/>
      <c r="B27" s="33"/>
      <c r="C27" s="33"/>
      <c r="D27" s="33"/>
      <c r="E27" s="33"/>
      <c r="F27" s="33"/>
      <c r="G27" s="33"/>
      <c r="H27" s="33"/>
      <c r="I27" s="33"/>
      <c r="J27" s="33"/>
      <c r="K27" s="33"/>
      <c r="L27" s="33"/>
    </row>
    <row r="28" spans="1:12" x14ac:dyDescent="0.2">
      <c r="A28" s="152" t="s">
        <v>22</v>
      </c>
      <c r="B28" s="28" t="e">
        <f t="shared" ref="B28:L28" si="0">B4</f>
        <v>#REF!</v>
      </c>
      <c r="C28" s="28" t="e">
        <f t="shared" si="0"/>
        <v>#REF!</v>
      </c>
      <c r="D28" s="28" t="e">
        <f t="shared" si="0"/>
        <v>#REF!</v>
      </c>
      <c r="E28" s="28" t="e">
        <f t="shared" si="0"/>
        <v>#REF!</v>
      </c>
      <c r="F28" s="28" t="e">
        <f t="shared" si="0"/>
        <v>#REF!</v>
      </c>
      <c r="G28" s="28" t="e">
        <f t="shared" si="0"/>
        <v>#REF!</v>
      </c>
      <c r="H28" s="28" t="e">
        <f t="shared" si="0"/>
        <v>#REF!</v>
      </c>
      <c r="I28" s="28" t="e">
        <f t="shared" si="0"/>
        <v>#REF!</v>
      </c>
      <c r="J28" s="28" t="e">
        <f t="shared" si="0"/>
        <v>#REF!</v>
      </c>
      <c r="K28" s="28" t="e">
        <f t="shared" si="0"/>
        <v>#REF!</v>
      </c>
      <c r="L28" s="28" t="e">
        <f t="shared" si="0"/>
        <v>#REF!</v>
      </c>
    </row>
    <row r="29" spans="1:12" x14ac:dyDescent="0.2">
      <c r="A29" s="134" t="s">
        <v>3</v>
      </c>
      <c r="B29" s="28" t="e">
        <f t="shared" ref="B29:L29" si="1">B5</f>
        <v>#REF!</v>
      </c>
      <c r="C29" s="28" t="e">
        <f t="shared" si="1"/>
        <v>#REF!</v>
      </c>
      <c r="D29" s="28" t="e">
        <f t="shared" si="1"/>
        <v>#REF!</v>
      </c>
      <c r="E29" s="28" t="e">
        <f t="shared" si="1"/>
        <v>#REF!</v>
      </c>
      <c r="F29" s="28" t="e">
        <f t="shared" si="1"/>
        <v>#REF!</v>
      </c>
      <c r="G29" s="28" t="e">
        <f t="shared" si="1"/>
        <v>#REF!</v>
      </c>
      <c r="H29" s="28" t="e">
        <f t="shared" si="1"/>
        <v>#REF!</v>
      </c>
      <c r="I29" s="28" t="e">
        <f t="shared" si="1"/>
        <v>#REF!</v>
      </c>
      <c r="J29" s="28" t="e">
        <f t="shared" si="1"/>
        <v>#REF!</v>
      </c>
      <c r="K29" s="28" t="e">
        <f t="shared" si="1"/>
        <v>#REF!</v>
      </c>
      <c r="L29" s="28" t="e">
        <f t="shared" si="1"/>
        <v>#REF!</v>
      </c>
    </row>
    <row r="30" spans="1:12" x14ac:dyDescent="0.2">
      <c r="A30" s="38" t="s">
        <v>4</v>
      </c>
      <c r="B30" s="146"/>
      <c r="C30" s="146"/>
      <c r="D30" s="146"/>
      <c r="E30" s="146"/>
      <c r="F30" s="146"/>
      <c r="G30" s="146"/>
      <c r="H30" s="146"/>
      <c r="I30" s="146"/>
      <c r="J30" s="146"/>
      <c r="K30" s="146"/>
      <c r="L30" s="146"/>
    </row>
    <row r="31" spans="1:12" x14ac:dyDescent="0.2">
      <c r="A31" s="9">
        <v>1</v>
      </c>
      <c r="B31" s="153" t="e">
        <f t="shared" ref="B31:L31" si="2">B7*0.87</f>
        <v>#REF!</v>
      </c>
      <c r="C31" s="153" t="e">
        <f t="shared" si="2"/>
        <v>#REF!</v>
      </c>
      <c r="D31" s="153" t="e">
        <f t="shared" si="2"/>
        <v>#REF!</v>
      </c>
      <c r="E31" s="153" t="e">
        <f t="shared" si="2"/>
        <v>#REF!</v>
      </c>
      <c r="F31" s="153" t="e">
        <f t="shared" si="2"/>
        <v>#REF!</v>
      </c>
      <c r="G31" s="153" t="e">
        <f t="shared" si="2"/>
        <v>#REF!</v>
      </c>
      <c r="H31" s="153" t="e">
        <f t="shared" si="2"/>
        <v>#REF!</v>
      </c>
      <c r="I31" s="153" t="e">
        <f t="shared" si="2"/>
        <v>#REF!</v>
      </c>
      <c r="J31" s="153" t="e">
        <f t="shared" si="2"/>
        <v>#REF!</v>
      </c>
      <c r="K31" s="153" t="e">
        <f t="shared" si="2"/>
        <v>#REF!</v>
      </c>
      <c r="L31" s="153" t="e">
        <f t="shared" si="2"/>
        <v>#REF!</v>
      </c>
    </row>
    <row r="32" spans="1:12" x14ac:dyDescent="0.2">
      <c r="A32" s="9">
        <v>2</v>
      </c>
      <c r="B32" s="153" t="e">
        <f t="shared" ref="B32:L32" si="3">B8*0.87</f>
        <v>#REF!</v>
      </c>
      <c r="C32" s="153" t="e">
        <f t="shared" si="3"/>
        <v>#REF!</v>
      </c>
      <c r="D32" s="153" t="e">
        <f t="shared" si="3"/>
        <v>#REF!</v>
      </c>
      <c r="E32" s="153" t="e">
        <f t="shared" si="3"/>
        <v>#REF!</v>
      </c>
      <c r="F32" s="153" t="e">
        <f t="shared" si="3"/>
        <v>#REF!</v>
      </c>
      <c r="G32" s="153" t="e">
        <f t="shared" si="3"/>
        <v>#REF!</v>
      </c>
      <c r="H32" s="153" t="e">
        <f t="shared" si="3"/>
        <v>#REF!</v>
      </c>
      <c r="I32" s="153" t="e">
        <f t="shared" si="3"/>
        <v>#REF!</v>
      </c>
      <c r="J32" s="153" t="e">
        <f t="shared" si="3"/>
        <v>#REF!</v>
      </c>
      <c r="K32" s="153" t="e">
        <f t="shared" si="3"/>
        <v>#REF!</v>
      </c>
      <c r="L32" s="153" t="e">
        <f t="shared" si="3"/>
        <v>#REF!</v>
      </c>
    </row>
    <row r="33" spans="1:12" x14ac:dyDescent="0.2">
      <c r="A33" s="38" t="s">
        <v>5</v>
      </c>
      <c r="B33" s="153"/>
      <c r="C33" s="153"/>
      <c r="D33" s="153"/>
      <c r="E33" s="153"/>
      <c r="F33" s="153"/>
      <c r="G33" s="153"/>
      <c r="H33" s="153"/>
      <c r="I33" s="153"/>
      <c r="J33" s="153"/>
      <c r="K33" s="153"/>
      <c r="L33" s="153"/>
    </row>
    <row r="34" spans="1:12" x14ac:dyDescent="0.2">
      <c r="A34" s="9">
        <v>1</v>
      </c>
      <c r="B34" s="153" t="e">
        <f t="shared" ref="B34:L34" si="4">B10*0.87</f>
        <v>#REF!</v>
      </c>
      <c r="C34" s="153" t="e">
        <f t="shared" si="4"/>
        <v>#REF!</v>
      </c>
      <c r="D34" s="153" t="e">
        <f t="shared" si="4"/>
        <v>#REF!</v>
      </c>
      <c r="E34" s="153" t="e">
        <f t="shared" si="4"/>
        <v>#REF!</v>
      </c>
      <c r="F34" s="153" t="e">
        <f t="shared" si="4"/>
        <v>#REF!</v>
      </c>
      <c r="G34" s="153" t="e">
        <f t="shared" si="4"/>
        <v>#REF!</v>
      </c>
      <c r="H34" s="153" t="e">
        <f t="shared" si="4"/>
        <v>#REF!</v>
      </c>
      <c r="I34" s="153" t="e">
        <f t="shared" si="4"/>
        <v>#REF!</v>
      </c>
      <c r="J34" s="153" t="e">
        <f t="shared" si="4"/>
        <v>#REF!</v>
      </c>
      <c r="K34" s="153" t="e">
        <f t="shared" si="4"/>
        <v>#REF!</v>
      </c>
      <c r="L34" s="153" t="e">
        <f t="shared" si="4"/>
        <v>#REF!</v>
      </c>
    </row>
    <row r="35" spans="1:12" x14ac:dyDescent="0.2">
      <c r="A35" s="9">
        <v>2</v>
      </c>
      <c r="B35" s="153" t="e">
        <f t="shared" ref="B35:L35" si="5">B11*0.87</f>
        <v>#REF!</v>
      </c>
      <c r="C35" s="153" t="e">
        <f t="shared" si="5"/>
        <v>#REF!</v>
      </c>
      <c r="D35" s="153" t="e">
        <f t="shared" si="5"/>
        <v>#REF!</v>
      </c>
      <c r="E35" s="153" t="e">
        <f t="shared" si="5"/>
        <v>#REF!</v>
      </c>
      <c r="F35" s="153" t="e">
        <f t="shared" si="5"/>
        <v>#REF!</v>
      </c>
      <c r="G35" s="153" t="e">
        <f t="shared" si="5"/>
        <v>#REF!</v>
      </c>
      <c r="H35" s="153" t="e">
        <f t="shared" si="5"/>
        <v>#REF!</v>
      </c>
      <c r="I35" s="153" t="e">
        <f t="shared" si="5"/>
        <v>#REF!</v>
      </c>
      <c r="J35" s="153" t="e">
        <f t="shared" si="5"/>
        <v>#REF!</v>
      </c>
      <c r="K35" s="153" t="e">
        <f t="shared" si="5"/>
        <v>#REF!</v>
      </c>
      <c r="L35" s="153" t="e">
        <f t="shared" si="5"/>
        <v>#REF!</v>
      </c>
    </row>
    <row r="36" spans="1:12" x14ac:dyDescent="0.2">
      <c r="A36" s="38" t="s">
        <v>6</v>
      </c>
      <c r="B36" s="153"/>
      <c r="C36" s="153"/>
      <c r="D36" s="153"/>
      <c r="E36" s="153"/>
      <c r="F36" s="153"/>
      <c r="G36" s="153"/>
      <c r="H36" s="153"/>
      <c r="I36" s="153"/>
      <c r="J36" s="153"/>
      <c r="K36" s="153"/>
      <c r="L36" s="153"/>
    </row>
    <row r="37" spans="1:12" x14ac:dyDescent="0.2">
      <c r="A37" s="9">
        <v>1</v>
      </c>
      <c r="B37" s="153" t="e">
        <f t="shared" ref="B37:L37" si="6">B13*0.87</f>
        <v>#REF!</v>
      </c>
      <c r="C37" s="153" t="e">
        <f t="shared" si="6"/>
        <v>#REF!</v>
      </c>
      <c r="D37" s="153" t="e">
        <f t="shared" si="6"/>
        <v>#REF!</v>
      </c>
      <c r="E37" s="153" t="e">
        <f t="shared" si="6"/>
        <v>#REF!</v>
      </c>
      <c r="F37" s="153" t="e">
        <f t="shared" si="6"/>
        <v>#REF!</v>
      </c>
      <c r="G37" s="153" t="e">
        <f t="shared" si="6"/>
        <v>#REF!</v>
      </c>
      <c r="H37" s="153" t="e">
        <f t="shared" si="6"/>
        <v>#REF!</v>
      </c>
      <c r="I37" s="153" t="e">
        <f t="shared" si="6"/>
        <v>#REF!</v>
      </c>
      <c r="J37" s="153" t="e">
        <f t="shared" si="6"/>
        <v>#REF!</v>
      </c>
      <c r="K37" s="153" t="e">
        <f t="shared" si="6"/>
        <v>#REF!</v>
      </c>
      <c r="L37" s="153" t="e">
        <f t="shared" si="6"/>
        <v>#REF!</v>
      </c>
    </row>
    <row r="38" spans="1:12" x14ac:dyDescent="0.2">
      <c r="A38" s="9">
        <v>2</v>
      </c>
      <c r="B38" s="153" t="e">
        <f t="shared" ref="B38:L38" si="7">B14*0.87</f>
        <v>#REF!</v>
      </c>
      <c r="C38" s="153" t="e">
        <f t="shared" si="7"/>
        <v>#REF!</v>
      </c>
      <c r="D38" s="153" t="e">
        <f t="shared" si="7"/>
        <v>#REF!</v>
      </c>
      <c r="E38" s="153" t="e">
        <f t="shared" si="7"/>
        <v>#REF!</v>
      </c>
      <c r="F38" s="153" t="e">
        <f t="shared" si="7"/>
        <v>#REF!</v>
      </c>
      <c r="G38" s="153" t="e">
        <f t="shared" si="7"/>
        <v>#REF!</v>
      </c>
      <c r="H38" s="153" t="e">
        <f t="shared" si="7"/>
        <v>#REF!</v>
      </c>
      <c r="I38" s="153" t="e">
        <f t="shared" si="7"/>
        <v>#REF!</v>
      </c>
      <c r="J38" s="153" t="e">
        <f t="shared" si="7"/>
        <v>#REF!</v>
      </c>
      <c r="K38" s="153" t="e">
        <f t="shared" si="7"/>
        <v>#REF!</v>
      </c>
      <c r="L38" s="153" t="e">
        <f t="shared" si="7"/>
        <v>#REF!</v>
      </c>
    </row>
    <row r="39" spans="1:12" x14ac:dyDescent="0.2">
      <c r="A39" s="38" t="s">
        <v>7</v>
      </c>
      <c r="B39" s="153"/>
      <c r="C39" s="153"/>
      <c r="D39" s="153"/>
      <c r="E39" s="153"/>
      <c r="F39" s="153"/>
      <c r="G39" s="153"/>
      <c r="H39" s="153"/>
      <c r="I39" s="153"/>
      <c r="J39" s="153"/>
      <c r="K39" s="153"/>
      <c r="L39" s="153"/>
    </row>
    <row r="40" spans="1:12" x14ac:dyDescent="0.2">
      <c r="A40" s="9">
        <v>1</v>
      </c>
      <c r="B40" s="153" t="e">
        <f t="shared" ref="B40:L40" si="8">B16*0.87</f>
        <v>#REF!</v>
      </c>
      <c r="C40" s="153" t="e">
        <f t="shared" si="8"/>
        <v>#REF!</v>
      </c>
      <c r="D40" s="153" t="e">
        <f t="shared" si="8"/>
        <v>#REF!</v>
      </c>
      <c r="E40" s="153" t="e">
        <f t="shared" si="8"/>
        <v>#REF!</v>
      </c>
      <c r="F40" s="153" t="e">
        <f t="shared" si="8"/>
        <v>#REF!</v>
      </c>
      <c r="G40" s="153" t="e">
        <f t="shared" si="8"/>
        <v>#REF!</v>
      </c>
      <c r="H40" s="153" t="e">
        <f t="shared" si="8"/>
        <v>#REF!</v>
      </c>
      <c r="I40" s="153" t="e">
        <f t="shared" si="8"/>
        <v>#REF!</v>
      </c>
      <c r="J40" s="153" t="e">
        <f t="shared" si="8"/>
        <v>#REF!</v>
      </c>
      <c r="K40" s="153" t="e">
        <f t="shared" si="8"/>
        <v>#REF!</v>
      </c>
      <c r="L40" s="153" t="e">
        <f t="shared" si="8"/>
        <v>#REF!</v>
      </c>
    </row>
    <row r="41" spans="1:12" x14ac:dyDescent="0.2">
      <c r="A41" s="9">
        <v>2</v>
      </c>
      <c r="B41" s="153" t="e">
        <f t="shared" ref="B41:L41" si="9">B17*0.87</f>
        <v>#REF!</v>
      </c>
      <c r="C41" s="153" t="e">
        <f t="shared" si="9"/>
        <v>#REF!</v>
      </c>
      <c r="D41" s="153" t="e">
        <f t="shared" si="9"/>
        <v>#REF!</v>
      </c>
      <c r="E41" s="153" t="e">
        <f t="shared" si="9"/>
        <v>#REF!</v>
      </c>
      <c r="F41" s="153" t="e">
        <f t="shared" si="9"/>
        <v>#REF!</v>
      </c>
      <c r="G41" s="153" t="e">
        <f t="shared" si="9"/>
        <v>#REF!</v>
      </c>
      <c r="H41" s="153" t="e">
        <f t="shared" si="9"/>
        <v>#REF!</v>
      </c>
      <c r="I41" s="153" t="e">
        <f t="shared" si="9"/>
        <v>#REF!</v>
      </c>
      <c r="J41" s="153" t="e">
        <f t="shared" si="9"/>
        <v>#REF!</v>
      </c>
      <c r="K41" s="153" t="e">
        <f t="shared" si="9"/>
        <v>#REF!</v>
      </c>
      <c r="L41" s="153" t="e">
        <f t="shared" si="9"/>
        <v>#REF!</v>
      </c>
    </row>
    <row r="42" spans="1:12" x14ac:dyDescent="0.2">
      <c r="A42" s="38" t="s">
        <v>24</v>
      </c>
      <c r="B42" s="153"/>
      <c r="C42" s="153"/>
      <c r="D42" s="153"/>
      <c r="E42" s="153"/>
      <c r="F42" s="153"/>
      <c r="G42" s="153"/>
      <c r="H42" s="153"/>
      <c r="I42" s="153"/>
      <c r="J42" s="153"/>
      <c r="K42" s="153"/>
      <c r="L42" s="153"/>
    </row>
    <row r="43" spans="1:12" x14ac:dyDescent="0.2">
      <c r="A43" s="9">
        <v>1</v>
      </c>
      <c r="B43" s="153" t="e">
        <f t="shared" ref="B43:L43" si="10">B19*0.87</f>
        <v>#REF!</v>
      </c>
      <c r="C43" s="153" t="e">
        <f t="shared" si="10"/>
        <v>#REF!</v>
      </c>
      <c r="D43" s="153" t="e">
        <f t="shared" si="10"/>
        <v>#REF!</v>
      </c>
      <c r="E43" s="153" t="e">
        <f t="shared" si="10"/>
        <v>#REF!</v>
      </c>
      <c r="F43" s="153" t="e">
        <f t="shared" si="10"/>
        <v>#REF!</v>
      </c>
      <c r="G43" s="153" t="e">
        <f t="shared" si="10"/>
        <v>#REF!</v>
      </c>
      <c r="H43" s="153" t="e">
        <f t="shared" si="10"/>
        <v>#REF!</v>
      </c>
      <c r="I43" s="153" t="e">
        <f t="shared" si="10"/>
        <v>#REF!</v>
      </c>
      <c r="J43" s="153" t="e">
        <f t="shared" si="10"/>
        <v>#REF!</v>
      </c>
      <c r="K43" s="153" t="e">
        <f t="shared" si="10"/>
        <v>#REF!</v>
      </c>
      <c r="L43" s="153" t="e">
        <f t="shared" si="10"/>
        <v>#REF!</v>
      </c>
    </row>
    <row r="44" spans="1:12" x14ac:dyDescent="0.2">
      <c r="A44" s="9">
        <v>2</v>
      </c>
      <c r="B44" s="153" t="e">
        <f t="shared" ref="B44:L44" si="11">B20*0.87</f>
        <v>#REF!</v>
      </c>
      <c r="C44" s="153" t="e">
        <f t="shared" si="11"/>
        <v>#REF!</v>
      </c>
      <c r="D44" s="153" t="e">
        <f t="shared" si="11"/>
        <v>#REF!</v>
      </c>
      <c r="E44" s="153" t="e">
        <f t="shared" si="11"/>
        <v>#REF!</v>
      </c>
      <c r="F44" s="153" t="e">
        <f t="shared" si="11"/>
        <v>#REF!</v>
      </c>
      <c r="G44" s="153" t="e">
        <f t="shared" si="11"/>
        <v>#REF!</v>
      </c>
      <c r="H44" s="153" t="e">
        <f t="shared" si="11"/>
        <v>#REF!</v>
      </c>
      <c r="I44" s="153" t="e">
        <f t="shared" si="11"/>
        <v>#REF!</v>
      </c>
      <c r="J44" s="153" t="e">
        <f t="shared" si="11"/>
        <v>#REF!</v>
      </c>
      <c r="K44" s="153" t="e">
        <f t="shared" si="11"/>
        <v>#REF!</v>
      </c>
      <c r="L44" s="153" t="e">
        <f t="shared" si="11"/>
        <v>#REF!</v>
      </c>
    </row>
    <row r="45" spans="1:12" x14ac:dyDescent="0.2">
      <c r="A45" s="38" t="s">
        <v>25</v>
      </c>
      <c r="B45" s="153"/>
      <c r="C45" s="153"/>
      <c r="D45" s="153"/>
      <c r="E45" s="153"/>
      <c r="F45" s="153"/>
      <c r="G45" s="153"/>
      <c r="H45" s="153"/>
      <c r="I45" s="153"/>
      <c r="J45" s="153"/>
      <c r="K45" s="153"/>
      <c r="L45" s="153"/>
    </row>
    <row r="46" spans="1:12" x14ac:dyDescent="0.2">
      <c r="A46" s="9">
        <v>1</v>
      </c>
      <c r="B46" s="153" t="e">
        <f t="shared" ref="B46:L46" si="12">B22*0.87</f>
        <v>#REF!</v>
      </c>
      <c r="C46" s="153" t="e">
        <f t="shared" si="12"/>
        <v>#REF!</v>
      </c>
      <c r="D46" s="153" t="e">
        <f t="shared" si="12"/>
        <v>#REF!</v>
      </c>
      <c r="E46" s="153" t="e">
        <f t="shared" si="12"/>
        <v>#REF!</v>
      </c>
      <c r="F46" s="153" t="e">
        <f t="shared" si="12"/>
        <v>#REF!</v>
      </c>
      <c r="G46" s="153" t="e">
        <f t="shared" si="12"/>
        <v>#REF!</v>
      </c>
      <c r="H46" s="153" t="e">
        <f t="shared" si="12"/>
        <v>#REF!</v>
      </c>
      <c r="I46" s="153" t="e">
        <f t="shared" si="12"/>
        <v>#REF!</v>
      </c>
      <c r="J46" s="153" t="e">
        <f t="shared" si="12"/>
        <v>#REF!</v>
      </c>
      <c r="K46" s="153" t="e">
        <f t="shared" si="12"/>
        <v>#REF!</v>
      </c>
      <c r="L46" s="153" t="e">
        <f t="shared" si="12"/>
        <v>#REF!</v>
      </c>
    </row>
    <row r="47" spans="1:12" x14ac:dyDescent="0.2">
      <c r="A47" s="9">
        <v>2</v>
      </c>
      <c r="B47" s="153" t="e">
        <f t="shared" ref="B47:L47" si="13">B23*0.87</f>
        <v>#REF!</v>
      </c>
      <c r="C47" s="153" t="e">
        <f t="shared" si="13"/>
        <v>#REF!</v>
      </c>
      <c r="D47" s="153" t="e">
        <f t="shared" si="13"/>
        <v>#REF!</v>
      </c>
      <c r="E47" s="153" t="e">
        <f t="shared" si="13"/>
        <v>#REF!</v>
      </c>
      <c r="F47" s="153" t="e">
        <f t="shared" si="13"/>
        <v>#REF!</v>
      </c>
      <c r="G47" s="153" t="e">
        <f t="shared" si="13"/>
        <v>#REF!</v>
      </c>
      <c r="H47" s="153" t="e">
        <f t="shared" si="13"/>
        <v>#REF!</v>
      </c>
      <c r="I47" s="153" t="e">
        <f t="shared" si="13"/>
        <v>#REF!</v>
      </c>
      <c r="J47" s="153" t="e">
        <f t="shared" si="13"/>
        <v>#REF!</v>
      </c>
      <c r="K47" s="153" t="e">
        <f t="shared" si="13"/>
        <v>#REF!</v>
      </c>
      <c r="L47" s="153" t="e">
        <f t="shared" si="13"/>
        <v>#REF!</v>
      </c>
    </row>
    <row r="48" spans="1:12" x14ac:dyDescent="0.2">
      <c r="A48" s="38" t="s">
        <v>26</v>
      </c>
      <c r="B48" s="153"/>
      <c r="C48" s="153"/>
      <c r="D48" s="153"/>
      <c r="E48" s="153"/>
      <c r="F48" s="153"/>
      <c r="G48" s="153"/>
      <c r="H48" s="153"/>
      <c r="I48" s="153"/>
      <c r="J48" s="153"/>
      <c r="K48" s="153"/>
      <c r="L48" s="153"/>
    </row>
    <row r="49" spans="1:12" x14ac:dyDescent="0.2">
      <c r="A49" s="9" t="s">
        <v>27</v>
      </c>
      <c r="B49" s="153" t="e">
        <f t="shared" ref="B49:L49" si="14">B25*0.87</f>
        <v>#REF!</v>
      </c>
      <c r="C49" s="153" t="e">
        <f t="shared" si="14"/>
        <v>#REF!</v>
      </c>
      <c r="D49" s="153" t="e">
        <f t="shared" si="14"/>
        <v>#REF!</v>
      </c>
      <c r="E49" s="153" t="e">
        <f t="shared" si="14"/>
        <v>#REF!</v>
      </c>
      <c r="F49" s="153" t="e">
        <f t="shared" si="14"/>
        <v>#REF!</v>
      </c>
      <c r="G49" s="153" t="e">
        <f t="shared" si="14"/>
        <v>#REF!</v>
      </c>
      <c r="H49" s="153" t="e">
        <f t="shared" si="14"/>
        <v>#REF!</v>
      </c>
      <c r="I49" s="153" t="e">
        <f t="shared" si="14"/>
        <v>#REF!</v>
      </c>
      <c r="J49" s="153" t="e">
        <f t="shared" si="14"/>
        <v>#REF!</v>
      </c>
      <c r="K49" s="153" t="e">
        <f t="shared" si="14"/>
        <v>#REF!</v>
      </c>
      <c r="L49" s="153" t="e">
        <f t="shared" si="14"/>
        <v>#REF!</v>
      </c>
    </row>
    <row r="51" spans="1:12" x14ac:dyDescent="0.2">
      <c r="A51" s="49" t="s">
        <v>23</v>
      </c>
    </row>
    <row r="52" spans="1:12" x14ac:dyDescent="0.2">
      <c r="A52" s="68" t="s">
        <v>9</v>
      </c>
    </row>
    <row r="53" spans="1:12" x14ac:dyDescent="0.2">
      <c r="A53" s="68" t="s">
        <v>10</v>
      </c>
    </row>
    <row r="54" spans="1:12" ht="24" x14ac:dyDescent="0.2">
      <c r="A54" s="69" t="s">
        <v>11</v>
      </c>
    </row>
    <row r="55" spans="1:12" x14ac:dyDescent="0.2">
      <c r="A55" s="46" t="s">
        <v>12</v>
      </c>
    </row>
    <row r="57" spans="1:12" x14ac:dyDescent="0.2">
      <c r="A57" s="49" t="s">
        <v>13</v>
      </c>
    </row>
    <row r="58" spans="1:12" x14ac:dyDescent="0.2">
      <c r="A58" s="147" t="s">
        <v>202</v>
      </c>
    </row>
    <row r="59" spans="1:12" x14ac:dyDescent="0.2">
      <c r="A59" s="148" t="s">
        <v>203</v>
      </c>
    </row>
    <row r="60" spans="1:12" ht="24" hidden="1" x14ac:dyDescent="0.2">
      <c r="A60" s="149" t="s">
        <v>204</v>
      </c>
    </row>
    <row r="61" spans="1:12" hidden="1" x14ac:dyDescent="0.2">
      <c r="A61" s="154" t="s">
        <v>205</v>
      </c>
    </row>
    <row r="63" spans="1:12" x14ac:dyDescent="0.2">
      <c r="A63" s="49" t="s">
        <v>17</v>
      </c>
    </row>
    <row r="64" spans="1:12" x14ac:dyDescent="0.2">
      <c r="A64" s="150" t="s">
        <v>18</v>
      </c>
    </row>
    <row r="65" spans="1:1" x14ac:dyDescent="0.2">
      <c r="A65" s="150" t="s">
        <v>19</v>
      </c>
    </row>
    <row r="67" spans="1:1" x14ac:dyDescent="0.2">
      <c r="A67" s="143" t="s">
        <v>20</v>
      </c>
    </row>
    <row r="68" spans="1:1" ht="60" x14ac:dyDescent="0.2">
      <c r="A68" s="151" t="s">
        <v>46</v>
      </c>
    </row>
  </sheetData>
  <pageMargins left="0.7" right="0.7" top="0.75" bottom="0.75" header="0.3" footer="0.3"/>
  <pageSetup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L44"/>
  <sheetViews>
    <sheetView workbookViewId="0">
      <selection activeCell="B4" sqref="B4:L25"/>
    </sheetView>
  </sheetViews>
  <sheetFormatPr defaultColWidth="9" defaultRowHeight="12.75" x14ac:dyDescent="0.2"/>
  <cols>
    <col min="1" max="1" width="75.85546875" customWidth="1"/>
  </cols>
  <sheetData>
    <row r="1" spans="1:12" x14ac:dyDescent="0.2">
      <c r="A1" s="145" t="s">
        <v>102</v>
      </c>
    </row>
    <row r="2" spans="1:12" x14ac:dyDescent="0.2">
      <c r="A2" s="34" t="s">
        <v>1</v>
      </c>
    </row>
    <row r="3" spans="1:12" x14ac:dyDescent="0.2">
      <c r="A3" s="2"/>
    </row>
    <row r="4" spans="1:12" x14ac:dyDescent="0.2">
      <c r="A4" s="35" t="s">
        <v>2</v>
      </c>
      <c r="B4" s="28" t="e">
        <f>ВВ!#REF!</f>
        <v>#REF!</v>
      </c>
      <c r="C4" s="28" t="e">
        <f>ВВ!#REF!</f>
        <v>#REF!</v>
      </c>
      <c r="D4" s="28" t="e">
        <f>ВВ!#REF!</f>
        <v>#REF!</v>
      </c>
      <c r="E4" s="28" t="e">
        <f>ВВ!#REF!</f>
        <v>#REF!</v>
      </c>
      <c r="F4" s="28" t="e">
        <f>ВВ!#REF!</f>
        <v>#REF!</v>
      </c>
      <c r="G4" s="28" t="e">
        <f>ВВ!#REF!</f>
        <v>#REF!</v>
      </c>
      <c r="H4" s="28" t="e">
        <f>ВВ!#REF!</f>
        <v>#REF!</v>
      </c>
      <c r="I4" s="28" t="e">
        <f>ВВ!#REF!</f>
        <v>#REF!</v>
      </c>
      <c r="J4" s="28" t="e">
        <f>ВВ!#REF!</f>
        <v>#REF!</v>
      </c>
      <c r="K4" s="28" t="e">
        <f>ВВ!#REF!</f>
        <v>#REF!</v>
      </c>
      <c r="L4" s="28" t="e">
        <f>ВВ!#REF!</f>
        <v>#REF!</v>
      </c>
    </row>
    <row r="5" spans="1:12" x14ac:dyDescent="0.2">
      <c r="A5" s="134" t="s">
        <v>3</v>
      </c>
      <c r="B5" s="28" t="e">
        <f>ВВ!#REF!</f>
        <v>#REF!</v>
      </c>
      <c r="C5" s="28" t="e">
        <f>ВВ!#REF!</f>
        <v>#REF!</v>
      </c>
      <c r="D5" s="28" t="e">
        <f>ВВ!#REF!</f>
        <v>#REF!</v>
      </c>
      <c r="E5" s="28" t="e">
        <f>ВВ!#REF!</f>
        <v>#REF!</v>
      </c>
      <c r="F5" s="28" t="e">
        <f>ВВ!#REF!</f>
        <v>#REF!</v>
      </c>
      <c r="G5" s="28" t="e">
        <f>ВВ!#REF!</f>
        <v>#REF!</v>
      </c>
      <c r="H5" s="28" t="e">
        <f>ВВ!#REF!</f>
        <v>#REF!</v>
      </c>
      <c r="I5" s="28" t="e">
        <f>ВВ!#REF!</f>
        <v>#REF!</v>
      </c>
      <c r="J5" s="28" t="e">
        <f>ВВ!#REF!</f>
        <v>#REF!</v>
      </c>
      <c r="K5" s="28" t="e">
        <f>ВВ!#REF!</f>
        <v>#REF!</v>
      </c>
      <c r="L5" s="28" t="e">
        <f>ВВ!#REF!</f>
        <v>#REF!</v>
      </c>
    </row>
    <row r="6" spans="1:12" x14ac:dyDescent="0.2">
      <c r="A6" s="38" t="s">
        <v>4</v>
      </c>
      <c r="B6" s="146"/>
      <c r="C6" s="146"/>
      <c r="D6" s="146"/>
      <c r="E6" s="146"/>
      <c r="F6" s="146"/>
      <c r="G6" s="146"/>
      <c r="H6" s="146"/>
      <c r="I6" s="146"/>
      <c r="J6" s="146"/>
      <c r="K6" s="146"/>
      <c r="L6" s="146"/>
    </row>
    <row r="7" spans="1:12" x14ac:dyDescent="0.2">
      <c r="A7" s="9">
        <v>1</v>
      </c>
      <c r="B7" s="38" t="e">
        <f>ВВ!#REF!*0.8</f>
        <v>#REF!</v>
      </c>
      <c r="C7" s="38" t="e">
        <f>ВВ!#REF!*0.8</f>
        <v>#REF!</v>
      </c>
      <c r="D7" s="38" t="e">
        <f>ВВ!#REF!*0.8</f>
        <v>#REF!</v>
      </c>
      <c r="E7" s="38" t="e">
        <f>ВВ!#REF!*0.8</f>
        <v>#REF!</v>
      </c>
      <c r="F7" s="38" t="e">
        <f>ВВ!#REF!*0.8</f>
        <v>#REF!</v>
      </c>
      <c r="G7" s="38" t="e">
        <f>ВВ!#REF!*0.8</f>
        <v>#REF!</v>
      </c>
      <c r="H7" s="38" t="e">
        <f>ВВ!#REF!*0.8</f>
        <v>#REF!</v>
      </c>
      <c r="I7" s="38" t="e">
        <f>ВВ!#REF!*0.8</f>
        <v>#REF!</v>
      </c>
      <c r="J7" s="38" t="e">
        <f>ВВ!#REF!*0.8</f>
        <v>#REF!</v>
      </c>
      <c r="K7" s="38" t="e">
        <f>ВВ!#REF!*0.8</f>
        <v>#REF!</v>
      </c>
      <c r="L7" s="38" t="e">
        <f>ВВ!#REF!*0.8</f>
        <v>#REF!</v>
      </c>
    </row>
    <row r="8" spans="1:12" x14ac:dyDescent="0.2">
      <c r="A8" s="9">
        <v>2</v>
      </c>
      <c r="B8" s="38" t="e">
        <f>ВВ!#REF!*0.8</f>
        <v>#REF!</v>
      </c>
      <c r="C8" s="38" t="e">
        <f>ВВ!#REF!*0.8</f>
        <v>#REF!</v>
      </c>
      <c r="D8" s="38" t="e">
        <f>ВВ!#REF!*0.8</f>
        <v>#REF!</v>
      </c>
      <c r="E8" s="38" t="e">
        <f>ВВ!#REF!*0.8</f>
        <v>#REF!</v>
      </c>
      <c r="F8" s="38" t="e">
        <f>ВВ!#REF!*0.8</f>
        <v>#REF!</v>
      </c>
      <c r="G8" s="38" t="e">
        <f>ВВ!#REF!*0.8</f>
        <v>#REF!</v>
      </c>
      <c r="H8" s="38" t="e">
        <f>ВВ!#REF!*0.8</f>
        <v>#REF!</v>
      </c>
      <c r="I8" s="38" t="e">
        <f>ВВ!#REF!*0.8</f>
        <v>#REF!</v>
      </c>
      <c r="J8" s="38" t="e">
        <f>ВВ!#REF!*0.8</f>
        <v>#REF!</v>
      </c>
      <c r="K8" s="38" t="e">
        <f>ВВ!#REF!*0.8</f>
        <v>#REF!</v>
      </c>
      <c r="L8" s="38" t="e">
        <f>ВВ!#REF!*0.8</f>
        <v>#REF!</v>
      </c>
    </row>
    <row r="9" spans="1:12" x14ac:dyDescent="0.2">
      <c r="A9" s="38" t="s">
        <v>5</v>
      </c>
      <c r="B9" s="38"/>
      <c r="C9" s="38"/>
      <c r="D9" s="38"/>
      <c r="E9" s="38"/>
      <c r="F9" s="38"/>
      <c r="G9" s="38"/>
      <c r="H9" s="38"/>
      <c r="I9" s="38"/>
      <c r="J9" s="38"/>
      <c r="K9" s="38"/>
      <c r="L9" s="38"/>
    </row>
    <row r="10" spans="1:12" x14ac:dyDescent="0.2">
      <c r="A10" s="9">
        <v>1</v>
      </c>
      <c r="B10" s="38" t="e">
        <f>ВВ!#REF!*0.8</f>
        <v>#REF!</v>
      </c>
      <c r="C10" s="38" t="e">
        <f>ВВ!#REF!*0.8</f>
        <v>#REF!</v>
      </c>
      <c r="D10" s="38" t="e">
        <f>ВВ!#REF!*0.8</f>
        <v>#REF!</v>
      </c>
      <c r="E10" s="38" t="e">
        <f>ВВ!#REF!*0.8</f>
        <v>#REF!</v>
      </c>
      <c r="F10" s="38" t="e">
        <f>ВВ!#REF!*0.8</f>
        <v>#REF!</v>
      </c>
      <c r="G10" s="38" t="e">
        <f>ВВ!#REF!*0.8</f>
        <v>#REF!</v>
      </c>
      <c r="H10" s="38" t="e">
        <f>ВВ!#REF!*0.8</f>
        <v>#REF!</v>
      </c>
      <c r="I10" s="38" t="e">
        <f>ВВ!#REF!*0.8</f>
        <v>#REF!</v>
      </c>
      <c r="J10" s="38" t="e">
        <f>ВВ!#REF!*0.8</f>
        <v>#REF!</v>
      </c>
      <c r="K10" s="38" t="e">
        <f>ВВ!#REF!*0.8</f>
        <v>#REF!</v>
      </c>
      <c r="L10" s="38" t="e">
        <f>ВВ!#REF!*0.8</f>
        <v>#REF!</v>
      </c>
    </row>
    <row r="11" spans="1:12" x14ac:dyDescent="0.2">
      <c r="A11" s="9">
        <v>2</v>
      </c>
      <c r="B11" s="38" t="e">
        <f>ВВ!#REF!*0.8</f>
        <v>#REF!</v>
      </c>
      <c r="C11" s="38" t="e">
        <f>ВВ!#REF!*0.8</f>
        <v>#REF!</v>
      </c>
      <c r="D11" s="38" t="e">
        <f>ВВ!#REF!*0.8</f>
        <v>#REF!</v>
      </c>
      <c r="E11" s="38" t="e">
        <f>ВВ!#REF!*0.8</f>
        <v>#REF!</v>
      </c>
      <c r="F11" s="38" t="e">
        <f>ВВ!#REF!*0.8</f>
        <v>#REF!</v>
      </c>
      <c r="G11" s="38" t="e">
        <f>ВВ!#REF!*0.8</f>
        <v>#REF!</v>
      </c>
      <c r="H11" s="38" t="e">
        <f>ВВ!#REF!*0.8</f>
        <v>#REF!</v>
      </c>
      <c r="I11" s="38" t="e">
        <f>ВВ!#REF!*0.8</f>
        <v>#REF!</v>
      </c>
      <c r="J11" s="38" t="e">
        <f>ВВ!#REF!*0.8</f>
        <v>#REF!</v>
      </c>
      <c r="K11" s="38" t="e">
        <f>ВВ!#REF!*0.8</f>
        <v>#REF!</v>
      </c>
      <c r="L11" s="38" t="e">
        <f>ВВ!#REF!*0.8</f>
        <v>#REF!</v>
      </c>
    </row>
    <row r="12" spans="1:12" x14ac:dyDescent="0.2">
      <c r="A12" s="38" t="s">
        <v>6</v>
      </c>
      <c r="B12" s="38"/>
      <c r="C12" s="38"/>
      <c r="D12" s="38"/>
      <c r="E12" s="38"/>
      <c r="F12" s="38"/>
      <c r="G12" s="38"/>
      <c r="H12" s="38"/>
      <c r="I12" s="38"/>
      <c r="J12" s="38"/>
      <c r="K12" s="38"/>
      <c r="L12" s="38"/>
    </row>
    <row r="13" spans="1:12" x14ac:dyDescent="0.2">
      <c r="A13" s="9">
        <v>1</v>
      </c>
      <c r="B13" s="38" t="e">
        <f>ВВ!#REF!*0.8</f>
        <v>#REF!</v>
      </c>
      <c r="C13" s="38" t="e">
        <f>ВВ!#REF!*0.8</f>
        <v>#REF!</v>
      </c>
      <c r="D13" s="38" t="e">
        <f>ВВ!#REF!*0.8</f>
        <v>#REF!</v>
      </c>
      <c r="E13" s="38" t="e">
        <f>ВВ!#REF!*0.8</f>
        <v>#REF!</v>
      </c>
      <c r="F13" s="38" t="e">
        <f>ВВ!#REF!*0.8</f>
        <v>#REF!</v>
      </c>
      <c r="G13" s="38" t="e">
        <f>ВВ!#REF!*0.8</f>
        <v>#REF!</v>
      </c>
      <c r="H13" s="38" t="e">
        <f>ВВ!#REF!*0.8</f>
        <v>#REF!</v>
      </c>
      <c r="I13" s="38" t="e">
        <f>ВВ!#REF!*0.8</f>
        <v>#REF!</v>
      </c>
      <c r="J13" s="38" t="e">
        <f>ВВ!#REF!*0.8</f>
        <v>#REF!</v>
      </c>
      <c r="K13" s="38" t="e">
        <f>ВВ!#REF!*0.8</f>
        <v>#REF!</v>
      </c>
      <c r="L13" s="38" t="e">
        <f>ВВ!#REF!*0.8</f>
        <v>#REF!</v>
      </c>
    </row>
    <row r="14" spans="1:12" x14ac:dyDescent="0.2">
      <c r="A14" s="9">
        <v>2</v>
      </c>
      <c r="B14" s="38" t="e">
        <f>ВВ!#REF!*0.8</f>
        <v>#REF!</v>
      </c>
      <c r="C14" s="38" t="e">
        <f>ВВ!#REF!*0.8</f>
        <v>#REF!</v>
      </c>
      <c r="D14" s="38" t="e">
        <f>ВВ!#REF!*0.8</f>
        <v>#REF!</v>
      </c>
      <c r="E14" s="38" t="e">
        <f>ВВ!#REF!*0.8</f>
        <v>#REF!</v>
      </c>
      <c r="F14" s="38" t="e">
        <f>ВВ!#REF!*0.8</f>
        <v>#REF!</v>
      </c>
      <c r="G14" s="38" t="e">
        <f>ВВ!#REF!*0.8</f>
        <v>#REF!</v>
      </c>
      <c r="H14" s="38" t="e">
        <f>ВВ!#REF!*0.8</f>
        <v>#REF!</v>
      </c>
      <c r="I14" s="38" t="e">
        <f>ВВ!#REF!*0.8</f>
        <v>#REF!</v>
      </c>
      <c r="J14" s="38" t="e">
        <f>ВВ!#REF!*0.8</f>
        <v>#REF!</v>
      </c>
      <c r="K14" s="38" t="e">
        <f>ВВ!#REF!*0.8</f>
        <v>#REF!</v>
      </c>
      <c r="L14" s="38" t="e">
        <f>ВВ!#REF!*0.8</f>
        <v>#REF!</v>
      </c>
    </row>
    <row r="15" spans="1:12" x14ac:dyDescent="0.2">
      <c r="A15" s="38" t="s">
        <v>7</v>
      </c>
      <c r="B15" s="38"/>
      <c r="C15" s="38"/>
      <c r="D15" s="38"/>
      <c r="E15" s="38"/>
      <c r="F15" s="38"/>
      <c r="G15" s="38"/>
      <c r="H15" s="38"/>
      <c r="I15" s="38"/>
      <c r="J15" s="38"/>
      <c r="K15" s="38"/>
      <c r="L15" s="38"/>
    </row>
    <row r="16" spans="1:12" x14ac:dyDescent="0.2">
      <c r="A16" s="9">
        <v>1</v>
      </c>
      <c r="B16" s="38" t="e">
        <f>ВВ!#REF!*0.8</f>
        <v>#REF!</v>
      </c>
      <c r="C16" s="38" t="e">
        <f>ВВ!#REF!*0.8</f>
        <v>#REF!</v>
      </c>
      <c r="D16" s="38" t="e">
        <f>ВВ!#REF!*0.8</f>
        <v>#REF!</v>
      </c>
      <c r="E16" s="38" t="e">
        <f>ВВ!#REF!*0.8</f>
        <v>#REF!</v>
      </c>
      <c r="F16" s="38" t="e">
        <f>ВВ!#REF!*0.8</f>
        <v>#REF!</v>
      </c>
      <c r="G16" s="38" t="e">
        <f>ВВ!#REF!*0.8</f>
        <v>#REF!</v>
      </c>
      <c r="H16" s="38" t="e">
        <f>ВВ!#REF!*0.8</f>
        <v>#REF!</v>
      </c>
      <c r="I16" s="38" t="e">
        <f>ВВ!#REF!*0.8</f>
        <v>#REF!</v>
      </c>
      <c r="J16" s="38" t="e">
        <f>ВВ!#REF!*0.8</f>
        <v>#REF!</v>
      </c>
      <c r="K16" s="38" t="e">
        <f>ВВ!#REF!*0.8</f>
        <v>#REF!</v>
      </c>
      <c r="L16" s="38" t="e">
        <f>ВВ!#REF!*0.8</f>
        <v>#REF!</v>
      </c>
    </row>
    <row r="17" spans="1:12" x14ac:dyDescent="0.2">
      <c r="A17" s="9">
        <v>2</v>
      </c>
      <c r="B17" s="38" t="e">
        <f>ВВ!#REF!*0.8</f>
        <v>#REF!</v>
      </c>
      <c r="C17" s="38" t="e">
        <f>ВВ!#REF!*0.8</f>
        <v>#REF!</v>
      </c>
      <c r="D17" s="38" t="e">
        <f>ВВ!#REF!*0.8</f>
        <v>#REF!</v>
      </c>
      <c r="E17" s="38" t="e">
        <f>ВВ!#REF!*0.8</f>
        <v>#REF!</v>
      </c>
      <c r="F17" s="38" t="e">
        <f>ВВ!#REF!*0.8</f>
        <v>#REF!</v>
      </c>
      <c r="G17" s="38" t="e">
        <f>ВВ!#REF!*0.8</f>
        <v>#REF!</v>
      </c>
      <c r="H17" s="38" t="e">
        <f>ВВ!#REF!*0.8</f>
        <v>#REF!</v>
      </c>
      <c r="I17" s="38" t="e">
        <f>ВВ!#REF!*0.8</f>
        <v>#REF!</v>
      </c>
      <c r="J17" s="38" t="e">
        <f>ВВ!#REF!*0.8</f>
        <v>#REF!</v>
      </c>
      <c r="K17" s="38" t="e">
        <f>ВВ!#REF!*0.8</f>
        <v>#REF!</v>
      </c>
      <c r="L17" s="38" t="e">
        <f>ВВ!#REF!*0.8</f>
        <v>#REF!</v>
      </c>
    </row>
    <row r="18" spans="1:12" x14ac:dyDescent="0.2">
      <c r="A18" s="38" t="s">
        <v>24</v>
      </c>
      <c r="B18" s="38"/>
      <c r="C18" s="38"/>
      <c r="D18" s="38"/>
      <c r="E18" s="38"/>
      <c r="F18" s="38"/>
      <c r="G18" s="38"/>
      <c r="H18" s="38"/>
      <c r="I18" s="38"/>
      <c r="J18" s="38"/>
      <c r="K18" s="38"/>
      <c r="L18" s="38"/>
    </row>
    <row r="19" spans="1:12" x14ac:dyDescent="0.2">
      <c r="A19" s="9">
        <v>1</v>
      </c>
      <c r="B19" s="38" t="e">
        <f>ВВ!#REF!*0.8</f>
        <v>#REF!</v>
      </c>
      <c r="C19" s="38" t="e">
        <f>ВВ!#REF!*0.8</f>
        <v>#REF!</v>
      </c>
      <c r="D19" s="38" t="e">
        <f>ВВ!#REF!*0.8</f>
        <v>#REF!</v>
      </c>
      <c r="E19" s="38" t="e">
        <f>ВВ!#REF!*0.8</f>
        <v>#REF!</v>
      </c>
      <c r="F19" s="38" t="e">
        <f>ВВ!#REF!*0.8</f>
        <v>#REF!</v>
      </c>
      <c r="G19" s="38" t="e">
        <f>ВВ!#REF!*0.8</f>
        <v>#REF!</v>
      </c>
      <c r="H19" s="38" t="e">
        <f>ВВ!#REF!*0.8</f>
        <v>#REF!</v>
      </c>
      <c r="I19" s="38" t="e">
        <f>ВВ!#REF!*0.8</f>
        <v>#REF!</v>
      </c>
      <c r="J19" s="38" t="e">
        <f>ВВ!#REF!*0.8</f>
        <v>#REF!</v>
      </c>
      <c r="K19" s="38" t="e">
        <f>ВВ!#REF!*0.8</f>
        <v>#REF!</v>
      </c>
      <c r="L19" s="38" t="e">
        <f>ВВ!#REF!*0.8</f>
        <v>#REF!</v>
      </c>
    </row>
    <row r="20" spans="1:12" x14ac:dyDescent="0.2">
      <c r="A20" s="9">
        <v>2</v>
      </c>
      <c r="B20" s="38" t="e">
        <f>ВВ!#REF!*0.8</f>
        <v>#REF!</v>
      </c>
      <c r="C20" s="38" t="e">
        <f>ВВ!#REF!*0.8</f>
        <v>#REF!</v>
      </c>
      <c r="D20" s="38" t="e">
        <f>ВВ!#REF!*0.8</f>
        <v>#REF!</v>
      </c>
      <c r="E20" s="38" t="e">
        <f>ВВ!#REF!*0.8</f>
        <v>#REF!</v>
      </c>
      <c r="F20" s="38" t="e">
        <f>ВВ!#REF!*0.8</f>
        <v>#REF!</v>
      </c>
      <c r="G20" s="38" t="e">
        <f>ВВ!#REF!*0.8</f>
        <v>#REF!</v>
      </c>
      <c r="H20" s="38" t="e">
        <f>ВВ!#REF!*0.8</f>
        <v>#REF!</v>
      </c>
      <c r="I20" s="38" t="e">
        <f>ВВ!#REF!*0.8</f>
        <v>#REF!</v>
      </c>
      <c r="J20" s="38" t="e">
        <f>ВВ!#REF!*0.8</f>
        <v>#REF!</v>
      </c>
      <c r="K20" s="38" t="e">
        <f>ВВ!#REF!*0.8</f>
        <v>#REF!</v>
      </c>
      <c r="L20" s="38" t="e">
        <f>ВВ!#REF!*0.8</f>
        <v>#REF!</v>
      </c>
    </row>
    <row r="21" spans="1:12" x14ac:dyDescent="0.2">
      <c r="A21" s="38" t="s">
        <v>25</v>
      </c>
      <c r="B21" s="38"/>
      <c r="C21" s="38"/>
      <c r="D21" s="38"/>
      <c r="E21" s="38"/>
      <c r="F21" s="38"/>
      <c r="G21" s="38"/>
      <c r="H21" s="38"/>
      <c r="I21" s="38"/>
      <c r="J21" s="38"/>
      <c r="K21" s="38"/>
      <c r="L21" s="38"/>
    </row>
    <row r="22" spans="1:12" x14ac:dyDescent="0.2">
      <c r="A22" s="9">
        <v>1</v>
      </c>
      <c r="B22" s="38" t="e">
        <f>ВВ!#REF!*0.8</f>
        <v>#REF!</v>
      </c>
      <c r="C22" s="38" t="e">
        <f>ВВ!#REF!*0.8</f>
        <v>#REF!</v>
      </c>
      <c r="D22" s="38" t="e">
        <f>ВВ!#REF!*0.8</f>
        <v>#REF!</v>
      </c>
      <c r="E22" s="38" t="e">
        <f>ВВ!#REF!*0.8</f>
        <v>#REF!</v>
      </c>
      <c r="F22" s="38" t="e">
        <f>ВВ!#REF!*0.8</f>
        <v>#REF!</v>
      </c>
      <c r="G22" s="38" t="e">
        <f>ВВ!#REF!*0.8</f>
        <v>#REF!</v>
      </c>
      <c r="H22" s="38" t="e">
        <f>ВВ!#REF!*0.8</f>
        <v>#REF!</v>
      </c>
      <c r="I22" s="38" t="e">
        <f>ВВ!#REF!*0.8</f>
        <v>#REF!</v>
      </c>
      <c r="J22" s="38" t="e">
        <f>ВВ!#REF!*0.8</f>
        <v>#REF!</v>
      </c>
      <c r="K22" s="38" t="e">
        <f>ВВ!#REF!*0.8</f>
        <v>#REF!</v>
      </c>
      <c r="L22" s="38" t="e">
        <f>ВВ!#REF!*0.8</f>
        <v>#REF!</v>
      </c>
    </row>
    <row r="23" spans="1:12" x14ac:dyDescent="0.2">
      <c r="A23" s="9">
        <v>2</v>
      </c>
      <c r="B23" s="38" t="e">
        <f>ВВ!#REF!*0.8</f>
        <v>#REF!</v>
      </c>
      <c r="C23" s="38" t="e">
        <f>ВВ!#REF!*0.8</f>
        <v>#REF!</v>
      </c>
      <c r="D23" s="38" t="e">
        <f>ВВ!#REF!*0.8</f>
        <v>#REF!</v>
      </c>
      <c r="E23" s="38" t="e">
        <f>ВВ!#REF!*0.8</f>
        <v>#REF!</v>
      </c>
      <c r="F23" s="38" t="e">
        <f>ВВ!#REF!*0.8</f>
        <v>#REF!</v>
      </c>
      <c r="G23" s="38" t="e">
        <f>ВВ!#REF!*0.8</f>
        <v>#REF!</v>
      </c>
      <c r="H23" s="38" t="e">
        <f>ВВ!#REF!*0.8</f>
        <v>#REF!</v>
      </c>
      <c r="I23" s="38" t="e">
        <f>ВВ!#REF!*0.8</f>
        <v>#REF!</v>
      </c>
      <c r="J23" s="38" t="e">
        <f>ВВ!#REF!*0.8</f>
        <v>#REF!</v>
      </c>
      <c r="K23" s="38" t="e">
        <f>ВВ!#REF!*0.8</f>
        <v>#REF!</v>
      </c>
      <c r="L23" s="38" t="e">
        <f>ВВ!#REF!*0.8</f>
        <v>#REF!</v>
      </c>
    </row>
    <row r="24" spans="1:12" x14ac:dyDescent="0.2">
      <c r="A24" s="38" t="s">
        <v>26</v>
      </c>
      <c r="B24" s="38"/>
      <c r="C24" s="38"/>
      <c r="D24" s="38"/>
      <c r="E24" s="38"/>
      <c r="F24" s="38"/>
      <c r="G24" s="38"/>
      <c r="H24" s="38"/>
      <c r="I24" s="38"/>
      <c r="J24" s="38"/>
      <c r="K24" s="38"/>
      <c r="L24" s="38"/>
    </row>
    <row r="25" spans="1:12" x14ac:dyDescent="0.2">
      <c r="A25" s="9" t="s">
        <v>27</v>
      </c>
      <c r="B25" s="38" t="e">
        <f>ВВ!#REF!*0.8</f>
        <v>#REF!</v>
      </c>
      <c r="C25" s="38" t="e">
        <f>ВВ!#REF!*0.8</f>
        <v>#REF!</v>
      </c>
      <c r="D25" s="38" t="e">
        <f>ВВ!#REF!*0.8</f>
        <v>#REF!</v>
      </c>
      <c r="E25" s="38" t="e">
        <f>ВВ!#REF!*0.8</f>
        <v>#REF!</v>
      </c>
      <c r="F25" s="38" t="e">
        <f>ВВ!#REF!*0.8</f>
        <v>#REF!</v>
      </c>
      <c r="G25" s="38" t="e">
        <f>ВВ!#REF!*0.8</f>
        <v>#REF!</v>
      </c>
      <c r="H25" s="38" t="e">
        <f>ВВ!#REF!*0.8</f>
        <v>#REF!</v>
      </c>
      <c r="I25" s="38" t="e">
        <f>ВВ!#REF!*0.8</f>
        <v>#REF!</v>
      </c>
      <c r="J25" s="38" t="e">
        <f>ВВ!#REF!*0.8</f>
        <v>#REF!</v>
      </c>
      <c r="K25" s="38" t="e">
        <f>ВВ!#REF!*0.8</f>
        <v>#REF!</v>
      </c>
      <c r="L25" s="38" t="e">
        <f>ВВ!#REF!*0.8</f>
        <v>#REF!</v>
      </c>
    </row>
    <row r="26" spans="1:12" x14ac:dyDescent="0.2">
      <c r="A26" s="33"/>
      <c r="B26" s="33"/>
      <c r="C26" s="33"/>
      <c r="D26" s="33"/>
      <c r="E26" s="33"/>
      <c r="F26" s="33"/>
      <c r="G26" s="33"/>
    </row>
    <row r="28" spans="1:12" x14ac:dyDescent="0.2">
      <c r="A28" s="49" t="s">
        <v>23</v>
      </c>
    </row>
    <row r="29" spans="1:12" x14ac:dyDescent="0.2">
      <c r="A29" s="68" t="s">
        <v>9</v>
      </c>
    </row>
    <row r="30" spans="1:12" x14ac:dyDescent="0.2">
      <c r="A30" s="68" t="s">
        <v>10</v>
      </c>
    </row>
    <row r="31" spans="1:12" ht="24" x14ac:dyDescent="0.2">
      <c r="A31" s="69" t="s">
        <v>11</v>
      </c>
    </row>
    <row r="32" spans="1:12" x14ac:dyDescent="0.2">
      <c r="A32" s="46" t="s">
        <v>12</v>
      </c>
    </row>
    <row r="34" spans="1:1" x14ac:dyDescent="0.2">
      <c r="A34" s="49" t="s">
        <v>13</v>
      </c>
    </row>
    <row r="35" spans="1:1" x14ac:dyDescent="0.2">
      <c r="A35" s="147" t="s">
        <v>202</v>
      </c>
    </row>
    <row r="36" spans="1:1" x14ac:dyDescent="0.2">
      <c r="A36" s="148" t="s">
        <v>203</v>
      </c>
    </row>
    <row r="37" spans="1:1" ht="24" hidden="1" x14ac:dyDescent="0.2">
      <c r="A37" s="149" t="s">
        <v>204</v>
      </c>
    </row>
    <row r="39" spans="1:1" x14ac:dyDescent="0.2">
      <c r="A39" s="49" t="s">
        <v>17</v>
      </c>
    </row>
    <row r="40" spans="1:1" x14ac:dyDescent="0.2">
      <c r="A40" s="150" t="s">
        <v>18</v>
      </c>
    </row>
    <row r="41" spans="1:1" x14ac:dyDescent="0.2">
      <c r="A41" s="150" t="s">
        <v>19</v>
      </c>
    </row>
    <row r="43" spans="1:1" x14ac:dyDescent="0.2">
      <c r="A43" s="143" t="s">
        <v>20</v>
      </c>
    </row>
    <row r="44" spans="1:1" ht="60" x14ac:dyDescent="0.2">
      <c r="A44" s="151" t="s">
        <v>46</v>
      </c>
    </row>
  </sheetData>
  <pageMargins left="0.7" right="0.7" top="0.75" bottom="0.75" header="0.3" footer="0.3"/>
  <pageSetup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U38"/>
  <sheetViews>
    <sheetView workbookViewId="0">
      <selection activeCell="A36" sqref="A36:XFD36"/>
    </sheetView>
  </sheetViews>
  <sheetFormatPr defaultColWidth="9" defaultRowHeight="12.75" x14ac:dyDescent="0.2"/>
  <cols>
    <col min="1" max="1" width="75.85546875" customWidth="1"/>
    <col min="11" max="12" width="8.85546875" customWidth="1"/>
  </cols>
  <sheetData>
    <row r="1" spans="1:21" x14ac:dyDescent="0.2">
      <c r="A1" s="2" t="s">
        <v>0</v>
      </c>
    </row>
    <row r="2" spans="1:21" x14ac:dyDescent="0.2">
      <c r="A2" s="139" t="s">
        <v>1</v>
      </c>
    </row>
    <row r="3" spans="1:21" x14ac:dyDescent="0.2">
      <c r="A3" s="2"/>
    </row>
    <row r="4" spans="1:21" x14ac:dyDescent="0.2">
      <c r="A4" s="133" t="s">
        <v>2</v>
      </c>
      <c r="B4" s="28" t="e">
        <f>AVIA25!#REF!</f>
        <v>#REF!</v>
      </c>
      <c r="C4" s="28" t="e">
        <f>AVIA25!#REF!</f>
        <v>#REF!</v>
      </c>
      <c r="D4" s="28" t="e">
        <f>AVIA25!#REF!</f>
        <v>#REF!</v>
      </c>
      <c r="E4" s="28" t="e">
        <f>AVIA25!#REF!</f>
        <v>#REF!</v>
      </c>
      <c r="F4" s="28" t="e">
        <f>AVIA25!#REF!</f>
        <v>#REF!</v>
      </c>
      <c r="G4" s="28" t="e">
        <f>AVIA25!#REF!</f>
        <v>#REF!</v>
      </c>
      <c r="H4" s="28" t="e">
        <f>AVIA25!#REF!</f>
        <v>#REF!</v>
      </c>
      <c r="I4" s="28" t="e">
        <f>AVIA25!#REF!</f>
        <v>#REF!</v>
      </c>
      <c r="J4" s="28" t="e">
        <f>AVIA25!#REF!</f>
        <v>#REF!</v>
      </c>
      <c r="K4" s="28" t="e">
        <f>AVIA25!#REF!</f>
        <v>#REF!</v>
      </c>
      <c r="L4" s="28" t="e">
        <f>AVIA25!#REF!</f>
        <v>#REF!</v>
      </c>
      <c r="M4" s="28" t="e">
        <f>AVIA25!#REF!</f>
        <v>#REF!</v>
      </c>
      <c r="N4" s="28" t="e">
        <f>AVIA25!#REF!</f>
        <v>#REF!</v>
      </c>
      <c r="O4" s="28" t="e">
        <f>AVIA25!#REF!</f>
        <v>#REF!</v>
      </c>
      <c r="P4" s="28" t="e">
        <f>AVIA25!#REF!</f>
        <v>#REF!</v>
      </c>
      <c r="Q4" s="28" t="e">
        <f>AVIA25!#REF!</f>
        <v>#REF!</v>
      </c>
      <c r="R4" s="28" t="e">
        <f>AVIA25!#REF!</f>
        <v>#REF!</v>
      </c>
      <c r="S4" s="28" t="e">
        <f>AVIA25!#REF!</f>
        <v>#REF!</v>
      </c>
      <c r="T4" s="28" t="e">
        <f>AVIA25!#REF!</f>
        <v>#REF!</v>
      </c>
      <c r="U4" s="28" t="e">
        <f>AVIA25!#REF!</f>
        <v>#REF!</v>
      </c>
    </row>
    <row r="5" spans="1:21" x14ac:dyDescent="0.2">
      <c r="A5" s="134" t="s">
        <v>3</v>
      </c>
      <c r="B5" s="28" t="e">
        <f>AVIA25!#REF!</f>
        <v>#REF!</v>
      </c>
      <c r="C5" s="28" t="e">
        <f>AVIA25!#REF!</f>
        <v>#REF!</v>
      </c>
      <c r="D5" s="28" t="e">
        <f>AVIA25!#REF!</f>
        <v>#REF!</v>
      </c>
      <c r="E5" s="28" t="e">
        <f>AVIA25!#REF!</f>
        <v>#REF!</v>
      </c>
      <c r="F5" s="28" t="e">
        <f>AVIA25!#REF!</f>
        <v>#REF!</v>
      </c>
      <c r="G5" s="28" t="e">
        <f>AVIA25!#REF!</f>
        <v>#REF!</v>
      </c>
      <c r="H5" s="28" t="e">
        <f>AVIA25!#REF!</f>
        <v>#REF!</v>
      </c>
      <c r="I5" s="28" t="e">
        <f>AVIA25!#REF!</f>
        <v>#REF!</v>
      </c>
      <c r="J5" s="28" t="e">
        <f>AVIA25!#REF!</f>
        <v>#REF!</v>
      </c>
      <c r="K5" s="28" t="e">
        <f>AVIA25!#REF!</f>
        <v>#REF!</v>
      </c>
      <c r="L5" s="28" t="e">
        <f>AVIA25!#REF!</f>
        <v>#REF!</v>
      </c>
      <c r="M5" s="28" t="e">
        <f>AVIA25!#REF!</f>
        <v>#REF!</v>
      </c>
      <c r="N5" s="28" t="e">
        <f>AVIA25!#REF!</f>
        <v>#REF!</v>
      </c>
      <c r="O5" s="28" t="e">
        <f>AVIA25!#REF!</f>
        <v>#REF!</v>
      </c>
      <c r="P5" s="28" t="e">
        <f>AVIA25!#REF!</f>
        <v>#REF!</v>
      </c>
      <c r="Q5" s="28" t="e">
        <f>AVIA25!#REF!</f>
        <v>#REF!</v>
      </c>
      <c r="R5" s="28" t="e">
        <f>AVIA25!#REF!</f>
        <v>#REF!</v>
      </c>
      <c r="S5" s="28" t="e">
        <f>AVIA25!#REF!</f>
        <v>#REF!</v>
      </c>
      <c r="T5" s="28" t="e">
        <f>AVIA25!#REF!</f>
        <v>#REF!</v>
      </c>
      <c r="U5" s="28" t="e">
        <f>AVIA25!#REF!</f>
        <v>#REF!</v>
      </c>
    </row>
    <row r="6" spans="1:21" x14ac:dyDescent="0.2">
      <c r="A6" s="38" t="s">
        <v>4</v>
      </c>
      <c r="B6" s="138"/>
      <c r="C6" s="138"/>
      <c r="D6" s="138"/>
      <c r="E6" s="138"/>
      <c r="F6" s="138"/>
      <c r="G6" s="138"/>
      <c r="H6" s="138"/>
      <c r="I6" s="138"/>
      <c r="J6" s="138"/>
      <c r="K6" s="138"/>
      <c r="L6" s="138"/>
      <c r="M6" s="138"/>
      <c r="N6" s="138"/>
      <c r="O6" s="138"/>
      <c r="P6" s="138"/>
      <c r="Q6" s="138"/>
      <c r="R6" s="138"/>
      <c r="S6" s="138"/>
      <c r="T6" s="138"/>
      <c r="U6" s="138"/>
    </row>
    <row r="7" spans="1:21" x14ac:dyDescent="0.2">
      <c r="A7" s="9">
        <v>1</v>
      </c>
      <c r="B7" s="38" t="e">
        <f>AVIA25!#REF!*0.88</f>
        <v>#REF!</v>
      </c>
      <c r="C7" s="38" t="e">
        <f>AVIA25!#REF!*0.88</f>
        <v>#REF!</v>
      </c>
      <c r="D7" s="38" t="e">
        <f>AVIA25!#REF!*0.88</f>
        <v>#REF!</v>
      </c>
      <c r="E7" s="38" t="e">
        <f>AVIA25!#REF!*0.88</f>
        <v>#REF!</v>
      </c>
      <c r="F7" s="38" t="e">
        <f>AVIA25!#REF!*0.88</f>
        <v>#REF!</v>
      </c>
      <c r="G7" s="38" t="e">
        <f>AVIA25!#REF!*0.88</f>
        <v>#REF!</v>
      </c>
      <c r="H7" s="38" t="e">
        <f>AVIA25!#REF!*0.88</f>
        <v>#REF!</v>
      </c>
      <c r="I7" s="38" t="e">
        <f>AVIA25!#REF!*0.88</f>
        <v>#REF!</v>
      </c>
      <c r="J7" s="38" t="e">
        <f>AVIA25!#REF!*0.88</f>
        <v>#REF!</v>
      </c>
      <c r="K7" s="38" t="e">
        <f>AVIA25!#REF!*0.88</f>
        <v>#REF!</v>
      </c>
      <c r="L7" s="38" t="e">
        <f>AVIA25!#REF!*0.88</f>
        <v>#REF!</v>
      </c>
      <c r="M7" s="38" t="e">
        <f>AVIA25!#REF!*0.88</f>
        <v>#REF!</v>
      </c>
      <c r="N7" s="38" t="e">
        <f>AVIA25!#REF!*0.88</f>
        <v>#REF!</v>
      </c>
      <c r="O7" s="38" t="e">
        <f>AVIA25!#REF!*0.88</f>
        <v>#REF!</v>
      </c>
      <c r="P7" s="38" t="e">
        <f>AVIA25!#REF!*0.88</f>
        <v>#REF!</v>
      </c>
      <c r="Q7" s="38" t="e">
        <f>AVIA25!#REF!*0.88</f>
        <v>#REF!</v>
      </c>
      <c r="R7" s="38" t="e">
        <f>AVIA25!#REF!*0.88</f>
        <v>#REF!</v>
      </c>
      <c r="S7" s="38" t="e">
        <f>AVIA25!#REF!*0.88</f>
        <v>#REF!</v>
      </c>
      <c r="T7" s="38" t="e">
        <f>AVIA25!#REF!*0.88</f>
        <v>#REF!</v>
      </c>
      <c r="U7" s="38" t="e">
        <f>AVIA25!#REF!*0.88</f>
        <v>#REF!</v>
      </c>
    </row>
    <row r="8" spans="1:21" x14ac:dyDescent="0.2">
      <c r="A8" s="9">
        <v>2</v>
      </c>
      <c r="B8" s="38" t="e">
        <f>AVIA25!#REF!*0.88</f>
        <v>#REF!</v>
      </c>
      <c r="C8" s="38" t="e">
        <f>AVIA25!#REF!*0.88</f>
        <v>#REF!</v>
      </c>
      <c r="D8" s="38" t="e">
        <f>AVIA25!#REF!*0.88</f>
        <v>#REF!</v>
      </c>
      <c r="E8" s="38" t="e">
        <f>AVIA25!#REF!*0.88</f>
        <v>#REF!</v>
      </c>
      <c r="F8" s="38" t="e">
        <f>AVIA25!#REF!*0.88</f>
        <v>#REF!</v>
      </c>
      <c r="G8" s="38" t="e">
        <f>AVIA25!#REF!*0.88</f>
        <v>#REF!</v>
      </c>
      <c r="H8" s="38" t="e">
        <f>AVIA25!#REF!*0.88</f>
        <v>#REF!</v>
      </c>
      <c r="I8" s="38" t="e">
        <f>AVIA25!#REF!*0.88</f>
        <v>#REF!</v>
      </c>
      <c r="J8" s="38" t="e">
        <f>AVIA25!#REF!*0.88</f>
        <v>#REF!</v>
      </c>
      <c r="K8" s="38" t="e">
        <f>AVIA25!#REF!*0.88</f>
        <v>#REF!</v>
      </c>
      <c r="L8" s="38" t="e">
        <f>AVIA25!#REF!*0.88</f>
        <v>#REF!</v>
      </c>
      <c r="M8" s="38" t="e">
        <f>AVIA25!#REF!*0.88</f>
        <v>#REF!</v>
      </c>
      <c r="N8" s="38" t="e">
        <f>AVIA25!#REF!*0.88</f>
        <v>#REF!</v>
      </c>
      <c r="O8" s="38" t="e">
        <f>AVIA25!#REF!*0.88</f>
        <v>#REF!</v>
      </c>
      <c r="P8" s="38" t="e">
        <f>AVIA25!#REF!*0.88</f>
        <v>#REF!</v>
      </c>
      <c r="Q8" s="38" t="e">
        <f>AVIA25!#REF!*0.88</f>
        <v>#REF!</v>
      </c>
      <c r="R8" s="38" t="e">
        <f>AVIA25!#REF!*0.88</f>
        <v>#REF!</v>
      </c>
      <c r="S8" s="38" t="e">
        <f>AVIA25!#REF!*0.88</f>
        <v>#REF!</v>
      </c>
      <c r="T8" s="38" t="e">
        <f>AVIA25!#REF!*0.88</f>
        <v>#REF!</v>
      </c>
      <c r="U8" s="38" t="e">
        <f>AVIA25!#REF!*0.88</f>
        <v>#REF!</v>
      </c>
    </row>
    <row r="9" spans="1:21" x14ac:dyDescent="0.2">
      <c r="A9" s="38" t="s">
        <v>5</v>
      </c>
      <c r="B9" s="38"/>
      <c r="C9" s="38"/>
      <c r="D9" s="38"/>
      <c r="E9" s="38"/>
      <c r="F9" s="38"/>
      <c r="G9" s="38"/>
      <c r="H9" s="38"/>
      <c r="I9" s="38"/>
      <c r="J9" s="38"/>
      <c r="K9" s="38"/>
      <c r="L9" s="38"/>
      <c r="M9" s="38"/>
      <c r="N9" s="38"/>
      <c r="O9" s="38"/>
      <c r="P9" s="38"/>
      <c r="Q9" s="38"/>
      <c r="R9" s="38"/>
      <c r="S9" s="38"/>
      <c r="T9" s="38"/>
      <c r="U9" s="38"/>
    </row>
    <row r="10" spans="1:21" x14ac:dyDescent="0.2">
      <c r="A10" s="9">
        <v>1</v>
      </c>
      <c r="B10" s="38" t="e">
        <f>AVIA25!#REF!*0.88</f>
        <v>#REF!</v>
      </c>
      <c r="C10" s="38" t="e">
        <f>AVIA25!#REF!*0.88</f>
        <v>#REF!</v>
      </c>
      <c r="D10" s="38" t="e">
        <f>AVIA25!#REF!*0.88</f>
        <v>#REF!</v>
      </c>
      <c r="E10" s="38" t="e">
        <f>AVIA25!#REF!*0.88</f>
        <v>#REF!</v>
      </c>
      <c r="F10" s="38" t="e">
        <f>AVIA25!#REF!*0.88</f>
        <v>#REF!</v>
      </c>
      <c r="G10" s="38" t="e">
        <f>AVIA25!#REF!*0.88</f>
        <v>#REF!</v>
      </c>
      <c r="H10" s="38" t="e">
        <f>AVIA25!#REF!*0.88</f>
        <v>#REF!</v>
      </c>
      <c r="I10" s="38" t="e">
        <f>AVIA25!#REF!*0.88</f>
        <v>#REF!</v>
      </c>
      <c r="J10" s="38" t="e">
        <f>AVIA25!#REF!*0.88</f>
        <v>#REF!</v>
      </c>
      <c r="K10" s="38" t="e">
        <f>AVIA25!#REF!*0.88</f>
        <v>#REF!</v>
      </c>
      <c r="L10" s="38" t="e">
        <f>AVIA25!#REF!*0.88</f>
        <v>#REF!</v>
      </c>
      <c r="M10" s="38" t="e">
        <f>AVIA25!#REF!*0.88</f>
        <v>#REF!</v>
      </c>
      <c r="N10" s="38" t="e">
        <f>AVIA25!#REF!*0.88</f>
        <v>#REF!</v>
      </c>
      <c r="O10" s="38" t="e">
        <f>AVIA25!#REF!*0.88</f>
        <v>#REF!</v>
      </c>
      <c r="P10" s="38" t="e">
        <f>AVIA25!#REF!*0.88</f>
        <v>#REF!</v>
      </c>
      <c r="Q10" s="38" t="e">
        <f>AVIA25!#REF!*0.88</f>
        <v>#REF!</v>
      </c>
      <c r="R10" s="38" t="e">
        <f>AVIA25!#REF!*0.88</f>
        <v>#REF!</v>
      </c>
      <c r="S10" s="38" t="e">
        <f>AVIA25!#REF!*0.88</f>
        <v>#REF!</v>
      </c>
      <c r="T10" s="38" t="e">
        <f>AVIA25!#REF!*0.88</f>
        <v>#REF!</v>
      </c>
      <c r="U10" s="38" t="e">
        <f>AVIA25!#REF!*0.88</f>
        <v>#REF!</v>
      </c>
    </row>
    <row r="11" spans="1:21" x14ac:dyDescent="0.2">
      <c r="A11" s="9">
        <v>2</v>
      </c>
      <c r="B11" s="38" t="e">
        <f>AVIA25!#REF!*0.88</f>
        <v>#REF!</v>
      </c>
      <c r="C11" s="38" t="e">
        <f>AVIA25!#REF!*0.88</f>
        <v>#REF!</v>
      </c>
      <c r="D11" s="38" t="e">
        <f>AVIA25!#REF!*0.88</f>
        <v>#REF!</v>
      </c>
      <c r="E11" s="38" t="e">
        <f>AVIA25!#REF!*0.88</f>
        <v>#REF!</v>
      </c>
      <c r="F11" s="38" t="e">
        <f>AVIA25!#REF!*0.88</f>
        <v>#REF!</v>
      </c>
      <c r="G11" s="38" t="e">
        <f>AVIA25!#REF!*0.88</f>
        <v>#REF!</v>
      </c>
      <c r="H11" s="38" t="e">
        <f>AVIA25!#REF!*0.88</f>
        <v>#REF!</v>
      </c>
      <c r="I11" s="38" t="e">
        <f>AVIA25!#REF!*0.88</f>
        <v>#REF!</v>
      </c>
      <c r="J11" s="38" t="e">
        <f>AVIA25!#REF!*0.88</f>
        <v>#REF!</v>
      </c>
      <c r="K11" s="38" t="e">
        <f>AVIA25!#REF!*0.88</f>
        <v>#REF!</v>
      </c>
      <c r="L11" s="38" t="e">
        <f>AVIA25!#REF!*0.88</f>
        <v>#REF!</v>
      </c>
      <c r="M11" s="38" t="e">
        <f>AVIA25!#REF!*0.88</f>
        <v>#REF!</v>
      </c>
      <c r="N11" s="38" t="e">
        <f>AVIA25!#REF!*0.88</f>
        <v>#REF!</v>
      </c>
      <c r="O11" s="38" t="e">
        <f>AVIA25!#REF!*0.88</f>
        <v>#REF!</v>
      </c>
      <c r="P11" s="38" t="e">
        <f>AVIA25!#REF!*0.88</f>
        <v>#REF!</v>
      </c>
      <c r="Q11" s="38" t="e">
        <f>AVIA25!#REF!*0.88</f>
        <v>#REF!</v>
      </c>
      <c r="R11" s="38" t="e">
        <f>AVIA25!#REF!*0.88</f>
        <v>#REF!</v>
      </c>
      <c r="S11" s="38" t="e">
        <f>AVIA25!#REF!*0.88</f>
        <v>#REF!</v>
      </c>
      <c r="T11" s="38" t="e">
        <f>AVIA25!#REF!*0.88</f>
        <v>#REF!</v>
      </c>
      <c r="U11" s="38" t="e">
        <f>AVIA25!#REF!*0.88</f>
        <v>#REF!</v>
      </c>
    </row>
    <row r="12" spans="1:21" x14ac:dyDescent="0.2">
      <c r="A12" s="38" t="s">
        <v>6</v>
      </c>
      <c r="B12" s="38"/>
      <c r="C12" s="38"/>
      <c r="D12" s="38"/>
      <c r="E12" s="38"/>
      <c r="F12" s="38"/>
      <c r="G12" s="38"/>
      <c r="H12" s="38"/>
      <c r="I12" s="38"/>
      <c r="J12" s="38"/>
      <c r="K12" s="38"/>
      <c r="L12" s="38"/>
      <c r="M12" s="38"/>
      <c r="N12" s="38"/>
      <c r="O12" s="38"/>
      <c r="P12" s="38"/>
      <c r="Q12" s="38"/>
      <c r="R12" s="38"/>
      <c r="S12" s="38"/>
      <c r="T12" s="38"/>
      <c r="U12" s="38"/>
    </row>
    <row r="13" spans="1:21" x14ac:dyDescent="0.2">
      <c r="A13" s="9">
        <v>1</v>
      </c>
      <c r="B13" s="38" t="e">
        <f>AVIA25!#REF!*0.88</f>
        <v>#REF!</v>
      </c>
      <c r="C13" s="38" t="e">
        <f>AVIA25!#REF!*0.88</f>
        <v>#REF!</v>
      </c>
      <c r="D13" s="38" t="e">
        <f>AVIA25!#REF!*0.88</f>
        <v>#REF!</v>
      </c>
      <c r="E13" s="38" t="e">
        <f>AVIA25!#REF!*0.88</f>
        <v>#REF!</v>
      </c>
      <c r="F13" s="38" t="e">
        <f>AVIA25!#REF!*0.88</f>
        <v>#REF!</v>
      </c>
      <c r="G13" s="38" t="e">
        <f>AVIA25!#REF!*0.88</f>
        <v>#REF!</v>
      </c>
      <c r="H13" s="38" t="e">
        <f>AVIA25!#REF!*0.88</f>
        <v>#REF!</v>
      </c>
      <c r="I13" s="38" t="e">
        <f>AVIA25!#REF!*0.88</f>
        <v>#REF!</v>
      </c>
      <c r="J13" s="38" t="e">
        <f>AVIA25!#REF!*0.88</f>
        <v>#REF!</v>
      </c>
      <c r="K13" s="38" t="e">
        <f>AVIA25!#REF!*0.88</f>
        <v>#REF!</v>
      </c>
      <c r="L13" s="38" t="e">
        <f>AVIA25!#REF!*0.88</f>
        <v>#REF!</v>
      </c>
      <c r="M13" s="38" t="e">
        <f>AVIA25!#REF!*0.88</f>
        <v>#REF!</v>
      </c>
      <c r="N13" s="38" t="e">
        <f>AVIA25!#REF!*0.88</f>
        <v>#REF!</v>
      </c>
      <c r="O13" s="38" t="e">
        <f>AVIA25!#REF!*0.88</f>
        <v>#REF!</v>
      </c>
      <c r="P13" s="38" t="e">
        <f>AVIA25!#REF!*0.88</f>
        <v>#REF!</v>
      </c>
      <c r="Q13" s="38" t="e">
        <f>AVIA25!#REF!*0.88</f>
        <v>#REF!</v>
      </c>
      <c r="R13" s="38" t="e">
        <f>AVIA25!#REF!*0.88</f>
        <v>#REF!</v>
      </c>
      <c r="S13" s="38" t="e">
        <f>AVIA25!#REF!*0.88</f>
        <v>#REF!</v>
      </c>
      <c r="T13" s="38" t="e">
        <f>AVIA25!#REF!*0.88</f>
        <v>#REF!</v>
      </c>
      <c r="U13" s="38" t="e">
        <f>AVIA25!#REF!*0.88</f>
        <v>#REF!</v>
      </c>
    </row>
    <row r="14" spans="1:21" x14ac:dyDescent="0.2">
      <c r="A14" s="9">
        <v>2</v>
      </c>
      <c r="B14" s="38" t="e">
        <f>AVIA25!#REF!*0.88</f>
        <v>#REF!</v>
      </c>
      <c r="C14" s="38" t="e">
        <f>AVIA25!#REF!*0.88</f>
        <v>#REF!</v>
      </c>
      <c r="D14" s="38" t="e">
        <f>AVIA25!#REF!*0.88</f>
        <v>#REF!</v>
      </c>
      <c r="E14" s="38" t="e">
        <f>AVIA25!#REF!*0.88</f>
        <v>#REF!</v>
      </c>
      <c r="F14" s="38" t="e">
        <f>AVIA25!#REF!*0.88</f>
        <v>#REF!</v>
      </c>
      <c r="G14" s="38" t="e">
        <f>AVIA25!#REF!*0.88</f>
        <v>#REF!</v>
      </c>
      <c r="H14" s="38" t="e">
        <f>AVIA25!#REF!*0.88</f>
        <v>#REF!</v>
      </c>
      <c r="I14" s="38" t="e">
        <f>AVIA25!#REF!*0.88</f>
        <v>#REF!</v>
      </c>
      <c r="J14" s="38" t="e">
        <f>AVIA25!#REF!*0.88</f>
        <v>#REF!</v>
      </c>
      <c r="K14" s="38" t="e">
        <f>AVIA25!#REF!*0.88</f>
        <v>#REF!</v>
      </c>
      <c r="L14" s="38" t="e">
        <f>AVIA25!#REF!*0.88</f>
        <v>#REF!</v>
      </c>
      <c r="M14" s="38" t="e">
        <f>AVIA25!#REF!*0.88</f>
        <v>#REF!</v>
      </c>
      <c r="N14" s="38" t="e">
        <f>AVIA25!#REF!*0.88</f>
        <v>#REF!</v>
      </c>
      <c r="O14" s="38" t="e">
        <f>AVIA25!#REF!*0.88</f>
        <v>#REF!</v>
      </c>
      <c r="P14" s="38" t="e">
        <f>AVIA25!#REF!*0.88</f>
        <v>#REF!</v>
      </c>
      <c r="Q14" s="38" t="e">
        <f>AVIA25!#REF!*0.88</f>
        <v>#REF!</v>
      </c>
      <c r="R14" s="38" t="e">
        <f>AVIA25!#REF!*0.88</f>
        <v>#REF!</v>
      </c>
      <c r="S14" s="38" t="e">
        <f>AVIA25!#REF!*0.88</f>
        <v>#REF!</v>
      </c>
      <c r="T14" s="38" t="e">
        <f>AVIA25!#REF!*0.88</f>
        <v>#REF!</v>
      </c>
      <c r="U14" s="38" t="e">
        <f>AVIA25!#REF!*0.88</f>
        <v>#REF!</v>
      </c>
    </row>
    <row r="15" spans="1:21" x14ac:dyDescent="0.2">
      <c r="A15" s="38" t="s">
        <v>7</v>
      </c>
      <c r="B15" s="38"/>
      <c r="C15" s="38"/>
      <c r="D15" s="38"/>
      <c r="E15" s="38"/>
      <c r="F15" s="38"/>
      <c r="G15" s="38"/>
      <c r="H15" s="38"/>
      <c r="I15" s="38"/>
      <c r="J15" s="38"/>
      <c r="K15" s="38"/>
      <c r="L15" s="38"/>
      <c r="M15" s="38"/>
      <c r="N15" s="38"/>
      <c r="O15" s="38"/>
      <c r="P15" s="38"/>
      <c r="Q15" s="38"/>
      <c r="R15" s="38"/>
      <c r="S15" s="38"/>
      <c r="T15" s="38"/>
      <c r="U15" s="38"/>
    </row>
    <row r="16" spans="1:21" x14ac:dyDescent="0.2">
      <c r="A16" s="9">
        <v>1</v>
      </c>
      <c r="B16" s="38" t="e">
        <f>AVIA25!#REF!*0.88</f>
        <v>#REF!</v>
      </c>
      <c r="C16" s="38" t="e">
        <f>AVIA25!#REF!*0.88</f>
        <v>#REF!</v>
      </c>
      <c r="D16" s="38" t="e">
        <f>AVIA25!#REF!*0.88</f>
        <v>#REF!</v>
      </c>
      <c r="E16" s="38" t="e">
        <f>AVIA25!#REF!*0.88</f>
        <v>#REF!</v>
      </c>
      <c r="F16" s="38" t="e">
        <f>AVIA25!#REF!*0.88</f>
        <v>#REF!</v>
      </c>
      <c r="G16" s="38" t="e">
        <f>AVIA25!#REF!*0.88</f>
        <v>#REF!</v>
      </c>
      <c r="H16" s="38" t="e">
        <f>AVIA25!#REF!*0.88</f>
        <v>#REF!</v>
      </c>
      <c r="I16" s="38" t="e">
        <f>AVIA25!#REF!*0.88</f>
        <v>#REF!</v>
      </c>
      <c r="J16" s="38" t="e">
        <f>AVIA25!#REF!*0.88</f>
        <v>#REF!</v>
      </c>
      <c r="K16" s="38" t="e">
        <f>AVIA25!#REF!*0.88</f>
        <v>#REF!</v>
      </c>
      <c r="L16" s="38" t="e">
        <f>AVIA25!#REF!*0.88</f>
        <v>#REF!</v>
      </c>
      <c r="M16" s="38" t="e">
        <f>AVIA25!#REF!*0.88</f>
        <v>#REF!</v>
      </c>
      <c r="N16" s="38" t="e">
        <f>AVIA25!#REF!*0.88</f>
        <v>#REF!</v>
      </c>
      <c r="O16" s="38" t="e">
        <f>AVIA25!#REF!*0.88</f>
        <v>#REF!</v>
      </c>
      <c r="P16" s="38" t="e">
        <f>AVIA25!#REF!*0.88</f>
        <v>#REF!</v>
      </c>
      <c r="Q16" s="38" t="e">
        <f>AVIA25!#REF!*0.88</f>
        <v>#REF!</v>
      </c>
      <c r="R16" s="38" t="e">
        <f>AVIA25!#REF!*0.88</f>
        <v>#REF!</v>
      </c>
      <c r="S16" s="38" t="e">
        <f>AVIA25!#REF!*0.88</f>
        <v>#REF!</v>
      </c>
      <c r="T16" s="38" t="e">
        <f>AVIA25!#REF!*0.88</f>
        <v>#REF!</v>
      </c>
      <c r="U16" s="38" t="e">
        <f>AVIA25!#REF!*0.88</f>
        <v>#REF!</v>
      </c>
    </row>
    <row r="17" spans="1:21" x14ac:dyDescent="0.2">
      <c r="A17" s="9">
        <v>2</v>
      </c>
      <c r="B17" s="38" t="e">
        <f>AVIA25!#REF!*0.88</f>
        <v>#REF!</v>
      </c>
      <c r="C17" s="38" t="e">
        <f>AVIA25!#REF!*0.88</f>
        <v>#REF!</v>
      </c>
      <c r="D17" s="38" t="e">
        <f>AVIA25!#REF!*0.88</f>
        <v>#REF!</v>
      </c>
      <c r="E17" s="38" t="e">
        <f>AVIA25!#REF!*0.88</f>
        <v>#REF!</v>
      </c>
      <c r="F17" s="38" t="e">
        <f>AVIA25!#REF!*0.88</f>
        <v>#REF!</v>
      </c>
      <c r="G17" s="38" t="e">
        <f>AVIA25!#REF!*0.88</f>
        <v>#REF!</v>
      </c>
      <c r="H17" s="38" t="e">
        <f>AVIA25!#REF!*0.88</f>
        <v>#REF!</v>
      </c>
      <c r="I17" s="38" t="e">
        <f>AVIA25!#REF!*0.88</f>
        <v>#REF!</v>
      </c>
      <c r="J17" s="38" t="e">
        <f>AVIA25!#REF!*0.88</f>
        <v>#REF!</v>
      </c>
      <c r="K17" s="38" t="e">
        <f>AVIA25!#REF!*0.88</f>
        <v>#REF!</v>
      </c>
      <c r="L17" s="38" t="e">
        <f>AVIA25!#REF!*0.88</f>
        <v>#REF!</v>
      </c>
      <c r="M17" s="38" t="e">
        <f>AVIA25!#REF!*0.88</f>
        <v>#REF!</v>
      </c>
      <c r="N17" s="38" t="e">
        <f>AVIA25!#REF!*0.88</f>
        <v>#REF!</v>
      </c>
      <c r="O17" s="38" t="e">
        <f>AVIA25!#REF!*0.88</f>
        <v>#REF!</v>
      </c>
      <c r="P17" s="38" t="e">
        <f>AVIA25!#REF!*0.88</f>
        <v>#REF!</v>
      </c>
      <c r="Q17" s="38" t="e">
        <f>AVIA25!#REF!*0.88</f>
        <v>#REF!</v>
      </c>
      <c r="R17" s="38" t="e">
        <f>AVIA25!#REF!*0.88</f>
        <v>#REF!</v>
      </c>
      <c r="S17" s="38" t="e">
        <f>AVIA25!#REF!*0.88</f>
        <v>#REF!</v>
      </c>
      <c r="T17" s="38" t="e">
        <f>AVIA25!#REF!*0.88</f>
        <v>#REF!</v>
      </c>
      <c r="U17" s="38" t="e">
        <f>AVIA25!#REF!*0.88</f>
        <v>#REF!</v>
      </c>
    </row>
    <row r="18" spans="1:21" x14ac:dyDescent="0.2">
      <c r="A18" s="38" t="s">
        <v>24</v>
      </c>
      <c r="B18" s="38"/>
      <c r="C18" s="38"/>
      <c r="D18" s="38"/>
      <c r="E18" s="38"/>
      <c r="F18" s="38"/>
      <c r="G18" s="38"/>
      <c r="H18" s="38"/>
      <c r="I18" s="38"/>
      <c r="J18" s="38"/>
      <c r="K18" s="38"/>
      <c r="L18" s="38"/>
      <c r="M18" s="38"/>
      <c r="N18" s="38"/>
      <c r="O18" s="38"/>
      <c r="P18" s="38"/>
      <c r="Q18" s="38"/>
      <c r="R18" s="38"/>
      <c r="S18" s="38"/>
      <c r="T18" s="38"/>
      <c r="U18" s="38"/>
    </row>
    <row r="19" spans="1:21" x14ac:dyDescent="0.2">
      <c r="A19" s="9">
        <v>1</v>
      </c>
      <c r="B19" s="38" t="e">
        <f>AVIA25!#REF!*0.88</f>
        <v>#REF!</v>
      </c>
      <c r="C19" s="38" t="e">
        <f>AVIA25!#REF!*0.88</f>
        <v>#REF!</v>
      </c>
      <c r="D19" s="38" t="e">
        <f>AVIA25!#REF!*0.88</f>
        <v>#REF!</v>
      </c>
      <c r="E19" s="38" t="e">
        <f>AVIA25!#REF!*0.88</f>
        <v>#REF!</v>
      </c>
      <c r="F19" s="38" t="e">
        <f>AVIA25!#REF!*0.88</f>
        <v>#REF!</v>
      </c>
      <c r="G19" s="38" t="e">
        <f>AVIA25!#REF!*0.88</f>
        <v>#REF!</v>
      </c>
      <c r="H19" s="38" t="e">
        <f>AVIA25!#REF!*0.88</f>
        <v>#REF!</v>
      </c>
      <c r="I19" s="38" t="e">
        <f>AVIA25!#REF!*0.88</f>
        <v>#REF!</v>
      </c>
      <c r="J19" s="38" t="e">
        <f>AVIA25!#REF!*0.88</f>
        <v>#REF!</v>
      </c>
      <c r="K19" s="38" t="e">
        <f>AVIA25!#REF!*0.88</f>
        <v>#REF!</v>
      </c>
      <c r="L19" s="38" t="e">
        <f>AVIA25!#REF!*0.88</f>
        <v>#REF!</v>
      </c>
      <c r="M19" s="38" t="e">
        <f>AVIA25!#REF!*0.88</f>
        <v>#REF!</v>
      </c>
      <c r="N19" s="38" t="e">
        <f>AVIA25!#REF!*0.88</f>
        <v>#REF!</v>
      </c>
      <c r="O19" s="38" t="e">
        <f>AVIA25!#REF!*0.88</f>
        <v>#REF!</v>
      </c>
      <c r="P19" s="38" t="e">
        <f>AVIA25!#REF!*0.88</f>
        <v>#REF!</v>
      </c>
      <c r="Q19" s="38" t="e">
        <f>AVIA25!#REF!*0.88</f>
        <v>#REF!</v>
      </c>
      <c r="R19" s="38" t="e">
        <f>AVIA25!#REF!*0.88</f>
        <v>#REF!</v>
      </c>
      <c r="S19" s="38" t="e">
        <f>AVIA25!#REF!*0.88</f>
        <v>#REF!</v>
      </c>
      <c r="T19" s="38" t="e">
        <f>AVIA25!#REF!*0.88</f>
        <v>#REF!</v>
      </c>
      <c r="U19" s="38" t="e">
        <f>AVIA25!#REF!*0.88</f>
        <v>#REF!</v>
      </c>
    </row>
    <row r="20" spans="1:21" x14ac:dyDescent="0.2">
      <c r="A20" s="9">
        <v>2</v>
      </c>
      <c r="B20" s="38" t="e">
        <f>AVIA25!#REF!*0.88</f>
        <v>#REF!</v>
      </c>
      <c r="C20" s="38" t="e">
        <f>AVIA25!#REF!*0.88</f>
        <v>#REF!</v>
      </c>
      <c r="D20" s="38" t="e">
        <f>AVIA25!#REF!*0.88</f>
        <v>#REF!</v>
      </c>
      <c r="E20" s="38" t="e">
        <f>AVIA25!#REF!*0.88</f>
        <v>#REF!</v>
      </c>
      <c r="F20" s="38" t="e">
        <f>AVIA25!#REF!*0.88</f>
        <v>#REF!</v>
      </c>
      <c r="G20" s="38" t="e">
        <f>AVIA25!#REF!*0.88</f>
        <v>#REF!</v>
      </c>
      <c r="H20" s="38" t="e">
        <f>AVIA25!#REF!*0.88</f>
        <v>#REF!</v>
      </c>
      <c r="I20" s="38" t="e">
        <f>AVIA25!#REF!*0.88</f>
        <v>#REF!</v>
      </c>
      <c r="J20" s="38" t="e">
        <f>AVIA25!#REF!*0.88</f>
        <v>#REF!</v>
      </c>
      <c r="K20" s="38" t="e">
        <f>AVIA25!#REF!*0.88</f>
        <v>#REF!</v>
      </c>
      <c r="L20" s="38" t="e">
        <f>AVIA25!#REF!*0.88</f>
        <v>#REF!</v>
      </c>
      <c r="M20" s="38" t="e">
        <f>AVIA25!#REF!*0.88</f>
        <v>#REF!</v>
      </c>
      <c r="N20" s="38" t="e">
        <f>AVIA25!#REF!*0.88</f>
        <v>#REF!</v>
      </c>
      <c r="O20" s="38" t="e">
        <f>AVIA25!#REF!*0.88</f>
        <v>#REF!</v>
      </c>
      <c r="P20" s="38" t="e">
        <f>AVIA25!#REF!*0.88</f>
        <v>#REF!</v>
      </c>
      <c r="Q20" s="38" t="e">
        <f>AVIA25!#REF!*0.88</f>
        <v>#REF!</v>
      </c>
      <c r="R20" s="38" t="e">
        <f>AVIA25!#REF!*0.88</f>
        <v>#REF!</v>
      </c>
      <c r="S20" s="38" t="e">
        <f>AVIA25!#REF!*0.88</f>
        <v>#REF!</v>
      </c>
      <c r="T20" s="38" t="e">
        <f>AVIA25!#REF!*0.88</f>
        <v>#REF!</v>
      </c>
      <c r="U20" s="38" t="e">
        <f>AVIA25!#REF!*0.88</f>
        <v>#REF!</v>
      </c>
    </row>
    <row r="21" spans="1:21" x14ac:dyDescent="0.2">
      <c r="A21" s="38" t="s">
        <v>25</v>
      </c>
      <c r="B21" s="38"/>
      <c r="C21" s="38"/>
      <c r="D21" s="38"/>
      <c r="E21" s="38"/>
      <c r="F21" s="38"/>
      <c r="G21" s="38"/>
      <c r="H21" s="38"/>
      <c r="I21" s="38"/>
      <c r="J21" s="38"/>
      <c r="K21" s="38"/>
      <c r="L21" s="38"/>
      <c r="M21" s="38"/>
      <c r="N21" s="38"/>
      <c r="O21" s="38"/>
      <c r="P21" s="38"/>
      <c r="Q21" s="38"/>
      <c r="R21" s="38"/>
      <c r="S21" s="38"/>
      <c r="T21" s="38"/>
      <c r="U21" s="38"/>
    </row>
    <row r="22" spans="1:21" x14ac:dyDescent="0.2">
      <c r="A22" s="9">
        <v>1</v>
      </c>
      <c r="B22" s="38" t="e">
        <f>AVIA25!#REF!*0.88</f>
        <v>#REF!</v>
      </c>
      <c r="C22" s="38" t="e">
        <f>AVIA25!#REF!*0.88</f>
        <v>#REF!</v>
      </c>
      <c r="D22" s="38" t="e">
        <f>AVIA25!#REF!*0.88</f>
        <v>#REF!</v>
      </c>
      <c r="E22" s="38" t="e">
        <f>AVIA25!#REF!*0.88</f>
        <v>#REF!</v>
      </c>
      <c r="F22" s="38" t="e">
        <f>AVIA25!#REF!*0.88</f>
        <v>#REF!</v>
      </c>
      <c r="G22" s="38" t="e">
        <f>AVIA25!#REF!*0.88</f>
        <v>#REF!</v>
      </c>
      <c r="H22" s="38" t="e">
        <f>AVIA25!#REF!*0.88</f>
        <v>#REF!</v>
      </c>
      <c r="I22" s="38" t="e">
        <f>AVIA25!#REF!*0.88</f>
        <v>#REF!</v>
      </c>
      <c r="J22" s="38" t="e">
        <f>AVIA25!#REF!*0.88</f>
        <v>#REF!</v>
      </c>
      <c r="K22" s="38" t="e">
        <f>AVIA25!#REF!*0.88</f>
        <v>#REF!</v>
      </c>
      <c r="L22" s="38" t="e">
        <f>AVIA25!#REF!*0.88</f>
        <v>#REF!</v>
      </c>
      <c r="M22" s="38" t="e">
        <f>AVIA25!#REF!*0.88</f>
        <v>#REF!</v>
      </c>
      <c r="N22" s="38" t="e">
        <f>AVIA25!#REF!*0.88</f>
        <v>#REF!</v>
      </c>
      <c r="O22" s="38" t="e">
        <f>AVIA25!#REF!*0.88</f>
        <v>#REF!</v>
      </c>
      <c r="P22" s="38" t="e">
        <f>AVIA25!#REF!*0.88</f>
        <v>#REF!</v>
      </c>
      <c r="Q22" s="38" t="e">
        <f>AVIA25!#REF!*0.88</f>
        <v>#REF!</v>
      </c>
      <c r="R22" s="38" t="e">
        <f>AVIA25!#REF!*0.88</f>
        <v>#REF!</v>
      </c>
      <c r="S22" s="38" t="e">
        <f>AVIA25!#REF!*0.88</f>
        <v>#REF!</v>
      </c>
      <c r="T22" s="38" t="e">
        <f>AVIA25!#REF!*0.88</f>
        <v>#REF!</v>
      </c>
      <c r="U22" s="38" t="e">
        <f>AVIA25!#REF!*0.88</f>
        <v>#REF!</v>
      </c>
    </row>
    <row r="23" spans="1:21" x14ac:dyDescent="0.2">
      <c r="A23" s="9">
        <v>2</v>
      </c>
      <c r="B23" s="38" t="e">
        <f>AVIA25!#REF!*0.88</f>
        <v>#REF!</v>
      </c>
      <c r="C23" s="38" t="e">
        <f>AVIA25!#REF!*0.88</f>
        <v>#REF!</v>
      </c>
      <c r="D23" s="38" t="e">
        <f>AVIA25!#REF!*0.88</f>
        <v>#REF!</v>
      </c>
      <c r="E23" s="38" t="e">
        <f>AVIA25!#REF!*0.88</f>
        <v>#REF!</v>
      </c>
      <c r="F23" s="38" t="e">
        <f>AVIA25!#REF!*0.88</f>
        <v>#REF!</v>
      </c>
      <c r="G23" s="38" t="e">
        <f>AVIA25!#REF!*0.88</f>
        <v>#REF!</v>
      </c>
      <c r="H23" s="38" t="e">
        <f>AVIA25!#REF!*0.88</f>
        <v>#REF!</v>
      </c>
      <c r="I23" s="38" t="e">
        <f>AVIA25!#REF!*0.88</f>
        <v>#REF!</v>
      </c>
      <c r="J23" s="38" t="e">
        <f>AVIA25!#REF!*0.88</f>
        <v>#REF!</v>
      </c>
      <c r="K23" s="38" t="e">
        <f>AVIA25!#REF!*0.88</f>
        <v>#REF!</v>
      </c>
      <c r="L23" s="38" t="e">
        <f>AVIA25!#REF!*0.88</f>
        <v>#REF!</v>
      </c>
      <c r="M23" s="38" t="e">
        <f>AVIA25!#REF!*0.88</f>
        <v>#REF!</v>
      </c>
      <c r="N23" s="38" t="e">
        <f>AVIA25!#REF!*0.88</f>
        <v>#REF!</v>
      </c>
      <c r="O23" s="38" t="e">
        <f>AVIA25!#REF!*0.88</f>
        <v>#REF!</v>
      </c>
      <c r="P23" s="38" t="e">
        <f>AVIA25!#REF!*0.88</f>
        <v>#REF!</v>
      </c>
      <c r="Q23" s="38" t="e">
        <f>AVIA25!#REF!*0.88</f>
        <v>#REF!</v>
      </c>
      <c r="R23" s="38" t="e">
        <f>AVIA25!#REF!*0.88</f>
        <v>#REF!</v>
      </c>
      <c r="S23" s="38" t="e">
        <f>AVIA25!#REF!*0.88</f>
        <v>#REF!</v>
      </c>
      <c r="T23" s="38" t="e">
        <f>AVIA25!#REF!*0.88</f>
        <v>#REF!</v>
      </c>
      <c r="U23" s="38" t="e">
        <f>AVIA25!#REF!*0.88</f>
        <v>#REF!</v>
      </c>
    </row>
    <row r="24" spans="1:21" x14ac:dyDescent="0.2">
      <c r="A24" s="38" t="s">
        <v>26</v>
      </c>
      <c r="B24" s="38"/>
      <c r="C24" s="38"/>
      <c r="D24" s="38"/>
      <c r="E24" s="38"/>
      <c r="F24" s="38"/>
      <c r="G24" s="38"/>
      <c r="H24" s="38"/>
      <c r="I24" s="38"/>
      <c r="J24" s="38"/>
      <c r="K24" s="38"/>
      <c r="L24" s="38"/>
      <c r="M24" s="38"/>
      <c r="N24" s="38"/>
      <c r="O24" s="38"/>
      <c r="P24" s="38"/>
      <c r="Q24" s="38"/>
      <c r="R24" s="38"/>
      <c r="S24" s="38"/>
      <c r="T24" s="38"/>
      <c r="U24" s="38"/>
    </row>
    <row r="25" spans="1:21" x14ac:dyDescent="0.2">
      <c r="A25" s="9" t="s">
        <v>27</v>
      </c>
      <c r="B25" s="38" t="e">
        <f>AVIA25!#REF!*0.88</f>
        <v>#REF!</v>
      </c>
      <c r="C25" s="38" t="e">
        <f>AVIA25!#REF!*0.88</f>
        <v>#REF!</v>
      </c>
      <c r="D25" s="38" t="e">
        <f>AVIA25!#REF!*0.88</f>
        <v>#REF!</v>
      </c>
      <c r="E25" s="38" t="e">
        <f>AVIA25!#REF!*0.88</f>
        <v>#REF!</v>
      </c>
      <c r="F25" s="38" t="e">
        <f>AVIA25!#REF!*0.88</f>
        <v>#REF!</v>
      </c>
      <c r="G25" s="38" t="e">
        <f>AVIA25!#REF!*0.88</f>
        <v>#REF!</v>
      </c>
      <c r="H25" s="38" t="e">
        <f>AVIA25!#REF!*0.88</f>
        <v>#REF!</v>
      </c>
      <c r="I25" s="38" t="e">
        <f>AVIA25!#REF!*0.88</f>
        <v>#REF!</v>
      </c>
      <c r="J25" s="38" t="e">
        <f>AVIA25!#REF!*0.88</f>
        <v>#REF!</v>
      </c>
      <c r="K25" s="38" t="e">
        <f>AVIA25!#REF!*0.88</f>
        <v>#REF!</v>
      </c>
      <c r="L25" s="38" t="e">
        <f>AVIA25!#REF!*0.88</f>
        <v>#REF!</v>
      </c>
      <c r="M25" s="38" t="e">
        <f>AVIA25!#REF!*0.88</f>
        <v>#REF!</v>
      </c>
      <c r="N25" s="38" t="e">
        <f>AVIA25!#REF!*0.88</f>
        <v>#REF!</v>
      </c>
      <c r="O25" s="38" t="e">
        <f>AVIA25!#REF!*0.88</f>
        <v>#REF!</v>
      </c>
      <c r="P25" s="38" t="e">
        <f>AVIA25!#REF!*0.88</f>
        <v>#REF!</v>
      </c>
      <c r="Q25" s="38" t="e">
        <f>AVIA25!#REF!*0.88</f>
        <v>#REF!</v>
      </c>
      <c r="R25" s="38" t="e">
        <f>AVIA25!#REF!*0.88</f>
        <v>#REF!</v>
      </c>
      <c r="S25" s="38" t="e">
        <f>AVIA25!#REF!*0.88</f>
        <v>#REF!</v>
      </c>
      <c r="T25" s="38" t="e">
        <f>AVIA25!#REF!*0.88</f>
        <v>#REF!</v>
      </c>
      <c r="U25" s="38" t="e">
        <f>AVIA25!#REF!*0.88</f>
        <v>#REF!</v>
      </c>
    </row>
    <row r="26" spans="1:21" ht="16.899999999999999" customHeight="1" x14ac:dyDescent="0.2"/>
    <row r="27" spans="1:21" x14ac:dyDescent="0.2">
      <c r="A27" s="49" t="s">
        <v>23</v>
      </c>
    </row>
    <row r="28" spans="1:21" x14ac:dyDescent="0.2">
      <c r="A28" s="68" t="s">
        <v>9</v>
      </c>
    </row>
    <row r="29" spans="1:21" x14ac:dyDescent="0.2">
      <c r="A29" s="68" t="s">
        <v>10</v>
      </c>
    </row>
    <row r="30" spans="1:21" ht="24" x14ac:dyDescent="0.2">
      <c r="A30" s="69" t="s">
        <v>11</v>
      </c>
    </row>
    <row r="31" spans="1:21" x14ac:dyDescent="0.2">
      <c r="A31" s="46" t="s">
        <v>12</v>
      </c>
    </row>
    <row r="33" spans="1:1" x14ac:dyDescent="0.2">
      <c r="A33" s="49" t="s">
        <v>13</v>
      </c>
    </row>
    <row r="34" spans="1:1" x14ac:dyDescent="0.2">
      <c r="A34" s="140" t="s">
        <v>206</v>
      </c>
    </row>
    <row r="35" spans="1:1" x14ac:dyDescent="0.2">
      <c r="A35" s="141" t="s">
        <v>207</v>
      </c>
    </row>
    <row r="36" spans="1:1" hidden="1" x14ac:dyDescent="0.2">
      <c r="A36" s="142" t="s">
        <v>208</v>
      </c>
    </row>
    <row r="37" spans="1:1" x14ac:dyDescent="0.2">
      <c r="A37" s="143" t="s">
        <v>20</v>
      </c>
    </row>
    <row r="38" spans="1:1" ht="48" x14ac:dyDescent="0.2">
      <c r="A38" s="144" t="s">
        <v>21</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K79"/>
  <sheetViews>
    <sheetView topLeftCell="A79" zoomScale="90" zoomScaleNormal="90" workbookViewId="0">
      <selection activeCell="A48" sqref="A48:A79"/>
    </sheetView>
  </sheetViews>
  <sheetFormatPr defaultColWidth="8.7109375" defaultRowHeight="12.75" x14ac:dyDescent="0.2"/>
  <cols>
    <col min="1" max="1" width="72.5703125" style="1" customWidth="1"/>
    <col min="2" max="16384" width="8.7109375" style="1"/>
  </cols>
  <sheetData>
    <row r="1" spans="1:11" x14ac:dyDescent="0.2">
      <c r="A1" s="2" t="s">
        <v>0</v>
      </c>
    </row>
    <row r="2" spans="1:11" x14ac:dyDescent="0.2">
      <c r="A2" s="3" t="s">
        <v>209</v>
      </c>
    </row>
    <row r="3" spans="1:11" x14ac:dyDescent="0.2">
      <c r="A3" s="133" t="s">
        <v>2</v>
      </c>
      <c r="B3" s="28" t="e">
        <f>ВВ!#REF!</f>
        <v>#REF!</v>
      </c>
      <c r="C3" s="28" t="e">
        <f>ВВ!#REF!</f>
        <v>#REF!</v>
      </c>
      <c r="D3" s="28" t="e">
        <f>ВВ!#REF!</f>
        <v>#REF!</v>
      </c>
      <c r="E3" s="28" t="e">
        <f>ВВ!#REF!</f>
        <v>#REF!</v>
      </c>
      <c r="F3" s="28" t="e">
        <f>ВВ!#REF!</f>
        <v>#REF!</v>
      </c>
      <c r="G3" s="28" t="e">
        <f>ВВ!#REF!</f>
        <v>#REF!</v>
      </c>
      <c r="H3" s="28" t="e">
        <f>ВВ!#REF!</f>
        <v>#REF!</v>
      </c>
      <c r="I3" s="28" t="e">
        <f>ВВ!#REF!</f>
        <v>#REF!</v>
      </c>
      <c r="J3" s="28" t="e">
        <f>ВВ!#REF!</f>
        <v>#REF!</v>
      </c>
      <c r="K3" s="28" t="e">
        <f>ВВ!#REF!</f>
        <v>#REF!</v>
      </c>
    </row>
    <row r="4" spans="1:11" x14ac:dyDescent="0.2">
      <c r="A4" s="134" t="s">
        <v>3</v>
      </c>
      <c r="B4" s="28" t="e">
        <f>ВВ!#REF!</f>
        <v>#REF!</v>
      </c>
      <c r="C4" s="28" t="e">
        <f>ВВ!#REF!</f>
        <v>#REF!</v>
      </c>
      <c r="D4" s="28" t="e">
        <f>ВВ!#REF!</f>
        <v>#REF!</v>
      </c>
      <c r="E4" s="28" t="e">
        <f>ВВ!#REF!</f>
        <v>#REF!</v>
      </c>
      <c r="F4" s="28" t="e">
        <f>ВВ!#REF!</f>
        <v>#REF!</v>
      </c>
      <c r="G4" s="28" t="e">
        <f>ВВ!#REF!</f>
        <v>#REF!</v>
      </c>
      <c r="H4" s="28" t="e">
        <f>ВВ!#REF!</f>
        <v>#REF!</v>
      </c>
      <c r="I4" s="28" t="e">
        <f>ВВ!#REF!</f>
        <v>#REF!</v>
      </c>
      <c r="J4" s="28" t="e">
        <f>ВВ!#REF!</f>
        <v>#REF!</v>
      </c>
      <c r="K4" s="28" t="e">
        <f>ВВ!#REF!</f>
        <v>#REF!</v>
      </c>
    </row>
    <row r="5" spans="1:11" x14ac:dyDescent="0.2">
      <c r="A5" s="38" t="s">
        <v>4</v>
      </c>
      <c r="B5" s="38"/>
      <c r="C5" s="38"/>
      <c r="D5" s="38"/>
      <c r="E5" s="38"/>
      <c r="F5" s="38"/>
      <c r="G5" s="38"/>
      <c r="H5" s="38"/>
      <c r="I5" s="38"/>
      <c r="J5" s="38"/>
      <c r="K5" s="38"/>
    </row>
    <row r="6" spans="1:11" x14ac:dyDescent="0.2">
      <c r="A6" s="9">
        <v>1</v>
      </c>
      <c r="B6" s="38" t="e">
        <f>ВВ!#REF!*0.9</f>
        <v>#REF!</v>
      </c>
      <c r="C6" s="38" t="e">
        <f>ВВ!#REF!*0.9</f>
        <v>#REF!</v>
      </c>
      <c r="D6" s="38" t="e">
        <f>ВВ!#REF!*0.9</f>
        <v>#REF!</v>
      </c>
      <c r="E6" s="38" t="e">
        <f>ВВ!#REF!*0.9</f>
        <v>#REF!</v>
      </c>
      <c r="F6" s="38" t="e">
        <f>ВВ!#REF!*0.9</f>
        <v>#REF!</v>
      </c>
      <c r="G6" s="38" t="e">
        <f>ВВ!#REF!*0.9</f>
        <v>#REF!</v>
      </c>
      <c r="H6" s="38" t="e">
        <f>ВВ!#REF!*0.9</f>
        <v>#REF!</v>
      </c>
      <c r="I6" s="38" t="e">
        <f>ВВ!#REF!*0.9</f>
        <v>#REF!</v>
      </c>
      <c r="J6" s="38" t="e">
        <f>ВВ!#REF!*0.9</f>
        <v>#REF!</v>
      </c>
      <c r="K6" s="38" t="e">
        <f>ВВ!#REF!*0.9</f>
        <v>#REF!</v>
      </c>
    </row>
    <row r="7" spans="1:11" x14ac:dyDescent="0.2">
      <c r="A7" s="9">
        <v>2</v>
      </c>
      <c r="B7" s="38" t="e">
        <f>ВВ!#REF!*0.9</f>
        <v>#REF!</v>
      </c>
      <c r="C7" s="38" t="e">
        <f>ВВ!#REF!*0.9</f>
        <v>#REF!</v>
      </c>
      <c r="D7" s="38" t="e">
        <f>ВВ!#REF!*0.9</f>
        <v>#REF!</v>
      </c>
      <c r="E7" s="38" t="e">
        <f>ВВ!#REF!*0.9</f>
        <v>#REF!</v>
      </c>
      <c r="F7" s="38" t="e">
        <f>ВВ!#REF!*0.9</f>
        <v>#REF!</v>
      </c>
      <c r="G7" s="38" t="e">
        <f>ВВ!#REF!*0.9</f>
        <v>#REF!</v>
      </c>
      <c r="H7" s="38" t="e">
        <f>ВВ!#REF!*0.9</f>
        <v>#REF!</v>
      </c>
      <c r="I7" s="38" t="e">
        <f>ВВ!#REF!*0.9</f>
        <v>#REF!</v>
      </c>
      <c r="J7" s="38" t="e">
        <f>ВВ!#REF!*0.9</f>
        <v>#REF!</v>
      </c>
      <c r="K7" s="38" t="e">
        <f>ВВ!#REF!*0.9</f>
        <v>#REF!</v>
      </c>
    </row>
    <row r="8" spans="1:11" x14ac:dyDescent="0.2">
      <c r="A8" s="38" t="s">
        <v>5</v>
      </c>
      <c r="B8" s="38"/>
      <c r="C8" s="38"/>
      <c r="D8" s="38"/>
      <c r="E8" s="38"/>
      <c r="F8" s="38"/>
      <c r="G8" s="38"/>
      <c r="H8" s="38"/>
      <c r="I8" s="38"/>
      <c r="J8" s="38"/>
      <c r="K8" s="38"/>
    </row>
    <row r="9" spans="1:11" x14ac:dyDescent="0.2">
      <c r="A9" s="9">
        <v>1</v>
      </c>
      <c r="B9" s="38" t="e">
        <f>ВВ!#REF!*0.9</f>
        <v>#REF!</v>
      </c>
      <c r="C9" s="38" t="e">
        <f>ВВ!#REF!*0.9</f>
        <v>#REF!</v>
      </c>
      <c r="D9" s="38" t="e">
        <f>ВВ!#REF!*0.9</f>
        <v>#REF!</v>
      </c>
      <c r="E9" s="38" t="e">
        <f>ВВ!#REF!*0.9</f>
        <v>#REF!</v>
      </c>
      <c r="F9" s="38" t="e">
        <f>ВВ!#REF!*0.9</f>
        <v>#REF!</v>
      </c>
      <c r="G9" s="38" t="e">
        <f>ВВ!#REF!*0.9</f>
        <v>#REF!</v>
      </c>
      <c r="H9" s="38" t="e">
        <f>ВВ!#REF!*0.9</f>
        <v>#REF!</v>
      </c>
      <c r="I9" s="38" t="e">
        <f>ВВ!#REF!*0.9</f>
        <v>#REF!</v>
      </c>
      <c r="J9" s="38" t="e">
        <f>ВВ!#REF!*0.9</f>
        <v>#REF!</v>
      </c>
      <c r="K9" s="38" t="e">
        <f>ВВ!#REF!*0.9</f>
        <v>#REF!</v>
      </c>
    </row>
    <row r="10" spans="1:11" x14ac:dyDescent="0.2">
      <c r="A10" s="9">
        <v>2</v>
      </c>
      <c r="B10" s="38" t="e">
        <f>ВВ!#REF!*0.9</f>
        <v>#REF!</v>
      </c>
      <c r="C10" s="38" t="e">
        <f>ВВ!#REF!*0.9</f>
        <v>#REF!</v>
      </c>
      <c r="D10" s="38" t="e">
        <f>ВВ!#REF!*0.9</f>
        <v>#REF!</v>
      </c>
      <c r="E10" s="38" t="e">
        <f>ВВ!#REF!*0.9</f>
        <v>#REF!</v>
      </c>
      <c r="F10" s="38" t="e">
        <f>ВВ!#REF!*0.9</f>
        <v>#REF!</v>
      </c>
      <c r="G10" s="38" t="e">
        <f>ВВ!#REF!*0.9</f>
        <v>#REF!</v>
      </c>
      <c r="H10" s="38" t="e">
        <f>ВВ!#REF!*0.9</f>
        <v>#REF!</v>
      </c>
      <c r="I10" s="38" t="e">
        <f>ВВ!#REF!*0.9</f>
        <v>#REF!</v>
      </c>
      <c r="J10" s="38" t="e">
        <f>ВВ!#REF!*0.9</f>
        <v>#REF!</v>
      </c>
      <c r="K10" s="38" t="e">
        <f>ВВ!#REF!*0.9</f>
        <v>#REF!</v>
      </c>
    </row>
    <row r="11" spans="1:11" x14ac:dyDescent="0.2">
      <c r="A11" s="38" t="s">
        <v>6</v>
      </c>
      <c r="B11" s="38"/>
      <c r="C11" s="38"/>
      <c r="D11" s="38"/>
      <c r="E11" s="38"/>
      <c r="F11" s="38"/>
      <c r="G11" s="38"/>
      <c r="H11" s="38"/>
      <c r="I11" s="38"/>
      <c r="J11" s="38"/>
      <c r="K11" s="38"/>
    </row>
    <row r="12" spans="1:11" x14ac:dyDescent="0.2">
      <c r="A12" s="9">
        <v>1</v>
      </c>
      <c r="B12" s="38" t="e">
        <f>ВВ!#REF!*0.9</f>
        <v>#REF!</v>
      </c>
      <c r="C12" s="38" t="e">
        <f>ВВ!#REF!*0.9</f>
        <v>#REF!</v>
      </c>
      <c r="D12" s="38" t="e">
        <f>ВВ!#REF!*0.9</f>
        <v>#REF!</v>
      </c>
      <c r="E12" s="38" t="e">
        <f>ВВ!#REF!*0.9</f>
        <v>#REF!</v>
      </c>
      <c r="F12" s="38" t="e">
        <f>ВВ!#REF!*0.9</f>
        <v>#REF!</v>
      </c>
      <c r="G12" s="38" t="e">
        <f>ВВ!#REF!*0.9</f>
        <v>#REF!</v>
      </c>
      <c r="H12" s="38" t="e">
        <f>ВВ!#REF!*0.9</f>
        <v>#REF!</v>
      </c>
      <c r="I12" s="38" t="e">
        <f>ВВ!#REF!*0.9</f>
        <v>#REF!</v>
      </c>
      <c r="J12" s="38" t="e">
        <f>ВВ!#REF!*0.9</f>
        <v>#REF!</v>
      </c>
      <c r="K12" s="38" t="e">
        <f>ВВ!#REF!*0.9</f>
        <v>#REF!</v>
      </c>
    </row>
    <row r="13" spans="1:11" x14ac:dyDescent="0.2">
      <c r="A13" s="9">
        <v>2</v>
      </c>
      <c r="B13" s="38" t="e">
        <f>ВВ!#REF!*0.9</f>
        <v>#REF!</v>
      </c>
      <c r="C13" s="38" t="e">
        <f>ВВ!#REF!*0.9</f>
        <v>#REF!</v>
      </c>
      <c r="D13" s="38" t="e">
        <f>ВВ!#REF!*0.9</f>
        <v>#REF!</v>
      </c>
      <c r="E13" s="38" t="e">
        <f>ВВ!#REF!*0.9</f>
        <v>#REF!</v>
      </c>
      <c r="F13" s="38" t="e">
        <f>ВВ!#REF!*0.9</f>
        <v>#REF!</v>
      </c>
      <c r="G13" s="38" t="e">
        <f>ВВ!#REF!*0.9</f>
        <v>#REF!</v>
      </c>
      <c r="H13" s="38" t="e">
        <f>ВВ!#REF!*0.9</f>
        <v>#REF!</v>
      </c>
      <c r="I13" s="38" t="e">
        <f>ВВ!#REF!*0.9</f>
        <v>#REF!</v>
      </c>
      <c r="J13" s="38" t="e">
        <f>ВВ!#REF!*0.9</f>
        <v>#REF!</v>
      </c>
      <c r="K13" s="38" t="e">
        <f>ВВ!#REF!*0.9</f>
        <v>#REF!</v>
      </c>
    </row>
    <row r="14" spans="1:11" x14ac:dyDescent="0.2">
      <c r="A14" s="38" t="s">
        <v>7</v>
      </c>
      <c r="B14" s="38"/>
      <c r="C14" s="38"/>
      <c r="D14" s="38"/>
      <c r="E14" s="38"/>
      <c r="F14" s="38"/>
      <c r="G14" s="38"/>
      <c r="H14" s="38"/>
      <c r="I14" s="38"/>
      <c r="J14" s="38"/>
      <c r="K14" s="38"/>
    </row>
    <row r="15" spans="1:11" x14ac:dyDescent="0.2">
      <c r="A15" s="9">
        <v>1</v>
      </c>
      <c r="B15" s="38" t="e">
        <f>ВВ!#REF!*0.9</f>
        <v>#REF!</v>
      </c>
      <c r="C15" s="38" t="e">
        <f>ВВ!#REF!*0.9</f>
        <v>#REF!</v>
      </c>
      <c r="D15" s="38" t="e">
        <f>ВВ!#REF!*0.9</f>
        <v>#REF!</v>
      </c>
      <c r="E15" s="38" t="e">
        <f>ВВ!#REF!*0.9</f>
        <v>#REF!</v>
      </c>
      <c r="F15" s="38" t="e">
        <f>ВВ!#REF!*0.9</f>
        <v>#REF!</v>
      </c>
      <c r="G15" s="38" t="e">
        <f>ВВ!#REF!*0.9</f>
        <v>#REF!</v>
      </c>
      <c r="H15" s="38" t="e">
        <f>ВВ!#REF!*0.9</f>
        <v>#REF!</v>
      </c>
      <c r="I15" s="38" t="e">
        <f>ВВ!#REF!*0.9</f>
        <v>#REF!</v>
      </c>
      <c r="J15" s="38" t="e">
        <f>ВВ!#REF!*0.9</f>
        <v>#REF!</v>
      </c>
      <c r="K15" s="38" t="e">
        <f>ВВ!#REF!*0.9</f>
        <v>#REF!</v>
      </c>
    </row>
    <row r="16" spans="1:11" x14ac:dyDescent="0.2">
      <c r="A16" s="9">
        <v>2</v>
      </c>
      <c r="B16" s="38" t="e">
        <f>ВВ!#REF!*0.9</f>
        <v>#REF!</v>
      </c>
      <c r="C16" s="38" t="e">
        <f>ВВ!#REF!*0.9</f>
        <v>#REF!</v>
      </c>
      <c r="D16" s="38" t="e">
        <f>ВВ!#REF!*0.9</f>
        <v>#REF!</v>
      </c>
      <c r="E16" s="38" t="e">
        <f>ВВ!#REF!*0.9</f>
        <v>#REF!</v>
      </c>
      <c r="F16" s="38" t="e">
        <f>ВВ!#REF!*0.9</f>
        <v>#REF!</v>
      </c>
      <c r="G16" s="38" t="e">
        <f>ВВ!#REF!*0.9</f>
        <v>#REF!</v>
      </c>
      <c r="H16" s="38" t="e">
        <f>ВВ!#REF!*0.9</f>
        <v>#REF!</v>
      </c>
      <c r="I16" s="38" t="e">
        <f>ВВ!#REF!*0.9</f>
        <v>#REF!</v>
      </c>
      <c r="J16" s="38" t="e">
        <f>ВВ!#REF!*0.9</f>
        <v>#REF!</v>
      </c>
      <c r="K16" s="38" t="e">
        <f>ВВ!#REF!*0.9</f>
        <v>#REF!</v>
      </c>
    </row>
    <row r="17" spans="1:11" x14ac:dyDescent="0.2">
      <c r="A17" s="38" t="s">
        <v>24</v>
      </c>
      <c r="B17" s="38"/>
      <c r="C17" s="38"/>
      <c r="D17" s="38"/>
      <c r="E17" s="38"/>
      <c r="F17" s="38"/>
      <c r="G17" s="38"/>
      <c r="H17" s="38"/>
      <c r="I17" s="38"/>
      <c r="J17" s="38"/>
      <c r="K17" s="38"/>
    </row>
    <row r="18" spans="1:11" x14ac:dyDescent="0.2">
      <c r="A18" s="9">
        <v>1</v>
      </c>
      <c r="B18" s="38" t="e">
        <f>ВВ!#REF!*0.9</f>
        <v>#REF!</v>
      </c>
      <c r="C18" s="38" t="e">
        <f>ВВ!#REF!*0.9</f>
        <v>#REF!</v>
      </c>
      <c r="D18" s="38" t="e">
        <f>ВВ!#REF!*0.9</f>
        <v>#REF!</v>
      </c>
      <c r="E18" s="38" t="e">
        <f>ВВ!#REF!*0.9</f>
        <v>#REF!</v>
      </c>
      <c r="F18" s="38" t="e">
        <f>ВВ!#REF!*0.9</f>
        <v>#REF!</v>
      </c>
      <c r="G18" s="38" t="e">
        <f>ВВ!#REF!*0.9</f>
        <v>#REF!</v>
      </c>
      <c r="H18" s="38" t="e">
        <f>ВВ!#REF!*0.9</f>
        <v>#REF!</v>
      </c>
      <c r="I18" s="38" t="e">
        <f>ВВ!#REF!*0.9</f>
        <v>#REF!</v>
      </c>
      <c r="J18" s="38" t="e">
        <f>ВВ!#REF!*0.9</f>
        <v>#REF!</v>
      </c>
      <c r="K18" s="38" t="e">
        <f>ВВ!#REF!*0.9</f>
        <v>#REF!</v>
      </c>
    </row>
    <row r="19" spans="1:11" x14ac:dyDescent="0.2">
      <c r="A19" s="9">
        <v>2</v>
      </c>
      <c r="B19" s="38" t="e">
        <f>ВВ!#REF!*0.9</f>
        <v>#REF!</v>
      </c>
      <c r="C19" s="38" t="e">
        <f>ВВ!#REF!*0.9</f>
        <v>#REF!</v>
      </c>
      <c r="D19" s="38" t="e">
        <f>ВВ!#REF!*0.9</f>
        <v>#REF!</v>
      </c>
      <c r="E19" s="38" t="e">
        <f>ВВ!#REF!*0.9</f>
        <v>#REF!</v>
      </c>
      <c r="F19" s="38" t="e">
        <f>ВВ!#REF!*0.9</f>
        <v>#REF!</v>
      </c>
      <c r="G19" s="38" t="e">
        <f>ВВ!#REF!*0.9</f>
        <v>#REF!</v>
      </c>
      <c r="H19" s="38" t="e">
        <f>ВВ!#REF!*0.9</f>
        <v>#REF!</v>
      </c>
      <c r="I19" s="38" t="e">
        <f>ВВ!#REF!*0.9</f>
        <v>#REF!</v>
      </c>
      <c r="J19" s="38" t="e">
        <f>ВВ!#REF!*0.9</f>
        <v>#REF!</v>
      </c>
      <c r="K19" s="38" t="e">
        <f>ВВ!#REF!*0.9</f>
        <v>#REF!</v>
      </c>
    </row>
    <row r="20" spans="1:11" x14ac:dyDescent="0.2">
      <c r="A20" s="38" t="s">
        <v>25</v>
      </c>
      <c r="B20" s="38"/>
      <c r="C20" s="38"/>
      <c r="D20" s="38"/>
      <c r="E20" s="38"/>
      <c r="F20" s="38"/>
      <c r="G20" s="38"/>
      <c r="H20" s="38"/>
      <c r="I20" s="38"/>
      <c r="J20" s="38"/>
      <c r="K20" s="38"/>
    </row>
    <row r="21" spans="1:11" x14ac:dyDescent="0.2">
      <c r="A21" s="9">
        <v>1</v>
      </c>
      <c r="B21" s="38" t="e">
        <f>ВВ!#REF!*0.9</f>
        <v>#REF!</v>
      </c>
      <c r="C21" s="38" t="e">
        <f>ВВ!#REF!*0.9</f>
        <v>#REF!</v>
      </c>
      <c r="D21" s="38" t="e">
        <f>ВВ!#REF!*0.9</f>
        <v>#REF!</v>
      </c>
      <c r="E21" s="38" t="e">
        <f>ВВ!#REF!*0.9</f>
        <v>#REF!</v>
      </c>
      <c r="F21" s="38" t="e">
        <f>ВВ!#REF!*0.9</f>
        <v>#REF!</v>
      </c>
      <c r="G21" s="38" t="e">
        <f>ВВ!#REF!*0.9</f>
        <v>#REF!</v>
      </c>
      <c r="H21" s="38" t="e">
        <f>ВВ!#REF!*0.9</f>
        <v>#REF!</v>
      </c>
      <c r="I21" s="38" t="e">
        <f>ВВ!#REF!*0.9</f>
        <v>#REF!</v>
      </c>
      <c r="J21" s="38" t="e">
        <f>ВВ!#REF!*0.9</f>
        <v>#REF!</v>
      </c>
      <c r="K21" s="38" t="e">
        <f>ВВ!#REF!*0.9</f>
        <v>#REF!</v>
      </c>
    </row>
    <row r="22" spans="1:11" x14ac:dyDescent="0.2">
      <c r="A22" s="9">
        <v>2</v>
      </c>
      <c r="B22" s="38" t="e">
        <f>ВВ!#REF!*0.9</f>
        <v>#REF!</v>
      </c>
      <c r="C22" s="38" t="e">
        <f>ВВ!#REF!*0.9</f>
        <v>#REF!</v>
      </c>
      <c r="D22" s="38" t="e">
        <f>ВВ!#REF!*0.9</f>
        <v>#REF!</v>
      </c>
      <c r="E22" s="38" t="e">
        <f>ВВ!#REF!*0.9</f>
        <v>#REF!</v>
      </c>
      <c r="F22" s="38" t="e">
        <f>ВВ!#REF!*0.9</f>
        <v>#REF!</v>
      </c>
      <c r="G22" s="38" t="e">
        <f>ВВ!#REF!*0.9</f>
        <v>#REF!</v>
      </c>
      <c r="H22" s="38" t="e">
        <f>ВВ!#REF!*0.9</f>
        <v>#REF!</v>
      </c>
      <c r="I22" s="38" t="e">
        <f>ВВ!#REF!*0.9</f>
        <v>#REF!</v>
      </c>
      <c r="J22" s="38" t="e">
        <f>ВВ!#REF!*0.9</f>
        <v>#REF!</v>
      </c>
      <c r="K22" s="38" t="e">
        <f>ВВ!#REF!*0.9</f>
        <v>#REF!</v>
      </c>
    </row>
    <row r="23" spans="1:11" x14ac:dyDescent="0.2">
      <c r="A23" s="29"/>
      <c r="B23" s="135"/>
      <c r="C23" s="135"/>
      <c r="D23" s="135"/>
      <c r="E23" s="135"/>
      <c r="F23" s="135"/>
      <c r="G23" s="135"/>
      <c r="H23" s="135"/>
      <c r="I23" s="135"/>
      <c r="J23" s="135"/>
      <c r="K23" s="135"/>
    </row>
    <row r="24" spans="1:11" x14ac:dyDescent="0.2">
      <c r="A24" s="4" t="s">
        <v>28</v>
      </c>
    </row>
    <row r="25" spans="1:11" x14ac:dyDescent="0.2">
      <c r="A25" s="29"/>
    </row>
    <row r="26" spans="1:11" x14ac:dyDescent="0.2">
      <c r="A26" s="30" t="s">
        <v>3</v>
      </c>
      <c r="B26" s="28" t="e">
        <f t="shared" ref="B26" si="0">B3</f>
        <v>#REF!</v>
      </c>
      <c r="C26" s="28" t="e">
        <f t="shared" ref="C26:K26" si="1">C3</f>
        <v>#REF!</v>
      </c>
      <c r="D26" s="28" t="e">
        <f t="shared" si="1"/>
        <v>#REF!</v>
      </c>
      <c r="E26" s="28" t="e">
        <f t="shared" si="1"/>
        <v>#REF!</v>
      </c>
      <c r="F26" s="28" t="e">
        <f t="shared" si="1"/>
        <v>#REF!</v>
      </c>
      <c r="G26" s="28" t="e">
        <f t="shared" si="1"/>
        <v>#REF!</v>
      </c>
      <c r="H26" s="28" t="e">
        <f t="shared" si="1"/>
        <v>#REF!</v>
      </c>
      <c r="I26" s="28" t="e">
        <f t="shared" si="1"/>
        <v>#REF!</v>
      </c>
      <c r="J26" s="28" t="e">
        <f t="shared" si="1"/>
        <v>#REF!</v>
      </c>
      <c r="K26" s="28" t="e">
        <f t="shared" si="1"/>
        <v>#REF!</v>
      </c>
    </row>
    <row r="27" spans="1:11" x14ac:dyDescent="0.2">
      <c r="A27" s="8"/>
      <c r="B27" s="28" t="e">
        <f t="shared" ref="B27" si="2">B4</f>
        <v>#REF!</v>
      </c>
      <c r="C27" s="28" t="e">
        <f t="shared" ref="C27:K27" si="3">C4</f>
        <v>#REF!</v>
      </c>
      <c r="D27" s="28" t="e">
        <f t="shared" si="3"/>
        <v>#REF!</v>
      </c>
      <c r="E27" s="28" t="e">
        <f t="shared" si="3"/>
        <v>#REF!</v>
      </c>
      <c r="F27" s="28" t="e">
        <f t="shared" si="3"/>
        <v>#REF!</v>
      </c>
      <c r="G27" s="28" t="e">
        <f t="shared" si="3"/>
        <v>#REF!</v>
      </c>
      <c r="H27" s="28" t="e">
        <f t="shared" si="3"/>
        <v>#REF!</v>
      </c>
      <c r="I27" s="28" t="e">
        <f t="shared" si="3"/>
        <v>#REF!</v>
      </c>
      <c r="J27" s="28" t="e">
        <f t="shared" si="3"/>
        <v>#REF!</v>
      </c>
      <c r="K27" s="28" t="e">
        <f t="shared" si="3"/>
        <v>#REF!</v>
      </c>
    </row>
    <row r="28" spans="1:11" x14ac:dyDescent="0.2">
      <c r="A28" s="38" t="s">
        <v>4</v>
      </c>
      <c r="B28" s="138"/>
      <c r="C28" s="138"/>
      <c r="D28" s="138"/>
      <c r="E28" s="138"/>
      <c r="F28" s="138"/>
      <c r="G28" s="138"/>
      <c r="H28" s="138"/>
      <c r="I28" s="138"/>
      <c r="J28" s="138"/>
      <c r="K28" s="138"/>
    </row>
    <row r="29" spans="1:11" x14ac:dyDescent="0.2">
      <c r="A29" s="9">
        <v>1</v>
      </c>
      <c r="B29" s="38" t="e">
        <f t="shared" ref="B29" si="4">B6*0.9</f>
        <v>#REF!</v>
      </c>
      <c r="C29" s="38" t="e">
        <f t="shared" ref="C29:K29" si="5">C6*0.9</f>
        <v>#REF!</v>
      </c>
      <c r="D29" s="38" t="e">
        <f t="shared" si="5"/>
        <v>#REF!</v>
      </c>
      <c r="E29" s="38" t="e">
        <f t="shared" si="5"/>
        <v>#REF!</v>
      </c>
      <c r="F29" s="38" t="e">
        <f t="shared" si="5"/>
        <v>#REF!</v>
      </c>
      <c r="G29" s="38" t="e">
        <f t="shared" si="5"/>
        <v>#REF!</v>
      </c>
      <c r="H29" s="38" t="e">
        <f t="shared" si="5"/>
        <v>#REF!</v>
      </c>
      <c r="I29" s="38" t="e">
        <f t="shared" si="5"/>
        <v>#REF!</v>
      </c>
      <c r="J29" s="38" t="e">
        <f t="shared" si="5"/>
        <v>#REF!</v>
      </c>
      <c r="K29" s="38" t="e">
        <f t="shared" si="5"/>
        <v>#REF!</v>
      </c>
    </row>
    <row r="30" spans="1:11" x14ac:dyDescent="0.2">
      <c r="A30" s="9">
        <v>2</v>
      </c>
      <c r="B30" s="38" t="e">
        <f t="shared" ref="B30" si="6">B7*0.9</f>
        <v>#REF!</v>
      </c>
      <c r="C30" s="38" t="e">
        <f t="shared" ref="C30:K30" si="7">C7*0.9</f>
        <v>#REF!</v>
      </c>
      <c r="D30" s="38" t="e">
        <f t="shared" si="7"/>
        <v>#REF!</v>
      </c>
      <c r="E30" s="38" t="e">
        <f t="shared" si="7"/>
        <v>#REF!</v>
      </c>
      <c r="F30" s="38" t="e">
        <f t="shared" si="7"/>
        <v>#REF!</v>
      </c>
      <c r="G30" s="38" t="e">
        <f t="shared" si="7"/>
        <v>#REF!</v>
      </c>
      <c r="H30" s="38" t="e">
        <f t="shared" si="7"/>
        <v>#REF!</v>
      </c>
      <c r="I30" s="38" t="e">
        <f t="shared" si="7"/>
        <v>#REF!</v>
      </c>
      <c r="J30" s="38" t="e">
        <f t="shared" si="7"/>
        <v>#REF!</v>
      </c>
      <c r="K30" s="38" t="e">
        <f t="shared" si="7"/>
        <v>#REF!</v>
      </c>
    </row>
    <row r="31" spans="1:11" x14ac:dyDescent="0.2">
      <c r="A31" s="38" t="s">
        <v>5</v>
      </c>
      <c r="B31" s="38"/>
      <c r="C31" s="38"/>
      <c r="D31" s="38"/>
      <c r="E31" s="38"/>
      <c r="F31" s="38"/>
      <c r="G31" s="38"/>
      <c r="H31" s="38"/>
      <c r="I31" s="38"/>
      <c r="J31" s="38"/>
      <c r="K31" s="38"/>
    </row>
    <row r="32" spans="1:11" x14ac:dyDescent="0.2">
      <c r="A32" s="9">
        <v>1</v>
      </c>
      <c r="B32" s="38" t="e">
        <f t="shared" ref="B32" si="8">B9*0.9</f>
        <v>#REF!</v>
      </c>
      <c r="C32" s="38" t="e">
        <f t="shared" ref="C32:K32" si="9">C9*0.9</f>
        <v>#REF!</v>
      </c>
      <c r="D32" s="38" t="e">
        <f t="shared" si="9"/>
        <v>#REF!</v>
      </c>
      <c r="E32" s="38" t="e">
        <f t="shared" si="9"/>
        <v>#REF!</v>
      </c>
      <c r="F32" s="38" t="e">
        <f t="shared" si="9"/>
        <v>#REF!</v>
      </c>
      <c r="G32" s="38" t="e">
        <f t="shared" si="9"/>
        <v>#REF!</v>
      </c>
      <c r="H32" s="38" t="e">
        <f t="shared" si="9"/>
        <v>#REF!</v>
      </c>
      <c r="I32" s="38" t="e">
        <f t="shared" si="9"/>
        <v>#REF!</v>
      </c>
      <c r="J32" s="38" t="e">
        <f t="shared" si="9"/>
        <v>#REF!</v>
      </c>
      <c r="K32" s="38" t="e">
        <f t="shared" si="9"/>
        <v>#REF!</v>
      </c>
    </row>
    <row r="33" spans="1:11" x14ac:dyDescent="0.2">
      <c r="A33" s="9">
        <v>2</v>
      </c>
      <c r="B33" s="38" t="e">
        <f t="shared" ref="B33" si="10">B10*0.9</f>
        <v>#REF!</v>
      </c>
      <c r="C33" s="38" t="e">
        <f t="shared" ref="C33:K33" si="11">C10*0.9</f>
        <v>#REF!</v>
      </c>
      <c r="D33" s="38" t="e">
        <f t="shared" si="11"/>
        <v>#REF!</v>
      </c>
      <c r="E33" s="38" t="e">
        <f t="shared" si="11"/>
        <v>#REF!</v>
      </c>
      <c r="F33" s="38" t="e">
        <f t="shared" si="11"/>
        <v>#REF!</v>
      </c>
      <c r="G33" s="38" t="e">
        <f t="shared" si="11"/>
        <v>#REF!</v>
      </c>
      <c r="H33" s="38" t="e">
        <f t="shared" si="11"/>
        <v>#REF!</v>
      </c>
      <c r="I33" s="38" t="e">
        <f t="shared" si="11"/>
        <v>#REF!</v>
      </c>
      <c r="J33" s="38" t="e">
        <f t="shared" si="11"/>
        <v>#REF!</v>
      </c>
      <c r="K33" s="38" t="e">
        <f t="shared" si="11"/>
        <v>#REF!</v>
      </c>
    </row>
    <row r="34" spans="1:11" x14ac:dyDescent="0.2">
      <c r="A34" s="38" t="s">
        <v>6</v>
      </c>
      <c r="B34" s="38"/>
      <c r="C34" s="38"/>
      <c r="D34" s="38"/>
      <c r="E34" s="38"/>
      <c r="F34" s="38"/>
      <c r="G34" s="38"/>
      <c r="H34" s="38"/>
      <c r="I34" s="38"/>
      <c r="J34" s="38"/>
      <c r="K34" s="38"/>
    </row>
    <row r="35" spans="1:11" x14ac:dyDescent="0.2">
      <c r="A35" s="9">
        <v>1</v>
      </c>
      <c r="B35" s="38" t="e">
        <f t="shared" ref="B35" si="12">B12*0.9</f>
        <v>#REF!</v>
      </c>
      <c r="C35" s="38" t="e">
        <f t="shared" ref="C35:K35" si="13">C12*0.9</f>
        <v>#REF!</v>
      </c>
      <c r="D35" s="38" t="e">
        <f t="shared" si="13"/>
        <v>#REF!</v>
      </c>
      <c r="E35" s="38" t="e">
        <f t="shared" si="13"/>
        <v>#REF!</v>
      </c>
      <c r="F35" s="38" t="e">
        <f t="shared" si="13"/>
        <v>#REF!</v>
      </c>
      <c r="G35" s="38" t="e">
        <f t="shared" si="13"/>
        <v>#REF!</v>
      </c>
      <c r="H35" s="38" t="e">
        <f t="shared" si="13"/>
        <v>#REF!</v>
      </c>
      <c r="I35" s="38" t="e">
        <f t="shared" si="13"/>
        <v>#REF!</v>
      </c>
      <c r="J35" s="38" t="e">
        <f t="shared" si="13"/>
        <v>#REF!</v>
      </c>
      <c r="K35" s="38" t="e">
        <f t="shared" si="13"/>
        <v>#REF!</v>
      </c>
    </row>
    <row r="36" spans="1:11" x14ac:dyDescent="0.2">
      <c r="A36" s="9">
        <v>2</v>
      </c>
      <c r="B36" s="38" t="e">
        <f t="shared" ref="B36" si="14">B13*0.9</f>
        <v>#REF!</v>
      </c>
      <c r="C36" s="38" t="e">
        <f t="shared" ref="C36:K36" si="15">C13*0.9</f>
        <v>#REF!</v>
      </c>
      <c r="D36" s="38" t="e">
        <f t="shared" si="15"/>
        <v>#REF!</v>
      </c>
      <c r="E36" s="38" t="e">
        <f t="shared" si="15"/>
        <v>#REF!</v>
      </c>
      <c r="F36" s="38" t="e">
        <f t="shared" si="15"/>
        <v>#REF!</v>
      </c>
      <c r="G36" s="38" t="e">
        <f t="shared" si="15"/>
        <v>#REF!</v>
      </c>
      <c r="H36" s="38" t="e">
        <f t="shared" si="15"/>
        <v>#REF!</v>
      </c>
      <c r="I36" s="38" t="e">
        <f t="shared" si="15"/>
        <v>#REF!</v>
      </c>
      <c r="J36" s="38" t="e">
        <f t="shared" si="15"/>
        <v>#REF!</v>
      </c>
      <c r="K36" s="38" t="e">
        <f t="shared" si="15"/>
        <v>#REF!</v>
      </c>
    </row>
    <row r="37" spans="1:11" x14ac:dyDescent="0.2">
      <c r="A37" s="38" t="s">
        <v>7</v>
      </c>
      <c r="B37" s="38"/>
      <c r="C37" s="38"/>
      <c r="D37" s="38"/>
      <c r="E37" s="38"/>
      <c r="F37" s="38"/>
      <c r="G37" s="38"/>
      <c r="H37" s="38"/>
      <c r="I37" s="38"/>
      <c r="J37" s="38"/>
      <c r="K37" s="38"/>
    </row>
    <row r="38" spans="1:11" x14ac:dyDescent="0.2">
      <c r="A38" s="9">
        <v>1</v>
      </c>
      <c r="B38" s="38" t="e">
        <f t="shared" ref="B38" si="16">B15*0.9</f>
        <v>#REF!</v>
      </c>
      <c r="C38" s="38" t="e">
        <f t="shared" ref="C38:K38" si="17">C15*0.9</f>
        <v>#REF!</v>
      </c>
      <c r="D38" s="38" t="e">
        <f t="shared" si="17"/>
        <v>#REF!</v>
      </c>
      <c r="E38" s="38" t="e">
        <f t="shared" si="17"/>
        <v>#REF!</v>
      </c>
      <c r="F38" s="38" t="e">
        <f t="shared" si="17"/>
        <v>#REF!</v>
      </c>
      <c r="G38" s="38" t="e">
        <f t="shared" si="17"/>
        <v>#REF!</v>
      </c>
      <c r="H38" s="38" t="e">
        <f t="shared" si="17"/>
        <v>#REF!</v>
      </c>
      <c r="I38" s="38" t="e">
        <f t="shared" si="17"/>
        <v>#REF!</v>
      </c>
      <c r="J38" s="38" t="e">
        <f t="shared" si="17"/>
        <v>#REF!</v>
      </c>
      <c r="K38" s="38" t="e">
        <f t="shared" si="17"/>
        <v>#REF!</v>
      </c>
    </row>
    <row r="39" spans="1:11" x14ac:dyDescent="0.2">
      <c r="A39" s="9">
        <v>2</v>
      </c>
      <c r="B39" s="38" t="e">
        <f t="shared" ref="B39" si="18">B16*0.9</f>
        <v>#REF!</v>
      </c>
      <c r="C39" s="38" t="e">
        <f t="shared" ref="C39:K39" si="19">C16*0.9</f>
        <v>#REF!</v>
      </c>
      <c r="D39" s="38" t="e">
        <f t="shared" si="19"/>
        <v>#REF!</v>
      </c>
      <c r="E39" s="38" t="e">
        <f t="shared" si="19"/>
        <v>#REF!</v>
      </c>
      <c r="F39" s="38" t="e">
        <f t="shared" si="19"/>
        <v>#REF!</v>
      </c>
      <c r="G39" s="38" t="e">
        <f t="shared" si="19"/>
        <v>#REF!</v>
      </c>
      <c r="H39" s="38" t="e">
        <f t="shared" si="19"/>
        <v>#REF!</v>
      </c>
      <c r="I39" s="38" t="e">
        <f t="shared" si="19"/>
        <v>#REF!</v>
      </c>
      <c r="J39" s="38" t="e">
        <f t="shared" si="19"/>
        <v>#REF!</v>
      </c>
      <c r="K39" s="38" t="e">
        <f t="shared" si="19"/>
        <v>#REF!</v>
      </c>
    </row>
    <row r="40" spans="1:11" x14ac:dyDescent="0.2">
      <c r="A40" s="38" t="s">
        <v>24</v>
      </c>
      <c r="B40" s="38"/>
      <c r="C40" s="38"/>
      <c r="D40" s="38"/>
      <c r="E40" s="38"/>
      <c r="F40" s="38"/>
      <c r="G40" s="38"/>
      <c r="H40" s="38"/>
      <c r="I40" s="38"/>
      <c r="J40" s="38"/>
      <c r="K40" s="38"/>
    </row>
    <row r="41" spans="1:11" x14ac:dyDescent="0.2">
      <c r="A41" s="9">
        <v>1</v>
      </c>
      <c r="B41" s="38" t="e">
        <f t="shared" ref="B41" si="20">B18*0.9</f>
        <v>#REF!</v>
      </c>
      <c r="C41" s="38" t="e">
        <f t="shared" ref="C41:K41" si="21">C18*0.9</f>
        <v>#REF!</v>
      </c>
      <c r="D41" s="38" t="e">
        <f t="shared" si="21"/>
        <v>#REF!</v>
      </c>
      <c r="E41" s="38" t="e">
        <f t="shared" si="21"/>
        <v>#REF!</v>
      </c>
      <c r="F41" s="38" t="e">
        <f t="shared" si="21"/>
        <v>#REF!</v>
      </c>
      <c r="G41" s="38" t="e">
        <f t="shared" si="21"/>
        <v>#REF!</v>
      </c>
      <c r="H41" s="38" t="e">
        <f t="shared" si="21"/>
        <v>#REF!</v>
      </c>
      <c r="I41" s="38" t="e">
        <f t="shared" si="21"/>
        <v>#REF!</v>
      </c>
      <c r="J41" s="38" t="e">
        <f t="shared" si="21"/>
        <v>#REF!</v>
      </c>
      <c r="K41" s="38" t="e">
        <f t="shared" si="21"/>
        <v>#REF!</v>
      </c>
    </row>
    <row r="42" spans="1:11" x14ac:dyDescent="0.2">
      <c r="A42" s="9">
        <v>2</v>
      </c>
      <c r="B42" s="38" t="e">
        <f t="shared" ref="B42" si="22">B19*0.9</f>
        <v>#REF!</v>
      </c>
      <c r="C42" s="38" t="e">
        <f t="shared" ref="C42:K42" si="23">C19*0.9</f>
        <v>#REF!</v>
      </c>
      <c r="D42" s="38" t="e">
        <f t="shared" si="23"/>
        <v>#REF!</v>
      </c>
      <c r="E42" s="38" t="e">
        <f t="shared" si="23"/>
        <v>#REF!</v>
      </c>
      <c r="F42" s="38" t="e">
        <f t="shared" si="23"/>
        <v>#REF!</v>
      </c>
      <c r="G42" s="38" t="e">
        <f t="shared" si="23"/>
        <v>#REF!</v>
      </c>
      <c r="H42" s="38" t="e">
        <f t="shared" si="23"/>
        <v>#REF!</v>
      </c>
      <c r="I42" s="38" t="e">
        <f t="shared" si="23"/>
        <v>#REF!</v>
      </c>
      <c r="J42" s="38" t="e">
        <f t="shared" si="23"/>
        <v>#REF!</v>
      </c>
      <c r="K42" s="38" t="e">
        <f t="shared" si="23"/>
        <v>#REF!</v>
      </c>
    </row>
    <row r="43" spans="1:11" x14ac:dyDescent="0.2">
      <c r="A43" s="38" t="s">
        <v>25</v>
      </c>
      <c r="B43" s="38"/>
      <c r="C43" s="38"/>
      <c r="D43" s="38"/>
      <c r="E43" s="38"/>
      <c r="F43" s="38"/>
      <c r="G43" s="38"/>
      <c r="H43" s="38"/>
      <c r="I43" s="38"/>
      <c r="J43" s="38"/>
      <c r="K43" s="38"/>
    </row>
    <row r="44" spans="1:11" x14ac:dyDescent="0.2">
      <c r="A44" s="9">
        <v>1</v>
      </c>
      <c r="B44" s="38" t="e">
        <f t="shared" ref="B44" si="24">B21*0.9</f>
        <v>#REF!</v>
      </c>
      <c r="C44" s="38" t="e">
        <f t="shared" ref="C44:K44" si="25">C21*0.9</f>
        <v>#REF!</v>
      </c>
      <c r="D44" s="38" t="e">
        <f t="shared" si="25"/>
        <v>#REF!</v>
      </c>
      <c r="E44" s="38" t="e">
        <f t="shared" si="25"/>
        <v>#REF!</v>
      </c>
      <c r="F44" s="38" t="e">
        <f t="shared" si="25"/>
        <v>#REF!</v>
      </c>
      <c r="G44" s="38" t="e">
        <f t="shared" si="25"/>
        <v>#REF!</v>
      </c>
      <c r="H44" s="38" t="e">
        <f t="shared" si="25"/>
        <v>#REF!</v>
      </c>
      <c r="I44" s="38" t="e">
        <f t="shared" si="25"/>
        <v>#REF!</v>
      </c>
      <c r="J44" s="38" t="e">
        <f t="shared" si="25"/>
        <v>#REF!</v>
      </c>
      <c r="K44" s="38" t="e">
        <f t="shared" si="25"/>
        <v>#REF!</v>
      </c>
    </row>
    <row r="45" spans="1:11" x14ac:dyDescent="0.2">
      <c r="A45" s="9">
        <v>2</v>
      </c>
      <c r="B45" s="38" t="e">
        <f t="shared" ref="B45" si="26">B22*0.9</f>
        <v>#REF!</v>
      </c>
      <c r="C45" s="38" t="e">
        <f t="shared" ref="C45:K45" si="27">C22*0.9</f>
        <v>#REF!</v>
      </c>
      <c r="D45" s="38" t="e">
        <f t="shared" si="27"/>
        <v>#REF!</v>
      </c>
      <c r="E45" s="38" t="e">
        <f t="shared" si="27"/>
        <v>#REF!</v>
      </c>
      <c r="F45" s="38" t="e">
        <f t="shared" si="27"/>
        <v>#REF!</v>
      </c>
      <c r="G45" s="38" t="e">
        <f t="shared" si="27"/>
        <v>#REF!</v>
      </c>
      <c r="H45" s="38" t="e">
        <f t="shared" si="27"/>
        <v>#REF!</v>
      </c>
      <c r="I45" s="38" t="e">
        <f t="shared" si="27"/>
        <v>#REF!</v>
      </c>
      <c r="J45" s="38" t="e">
        <f t="shared" si="27"/>
        <v>#REF!</v>
      </c>
      <c r="K45" s="38" t="e">
        <f t="shared" si="27"/>
        <v>#REF!</v>
      </c>
    </row>
    <row r="48" spans="1:11" ht="138" customHeight="1" x14ac:dyDescent="0.2">
      <c r="A48" s="12" t="s">
        <v>210</v>
      </c>
    </row>
    <row r="49" spans="1:1" x14ac:dyDescent="0.2">
      <c r="A49" s="13" t="s">
        <v>50</v>
      </c>
    </row>
    <row r="50" spans="1:1" x14ac:dyDescent="0.2">
      <c r="A50" s="136" t="s">
        <v>211</v>
      </c>
    </row>
    <row r="51" spans="1:1" x14ac:dyDescent="0.2">
      <c r="A51" s="112" t="s">
        <v>212</v>
      </c>
    </row>
    <row r="53" spans="1:1" x14ac:dyDescent="0.2">
      <c r="A53" s="13" t="s">
        <v>23</v>
      </c>
    </row>
    <row r="54" spans="1:1" x14ac:dyDescent="0.2">
      <c r="A54" s="68" t="s">
        <v>9</v>
      </c>
    </row>
    <row r="55" spans="1:1" x14ac:dyDescent="0.2">
      <c r="A55" s="68" t="s">
        <v>10</v>
      </c>
    </row>
    <row r="56" spans="1:1" ht="24" x14ac:dyDescent="0.2">
      <c r="A56" s="19" t="s">
        <v>11</v>
      </c>
    </row>
    <row r="57" spans="1:1" x14ac:dyDescent="0.2">
      <c r="A57" s="46" t="s">
        <v>12</v>
      </c>
    </row>
    <row r="58" spans="1:1" ht="24" x14ac:dyDescent="0.2">
      <c r="A58" s="137" t="s">
        <v>213</v>
      </c>
    </row>
    <row r="60" spans="1:1" ht="25.5" x14ac:dyDescent="0.2">
      <c r="A60" s="20" t="s">
        <v>214</v>
      </c>
    </row>
    <row r="61" spans="1:1" ht="42" x14ac:dyDescent="0.2">
      <c r="A61" s="21" t="s">
        <v>215</v>
      </c>
    </row>
    <row r="62" spans="1:1" ht="52.5" x14ac:dyDescent="0.2">
      <c r="A62" s="21" t="s">
        <v>216</v>
      </c>
    </row>
    <row r="63" spans="1:1" ht="21" x14ac:dyDescent="0.2">
      <c r="A63" s="21" t="s">
        <v>217</v>
      </c>
    </row>
    <row r="64" spans="1:1" ht="31.5" x14ac:dyDescent="0.2">
      <c r="A64" s="21" t="s">
        <v>218</v>
      </c>
    </row>
    <row r="65" spans="1:1" ht="31.5" x14ac:dyDescent="0.2">
      <c r="A65" s="21" t="s">
        <v>219</v>
      </c>
    </row>
    <row r="66" spans="1:1" ht="31.5" x14ac:dyDescent="0.2">
      <c r="A66" s="21" t="s">
        <v>220</v>
      </c>
    </row>
    <row r="67" spans="1:1" ht="21" x14ac:dyDescent="0.2">
      <c r="A67" s="21" t="s">
        <v>221</v>
      </c>
    </row>
    <row r="68" spans="1:1" ht="42" x14ac:dyDescent="0.2">
      <c r="A68" s="21" t="s">
        <v>222</v>
      </c>
    </row>
    <row r="69" spans="1:1" ht="31.5" x14ac:dyDescent="0.2">
      <c r="A69" s="21" t="s">
        <v>223</v>
      </c>
    </row>
    <row r="70" spans="1:1" ht="21" x14ac:dyDescent="0.2">
      <c r="A70" s="21" t="s">
        <v>224</v>
      </c>
    </row>
    <row r="72" spans="1:1" ht="42" x14ac:dyDescent="0.2">
      <c r="A72" s="22" t="s">
        <v>139</v>
      </c>
    </row>
    <row r="73" spans="1:1" ht="21" x14ac:dyDescent="0.2">
      <c r="A73" s="23" t="s">
        <v>140</v>
      </c>
    </row>
    <row r="74" spans="1:1" ht="53.25" x14ac:dyDescent="0.2">
      <c r="A74" s="24" t="s">
        <v>141</v>
      </c>
    </row>
    <row r="75" spans="1:1" ht="31.5" x14ac:dyDescent="0.2">
      <c r="A75" s="25" t="s">
        <v>142</v>
      </c>
    </row>
    <row r="77" spans="1:1" x14ac:dyDescent="0.2">
      <c r="A77" s="26" t="s">
        <v>20</v>
      </c>
    </row>
    <row r="78" spans="1:1" ht="24" x14ac:dyDescent="0.2">
      <c r="A78" s="27" t="s">
        <v>143</v>
      </c>
    </row>
    <row r="79" spans="1:1" ht="24" x14ac:dyDescent="0.2">
      <c r="A79" s="27" t="s">
        <v>144</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K79"/>
  <sheetViews>
    <sheetView zoomScale="90" zoomScaleNormal="90" workbookViewId="0">
      <selection activeCell="B3" sqref="B3:K47"/>
    </sheetView>
  </sheetViews>
  <sheetFormatPr defaultColWidth="8.7109375" defaultRowHeight="12.75" x14ac:dyDescent="0.2"/>
  <cols>
    <col min="1" max="1" width="72.5703125" style="1" customWidth="1"/>
    <col min="2" max="16384" width="8.7109375" style="1"/>
  </cols>
  <sheetData>
    <row r="1" spans="1:11" x14ac:dyDescent="0.2">
      <c r="A1" s="2" t="s">
        <v>0</v>
      </c>
    </row>
    <row r="2" spans="1:11" x14ac:dyDescent="0.2">
      <c r="A2" s="3" t="s">
        <v>209</v>
      </c>
    </row>
    <row r="3" spans="1:11" x14ac:dyDescent="0.2">
      <c r="A3" s="133" t="s">
        <v>2</v>
      </c>
      <c r="B3" s="28" t="e">
        <f>ВВ!#REF!</f>
        <v>#REF!</v>
      </c>
      <c r="C3" s="28" t="e">
        <f>ВВ!#REF!</f>
        <v>#REF!</v>
      </c>
      <c r="D3" s="28" t="e">
        <f>ВВ!#REF!</f>
        <v>#REF!</v>
      </c>
      <c r="E3" s="28" t="e">
        <f>ВВ!#REF!</f>
        <v>#REF!</v>
      </c>
      <c r="F3" s="28" t="e">
        <f>ВВ!#REF!</f>
        <v>#REF!</v>
      </c>
      <c r="G3" s="28" t="e">
        <f>ВВ!#REF!</f>
        <v>#REF!</v>
      </c>
      <c r="H3" s="28" t="e">
        <f>ВВ!#REF!</f>
        <v>#REF!</v>
      </c>
      <c r="I3" s="28" t="e">
        <f>ВВ!#REF!</f>
        <v>#REF!</v>
      </c>
      <c r="J3" s="28" t="e">
        <f>ВВ!#REF!</f>
        <v>#REF!</v>
      </c>
      <c r="K3" s="28" t="e">
        <f>ВВ!#REF!</f>
        <v>#REF!</v>
      </c>
    </row>
    <row r="4" spans="1:11" x14ac:dyDescent="0.2">
      <c r="A4" s="134" t="s">
        <v>3</v>
      </c>
      <c r="B4" s="28" t="e">
        <f>ВВ!#REF!</f>
        <v>#REF!</v>
      </c>
      <c r="C4" s="28" t="e">
        <f>ВВ!#REF!</f>
        <v>#REF!</v>
      </c>
      <c r="D4" s="28" t="e">
        <f>ВВ!#REF!</f>
        <v>#REF!</v>
      </c>
      <c r="E4" s="28" t="e">
        <f>ВВ!#REF!</f>
        <v>#REF!</v>
      </c>
      <c r="F4" s="28" t="e">
        <f>ВВ!#REF!</f>
        <v>#REF!</v>
      </c>
      <c r="G4" s="28" t="e">
        <f>ВВ!#REF!</f>
        <v>#REF!</v>
      </c>
      <c r="H4" s="28" t="e">
        <f>ВВ!#REF!</f>
        <v>#REF!</v>
      </c>
      <c r="I4" s="28" t="e">
        <f>ВВ!#REF!</f>
        <v>#REF!</v>
      </c>
      <c r="J4" s="28" t="e">
        <f>ВВ!#REF!</f>
        <v>#REF!</v>
      </c>
      <c r="K4" s="28" t="e">
        <f>ВВ!#REF!</f>
        <v>#REF!</v>
      </c>
    </row>
    <row r="5" spans="1:11" x14ac:dyDescent="0.2">
      <c r="A5" s="38" t="s">
        <v>4</v>
      </c>
      <c r="B5" s="38"/>
      <c r="C5" s="38"/>
      <c r="D5" s="38"/>
      <c r="E5" s="38"/>
      <c r="F5" s="38"/>
      <c r="G5" s="38"/>
      <c r="H5" s="38"/>
      <c r="I5" s="38"/>
      <c r="J5" s="38"/>
      <c r="K5" s="38"/>
    </row>
    <row r="6" spans="1:11" x14ac:dyDescent="0.2">
      <c r="A6" s="9">
        <v>1</v>
      </c>
      <c r="B6" s="38" t="e">
        <f>ВВ!#REF!*0.9</f>
        <v>#REF!</v>
      </c>
      <c r="C6" s="38" t="e">
        <f>ВВ!#REF!*0.9</f>
        <v>#REF!</v>
      </c>
      <c r="D6" s="38" t="e">
        <f>ВВ!#REF!*0.9</f>
        <v>#REF!</v>
      </c>
      <c r="E6" s="38" t="e">
        <f>ВВ!#REF!*0.9</f>
        <v>#REF!</v>
      </c>
      <c r="F6" s="38" t="e">
        <f>ВВ!#REF!*0.9</f>
        <v>#REF!</v>
      </c>
      <c r="G6" s="38" t="e">
        <f>ВВ!#REF!*0.9</f>
        <v>#REF!</v>
      </c>
      <c r="H6" s="38" t="e">
        <f>ВВ!#REF!*0.9</f>
        <v>#REF!</v>
      </c>
      <c r="I6" s="38" t="e">
        <f>ВВ!#REF!*0.9</f>
        <v>#REF!</v>
      </c>
      <c r="J6" s="38" t="e">
        <f>ВВ!#REF!*0.9</f>
        <v>#REF!</v>
      </c>
      <c r="K6" s="38" t="e">
        <f>ВВ!#REF!*0.9</f>
        <v>#REF!</v>
      </c>
    </row>
    <row r="7" spans="1:11" x14ac:dyDescent="0.2">
      <c r="A7" s="9">
        <v>2</v>
      </c>
      <c r="B7" s="38" t="e">
        <f>ВВ!#REF!*0.9</f>
        <v>#REF!</v>
      </c>
      <c r="C7" s="38" t="e">
        <f>ВВ!#REF!*0.9</f>
        <v>#REF!</v>
      </c>
      <c r="D7" s="38" t="e">
        <f>ВВ!#REF!*0.9</f>
        <v>#REF!</v>
      </c>
      <c r="E7" s="38" t="e">
        <f>ВВ!#REF!*0.9</f>
        <v>#REF!</v>
      </c>
      <c r="F7" s="38" t="e">
        <f>ВВ!#REF!*0.9</f>
        <v>#REF!</v>
      </c>
      <c r="G7" s="38" t="e">
        <f>ВВ!#REF!*0.9</f>
        <v>#REF!</v>
      </c>
      <c r="H7" s="38" t="e">
        <f>ВВ!#REF!*0.9</f>
        <v>#REF!</v>
      </c>
      <c r="I7" s="38" t="e">
        <f>ВВ!#REF!*0.9</f>
        <v>#REF!</v>
      </c>
      <c r="J7" s="38" t="e">
        <f>ВВ!#REF!*0.9</f>
        <v>#REF!</v>
      </c>
      <c r="K7" s="38" t="e">
        <f>ВВ!#REF!*0.9</f>
        <v>#REF!</v>
      </c>
    </row>
    <row r="8" spans="1:11" x14ac:dyDescent="0.2">
      <c r="A8" s="38" t="s">
        <v>5</v>
      </c>
      <c r="B8" s="38"/>
      <c r="C8" s="38"/>
      <c r="D8" s="38"/>
      <c r="E8" s="38"/>
      <c r="F8" s="38"/>
      <c r="G8" s="38"/>
      <c r="H8" s="38"/>
      <c r="I8" s="38"/>
      <c r="J8" s="38"/>
      <c r="K8" s="38"/>
    </row>
    <row r="9" spans="1:11" x14ac:dyDescent="0.2">
      <c r="A9" s="9">
        <v>1</v>
      </c>
      <c r="B9" s="38" t="e">
        <f>ВВ!#REF!*0.9</f>
        <v>#REF!</v>
      </c>
      <c r="C9" s="38" t="e">
        <f>ВВ!#REF!*0.9</f>
        <v>#REF!</v>
      </c>
      <c r="D9" s="38" t="e">
        <f>ВВ!#REF!*0.9</f>
        <v>#REF!</v>
      </c>
      <c r="E9" s="38" t="e">
        <f>ВВ!#REF!*0.9</f>
        <v>#REF!</v>
      </c>
      <c r="F9" s="38" t="e">
        <f>ВВ!#REF!*0.9</f>
        <v>#REF!</v>
      </c>
      <c r="G9" s="38" t="e">
        <f>ВВ!#REF!*0.9</f>
        <v>#REF!</v>
      </c>
      <c r="H9" s="38" t="e">
        <f>ВВ!#REF!*0.9</f>
        <v>#REF!</v>
      </c>
      <c r="I9" s="38" t="e">
        <f>ВВ!#REF!*0.9</f>
        <v>#REF!</v>
      </c>
      <c r="J9" s="38" t="e">
        <f>ВВ!#REF!*0.9</f>
        <v>#REF!</v>
      </c>
      <c r="K9" s="38" t="e">
        <f>ВВ!#REF!*0.9</f>
        <v>#REF!</v>
      </c>
    </row>
    <row r="10" spans="1:11" x14ac:dyDescent="0.2">
      <c r="A10" s="9">
        <v>2</v>
      </c>
      <c r="B10" s="38" t="e">
        <f>ВВ!#REF!*0.9</f>
        <v>#REF!</v>
      </c>
      <c r="C10" s="38" t="e">
        <f>ВВ!#REF!*0.9</f>
        <v>#REF!</v>
      </c>
      <c r="D10" s="38" t="e">
        <f>ВВ!#REF!*0.9</f>
        <v>#REF!</v>
      </c>
      <c r="E10" s="38" t="e">
        <f>ВВ!#REF!*0.9</f>
        <v>#REF!</v>
      </c>
      <c r="F10" s="38" t="e">
        <f>ВВ!#REF!*0.9</f>
        <v>#REF!</v>
      </c>
      <c r="G10" s="38" t="e">
        <f>ВВ!#REF!*0.9</f>
        <v>#REF!</v>
      </c>
      <c r="H10" s="38" t="e">
        <f>ВВ!#REF!*0.9</f>
        <v>#REF!</v>
      </c>
      <c r="I10" s="38" t="e">
        <f>ВВ!#REF!*0.9</f>
        <v>#REF!</v>
      </c>
      <c r="J10" s="38" t="e">
        <f>ВВ!#REF!*0.9</f>
        <v>#REF!</v>
      </c>
      <c r="K10" s="38" t="e">
        <f>ВВ!#REF!*0.9</f>
        <v>#REF!</v>
      </c>
    </row>
    <row r="11" spans="1:11" x14ac:dyDescent="0.2">
      <c r="A11" s="38" t="s">
        <v>6</v>
      </c>
      <c r="B11" s="38"/>
      <c r="C11" s="38"/>
      <c r="D11" s="38"/>
      <c r="E11" s="38"/>
      <c r="F11" s="38"/>
      <c r="G11" s="38"/>
      <c r="H11" s="38"/>
      <c r="I11" s="38"/>
      <c r="J11" s="38"/>
      <c r="K11" s="38"/>
    </row>
    <row r="12" spans="1:11" x14ac:dyDescent="0.2">
      <c r="A12" s="9">
        <v>1</v>
      </c>
      <c r="B12" s="38" t="e">
        <f>ВВ!#REF!*0.9</f>
        <v>#REF!</v>
      </c>
      <c r="C12" s="38" t="e">
        <f>ВВ!#REF!*0.9</f>
        <v>#REF!</v>
      </c>
      <c r="D12" s="38" t="e">
        <f>ВВ!#REF!*0.9</f>
        <v>#REF!</v>
      </c>
      <c r="E12" s="38" t="e">
        <f>ВВ!#REF!*0.9</f>
        <v>#REF!</v>
      </c>
      <c r="F12" s="38" t="e">
        <f>ВВ!#REF!*0.9</f>
        <v>#REF!</v>
      </c>
      <c r="G12" s="38" t="e">
        <f>ВВ!#REF!*0.9</f>
        <v>#REF!</v>
      </c>
      <c r="H12" s="38" t="e">
        <f>ВВ!#REF!*0.9</f>
        <v>#REF!</v>
      </c>
      <c r="I12" s="38" t="e">
        <f>ВВ!#REF!*0.9</f>
        <v>#REF!</v>
      </c>
      <c r="J12" s="38" t="e">
        <f>ВВ!#REF!*0.9</f>
        <v>#REF!</v>
      </c>
      <c r="K12" s="38" t="e">
        <f>ВВ!#REF!*0.9</f>
        <v>#REF!</v>
      </c>
    </row>
    <row r="13" spans="1:11" x14ac:dyDescent="0.2">
      <c r="A13" s="9">
        <v>2</v>
      </c>
      <c r="B13" s="38" t="e">
        <f>ВВ!#REF!*0.9</f>
        <v>#REF!</v>
      </c>
      <c r="C13" s="38" t="e">
        <f>ВВ!#REF!*0.9</f>
        <v>#REF!</v>
      </c>
      <c r="D13" s="38" t="e">
        <f>ВВ!#REF!*0.9</f>
        <v>#REF!</v>
      </c>
      <c r="E13" s="38" t="e">
        <f>ВВ!#REF!*0.9</f>
        <v>#REF!</v>
      </c>
      <c r="F13" s="38" t="e">
        <f>ВВ!#REF!*0.9</f>
        <v>#REF!</v>
      </c>
      <c r="G13" s="38" t="e">
        <f>ВВ!#REF!*0.9</f>
        <v>#REF!</v>
      </c>
      <c r="H13" s="38" t="e">
        <f>ВВ!#REF!*0.9</f>
        <v>#REF!</v>
      </c>
      <c r="I13" s="38" t="e">
        <f>ВВ!#REF!*0.9</f>
        <v>#REF!</v>
      </c>
      <c r="J13" s="38" t="e">
        <f>ВВ!#REF!*0.9</f>
        <v>#REF!</v>
      </c>
      <c r="K13" s="38" t="e">
        <f>ВВ!#REF!*0.9</f>
        <v>#REF!</v>
      </c>
    </row>
    <row r="14" spans="1:11" x14ac:dyDescent="0.2">
      <c r="A14" s="38" t="s">
        <v>7</v>
      </c>
      <c r="B14" s="38"/>
      <c r="C14" s="38"/>
      <c r="D14" s="38"/>
      <c r="E14" s="38"/>
      <c r="F14" s="38"/>
      <c r="G14" s="38"/>
      <c r="H14" s="38"/>
      <c r="I14" s="38"/>
      <c r="J14" s="38"/>
      <c r="K14" s="38"/>
    </row>
    <row r="15" spans="1:11" x14ac:dyDescent="0.2">
      <c r="A15" s="9">
        <v>1</v>
      </c>
      <c r="B15" s="38" t="e">
        <f>ВВ!#REF!*0.9</f>
        <v>#REF!</v>
      </c>
      <c r="C15" s="38" t="e">
        <f>ВВ!#REF!*0.9</f>
        <v>#REF!</v>
      </c>
      <c r="D15" s="38" t="e">
        <f>ВВ!#REF!*0.9</f>
        <v>#REF!</v>
      </c>
      <c r="E15" s="38" t="e">
        <f>ВВ!#REF!*0.9</f>
        <v>#REF!</v>
      </c>
      <c r="F15" s="38" t="e">
        <f>ВВ!#REF!*0.9</f>
        <v>#REF!</v>
      </c>
      <c r="G15" s="38" t="e">
        <f>ВВ!#REF!*0.9</f>
        <v>#REF!</v>
      </c>
      <c r="H15" s="38" t="e">
        <f>ВВ!#REF!*0.9</f>
        <v>#REF!</v>
      </c>
      <c r="I15" s="38" t="e">
        <f>ВВ!#REF!*0.9</f>
        <v>#REF!</v>
      </c>
      <c r="J15" s="38" t="e">
        <f>ВВ!#REF!*0.9</f>
        <v>#REF!</v>
      </c>
      <c r="K15" s="38" t="e">
        <f>ВВ!#REF!*0.9</f>
        <v>#REF!</v>
      </c>
    </row>
    <row r="16" spans="1:11" x14ac:dyDescent="0.2">
      <c r="A16" s="9">
        <v>2</v>
      </c>
      <c r="B16" s="38" t="e">
        <f>ВВ!#REF!*0.9</f>
        <v>#REF!</v>
      </c>
      <c r="C16" s="38" t="e">
        <f>ВВ!#REF!*0.9</f>
        <v>#REF!</v>
      </c>
      <c r="D16" s="38" t="e">
        <f>ВВ!#REF!*0.9</f>
        <v>#REF!</v>
      </c>
      <c r="E16" s="38" t="e">
        <f>ВВ!#REF!*0.9</f>
        <v>#REF!</v>
      </c>
      <c r="F16" s="38" t="e">
        <f>ВВ!#REF!*0.9</f>
        <v>#REF!</v>
      </c>
      <c r="G16" s="38" t="e">
        <f>ВВ!#REF!*0.9</f>
        <v>#REF!</v>
      </c>
      <c r="H16" s="38" t="e">
        <f>ВВ!#REF!*0.9</f>
        <v>#REF!</v>
      </c>
      <c r="I16" s="38" t="e">
        <f>ВВ!#REF!*0.9</f>
        <v>#REF!</v>
      </c>
      <c r="J16" s="38" t="e">
        <f>ВВ!#REF!*0.9</f>
        <v>#REF!</v>
      </c>
      <c r="K16" s="38" t="e">
        <f>ВВ!#REF!*0.9</f>
        <v>#REF!</v>
      </c>
    </row>
    <row r="17" spans="1:11" x14ac:dyDescent="0.2">
      <c r="A17" s="38" t="s">
        <v>24</v>
      </c>
      <c r="B17" s="38"/>
      <c r="C17" s="38"/>
      <c r="D17" s="38"/>
      <c r="E17" s="38"/>
      <c r="F17" s="38"/>
      <c r="G17" s="38"/>
      <c r="H17" s="38"/>
      <c r="I17" s="38"/>
      <c r="J17" s="38"/>
      <c r="K17" s="38"/>
    </row>
    <row r="18" spans="1:11" x14ac:dyDescent="0.2">
      <c r="A18" s="9">
        <v>1</v>
      </c>
      <c r="B18" s="38" t="e">
        <f>ВВ!#REF!*0.9</f>
        <v>#REF!</v>
      </c>
      <c r="C18" s="38" t="e">
        <f>ВВ!#REF!*0.9</f>
        <v>#REF!</v>
      </c>
      <c r="D18" s="38" t="e">
        <f>ВВ!#REF!*0.9</f>
        <v>#REF!</v>
      </c>
      <c r="E18" s="38" t="e">
        <f>ВВ!#REF!*0.9</f>
        <v>#REF!</v>
      </c>
      <c r="F18" s="38" t="e">
        <f>ВВ!#REF!*0.9</f>
        <v>#REF!</v>
      </c>
      <c r="G18" s="38" t="e">
        <f>ВВ!#REF!*0.9</f>
        <v>#REF!</v>
      </c>
      <c r="H18" s="38" t="e">
        <f>ВВ!#REF!*0.9</f>
        <v>#REF!</v>
      </c>
      <c r="I18" s="38" t="e">
        <f>ВВ!#REF!*0.9</f>
        <v>#REF!</v>
      </c>
      <c r="J18" s="38" t="e">
        <f>ВВ!#REF!*0.9</f>
        <v>#REF!</v>
      </c>
      <c r="K18" s="38" t="e">
        <f>ВВ!#REF!*0.9</f>
        <v>#REF!</v>
      </c>
    </row>
    <row r="19" spans="1:11" x14ac:dyDescent="0.2">
      <c r="A19" s="9">
        <v>2</v>
      </c>
      <c r="B19" s="38" t="e">
        <f>ВВ!#REF!*0.9</f>
        <v>#REF!</v>
      </c>
      <c r="C19" s="38" t="e">
        <f>ВВ!#REF!*0.9</f>
        <v>#REF!</v>
      </c>
      <c r="D19" s="38" t="e">
        <f>ВВ!#REF!*0.9</f>
        <v>#REF!</v>
      </c>
      <c r="E19" s="38" t="e">
        <f>ВВ!#REF!*0.9</f>
        <v>#REF!</v>
      </c>
      <c r="F19" s="38" t="e">
        <f>ВВ!#REF!*0.9</f>
        <v>#REF!</v>
      </c>
      <c r="G19" s="38" t="e">
        <f>ВВ!#REF!*0.9</f>
        <v>#REF!</v>
      </c>
      <c r="H19" s="38" t="e">
        <f>ВВ!#REF!*0.9</f>
        <v>#REF!</v>
      </c>
      <c r="I19" s="38" t="e">
        <f>ВВ!#REF!*0.9</f>
        <v>#REF!</v>
      </c>
      <c r="J19" s="38" t="e">
        <f>ВВ!#REF!*0.9</f>
        <v>#REF!</v>
      </c>
      <c r="K19" s="38" t="e">
        <f>ВВ!#REF!*0.9</f>
        <v>#REF!</v>
      </c>
    </row>
    <row r="20" spans="1:11" x14ac:dyDescent="0.2">
      <c r="A20" s="38" t="s">
        <v>25</v>
      </c>
      <c r="B20" s="38"/>
      <c r="C20" s="38"/>
      <c r="D20" s="38"/>
      <c r="E20" s="38"/>
      <c r="F20" s="38"/>
      <c r="G20" s="38"/>
      <c r="H20" s="38"/>
      <c r="I20" s="38"/>
      <c r="J20" s="38"/>
      <c r="K20" s="38"/>
    </row>
    <row r="21" spans="1:11" x14ac:dyDescent="0.2">
      <c r="A21" s="9">
        <v>1</v>
      </c>
      <c r="B21" s="38" t="e">
        <f>ВВ!#REF!*0.9</f>
        <v>#REF!</v>
      </c>
      <c r="C21" s="38" t="e">
        <f>ВВ!#REF!*0.9</f>
        <v>#REF!</v>
      </c>
      <c r="D21" s="38" t="e">
        <f>ВВ!#REF!*0.9</f>
        <v>#REF!</v>
      </c>
      <c r="E21" s="38" t="e">
        <f>ВВ!#REF!*0.9</f>
        <v>#REF!</v>
      </c>
      <c r="F21" s="38" t="e">
        <f>ВВ!#REF!*0.9</f>
        <v>#REF!</v>
      </c>
      <c r="G21" s="38" t="e">
        <f>ВВ!#REF!*0.9</f>
        <v>#REF!</v>
      </c>
      <c r="H21" s="38" t="e">
        <f>ВВ!#REF!*0.9</f>
        <v>#REF!</v>
      </c>
      <c r="I21" s="38" t="e">
        <f>ВВ!#REF!*0.9</f>
        <v>#REF!</v>
      </c>
      <c r="J21" s="38" t="e">
        <f>ВВ!#REF!*0.9</f>
        <v>#REF!</v>
      </c>
      <c r="K21" s="38" t="e">
        <f>ВВ!#REF!*0.9</f>
        <v>#REF!</v>
      </c>
    </row>
    <row r="22" spans="1:11" x14ac:dyDescent="0.2">
      <c r="A22" s="9">
        <v>2</v>
      </c>
      <c r="B22" s="38" t="e">
        <f>ВВ!#REF!*0.9</f>
        <v>#REF!</v>
      </c>
      <c r="C22" s="38" t="e">
        <f>ВВ!#REF!*0.9</f>
        <v>#REF!</v>
      </c>
      <c r="D22" s="38" t="e">
        <f>ВВ!#REF!*0.9</f>
        <v>#REF!</v>
      </c>
      <c r="E22" s="38" t="e">
        <f>ВВ!#REF!*0.9</f>
        <v>#REF!</v>
      </c>
      <c r="F22" s="38" t="e">
        <f>ВВ!#REF!*0.9</f>
        <v>#REF!</v>
      </c>
      <c r="G22" s="38" t="e">
        <f>ВВ!#REF!*0.9</f>
        <v>#REF!</v>
      </c>
      <c r="H22" s="38" t="e">
        <f>ВВ!#REF!*0.9</f>
        <v>#REF!</v>
      </c>
      <c r="I22" s="38" t="e">
        <f>ВВ!#REF!*0.9</f>
        <v>#REF!</v>
      </c>
      <c r="J22" s="38" t="e">
        <f>ВВ!#REF!*0.9</f>
        <v>#REF!</v>
      </c>
      <c r="K22" s="38" t="e">
        <f>ВВ!#REF!*0.9</f>
        <v>#REF!</v>
      </c>
    </row>
    <row r="23" spans="1:11" x14ac:dyDescent="0.2">
      <c r="A23" s="29"/>
      <c r="B23" s="135"/>
      <c r="C23" s="135"/>
      <c r="D23" s="135"/>
      <c r="E23" s="135"/>
      <c r="F23" s="135"/>
      <c r="G23" s="135"/>
      <c r="H23" s="135"/>
      <c r="I23" s="135"/>
      <c r="J23" s="135"/>
      <c r="K23" s="135"/>
    </row>
    <row r="24" spans="1:11" x14ac:dyDescent="0.2">
      <c r="A24" s="4" t="s">
        <v>28</v>
      </c>
    </row>
    <row r="25" spans="1:11" x14ac:dyDescent="0.2">
      <c r="A25" s="29"/>
    </row>
    <row r="26" spans="1:11" x14ac:dyDescent="0.2">
      <c r="A26" s="30" t="s">
        <v>3</v>
      </c>
      <c r="B26" s="28" t="e">
        <f t="shared" ref="B26" si="0">B3</f>
        <v>#REF!</v>
      </c>
      <c r="C26" s="28" t="e">
        <f t="shared" ref="C26:K26" si="1">C3</f>
        <v>#REF!</v>
      </c>
      <c r="D26" s="28" t="e">
        <f t="shared" si="1"/>
        <v>#REF!</v>
      </c>
      <c r="E26" s="28" t="e">
        <f t="shared" si="1"/>
        <v>#REF!</v>
      </c>
      <c r="F26" s="28" t="e">
        <f t="shared" si="1"/>
        <v>#REF!</v>
      </c>
      <c r="G26" s="28" t="e">
        <f t="shared" si="1"/>
        <v>#REF!</v>
      </c>
      <c r="H26" s="28" t="e">
        <f t="shared" si="1"/>
        <v>#REF!</v>
      </c>
      <c r="I26" s="28" t="e">
        <f t="shared" si="1"/>
        <v>#REF!</v>
      </c>
      <c r="J26" s="28" t="e">
        <f t="shared" si="1"/>
        <v>#REF!</v>
      </c>
      <c r="K26" s="28" t="e">
        <f t="shared" si="1"/>
        <v>#REF!</v>
      </c>
    </row>
    <row r="27" spans="1:11" x14ac:dyDescent="0.2">
      <c r="A27" s="8"/>
      <c r="B27" s="28" t="e">
        <f t="shared" ref="B27" si="2">B4</f>
        <v>#REF!</v>
      </c>
      <c r="C27" s="28" t="e">
        <f t="shared" ref="C27:K27" si="3">C4</f>
        <v>#REF!</v>
      </c>
      <c r="D27" s="28" t="e">
        <f t="shared" si="3"/>
        <v>#REF!</v>
      </c>
      <c r="E27" s="28" t="e">
        <f t="shared" si="3"/>
        <v>#REF!</v>
      </c>
      <c r="F27" s="28" t="e">
        <f t="shared" si="3"/>
        <v>#REF!</v>
      </c>
      <c r="G27" s="28" t="e">
        <f t="shared" si="3"/>
        <v>#REF!</v>
      </c>
      <c r="H27" s="28" t="e">
        <f t="shared" si="3"/>
        <v>#REF!</v>
      </c>
      <c r="I27" s="28" t="e">
        <f t="shared" si="3"/>
        <v>#REF!</v>
      </c>
      <c r="J27" s="28" t="e">
        <f t="shared" si="3"/>
        <v>#REF!</v>
      </c>
      <c r="K27" s="28" t="e">
        <f t="shared" si="3"/>
        <v>#REF!</v>
      </c>
    </row>
    <row r="28" spans="1:11" x14ac:dyDescent="0.2">
      <c r="A28" s="38" t="s">
        <v>4</v>
      </c>
      <c r="B28" s="138"/>
      <c r="C28" s="138"/>
      <c r="D28" s="138"/>
      <c r="E28" s="138"/>
      <c r="F28" s="138"/>
      <c r="G28" s="138"/>
      <c r="H28" s="138"/>
      <c r="I28" s="138"/>
      <c r="J28" s="138"/>
      <c r="K28" s="138"/>
    </row>
    <row r="29" spans="1:11" x14ac:dyDescent="0.2">
      <c r="A29" s="9">
        <v>1</v>
      </c>
      <c r="B29" s="38" t="e">
        <f t="shared" ref="B29" si="4">ROUNDUP(B6*0.87,)</f>
        <v>#REF!</v>
      </c>
      <c r="C29" s="38" t="e">
        <f t="shared" ref="C29:K29" si="5">ROUNDUP(C6*0.87,)</f>
        <v>#REF!</v>
      </c>
      <c r="D29" s="38" t="e">
        <f t="shared" si="5"/>
        <v>#REF!</v>
      </c>
      <c r="E29" s="38" t="e">
        <f t="shared" si="5"/>
        <v>#REF!</v>
      </c>
      <c r="F29" s="38" t="e">
        <f t="shared" si="5"/>
        <v>#REF!</v>
      </c>
      <c r="G29" s="38" t="e">
        <f t="shared" si="5"/>
        <v>#REF!</v>
      </c>
      <c r="H29" s="38" t="e">
        <f t="shared" si="5"/>
        <v>#REF!</v>
      </c>
      <c r="I29" s="38" t="e">
        <f t="shared" si="5"/>
        <v>#REF!</v>
      </c>
      <c r="J29" s="38" t="e">
        <f t="shared" si="5"/>
        <v>#REF!</v>
      </c>
      <c r="K29" s="38" t="e">
        <f t="shared" si="5"/>
        <v>#REF!</v>
      </c>
    </row>
    <row r="30" spans="1:11" x14ac:dyDescent="0.2">
      <c r="A30" s="9">
        <v>2</v>
      </c>
      <c r="B30" s="38" t="e">
        <f t="shared" ref="B30" si="6">ROUNDUP(B7*0.87,)</f>
        <v>#REF!</v>
      </c>
      <c r="C30" s="38" t="e">
        <f t="shared" ref="C30:K30" si="7">ROUNDUP(C7*0.87,)</f>
        <v>#REF!</v>
      </c>
      <c r="D30" s="38" t="e">
        <f t="shared" si="7"/>
        <v>#REF!</v>
      </c>
      <c r="E30" s="38" t="e">
        <f t="shared" si="7"/>
        <v>#REF!</v>
      </c>
      <c r="F30" s="38" t="e">
        <f t="shared" si="7"/>
        <v>#REF!</v>
      </c>
      <c r="G30" s="38" t="e">
        <f t="shared" si="7"/>
        <v>#REF!</v>
      </c>
      <c r="H30" s="38" t="e">
        <f t="shared" si="7"/>
        <v>#REF!</v>
      </c>
      <c r="I30" s="38" t="e">
        <f t="shared" si="7"/>
        <v>#REF!</v>
      </c>
      <c r="J30" s="38" t="e">
        <f t="shared" si="7"/>
        <v>#REF!</v>
      </c>
      <c r="K30" s="38" t="e">
        <f t="shared" si="7"/>
        <v>#REF!</v>
      </c>
    </row>
    <row r="31" spans="1:11" x14ac:dyDescent="0.2">
      <c r="A31" s="38" t="s">
        <v>5</v>
      </c>
      <c r="B31" s="38"/>
      <c r="C31" s="38"/>
      <c r="D31" s="38"/>
      <c r="E31" s="38"/>
      <c r="F31" s="38"/>
      <c r="G31" s="38"/>
      <c r="H31" s="38"/>
      <c r="I31" s="38"/>
      <c r="J31" s="38"/>
      <c r="K31" s="38"/>
    </row>
    <row r="32" spans="1:11" x14ac:dyDescent="0.2">
      <c r="A32" s="9">
        <v>1</v>
      </c>
      <c r="B32" s="38" t="e">
        <f t="shared" ref="B32" si="8">ROUNDUP(B9*0.87,)</f>
        <v>#REF!</v>
      </c>
      <c r="C32" s="38" t="e">
        <f t="shared" ref="C32:K32" si="9">ROUNDUP(C9*0.87,)</f>
        <v>#REF!</v>
      </c>
      <c r="D32" s="38" t="e">
        <f t="shared" si="9"/>
        <v>#REF!</v>
      </c>
      <c r="E32" s="38" t="e">
        <f t="shared" si="9"/>
        <v>#REF!</v>
      </c>
      <c r="F32" s="38" t="e">
        <f t="shared" si="9"/>
        <v>#REF!</v>
      </c>
      <c r="G32" s="38" t="e">
        <f t="shared" si="9"/>
        <v>#REF!</v>
      </c>
      <c r="H32" s="38" t="e">
        <f t="shared" si="9"/>
        <v>#REF!</v>
      </c>
      <c r="I32" s="38" t="e">
        <f t="shared" si="9"/>
        <v>#REF!</v>
      </c>
      <c r="J32" s="38" t="e">
        <f t="shared" si="9"/>
        <v>#REF!</v>
      </c>
      <c r="K32" s="38" t="e">
        <f t="shared" si="9"/>
        <v>#REF!</v>
      </c>
    </row>
    <row r="33" spans="1:11" x14ac:dyDescent="0.2">
      <c r="A33" s="9">
        <v>2</v>
      </c>
      <c r="B33" s="38" t="e">
        <f t="shared" ref="B33" si="10">ROUNDUP(B10*0.87,)</f>
        <v>#REF!</v>
      </c>
      <c r="C33" s="38" t="e">
        <f t="shared" ref="C33:K33" si="11">ROUNDUP(C10*0.87,)</f>
        <v>#REF!</v>
      </c>
      <c r="D33" s="38" t="e">
        <f t="shared" si="11"/>
        <v>#REF!</v>
      </c>
      <c r="E33" s="38" t="e">
        <f t="shared" si="11"/>
        <v>#REF!</v>
      </c>
      <c r="F33" s="38" t="e">
        <f t="shared" si="11"/>
        <v>#REF!</v>
      </c>
      <c r="G33" s="38" t="e">
        <f t="shared" si="11"/>
        <v>#REF!</v>
      </c>
      <c r="H33" s="38" t="e">
        <f t="shared" si="11"/>
        <v>#REF!</v>
      </c>
      <c r="I33" s="38" t="e">
        <f t="shared" si="11"/>
        <v>#REF!</v>
      </c>
      <c r="J33" s="38" t="e">
        <f t="shared" si="11"/>
        <v>#REF!</v>
      </c>
      <c r="K33" s="38" t="e">
        <f t="shared" si="11"/>
        <v>#REF!</v>
      </c>
    </row>
    <row r="34" spans="1:11" x14ac:dyDescent="0.2">
      <c r="A34" s="38" t="s">
        <v>6</v>
      </c>
      <c r="B34" s="38"/>
      <c r="C34" s="38"/>
      <c r="D34" s="38"/>
      <c r="E34" s="38"/>
      <c r="F34" s="38"/>
      <c r="G34" s="38"/>
      <c r="H34" s="38"/>
      <c r="I34" s="38"/>
      <c r="J34" s="38"/>
      <c r="K34" s="38"/>
    </row>
    <row r="35" spans="1:11" x14ac:dyDescent="0.2">
      <c r="A35" s="9">
        <v>1</v>
      </c>
      <c r="B35" s="38" t="e">
        <f t="shared" ref="B35" si="12">ROUNDUP(B12*0.87,)</f>
        <v>#REF!</v>
      </c>
      <c r="C35" s="38" t="e">
        <f t="shared" ref="C35:K35" si="13">ROUNDUP(C12*0.87,)</f>
        <v>#REF!</v>
      </c>
      <c r="D35" s="38" t="e">
        <f t="shared" si="13"/>
        <v>#REF!</v>
      </c>
      <c r="E35" s="38" t="e">
        <f t="shared" si="13"/>
        <v>#REF!</v>
      </c>
      <c r="F35" s="38" t="e">
        <f t="shared" si="13"/>
        <v>#REF!</v>
      </c>
      <c r="G35" s="38" t="e">
        <f t="shared" si="13"/>
        <v>#REF!</v>
      </c>
      <c r="H35" s="38" t="e">
        <f t="shared" si="13"/>
        <v>#REF!</v>
      </c>
      <c r="I35" s="38" t="e">
        <f t="shared" si="13"/>
        <v>#REF!</v>
      </c>
      <c r="J35" s="38" t="e">
        <f t="shared" si="13"/>
        <v>#REF!</v>
      </c>
      <c r="K35" s="38" t="e">
        <f t="shared" si="13"/>
        <v>#REF!</v>
      </c>
    </row>
    <row r="36" spans="1:11" x14ac:dyDescent="0.2">
      <c r="A36" s="9">
        <v>2</v>
      </c>
      <c r="B36" s="38" t="e">
        <f t="shared" ref="B36" si="14">ROUNDUP(B13*0.87,)</f>
        <v>#REF!</v>
      </c>
      <c r="C36" s="38" t="e">
        <f t="shared" ref="C36:K36" si="15">ROUNDUP(C13*0.87,)</f>
        <v>#REF!</v>
      </c>
      <c r="D36" s="38" t="e">
        <f t="shared" si="15"/>
        <v>#REF!</v>
      </c>
      <c r="E36" s="38" t="e">
        <f t="shared" si="15"/>
        <v>#REF!</v>
      </c>
      <c r="F36" s="38" t="e">
        <f t="shared" si="15"/>
        <v>#REF!</v>
      </c>
      <c r="G36" s="38" t="e">
        <f t="shared" si="15"/>
        <v>#REF!</v>
      </c>
      <c r="H36" s="38" t="e">
        <f t="shared" si="15"/>
        <v>#REF!</v>
      </c>
      <c r="I36" s="38" t="e">
        <f t="shared" si="15"/>
        <v>#REF!</v>
      </c>
      <c r="J36" s="38" t="e">
        <f t="shared" si="15"/>
        <v>#REF!</v>
      </c>
      <c r="K36" s="38" t="e">
        <f t="shared" si="15"/>
        <v>#REF!</v>
      </c>
    </row>
    <row r="37" spans="1:11" x14ac:dyDescent="0.2">
      <c r="A37" s="38" t="s">
        <v>7</v>
      </c>
      <c r="B37" s="38"/>
      <c r="C37" s="38"/>
      <c r="D37" s="38"/>
      <c r="E37" s="38"/>
      <c r="F37" s="38"/>
      <c r="G37" s="38"/>
      <c r="H37" s="38"/>
      <c r="I37" s="38"/>
      <c r="J37" s="38"/>
      <c r="K37" s="38"/>
    </row>
    <row r="38" spans="1:11" x14ac:dyDescent="0.2">
      <c r="A38" s="9">
        <v>1</v>
      </c>
      <c r="B38" s="38" t="e">
        <f t="shared" ref="B38" si="16">ROUNDUP(B15*0.87,)</f>
        <v>#REF!</v>
      </c>
      <c r="C38" s="38" t="e">
        <f t="shared" ref="C38:K38" si="17">ROUNDUP(C15*0.87,)</f>
        <v>#REF!</v>
      </c>
      <c r="D38" s="38" t="e">
        <f t="shared" si="17"/>
        <v>#REF!</v>
      </c>
      <c r="E38" s="38" t="e">
        <f t="shared" si="17"/>
        <v>#REF!</v>
      </c>
      <c r="F38" s="38" t="e">
        <f t="shared" si="17"/>
        <v>#REF!</v>
      </c>
      <c r="G38" s="38" t="e">
        <f t="shared" si="17"/>
        <v>#REF!</v>
      </c>
      <c r="H38" s="38" t="e">
        <f t="shared" si="17"/>
        <v>#REF!</v>
      </c>
      <c r="I38" s="38" t="e">
        <f t="shared" si="17"/>
        <v>#REF!</v>
      </c>
      <c r="J38" s="38" t="e">
        <f t="shared" si="17"/>
        <v>#REF!</v>
      </c>
      <c r="K38" s="38" t="e">
        <f t="shared" si="17"/>
        <v>#REF!</v>
      </c>
    </row>
    <row r="39" spans="1:11" x14ac:dyDescent="0.2">
      <c r="A39" s="9">
        <v>2</v>
      </c>
      <c r="B39" s="38" t="e">
        <f t="shared" ref="B39" si="18">ROUNDUP(B16*0.87,)</f>
        <v>#REF!</v>
      </c>
      <c r="C39" s="38" t="e">
        <f t="shared" ref="C39:K39" si="19">ROUNDUP(C16*0.87,)</f>
        <v>#REF!</v>
      </c>
      <c r="D39" s="38" t="e">
        <f t="shared" si="19"/>
        <v>#REF!</v>
      </c>
      <c r="E39" s="38" t="e">
        <f t="shared" si="19"/>
        <v>#REF!</v>
      </c>
      <c r="F39" s="38" t="e">
        <f t="shared" si="19"/>
        <v>#REF!</v>
      </c>
      <c r="G39" s="38" t="e">
        <f t="shared" si="19"/>
        <v>#REF!</v>
      </c>
      <c r="H39" s="38" t="e">
        <f t="shared" si="19"/>
        <v>#REF!</v>
      </c>
      <c r="I39" s="38" t="e">
        <f t="shared" si="19"/>
        <v>#REF!</v>
      </c>
      <c r="J39" s="38" t="e">
        <f t="shared" si="19"/>
        <v>#REF!</v>
      </c>
      <c r="K39" s="38" t="e">
        <f t="shared" si="19"/>
        <v>#REF!</v>
      </c>
    </row>
    <row r="40" spans="1:11" x14ac:dyDescent="0.2">
      <c r="A40" s="38" t="s">
        <v>24</v>
      </c>
      <c r="B40" s="38"/>
      <c r="C40" s="38"/>
      <c r="D40" s="38"/>
      <c r="E40" s="38"/>
      <c r="F40" s="38"/>
      <c r="G40" s="38"/>
      <c r="H40" s="38"/>
      <c r="I40" s="38"/>
      <c r="J40" s="38"/>
      <c r="K40" s="38"/>
    </row>
    <row r="41" spans="1:11" x14ac:dyDescent="0.2">
      <c r="A41" s="9">
        <v>1</v>
      </c>
      <c r="B41" s="38" t="e">
        <f t="shared" ref="B41" si="20">ROUNDUP(B18*0.87,)</f>
        <v>#REF!</v>
      </c>
      <c r="C41" s="38" t="e">
        <f t="shared" ref="C41:K41" si="21">ROUNDUP(C18*0.87,)</f>
        <v>#REF!</v>
      </c>
      <c r="D41" s="38" t="e">
        <f t="shared" si="21"/>
        <v>#REF!</v>
      </c>
      <c r="E41" s="38" t="e">
        <f t="shared" si="21"/>
        <v>#REF!</v>
      </c>
      <c r="F41" s="38" t="e">
        <f t="shared" si="21"/>
        <v>#REF!</v>
      </c>
      <c r="G41" s="38" t="e">
        <f t="shared" si="21"/>
        <v>#REF!</v>
      </c>
      <c r="H41" s="38" t="e">
        <f t="shared" si="21"/>
        <v>#REF!</v>
      </c>
      <c r="I41" s="38" t="e">
        <f t="shared" si="21"/>
        <v>#REF!</v>
      </c>
      <c r="J41" s="38" t="e">
        <f t="shared" si="21"/>
        <v>#REF!</v>
      </c>
      <c r="K41" s="38" t="e">
        <f t="shared" si="21"/>
        <v>#REF!</v>
      </c>
    </row>
    <row r="42" spans="1:11" x14ac:dyDescent="0.2">
      <c r="A42" s="9">
        <v>2</v>
      </c>
      <c r="B42" s="38" t="e">
        <f t="shared" ref="B42" si="22">ROUNDUP(B19*0.87,)</f>
        <v>#REF!</v>
      </c>
      <c r="C42" s="38" t="e">
        <f t="shared" ref="C42:K42" si="23">ROUNDUP(C19*0.87,)</f>
        <v>#REF!</v>
      </c>
      <c r="D42" s="38" t="e">
        <f t="shared" si="23"/>
        <v>#REF!</v>
      </c>
      <c r="E42" s="38" t="e">
        <f t="shared" si="23"/>
        <v>#REF!</v>
      </c>
      <c r="F42" s="38" t="e">
        <f t="shared" si="23"/>
        <v>#REF!</v>
      </c>
      <c r="G42" s="38" t="e">
        <f t="shared" si="23"/>
        <v>#REF!</v>
      </c>
      <c r="H42" s="38" t="e">
        <f t="shared" si="23"/>
        <v>#REF!</v>
      </c>
      <c r="I42" s="38" t="e">
        <f t="shared" si="23"/>
        <v>#REF!</v>
      </c>
      <c r="J42" s="38" t="e">
        <f t="shared" si="23"/>
        <v>#REF!</v>
      </c>
      <c r="K42" s="38" t="e">
        <f t="shared" si="23"/>
        <v>#REF!</v>
      </c>
    </row>
    <row r="43" spans="1:11" x14ac:dyDescent="0.2">
      <c r="A43" s="38" t="s">
        <v>25</v>
      </c>
      <c r="B43" s="38"/>
      <c r="C43" s="38"/>
      <c r="D43" s="38"/>
      <c r="E43" s="38"/>
      <c r="F43" s="38"/>
      <c r="G43" s="38"/>
      <c r="H43" s="38"/>
      <c r="I43" s="38"/>
      <c r="J43" s="38"/>
      <c r="K43" s="38"/>
    </row>
    <row r="44" spans="1:11" x14ac:dyDescent="0.2">
      <c r="A44" s="9">
        <v>1</v>
      </c>
      <c r="B44" s="38" t="e">
        <f t="shared" ref="B44" si="24">ROUNDUP(B21*0.87,)</f>
        <v>#REF!</v>
      </c>
      <c r="C44" s="38" t="e">
        <f t="shared" ref="C44:K44" si="25">ROUNDUP(C21*0.87,)</f>
        <v>#REF!</v>
      </c>
      <c r="D44" s="38" t="e">
        <f t="shared" si="25"/>
        <v>#REF!</v>
      </c>
      <c r="E44" s="38" t="e">
        <f t="shared" si="25"/>
        <v>#REF!</v>
      </c>
      <c r="F44" s="38" t="e">
        <f t="shared" si="25"/>
        <v>#REF!</v>
      </c>
      <c r="G44" s="38" t="e">
        <f t="shared" si="25"/>
        <v>#REF!</v>
      </c>
      <c r="H44" s="38" t="e">
        <f t="shared" si="25"/>
        <v>#REF!</v>
      </c>
      <c r="I44" s="38" t="e">
        <f t="shared" si="25"/>
        <v>#REF!</v>
      </c>
      <c r="J44" s="38" t="e">
        <f t="shared" si="25"/>
        <v>#REF!</v>
      </c>
      <c r="K44" s="38" t="e">
        <f t="shared" si="25"/>
        <v>#REF!</v>
      </c>
    </row>
    <row r="45" spans="1:11" x14ac:dyDescent="0.2">
      <c r="A45" s="9">
        <v>2</v>
      </c>
      <c r="B45" s="38" t="e">
        <f t="shared" ref="B45" si="26">ROUNDUP(B22*0.87,)</f>
        <v>#REF!</v>
      </c>
      <c r="C45" s="38" t="e">
        <f t="shared" ref="C45:K45" si="27">ROUNDUP(C22*0.87,)</f>
        <v>#REF!</v>
      </c>
      <c r="D45" s="38" t="e">
        <f t="shared" si="27"/>
        <v>#REF!</v>
      </c>
      <c r="E45" s="38" t="e">
        <f t="shared" si="27"/>
        <v>#REF!</v>
      </c>
      <c r="F45" s="38" t="e">
        <f t="shared" si="27"/>
        <v>#REF!</v>
      </c>
      <c r="G45" s="38" t="e">
        <f t="shared" si="27"/>
        <v>#REF!</v>
      </c>
      <c r="H45" s="38" t="e">
        <f t="shared" si="27"/>
        <v>#REF!</v>
      </c>
      <c r="I45" s="38" t="e">
        <f t="shared" si="27"/>
        <v>#REF!</v>
      </c>
      <c r="J45" s="38" t="e">
        <f t="shared" si="27"/>
        <v>#REF!</v>
      </c>
      <c r="K45" s="38" t="e">
        <f t="shared" si="27"/>
        <v>#REF!</v>
      </c>
    </row>
    <row r="46" spans="1:11" x14ac:dyDescent="0.2">
      <c r="A46" s="29"/>
      <c r="B46" s="135"/>
      <c r="C46" s="135"/>
      <c r="D46" s="135"/>
      <c r="E46" s="135"/>
      <c r="F46" s="135"/>
      <c r="G46" s="135"/>
      <c r="H46" s="135"/>
      <c r="I46" s="135"/>
      <c r="J46" s="135"/>
      <c r="K46" s="135"/>
    </row>
    <row r="48" spans="1:11" ht="139.15" customHeight="1" x14ac:dyDescent="0.2">
      <c r="A48" s="12" t="s">
        <v>210</v>
      </c>
    </row>
    <row r="49" spans="1:1" x14ac:dyDescent="0.2">
      <c r="A49" s="13" t="s">
        <v>50</v>
      </c>
    </row>
    <row r="50" spans="1:1" x14ac:dyDescent="0.2">
      <c r="A50" s="136" t="s">
        <v>211</v>
      </c>
    </row>
    <row r="51" spans="1:1" x14ac:dyDescent="0.2">
      <c r="A51" s="112" t="s">
        <v>212</v>
      </c>
    </row>
    <row r="53" spans="1:1" x14ac:dyDescent="0.2">
      <c r="A53" s="13" t="s">
        <v>23</v>
      </c>
    </row>
    <row r="54" spans="1:1" x14ac:dyDescent="0.2">
      <c r="A54" s="68" t="s">
        <v>9</v>
      </c>
    </row>
    <row r="55" spans="1:1" x14ac:dyDescent="0.2">
      <c r="A55" s="68" t="s">
        <v>10</v>
      </c>
    </row>
    <row r="56" spans="1:1" ht="24" x14ac:dyDescent="0.2">
      <c r="A56" s="19" t="s">
        <v>11</v>
      </c>
    </row>
    <row r="57" spans="1:1" x14ac:dyDescent="0.2">
      <c r="A57" s="46" t="s">
        <v>12</v>
      </c>
    </row>
    <row r="58" spans="1:1" ht="24" x14ac:dyDescent="0.2">
      <c r="A58" s="137" t="s">
        <v>213</v>
      </c>
    </row>
    <row r="60" spans="1:1" ht="25.5" x14ac:dyDescent="0.2">
      <c r="A60" s="20" t="s">
        <v>214</v>
      </c>
    </row>
    <row r="61" spans="1:1" ht="42" x14ac:dyDescent="0.2">
      <c r="A61" s="21" t="s">
        <v>215</v>
      </c>
    </row>
    <row r="62" spans="1:1" ht="52.5" x14ac:dyDescent="0.2">
      <c r="A62" s="21" t="s">
        <v>216</v>
      </c>
    </row>
    <row r="63" spans="1:1" ht="21" x14ac:dyDescent="0.2">
      <c r="A63" s="21" t="s">
        <v>217</v>
      </c>
    </row>
    <row r="64" spans="1:1" ht="31.5" x14ac:dyDescent="0.2">
      <c r="A64" s="21" t="s">
        <v>218</v>
      </c>
    </row>
    <row r="65" spans="1:1" ht="31.5" x14ac:dyDescent="0.2">
      <c r="A65" s="21" t="s">
        <v>219</v>
      </c>
    </row>
    <row r="66" spans="1:1" ht="31.5" x14ac:dyDescent="0.2">
      <c r="A66" s="21" t="s">
        <v>220</v>
      </c>
    </row>
    <row r="67" spans="1:1" ht="21" x14ac:dyDescent="0.2">
      <c r="A67" s="21" t="s">
        <v>221</v>
      </c>
    </row>
    <row r="68" spans="1:1" ht="42" x14ac:dyDescent="0.2">
      <c r="A68" s="21" t="s">
        <v>222</v>
      </c>
    </row>
    <row r="69" spans="1:1" ht="31.5" x14ac:dyDescent="0.2">
      <c r="A69" s="21" t="s">
        <v>223</v>
      </c>
    </row>
    <row r="70" spans="1:1" ht="21" x14ac:dyDescent="0.2">
      <c r="A70" s="21" t="s">
        <v>224</v>
      </c>
    </row>
    <row r="72" spans="1:1" ht="42" x14ac:dyDescent="0.2">
      <c r="A72" s="22" t="s">
        <v>139</v>
      </c>
    </row>
    <row r="73" spans="1:1" ht="21" x14ac:dyDescent="0.2">
      <c r="A73" s="23" t="s">
        <v>140</v>
      </c>
    </row>
    <row r="74" spans="1:1" ht="53.25" x14ac:dyDescent="0.2">
      <c r="A74" s="24" t="s">
        <v>141</v>
      </c>
    </row>
    <row r="75" spans="1:1" ht="31.5" x14ac:dyDescent="0.2">
      <c r="A75" s="25" t="s">
        <v>142</v>
      </c>
    </row>
    <row r="77" spans="1:1" x14ac:dyDescent="0.2">
      <c r="A77" s="26" t="s">
        <v>20</v>
      </c>
    </row>
    <row r="78" spans="1:1" ht="24" x14ac:dyDescent="0.2">
      <c r="A78" s="27" t="s">
        <v>143</v>
      </c>
    </row>
    <row r="79" spans="1:1" ht="24" x14ac:dyDescent="0.2">
      <c r="A79" s="27" t="s">
        <v>144</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K56"/>
  <sheetViews>
    <sheetView zoomScale="90" zoomScaleNormal="90" workbookViewId="0">
      <selection activeCell="B3" sqref="B3:K23"/>
    </sheetView>
  </sheetViews>
  <sheetFormatPr defaultColWidth="8.7109375" defaultRowHeight="12.75" x14ac:dyDescent="0.2"/>
  <cols>
    <col min="1" max="1" width="72.5703125" style="1" customWidth="1"/>
    <col min="2" max="16384" width="8.7109375" style="1"/>
  </cols>
  <sheetData>
    <row r="1" spans="1:11" x14ac:dyDescent="0.2">
      <c r="A1" s="2" t="s">
        <v>0</v>
      </c>
    </row>
    <row r="2" spans="1:11" x14ac:dyDescent="0.2">
      <c r="A2" s="3" t="s">
        <v>209</v>
      </c>
    </row>
    <row r="3" spans="1:11" x14ac:dyDescent="0.2">
      <c r="A3" s="133" t="s">
        <v>2</v>
      </c>
      <c r="B3" s="28" t="e">
        <f>ВВ!#REF!</f>
        <v>#REF!</v>
      </c>
      <c r="C3" s="28" t="e">
        <f>ВВ!#REF!</f>
        <v>#REF!</v>
      </c>
      <c r="D3" s="28" t="e">
        <f>ВВ!#REF!</f>
        <v>#REF!</v>
      </c>
      <c r="E3" s="28" t="e">
        <f>ВВ!#REF!</f>
        <v>#REF!</v>
      </c>
      <c r="F3" s="28" t="e">
        <f>ВВ!#REF!</f>
        <v>#REF!</v>
      </c>
      <c r="G3" s="28" t="e">
        <f>ВВ!#REF!</f>
        <v>#REF!</v>
      </c>
      <c r="H3" s="28" t="e">
        <f>ВВ!#REF!</f>
        <v>#REF!</v>
      </c>
      <c r="I3" s="28" t="e">
        <f>ВВ!#REF!</f>
        <v>#REF!</v>
      </c>
      <c r="J3" s="28" t="e">
        <f>ВВ!#REF!</f>
        <v>#REF!</v>
      </c>
      <c r="K3" s="28" t="e">
        <f>ВВ!#REF!</f>
        <v>#REF!</v>
      </c>
    </row>
    <row r="4" spans="1:11" x14ac:dyDescent="0.2">
      <c r="A4" s="134" t="s">
        <v>3</v>
      </c>
      <c r="B4" s="28" t="e">
        <f>ВВ!#REF!</f>
        <v>#REF!</v>
      </c>
      <c r="C4" s="28" t="e">
        <f>ВВ!#REF!</f>
        <v>#REF!</v>
      </c>
      <c r="D4" s="28" t="e">
        <f>ВВ!#REF!</f>
        <v>#REF!</v>
      </c>
      <c r="E4" s="28" t="e">
        <f>ВВ!#REF!</f>
        <v>#REF!</v>
      </c>
      <c r="F4" s="28" t="e">
        <f>ВВ!#REF!</f>
        <v>#REF!</v>
      </c>
      <c r="G4" s="28" t="e">
        <f>ВВ!#REF!</f>
        <v>#REF!</v>
      </c>
      <c r="H4" s="28" t="e">
        <f>ВВ!#REF!</f>
        <v>#REF!</v>
      </c>
      <c r="I4" s="28" t="e">
        <f>ВВ!#REF!</f>
        <v>#REF!</v>
      </c>
      <c r="J4" s="28" t="e">
        <f>ВВ!#REF!</f>
        <v>#REF!</v>
      </c>
      <c r="K4" s="28" t="e">
        <f>ВВ!#REF!</f>
        <v>#REF!</v>
      </c>
    </row>
    <row r="5" spans="1:11" x14ac:dyDescent="0.2">
      <c r="A5" s="38" t="s">
        <v>4</v>
      </c>
      <c r="B5" s="38"/>
      <c r="C5" s="38"/>
      <c r="D5" s="38"/>
      <c r="E5" s="38"/>
      <c r="F5" s="38"/>
      <c r="G5" s="38"/>
      <c r="H5" s="38"/>
      <c r="I5" s="38"/>
      <c r="J5" s="38"/>
      <c r="K5" s="38"/>
    </row>
    <row r="6" spans="1:11" x14ac:dyDescent="0.2">
      <c r="A6" s="9">
        <v>1</v>
      </c>
      <c r="B6" s="38" t="e">
        <f>ВВ!#REF!*0.9</f>
        <v>#REF!</v>
      </c>
      <c r="C6" s="38" t="e">
        <f>ВВ!#REF!*0.9</f>
        <v>#REF!</v>
      </c>
      <c r="D6" s="38" t="e">
        <f>ВВ!#REF!*0.9</f>
        <v>#REF!</v>
      </c>
      <c r="E6" s="38" t="e">
        <f>ВВ!#REF!*0.9</f>
        <v>#REF!</v>
      </c>
      <c r="F6" s="38" t="e">
        <f>ВВ!#REF!*0.9</f>
        <v>#REF!</v>
      </c>
      <c r="G6" s="38" t="e">
        <f>ВВ!#REF!*0.9</f>
        <v>#REF!</v>
      </c>
      <c r="H6" s="38" t="e">
        <f>ВВ!#REF!*0.9</f>
        <v>#REF!</v>
      </c>
      <c r="I6" s="38" t="e">
        <f>ВВ!#REF!*0.9</f>
        <v>#REF!</v>
      </c>
      <c r="J6" s="38" t="e">
        <f>ВВ!#REF!*0.9</f>
        <v>#REF!</v>
      </c>
      <c r="K6" s="38" t="e">
        <f>ВВ!#REF!*0.9</f>
        <v>#REF!</v>
      </c>
    </row>
    <row r="7" spans="1:11" x14ac:dyDescent="0.2">
      <c r="A7" s="9">
        <v>2</v>
      </c>
      <c r="B7" s="38" t="e">
        <f>ВВ!#REF!*0.9</f>
        <v>#REF!</v>
      </c>
      <c r="C7" s="38" t="e">
        <f>ВВ!#REF!*0.9</f>
        <v>#REF!</v>
      </c>
      <c r="D7" s="38" t="e">
        <f>ВВ!#REF!*0.9</f>
        <v>#REF!</v>
      </c>
      <c r="E7" s="38" t="e">
        <f>ВВ!#REF!*0.9</f>
        <v>#REF!</v>
      </c>
      <c r="F7" s="38" t="e">
        <f>ВВ!#REF!*0.9</f>
        <v>#REF!</v>
      </c>
      <c r="G7" s="38" t="e">
        <f>ВВ!#REF!*0.9</f>
        <v>#REF!</v>
      </c>
      <c r="H7" s="38" t="e">
        <f>ВВ!#REF!*0.9</f>
        <v>#REF!</v>
      </c>
      <c r="I7" s="38" t="e">
        <f>ВВ!#REF!*0.9</f>
        <v>#REF!</v>
      </c>
      <c r="J7" s="38" t="e">
        <f>ВВ!#REF!*0.9</f>
        <v>#REF!</v>
      </c>
      <c r="K7" s="38" t="e">
        <f>ВВ!#REF!*0.9</f>
        <v>#REF!</v>
      </c>
    </row>
    <row r="8" spans="1:11" x14ac:dyDescent="0.2">
      <c r="A8" s="38" t="s">
        <v>5</v>
      </c>
      <c r="B8" s="38"/>
      <c r="C8" s="38"/>
      <c r="D8" s="38"/>
      <c r="E8" s="38"/>
      <c r="F8" s="38"/>
      <c r="G8" s="38"/>
      <c r="H8" s="38"/>
      <c r="I8" s="38"/>
      <c r="J8" s="38"/>
      <c r="K8" s="38"/>
    </row>
    <row r="9" spans="1:11" x14ac:dyDescent="0.2">
      <c r="A9" s="9">
        <v>1</v>
      </c>
      <c r="B9" s="38" t="e">
        <f>ВВ!#REF!*0.9</f>
        <v>#REF!</v>
      </c>
      <c r="C9" s="38" t="e">
        <f>ВВ!#REF!*0.9</f>
        <v>#REF!</v>
      </c>
      <c r="D9" s="38" t="e">
        <f>ВВ!#REF!*0.9</f>
        <v>#REF!</v>
      </c>
      <c r="E9" s="38" t="e">
        <f>ВВ!#REF!*0.9</f>
        <v>#REF!</v>
      </c>
      <c r="F9" s="38" t="e">
        <f>ВВ!#REF!*0.9</f>
        <v>#REF!</v>
      </c>
      <c r="G9" s="38" t="e">
        <f>ВВ!#REF!*0.9</f>
        <v>#REF!</v>
      </c>
      <c r="H9" s="38" t="e">
        <f>ВВ!#REF!*0.9</f>
        <v>#REF!</v>
      </c>
      <c r="I9" s="38" t="e">
        <f>ВВ!#REF!*0.9</f>
        <v>#REF!</v>
      </c>
      <c r="J9" s="38" t="e">
        <f>ВВ!#REF!*0.9</f>
        <v>#REF!</v>
      </c>
      <c r="K9" s="38" t="e">
        <f>ВВ!#REF!*0.9</f>
        <v>#REF!</v>
      </c>
    </row>
    <row r="10" spans="1:11" x14ac:dyDescent="0.2">
      <c r="A10" s="9">
        <v>2</v>
      </c>
      <c r="B10" s="38" t="e">
        <f>ВВ!#REF!*0.9</f>
        <v>#REF!</v>
      </c>
      <c r="C10" s="38" t="e">
        <f>ВВ!#REF!*0.9</f>
        <v>#REF!</v>
      </c>
      <c r="D10" s="38" t="e">
        <f>ВВ!#REF!*0.9</f>
        <v>#REF!</v>
      </c>
      <c r="E10" s="38" t="e">
        <f>ВВ!#REF!*0.9</f>
        <v>#REF!</v>
      </c>
      <c r="F10" s="38" t="e">
        <f>ВВ!#REF!*0.9</f>
        <v>#REF!</v>
      </c>
      <c r="G10" s="38" t="e">
        <f>ВВ!#REF!*0.9</f>
        <v>#REF!</v>
      </c>
      <c r="H10" s="38" t="e">
        <f>ВВ!#REF!*0.9</f>
        <v>#REF!</v>
      </c>
      <c r="I10" s="38" t="e">
        <f>ВВ!#REF!*0.9</f>
        <v>#REF!</v>
      </c>
      <c r="J10" s="38" t="e">
        <f>ВВ!#REF!*0.9</f>
        <v>#REF!</v>
      </c>
      <c r="K10" s="38" t="e">
        <f>ВВ!#REF!*0.9</f>
        <v>#REF!</v>
      </c>
    </row>
    <row r="11" spans="1:11" x14ac:dyDescent="0.2">
      <c r="A11" s="38" t="s">
        <v>6</v>
      </c>
      <c r="B11" s="38"/>
      <c r="C11" s="38"/>
      <c r="D11" s="38"/>
      <c r="E11" s="38"/>
      <c r="F11" s="38"/>
      <c r="G11" s="38"/>
      <c r="H11" s="38"/>
      <c r="I11" s="38"/>
      <c r="J11" s="38"/>
      <c r="K11" s="38"/>
    </row>
    <row r="12" spans="1:11" x14ac:dyDescent="0.2">
      <c r="A12" s="9">
        <v>1</v>
      </c>
      <c r="B12" s="38" t="e">
        <f>ВВ!#REF!*0.9</f>
        <v>#REF!</v>
      </c>
      <c r="C12" s="38" t="e">
        <f>ВВ!#REF!*0.9</f>
        <v>#REF!</v>
      </c>
      <c r="D12" s="38" t="e">
        <f>ВВ!#REF!*0.9</f>
        <v>#REF!</v>
      </c>
      <c r="E12" s="38" t="e">
        <f>ВВ!#REF!*0.9</f>
        <v>#REF!</v>
      </c>
      <c r="F12" s="38" t="e">
        <f>ВВ!#REF!*0.9</f>
        <v>#REF!</v>
      </c>
      <c r="G12" s="38" t="e">
        <f>ВВ!#REF!*0.9</f>
        <v>#REF!</v>
      </c>
      <c r="H12" s="38" t="e">
        <f>ВВ!#REF!*0.9</f>
        <v>#REF!</v>
      </c>
      <c r="I12" s="38" t="e">
        <f>ВВ!#REF!*0.9</f>
        <v>#REF!</v>
      </c>
      <c r="J12" s="38" t="e">
        <f>ВВ!#REF!*0.9</f>
        <v>#REF!</v>
      </c>
      <c r="K12" s="38" t="e">
        <f>ВВ!#REF!*0.9</f>
        <v>#REF!</v>
      </c>
    </row>
    <row r="13" spans="1:11" x14ac:dyDescent="0.2">
      <c r="A13" s="9">
        <v>2</v>
      </c>
      <c r="B13" s="38" t="e">
        <f>ВВ!#REF!*0.9</f>
        <v>#REF!</v>
      </c>
      <c r="C13" s="38" t="e">
        <f>ВВ!#REF!*0.9</f>
        <v>#REF!</v>
      </c>
      <c r="D13" s="38" t="e">
        <f>ВВ!#REF!*0.9</f>
        <v>#REF!</v>
      </c>
      <c r="E13" s="38" t="e">
        <f>ВВ!#REF!*0.9</f>
        <v>#REF!</v>
      </c>
      <c r="F13" s="38" t="e">
        <f>ВВ!#REF!*0.9</f>
        <v>#REF!</v>
      </c>
      <c r="G13" s="38" t="e">
        <f>ВВ!#REF!*0.9</f>
        <v>#REF!</v>
      </c>
      <c r="H13" s="38" t="e">
        <f>ВВ!#REF!*0.9</f>
        <v>#REF!</v>
      </c>
      <c r="I13" s="38" t="e">
        <f>ВВ!#REF!*0.9</f>
        <v>#REF!</v>
      </c>
      <c r="J13" s="38" t="e">
        <f>ВВ!#REF!*0.9</f>
        <v>#REF!</v>
      </c>
      <c r="K13" s="38" t="e">
        <f>ВВ!#REF!*0.9</f>
        <v>#REF!</v>
      </c>
    </row>
    <row r="14" spans="1:11" x14ac:dyDescent="0.2">
      <c r="A14" s="38" t="s">
        <v>7</v>
      </c>
      <c r="B14" s="38"/>
      <c r="C14" s="38"/>
      <c r="D14" s="38"/>
      <c r="E14" s="38"/>
      <c r="F14" s="38"/>
      <c r="G14" s="38"/>
      <c r="H14" s="38"/>
      <c r="I14" s="38"/>
      <c r="J14" s="38"/>
      <c r="K14" s="38"/>
    </row>
    <row r="15" spans="1:11" x14ac:dyDescent="0.2">
      <c r="A15" s="9">
        <v>1</v>
      </c>
      <c r="B15" s="38" t="e">
        <f>ВВ!#REF!*0.9</f>
        <v>#REF!</v>
      </c>
      <c r="C15" s="38" t="e">
        <f>ВВ!#REF!*0.9</f>
        <v>#REF!</v>
      </c>
      <c r="D15" s="38" t="e">
        <f>ВВ!#REF!*0.9</f>
        <v>#REF!</v>
      </c>
      <c r="E15" s="38" t="e">
        <f>ВВ!#REF!*0.9</f>
        <v>#REF!</v>
      </c>
      <c r="F15" s="38" t="e">
        <f>ВВ!#REF!*0.9</f>
        <v>#REF!</v>
      </c>
      <c r="G15" s="38" t="e">
        <f>ВВ!#REF!*0.9</f>
        <v>#REF!</v>
      </c>
      <c r="H15" s="38" t="e">
        <f>ВВ!#REF!*0.9</f>
        <v>#REF!</v>
      </c>
      <c r="I15" s="38" t="e">
        <f>ВВ!#REF!*0.9</f>
        <v>#REF!</v>
      </c>
      <c r="J15" s="38" t="e">
        <f>ВВ!#REF!*0.9</f>
        <v>#REF!</v>
      </c>
      <c r="K15" s="38" t="e">
        <f>ВВ!#REF!*0.9</f>
        <v>#REF!</v>
      </c>
    </row>
    <row r="16" spans="1:11" x14ac:dyDescent="0.2">
      <c r="A16" s="9">
        <v>2</v>
      </c>
      <c r="B16" s="38" t="e">
        <f>ВВ!#REF!*0.9</f>
        <v>#REF!</v>
      </c>
      <c r="C16" s="38" t="e">
        <f>ВВ!#REF!*0.9</f>
        <v>#REF!</v>
      </c>
      <c r="D16" s="38" t="e">
        <f>ВВ!#REF!*0.9</f>
        <v>#REF!</v>
      </c>
      <c r="E16" s="38" t="e">
        <f>ВВ!#REF!*0.9</f>
        <v>#REF!</v>
      </c>
      <c r="F16" s="38" t="e">
        <f>ВВ!#REF!*0.9</f>
        <v>#REF!</v>
      </c>
      <c r="G16" s="38" t="e">
        <f>ВВ!#REF!*0.9</f>
        <v>#REF!</v>
      </c>
      <c r="H16" s="38" t="e">
        <f>ВВ!#REF!*0.9</f>
        <v>#REF!</v>
      </c>
      <c r="I16" s="38" t="e">
        <f>ВВ!#REF!*0.9</f>
        <v>#REF!</v>
      </c>
      <c r="J16" s="38" t="e">
        <f>ВВ!#REF!*0.9</f>
        <v>#REF!</v>
      </c>
      <c r="K16" s="38" t="e">
        <f>ВВ!#REF!*0.9</f>
        <v>#REF!</v>
      </c>
    </row>
    <row r="17" spans="1:11" x14ac:dyDescent="0.2">
      <c r="A17" s="38" t="s">
        <v>24</v>
      </c>
      <c r="B17" s="38"/>
      <c r="C17" s="38"/>
      <c r="D17" s="38"/>
      <c r="E17" s="38"/>
      <c r="F17" s="38"/>
      <c r="G17" s="38"/>
      <c r="H17" s="38"/>
      <c r="I17" s="38"/>
      <c r="J17" s="38"/>
      <c r="K17" s="38"/>
    </row>
    <row r="18" spans="1:11" x14ac:dyDescent="0.2">
      <c r="A18" s="9">
        <v>1</v>
      </c>
      <c r="B18" s="38" t="e">
        <f>ВВ!#REF!*0.9</f>
        <v>#REF!</v>
      </c>
      <c r="C18" s="38" t="e">
        <f>ВВ!#REF!*0.9</f>
        <v>#REF!</v>
      </c>
      <c r="D18" s="38" t="e">
        <f>ВВ!#REF!*0.9</f>
        <v>#REF!</v>
      </c>
      <c r="E18" s="38" t="e">
        <f>ВВ!#REF!*0.9</f>
        <v>#REF!</v>
      </c>
      <c r="F18" s="38" t="e">
        <f>ВВ!#REF!*0.9</f>
        <v>#REF!</v>
      </c>
      <c r="G18" s="38" t="e">
        <f>ВВ!#REF!*0.9</f>
        <v>#REF!</v>
      </c>
      <c r="H18" s="38" t="e">
        <f>ВВ!#REF!*0.9</f>
        <v>#REF!</v>
      </c>
      <c r="I18" s="38" t="e">
        <f>ВВ!#REF!*0.9</f>
        <v>#REF!</v>
      </c>
      <c r="J18" s="38" t="e">
        <f>ВВ!#REF!*0.9</f>
        <v>#REF!</v>
      </c>
      <c r="K18" s="38" t="e">
        <f>ВВ!#REF!*0.9</f>
        <v>#REF!</v>
      </c>
    </row>
    <row r="19" spans="1:11" x14ac:dyDescent="0.2">
      <c r="A19" s="9">
        <v>2</v>
      </c>
      <c r="B19" s="38" t="e">
        <f>ВВ!#REF!*0.9</f>
        <v>#REF!</v>
      </c>
      <c r="C19" s="38" t="e">
        <f>ВВ!#REF!*0.9</f>
        <v>#REF!</v>
      </c>
      <c r="D19" s="38" t="e">
        <f>ВВ!#REF!*0.9</f>
        <v>#REF!</v>
      </c>
      <c r="E19" s="38" t="e">
        <f>ВВ!#REF!*0.9</f>
        <v>#REF!</v>
      </c>
      <c r="F19" s="38" t="e">
        <f>ВВ!#REF!*0.9</f>
        <v>#REF!</v>
      </c>
      <c r="G19" s="38" t="e">
        <f>ВВ!#REF!*0.9</f>
        <v>#REF!</v>
      </c>
      <c r="H19" s="38" t="e">
        <f>ВВ!#REF!*0.9</f>
        <v>#REF!</v>
      </c>
      <c r="I19" s="38" t="e">
        <f>ВВ!#REF!*0.9</f>
        <v>#REF!</v>
      </c>
      <c r="J19" s="38" t="e">
        <f>ВВ!#REF!*0.9</f>
        <v>#REF!</v>
      </c>
      <c r="K19" s="38" t="e">
        <f>ВВ!#REF!*0.9</f>
        <v>#REF!</v>
      </c>
    </row>
    <row r="20" spans="1:11" x14ac:dyDescent="0.2">
      <c r="A20" s="38" t="s">
        <v>25</v>
      </c>
      <c r="B20" s="38"/>
      <c r="C20" s="38"/>
      <c r="D20" s="38"/>
      <c r="E20" s="38"/>
      <c r="F20" s="38"/>
      <c r="G20" s="38"/>
      <c r="H20" s="38"/>
      <c r="I20" s="38"/>
      <c r="J20" s="38"/>
      <c r="K20" s="38"/>
    </row>
    <row r="21" spans="1:11" x14ac:dyDescent="0.2">
      <c r="A21" s="9">
        <v>1</v>
      </c>
      <c r="B21" s="38" t="e">
        <f>ВВ!#REF!*0.9</f>
        <v>#REF!</v>
      </c>
      <c r="C21" s="38" t="e">
        <f>ВВ!#REF!*0.9</f>
        <v>#REF!</v>
      </c>
      <c r="D21" s="38" t="e">
        <f>ВВ!#REF!*0.9</f>
        <v>#REF!</v>
      </c>
      <c r="E21" s="38" t="e">
        <f>ВВ!#REF!*0.9</f>
        <v>#REF!</v>
      </c>
      <c r="F21" s="38" t="e">
        <f>ВВ!#REF!*0.9</f>
        <v>#REF!</v>
      </c>
      <c r="G21" s="38" t="e">
        <f>ВВ!#REF!*0.9</f>
        <v>#REF!</v>
      </c>
      <c r="H21" s="38" t="e">
        <f>ВВ!#REF!*0.9</f>
        <v>#REF!</v>
      </c>
      <c r="I21" s="38" t="e">
        <f>ВВ!#REF!*0.9</f>
        <v>#REF!</v>
      </c>
      <c r="J21" s="38" t="e">
        <f>ВВ!#REF!*0.9</f>
        <v>#REF!</v>
      </c>
      <c r="K21" s="38" t="e">
        <f>ВВ!#REF!*0.9</f>
        <v>#REF!</v>
      </c>
    </row>
    <row r="22" spans="1:11" x14ac:dyDescent="0.2">
      <c r="A22" s="9">
        <v>2</v>
      </c>
      <c r="B22" s="38" t="e">
        <f>ВВ!#REF!*0.9</f>
        <v>#REF!</v>
      </c>
      <c r="C22" s="38" t="e">
        <f>ВВ!#REF!*0.9</f>
        <v>#REF!</v>
      </c>
      <c r="D22" s="38" t="e">
        <f>ВВ!#REF!*0.9</f>
        <v>#REF!</v>
      </c>
      <c r="E22" s="38" t="e">
        <f>ВВ!#REF!*0.9</f>
        <v>#REF!</v>
      </c>
      <c r="F22" s="38" t="e">
        <f>ВВ!#REF!*0.9</f>
        <v>#REF!</v>
      </c>
      <c r="G22" s="38" t="e">
        <f>ВВ!#REF!*0.9</f>
        <v>#REF!</v>
      </c>
      <c r="H22" s="38" t="e">
        <f>ВВ!#REF!*0.9</f>
        <v>#REF!</v>
      </c>
      <c r="I22" s="38" t="e">
        <f>ВВ!#REF!*0.9</f>
        <v>#REF!</v>
      </c>
      <c r="J22" s="38" t="e">
        <f>ВВ!#REF!*0.9</f>
        <v>#REF!</v>
      </c>
      <c r="K22" s="38" t="e">
        <f>ВВ!#REF!*0.9</f>
        <v>#REF!</v>
      </c>
    </row>
    <row r="23" spans="1:11" x14ac:dyDescent="0.2">
      <c r="A23" s="29"/>
      <c r="B23" s="135"/>
      <c r="C23" s="135"/>
      <c r="D23" s="135"/>
      <c r="E23" s="135"/>
      <c r="F23" s="135"/>
      <c r="G23" s="135"/>
      <c r="H23" s="135"/>
      <c r="I23" s="135"/>
      <c r="J23" s="135"/>
      <c r="K23" s="135"/>
    </row>
    <row r="25" spans="1:11" ht="141" customHeight="1" x14ac:dyDescent="0.2">
      <c r="A25" s="12" t="s">
        <v>210</v>
      </c>
    </row>
    <row r="26" spans="1:11" x14ac:dyDescent="0.2">
      <c r="A26" s="13" t="s">
        <v>50</v>
      </c>
    </row>
    <row r="27" spans="1:11" x14ac:dyDescent="0.2">
      <c r="A27" s="136" t="s">
        <v>211</v>
      </c>
    </row>
    <row r="28" spans="1:11" x14ac:dyDescent="0.2">
      <c r="A28" s="112" t="s">
        <v>212</v>
      </c>
    </row>
    <row r="30" spans="1:11" x14ac:dyDescent="0.2">
      <c r="A30" s="13" t="s">
        <v>23</v>
      </c>
    </row>
    <row r="31" spans="1:11" x14ac:dyDescent="0.2">
      <c r="A31" s="68" t="s">
        <v>9</v>
      </c>
    </row>
    <row r="32" spans="1:11" x14ac:dyDescent="0.2">
      <c r="A32" s="68" t="s">
        <v>10</v>
      </c>
    </row>
    <row r="33" spans="1:1" ht="24" x14ac:dyDescent="0.2">
      <c r="A33" s="19" t="s">
        <v>11</v>
      </c>
    </row>
    <row r="34" spans="1:1" x14ac:dyDescent="0.2">
      <c r="A34" s="46" t="s">
        <v>12</v>
      </c>
    </row>
    <row r="35" spans="1:1" ht="24" x14ac:dyDescent="0.2">
      <c r="A35" s="137" t="s">
        <v>213</v>
      </c>
    </row>
    <row r="37" spans="1:1" ht="25.5" x14ac:dyDescent="0.2">
      <c r="A37" s="20" t="s">
        <v>214</v>
      </c>
    </row>
    <row r="38" spans="1:1" ht="42" x14ac:dyDescent="0.2">
      <c r="A38" s="21" t="s">
        <v>215</v>
      </c>
    </row>
    <row r="39" spans="1:1" ht="52.5" x14ac:dyDescent="0.2">
      <c r="A39" s="21" t="s">
        <v>216</v>
      </c>
    </row>
    <row r="40" spans="1:1" ht="21" x14ac:dyDescent="0.2">
      <c r="A40" s="21" t="s">
        <v>217</v>
      </c>
    </row>
    <row r="41" spans="1:1" ht="31.5" x14ac:dyDescent="0.2">
      <c r="A41" s="21" t="s">
        <v>218</v>
      </c>
    </row>
    <row r="42" spans="1:1" ht="31.5" x14ac:dyDescent="0.2">
      <c r="A42" s="21" t="s">
        <v>219</v>
      </c>
    </row>
    <row r="43" spans="1:1" ht="31.5" x14ac:dyDescent="0.2">
      <c r="A43" s="21" t="s">
        <v>220</v>
      </c>
    </row>
    <row r="44" spans="1:1" ht="21" x14ac:dyDescent="0.2">
      <c r="A44" s="21" t="s">
        <v>221</v>
      </c>
    </row>
    <row r="45" spans="1:1" ht="42" x14ac:dyDescent="0.2">
      <c r="A45" s="21" t="s">
        <v>222</v>
      </c>
    </row>
    <row r="46" spans="1:1" ht="31.5" x14ac:dyDescent="0.2">
      <c r="A46" s="21" t="s">
        <v>223</v>
      </c>
    </row>
    <row r="47" spans="1:1" ht="21" x14ac:dyDescent="0.2">
      <c r="A47" s="21" t="s">
        <v>224</v>
      </c>
    </row>
    <row r="49" spans="1:1" ht="42" x14ac:dyDescent="0.2">
      <c r="A49" s="22" t="s">
        <v>139</v>
      </c>
    </row>
    <row r="50" spans="1:1" ht="21" x14ac:dyDescent="0.2">
      <c r="A50" s="23" t="s">
        <v>140</v>
      </c>
    </row>
    <row r="51" spans="1:1" ht="53.25" x14ac:dyDescent="0.2">
      <c r="A51" s="24" t="s">
        <v>141</v>
      </c>
    </row>
    <row r="52" spans="1:1" ht="31.5" x14ac:dyDescent="0.2">
      <c r="A52" s="25" t="s">
        <v>142</v>
      </c>
    </row>
    <row r="54" spans="1:1" x14ac:dyDescent="0.2">
      <c r="A54" s="26" t="s">
        <v>20</v>
      </c>
    </row>
    <row r="55" spans="1:1" ht="24" x14ac:dyDescent="0.2">
      <c r="A55" s="27" t="s">
        <v>143</v>
      </c>
    </row>
    <row r="56" spans="1:1" ht="24" x14ac:dyDescent="0.2">
      <c r="A56" s="27" t="s">
        <v>144</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B82"/>
  <sheetViews>
    <sheetView workbookViewId="0">
      <selection activeCell="B1" sqref="B1:F1048576"/>
    </sheetView>
  </sheetViews>
  <sheetFormatPr defaultColWidth="8.7109375" defaultRowHeight="12.75" x14ac:dyDescent="0.2"/>
  <cols>
    <col min="1" max="1" width="72.5703125" style="1" customWidth="1"/>
    <col min="2" max="16384" width="8.7109375" style="1"/>
  </cols>
  <sheetData>
    <row r="1" spans="1:2" x14ac:dyDescent="0.2">
      <c r="A1" s="2" t="s">
        <v>0</v>
      </c>
    </row>
    <row r="2" spans="1:2" x14ac:dyDescent="0.2">
      <c r="A2" s="51" t="s">
        <v>161</v>
      </c>
    </row>
    <row r="3" spans="1:2" x14ac:dyDescent="0.2">
      <c r="A3" s="51" t="s">
        <v>2</v>
      </c>
      <c r="B3" s="52" t="e">
        <f>ВВ!#REF!</f>
        <v>#REF!</v>
      </c>
    </row>
    <row r="4" spans="1:2" ht="23.1" customHeight="1" x14ac:dyDescent="0.2">
      <c r="A4" s="7" t="s">
        <v>3</v>
      </c>
      <c r="B4" s="52" t="e">
        <f>ВВ!#REF!</f>
        <v>#REF!</v>
      </c>
    </row>
    <row r="5" spans="1:2" x14ac:dyDescent="0.2">
      <c r="A5" s="38" t="s">
        <v>4</v>
      </c>
    </row>
    <row r="6" spans="1:2" x14ac:dyDescent="0.2">
      <c r="A6" s="9">
        <v>1</v>
      </c>
      <c r="B6" s="10" t="e">
        <f>ВВ!#REF!</f>
        <v>#REF!</v>
      </c>
    </row>
    <row r="7" spans="1:2" x14ac:dyDescent="0.2">
      <c r="A7" s="9">
        <v>2</v>
      </c>
      <c r="B7" s="10" t="e">
        <f>ВВ!#REF!</f>
        <v>#REF!</v>
      </c>
    </row>
    <row r="8" spans="1:2" x14ac:dyDescent="0.2">
      <c r="A8" s="38" t="s">
        <v>5</v>
      </c>
      <c r="B8" s="10"/>
    </row>
    <row r="9" spans="1:2" x14ac:dyDescent="0.2">
      <c r="A9" s="9">
        <v>1</v>
      </c>
      <c r="B9" s="10" t="e">
        <f>ВВ!#REF!</f>
        <v>#REF!</v>
      </c>
    </row>
    <row r="10" spans="1:2" x14ac:dyDescent="0.2">
      <c r="A10" s="9">
        <v>2</v>
      </c>
      <c r="B10" s="10" t="e">
        <f>ВВ!#REF!</f>
        <v>#REF!</v>
      </c>
    </row>
    <row r="11" spans="1:2" x14ac:dyDescent="0.2">
      <c r="A11" s="38" t="s">
        <v>6</v>
      </c>
      <c r="B11" s="10"/>
    </row>
    <row r="12" spans="1:2" x14ac:dyDescent="0.2">
      <c r="A12" s="9">
        <v>1</v>
      </c>
      <c r="B12" s="10" t="e">
        <f>ВВ!#REF!</f>
        <v>#REF!</v>
      </c>
    </row>
    <row r="13" spans="1:2" x14ac:dyDescent="0.2">
      <c r="A13" s="9">
        <v>2</v>
      </c>
      <c r="B13" s="10" t="e">
        <f>ВВ!#REF!</f>
        <v>#REF!</v>
      </c>
    </row>
    <row r="14" spans="1:2" x14ac:dyDescent="0.2">
      <c r="A14" s="38" t="s">
        <v>7</v>
      </c>
      <c r="B14" s="10"/>
    </row>
    <row r="15" spans="1:2" x14ac:dyDescent="0.2">
      <c r="A15" s="9">
        <v>1</v>
      </c>
      <c r="B15" s="10" t="e">
        <f>ВВ!#REF!</f>
        <v>#REF!</v>
      </c>
    </row>
    <row r="16" spans="1:2" x14ac:dyDescent="0.2">
      <c r="A16" s="9">
        <v>2</v>
      </c>
      <c r="B16" s="10" t="e">
        <f>ВВ!#REF!</f>
        <v>#REF!</v>
      </c>
    </row>
    <row r="17" spans="1:2" x14ac:dyDescent="0.2">
      <c r="A17" s="38" t="s">
        <v>24</v>
      </c>
      <c r="B17" s="10"/>
    </row>
    <row r="18" spans="1:2" x14ac:dyDescent="0.2">
      <c r="A18" s="9">
        <v>1</v>
      </c>
      <c r="B18" s="10" t="e">
        <f>ВВ!#REF!</f>
        <v>#REF!</v>
      </c>
    </row>
    <row r="19" spans="1:2" x14ac:dyDescent="0.2">
      <c r="A19" s="9">
        <v>2</v>
      </c>
      <c r="B19" s="10" t="e">
        <f>ВВ!#REF!</f>
        <v>#REF!</v>
      </c>
    </row>
    <row r="20" spans="1:2" x14ac:dyDescent="0.2">
      <c r="A20" s="38" t="s">
        <v>25</v>
      </c>
      <c r="B20" s="10"/>
    </row>
    <row r="21" spans="1:2" x14ac:dyDescent="0.2">
      <c r="A21" s="9">
        <v>1</v>
      </c>
      <c r="B21" s="10" t="e">
        <f>ВВ!#REF!</f>
        <v>#REF!</v>
      </c>
    </row>
    <row r="22" spans="1:2" x14ac:dyDescent="0.2">
      <c r="A22" s="9">
        <v>2</v>
      </c>
      <c r="B22" s="10" t="e">
        <f>ВВ!#REF!</f>
        <v>#REF!</v>
      </c>
    </row>
    <row r="23" spans="1:2" x14ac:dyDescent="0.2">
      <c r="A23" s="38" t="s">
        <v>26</v>
      </c>
      <c r="B23" s="10"/>
    </row>
    <row r="24" spans="1:2" x14ac:dyDescent="0.2">
      <c r="A24" s="9" t="s">
        <v>27</v>
      </c>
      <c r="B24" s="10" t="e">
        <f>ВВ!#REF!</f>
        <v>#REF!</v>
      </c>
    </row>
    <row r="25" spans="1:2" x14ac:dyDescent="0.2">
      <c r="A25" s="53"/>
    </row>
    <row r="26" spans="1:2" x14ac:dyDescent="0.2">
      <c r="A26" s="51" t="s">
        <v>28</v>
      </c>
    </row>
    <row r="27" spans="1:2" x14ac:dyDescent="0.2">
      <c r="A27" s="29"/>
      <c r="B27" s="28" t="e">
        <f t="shared" ref="B27" si="0">B3</f>
        <v>#REF!</v>
      </c>
    </row>
    <row r="28" spans="1:2" x14ac:dyDescent="0.2">
      <c r="A28" s="30" t="s">
        <v>3</v>
      </c>
      <c r="B28" s="28" t="e">
        <f t="shared" ref="B28" si="1">B4</f>
        <v>#REF!</v>
      </c>
    </row>
    <row r="29" spans="1:2" x14ac:dyDescent="0.2">
      <c r="A29" s="38" t="s">
        <v>4</v>
      </c>
    </row>
    <row r="30" spans="1:2" x14ac:dyDescent="0.2">
      <c r="A30" s="9">
        <v>1</v>
      </c>
      <c r="B30" s="10" t="e">
        <f t="shared" ref="B30" si="2">B6*0.85</f>
        <v>#REF!</v>
      </c>
    </row>
    <row r="31" spans="1:2" x14ac:dyDescent="0.2">
      <c r="A31" s="9">
        <v>2</v>
      </c>
      <c r="B31" s="10" t="e">
        <f t="shared" ref="B31" si="3">B7*0.85</f>
        <v>#REF!</v>
      </c>
    </row>
    <row r="32" spans="1:2" x14ac:dyDescent="0.2">
      <c r="A32" s="38" t="s">
        <v>5</v>
      </c>
      <c r="B32" s="10"/>
    </row>
    <row r="33" spans="1:2" x14ac:dyDescent="0.2">
      <c r="A33" s="9">
        <v>1</v>
      </c>
      <c r="B33" s="10" t="e">
        <f t="shared" ref="B33" si="4">B9*0.85</f>
        <v>#REF!</v>
      </c>
    </row>
    <row r="34" spans="1:2" x14ac:dyDescent="0.2">
      <c r="A34" s="9">
        <v>2</v>
      </c>
      <c r="B34" s="10" t="e">
        <f t="shared" ref="B34" si="5">B10*0.85</f>
        <v>#REF!</v>
      </c>
    </row>
    <row r="35" spans="1:2" x14ac:dyDescent="0.2">
      <c r="A35" s="38" t="s">
        <v>6</v>
      </c>
      <c r="B35" s="10"/>
    </row>
    <row r="36" spans="1:2" x14ac:dyDescent="0.2">
      <c r="A36" s="9">
        <v>1</v>
      </c>
      <c r="B36" s="10" t="e">
        <f t="shared" ref="B36" si="6">B12*0.85</f>
        <v>#REF!</v>
      </c>
    </row>
    <row r="37" spans="1:2" x14ac:dyDescent="0.2">
      <c r="A37" s="9">
        <v>2</v>
      </c>
      <c r="B37" s="10" t="e">
        <f t="shared" ref="B37" si="7">B13*0.85</f>
        <v>#REF!</v>
      </c>
    </row>
    <row r="38" spans="1:2" x14ac:dyDescent="0.2">
      <c r="A38" s="38" t="s">
        <v>7</v>
      </c>
      <c r="B38" s="10"/>
    </row>
    <row r="39" spans="1:2" x14ac:dyDescent="0.2">
      <c r="A39" s="9">
        <v>1</v>
      </c>
      <c r="B39" s="10" t="e">
        <f t="shared" ref="B39" si="8">B15*0.85</f>
        <v>#REF!</v>
      </c>
    </row>
    <row r="40" spans="1:2" x14ac:dyDescent="0.2">
      <c r="A40" s="9">
        <v>2</v>
      </c>
      <c r="B40" s="10" t="e">
        <f t="shared" ref="B40" si="9">B16*0.85</f>
        <v>#REF!</v>
      </c>
    </row>
    <row r="41" spans="1:2" x14ac:dyDescent="0.2">
      <c r="A41" s="38" t="s">
        <v>24</v>
      </c>
      <c r="B41" s="10"/>
    </row>
    <row r="42" spans="1:2" x14ac:dyDescent="0.2">
      <c r="A42" s="9">
        <v>1</v>
      </c>
      <c r="B42" s="10" t="e">
        <f t="shared" ref="B42" si="10">B18*0.85</f>
        <v>#REF!</v>
      </c>
    </row>
    <row r="43" spans="1:2" x14ac:dyDescent="0.2">
      <c r="A43" s="9">
        <v>2</v>
      </c>
      <c r="B43" s="10" t="e">
        <f t="shared" ref="B43" si="11">B19*0.85</f>
        <v>#REF!</v>
      </c>
    </row>
    <row r="44" spans="1:2" x14ac:dyDescent="0.2">
      <c r="A44" s="38" t="s">
        <v>25</v>
      </c>
      <c r="B44" s="10"/>
    </row>
    <row r="45" spans="1:2" x14ac:dyDescent="0.2">
      <c r="A45" s="9">
        <v>1</v>
      </c>
      <c r="B45" s="10" t="e">
        <f t="shared" ref="B45" si="12">B21*0.85</f>
        <v>#REF!</v>
      </c>
    </row>
    <row r="46" spans="1:2" x14ac:dyDescent="0.2">
      <c r="A46" s="9">
        <v>2</v>
      </c>
      <c r="B46" s="10" t="e">
        <f t="shared" ref="B46" si="13">B22*0.85</f>
        <v>#REF!</v>
      </c>
    </row>
    <row r="47" spans="1:2" x14ac:dyDescent="0.2">
      <c r="A47" s="38" t="s">
        <v>26</v>
      </c>
      <c r="B47" s="10"/>
    </row>
    <row r="48" spans="1:2" x14ac:dyDescent="0.2">
      <c r="A48" s="9" t="s">
        <v>27</v>
      </c>
      <c r="B48" s="10" t="e">
        <f t="shared" ref="B48" si="14">B24*0.85</f>
        <v>#REF!</v>
      </c>
    </row>
    <row r="50" spans="1:1" ht="165" x14ac:dyDescent="0.2">
      <c r="A50" s="12" t="s">
        <v>225</v>
      </c>
    </row>
    <row r="51" spans="1:1" x14ac:dyDescent="0.2">
      <c r="A51" s="55" t="s">
        <v>50</v>
      </c>
    </row>
    <row r="52" spans="1:1" x14ac:dyDescent="0.2">
      <c r="A52" s="56" t="s">
        <v>226</v>
      </c>
    </row>
    <row r="53" spans="1:1" x14ac:dyDescent="0.2">
      <c r="A53" s="56" t="s">
        <v>227</v>
      </c>
    </row>
    <row r="55" spans="1:1" x14ac:dyDescent="0.2">
      <c r="A55" s="55" t="s">
        <v>23</v>
      </c>
    </row>
    <row r="57" spans="1:1" x14ac:dyDescent="0.2">
      <c r="A57" s="57" t="s">
        <v>165</v>
      </c>
    </row>
    <row r="58" spans="1:1" x14ac:dyDescent="0.2">
      <c r="A58" s="57" t="s">
        <v>166</v>
      </c>
    </row>
    <row r="59" spans="1:1" x14ac:dyDescent="0.2">
      <c r="A59" s="57" t="s">
        <v>167</v>
      </c>
    </row>
    <row r="60" spans="1:1" x14ac:dyDescent="0.2">
      <c r="A60" s="57" t="s">
        <v>168</v>
      </c>
    </row>
    <row r="61" spans="1:1" x14ac:dyDescent="0.2">
      <c r="A61" s="132" t="s">
        <v>228</v>
      </c>
    </row>
    <row r="62" spans="1:1" x14ac:dyDescent="0.2">
      <c r="A62" s="132" t="s">
        <v>229</v>
      </c>
    </row>
    <row r="63" spans="1:1" ht="31.5" x14ac:dyDescent="0.2">
      <c r="A63" s="58" t="s">
        <v>171</v>
      </c>
    </row>
    <row r="64" spans="1:1" ht="52.5" x14ac:dyDescent="0.2">
      <c r="A64" s="59" t="s">
        <v>230</v>
      </c>
    </row>
    <row r="65" spans="1:1" ht="31.5" x14ac:dyDescent="0.2">
      <c r="A65" s="59" t="s">
        <v>231</v>
      </c>
    </row>
    <row r="66" spans="1:1" ht="31.5" x14ac:dyDescent="0.2">
      <c r="A66" s="59" t="s">
        <v>232</v>
      </c>
    </row>
    <row r="67" spans="1:1" ht="31.5" x14ac:dyDescent="0.2">
      <c r="A67" s="59" t="s">
        <v>233</v>
      </c>
    </row>
    <row r="68" spans="1:1" ht="42" x14ac:dyDescent="0.2">
      <c r="A68" s="59" t="s">
        <v>234</v>
      </c>
    </row>
    <row r="69" spans="1:1" ht="31.5" x14ac:dyDescent="0.2">
      <c r="A69" s="59" t="s">
        <v>235</v>
      </c>
    </row>
    <row r="70" spans="1:1" ht="34.5" x14ac:dyDescent="0.2">
      <c r="A70" s="59" t="s">
        <v>236</v>
      </c>
    </row>
    <row r="71" spans="1:1" ht="23.25" x14ac:dyDescent="0.2">
      <c r="A71" s="59" t="s">
        <v>237</v>
      </c>
    </row>
    <row r="72" spans="1:1" ht="42" x14ac:dyDescent="0.2">
      <c r="A72" s="59" t="s">
        <v>238</v>
      </c>
    </row>
    <row r="73" spans="1:1" ht="31.5" x14ac:dyDescent="0.2">
      <c r="A73" s="59" t="s">
        <v>239</v>
      </c>
    </row>
    <row r="74" spans="1:1" ht="42" x14ac:dyDescent="0.2">
      <c r="A74" s="22" t="s">
        <v>139</v>
      </c>
    </row>
    <row r="75" spans="1:1" ht="63" hidden="1" x14ac:dyDescent="0.2">
      <c r="A75" s="60" t="s">
        <v>183</v>
      </c>
    </row>
    <row r="76" spans="1:1" ht="21" x14ac:dyDescent="0.2">
      <c r="A76" s="23" t="s">
        <v>140</v>
      </c>
    </row>
    <row r="77" spans="1:1" ht="53.25" x14ac:dyDescent="0.2">
      <c r="A77" s="24" t="s">
        <v>141</v>
      </c>
    </row>
    <row r="78" spans="1:1" ht="31.5" x14ac:dyDescent="0.2">
      <c r="A78" s="25" t="s">
        <v>142</v>
      </c>
    </row>
    <row r="80" spans="1:1" x14ac:dyDescent="0.2">
      <c r="A80" s="26" t="s">
        <v>20</v>
      </c>
    </row>
    <row r="81" spans="1:1" ht="24" x14ac:dyDescent="0.2">
      <c r="A81" s="27" t="s">
        <v>143</v>
      </c>
    </row>
    <row r="82" spans="1:1" ht="24" x14ac:dyDescent="0.2">
      <c r="A82" s="27" t="s">
        <v>144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AN71"/>
  <sheetViews>
    <sheetView workbookViewId="0">
      <selection activeCell="Q27" sqref="Q27"/>
    </sheetView>
  </sheetViews>
  <sheetFormatPr defaultColWidth="9" defaultRowHeight="12.75" x14ac:dyDescent="0.2"/>
  <cols>
    <col min="1" max="1" width="75.42578125" customWidth="1"/>
    <col min="2" max="19" width="10.85546875" customWidth="1"/>
    <col min="20" max="20" width="10.85546875" style="283" customWidth="1"/>
  </cols>
  <sheetData>
    <row r="1" spans="1:40" x14ac:dyDescent="0.2">
      <c r="A1" s="2" t="s">
        <v>0</v>
      </c>
      <c r="U1" s="284"/>
      <c r="V1" s="284"/>
      <c r="W1" s="284"/>
      <c r="X1" s="284"/>
      <c r="Y1" s="284"/>
      <c r="Z1" s="284"/>
      <c r="AA1" s="284"/>
      <c r="AB1" s="284"/>
      <c r="AC1" s="284"/>
      <c r="AD1" s="284"/>
      <c r="AE1" s="284"/>
      <c r="AF1" s="284"/>
      <c r="AG1" s="284"/>
      <c r="AH1" s="284"/>
      <c r="AI1" s="284"/>
      <c r="AJ1" s="284"/>
      <c r="AK1" s="284"/>
      <c r="AL1" s="284"/>
      <c r="AM1" s="284"/>
      <c r="AN1" s="284"/>
    </row>
    <row r="2" spans="1:40" x14ac:dyDescent="0.2">
      <c r="A2" s="139" t="s">
        <v>1</v>
      </c>
      <c r="U2" s="284"/>
      <c r="V2" s="284"/>
      <c r="W2" s="284"/>
      <c r="X2" s="284"/>
      <c r="Y2" s="284"/>
      <c r="Z2" s="284"/>
      <c r="AA2" s="284"/>
      <c r="AB2" s="284"/>
      <c r="AC2" s="284"/>
      <c r="AD2" s="284"/>
      <c r="AE2" s="284"/>
      <c r="AF2" s="284"/>
      <c r="AG2" s="284"/>
      <c r="AH2" s="284"/>
      <c r="AI2" s="284"/>
      <c r="AJ2" s="284"/>
      <c r="AK2" s="284"/>
      <c r="AL2" s="284"/>
      <c r="AM2" s="284"/>
      <c r="AN2" s="284"/>
    </row>
    <row r="3" spans="1:40" hidden="1" x14ac:dyDescent="0.2">
      <c r="A3" s="2"/>
      <c r="U3" s="284"/>
      <c r="V3" s="284"/>
      <c r="W3" s="284"/>
      <c r="X3" s="284"/>
      <c r="Y3" s="284"/>
      <c r="Z3" s="284"/>
      <c r="AA3" s="284"/>
      <c r="AB3" s="284"/>
      <c r="AC3" s="284"/>
      <c r="AD3" s="284"/>
      <c r="AE3" s="284"/>
      <c r="AF3" s="284"/>
      <c r="AG3" s="284"/>
      <c r="AH3" s="284"/>
      <c r="AI3" s="284"/>
      <c r="AJ3" s="284"/>
      <c r="AK3" s="284"/>
      <c r="AL3" s="284"/>
      <c r="AM3" s="284"/>
      <c r="AN3" s="284"/>
    </row>
    <row r="4" spans="1:40" hidden="1" x14ac:dyDescent="0.2">
      <c r="A4" s="133" t="s">
        <v>2</v>
      </c>
      <c r="B4" s="6">
        <f>ВВ!B4</f>
        <v>46094</v>
      </c>
      <c r="C4" s="6">
        <f>ВВ!C4</f>
        <v>46095</v>
      </c>
      <c r="D4" s="6">
        <f>ВВ!D4</f>
        <v>46096</v>
      </c>
      <c r="E4" s="6">
        <f>ВВ!E4</f>
        <v>46097</v>
      </c>
      <c r="F4" s="6">
        <f>ВВ!F4</f>
        <v>46098</v>
      </c>
      <c r="G4" s="6">
        <f>ВВ!G4</f>
        <v>46099</v>
      </c>
      <c r="H4" s="6">
        <f>ВВ!H4</f>
        <v>46100</v>
      </c>
      <c r="I4" s="6">
        <f>ВВ!I4</f>
        <v>46101</v>
      </c>
      <c r="J4" s="6">
        <f>ВВ!J4</f>
        <v>46102</v>
      </c>
      <c r="K4" s="6">
        <f>ВВ!K4</f>
        <v>46103</v>
      </c>
      <c r="L4" s="6">
        <f>ВВ!L4</f>
        <v>46104</v>
      </c>
      <c r="M4" s="6">
        <f>ВВ!M4</f>
        <v>46105</v>
      </c>
      <c r="N4" s="6">
        <f>ВВ!N4</f>
        <v>46106</v>
      </c>
      <c r="O4" s="6">
        <f>ВВ!O4</f>
        <v>46107</v>
      </c>
      <c r="P4" s="6">
        <f>ВВ!P4</f>
        <v>46108</v>
      </c>
      <c r="Q4" s="6">
        <f>ВВ!Q4</f>
        <v>46109</v>
      </c>
      <c r="R4" s="6">
        <f>ВВ!R4</f>
        <v>46110</v>
      </c>
      <c r="S4" s="6">
        <f>ВВ!S4</f>
        <v>46111</v>
      </c>
      <c r="T4" s="6">
        <f>ВВ!T4</f>
        <v>46112</v>
      </c>
      <c r="U4" s="285"/>
      <c r="V4" s="285"/>
      <c r="W4" s="285"/>
      <c r="X4" s="285"/>
      <c r="Y4" s="285"/>
      <c r="Z4" s="285"/>
      <c r="AA4" s="285"/>
      <c r="AB4" s="285"/>
      <c r="AC4" s="285"/>
      <c r="AD4" s="285"/>
      <c r="AE4" s="285"/>
      <c r="AF4" s="285"/>
      <c r="AG4" s="285"/>
      <c r="AH4" s="285"/>
      <c r="AI4" s="285"/>
      <c r="AJ4" s="285"/>
      <c r="AK4" s="285"/>
      <c r="AL4" s="285"/>
      <c r="AM4" s="285"/>
      <c r="AN4" s="285"/>
    </row>
    <row r="5" spans="1:40" hidden="1" x14ac:dyDescent="0.2">
      <c r="A5" s="134" t="s">
        <v>3</v>
      </c>
      <c r="B5" s="6">
        <f>ВВ!B5</f>
        <v>46094</v>
      </c>
      <c r="C5" s="6">
        <f>ВВ!C5</f>
        <v>46095</v>
      </c>
      <c r="D5" s="6">
        <f>ВВ!D5</f>
        <v>46096</v>
      </c>
      <c r="E5" s="6">
        <f>ВВ!E5</f>
        <v>46097</v>
      </c>
      <c r="F5" s="6">
        <f>ВВ!F5</f>
        <v>46098</v>
      </c>
      <c r="G5" s="6">
        <f>ВВ!G5</f>
        <v>46099</v>
      </c>
      <c r="H5" s="6">
        <f>ВВ!H5</f>
        <v>46100</v>
      </c>
      <c r="I5" s="6">
        <f>ВВ!I5</f>
        <v>46101</v>
      </c>
      <c r="J5" s="6">
        <f>ВВ!J5</f>
        <v>46102</v>
      </c>
      <c r="K5" s="6">
        <f>ВВ!K5</f>
        <v>46103</v>
      </c>
      <c r="L5" s="6">
        <f>ВВ!L5</f>
        <v>46104</v>
      </c>
      <c r="M5" s="6">
        <f>ВВ!M5</f>
        <v>46105</v>
      </c>
      <c r="N5" s="6">
        <f>ВВ!N5</f>
        <v>46106</v>
      </c>
      <c r="O5" s="6">
        <f>ВВ!O5</f>
        <v>46107</v>
      </c>
      <c r="P5" s="6">
        <f>ВВ!P5</f>
        <v>46108</v>
      </c>
      <c r="Q5" s="6">
        <f>ВВ!Q5</f>
        <v>46109</v>
      </c>
      <c r="R5" s="6">
        <f>ВВ!R5</f>
        <v>46110</v>
      </c>
      <c r="S5" s="6">
        <f>ВВ!S5</f>
        <v>46111</v>
      </c>
      <c r="T5" s="6">
        <f>ВВ!T5</f>
        <v>46112</v>
      </c>
      <c r="U5" s="284"/>
      <c r="V5" s="284"/>
      <c r="W5" s="284"/>
      <c r="X5" s="284"/>
      <c r="Y5" s="284"/>
      <c r="Z5" s="284"/>
      <c r="AA5" s="284"/>
      <c r="AB5" s="284"/>
      <c r="AC5" s="284"/>
      <c r="AD5" s="284"/>
      <c r="AE5" s="284"/>
      <c r="AF5" s="284"/>
      <c r="AG5" s="284"/>
      <c r="AH5" s="284"/>
      <c r="AI5" s="284"/>
      <c r="AJ5" s="284"/>
      <c r="AK5" s="284"/>
      <c r="AL5" s="284"/>
      <c r="AM5" s="284"/>
      <c r="AN5" s="284"/>
    </row>
    <row r="6" spans="1:40" hidden="1" x14ac:dyDescent="0.2">
      <c r="A6" s="38" t="s">
        <v>4</v>
      </c>
      <c r="U6" s="284"/>
      <c r="V6" s="284"/>
      <c r="W6" s="284"/>
      <c r="X6" s="284"/>
      <c r="Y6" s="284"/>
      <c r="Z6" s="284"/>
      <c r="AA6" s="284"/>
      <c r="AB6" s="284"/>
      <c r="AC6" s="284"/>
      <c r="AD6" s="284"/>
      <c r="AE6" s="284"/>
      <c r="AF6" s="284"/>
      <c r="AG6" s="284"/>
      <c r="AH6" s="284"/>
      <c r="AI6" s="284"/>
      <c r="AJ6" s="284"/>
      <c r="AK6" s="284"/>
      <c r="AL6" s="284"/>
      <c r="AM6" s="284"/>
      <c r="AN6" s="284"/>
    </row>
    <row r="7" spans="1:40" hidden="1" x14ac:dyDescent="0.2">
      <c r="A7" s="9">
        <v>1</v>
      </c>
      <c r="B7" s="38">
        <f>ВВ!B7</f>
        <v>17650</v>
      </c>
      <c r="C7" s="38">
        <f>ВВ!C7</f>
        <v>15650</v>
      </c>
      <c r="D7" s="38">
        <f>ВВ!D7</f>
        <v>17650</v>
      </c>
      <c r="E7" s="38">
        <f>ВВ!E7</f>
        <v>17650</v>
      </c>
      <c r="F7" s="38">
        <f>ВВ!F7</f>
        <v>14150</v>
      </c>
      <c r="G7" s="38">
        <f>ВВ!G7</f>
        <v>14150</v>
      </c>
      <c r="H7" s="38">
        <f>ВВ!H7</f>
        <v>14150</v>
      </c>
      <c r="I7" s="38">
        <f>ВВ!I7</f>
        <v>14150</v>
      </c>
      <c r="J7" s="38">
        <f>ВВ!J7</f>
        <v>14150</v>
      </c>
      <c r="K7" s="38">
        <f>ВВ!K7</f>
        <v>14150</v>
      </c>
      <c r="L7" s="38">
        <f>ВВ!L7</f>
        <v>12650</v>
      </c>
      <c r="M7" s="38">
        <f>ВВ!M7</f>
        <v>12650</v>
      </c>
      <c r="N7" s="38">
        <f>ВВ!N7</f>
        <v>12650</v>
      </c>
      <c r="O7" s="38">
        <f>ВВ!O7</f>
        <v>12650</v>
      </c>
      <c r="P7" s="38">
        <f>ВВ!P7</f>
        <v>17650</v>
      </c>
      <c r="Q7" s="38">
        <f>ВВ!Q7</f>
        <v>17650</v>
      </c>
      <c r="R7" s="38">
        <f>ВВ!R7</f>
        <v>15650</v>
      </c>
      <c r="S7" s="38">
        <f>ВВ!S7</f>
        <v>14150</v>
      </c>
      <c r="T7" s="38">
        <f>ВВ!T7</f>
        <v>12650</v>
      </c>
      <c r="U7" s="284"/>
      <c r="V7" s="284"/>
      <c r="W7" s="284"/>
      <c r="X7" s="284"/>
      <c r="Y7" s="284"/>
      <c r="Z7" s="284"/>
      <c r="AA7" s="284"/>
      <c r="AB7" s="284"/>
      <c r="AC7" s="284"/>
      <c r="AD7" s="284"/>
      <c r="AE7" s="284"/>
      <c r="AF7" s="284"/>
      <c r="AG7" s="284"/>
      <c r="AH7" s="284"/>
      <c r="AI7" s="284"/>
      <c r="AJ7" s="284"/>
      <c r="AK7" s="284"/>
      <c r="AL7" s="284"/>
      <c r="AM7" s="284"/>
      <c r="AN7" s="284"/>
    </row>
    <row r="8" spans="1:40" hidden="1" x14ac:dyDescent="0.2">
      <c r="A8" s="9">
        <v>2</v>
      </c>
      <c r="B8" s="38">
        <f>ВВ!B8</f>
        <v>20300</v>
      </c>
      <c r="C8" s="38">
        <f>ВВ!C8</f>
        <v>18300</v>
      </c>
      <c r="D8" s="38">
        <f>ВВ!D8</f>
        <v>20300</v>
      </c>
      <c r="E8" s="38">
        <f>ВВ!E8</f>
        <v>20300</v>
      </c>
      <c r="F8" s="38">
        <f>ВВ!F8</f>
        <v>16800</v>
      </c>
      <c r="G8" s="38">
        <f>ВВ!G8</f>
        <v>16800</v>
      </c>
      <c r="H8" s="38">
        <f>ВВ!H8</f>
        <v>16800</v>
      </c>
      <c r="I8" s="38">
        <f>ВВ!I8</f>
        <v>16800</v>
      </c>
      <c r="J8" s="38">
        <f>ВВ!J8</f>
        <v>16800</v>
      </c>
      <c r="K8" s="38">
        <f>ВВ!K8</f>
        <v>16800</v>
      </c>
      <c r="L8" s="38">
        <f>ВВ!L8</f>
        <v>15300</v>
      </c>
      <c r="M8" s="38">
        <f>ВВ!M8</f>
        <v>15300</v>
      </c>
      <c r="N8" s="38">
        <f>ВВ!N8</f>
        <v>15300</v>
      </c>
      <c r="O8" s="38">
        <f>ВВ!O8</f>
        <v>15300</v>
      </c>
      <c r="P8" s="38">
        <f>ВВ!P8</f>
        <v>20300</v>
      </c>
      <c r="Q8" s="38">
        <f>ВВ!Q8</f>
        <v>20300</v>
      </c>
      <c r="R8" s="38">
        <f>ВВ!R8</f>
        <v>18300</v>
      </c>
      <c r="S8" s="38">
        <f>ВВ!S8</f>
        <v>16800</v>
      </c>
      <c r="T8" s="38">
        <f>ВВ!T8</f>
        <v>15300</v>
      </c>
      <c r="U8" s="284"/>
      <c r="V8" s="284"/>
      <c r="W8" s="284"/>
      <c r="X8" s="284"/>
      <c r="Y8" s="284"/>
      <c r="Z8" s="284"/>
      <c r="AA8" s="284"/>
      <c r="AB8" s="284"/>
      <c r="AC8" s="284"/>
      <c r="AD8" s="284"/>
      <c r="AE8" s="284"/>
      <c r="AF8" s="284"/>
      <c r="AG8" s="284"/>
      <c r="AH8" s="284"/>
      <c r="AI8" s="284"/>
      <c r="AJ8" s="284"/>
      <c r="AK8" s="284"/>
      <c r="AL8" s="284"/>
      <c r="AM8" s="284"/>
      <c r="AN8" s="284"/>
    </row>
    <row r="9" spans="1:40" hidden="1" x14ac:dyDescent="0.2">
      <c r="A9" s="38" t="s">
        <v>5</v>
      </c>
      <c r="B9" s="38"/>
      <c r="C9" s="38"/>
      <c r="D9" s="38"/>
      <c r="E9" s="38"/>
      <c r="F9" s="38"/>
      <c r="G9" s="38"/>
      <c r="H9" s="38"/>
      <c r="I9" s="38"/>
      <c r="J9" s="38"/>
      <c r="K9" s="38"/>
      <c r="L9" s="38"/>
      <c r="M9" s="38"/>
      <c r="N9" s="38"/>
      <c r="O9" s="38"/>
      <c r="P9" s="38"/>
      <c r="Q9" s="38"/>
      <c r="R9" s="38"/>
      <c r="S9" s="38"/>
      <c r="T9" s="38"/>
      <c r="U9" s="284"/>
      <c r="V9" s="284"/>
      <c r="W9" s="284"/>
      <c r="X9" s="284"/>
      <c r="Y9" s="284"/>
      <c r="Z9" s="284"/>
      <c r="AA9" s="284"/>
      <c r="AB9" s="284"/>
      <c r="AC9" s="284"/>
      <c r="AD9" s="284"/>
      <c r="AE9" s="284"/>
      <c r="AF9" s="284"/>
      <c r="AG9" s="284"/>
      <c r="AH9" s="284"/>
      <c r="AI9" s="284"/>
      <c r="AJ9" s="284"/>
      <c r="AK9" s="284"/>
      <c r="AL9" s="284"/>
      <c r="AM9" s="284"/>
      <c r="AN9" s="284"/>
    </row>
    <row r="10" spans="1:40" hidden="1" x14ac:dyDescent="0.2">
      <c r="A10" s="9">
        <v>1</v>
      </c>
      <c r="B10" s="38">
        <f>ВВ!B10</f>
        <v>18650</v>
      </c>
      <c r="C10" s="38">
        <f>ВВ!C10</f>
        <v>16650</v>
      </c>
      <c r="D10" s="38">
        <f>ВВ!D10</f>
        <v>18650</v>
      </c>
      <c r="E10" s="38">
        <f>ВВ!E10</f>
        <v>18650</v>
      </c>
      <c r="F10" s="38">
        <f>ВВ!F10</f>
        <v>15150</v>
      </c>
      <c r="G10" s="38">
        <f>ВВ!G10</f>
        <v>15150</v>
      </c>
      <c r="H10" s="38">
        <f>ВВ!H10</f>
        <v>15150</v>
      </c>
      <c r="I10" s="38">
        <f>ВВ!I10</f>
        <v>15150</v>
      </c>
      <c r="J10" s="38">
        <f>ВВ!J10</f>
        <v>15150</v>
      </c>
      <c r="K10" s="38">
        <f>ВВ!K10</f>
        <v>15150</v>
      </c>
      <c r="L10" s="38">
        <f>ВВ!L10</f>
        <v>13650</v>
      </c>
      <c r="M10" s="38">
        <f>ВВ!M10</f>
        <v>13650</v>
      </c>
      <c r="N10" s="38">
        <f>ВВ!N10</f>
        <v>13650</v>
      </c>
      <c r="O10" s="38">
        <f>ВВ!O10</f>
        <v>13650</v>
      </c>
      <c r="P10" s="38">
        <f>ВВ!P10</f>
        <v>18650</v>
      </c>
      <c r="Q10" s="38">
        <f>ВВ!Q10</f>
        <v>18650</v>
      </c>
      <c r="R10" s="38">
        <f>ВВ!R10</f>
        <v>16650</v>
      </c>
      <c r="S10" s="38">
        <f>ВВ!S10</f>
        <v>15150</v>
      </c>
      <c r="T10" s="38">
        <f>ВВ!T10</f>
        <v>13650</v>
      </c>
    </row>
    <row r="11" spans="1:40" hidden="1" x14ac:dyDescent="0.2">
      <c r="A11" s="9">
        <v>2</v>
      </c>
      <c r="B11" s="38">
        <f>ВВ!B11</f>
        <v>21300</v>
      </c>
      <c r="C11" s="38">
        <f>ВВ!C11</f>
        <v>19300</v>
      </c>
      <c r="D11" s="38">
        <f>ВВ!D11</f>
        <v>21300</v>
      </c>
      <c r="E11" s="38">
        <f>ВВ!E11</f>
        <v>21300</v>
      </c>
      <c r="F11" s="38">
        <f>ВВ!F11</f>
        <v>17800</v>
      </c>
      <c r="G11" s="38">
        <f>ВВ!G11</f>
        <v>17800</v>
      </c>
      <c r="H11" s="38">
        <f>ВВ!H11</f>
        <v>17800</v>
      </c>
      <c r="I11" s="38">
        <f>ВВ!I11</f>
        <v>17800</v>
      </c>
      <c r="J11" s="38">
        <f>ВВ!J11</f>
        <v>17800</v>
      </c>
      <c r="K11" s="38">
        <f>ВВ!K11</f>
        <v>17800</v>
      </c>
      <c r="L11" s="38">
        <f>ВВ!L11</f>
        <v>16300</v>
      </c>
      <c r="M11" s="38">
        <f>ВВ!M11</f>
        <v>16300</v>
      </c>
      <c r="N11" s="38">
        <f>ВВ!N11</f>
        <v>16300</v>
      </c>
      <c r="O11" s="38">
        <f>ВВ!O11</f>
        <v>16300</v>
      </c>
      <c r="P11" s="38">
        <f>ВВ!P11</f>
        <v>21300</v>
      </c>
      <c r="Q11" s="38">
        <f>ВВ!Q11</f>
        <v>21300</v>
      </c>
      <c r="R11" s="38">
        <f>ВВ!R11</f>
        <v>19300</v>
      </c>
      <c r="S11" s="38">
        <f>ВВ!S11</f>
        <v>17800</v>
      </c>
      <c r="T11" s="38">
        <f>ВВ!T11</f>
        <v>16300</v>
      </c>
    </row>
    <row r="12" spans="1:40" hidden="1" x14ac:dyDescent="0.2">
      <c r="A12" s="38" t="s">
        <v>6</v>
      </c>
      <c r="B12" s="38"/>
      <c r="C12" s="38"/>
      <c r="D12" s="38"/>
      <c r="E12" s="38"/>
      <c r="F12" s="38"/>
      <c r="G12" s="38"/>
      <c r="H12" s="38"/>
      <c r="I12" s="38"/>
      <c r="J12" s="38"/>
      <c r="K12" s="38"/>
      <c r="L12" s="38"/>
      <c r="M12" s="38"/>
      <c r="N12" s="38"/>
      <c r="O12" s="38"/>
      <c r="P12" s="38"/>
      <c r="Q12" s="38"/>
      <c r="R12" s="38"/>
      <c r="S12" s="38"/>
      <c r="T12" s="38"/>
    </row>
    <row r="13" spans="1:40" hidden="1" x14ac:dyDescent="0.2">
      <c r="A13" s="9">
        <v>1</v>
      </c>
      <c r="B13" s="38">
        <f>ВВ!B13</f>
        <v>19650</v>
      </c>
      <c r="C13" s="38">
        <f>ВВ!C13</f>
        <v>17650</v>
      </c>
      <c r="D13" s="38">
        <f>ВВ!D13</f>
        <v>19650</v>
      </c>
      <c r="E13" s="38">
        <f>ВВ!E13</f>
        <v>19650</v>
      </c>
      <c r="F13" s="38">
        <f>ВВ!F13</f>
        <v>16150</v>
      </c>
      <c r="G13" s="38">
        <f>ВВ!G13</f>
        <v>16150</v>
      </c>
      <c r="H13" s="38">
        <f>ВВ!H13</f>
        <v>16150</v>
      </c>
      <c r="I13" s="38">
        <f>ВВ!I13</f>
        <v>16150</v>
      </c>
      <c r="J13" s="38">
        <f>ВВ!J13</f>
        <v>16150</v>
      </c>
      <c r="K13" s="38">
        <f>ВВ!K13</f>
        <v>16150</v>
      </c>
      <c r="L13" s="38">
        <f>ВВ!L13</f>
        <v>14650</v>
      </c>
      <c r="M13" s="38">
        <f>ВВ!M13</f>
        <v>14650</v>
      </c>
      <c r="N13" s="38">
        <f>ВВ!N13</f>
        <v>14650</v>
      </c>
      <c r="O13" s="38">
        <f>ВВ!O13</f>
        <v>14650</v>
      </c>
      <c r="P13" s="38">
        <f>ВВ!P13</f>
        <v>19650</v>
      </c>
      <c r="Q13" s="38">
        <f>ВВ!Q13</f>
        <v>19650</v>
      </c>
      <c r="R13" s="38">
        <f>ВВ!R13</f>
        <v>17650</v>
      </c>
      <c r="S13" s="38">
        <f>ВВ!S13</f>
        <v>16150</v>
      </c>
      <c r="T13" s="38">
        <f>ВВ!T13</f>
        <v>14650</v>
      </c>
    </row>
    <row r="14" spans="1:40" hidden="1" x14ac:dyDescent="0.2">
      <c r="A14" s="9">
        <v>2</v>
      </c>
      <c r="B14" s="38">
        <f>ВВ!B14</f>
        <v>22300</v>
      </c>
      <c r="C14" s="38">
        <f>ВВ!C14</f>
        <v>20300</v>
      </c>
      <c r="D14" s="38">
        <f>ВВ!D14</f>
        <v>22300</v>
      </c>
      <c r="E14" s="38">
        <f>ВВ!E14</f>
        <v>22300</v>
      </c>
      <c r="F14" s="38">
        <f>ВВ!F14</f>
        <v>18800</v>
      </c>
      <c r="G14" s="38">
        <f>ВВ!G14</f>
        <v>18800</v>
      </c>
      <c r="H14" s="38">
        <f>ВВ!H14</f>
        <v>18800</v>
      </c>
      <c r="I14" s="38">
        <f>ВВ!I14</f>
        <v>18800</v>
      </c>
      <c r="J14" s="38">
        <f>ВВ!J14</f>
        <v>18800</v>
      </c>
      <c r="K14" s="38">
        <f>ВВ!K14</f>
        <v>18800</v>
      </c>
      <c r="L14" s="38">
        <f>ВВ!L14</f>
        <v>17300</v>
      </c>
      <c r="M14" s="38">
        <f>ВВ!M14</f>
        <v>17300</v>
      </c>
      <c r="N14" s="38">
        <f>ВВ!N14</f>
        <v>17300</v>
      </c>
      <c r="O14" s="38">
        <f>ВВ!O14</f>
        <v>17300</v>
      </c>
      <c r="P14" s="38">
        <f>ВВ!P14</f>
        <v>22300</v>
      </c>
      <c r="Q14" s="38">
        <f>ВВ!Q14</f>
        <v>22300</v>
      </c>
      <c r="R14" s="38">
        <f>ВВ!R14</f>
        <v>20300</v>
      </c>
      <c r="S14" s="38">
        <f>ВВ!S14</f>
        <v>18800</v>
      </c>
      <c r="T14" s="38">
        <f>ВВ!T14</f>
        <v>17300</v>
      </c>
    </row>
    <row r="15" spans="1:40" hidden="1" x14ac:dyDescent="0.2">
      <c r="A15" s="38" t="s">
        <v>7</v>
      </c>
      <c r="B15" s="38"/>
      <c r="C15" s="38"/>
      <c r="D15" s="38"/>
      <c r="E15" s="38"/>
      <c r="F15" s="38"/>
      <c r="G15" s="38"/>
      <c r="H15" s="38"/>
      <c r="I15" s="38"/>
      <c r="J15" s="38"/>
      <c r="K15" s="38"/>
      <c r="L15" s="38"/>
      <c r="M15" s="38"/>
      <c r="N15" s="38"/>
      <c r="O15" s="38"/>
      <c r="P15" s="38"/>
      <c r="Q15" s="38"/>
      <c r="R15" s="38"/>
      <c r="S15" s="38"/>
      <c r="T15" s="38"/>
    </row>
    <row r="16" spans="1:40" hidden="1" x14ac:dyDescent="0.2">
      <c r="A16" s="9">
        <v>1</v>
      </c>
      <c r="B16" s="38">
        <f>ВВ!B16</f>
        <v>21150</v>
      </c>
      <c r="C16" s="38">
        <f>ВВ!C16</f>
        <v>19150</v>
      </c>
      <c r="D16" s="38">
        <f>ВВ!D16</f>
        <v>21150</v>
      </c>
      <c r="E16" s="38">
        <f>ВВ!E16</f>
        <v>21150</v>
      </c>
      <c r="F16" s="38">
        <f>ВВ!F16</f>
        <v>17650</v>
      </c>
      <c r="G16" s="38">
        <f>ВВ!G16</f>
        <v>17650</v>
      </c>
      <c r="H16" s="38">
        <f>ВВ!H16</f>
        <v>17650</v>
      </c>
      <c r="I16" s="38">
        <f>ВВ!I16</f>
        <v>17650</v>
      </c>
      <c r="J16" s="38">
        <f>ВВ!J16</f>
        <v>17650</v>
      </c>
      <c r="K16" s="38">
        <f>ВВ!K16</f>
        <v>17650</v>
      </c>
      <c r="L16" s="38">
        <f>ВВ!L16</f>
        <v>16150</v>
      </c>
      <c r="M16" s="38">
        <f>ВВ!M16</f>
        <v>16150</v>
      </c>
      <c r="N16" s="38">
        <f>ВВ!N16</f>
        <v>16150</v>
      </c>
      <c r="O16" s="38">
        <f>ВВ!O16</f>
        <v>16150</v>
      </c>
      <c r="P16" s="38">
        <f>ВВ!P16</f>
        <v>21150</v>
      </c>
      <c r="Q16" s="38">
        <f>ВВ!Q16</f>
        <v>21150</v>
      </c>
      <c r="R16" s="38">
        <f>ВВ!R16</f>
        <v>19150</v>
      </c>
      <c r="S16" s="38">
        <f>ВВ!S16</f>
        <v>17650</v>
      </c>
      <c r="T16" s="38">
        <f>ВВ!T16</f>
        <v>16150</v>
      </c>
    </row>
    <row r="17" spans="1:20" hidden="1" x14ac:dyDescent="0.2">
      <c r="A17" s="9">
        <v>2</v>
      </c>
      <c r="B17" s="38">
        <f>ВВ!B17</f>
        <v>23800</v>
      </c>
      <c r="C17" s="38">
        <f>ВВ!C17</f>
        <v>21800</v>
      </c>
      <c r="D17" s="38">
        <f>ВВ!D17</f>
        <v>23800</v>
      </c>
      <c r="E17" s="38">
        <f>ВВ!E17</f>
        <v>23800</v>
      </c>
      <c r="F17" s="38">
        <f>ВВ!F17</f>
        <v>20300</v>
      </c>
      <c r="G17" s="38">
        <f>ВВ!G17</f>
        <v>20300</v>
      </c>
      <c r="H17" s="38">
        <f>ВВ!H17</f>
        <v>20300</v>
      </c>
      <c r="I17" s="38">
        <f>ВВ!I17</f>
        <v>20300</v>
      </c>
      <c r="J17" s="38">
        <f>ВВ!J17</f>
        <v>20300</v>
      </c>
      <c r="K17" s="38">
        <f>ВВ!K17</f>
        <v>20300</v>
      </c>
      <c r="L17" s="38">
        <f>ВВ!L17</f>
        <v>18800</v>
      </c>
      <c r="M17" s="38">
        <f>ВВ!M17</f>
        <v>18800</v>
      </c>
      <c r="N17" s="38">
        <f>ВВ!N17</f>
        <v>18800</v>
      </c>
      <c r="O17" s="38">
        <f>ВВ!O17</f>
        <v>18800</v>
      </c>
      <c r="P17" s="38">
        <f>ВВ!P17</f>
        <v>23800</v>
      </c>
      <c r="Q17" s="38">
        <f>ВВ!Q17</f>
        <v>23800</v>
      </c>
      <c r="R17" s="38">
        <f>ВВ!R17</f>
        <v>21800</v>
      </c>
      <c r="S17" s="38">
        <f>ВВ!S17</f>
        <v>20300</v>
      </c>
      <c r="T17" s="38">
        <f>ВВ!T17</f>
        <v>18800</v>
      </c>
    </row>
    <row r="18" spans="1:20" ht="24" hidden="1" x14ac:dyDescent="0.2">
      <c r="A18" s="89" t="s">
        <v>8</v>
      </c>
      <c r="B18" s="38"/>
      <c r="C18" s="38"/>
      <c r="D18" s="38"/>
      <c r="E18" s="38"/>
      <c r="F18" s="38"/>
      <c r="G18" s="38"/>
      <c r="H18" s="38"/>
      <c r="I18" s="38"/>
      <c r="J18" s="38"/>
      <c r="K18" s="38"/>
      <c r="L18" s="38"/>
      <c r="M18" s="38"/>
      <c r="N18" s="38"/>
      <c r="O18" s="38"/>
      <c r="P18" s="38"/>
      <c r="Q18" s="38"/>
      <c r="R18" s="38"/>
      <c r="S18" s="38"/>
      <c r="T18" s="38"/>
    </row>
    <row r="19" spans="1:20" hidden="1" x14ac:dyDescent="0.2">
      <c r="A19" s="9">
        <v>1</v>
      </c>
      <c r="B19" s="10">
        <f t="shared" ref="B19:T19" si="0">B10</f>
        <v>18650</v>
      </c>
      <c r="C19" s="10">
        <f t="shared" si="0"/>
        <v>16650</v>
      </c>
      <c r="D19" s="10">
        <f t="shared" si="0"/>
        <v>18650</v>
      </c>
      <c r="E19" s="10">
        <f t="shared" si="0"/>
        <v>18650</v>
      </c>
      <c r="F19" s="10">
        <f t="shared" si="0"/>
        <v>15150</v>
      </c>
      <c r="G19" s="10">
        <f t="shared" si="0"/>
        <v>15150</v>
      </c>
      <c r="H19" s="10">
        <f t="shared" si="0"/>
        <v>15150</v>
      </c>
      <c r="I19" s="10">
        <f t="shared" si="0"/>
        <v>15150</v>
      </c>
      <c r="J19" s="10">
        <f t="shared" si="0"/>
        <v>15150</v>
      </c>
      <c r="K19" s="10">
        <f t="shared" si="0"/>
        <v>15150</v>
      </c>
      <c r="L19" s="10">
        <f t="shared" si="0"/>
        <v>13650</v>
      </c>
      <c r="M19" s="10">
        <f t="shared" si="0"/>
        <v>13650</v>
      </c>
      <c r="N19" s="10">
        <f t="shared" si="0"/>
        <v>13650</v>
      </c>
      <c r="O19" s="10">
        <f t="shared" si="0"/>
        <v>13650</v>
      </c>
      <c r="P19" s="10">
        <f t="shared" si="0"/>
        <v>18650</v>
      </c>
      <c r="Q19" s="10">
        <f t="shared" si="0"/>
        <v>18650</v>
      </c>
      <c r="R19" s="10">
        <f t="shared" si="0"/>
        <v>16650</v>
      </c>
      <c r="S19" s="10">
        <f t="shared" si="0"/>
        <v>15150</v>
      </c>
      <c r="T19" s="10">
        <f t="shared" si="0"/>
        <v>13650</v>
      </c>
    </row>
    <row r="20" spans="1:20" hidden="1" x14ac:dyDescent="0.2">
      <c r="A20" s="9">
        <v>2</v>
      </c>
      <c r="B20" s="38">
        <f t="shared" ref="B20:T20" si="1">B11</f>
        <v>21300</v>
      </c>
      <c r="C20" s="38">
        <f t="shared" si="1"/>
        <v>19300</v>
      </c>
      <c r="D20" s="38">
        <f t="shared" si="1"/>
        <v>21300</v>
      </c>
      <c r="E20" s="38">
        <f t="shared" si="1"/>
        <v>21300</v>
      </c>
      <c r="F20" s="38">
        <f t="shared" si="1"/>
        <v>17800</v>
      </c>
      <c r="G20" s="38">
        <f t="shared" si="1"/>
        <v>17800</v>
      </c>
      <c r="H20" s="38">
        <f t="shared" si="1"/>
        <v>17800</v>
      </c>
      <c r="I20" s="38">
        <f t="shared" si="1"/>
        <v>17800</v>
      </c>
      <c r="J20" s="38">
        <f t="shared" si="1"/>
        <v>17800</v>
      </c>
      <c r="K20" s="38">
        <f t="shared" si="1"/>
        <v>17800</v>
      </c>
      <c r="L20" s="38">
        <f t="shared" si="1"/>
        <v>16300</v>
      </c>
      <c r="M20" s="38">
        <f t="shared" si="1"/>
        <v>16300</v>
      </c>
      <c r="N20" s="38">
        <f t="shared" si="1"/>
        <v>16300</v>
      </c>
      <c r="O20" s="38">
        <f t="shared" si="1"/>
        <v>16300</v>
      </c>
      <c r="P20" s="38">
        <f t="shared" si="1"/>
        <v>21300</v>
      </c>
      <c r="Q20" s="38">
        <f t="shared" si="1"/>
        <v>21300</v>
      </c>
      <c r="R20" s="38">
        <f t="shared" si="1"/>
        <v>19300</v>
      </c>
      <c r="S20" s="38">
        <f t="shared" si="1"/>
        <v>17800</v>
      </c>
      <c r="T20" s="38">
        <f t="shared" si="1"/>
        <v>16300</v>
      </c>
    </row>
    <row r="21" spans="1:20" hidden="1" x14ac:dyDescent="0.2">
      <c r="A21" s="38" t="s">
        <v>24</v>
      </c>
      <c r="B21" s="38"/>
      <c r="C21" s="38"/>
      <c r="D21" s="38"/>
      <c r="E21" s="38"/>
      <c r="F21" s="38"/>
      <c r="G21" s="38"/>
      <c r="H21" s="38"/>
      <c r="I21" s="38"/>
      <c r="J21" s="38"/>
      <c r="K21" s="38"/>
      <c r="L21" s="38"/>
      <c r="M21" s="38"/>
      <c r="N21" s="38"/>
      <c r="O21" s="38"/>
      <c r="P21" s="38"/>
      <c r="Q21" s="38"/>
      <c r="R21" s="38"/>
      <c r="S21" s="38"/>
      <c r="T21" s="38"/>
    </row>
    <row r="22" spans="1:20" hidden="1" x14ac:dyDescent="0.2">
      <c r="A22" s="9">
        <v>1</v>
      </c>
      <c r="B22" s="38">
        <f>ВВ!B22</f>
        <v>24650</v>
      </c>
      <c r="C22" s="38">
        <f>ВВ!C22</f>
        <v>22650</v>
      </c>
      <c r="D22" s="38">
        <f>ВВ!D22</f>
        <v>24650</v>
      </c>
      <c r="E22" s="38">
        <f>ВВ!E22</f>
        <v>24650</v>
      </c>
      <c r="F22" s="38">
        <f>ВВ!F22</f>
        <v>21150</v>
      </c>
      <c r="G22" s="38">
        <f>ВВ!G22</f>
        <v>21150</v>
      </c>
      <c r="H22" s="38">
        <f>ВВ!H22</f>
        <v>21150</v>
      </c>
      <c r="I22" s="38">
        <f>ВВ!I22</f>
        <v>21150</v>
      </c>
      <c r="J22" s="38">
        <f>ВВ!J22</f>
        <v>21150</v>
      </c>
      <c r="K22" s="38">
        <f>ВВ!K22</f>
        <v>21150</v>
      </c>
      <c r="L22" s="38">
        <f>ВВ!L22</f>
        <v>19650</v>
      </c>
      <c r="M22" s="38">
        <f>ВВ!M22</f>
        <v>19650</v>
      </c>
      <c r="N22" s="38">
        <f>ВВ!N22</f>
        <v>19650</v>
      </c>
      <c r="O22" s="38">
        <f>ВВ!O22</f>
        <v>19650</v>
      </c>
      <c r="P22" s="38">
        <f>ВВ!P22</f>
        <v>24650</v>
      </c>
      <c r="Q22" s="38">
        <f>ВВ!Q22</f>
        <v>24650</v>
      </c>
      <c r="R22" s="38">
        <f>ВВ!R22</f>
        <v>22650</v>
      </c>
      <c r="S22" s="38">
        <f>ВВ!S22</f>
        <v>21150</v>
      </c>
      <c r="T22" s="38">
        <f>ВВ!T22</f>
        <v>19650</v>
      </c>
    </row>
    <row r="23" spans="1:20" hidden="1" x14ac:dyDescent="0.2">
      <c r="A23" s="9">
        <v>2</v>
      </c>
      <c r="B23" s="38">
        <f>ВВ!B23</f>
        <v>27300</v>
      </c>
      <c r="C23" s="38">
        <f>ВВ!C23</f>
        <v>25300</v>
      </c>
      <c r="D23" s="38">
        <f>ВВ!D23</f>
        <v>27300</v>
      </c>
      <c r="E23" s="38">
        <f>ВВ!E23</f>
        <v>27300</v>
      </c>
      <c r="F23" s="38">
        <f>ВВ!F23</f>
        <v>23800</v>
      </c>
      <c r="G23" s="38">
        <f>ВВ!G23</f>
        <v>23800</v>
      </c>
      <c r="H23" s="38">
        <f>ВВ!H23</f>
        <v>23800</v>
      </c>
      <c r="I23" s="38">
        <f>ВВ!I23</f>
        <v>23800</v>
      </c>
      <c r="J23" s="38">
        <f>ВВ!J23</f>
        <v>23800</v>
      </c>
      <c r="K23" s="38">
        <f>ВВ!K23</f>
        <v>23800</v>
      </c>
      <c r="L23" s="38">
        <f>ВВ!L23</f>
        <v>22300</v>
      </c>
      <c r="M23" s="38">
        <f>ВВ!M23</f>
        <v>22300</v>
      </c>
      <c r="N23" s="38">
        <f>ВВ!N23</f>
        <v>22300</v>
      </c>
      <c r="O23" s="38">
        <f>ВВ!O23</f>
        <v>22300</v>
      </c>
      <c r="P23" s="38">
        <f>ВВ!P23</f>
        <v>27300</v>
      </c>
      <c r="Q23" s="38">
        <f>ВВ!Q23</f>
        <v>27300</v>
      </c>
      <c r="R23" s="38">
        <f>ВВ!R23</f>
        <v>25300</v>
      </c>
      <c r="S23" s="38">
        <f>ВВ!S23</f>
        <v>23800</v>
      </c>
      <c r="T23" s="38">
        <f>ВВ!T23</f>
        <v>22300</v>
      </c>
    </row>
    <row r="24" spans="1:20" hidden="1" x14ac:dyDescent="0.2">
      <c r="A24" s="38" t="s">
        <v>25</v>
      </c>
      <c r="B24" s="38"/>
      <c r="C24" s="38"/>
      <c r="D24" s="38"/>
      <c r="E24" s="38"/>
      <c r="F24" s="38"/>
      <c r="G24" s="38"/>
      <c r="H24" s="38"/>
      <c r="I24" s="38"/>
      <c r="J24" s="38"/>
      <c r="K24" s="38"/>
      <c r="L24" s="38"/>
      <c r="M24" s="38"/>
      <c r="N24" s="38"/>
      <c r="O24" s="38"/>
      <c r="P24" s="38"/>
      <c r="Q24" s="38"/>
      <c r="R24" s="38"/>
      <c r="S24" s="38"/>
      <c r="T24" s="38"/>
    </row>
    <row r="25" spans="1:20" hidden="1" x14ac:dyDescent="0.2">
      <c r="A25" s="9">
        <v>1</v>
      </c>
      <c r="B25" s="38">
        <f>ВВ!B25</f>
        <v>37650</v>
      </c>
      <c r="C25" s="38">
        <f>ВВ!C25</f>
        <v>35650</v>
      </c>
      <c r="D25" s="38">
        <f>ВВ!D25</f>
        <v>37650</v>
      </c>
      <c r="E25" s="38">
        <f>ВВ!E25</f>
        <v>37650</v>
      </c>
      <c r="F25" s="38">
        <f>ВВ!F25</f>
        <v>34150</v>
      </c>
      <c r="G25" s="38">
        <f>ВВ!G25</f>
        <v>34150</v>
      </c>
      <c r="H25" s="38">
        <f>ВВ!H25</f>
        <v>34150</v>
      </c>
      <c r="I25" s="38">
        <f>ВВ!I25</f>
        <v>34150</v>
      </c>
      <c r="J25" s="38">
        <f>ВВ!J25</f>
        <v>34150</v>
      </c>
      <c r="K25" s="38">
        <f>ВВ!K25</f>
        <v>34150</v>
      </c>
      <c r="L25" s="38">
        <f>ВВ!L25</f>
        <v>32650</v>
      </c>
      <c r="M25" s="38">
        <f>ВВ!M25</f>
        <v>32650</v>
      </c>
      <c r="N25" s="38">
        <f>ВВ!N25</f>
        <v>32650</v>
      </c>
      <c r="O25" s="38">
        <f>ВВ!O25</f>
        <v>32650</v>
      </c>
      <c r="P25" s="38">
        <f>ВВ!P25</f>
        <v>37650</v>
      </c>
      <c r="Q25" s="38">
        <f>ВВ!Q25</f>
        <v>37650</v>
      </c>
      <c r="R25" s="38">
        <f>ВВ!R25</f>
        <v>35650</v>
      </c>
      <c r="S25" s="38">
        <f>ВВ!S25</f>
        <v>34150</v>
      </c>
      <c r="T25" s="38">
        <f>ВВ!T25</f>
        <v>32650</v>
      </c>
    </row>
    <row r="26" spans="1:20" hidden="1" x14ac:dyDescent="0.2">
      <c r="A26" s="9">
        <v>2</v>
      </c>
      <c r="B26" s="38">
        <f>ВВ!B26</f>
        <v>40300</v>
      </c>
      <c r="C26" s="38">
        <f>ВВ!C26</f>
        <v>38300</v>
      </c>
      <c r="D26" s="38">
        <f>ВВ!D26</f>
        <v>40300</v>
      </c>
      <c r="E26" s="38">
        <f>ВВ!E26</f>
        <v>40300</v>
      </c>
      <c r="F26" s="38">
        <f>ВВ!F26</f>
        <v>36800</v>
      </c>
      <c r="G26" s="38">
        <f>ВВ!G26</f>
        <v>36800</v>
      </c>
      <c r="H26" s="38">
        <f>ВВ!H26</f>
        <v>36800</v>
      </c>
      <c r="I26" s="38">
        <f>ВВ!I26</f>
        <v>36800</v>
      </c>
      <c r="J26" s="38">
        <f>ВВ!J26</f>
        <v>36800</v>
      </c>
      <c r="K26" s="38">
        <f>ВВ!K26</f>
        <v>36800</v>
      </c>
      <c r="L26" s="38">
        <f>ВВ!L26</f>
        <v>35300</v>
      </c>
      <c r="M26" s="38">
        <f>ВВ!M26</f>
        <v>35300</v>
      </c>
      <c r="N26" s="38">
        <f>ВВ!N26</f>
        <v>35300</v>
      </c>
      <c r="O26" s="38">
        <f>ВВ!O26</f>
        <v>35300</v>
      </c>
      <c r="P26" s="38">
        <f>ВВ!P26</f>
        <v>40300</v>
      </c>
      <c r="Q26" s="38">
        <f>ВВ!Q26</f>
        <v>40300</v>
      </c>
      <c r="R26" s="38">
        <f>ВВ!R26</f>
        <v>38300</v>
      </c>
      <c r="S26" s="38">
        <f>ВВ!S26</f>
        <v>36800</v>
      </c>
      <c r="T26" s="38">
        <f>ВВ!T26</f>
        <v>35300</v>
      </c>
    </row>
    <row r="27" spans="1:20" hidden="1" x14ac:dyDescent="0.2">
      <c r="A27" s="38" t="s">
        <v>26</v>
      </c>
      <c r="B27" s="38"/>
      <c r="C27" s="38"/>
      <c r="D27" s="38"/>
      <c r="E27" s="38"/>
      <c r="F27" s="38"/>
      <c r="G27" s="38"/>
      <c r="H27" s="38"/>
      <c r="I27" s="38"/>
      <c r="J27" s="38"/>
      <c r="K27" s="38"/>
      <c r="L27" s="38"/>
      <c r="M27" s="38"/>
      <c r="N27" s="38"/>
      <c r="O27" s="38"/>
      <c r="P27" s="38"/>
      <c r="Q27" s="38"/>
      <c r="R27" s="38"/>
      <c r="S27" s="38"/>
      <c r="T27" s="38"/>
    </row>
    <row r="28" spans="1:20" hidden="1" x14ac:dyDescent="0.2">
      <c r="A28" s="9" t="s">
        <v>27</v>
      </c>
      <c r="B28" s="38">
        <f>ВВ!B28</f>
        <v>160000</v>
      </c>
      <c r="C28" s="38">
        <f>ВВ!C28</f>
        <v>160000</v>
      </c>
      <c r="D28" s="38">
        <f>ВВ!D28</f>
        <v>160000</v>
      </c>
      <c r="E28" s="38">
        <f>ВВ!E28</f>
        <v>160000</v>
      </c>
      <c r="F28" s="38">
        <f>ВВ!F28</f>
        <v>160000</v>
      </c>
      <c r="G28" s="38">
        <f>ВВ!G28</f>
        <v>160000</v>
      </c>
      <c r="H28" s="38">
        <f>ВВ!H28</f>
        <v>160000</v>
      </c>
      <c r="I28" s="38">
        <f>ВВ!I28</f>
        <v>160000</v>
      </c>
      <c r="J28" s="38">
        <f>ВВ!J28</f>
        <v>160000</v>
      </c>
      <c r="K28" s="38">
        <f>ВВ!K28</f>
        <v>160000</v>
      </c>
      <c r="L28" s="38">
        <f>ВВ!L28</f>
        <v>160000</v>
      </c>
      <c r="M28" s="38">
        <f>ВВ!M28</f>
        <v>160000</v>
      </c>
      <c r="N28" s="38">
        <f>ВВ!N28</f>
        <v>160000</v>
      </c>
      <c r="O28" s="38">
        <f>ВВ!O28</f>
        <v>160000</v>
      </c>
      <c r="P28" s="38">
        <f>ВВ!P28</f>
        <v>160000</v>
      </c>
      <c r="Q28" s="38">
        <f>ВВ!Q28</f>
        <v>160000</v>
      </c>
      <c r="R28" s="38">
        <f>ВВ!R28</f>
        <v>160000</v>
      </c>
      <c r="S28" s="38">
        <f>ВВ!S28</f>
        <v>160000</v>
      </c>
      <c r="T28" s="38">
        <f>ВВ!T28</f>
        <v>160000</v>
      </c>
    </row>
    <row r="29" spans="1:20" hidden="1" x14ac:dyDescent="0.2">
      <c r="A29" s="29"/>
    </row>
    <row r="30" spans="1:20" x14ac:dyDescent="0.2">
      <c r="A30" s="4" t="s">
        <v>28</v>
      </c>
    </row>
    <row r="31" spans="1:20" x14ac:dyDescent="0.2">
      <c r="A31" s="29"/>
    </row>
    <row r="32" spans="1:20" s="1" customFormat="1" x14ac:dyDescent="0.2">
      <c r="A32" s="30" t="s">
        <v>3</v>
      </c>
      <c r="B32" s="28">
        <f t="shared" ref="B32:T32" si="2">B4</f>
        <v>46094</v>
      </c>
      <c r="C32" s="28">
        <f t="shared" si="2"/>
        <v>46095</v>
      </c>
      <c r="D32" s="28">
        <f t="shared" si="2"/>
        <v>46096</v>
      </c>
      <c r="E32" s="28">
        <f t="shared" si="2"/>
        <v>46097</v>
      </c>
      <c r="F32" s="28">
        <f t="shared" si="2"/>
        <v>46098</v>
      </c>
      <c r="G32" s="28">
        <f t="shared" si="2"/>
        <v>46099</v>
      </c>
      <c r="H32" s="28">
        <f t="shared" si="2"/>
        <v>46100</v>
      </c>
      <c r="I32" s="28">
        <f t="shared" si="2"/>
        <v>46101</v>
      </c>
      <c r="J32" s="28">
        <f t="shared" si="2"/>
        <v>46102</v>
      </c>
      <c r="K32" s="28">
        <f t="shared" si="2"/>
        <v>46103</v>
      </c>
      <c r="L32" s="28">
        <f t="shared" si="2"/>
        <v>46104</v>
      </c>
      <c r="M32" s="28">
        <f t="shared" si="2"/>
        <v>46105</v>
      </c>
      <c r="N32" s="28">
        <f t="shared" si="2"/>
        <v>46106</v>
      </c>
      <c r="O32" s="28">
        <f t="shared" si="2"/>
        <v>46107</v>
      </c>
      <c r="P32" s="28">
        <f t="shared" si="2"/>
        <v>46108</v>
      </c>
      <c r="Q32" s="28">
        <f t="shared" si="2"/>
        <v>46109</v>
      </c>
      <c r="R32" s="28">
        <f t="shared" si="2"/>
        <v>46110</v>
      </c>
      <c r="S32" s="28">
        <f t="shared" si="2"/>
        <v>46111</v>
      </c>
      <c r="T32" s="28">
        <f t="shared" si="2"/>
        <v>46112</v>
      </c>
    </row>
    <row r="33" spans="1:20" s="1" customFormat="1" x14ac:dyDescent="0.2">
      <c r="A33" s="8"/>
      <c r="B33" s="28">
        <f t="shared" ref="B33:T33" si="3">B5</f>
        <v>46094</v>
      </c>
      <c r="C33" s="28">
        <f t="shared" si="3"/>
        <v>46095</v>
      </c>
      <c r="D33" s="28">
        <f t="shared" si="3"/>
        <v>46096</v>
      </c>
      <c r="E33" s="28">
        <f t="shared" si="3"/>
        <v>46097</v>
      </c>
      <c r="F33" s="28">
        <f t="shared" si="3"/>
        <v>46098</v>
      </c>
      <c r="G33" s="28">
        <f t="shared" si="3"/>
        <v>46099</v>
      </c>
      <c r="H33" s="28">
        <f t="shared" si="3"/>
        <v>46100</v>
      </c>
      <c r="I33" s="28">
        <f t="shared" si="3"/>
        <v>46101</v>
      </c>
      <c r="J33" s="28">
        <f t="shared" si="3"/>
        <v>46102</v>
      </c>
      <c r="K33" s="28">
        <f t="shared" si="3"/>
        <v>46103</v>
      </c>
      <c r="L33" s="28">
        <f t="shared" si="3"/>
        <v>46104</v>
      </c>
      <c r="M33" s="28">
        <f t="shared" si="3"/>
        <v>46105</v>
      </c>
      <c r="N33" s="28">
        <f t="shared" si="3"/>
        <v>46106</v>
      </c>
      <c r="O33" s="28">
        <f t="shared" si="3"/>
        <v>46107</v>
      </c>
      <c r="P33" s="28">
        <f t="shared" si="3"/>
        <v>46108</v>
      </c>
      <c r="Q33" s="28">
        <f t="shared" si="3"/>
        <v>46109</v>
      </c>
      <c r="R33" s="28">
        <f t="shared" si="3"/>
        <v>46110</v>
      </c>
      <c r="S33" s="28">
        <f t="shared" si="3"/>
        <v>46111</v>
      </c>
      <c r="T33" s="28">
        <f t="shared" si="3"/>
        <v>46112</v>
      </c>
    </row>
    <row r="34" spans="1:20" x14ac:dyDescent="0.2">
      <c r="A34" s="38" t="s">
        <v>29</v>
      </c>
    </row>
    <row r="35" spans="1:20" x14ac:dyDescent="0.2">
      <c r="A35" s="9">
        <v>1</v>
      </c>
      <c r="B35" s="10">
        <f t="shared" ref="B35:T35" si="4">B7*0.75+25</f>
        <v>13262.5</v>
      </c>
      <c r="C35" s="10">
        <f t="shared" si="4"/>
        <v>11762.5</v>
      </c>
      <c r="D35" s="10">
        <f t="shared" si="4"/>
        <v>13262.5</v>
      </c>
      <c r="E35" s="10">
        <f t="shared" si="4"/>
        <v>13262.5</v>
      </c>
      <c r="F35" s="10">
        <f t="shared" si="4"/>
        <v>10637.5</v>
      </c>
      <c r="G35" s="10">
        <f t="shared" si="4"/>
        <v>10637.5</v>
      </c>
      <c r="H35" s="10">
        <f t="shared" si="4"/>
        <v>10637.5</v>
      </c>
      <c r="I35" s="10">
        <f t="shared" si="4"/>
        <v>10637.5</v>
      </c>
      <c r="J35" s="10">
        <f t="shared" si="4"/>
        <v>10637.5</v>
      </c>
      <c r="K35" s="10">
        <f t="shared" si="4"/>
        <v>10637.5</v>
      </c>
      <c r="L35" s="10">
        <f t="shared" si="4"/>
        <v>9512.5</v>
      </c>
      <c r="M35" s="10">
        <f t="shared" si="4"/>
        <v>9512.5</v>
      </c>
      <c r="N35" s="10">
        <f t="shared" si="4"/>
        <v>9512.5</v>
      </c>
      <c r="O35" s="10">
        <f t="shared" si="4"/>
        <v>9512.5</v>
      </c>
      <c r="P35" s="10">
        <f t="shared" si="4"/>
        <v>13262.5</v>
      </c>
      <c r="Q35" s="10">
        <f t="shared" si="4"/>
        <v>13262.5</v>
      </c>
      <c r="R35" s="10">
        <f t="shared" si="4"/>
        <v>11762.5</v>
      </c>
      <c r="S35" s="10">
        <f t="shared" si="4"/>
        <v>10637.5</v>
      </c>
      <c r="T35" s="10">
        <f t="shared" si="4"/>
        <v>9512.5</v>
      </c>
    </row>
    <row r="36" spans="1:20" x14ac:dyDescent="0.2">
      <c r="A36" s="9">
        <v>2</v>
      </c>
      <c r="B36" s="10">
        <f t="shared" ref="B36:T36" si="5">B8*0.75+25</f>
        <v>15250</v>
      </c>
      <c r="C36" s="10">
        <f t="shared" si="5"/>
        <v>13750</v>
      </c>
      <c r="D36" s="10">
        <f t="shared" si="5"/>
        <v>15250</v>
      </c>
      <c r="E36" s="10">
        <f t="shared" si="5"/>
        <v>15250</v>
      </c>
      <c r="F36" s="10">
        <f t="shared" si="5"/>
        <v>12625</v>
      </c>
      <c r="G36" s="10">
        <f t="shared" si="5"/>
        <v>12625</v>
      </c>
      <c r="H36" s="10">
        <f t="shared" si="5"/>
        <v>12625</v>
      </c>
      <c r="I36" s="10">
        <f t="shared" si="5"/>
        <v>12625</v>
      </c>
      <c r="J36" s="10">
        <f t="shared" si="5"/>
        <v>12625</v>
      </c>
      <c r="K36" s="10">
        <f t="shared" si="5"/>
        <v>12625</v>
      </c>
      <c r="L36" s="10">
        <f t="shared" si="5"/>
        <v>11500</v>
      </c>
      <c r="M36" s="10">
        <f t="shared" si="5"/>
        <v>11500</v>
      </c>
      <c r="N36" s="10">
        <f t="shared" si="5"/>
        <v>11500</v>
      </c>
      <c r="O36" s="10">
        <f t="shared" si="5"/>
        <v>11500</v>
      </c>
      <c r="P36" s="10">
        <f t="shared" si="5"/>
        <v>15250</v>
      </c>
      <c r="Q36" s="10">
        <f t="shared" si="5"/>
        <v>15250</v>
      </c>
      <c r="R36" s="10">
        <f t="shared" si="5"/>
        <v>13750</v>
      </c>
      <c r="S36" s="10">
        <f t="shared" si="5"/>
        <v>12625</v>
      </c>
      <c r="T36" s="10">
        <f t="shared" si="5"/>
        <v>11500</v>
      </c>
    </row>
    <row r="37" spans="1:20" x14ac:dyDescent="0.2">
      <c r="A37" s="38" t="s">
        <v>30</v>
      </c>
      <c r="B37" s="10"/>
      <c r="C37" s="10"/>
      <c r="D37" s="10"/>
      <c r="E37" s="10"/>
      <c r="F37" s="10"/>
      <c r="G37" s="10"/>
      <c r="H37" s="10"/>
      <c r="I37" s="10"/>
      <c r="J37" s="10"/>
      <c r="K37" s="10"/>
      <c r="L37" s="10"/>
      <c r="M37" s="10"/>
      <c r="N37" s="10"/>
      <c r="O37" s="10"/>
      <c r="P37" s="10"/>
      <c r="Q37" s="10"/>
      <c r="R37" s="10"/>
      <c r="S37" s="10"/>
      <c r="T37" s="10"/>
    </row>
    <row r="38" spans="1:20" x14ac:dyDescent="0.2">
      <c r="A38" s="9">
        <v>1</v>
      </c>
      <c r="B38" s="10">
        <f t="shared" ref="B38:T38" si="6">B10*0.75+25</f>
        <v>14012.5</v>
      </c>
      <c r="C38" s="10">
        <f t="shared" si="6"/>
        <v>12512.5</v>
      </c>
      <c r="D38" s="10">
        <f t="shared" si="6"/>
        <v>14012.5</v>
      </c>
      <c r="E38" s="10">
        <f t="shared" si="6"/>
        <v>14012.5</v>
      </c>
      <c r="F38" s="10">
        <f t="shared" si="6"/>
        <v>11387.5</v>
      </c>
      <c r="G38" s="10">
        <f t="shared" si="6"/>
        <v>11387.5</v>
      </c>
      <c r="H38" s="10">
        <f t="shared" si="6"/>
        <v>11387.5</v>
      </c>
      <c r="I38" s="10">
        <f t="shared" si="6"/>
        <v>11387.5</v>
      </c>
      <c r="J38" s="10">
        <f t="shared" si="6"/>
        <v>11387.5</v>
      </c>
      <c r="K38" s="10">
        <f t="shared" si="6"/>
        <v>11387.5</v>
      </c>
      <c r="L38" s="10">
        <f t="shared" si="6"/>
        <v>10262.5</v>
      </c>
      <c r="M38" s="10">
        <f t="shared" si="6"/>
        <v>10262.5</v>
      </c>
      <c r="N38" s="10">
        <f t="shared" si="6"/>
        <v>10262.5</v>
      </c>
      <c r="O38" s="10">
        <f t="shared" si="6"/>
        <v>10262.5</v>
      </c>
      <c r="P38" s="10">
        <f t="shared" si="6"/>
        <v>14012.5</v>
      </c>
      <c r="Q38" s="10">
        <f t="shared" si="6"/>
        <v>14012.5</v>
      </c>
      <c r="R38" s="10">
        <f t="shared" si="6"/>
        <v>12512.5</v>
      </c>
      <c r="S38" s="10">
        <f t="shared" si="6"/>
        <v>11387.5</v>
      </c>
      <c r="T38" s="10">
        <f t="shared" si="6"/>
        <v>10262.5</v>
      </c>
    </row>
    <row r="39" spans="1:20" x14ac:dyDescent="0.2">
      <c r="A39" s="9">
        <v>2</v>
      </c>
      <c r="B39" s="10">
        <f t="shared" ref="B39:T39" si="7">B11*0.75+25</f>
        <v>16000</v>
      </c>
      <c r="C39" s="10">
        <f t="shared" si="7"/>
        <v>14500</v>
      </c>
      <c r="D39" s="10">
        <f t="shared" si="7"/>
        <v>16000</v>
      </c>
      <c r="E39" s="10">
        <f t="shared" si="7"/>
        <v>16000</v>
      </c>
      <c r="F39" s="10">
        <f t="shared" si="7"/>
        <v>13375</v>
      </c>
      <c r="G39" s="10">
        <f t="shared" si="7"/>
        <v>13375</v>
      </c>
      <c r="H39" s="10">
        <f t="shared" si="7"/>
        <v>13375</v>
      </c>
      <c r="I39" s="10">
        <f t="shared" si="7"/>
        <v>13375</v>
      </c>
      <c r="J39" s="10">
        <f t="shared" si="7"/>
        <v>13375</v>
      </c>
      <c r="K39" s="10">
        <f t="shared" si="7"/>
        <v>13375</v>
      </c>
      <c r="L39" s="10">
        <f t="shared" si="7"/>
        <v>12250</v>
      </c>
      <c r="M39" s="10">
        <f t="shared" si="7"/>
        <v>12250</v>
      </c>
      <c r="N39" s="10">
        <f t="shared" si="7"/>
        <v>12250</v>
      </c>
      <c r="O39" s="10">
        <f t="shared" si="7"/>
        <v>12250</v>
      </c>
      <c r="P39" s="10">
        <f t="shared" si="7"/>
        <v>16000</v>
      </c>
      <c r="Q39" s="10">
        <f t="shared" si="7"/>
        <v>16000</v>
      </c>
      <c r="R39" s="10">
        <f t="shared" si="7"/>
        <v>14500</v>
      </c>
      <c r="S39" s="10">
        <f t="shared" si="7"/>
        <v>13375</v>
      </c>
      <c r="T39" s="10">
        <f t="shared" si="7"/>
        <v>12250</v>
      </c>
    </row>
    <row r="40" spans="1:20" x14ac:dyDescent="0.2">
      <c r="A40" s="38" t="s">
        <v>31</v>
      </c>
      <c r="B40" s="10"/>
      <c r="C40" s="10"/>
      <c r="D40" s="10"/>
      <c r="E40" s="10"/>
      <c r="F40" s="10"/>
      <c r="G40" s="10"/>
      <c r="H40" s="10"/>
      <c r="I40" s="10"/>
      <c r="J40" s="10"/>
      <c r="K40" s="10"/>
      <c r="L40" s="10"/>
      <c r="M40" s="10"/>
      <c r="N40" s="10"/>
      <c r="O40" s="10"/>
      <c r="P40" s="10"/>
      <c r="Q40" s="10"/>
      <c r="R40" s="10"/>
      <c r="S40" s="10"/>
      <c r="T40" s="10"/>
    </row>
    <row r="41" spans="1:20" x14ac:dyDescent="0.2">
      <c r="A41" s="9">
        <v>1</v>
      </c>
      <c r="B41" s="10">
        <f t="shared" ref="B41:T41" si="8">B13*0.75+25</f>
        <v>14762.5</v>
      </c>
      <c r="C41" s="10">
        <f t="shared" si="8"/>
        <v>13262.5</v>
      </c>
      <c r="D41" s="10">
        <f t="shared" si="8"/>
        <v>14762.5</v>
      </c>
      <c r="E41" s="10">
        <f t="shared" si="8"/>
        <v>14762.5</v>
      </c>
      <c r="F41" s="10">
        <f t="shared" si="8"/>
        <v>12137.5</v>
      </c>
      <c r="G41" s="10">
        <f t="shared" si="8"/>
        <v>12137.5</v>
      </c>
      <c r="H41" s="10">
        <f t="shared" si="8"/>
        <v>12137.5</v>
      </c>
      <c r="I41" s="10">
        <f t="shared" si="8"/>
        <v>12137.5</v>
      </c>
      <c r="J41" s="10">
        <f t="shared" si="8"/>
        <v>12137.5</v>
      </c>
      <c r="K41" s="10">
        <f t="shared" si="8"/>
        <v>12137.5</v>
      </c>
      <c r="L41" s="10">
        <f t="shared" si="8"/>
        <v>11012.5</v>
      </c>
      <c r="M41" s="10">
        <f t="shared" si="8"/>
        <v>11012.5</v>
      </c>
      <c r="N41" s="10">
        <f t="shared" si="8"/>
        <v>11012.5</v>
      </c>
      <c r="O41" s="10">
        <f t="shared" si="8"/>
        <v>11012.5</v>
      </c>
      <c r="P41" s="10">
        <f t="shared" si="8"/>
        <v>14762.5</v>
      </c>
      <c r="Q41" s="10">
        <f t="shared" si="8"/>
        <v>14762.5</v>
      </c>
      <c r="R41" s="10">
        <f t="shared" si="8"/>
        <v>13262.5</v>
      </c>
      <c r="S41" s="10">
        <f t="shared" si="8"/>
        <v>12137.5</v>
      </c>
      <c r="T41" s="10">
        <f t="shared" si="8"/>
        <v>11012.5</v>
      </c>
    </row>
    <row r="42" spans="1:20" x14ac:dyDescent="0.2">
      <c r="A42" s="9">
        <v>2</v>
      </c>
      <c r="B42" s="10">
        <f t="shared" ref="B42:T42" si="9">B14*0.75+25</f>
        <v>16750</v>
      </c>
      <c r="C42" s="10">
        <f t="shared" si="9"/>
        <v>15250</v>
      </c>
      <c r="D42" s="10">
        <f t="shared" si="9"/>
        <v>16750</v>
      </c>
      <c r="E42" s="10">
        <f t="shared" si="9"/>
        <v>16750</v>
      </c>
      <c r="F42" s="10">
        <f t="shared" si="9"/>
        <v>14125</v>
      </c>
      <c r="G42" s="10">
        <f t="shared" si="9"/>
        <v>14125</v>
      </c>
      <c r="H42" s="10">
        <f t="shared" si="9"/>
        <v>14125</v>
      </c>
      <c r="I42" s="10">
        <f t="shared" si="9"/>
        <v>14125</v>
      </c>
      <c r="J42" s="10">
        <f t="shared" si="9"/>
        <v>14125</v>
      </c>
      <c r="K42" s="10">
        <f t="shared" si="9"/>
        <v>14125</v>
      </c>
      <c r="L42" s="10">
        <f t="shared" si="9"/>
        <v>13000</v>
      </c>
      <c r="M42" s="10">
        <f t="shared" si="9"/>
        <v>13000</v>
      </c>
      <c r="N42" s="10">
        <f t="shared" si="9"/>
        <v>13000</v>
      </c>
      <c r="O42" s="10">
        <f t="shared" si="9"/>
        <v>13000</v>
      </c>
      <c r="P42" s="10">
        <f t="shared" si="9"/>
        <v>16750</v>
      </c>
      <c r="Q42" s="10">
        <f t="shared" si="9"/>
        <v>16750</v>
      </c>
      <c r="R42" s="10">
        <f t="shared" si="9"/>
        <v>15250</v>
      </c>
      <c r="S42" s="10">
        <f t="shared" si="9"/>
        <v>14125</v>
      </c>
      <c r="T42" s="10">
        <f t="shared" si="9"/>
        <v>13000</v>
      </c>
    </row>
    <row r="43" spans="1:20" x14ac:dyDescent="0.2">
      <c r="A43" s="38" t="s">
        <v>32</v>
      </c>
      <c r="B43" s="10"/>
      <c r="C43" s="10"/>
      <c r="D43" s="10"/>
      <c r="E43" s="10"/>
      <c r="F43" s="10"/>
      <c r="G43" s="10"/>
      <c r="H43" s="10"/>
      <c r="I43" s="10"/>
      <c r="J43" s="10"/>
      <c r="K43" s="10"/>
      <c r="L43" s="10"/>
      <c r="M43" s="10"/>
      <c r="N43" s="10"/>
      <c r="O43" s="10"/>
      <c r="P43" s="10"/>
      <c r="Q43" s="10"/>
      <c r="R43" s="10"/>
      <c r="S43" s="10"/>
      <c r="T43" s="10"/>
    </row>
    <row r="44" spans="1:20" x14ac:dyDescent="0.2">
      <c r="A44" s="9">
        <v>1</v>
      </c>
      <c r="B44" s="10">
        <f t="shared" ref="B44:T44" si="10">B16*0.75+25</f>
        <v>15887.5</v>
      </c>
      <c r="C44" s="10">
        <f t="shared" si="10"/>
        <v>14387.5</v>
      </c>
      <c r="D44" s="10">
        <f t="shared" si="10"/>
        <v>15887.5</v>
      </c>
      <c r="E44" s="10">
        <f t="shared" si="10"/>
        <v>15887.5</v>
      </c>
      <c r="F44" s="10">
        <f t="shared" si="10"/>
        <v>13262.5</v>
      </c>
      <c r="G44" s="10">
        <f t="shared" si="10"/>
        <v>13262.5</v>
      </c>
      <c r="H44" s="10">
        <f t="shared" si="10"/>
        <v>13262.5</v>
      </c>
      <c r="I44" s="10">
        <f t="shared" si="10"/>
        <v>13262.5</v>
      </c>
      <c r="J44" s="10">
        <f t="shared" si="10"/>
        <v>13262.5</v>
      </c>
      <c r="K44" s="10">
        <f t="shared" si="10"/>
        <v>13262.5</v>
      </c>
      <c r="L44" s="10">
        <f t="shared" si="10"/>
        <v>12137.5</v>
      </c>
      <c r="M44" s="10">
        <f t="shared" si="10"/>
        <v>12137.5</v>
      </c>
      <c r="N44" s="10">
        <f t="shared" si="10"/>
        <v>12137.5</v>
      </c>
      <c r="O44" s="10">
        <f t="shared" si="10"/>
        <v>12137.5</v>
      </c>
      <c r="P44" s="10">
        <f t="shared" si="10"/>
        <v>15887.5</v>
      </c>
      <c r="Q44" s="10">
        <f t="shared" si="10"/>
        <v>15887.5</v>
      </c>
      <c r="R44" s="10">
        <f t="shared" si="10"/>
        <v>14387.5</v>
      </c>
      <c r="S44" s="10">
        <f t="shared" si="10"/>
        <v>13262.5</v>
      </c>
      <c r="T44" s="10">
        <f t="shared" si="10"/>
        <v>12137.5</v>
      </c>
    </row>
    <row r="45" spans="1:20" x14ac:dyDescent="0.2">
      <c r="A45" s="9">
        <v>2</v>
      </c>
      <c r="B45" s="10">
        <f t="shared" ref="B45:T45" si="11">B17*0.75+25</f>
        <v>17875</v>
      </c>
      <c r="C45" s="10">
        <f t="shared" si="11"/>
        <v>16375</v>
      </c>
      <c r="D45" s="10">
        <f t="shared" si="11"/>
        <v>17875</v>
      </c>
      <c r="E45" s="10">
        <f t="shared" si="11"/>
        <v>17875</v>
      </c>
      <c r="F45" s="10">
        <f t="shared" si="11"/>
        <v>15250</v>
      </c>
      <c r="G45" s="10">
        <f t="shared" si="11"/>
        <v>15250</v>
      </c>
      <c r="H45" s="10">
        <f t="shared" si="11"/>
        <v>15250</v>
      </c>
      <c r="I45" s="10">
        <f t="shared" si="11"/>
        <v>15250</v>
      </c>
      <c r="J45" s="10">
        <f t="shared" si="11"/>
        <v>15250</v>
      </c>
      <c r="K45" s="10">
        <f t="shared" si="11"/>
        <v>15250</v>
      </c>
      <c r="L45" s="10">
        <f t="shared" si="11"/>
        <v>14125</v>
      </c>
      <c r="M45" s="10">
        <f t="shared" si="11"/>
        <v>14125</v>
      </c>
      <c r="N45" s="10">
        <f t="shared" si="11"/>
        <v>14125</v>
      </c>
      <c r="O45" s="10">
        <f t="shared" si="11"/>
        <v>14125</v>
      </c>
      <c r="P45" s="10">
        <f t="shared" si="11"/>
        <v>17875</v>
      </c>
      <c r="Q45" s="10">
        <f t="shared" si="11"/>
        <v>17875</v>
      </c>
      <c r="R45" s="10">
        <f t="shared" si="11"/>
        <v>16375</v>
      </c>
      <c r="S45" s="10">
        <f t="shared" si="11"/>
        <v>15250</v>
      </c>
      <c r="T45" s="10">
        <f t="shared" si="11"/>
        <v>14125</v>
      </c>
    </row>
    <row r="46" spans="1:20" x14ac:dyDescent="0.2">
      <c r="A46" s="38" t="s">
        <v>33</v>
      </c>
      <c r="B46" s="38"/>
      <c r="C46" s="38"/>
      <c r="D46" s="38"/>
      <c r="E46" s="38"/>
      <c r="F46" s="38"/>
      <c r="G46" s="38"/>
      <c r="H46" s="38"/>
      <c r="I46" s="38"/>
      <c r="J46" s="38"/>
      <c r="K46" s="38"/>
      <c r="L46" s="38"/>
      <c r="M46" s="38"/>
      <c r="N46" s="38"/>
      <c r="O46" s="38"/>
      <c r="P46" s="38"/>
      <c r="Q46" s="38"/>
      <c r="R46" s="38"/>
      <c r="S46" s="38"/>
      <c r="T46" s="38"/>
    </row>
    <row r="47" spans="1:20" x14ac:dyDescent="0.2">
      <c r="A47" s="9">
        <v>1</v>
      </c>
      <c r="B47" s="10">
        <f t="shared" ref="B47:T47" si="12">B38</f>
        <v>14012.5</v>
      </c>
      <c r="C47" s="10">
        <f t="shared" si="12"/>
        <v>12512.5</v>
      </c>
      <c r="D47" s="10">
        <f t="shared" si="12"/>
        <v>14012.5</v>
      </c>
      <c r="E47" s="10">
        <f t="shared" si="12"/>
        <v>14012.5</v>
      </c>
      <c r="F47" s="10">
        <f t="shared" si="12"/>
        <v>11387.5</v>
      </c>
      <c r="G47" s="10">
        <f t="shared" si="12"/>
        <v>11387.5</v>
      </c>
      <c r="H47" s="10">
        <f t="shared" si="12"/>
        <v>11387.5</v>
      </c>
      <c r="I47" s="10">
        <f t="shared" si="12"/>
        <v>11387.5</v>
      </c>
      <c r="J47" s="10">
        <f t="shared" si="12"/>
        <v>11387.5</v>
      </c>
      <c r="K47" s="10">
        <f t="shared" si="12"/>
        <v>11387.5</v>
      </c>
      <c r="L47" s="10">
        <f t="shared" si="12"/>
        <v>10262.5</v>
      </c>
      <c r="M47" s="10">
        <f t="shared" si="12"/>
        <v>10262.5</v>
      </c>
      <c r="N47" s="10">
        <f t="shared" si="12"/>
        <v>10262.5</v>
      </c>
      <c r="O47" s="10">
        <f t="shared" si="12"/>
        <v>10262.5</v>
      </c>
      <c r="P47" s="10">
        <f t="shared" si="12"/>
        <v>14012.5</v>
      </c>
      <c r="Q47" s="10">
        <f t="shared" si="12"/>
        <v>14012.5</v>
      </c>
      <c r="R47" s="10">
        <f t="shared" si="12"/>
        <v>12512.5</v>
      </c>
      <c r="S47" s="10">
        <f t="shared" si="12"/>
        <v>11387.5</v>
      </c>
      <c r="T47" s="10">
        <f t="shared" si="12"/>
        <v>10262.5</v>
      </c>
    </row>
    <row r="48" spans="1:20" x14ac:dyDescent="0.2">
      <c r="A48" s="9">
        <v>2</v>
      </c>
      <c r="B48" s="38">
        <f t="shared" ref="B48:T48" si="13">B39</f>
        <v>16000</v>
      </c>
      <c r="C48" s="38">
        <f t="shared" si="13"/>
        <v>14500</v>
      </c>
      <c r="D48" s="38">
        <f t="shared" si="13"/>
        <v>16000</v>
      </c>
      <c r="E48" s="38">
        <f t="shared" si="13"/>
        <v>16000</v>
      </c>
      <c r="F48" s="38">
        <f t="shared" si="13"/>
        <v>13375</v>
      </c>
      <c r="G48" s="38">
        <f t="shared" si="13"/>
        <v>13375</v>
      </c>
      <c r="H48" s="38">
        <f t="shared" si="13"/>
        <v>13375</v>
      </c>
      <c r="I48" s="38">
        <f t="shared" si="13"/>
        <v>13375</v>
      </c>
      <c r="J48" s="38">
        <f t="shared" si="13"/>
        <v>13375</v>
      </c>
      <c r="K48" s="38">
        <f t="shared" si="13"/>
        <v>13375</v>
      </c>
      <c r="L48" s="38">
        <f t="shared" si="13"/>
        <v>12250</v>
      </c>
      <c r="M48" s="38">
        <f t="shared" si="13"/>
        <v>12250</v>
      </c>
      <c r="N48" s="38">
        <f t="shared" si="13"/>
        <v>12250</v>
      </c>
      <c r="O48" s="38">
        <f t="shared" si="13"/>
        <v>12250</v>
      </c>
      <c r="P48" s="38">
        <f t="shared" si="13"/>
        <v>16000</v>
      </c>
      <c r="Q48" s="38">
        <f t="shared" si="13"/>
        <v>16000</v>
      </c>
      <c r="R48" s="38">
        <f t="shared" si="13"/>
        <v>14500</v>
      </c>
      <c r="S48" s="38">
        <f t="shared" si="13"/>
        <v>13375</v>
      </c>
      <c r="T48" s="38">
        <f t="shared" si="13"/>
        <v>12250</v>
      </c>
    </row>
    <row r="49" spans="1:20" x14ac:dyDescent="0.2">
      <c r="A49" s="38" t="s">
        <v>34</v>
      </c>
      <c r="B49" s="10"/>
      <c r="C49" s="10"/>
      <c r="D49" s="10"/>
      <c r="E49" s="10"/>
      <c r="F49" s="10"/>
      <c r="G49" s="10"/>
      <c r="H49" s="10"/>
      <c r="I49" s="10"/>
      <c r="J49" s="10"/>
      <c r="K49" s="10"/>
      <c r="L49" s="10"/>
      <c r="M49" s="10"/>
      <c r="N49" s="10"/>
      <c r="O49" s="10"/>
      <c r="P49" s="10"/>
      <c r="Q49" s="10"/>
      <c r="R49" s="10"/>
      <c r="S49" s="10"/>
      <c r="T49" s="10"/>
    </row>
    <row r="50" spans="1:20" x14ac:dyDescent="0.2">
      <c r="A50" s="9">
        <v>1</v>
      </c>
      <c r="B50" s="10">
        <f t="shared" ref="B50:T50" si="14">B22*0.75+25</f>
        <v>18512.5</v>
      </c>
      <c r="C50" s="10">
        <f t="shared" si="14"/>
        <v>17012.5</v>
      </c>
      <c r="D50" s="10">
        <f t="shared" si="14"/>
        <v>18512.5</v>
      </c>
      <c r="E50" s="10">
        <f t="shared" si="14"/>
        <v>18512.5</v>
      </c>
      <c r="F50" s="10">
        <f t="shared" si="14"/>
        <v>15887.5</v>
      </c>
      <c r="G50" s="10">
        <f t="shared" si="14"/>
        <v>15887.5</v>
      </c>
      <c r="H50" s="10">
        <f t="shared" si="14"/>
        <v>15887.5</v>
      </c>
      <c r="I50" s="10">
        <f t="shared" si="14"/>
        <v>15887.5</v>
      </c>
      <c r="J50" s="10">
        <f t="shared" si="14"/>
        <v>15887.5</v>
      </c>
      <c r="K50" s="10">
        <f t="shared" si="14"/>
        <v>15887.5</v>
      </c>
      <c r="L50" s="10">
        <f t="shared" si="14"/>
        <v>14762.5</v>
      </c>
      <c r="M50" s="10">
        <f t="shared" si="14"/>
        <v>14762.5</v>
      </c>
      <c r="N50" s="10">
        <f t="shared" si="14"/>
        <v>14762.5</v>
      </c>
      <c r="O50" s="10">
        <f t="shared" si="14"/>
        <v>14762.5</v>
      </c>
      <c r="P50" s="10">
        <f t="shared" si="14"/>
        <v>18512.5</v>
      </c>
      <c r="Q50" s="10">
        <f t="shared" si="14"/>
        <v>18512.5</v>
      </c>
      <c r="R50" s="10">
        <f t="shared" si="14"/>
        <v>17012.5</v>
      </c>
      <c r="S50" s="10">
        <f t="shared" si="14"/>
        <v>15887.5</v>
      </c>
      <c r="T50" s="10">
        <f t="shared" si="14"/>
        <v>14762.5</v>
      </c>
    </row>
    <row r="51" spans="1:20" x14ac:dyDescent="0.2">
      <c r="A51" s="9">
        <v>2</v>
      </c>
      <c r="B51" s="10">
        <f t="shared" ref="B51:T51" si="15">B23*0.75+25</f>
        <v>20500</v>
      </c>
      <c r="C51" s="10">
        <f t="shared" si="15"/>
        <v>19000</v>
      </c>
      <c r="D51" s="10">
        <f t="shared" si="15"/>
        <v>20500</v>
      </c>
      <c r="E51" s="10">
        <f t="shared" si="15"/>
        <v>20500</v>
      </c>
      <c r="F51" s="10">
        <f t="shared" si="15"/>
        <v>17875</v>
      </c>
      <c r="G51" s="10">
        <f t="shared" si="15"/>
        <v>17875</v>
      </c>
      <c r="H51" s="10">
        <f t="shared" si="15"/>
        <v>17875</v>
      </c>
      <c r="I51" s="10">
        <f t="shared" si="15"/>
        <v>17875</v>
      </c>
      <c r="J51" s="10">
        <f t="shared" si="15"/>
        <v>17875</v>
      </c>
      <c r="K51" s="10">
        <f t="shared" si="15"/>
        <v>17875</v>
      </c>
      <c r="L51" s="10">
        <f t="shared" si="15"/>
        <v>16750</v>
      </c>
      <c r="M51" s="10">
        <f t="shared" si="15"/>
        <v>16750</v>
      </c>
      <c r="N51" s="10">
        <f t="shared" si="15"/>
        <v>16750</v>
      </c>
      <c r="O51" s="10">
        <f t="shared" si="15"/>
        <v>16750</v>
      </c>
      <c r="P51" s="10">
        <f t="shared" si="15"/>
        <v>20500</v>
      </c>
      <c r="Q51" s="10">
        <f t="shared" si="15"/>
        <v>20500</v>
      </c>
      <c r="R51" s="10">
        <f t="shared" si="15"/>
        <v>19000</v>
      </c>
      <c r="S51" s="10">
        <f t="shared" si="15"/>
        <v>17875</v>
      </c>
      <c r="T51" s="10">
        <f t="shared" si="15"/>
        <v>16750</v>
      </c>
    </row>
    <row r="52" spans="1:20" x14ac:dyDescent="0.2">
      <c r="A52" s="38" t="s">
        <v>35</v>
      </c>
      <c r="B52" s="10"/>
      <c r="C52" s="10"/>
      <c r="D52" s="10"/>
      <c r="E52" s="10"/>
      <c r="F52" s="10"/>
      <c r="G52" s="10"/>
      <c r="H52" s="10"/>
      <c r="I52" s="10"/>
      <c r="J52" s="10"/>
      <c r="K52" s="10"/>
      <c r="L52" s="10"/>
      <c r="M52" s="10"/>
      <c r="N52" s="10"/>
      <c r="O52" s="10"/>
      <c r="P52" s="10"/>
      <c r="Q52" s="10"/>
      <c r="R52" s="10"/>
      <c r="S52" s="10"/>
      <c r="T52" s="10"/>
    </row>
    <row r="53" spans="1:20" x14ac:dyDescent="0.2">
      <c r="A53" s="9">
        <v>1</v>
      </c>
      <c r="B53" s="10">
        <f t="shared" ref="B53:T53" si="16">B25*0.75+25</f>
        <v>28262.5</v>
      </c>
      <c r="C53" s="10">
        <f t="shared" si="16"/>
        <v>26762.5</v>
      </c>
      <c r="D53" s="10">
        <f t="shared" si="16"/>
        <v>28262.5</v>
      </c>
      <c r="E53" s="10">
        <f t="shared" si="16"/>
        <v>28262.5</v>
      </c>
      <c r="F53" s="10">
        <f t="shared" si="16"/>
        <v>25637.5</v>
      </c>
      <c r="G53" s="10">
        <f t="shared" si="16"/>
        <v>25637.5</v>
      </c>
      <c r="H53" s="10">
        <f t="shared" si="16"/>
        <v>25637.5</v>
      </c>
      <c r="I53" s="10">
        <f t="shared" si="16"/>
        <v>25637.5</v>
      </c>
      <c r="J53" s="10">
        <f t="shared" si="16"/>
        <v>25637.5</v>
      </c>
      <c r="K53" s="10">
        <f t="shared" si="16"/>
        <v>25637.5</v>
      </c>
      <c r="L53" s="10">
        <f t="shared" si="16"/>
        <v>24512.5</v>
      </c>
      <c r="M53" s="10">
        <f t="shared" si="16"/>
        <v>24512.5</v>
      </c>
      <c r="N53" s="10">
        <f t="shared" si="16"/>
        <v>24512.5</v>
      </c>
      <c r="O53" s="10">
        <f t="shared" si="16"/>
        <v>24512.5</v>
      </c>
      <c r="P53" s="10">
        <f t="shared" si="16"/>
        <v>28262.5</v>
      </c>
      <c r="Q53" s="10">
        <f t="shared" si="16"/>
        <v>28262.5</v>
      </c>
      <c r="R53" s="10">
        <f t="shared" si="16"/>
        <v>26762.5</v>
      </c>
      <c r="S53" s="10">
        <f t="shared" si="16"/>
        <v>25637.5</v>
      </c>
      <c r="T53" s="10">
        <f t="shared" si="16"/>
        <v>24512.5</v>
      </c>
    </row>
    <row r="54" spans="1:20" x14ac:dyDescent="0.2">
      <c r="A54" s="9">
        <v>2</v>
      </c>
      <c r="B54" s="10">
        <f t="shared" ref="B54:T54" si="17">B26*0.75+25</f>
        <v>30250</v>
      </c>
      <c r="C54" s="10">
        <f t="shared" si="17"/>
        <v>28750</v>
      </c>
      <c r="D54" s="10">
        <f t="shared" si="17"/>
        <v>30250</v>
      </c>
      <c r="E54" s="10">
        <f t="shared" si="17"/>
        <v>30250</v>
      </c>
      <c r="F54" s="10">
        <f t="shared" si="17"/>
        <v>27625</v>
      </c>
      <c r="G54" s="10">
        <f t="shared" si="17"/>
        <v>27625</v>
      </c>
      <c r="H54" s="10">
        <f t="shared" si="17"/>
        <v>27625</v>
      </c>
      <c r="I54" s="10">
        <f t="shared" si="17"/>
        <v>27625</v>
      </c>
      <c r="J54" s="10">
        <f t="shared" si="17"/>
        <v>27625</v>
      </c>
      <c r="K54" s="10">
        <f t="shared" si="17"/>
        <v>27625</v>
      </c>
      <c r="L54" s="10">
        <f t="shared" si="17"/>
        <v>26500</v>
      </c>
      <c r="M54" s="10">
        <f t="shared" si="17"/>
        <v>26500</v>
      </c>
      <c r="N54" s="10">
        <f t="shared" si="17"/>
        <v>26500</v>
      </c>
      <c r="O54" s="10">
        <f t="shared" si="17"/>
        <v>26500</v>
      </c>
      <c r="P54" s="10">
        <f t="shared" si="17"/>
        <v>30250</v>
      </c>
      <c r="Q54" s="10">
        <f t="shared" si="17"/>
        <v>30250</v>
      </c>
      <c r="R54" s="10">
        <f t="shared" si="17"/>
        <v>28750</v>
      </c>
      <c r="S54" s="10">
        <f t="shared" si="17"/>
        <v>27625</v>
      </c>
      <c r="T54" s="10">
        <f t="shared" si="17"/>
        <v>26500</v>
      </c>
    </row>
    <row r="55" spans="1:20" x14ac:dyDescent="0.2">
      <c r="A55" s="38" t="s">
        <v>36</v>
      </c>
      <c r="B55" s="10"/>
      <c r="C55" s="10"/>
      <c r="D55" s="10"/>
      <c r="E55" s="10"/>
      <c r="F55" s="10"/>
      <c r="G55" s="10"/>
      <c r="H55" s="10"/>
      <c r="I55" s="10"/>
      <c r="J55" s="10"/>
      <c r="K55" s="10"/>
      <c r="L55" s="10"/>
      <c r="M55" s="10"/>
      <c r="N55" s="10"/>
      <c r="O55" s="10"/>
      <c r="P55" s="10"/>
      <c r="Q55" s="10"/>
      <c r="R55" s="10"/>
      <c r="S55" s="10"/>
      <c r="T55" s="10"/>
    </row>
    <row r="56" spans="1:20" x14ac:dyDescent="0.2">
      <c r="A56" s="9" t="s">
        <v>27</v>
      </c>
      <c r="B56" s="10">
        <f t="shared" ref="B56:T56" si="18">B28*0.75+25</f>
        <v>120025</v>
      </c>
      <c r="C56" s="10">
        <f t="shared" si="18"/>
        <v>120025</v>
      </c>
      <c r="D56" s="10">
        <f t="shared" si="18"/>
        <v>120025</v>
      </c>
      <c r="E56" s="10">
        <f t="shared" si="18"/>
        <v>120025</v>
      </c>
      <c r="F56" s="10">
        <f t="shared" si="18"/>
        <v>120025</v>
      </c>
      <c r="G56" s="10">
        <f t="shared" si="18"/>
        <v>120025</v>
      </c>
      <c r="H56" s="10">
        <f t="shared" si="18"/>
        <v>120025</v>
      </c>
      <c r="I56" s="10">
        <f t="shared" si="18"/>
        <v>120025</v>
      </c>
      <c r="J56" s="10">
        <f t="shared" si="18"/>
        <v>120025</v>
      </c>
      <c r="K56" s="10">
        <f t="shared" si="18"/>
        <v>120025</v>
      </c>
      <c r="L56" s="10">
        <f t="shared" si="18"/>
        <v>120025</v>
      </c>
      <c r="M56" s="10">
        <f t="shared" si="18"/>
        <v>120025</v>
      </c>
      <c r="N56" s="10">
        <f t="shared" si="18"/>
        <v>120025</v>
      </c>
      <c r="O56" s="10">
        <f t="shared" si="18"/>
        <v>120025</v>
      </c>
      <c r="P56" s="10">
        <f t="shared" si="18"/>
        <v>120025</v>
      </c>
      <c r="Q56" s="10">
        <f t="shared" si="18"/>
        <v>120025</v>
      </c>
      <c r="R56" s="10">
        <f t="shared" si="18"/>
        <v>120025</v>
      </c>
      <c r="S56" s="10">
        <f t="shared" si="18"/>
        <v>120025</v>
      </c>
      <c r="T56" s="10">
        <f t="shared" si="18"/>
        <v>120025</v>
      </c>
    </row>
    <row r="58" spans="1:20" x14ac:dyDescent="0.2">
      <c r="A58" s="49" t="s">
        <v>23</v>
      </c>
    </row>
    <row r="59" spans="1:20" x14ac:dyDescent="0.2">
      <c r="A59" s="68" t="s">
        <v>9</v>
      </c>
    </row>
    <row r="60" spans="1:20" x14ac:dyDescent="0.2">
      <c r="A60" s="68" t="s">
        <v>10</v>
      </c>
    </row>
    <row r="61" spans="1:20" ht="24" x14ac:dyDescent="0.2">
      <c r="A61" s="69" t="s">
        <v>11</v>
      </c>
    </row>
    <row r="62" spans="1:20" x14ac:dyDescent="0.2">
      <c r="A62" s="46" t="s">
        <v>12</v>
      </c>
    </row>
    <row r="64" spans="1:20" x14ac:dyDescent="0.2">
      <c r="A64" s="49" t="s">
        <v>13</v>
      </c>
    </row>
    <row r="65" spans="1:1" x14ac:dyDescent="0.2">
      <c r="A65" s="140" t="s">
        <v>37</v>
      </c>
    </row>
    <row r="66" spans="1:1" ht="24" x14ac:dyDescent="0.2">
      <c r="A66" s="141" t="s">
        <v>38</v>
      </c>
    </row>
    <row r="67" spans="1:1" hidden="1" x14ac:dyDescent="0.2">
      <c r="A67" s="142" t="s">
        <v>39</v>
      </c>
    </row>
    <row r="68" spans="1:1" x14ac:dyDescent="0.2">
      <c r="A68" s="143" t="s">
        <v>20</v>
      </c>
    </row>
    <row r="69" spans="1:1" ht="48" x14ac:dyDescent="0.2">
      <c r="A69" s="144" t="s">
        <v>21</v>
      </c>
    </row>
    <row r="70" spans="1:1" x14ac:dyDescent="0.2">
      <c r="A70" s="49" t="s">
        <v>13</v>
      </c>
    </row>
    <row r="71" spans="1:1" x14ac:dyDescent="0.2">
      <c r="A71" s="32" t="s">
        <v>40</v>
      </c>
    </row>
  </sheetData>
  <pageMargins left="0.7" right="0.7" top="0.75" bottom="0.75" header="0.3" footer="0.3"/>
  <pageSetup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B82"/>
  <sheetViews>
    <sheetView workbookViewId="0">
      <selection activeCell="B1" sqref="B1:F1048576"/>
    </sheetView>
  </sheetViews>
  <sheetFormatPr defaultColWidth="8.7109375" defaultRowHeight="12.75" x14ac:dyDescent="0.2"/>
  <cols>
    <col min="1" max="1" width="72.5703125" style="1" customWidth="1"/>
    <col min="2" max="16384" width="8.7109375" style="1"/>
  </cols>
  <sheetData>
    <row r="1" spans="1:2" x14ac:dyDescent="0.2">
      <c r="A1" s="2" t="s">
        <v>0</v>
      </c>
    </row>
    <row r="2" spans="1:2" x14ac:dyDescent="0.2">
      <c r="A2" s="51" t="s">
        <v>161</v>
      </c>
    </row>
    <row r="3" spans="1:2" x14ac:dyDescent="0.2">
      <c r="A3" s="51" t="s">
        <v>2</v>
      </c>
      <c r="B3" s="52" t="e">
        <f>ВВ!#REF!</f>
        <v>#REF!</v>
      </c>
    </row>
    <row r="4" spans="1:2" ht="23.1" customHeight="1" x14ac:dyDescent="0.2">
      <c r="A4" s="7" t="s">
        <v>3</v>
      </c>
      <c r="B4" s="52" t="e">
        <f>ВВ!#REF!</f>
        <v>#REF!</v>
      </c>
    </row>
    <row r="5" spans="1:2" x14ac:dyDescent="0.2">
      <c r="A5" s="38" t="s">
        <v>4</v>
      </c>
    </row>
    <row r="6" spans="1:2" x14ac:dyDescent="0.2">
      <c r="A6" s="9">
        <v>1</v>
      </c>
      <c r="B6" s="10" t="e">
        <f>ВВ!#REF!</f>
        <v>#REF!</v>
      </c>
    </row>
    <row r="7" spans="1:2" x14ac:dyDescent="0.2">
      <c r="A7" s="9">
        <v>2</v>
      </c>
      <c r="B7" s="10" t="e">
        <f>ВВ!#REF!</f>
        <v>#REF!</v>
      </c>
    </row>
    <row r="8" spans="1:2" x14ac:dyDescent="0.2">
      <c r="A8" s="38" t="s">
        <v>5</v>
      </c>
      <c r="B8" s="10"/>
    </row>
    <row r="9" spans="1:2" x14ac:dyDescent="0.2">
      <c r="A9" s="9">
        <v>1</v>
      </c>
      <c r="B9" s="10" t="e">
        <f>ВВ!#REF!</f>
        <v>#REF!</v>
      </c>
    </row>
    <row r="10" spans="1:2" x14ac:dyDescent="0.2">
      <c r="A10" s="9">
        <v>2</v>
      </c>
      <c r="B10" s="10" t="e">
        <f>ВВ!#REF!</f>
        <v>#REF!</v>
      </c>
    </row>
    <row r="11" spans="1:2" x14ac:dyDescent="0.2">
      <c r="A11" s="38" t="s">
        <v>6</v>
      </c>
      <c r="B11" s="10"/>
    </row>
    <row r="12" spans="1:2" x14ac:dyDescent="0.2">
      <c r="A12" s="9">
        <v>1</v>
      </c>
      <c r="B12" s="10" t="e">
        <f>ВВ!#REF!</f>
        <v>#REF!</v>
      </c>
    </row>
    <row r="13" spans="1:2" x14ac:dyDescent="0.2">
      <c r="A13" s="9">
        <v>2</v>
      </c>
      <c r="B13" s="10" t="e">
        <f>ВВ!#REF!</f>
        <v>#REF!</v>
      </c>
    </row>
    <row r="14" spans="1:2" x14ac:dyDescent="0.2">
      <c r="A14" s="38" t="s">
        <v>7</v>
      </c>
      <c r="B14" s="10"/>
    </row>
    <row r="15" spans="1:2" x14ac:dyDescent="0.2">
      <c r="A15" s="9">
        <v>1</v>
      </c>
      <c r="B15" s="10" t="e">
        <f>ВВ!#REF!</f>
        <v>#REF!</v>
      </c>
    </row>
    <row r="16" spans="1:2" x14ac:dyDescent="0.2">
      <c r="A16" s="9">
        <v>2</v>
      </c>
      <c r="B16" s="10" t="e">
        <f>ВВ!#REF!</f>
        <v>#REF!</v>
      </c>
    </row>
    <row r="17" spans="1:2" x14ac:dyDescent="0.2">
      <c r="A17" s="38" t="s">
        <v>24</v>
      </c>
      <c r="B17" s="10"/>
    </row>
    <row r="18" spans="1:2" x14ac:dyDescent="0.2">
      <c r="A18" s="9">
        <v>1</v>
      </c>
      <c r="B18" s="10" t="e">
        <f>ВВ!#REF!</f>
        <v>#REF!</v>
      </c>
    </row>
    <row r="19" spans="1:2" x14ac:dyDescent="0.2">
      <c r="A19" s="9">
        <v>2</v>
      </c>
      <c r="B19" s="10" t="e">
        <f>ВВ!#REF!</f>
        <v>#REF!</v>
      </c>
    </row>
    <row r="20" spans="1:2" x14ac:dyDescent="0.2">
      <c r="A20" s="38" t="s">
        <v>25</v>
      </c>
      <c r="B20" s="10"/>
    </row>
    <row r="21" spans="1:2" x14ac:dyDescent="0.2">
      <c r="A21" s="9">
        <v>1</v>
      </c>
      <c r="B21" s="10" t="e">
        <f>ВВ!#REF!</f>
        <v>#REF!</v>
      </c>
    </row>
    <row r="22" spans="1:2" x14ac:dyDescent="0.2">
      <c r="A22" s="9">
        <v>2</v>
      </c>
      <c r="B22" s="10" t="e">
        <f>ВВ!#REF!</f>
        <v>#REF!</v>
      </c>
    </row>
    <row r="23" spans="1:2" x14ac:dyDescent="0.2">
      <c r="A23" s="38" t="s">
        <v>26</v>
      </c>
      <c r="B23" s="10"/>
    </row>
    <row r="24" spans="1:2" x14ac:dyDescent="0.2">
      <c r="A24" s="9" t="s">
        <v>27</v>
      </c>
      <c r="B24" s="10" t="e">
        <f>ВВ!#REF!</f>
        <v>#REF!</v>
      </c>
    </row>
    <row r="25" spans="1:2" x14ac:dyDescent="0.2">
      <c r="A25" s="53"/>
    </row>
    <row r="26" spans="1:2" x14ac:dyDescent="0.2">
      <c r="A26" s="51" t="s">
        <v>28</v>
      </c>
    </row>
    <row r="27" spans="1:2" x14ac:dyDescent="0.2">
      <c r="A27" s="29"/>
      <c r="B27" s="28" t="e">
        <f t="shared" ref="B27" si="0">B3</f>
        <v>#REF!</v>
      </c>
    </row>
    <row r="28" spans="1:2" x14ac:dyDescent="0.2">
      <c r="A28" s="30" t="s">
        <v>3</v>
      </c>
      <c r="B28" s="28" t="e">
        <f t="shared" ref="B28" si="1">B4</f>
        <v>#REF!</v>
      </c>
    </row>
    <row r="29" spans="1:2" x14ac:dyDescent="0.2">
      <c r="A29" s="38" t="s">
        <v>4</v>
      </c>
    </row>
    <row r="30" spans="1:2" x14ac:dyDescent="0.2">
      <c r="A30" s="9">
        <v>1</v>
      </c>
      <c r="B30" s="10" t="e">
        <f t="shared" ref="B30" si="2">B6*0.82</f>
        <v>#REF!</v>
      </c>
    </row>
    <row r="31" spans="1:2" x14ac:dyDescent="0.2">
      <c r="A31" s="9">
        <v>2</v>
      </c>
      <c r="B31" s="10" t="e">
        <f t="shared" ref="B31" si="3">B7*0.82</f>
        <v>#REF!</v>
      </c>
    </row>
    <row r="32" spans="1:2" x14ac:dyDescent="0.2">
      <c r="A32" s="38" t="s">
        <v>5</v>
      </c>
      <c r="B32" s="10"/>
    </row>
    <row r="33" spans="1:2" x14ac:dyDescent="0.2">
      <c r="A33" s="9">
        <v>1</v>
      </c>
      <c r="B33" s="10" t="e">
        <f t="shared" ref="B33" si="4">B9*0.82</f>
        <v>#REF!</v>
      </c>
    </row>
    <row r="34" spans="1:2" x14ac:dyDescent="0.2">
      <c r="A34" s="9">
        <v>2</v>
      </c>
      <c r="B34" s="10" t="e">
        <f t="shared" ref="B34" si="5">B10*0.82</f>
        <v>#REF!</v>
      </c>
    </row>
    <row r="35" spans="1:2" x14ac:dyDescent="0.2">
      <c r="A35" s="38" t="s">
        <v>6</v>
      </c>
      <c r="B35" s="10"/>
    </row>
    <row r="36" spans="1:2" x14ac:dyDescent="0.2">
      <c r="A36" s="9">
        <v>1</v>
      </c>
      <c r="B36" s="10" t="e">
        <f t="shared" ref="B36" si="6">B12*0.82</f>
        <v>#REF!</v>
      </c>
    </row>
    <row r="37" spans="1:2" x14ac:dyDescent="0.2">
      <c r="A37" s="9">
        <v>2</v>
      </c>
      <c r="B37" s="10" t="e">
        <f t="shared" ref="B37" si="7">B13*0.82</f>
        <v>#REF!</v>
      </c>
    </row>
    <row r="38" spans="1:2" x14ac:dyDescent="0.2">
      <c r="A38" s="38" t="s">
        <v>7</v>
      </c>
      <c r="B38" s="10"/>
    </row>
    <row r="39" spans="1:2" x14ac:dyDescent="0.2">
      <c r="A39" s="9">
        <v>1</v>
      </c>
      <c r="B39" s="10" t="e">
        <f t="shared" ref="B39" si="8">B15*0.82</f>
        <v>#REF!</v>
      </c>
    </row>
    <row r="40" spans="1:2" x14ac:dyDescent="0.2">
      <c r="A40" s="9">
        <v>2</v>
      </c>
      <c r="B40" s="10" t="e">
        <f t="shared" ref="B40" si="9">B16*0.82</f>
        <v>#REF!</v>
      </c>
    </row>
    <row r="41" spans="1:2" x14ac:dyDescent="0.2">
      <c r="A41" s="38" t="s">
        <v>24</v>
      </c>
      <c r="B41" s="10"/>
    </row>
    <row r="42" spans="1:2" x14ac:dyDescent="0.2">
      <c r="A42" s="9">
        <v>1</v>
      </c>
      <c r="B42" s="10" t="e">
        <f t="shared" ref="B42" si="10">B18*0.82</f>
        <v>#REF!</v>
      </c>
    </row>
    <row r="43" spans="1:2" x14ac:dyDescent="0.2">
      <c r="A43" s="9">
        <v>2</v>
      </c>
      <c r="B43" s="10" t="e">
        <f t="shared" ref="B43" si="11">B19*0.82</f>
        <v>#REF!</v>
      </c>
    </row>
    <row r="44" spans="1:2" x14ac:dyDescent="0.2">
      <c r="A44" s="38" t="s">
        <v>25</v>
      </c>
      <c r="B44" s="10"/>
    </row>
    <row r="45" spans="1:2" x14ac:dyDescent="0.2">
      <c r="A45" s="9">
        <v>1</v>
      </c>
      <c r="B45" s="10" t="e">
        <f t="shared" ref="B45" si="12">B21*0.82</f>
        <v>#REF!</v>
      </c>
    </row>
    <row r="46" spans="1:2" x14ac:dyDescent="0.2">
      <c r="A46" s="9">
        <v>2</v>
      </c>
      <c r="B46" s="10" t="e">
        <f t="shared" ref="B46" si="13">B22*0.82</f>
        <v>#REF!</v>
      </c>
    </row>
    <row r="47" spans="1:2" x14ac:dyDescent="0.2">
      <c r="A47" s="38" t="s">
        <v>26</v>
      </c>
      <c r="B47" s="10"/>
    </row>
    <row r="48" spans="1:2" x14ac:dyDescent="0.2">
      <c r="A48" s="9" t="s">
        <v>27</v>
      </c>
      <c r="B48" s="10" t="e">
        <f t="shared" ref="B48" si="14">B24*0.82</f>
        <v>#REF!</v>
      </c>
    </row>
    <row r="50" spans="1:1" ht="165" x14ac:dyDescent="0.2">
      <c r="A50" s="12" t="s">
        <v>225</v>
      </c>
    </row>
    <row r="51" spans="1:1" x14ac:dyDescent="0.2">
      <c r="A51" s="55" t="s">
        <v>50</v>
      </c>
    </row>
    <row r="52" spans="1:1" x14ac:dyDescent="0.2">
      <c r="A52" s="56" t="s">
        <v>226</v>
      </c>
    </row>
    <row r="53" spans="1:1" x14ac:dyDescent="0.2">
      <c r="A53" s="56" t="s">
        <v>227</v>
      </c>
    </row>
    <row r="55" spans="1:1" x14ac:dyDescent="0.2">
      <c r="A55" s="55" t="s">
        <v>23</v>
      </c>
    </row>
    <row r="57" spans="1:1" x14ac:dyDescent="0.2">
      <c r="A57" s="57" t="s">
        <v>165</v>
      </c>
    </row>
    <row r="58" spans="1:1" x14ac:dyDescent="0.2">
      <c r="A58" s="57" t="s">
        <v>166</v>
      </c>
    </row>
    <row r="59" spans="1:1" x14ac:dyDescent="0.2">
      <c r="A59" s="57" t="s">
        <v>167</v>
      </c>
    </row>
    <row r="60" spans="1:1" x14ac:dyDescent="0.2">
      <c r="A60" s="57" t="s">
        <v>168</v>
      </c>
    </row>
    <row r="61" spans="1:1" x14ac:dyDescent="0.2">
      <c r="A61" s="132" t="s">
        <v>228</v>
      </c>
    </row>
    <row r="62" spans="1:1" x14ac:dyDescent="0.2">
      <c r="A62" s="132" t="s">
        <v>229</v>
      </c>
    </row>
    <row r="63" spans="1:1" ht="31.5" x14ac:dyDescent="0.2">
      <c r="A63" s="58" t="s">
        <v>171</v>
      </c>
    </row>
    <row r="64" spans="1:1" ht="52.5" x14ac:dyDescent="0.2">
      <c r="A64" s="59" t="s">
        <v>230</v>
      </c>
    </row>
    <row r="65" spans="1:1" ht="31.5" x14ac:dyDescent="0.2">
      <c r="A65" s="59" t="s">
        <v>231</v>
      </c>
    </row>
    <row r="66" spans="1:1" ht="31.5" x14ac:dyDescent="0.2">
      <c r="A66" s="59" t="s">
        <v>232</v>
      </c>
    </row>
    <row r="67" spans="1:1" ht="31.5" x14ac:dyDescent="0.2">
      <c r="A67" s="59" t="s">
        <v>233</v>
      </c>
    </row>
    <row r="68" spans="1:1" ht="42" x14ac:dyDescent="0.2">
      <c r="A68" s="59" t="s">
        <v>234</v>
      </c>
    </row>
    <row r="69" spans="1:1" ht="31.5" x14ac:dyDescent="0.2">
      <c r="A69" s="59" t="s">
        <v>235</v>
      </c>
    </row>
    <row r="70" spans="1:1" ht="34.5" x14ac:dyDescent="0.2">
      <c r="A70" s="59" t="s">
        <v>236</v>
      </c>
    </row>
    <row r="71" spans="1:1" ht="23.25" x14ac:dyDescent="0.2">
      <c r="A71" s="59" t="s">
        <v>237</v>
      </c>
    </row>
    <row r="72" spans="1:1" ht="42" x14ac:dyDescent="0.2">
      <c r="A72" s="59" t="s">
        <v>238</v>
      </c>
    </row>
    <row r="73" spans="1:1" ht="31.5" x14ac:dyDescent="0.2">
      <c r="A73" s="59" t="s">
        <v>239</v>
      </c>
    </row>
    <row r="74" spans="1:1" ht="42" x14ac:dyDescent="0.2">
      <c r="A74" s="22" t="s">
        <v>139</v>
      </c>
    </row>
    <row r="75" spans="1:1" ht="63" hidden="1" x14ac:dyDescent="0.2">
      <c r="A75" s="60" t="s">
        <v>183</v>
      </c>
    </row>
    <row r="76" spans="1:1" ht="21" x14ac:dyDescent="0.2">
      <c r="A76" s="23" t="s">
        <v>140</v>
      </c>
    </row>
    <row r="77" spans="1:1" ht="53.25" x14ac:dyDescent="0.2">
      <c r="A77" s="24" t="s">
        <v>141</v>
      </c>
    </row>
    <row r="78" spans="1:1" ht="31.5" x14ac:dyDescent="0.2">
      <c r="A78" s="25" t="s">
        <v>142</v>
      </c>
    </row>
    <row r="80" spans="1:1" x14ac:dyDescent="0.2">
      <c r="A80" s="26" t="s">
        <v>20</v>
      </c>
    </row>
    <row r="81" spans="1:1" ht="24" x14ac:dyDescent="0.2">
      <c r="A81" s="27" t="s">
        <v>143</v>
      </c>
    </row>
    <row r="82" spans="1:1" ht="24" x14ac:dyDescent="0.2">
      <c r="A82" s="27" t="s">
        <v>144</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B59"/>
  <sheetViews>
    <sheetView workbookViewId="0">
      <selection activeCell="B1" sqref="B1:F1048576"/>
    </sheetView>
  </sheetViews>
  <sheetFormatPr defaultColWidth="8.7109375" defaultRowHeight="12.75" x14ac:dyDescent="0.2"/>
  <cols>
    <col min="1" max="1" width="72.5703125" style="1" customWidth="1"/>
    <col min="2" max="16384" width="8.7109375" style="1"/>
  </cols>
  <sheetData>
    <row r="1" spans="1:2" x14ac:dyDescent="0.2">
      <c r="A1" s="2" t="s">
        <v>0</v>
      </c>
    </row>
    <row r="2" spans="1:2" x14ac:dyDescent="0.2">
      <c r="A2" s="51" t="s">
        <v>161</v>
      </c>
    </row>
    <row r="3" spans="1:2" x14ac:dyDescent="0.2">
      <c r="A3" s="51" t="s">
        <v>2</v>
      </c>
      <c r="B3" s="52" t="e">
        <f>ВВ!#REF!</f>
        <v>#REF!</v>
      </c>
    </row>
    <row r="4" spans="1:2" x14ac:dyDescent="0.2">
      <c r="A4" s="7" t="s">
        <v>3</v>
      </c>
      <c r="B4" s="52" t="e">
        <f>ВВ!#REF!</f>
        <v>#REF!</v>
      </c>
    </row>
    <row r="5" spans="1:2" x14ac:dyDescent="0.2">
      <c r="A5" s="38" t="s">
        <v>4</v>
      </c>
    </row>
    <row r="6" spans="1:2" x14ac:dyDescent="0.2">
      <c r="A6" s="9">
        <v>1</v>
      </c>
      <c r="B6" s="10" t="e">
        <f>ВВ!#REF!</f>
        <v>#REF!</v>
      </c>
    </row>
    <row r="7" spans="1:2" x14ac:dyDescent="0.2">
      <c r="A7" s="9">
        <v>2</v>
      </c>
      <c r="B7" s="10" t="e">
        <f>ВВ!#REF!</f>
        <v>#REF!</v>
      </c>
    </row>
    <row r="8" spans="1:2" x14ac:dyDescent="0.2">
      <c r="A8" s="38" t="s">
        <v>5</v>
      </c>
      <c r="B8" s="10"/>
    </row>
    <row r="9" spans="1:2" x14ac:dyDescent="0.2">
      <c r="A9" s="9">
        <v>1</v>
      </c>
      <c r="B9" s="10" t="e">
        <f>ВВ!#REF!</f>
        <v>#REF!</v>
      </c>
    </row>
    <row r="10" spans="1:2" x14ac:dyDescent="0.2">
      <c r="A10" s="9">
        <v>2</v>
      </c>
      <c r="B10" s="10" t="e">
        <f>ВВ!#REF!</f>
        <v>#REF!</v>
      </c>
    </row>
    <row r="11" spans="1:2" x14ac:dyDescent="0.2">
      <c r="A11" s="38" t="s">
        <v>6</v>
      </c>
      <c r="B11" s="10"/>
    </row>
    <row r="12" spans="1:2" x14ac:dyDescent="0.2">
      <c r="A12" s="9">
        <v>1</v>
      </c>
      <c r="B12" s="10" t="e">
        <f>ВВ!#REF!</f>
        <v>#REF!</v>
      </c>
    </row>
    <row r="13" spans="1:2" x14ac:dyDescent="0.2">
      <c r="A13" s="9">
        <v>2</v>
      </c>
      <c r="B13" s="10" t="e">
        <f>ВВ!#REF!</f>
        <v>#REF!</v>
      </c>
    </row>
    <row r="14" spans="1:2" x14ac:dyDescent="0.2">
      <c r="A14" s="38" t="s">
        <v>7</v>
      </c>
      <c r="B14" s="10"/>
    </row>
    <row r="15" spans="1:2" x14ac:dyDescent="0.2">
      <c r="A15" s="9">
        <v>1</v>
      </c>
      <c r="B15" s="10" t="e">
        <f>ВВ!#REF!</f>
        <v>#REF!</v>
      </c>
    </row>
    <row r="16" spans="1:2" x14ac:dyDescent="0.2">
      <c r="A16" s="9">
        <v>2</v>
      </c>
      <c r="B16" s="10" t="e">
        <f>ВВ!#REF!</f>
        <v>#REF!</v>
      </c>
    </row>
    <row r="17" spans="1:2" x14ac:dyDescent="0.2">
      <c r="A17" s="38" t="s">
        <v>24</v>
      </c>
      <c r="B17" s="10"/>
    </row>
    <row r="18" spans="1:2" x14ac:dyDescent="0.2">
      <c r="A18" s="9">
        <v>1</v>
      </c>
      <c r="B18" s="10" t="e">
        <f>ВВ!#REF!</f>
        <v>#REF!</v>
      </c>
    </row>
    <row r="19" spans="1:2" x14ac:dyDescent="0.2">
      <c r="A19" s="9">
        <v>2</v>
      </c>
      <c r="B19" s="10" t="e">
        <f>ВВ!#REF!</f>
        <v>#REF!</v>
      </c>
    </row>
    <row r="20" spans="1:2" x14ac:dyDescent="0.2">
      <c r="A20" s="38" t="s">
        <v>25</v>
      </c>
      <c r="B20" s="10"/>
    </row>
    <row r="21" spans="1:2" x14ac:dyDescent="0.2">
      <c r="A21" s="9">
        <v>1</v>
      </c>
      <c r="B21" s="10" t="e">
        <f>ВВ!#REF!</f>
        <v>#REF!</v>
      </c>
    </row>
    <row r="22" spans="1:2" x14ac:dyDescent="0.2">
      <c r="A22" s="9">
        <v>2</v>
      </c>
      <c r="B22" s="10" t="e">
        <f>ВВ!#REF!</f>
        <v>#REF!</v>
      </c>
    </row>
    <row r="23" spans="1:2" x14ac:dyDescent="0.2">
      <c r="A23" s="38" t="s">
        <v>26</v>
      </c>
      <c r="B23" s="10"/>
    </row>
    <row r="24" spans="1:2" x14ac:dyDescent="0.2">
      <c r="A24" s="9" t="s">
        <v>27</v>
      </c>
      <c r="B24" s="10" t="e">
        <f>ВВ!#REF!</f>
        <v>#REF!</v>
      </c>
    </row>
    <row r="27" spans="1:2" ht="165" x14ac:dyDescent="0.2">
      <c r="A27" s="12" t="s">
        <v>225</v>
      </c>
    </row>
    <row r="28" spans="1:2" x14ac:dyDescent="0.2">
      <c r="A28" s="55" t="s">
        <v>50</v>
      </c>
    </row>
    <row r="29" spans="1:2" x14ac:dyDescent="0.2">
      <c r="A29" s="56" t="s">
        <v>226</v>
      </c>
    </row>
    <row r="30" spans="1:2" x14ac:dyDescent="0.2">
      <c r="A30" s="56" t="s">
        <v>227</v>
      </c>
    </row>
    <row r="32" spans="1:2" x14ac:dyDescent="0.2">
      <c r="A32" s="55" t="s">
        <v>23</v>
      </c>
    </row>
    <row r="34" spans="1:1" x14ac:dyDescent="0.2">
      <c r="A34" s="57" t="s">
        <v>165</v>
      </c>
    </row>
    <row r="35" spans="1:1" x14ac:dyDescent="0.2">
      <c r="A35" s="57" t="s">
        <v>166</v>
      </c>
    </row>
    <row r="36" spans="1:1" x14ac:dyDescent="0.2">
      <c r="A36" s="57" t="s">
        <v>167</v>
      </c>
    </row>
    <row r="37" spans="1:1" x14ac:dyDescent="0.2">
      <c r="A37" s="57" t="s">
        <v>168</v>
      </c>
    </row>
    <row r="38" spans="1:1" x14ac:dyDescent="0.2">
      <c r="A38" s="132" t="s">
        <v>228</v>
      </c>
    </row>
    <row r="39" spans="1:1" x14ac:dyDescent="0.2">
      <c r="A39" s="132" t="s">
        <v>229</v>
      </c>
    </row>
    <row r="40" spans="1:1" ht="31.5" x14ac:dyDescent="0.2">
      <c r="A40" s="58" t="s">
        <v>171</v>
      </c>
    </row>
    <row r="41" spans="1:1" ht="52.5" x14ac:dyDescent="0.2">
      <c r="A41" s="59" t="s">
        <v>230</v>
      </c>
    </row>
    <row r="42" spans="1:1" ht="31.5" x14ac:dyDescent="0.2">
      <c r="A42" s="59" t="s">
        <v>231</v>
      </c>
    </row>
    <row r="43" spans="1:1" ht="31.5" x14ac:dyDescent="0.2">
      <c r="A43" s="59" t="s">
        <v>232</v>
      </c>
    </row>
    <row r="44" spans="1:1" ht="31.5" x14ac:dyDescent="0.2">
      <c r="A44" s="59" t="s">
        <v>233</v>
      </c>
    </row>
    <row r="45" spans="1:1" ht="42" x14ac:dyDescent="0.2">
      <c r="A45" s="59" t="s">
        <v>234</v>
      </c>
    </row>
    <row r="46" spans="1:1" ht="31.5" x14ac:dyDescent="0.2">
      <c r="A46" s="59" t="s">
        <v>235</v>
      </c>
    </row>
    <row r="47" spans="1:1" ht="34.5" x14ac:dyDescent="0.2">
      <c r="A47" s="59" t="s">
        <v>236</v>
      </c>
    </row>
    <row r="48" spans="1:1" ht="23.25" x14ac:dyDescent="0.2">
      <c r="A48" s="59" t="s">
        <v>237</v>
      </c>
    </row>
    <row r="49" spans="1:1" ht="42" x14ac:dyDescent="0.2">
      <c r="A49" s="59" t="s">
        <v>238</v>
      </c>
    </row>
    <row r="50" spans="1:1" ht="31.5" x14ac:dyDescent="0.2">
      <c r="A50" s="59" t="s">
        <v>239</v>
      </c>
    </row>
    <row r="51" spans="1:1" ht="42" x14ac:dyDescent="0.2">
      <c r="A51" s="22" t="s">
        <v>139</v>
      </c>
    </row>
    <row r="52" spans="1:1" ht="63" hidden="1" x14ac:dyDescent="0.2">
      <c r="A52" s="60" t="s">
        <v>183</v>
      </c>
    </row>
    <row r="53" spans="1:1" ht="21" x14ac:dyDescent="0.2">
      <c r="A53" s="23" t="s">
        <v>140</v>
      </c>
    </row>
    <row r="54" spans="1:1" ht="53.25" x14ac:dyDescent="0.2">
      <c r="A54" s="24" t="s">
        <v>141</v>
      </c>
    </row>
    <row r="55" spans="1:1" ht="31.5" x14ac:dyDescent="0.2">
      <c r="A55" s="25" t="s">
        <v>142</v>
      </c>
    </row>
    <row r="57" spans="1:1" x14ac:dyDescent="0.2">
      <c r="A57" s="26" t="s">
        <v>20</v>
      </c>
    </row>
    <row r="58" spans="1:1" ht="24" x14ac:dyDescent="0.2">
      <c r="A58" s="27" t="s">
        <v>143</v>
      </c>
    </row>
    <row r="59" spans="1:1" ht="24" x14ac:dyDescent="0.2">
      <c r="A59" s="27" t="s">
        <v>144</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B75"/>
  <sheetViews>
    <sheetView workbookViewId="0">
      <selection activeCell="B1" sqref="B1:D1048576"/>
    </sheetView>
  </sheetViews>
  <sheetFormatPr defaultColWidth="8.7109375" defaultRowHeight="12.75" x14ac:dyDescent="0.2"/>
  <cols>
    <col min="1" max="1" width="72.5703125" style="1" customWidth="1"/>
    <col min="2" max="16384" width="8.7109375" style="1"/>
  </cols>
  <sheetData>
    <row r="1" spans="1:2" x14ac:dyDescent="0.2">
      <c r="A1" s="2" t="s">
        <v>0</v>
      </c>
    </row>
    <row r="2" spans="1:2" x14ac:dyDescent="0.2">
      <c r="A2" s="51" t="s">
        <v>240</v>
      </c>
    </row>
    <row r="3" spans="1:2" x14ac:dyDescent="0.2">
      <c r="A3" s="51" t="s">
        <v>2</v>
      </c>
      <c r="B3" s="52" t="e">
        <f>ВВ!#REF!</f>
        <v>#REF!</v>
      </c>
    </row>
    <row r="4" spans="1:2" ht="23.1" customHeight="1" x14ac:dyDescent="0.2">
      <c r="A4" s="7" t="s">
        <v>3</v>
      </c>
      <c r="B4" s="52" t="e">
        <f>ВВ!#REF!</f>
        <v>#REF!</v>
      </c>
    </row>
    <row r="5" spans="1:2" x14ac:dyDescent="0.2">
      <c r="A5" s="38" t="s">
        <v>4</v>
      </c>
    </row>
    <row r="6" spans="1:2" x14ac:dyDescent="0.2">
      <c r="A6" s="9">
        <v>1</v>
      </c>
      <c r="B6" s="10" t="e">
        <f>ВВ!#REF!*0.85</f>
        <v>#REF!</v>
      </c>
    </row>
    <row r="7" spans="1:2" x14ac:dyDescent="0.2">
      <c r="A7" s="9">
        <v>2</v>
      </c>
      <c r="B7" s="10" t="e">
        <f>ВВ!#REF!*0.85</f>
        <v>#REF!</v>
      </c>
    </row>
    <row r="8" spans="1:2" x14ac:dyDescent="0.2">
      <c r="A8" s="38" t="s">
        <v>5</v>
      </c>
      <c r="B8" s="10"/>
    </row>
    <row r="9" spans="1:2" x14ac:dyDescent="0.2">
      <c r="A9" s="9">
        <v>1</v>
      </c>
      <c r="B9" s="10" t="e">
        <f>ВВ!#REF!*0.85</f>
        <v>#REF!</v>
      </c>
    </row>
    <row r="10" spans="1:2" x14ac:dyDescent="0.2">
      <c r="A10" s="9">
        <v>2</v>
      </c>
      <c r="B10" s="10" t="e">
        <f>ВВ!#REF!*0.85</f>
        <v>#REF!</v>
      </c>
    </row>
    <row r="11" spans="1:2" x14ac:dyDescent="0.2">
      <c r="A11" s="38" t="s">
        <v>6</v>
      </c>
      <c r="B11" s="10"/>
    </row>
    <row r="12" spans="1:2" x14ac:dyDescent="0.2">
      <c r="A12" s="9">
        <v>1</v>
      </c>
      <c r="B12" s="10" t="e">
        <f>ВВ!#REF!*0.85</f>
        <v>#REF!</v>
      </c>
    </row>
    <row r="13" spans="1:2" x14ac:dyDescent="0.2">
      <c r="A13" s="9">
        <v>2</v>
      </c>
      <c r="B13" s="10" t="e">
        <f>ВВ!#REF!*0.85</f>
        <v>#REF!</v>
      </c>
    </row>
    <row r="14" spans="1:2" x14ac:dyDescent="0.2">
      <c r="A14" s="38" t="s">
        <v>7</v>
      </c>
      <c r="B14" s="10"/>
    </row>
    <row r="15" spans="1:2" x14ac:dyDescent="0.2">
      <c r="A15" s="9">
        <v>1</v>
      </c>
      <c r="B15" s="10" t="e">
        <f>ВВ!#REF!*0.85</f>
        <v>#REF!</v>
      </c>
    </row>
    <row r="16" spans="1:2" x14ac:dyDescent="0.2">
      <c r="A16" s="9">
        <v>2</v>
      </c>
      <c r="B16" s="10" t="e">
        <f>ВВ!#REF!*0.85</f>
        <v>#REF!</v>
      </c>
    </row>
    <row r="17" spans="1:2" x14ac:dyDescent="0.2">
      <c r="A17" s="38" t="s">
        <v>24</v>
      </c>
      <c r="B17" s="10"/>
    </row>
    <row r="18" spans="1:2" x14ac:dyDescent="0.2">
      <c r="A18" s="9">
        <v>1</v>
      </c>
      <c r="B18" s="10" t="e">
        <f>ВВ!#REF!*0.85</f>
        <v>#REF!</v>
      </c>
    </row>
    <row r="19" spans="1:2" x14ac:dyDescent="0.2">
      <c r="A19" s="9">
        <v>2</v>
      </c>
      <c r="B19" s="10" t="e">
        <f>ВВ!#REF!*0.85</f>
        <v>#REF!</v>
      </c>
    </row>
    <row r="20" spans="1:2" x14ac:dyDescent="0.2">
      <c r="A20" s="38" t="s">
        <v>25</v>
      </c>
      <c r="B20" s="10"/>
    </row>
    <row r="21" spans="1:2" x14ac:dyDescent="0.2">
      <c r="A21" s="9">
        <v>1</v>
      </c>
      <c r="B21" s="10" t="e">
        <f>ВВ!#REF!*0.85</f>
        <v>#REF!</v>
      </c>
    </row>
    <row r="22" spans="1:2" x14ac:dyDescent="0.2">
      <c r="A22" s="9">
        <v>2</v>
      </c>
      <c r="B22" s="10" t="e">
        <f>ВВ!#REF!*0.85</f>
        <v>#REF!</v>
      </c>
    </row>
    <row r="23" spans="1:2" x14ac:dyDescent="0.2">
      <c r="A23" s="38" t="s">
        <v>26</v>
      </c>
      <c r="B23" s="10"/>
    </row>
    <row r="24" spans="1:2" x14ac:dyDescent="0.2">
      <c r="A24" s="9" t="s">
        <v>27</v>
      </c>
      <c r="B24" s="10" t="e">
        <f>ВВ!#REF!*0.85</f>
        <v>#REF!</v>
      </c>
    </row>
    <row r="25" spans="1:2" x14ac:dyDescent="0.2">
      <c r="A25" s="53"/>
    </row>
    <row r="26" spans="1:2" x14ac:dyDescent="0.2">
      <c r="A26" s="51" t="s">
        <v>28</v>
      </c>
    </row>
    <row r="27" spans="1:2" x14ac:dyDescent="0.2">
      <c r="A27" s="29"/>
      <c r="B27" s="28" t="e">
        <f t="shared" ref="B27" si="0">B3</f>
        <v>#REF!</v>
      </c>
    </row>
    <row r="28" spans="1:2" x14ac:dyDescent="0.2">
      <c r="A28" s="30" t="s">
        <v>3</v>
      </c>
      <c r="B28" s="28" t="e">
        <f t="shared" ref="B28" si="1">B4</f>
        <v>#REF!</v>
      </c>
    </row>
    <row r="29" spans="1:2" x14ac:dyDescent="0.2">
      <c r="A29" s="38" t="s">
        <v>4</v>
      </c>
    </row>
    <row r="30" spans="1:2" x14ac:dyDescent="0.2">
      <c r="A30" s="9">
        <v>1</v>
      </c>
      <c r="B30" s="10" t="e">
        <f t="shared" ref="B30" si="2">B6*0.87</f>
        <v>#REF!</v>
      </c>
    </row>
    <row r="31" spans="1:2" x14ac:dyDescent="0.2">
      <c r="A31" s="9">
        <v>2</v>
      </c>
      <c r="B31" s="10" t="e">
        <f t="shared" ref="B31" si="3">B7*0.87</f>
        <v>#REF!</v>
      </c>
    </row>
    <row r="32" spans="1:2" x14ac:dyDescent="0.2">
      <c r="A32" s="38" t="s">
        <v>5</v>
      </c>
      <c r="B32" s="10"/>
    </row>
    <row r="33" spans="1:2" x14ac:dyDescent="0.2">
      <c r="A33" s="9">
        <v>1</v>
      </c>
      <c r="B33" s="10" t="e">
        <f t="shared" ref="B33" si="4">B9*0.87</f>
        <v>#REF!</v>
      </c>
    </row>
    <row r="34" spans="1:2" x14ac:dyDescent="0.2">
      <c r="A34" s="9">
        <v>2</v>
      </c>
      <c r="B34" s="10" t="e">
        <f t="shared" ref="B34" si="5">B10*0.87</f>
        <v>#REF!</v>
      </c>
    </row>
    <row r="35" spans="1:2" x14ac:dyDescent="0.2">
      <c r="A35" s="38" t="s">
        <v>6</v>
      </c>
      <c r="B35" s="10"/>
    </row>
    <row r="36" spans="1:2" x14ac:dyDescent="0.2">
      <c r="A36" s="9">
        <v>1</v>
      </c>
      <c r="B36" s="10" t="e">
        <f t="shared" ref="B36" si="6">B12*0.87</f>
        <v>#REF!</v>
      </c>
    </row>
    <row r="37" spans="1:2" x14ac:dyDescent="0.2">
      <c r="A37" s="9">
        <v>2</v>
      </c>
      <c r="B37" s="10" t="e">
        <f t="shared" ref="B37" si="7">B13*0.87</f>
        <v>#REF!</v>
      </c>
    </row>
    <row r="38" spans="1:2" x14ac:dyDescent="0.2">
      <c r="A38" s="38" t="s">
        <v>7</v>
      </c>
      <c r="B38" s="10"/>
    </row>
    <row r="39" spans="1:2" x14ac:dyDescent="0.2">
      <c r="A39" s="9">
        <v>1</v>
      </c>
      <c r="B39" s="10" t="e">
        <f t="shared" ref="B39" si="8">B15*0.87</f>
        <v>#REF!</v>
      </c>
    </row>
    <row r="40" spans="1:2" x14ac:dyDescent="0.2">
      <c r="A40" s="9">
        <v>2</v>
      </c>
      <c r="B40" s="10" t="e">
        <f t="shared" ref="B40" si="9">B16*0.87</f>
        <v>#REF!</v>
      </c>
    </row>
    <row r="41" spans="1:2" x14ac:dyDescent="0.2">
      <c r="A41" s="38" t="s">
        <v>24</v>
      </c>
      <c r="B41" s="10"/>
    </row>
    <row r="42" spans="1:2" x14ac:dyDescent="0.2">
      <c r="A42" s="9">
        <v>1</v>
      </c>
      <c r="B42" s="10" t="e">
        <f t="shared" ref="B42" si="10">B18*0.87</f>
        <v>#REF!</v>
      </c>
    </row>
    <row r="43" spans="1:2" x14ac:dyDescent="0.2">
      <c r="A43" s="9">
        <v>2</v>
      </c>
      <c r="B43" s="10" t="e">
        <f t="shared" ref="B43" si="11">B19*0.87</f>
        <v>#REF!</v>
      </c>
    </row>
    <row r="44" spans="1:2" x14ac:dyDescent="0.2">
      <c r="A44" s="38" t="s">
        <v>25</v>
      </c>
      <c r="B44" s="10"/>
    </row>
    <row r="45" spans="1:2" x14ac:dyDescent="0.2">
      <c r="A45" s="9">
        <v>1</v>
      </c>
      <c r="B45" s="10" t="e">
        <f t="shared" ref="B45" si="12">B21*0.87</f>
        <v>#REF!</v>
      </c>
    </row>
    <row r="46" spans="1:2" x14ac:dyDescent="0.2">
      <c r="A46" s="9">
        <v>2</v>
      </c>
      <c r="B46" s="10" t="e">
        <f t="shared" ref="B46" si="13">B22*0.87</f>
        <v>#REF!</v>
      </c>
    </row>
    <row r="47" spans="1:2" x14ac:dyDescent="0.2">
      <c r="A47" s="38" t="s">
        <v>26</v>
      </c>
      <c r="B47" s="10"/>
    </row>
    <row r="48" spans="1:2" x14ac:dyDescent="0.2">
      <c r="A48" s="9" t="s">
        <v>27</v>
      </c>
      <c r="B48" s="10" t="e">
        <f t="shared" ref="B48" si="14">B24*0.87</f>
        <v>#REF!</v>
      </c>
    </row>
    <row r="50" spans="1:1" ht="165" x14ac:dyDescent="0.2">
      <c r="A50" s="12" t="s">
        <v>241</v>
      </c>
    </row>
    <row r="51" spans="1:1" x14ac:dyDescent="0.2">
      <c r="A51" s="55" t="s">
        <v>50</v>
      </c>
    </row>
    <row r="52" spans="1:1" x14ac:dyDescent="0.2">
      <c r="A52" s="56" t="s">
        <v>242</v>
      </c>
    </row>
    <row r="53" spans="1:1" x14ac:dyDescent="0.2">
      <c r="A53" s="56" t="s">
        <v>243</v>
      </c>
    </row>
    <row r="55" spans="1:1" x14ac:dyDescent="0.2">
      <c r="A55" s="55" t="s">
        <v>23</v>
      </c>
    </row>
    <row r="56" spans="1:1" x14ac:dyDescent="0.2">
      <c r="A56" s="57" t="s">
        <v>165</v>
      </c>
    </row>
    <row r="57" spans="1:1" x14ac:dyDescent="0.2">
      <c r="A57" s="57" t="s">
        <v>244</v>
      </c>
    </row>
    <row r="58" spans="1:1" x14ac:dyDescent="0.2">
      <c r="A58" s="57" t="s">
        <v>245</v>
      </c>
    </row>
    <row r="59" spans="1:1" x14ac:dyDescent="0.2">
      <c r="A59" s="57" t="s">
        <v>167</v>
      </c>
    </row>
    <row r="60" spans="1:1" x14ac:dyDescent="0.2">
      <c r="A60" s="57" t="s">
        <v>168</v>
      </c>
    </row>
    <row r="61" spans="1:1" ht="21" x14ac:dyDescent="0.2">
      <c r="A61" s="58" t="s">
        <v>246</v>
      </c>
    </row>
    <row r="62" spans="1:1" ht="42" x14ac:dyDescent="0.2">
      <c r="A62" s="59" t="s">
        <v>247</v>
      </c>
    </row>
    <row r="63" spans="1:1" x14ac:dyDescent="0.2">
      <c r="A63" s="59" t="s">
        <v>248</v>
      </c>
    </row>
    <row r="64" spans="1:1" ht="31.5" x14ac:dyDescent="0.2">
      <c r="A64" s="59" t="s">
        <v>249</v>
      </c>
    </row>
    <row r="65" spans="1:1" ht="21" x14ac:dyDescent="0.2">
      <c r="A65" s="59" t="s">
        <v>250</v>
      </c>
    </row>
    <row r="66" spans="1:1" ht="31.5" x14ac:dyDescent="0.2">
      <c r="A66" s="59" t="s">
        <v>251</v>
      </c>
    </row>
    <row r="67" spans="1:1" ht="42" x14ac:dyDescent="0.2">
      <c r="A67" s="22" t="s">
        <v>139</v>
      </c>
    </row>
    <row r="68" spans="1:1" ht="63" hidden="1" x14ac:dyDescent="0.2">
      <c r="A68" s="60" t="s">
        <v>183</v>
      </c>
    </row>
    <row r="69" spans="1:1" ht="21" x14ac:dyDescent="0.2">
      <c r="A69" s="23" t="s">
        <v>140</v>
      </c>
    </row>
    <row r="70" spans="1:1" ht="53.25" x14ac:dyDescent="0.2">
      <c r="A70" s="24" t="s">
        <v>252</v>
      </c>
    </row>
    <row r="71" spans="1:1" ht="31.5" x14ac:dyDescent="0.2">
      <c r="A71" s="25" t="s">
        <v>142</v>
      </c>
    </row>
    <row r="73" spans="1:1" x14ac:dyDescent="0.2">
      <c r="A73" s="26" t="s">
        <v>20</v>
      </c>
    </row>
    <row r="74" spans="1:1" ht="24" x14ac:dyDescent="0.2">
      <c r="A74" s="27" t="s">
        <v>143</v>
      </c>
    </row>
    <row r="75" spans="1:1" ht="24" x14ac:dyDescent="0.2">
      <c r="A75" s="27" t="s">
        <v>144</v>
      </c>
    </row>
  </sheetData>
  <pageMargins left="0.7" right="0.7" top="0.75" bottom="0.75" header="0.3" footer="0.3"/>
  <pageSetup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B50"/>
  <sheetViews>
    <sheetView workbookViewId="0">
      <selection activeCell="B1" sqref="B1:D1048576"/>
    </sheetView>
  </sheetViews>
  <sheetFormatPr defaultColWidth="8.7109375" defaultRowHeight="12.75" x14ac:dyDescent="0.2"/>
  <cols>
    <col min="1" max="1" width="72.5703125" style="1" customWidth="1"/>
    <col min="2" max="16384" width="8.7109375" style="1"/>
  </cols>
  <sheetData>
    <row r="1" spans="1:2" x14ac:dyDescent="0.2">
      <c r="A1" s="2" t="s">
        <v>0</v>
      </c>
    </row>
    <row r="2" spans="1:2" x14ac:dyDescent="0.2">
      <c r="A2" s="51" t="s">
        <v>240</v>
      </c>
    </row>
    <row r="3" spans="1:2" x14ac:dyDescent="0.2">
      <c r="A3" s="51" t="s">
        <v>2</v>
      </c>
      <c r="B3" s="52" t="e">
        <f>ВВ!#REF!</f>
        <v>#REF!</v>
      </c>
    </row>
    <row r="4" spans="1:2" ht="23.1" customHeight="1" x14ac:dyDescent="0.2">
      <c r="A4" s="7" t="s">
        <v>3</v>
      </c>
      <c r="B4" s="52" t="e">
        <f>ВВ!#REF!</f>
        <v>#REF!</v>
      </c>
    </row>
    <row r="5" spans="1:2" x14ac:dyDescent="0.2">
      <c r="A5" s="38" t="s">
        <v>4</v>
      </c>
    </row>
    <row r="6" spans="1:2" x14ac:dyDescent="0.2">
      <c r="A6" s="9">
        <v>1</v>
      </c>
      <c r="B6" s="10" t="e">
        <f>ВВ!#REF!*0.85</f>
        <v>#REF!</v>
      </c>
    </row>
    <row r="7" spans="1:2" x14ac:dyDescent="0.2">
      <c r="A7" s="9">
        <v>2</v>
      </c>
      <c r="B7" s="10" t="e">
        <f>ВВ!#REF!*0.85</f>
        <v>#REF!</v>
      </c>
    </row>
    <row r="8" spans="1:2" x14ac:dyDescent="0.2">
      <c r="A8" s="38" t="s">
        <v>5</v>
      </c>
      <c r="B8" s="10"/>
    </row>
    <row r="9" spans="1:2" x14ac:dyDescent="0.2">
      <c r="A9" s="9">
        <v>1</v>
      </c>
      <c r="B9" s="10" t="e">
        <f>ВВ!#REF!*0.85</f>
        <v>#REF!</v>
      </c>
    </row>
    <row r="10" spans="1:2" x14ac:dyDescent="0.2">
      <c r="A10" s="9">
        <v>2</v>
      </c>
      <c r="B10" s="10" t="e">
        <f>ВВ!#REF!*0.85</f>
        <v>#REF!</v>
      </c>
    </row>
    <row r="11" spans="1:2" x14ac:dyDescent="0.2">
      <c r="A11" s="38" t="s">
        <v>6</v>
      </c>
      <c r="B11" s="10"/>
    </row>
    <row r="12" spans="1:2" x14ac:dyDescent="0.2">
      <c r="A12" s="9">
        <v>1</v>
      </c>
      <c r="B12" s="10" t="e">
        <f>ВВ!#REF!*0.85</f>
        <v>#REF!</v>
      </c>
    </row>
    <row r="13" spans="1:2" x14ac:dyDescent="0.2">
      <c r="A13" s="9">
        <v>2</v>
      </c>
      <c r="B13" s="10" t="e">
        <f>ВВ!#REF!*0.85</f>
        <v>#REF!</v>
      </c>
    </row>
    <row r="14" spans="1:2" x14ac:dyDescent="0.2">
      <c r="A14" s="38" t="s">
        <v>7</v>
      </c>
      <c r="B14" s="10"/>
    </row>
    <row r="15" spans="1:2" x14ac:dyDescent="0.2">
      <c r="A15" s="9">
        <v>1</v>
      </c>
      <c r="B15" s="10" t="e">
        <f>ВВ!#REF!*0.85</f>
        <v>#REF!</v>
      </c>
    </row>
    <row r="16" spans="1:2" x14ac:dyDescent="0.2">
      <c r="A16" s="9">
        <v>2</v>
      </c>
      <c r="B16" s="10" t="e">
        <f>ВВ!#REF!*0.85</f>
        <v>#REF!</v>
      </c>
    </row>
    <row r="17" spans="1:2" x14ac:dyDescent="0.2">
      <c r="A17" s="38" t="s">
        <v>24</v>
      </c>
      <c r="B17" s="10"/>
    </row>
    <row r="18" spans="1:2" x14ac:dyDescent="0.2">
      <c r="A18" s="9">
        <v>1</v>
      </c>
      <c r="B18" s="10" t="e">
        <f>ВВ!#REF!*0.85</f>
        <v>#REF!</v>
      </c>
    </row>
    <row r="19" spans="1:2" x14ac:dyDescent="0.2">
      <c r="A19" s="9">
        <v>2</v>
      </c>
      <c r="B19" s="10" t="e">
        <f>ВВ!#REF!*0.85</f>
        <v>#REF!</v>
      </c>
    </row>
    <row r="20" spans="1:2" x14ac:dyDescent="0.2">
      <c r="A20" s="38" t="s">
        <v>25</v>
      </c>
      <c r="B20" s="10"/>
    </row>
    <row r="21" spans="1:2" x14ac:dyDescent="0.2">
      <c r="A21" s="9">
        <v>1</v>
      </c>
      <c r="B21" s="10" t="e">
        <f>ВВ!#REF!*0.85</f>
        <v>#REF!</v>
      </c>
    </row>
    <row r="22" spans="1:2" x14ac:dyDescent="0.2">
      <c r="A22" s="9">
        <v>2</v>
      </c>
      <c r="B22" s="10" t="e">
        <f>ВВ!#REF!*0.85</f>
        <v>#REF!</v>
      </c>
    </row>
    <row r="23" spans="1:2" x14ac:dyDescent="0.2">
      <c r="A23" s="38" t="s">
        <v>26</v>
      </c>
      <c r="B23" s="10"/>
    </row>
    <row r="24" spans="1:2" x14ac:dyDescent="0.2">
      <c r="A24" s="9" t="s">
        <v>27</v>
      </c>
      <c r="B24" s="10" t="e">
        <f>ВВ!#REF!*0.85</f>
        <v>#REF!</v>
      </c>
    </row>
    <row r="25" spans="1:2" ht="165" x14ac:dyDescent="0.2">
      <c r="A25" s="12" t="s">
        <v>241</v>
      </c>
    </row>
    <row r="26" spans="1:2" x14ac:dyDescent="0.2">
      <c r="A26" s="55" t="s">
        <v>50</v>
      </c>
    </row>
    <row r="27" spans="1:2" x14ac:dyDescent="0.2">
      <c r="A27" s="56" t="s">
        <v>242</v>
      </c>
    </row>
    <row r="28" spans="1:2" x14ac:dyDescent="0.2">
      <c r="A28" s="56" t="s">
        <v>243</v>
      </c>
    </row>
    <row r="30" spans="1:2" x14ac:dyDescent="0.2">
      <c r="A30" s="55" t="s">
        <v>23</v>
      </c>
    </row>
    <row r="31" spans="1:2" x14ac:dyDescent="0.2">
      <c r="A31" s="57" t="s">
        <v>165</v>
      </c>
    </row>
    <row r="32" spans="1:2" x14ac:dyDescent="0.2">
      <c r="A32" s="57" t="s">
        <v>244</v>
      </c>
    </row>
    <row r="33" spans="1:1" x14ac:dyDescent="0.2">
      <c r="A33" s="57" t="s">
        <v>245</v>
      </c>
    </row>
    <row r="34" spans="1:1" x14ac:dyDescent="0.2">
      <c r="A34" s="57" t="s">
        <v>167</v>
      </c>
    </row>
    <row r="35" spans="1:1" x14ac:dyDescent="0.2">
      <c r="A35" s="57" t="s">
        <v>168</v>
      </c>
    </row>
    <row r="36" spans="1:1" ht="21" x14ac:dyDescent="0.2">
      <c r="A36" s="58" t="s">
        <v>246</v>
      </c>
    </row>
    <row r="37" spans="1:1" ht="42" x14ac:dyDescent="0.2">
      <c r="A37" s="59" t="s">
        <v>247</v>
      </c>
    </row>
    <row r="38" spans="1:1" x14ac:dyDescent="0.2">
      <c r="A38" s="59" t="s">
        <v>248</v>
      </c>
    </row>
    <row r="39" spans="1:1" ht="31.5" x14ac:dyDescent="0.2">
      <c r="A39" s="59" t="s">
        <v>249</v>
      </c>
    </row>
    <row r="40" spans="1:1" ht="21" x14ac:dyDescent="0.2">
      <c r="A40" s="59" t="s">
        <v>250</v>
      </c>
    </row>
    <row r="41" spans="1:1" ht="31.5" x14ac:dyDescent="0.2">
      <c r="A41" s="59" t="s">
        <v>251</v>
      </c>
    </row>
    <row r="42" spans="1:1" ht="42" x14ac:dyDescent="0.2">
      <c r="A42" s="22" t="s">
        <v>139</v>
      </c>
    </row>
    <row r="43" spans="1:1" ht="63" hidden="1" x14ac:dyDescent="0.2">
      <c r="A43" s="60" t="s">
        <v>183</v>
      </c>
    </row>
    <row r="44" spans="1:1" ht="21" x14ac:dyDescent="0.2">
      <c r="A44" s="23" t="s">
        <v>140</v>
      </c>
    </row>
    <row r="45" spans="1:1" ht="53.25" x14ac:dyDescent="0.2">
      <c r="A45" s="24" t="s">
        <v>252</v>
      </c>
    </row>
    <row r="46" spans="1:1" ht="31.5" x14ac:dyDescent="0.2">
      <c r="A46" s="25" t="s">
        <v>142</v>
      </c>
    </row>
    <row r="48" spans="1:1" x14ac:dyDescent="0.2">
      <c r="A48" s="26" t="s">
        <v>20</v>
      </c>
    </row>
    <row r="49" spans="1:1" ht="24" x14ac:dyDescent="0.2">
      <c r="A49" s="27" t="s">
        <v>143</v>
      </c>
    </row>
    <row r="50" spans="1:1" ht="24" x14ac:dyDescent="0.2">
      <c r="A50" s="27" t="s">
        <v>144</v>
      </c>
    </row>
  </sheetData>
  <pageMargins left="0.7" right="0.7" top="0.75" bottom="0.75" header="0.3" footer="0.3"/>
  <pageSetup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B80"/>
  <sheetViews>
    <sheetView zoomScale="90" zoomScaleNormal="90" workbookViewId="0">
      <selection activeCell="B1" sqref="B1:D1048576"/>
    </sheetView>
  </sheetViews>
  <sheetFormatPr defaultColWidth="8.7109375" defaultRowHeight="12.75" x14ac:dyDescent="0.2"/>
  <cols>
    <col min="1" max="1" width="72.5703125" style="1" customWidth="1"/>
    <col min="2" max="2" width="9.7109375" style="1" customWidth="1"/>
    <col min="3" max="16384" width="8.7109375" style="1"/>
  </cols>
  <sheetData>
    <row r="1" spans="1:2" x14ac:dyDescent="0.2">
      <c r="A1" s="2" t="s">
        <v>115</v>
      </c>
    </row>
    <row r="2" spans="1:2" x14ac:dyDescent="0.2">
      <c r="A2" s="4" t="s">
        <v>184</v>
      </c>
    </row>
    <row r="3" spans="1:2" x14ac:dyDescent="0.2">
      <c r="A3" s="4" t="s">
        <v>2</v>
      </c>
    </row>
    <row r="4" spans="1:2" x14ac:dyDescent="0.2">
      <c r="A4" s="5"/>
      <c r="B4" s="28" t="e">
        <f>ВВ!#REF!</f>
        <v>#REF!</v>
      </c>
    </row>
    <row r="5" spans="1:2" ht="23.1" customHeight="1" x14ac:dyDescent="0.2">
      <c r="A5" s="7" t="s">
        <v>3</v>
      </c>
      <c r="B5" s="28" t="e">
        <f>ВВ!#REF!</f>
        <v>#REF!</v>
      </c>
    </row>
    <row r="6" spans="1:2" x14ac:dyDescent="0.2">
      <c r="A6" s="38" t="s">
        <v>4</v>
      </c>
    </row>
    <row r="7" spans="1:2" x14ac:dyDescent="0.2">
      <c r="A7" s="9">
        <v>1</v>
      </c>
      <c r="B7" s="10" t="e">
        <f>ВВ!#REF!*0.9</f>
        <v>#REF!</v>
      </c>
    </row>
    <row r="8" spans="1:2" x14ac:dyDescent="0.2">
      <c r="A8" s="9">
        <v>2</v>
      </c>
      <c r="B8" s="10" t="e">
        <f>ВВ!#REF!*0.9</f>
        <v>#REF!</v>
      </c>
    </row>
    <row r="9" spans="1:2" x14ac:dyDescent="0.2">
      <c r="A9" s="38" t="s">
        <v>5</v>
      </c>
      <c r="B9" s="10"/>
    </row>
    <row r="10" spans="1:2" x14ac:dyDescent="0.2">
      <c r="A10" s="9">
        <v>1</v>
      </c>
      <c r="B10" s="10" t="e">
        <f>ВВ!#REF!*0.9</f>
        <v>#REF!</v>
      </c>
    </row>
    <row r="11" spans="1:2" x14ac:dyDescent="0.2">
      <c r="A11" s="9">
        <v>2</v>
      </c>
      <c r="B11" s="10" t="e">
        <f>ВВ!#REF!*0.9</f>
        <v>#REF!</v>
      </c>
    </row>
    <row r="12" spans="1:2" x14ac:dyDescent="0.2">
      <c r="A12" s="38" t="s">
        <v>6</v>
      </c>
      <c r="B12" s="10"/>
    </row>
    <row r="13" spans="1:2" x14ac:dyDescent="0.2">
      <c r="A13" s="9">
        <v>1</v>
      </c>
      <c r="B13" s="10" t="e">
        <f>ВВ!#REF!*0.9</f>
        <v>#REF!</v>
      </c>
    </row>
    <row r="14" spans="1:2" x14ac:dyDescent="0.2">
      <c r="A14" s="9">
        <v>2</v>
      </c>
      <c r="B14" s="10" t="e">
        <f>ВВ!#REF!*0.9</f>
        <v>#REF!</v>
      </c>
    </row>
    <row r="15" spans="1:2" x14ac:dyDescent="0.2">
      <c r="A15" s="38" t="s">
        <v>7</v>
      </c>
      <c r="B15" s="10"/>
    </row>
    <row r="16" spans="1:2" x14ac:dyDescent="0.2">
      <c r="A16" s="9">
        <v>1</v>
      </c>
      <c r="B16" s="10" t="e">
        <f>ВВ!#REF!*0.9</f>
        <v>#REF!</v>
      </c>
    </row>
    <row r="17" spans="1:2" x14ac:dyDescent="0.2">
      <c r="A17" s="9">
        <v>2</v>
      </c>
      <c r="B17" s="10" t="e">
        <f>ВВ!#REF!*0.9</f>
        <v>#REF!</v>
      </c>
    </row>
    <row r="18" spans="1:2" x14ac:dyDescent="0.2">
      <c r="A18" s="38" t="s">
        <v>24</v>
      </c>
      <c r="B18" s="10"/>
    </row>
    <row r="19" spans="1:2" x14ac:dyDescent="0.2">
      <c r="A19" s="9">
        <v>1</v>
      </c>
      <c r="B19" s="10" t="e">
        <f>ВВ!#REF!*0.9</f>
        <v>#REF!</v>
      </c>
    </row>
    <row r="20" spans="1:2" x14ac:dyDescent="0.2">
      <c r="A20" s="9">
        <v>2</v>
      </c>
      <c r="B20" s="10" t="e">
        <f>ВВ!#REF!*0.9</f>
        <v>#REF!</v>
      </c>
    </row>
    <row r="21" spans="1:2" x14ac:dyDescent="0.2">
      <c r="A21" s="38" t="s">
        <v>25</v>
      </c>
      <c r="B21" s="10"/>
    </row>
    <row r="22" spans="1:2" x14ac:dyDescent="0.2">
      <c r="A22" s="9">
        <v>1</v>
      </c>
      <c r="B22" s="10" t="e">
        <f>ВВ!#REF!*0.9</f>
        <v>#REF!</v>
      </c>
    </row>
    <row r="23" spans="1:2" x14ac:dyDescent="0.2">
      <c r="A23" s="9">
        <v>2</v>
      </c>
      <c r="B23" s="10" t="e">
        <f>ВВ!#REF!*0.9</f>
        <v>#REF!</v>
      </c>
    </row>
    <row r="24" spans="1:2" x14ac:dyDescent="0.2">
      <c r="A24" s="38" t="s">
        <v>26</v>
      </c>
      <c r="B24" s="10"/>
    </row>
    <row r="25" spans="1:2" x14ac:dyDescent="0.2">
      <c r="A25" s="9" t="s">
        <v>27</v>
      </c>
      <c r="B25" s="10" t="e">
        <f>ВВ!#REF!*0.9</f>
        <v>#REF!</v>
      </c>
    </row>
    <row r="26" spans="1:2" ht="21.6" customHeight="1" x14ac:dyDescent="0.2">
      <c r="A26" s="29"/>
      <c r="B26" s="131"/>
    </row>
    <row r="27" spans="1:2" x14ac:dyDescent="0.2">
      <c r="A27" s="51" t="s">
        <v>28</v>
      </c>
    </row>
    <row r="28" spans="1:2" x14ac:dyDescent="0.2">
      <c r="A28" s="29"/>
      <c r="B28" s="28" t="e">
        <f t="shared" ref="B28" si="0">B4</f>
        <v>#REF!</v>
      </c>
    </row>
    <row r="29" spans="1:2" ht="35.450000000000003" customHeight="1" x14ac:dyDescent="0.2">
      <c r="A29" s="30" t="s">
        <v>3</v>
      </c>
      <c r="B29" s="28" t="e">
        <f t="shared" ref="B29" si="1">B5</f>
        <v>#REF!</v>
      </c>
    </row>
    <row r="30" spans="1:2" x14ac:dyDescent="0.2">
      <c r="A30" s="38" t="s">
        <v>4</v>
      </c>
    </row>
    <row r="31" spans="1:2" x14ac:dyDescent="0.2">
      <c r="A31" s="9">
        <v>1</v>
      </c>
      <c r="B31" s="10" t="e">
        <f t="shared" ref="B31" si="2">ROUND(B7*0.9,)</f>
        <v>#REF!</v>
      </c>
    </row>
    <row r="32" spans="1:2" x14ac:dyDescent="0.2">
      <c r="A32" s="9">
        <v>2</v>
      </c>
      <c r="B32" s="10" t="e">
        <f t="shared" ref="B32" si="3">ROUND(B8*0.9,)</f>
        <v>#REF!</v>
      </c>
    </row>
    <row r="33" spans="1:2" x14ac:dyDescent="0.2">
      <c r="A33" s="38" t="s">
        <v>5</v>
      </c>
      <c r="B33" s="10"/>
    </row>
    <row r="34" spans="1:2" x14ac:dyDescent="0.2">
      <c r="A34" s="9">
        <v>1</v>
      </c>
      <c r="B34" s="10" t="e">
        <f t="shared" ref="B34" si="4">ROUND(B10*0.9,)</f>
        <v>#REF!</v>
      </c>
    </row>
    <row r="35" spans="1:2" x14ac:dyDescent="0.2">
      <c r="A35" s="9">
        <v>2</v>
      </c>
      <c r="B35" s="10" t="e">
        <f t="shared" ref="B35" si="5">ROUND(B11*0.9,)</f>
        <v>#REF!</v>
      </c>
    </row>
    <row r="36" spans="1:2" x14ac:dyDescent="0.2">
      <c r="A36" s="38" t="s">
        <v>6</v>
      </c>
      <c r="B36" s="10"/>
    </row>
    <row r="37" spans="1:2" x14ac:dyDescent="0.2">
      <c r="A37" s="9">
        <v>1</v>
      </c>
      <c r="B37" s="10" t="e">
        <f t="shared" ref="B37" si="6">ROUND(B13*0.9,)</f>
        <v>#REF!</v>
      </c>
    </row>
    <row r="38" spans="1:2" x14ac:dyDescent="0.2">
      <c r="A38" s="9">
        <v>2</v>
      </c>
      <c r="B38" s="10" t="e">
        <f t="shared" ref="B38" si="7">ROUND(B14*0.9,)</f>
        <v>#REF!</v>
      </c>
    </row>
    <row r="39" spans="1:2" x14ac:dyDescent="0.2">
      <c r="A39" s="38" t="s">
        <v>7</v>
      </c>
      <c r="B39" s="10"/>
    </row>
    <row r="40" spans="1:2" x14ac:dyDescent="0.2">
      <c r="A40" s="9">
        <v>1</v>
      </c>
      <c r="B40" s="10" t="e">
        <f t="shared" ref="B40" si="8">ROUND(B16*0.9,)</f>
        <v>#REF!</v>
      </c>
    </row>
    <row r="41" spans="1:2" x14ac:dyDescent="0.2">
      <c r="A41" s="9">
        <v>2</v>
      </c>
      <c r="B41" s="10" t="e">
        <f t="shared" ref="B41" si="9">ROUND(B17*0.9,)</f>
        <v>#REF!</v>
      </c>
    </row>
    <row r="42" spans="1:2" x14ac:dyDescent="0.2">
      <c r="A42" s="38" t="s">
        <v>24</v>
      </c>
      <c r="B42" s="10"/>
    </row>
    <row r="43" spans="1:2" x14ac:dyDescent="0.2">
      <c r="A43" s="9">
        <v>1</v>
      </c>
      <c r="B43" s="10" t="e">
        <f t="shared" ref="B43" si="10">ROUND(B19*0.9,)</f>
        <v>#REF!</v>
      </c>
    </row>
    <row r="44" spans="1:2" x14ac:dyDescent="0.2">
      <c r="A44" s="9">
        <v>2</v>
      </c>
      <c r="B44" s="10" t="e">
        <f t="shared" ref="B44" si="11">ROUND(B20*0.9,)</f>
        <v>#REF!</v>
      </c>
    </row>
    <row r="45" spans="1:2" x14ac:dyDescent="0.2">
      <c r="A45" s="38" t="s">
        <v>25</v>
      </c>
      <c r="B45" s="10"/>
    </row>
    <row r="46" spans="1:2" x14ac:dyDescent="0.2">
      <c r="A46" s="9">
        <v>1</v>
      </c>
      <c r="B46" s="10" t="e">
        <f t="shared" ref="B46" si="12">ROUND(B22*0.9,)</f>
        <v>#REF!</v>
      </c>
    </row>
    <row r="47" spans="1:2" x14ac:dyDescent="0.2">
      <c r="A47" s="9">
        <v>2</v>
      </c>
      <c r="B47" s="10" t="e">
        <f t="shared" ref="B47" si="13">ROUND(B23*0.9,)</f>
        <v>#REF!</v>
      </c>
    </row>
    <row r="48" spans="1:2" x14ac:dyDescent="0.2">
      <c r="A48" s="38" t="s">
        <v>26</v>
      </c>
      <c r="B48" s="10"/>
    </row>
    <row r="49" spans="1:2" x14ac:dyDescent="0.2">
      <c r="A49" s="9" t="s">
        <v>27</v>
      </c>
      <c r="B49" s="10" t="e">
        <f t="shared" ref="B49" si="14">ROUND(B25*0.9,)</f>
        <v>#REF!</v>
      </c>
    </row>
    <row r="50" spans="1:2" x14ac:dyDescent="0.2">
      <c r="A50" s="9"/>
      <c r="B50" s="131"/>
    </row>
    <row r="51" spans="1:2" ht="158.44999999999999" customHeight="1" x14ac:dyDescent="0.2">
      <c r="A51" s="12" t="s">
        <v>253</v>
      </c>
    </row>
    <row r="52" spans="1:2" x14ac:dyDescent="0.2">
      <c r="A52" s="55" t="s">
        <v>50</v>
      </c>
    </row>
    <row r="53" spans="1:2" x14ac:dyDescent="0.2">
      <c r="A53" s="112" t="s">
        <v>254</v>
      </c>
    </row>
    <row r="54" spans="1:2" x14ac:dyDescent="0.2">
      <c r="A54" s="112" t="s">
        <v>255</v>
      </c>
    </row>
    <row r="56" spans="1:2" x14ac:dyDescent="0.2">
      <c r="A56" s="55" t="s">
        <v>23</v>
      </c>
    </row>
    <row r="58" spans="1:2" x14ac:dyDescent="0.2">
      <c r="A58" s="17" t="s">
        <v>124</v>
      </c>
    </row>
    <row r="59" spans="1:2" x14ac:dyDescent="0.2">
      <c r="A59" s="18" t="s">
        <v>9</v>
      </c>
    </row>
    <row r="60" spans="1:2" x14ac:dyDescent="0.2">
      <c r="A60" s="18" t="s">
        <v>10</v>
      </c>
    </row>
    <row r="61" spans="1:2" ht="24" x14ac:dyDescent="0.2">
      <c r="A61" s="19" t="s">
        <v>11</v>
      </c>
    </row>
    <row r="62" spans="1:2" x14ac:dyDescent="0.2">
      <c r="A62" s="46" t="s">
        <v>12</v>
      </c>
    </row>
    <row r="63" spans="1:2" ht="24" x14ac:dyDescent="0.2">
      <c r="A63" s="19" t="s">
        <v>213</v>
      </c>
    </row>
    <row r="65" spans="1:1" ht="25.5" x14ac:dyDescent="0.2">
      <c r="A65" s="129" t="s">
        <v>189</v>
      </c>
    </row>
    <row r="66" spans="1:1" ht="45" x14ac:dyDescent="0.2">
      <c r="A66" s="130" t="s">
        <v>256</v>
      </c>
    </row>
    <row r="67" spans="1:1" ht="22.5" x14ac:dyDescent="0.2">
      <c r="A67" s="130" t="s">
        <v>257</v>
      </c>
    </row>
    <row r="68" spans="1:1" ht="33.75" x14ac:dyDescent="0.2">
      <c r="A68" s="130" t="s">
        <v>258</v>
      </c>
    </row>
    <row r="69" spans="1:1" ht="22.5" x14ac:dyDescent="0.2">
      <c r="A69" s="130" t="s">
        <v>259</v>
      </c>
    </row>
    <row r="70" spans="1:1" ht="22.5" x14ac:dyDescent="0.2">
      <c r="A70" s="130" t="s">
        <v>260</v>
      </c>
    </row>
    <row r="71" spans="1:1" ht="33.75" x14ac:dyDescent="0.2">
      <c r="A71" s="130" t="s">
        <v>261</v>
      </c>
    </row>
    <row r="72" spans="1:1" ht="33.75" x14ac:dyDescent="0.2">
      <c r="A72" s="130" t="s">
        <v>262</v>
      </c>
    </row>
    <row r="73" spans="1:1" ht="42" x14ac:dyDescent="0.2">
      <c r="A73" s="22" t="s">
        <v>139</v>
      </c>
    </row>
    <row r="74" spans="1:1" ht="21" x14ac:dyDescent="0.2">
      <c r="A74" s="23" t="s">
        <v>140</v>
      </c>
    </row>
    <row r="75" spans="1:1" ht="53.25" x14ac:dyDescent="0.2">
      <c r="A75" s="24" t="s">
        <v>141</v>
      </c>
    </row>
    <row r="76" spans="1:1" ht="31.5" x14ac:dyDescent="0.2">
      <c r="A76" s="25" t="s">
        <v>142</v>
      </c>
    </row>
    <row r="78" spans="1:1" x14ac:dyDescent="0.2">
      <c r="A78" s="26" t="s">
        <v>20</v>
      </c>
    </row>
    <row r="79" spans="1:1" ht="24" x14ac:dyDescent="0.2">
      <c r="A79" s="27" t="s">
        <v>143</v>
      </c>
    </row>
    <row r="80" spans="1:1" ht="24" x14ac:dyDescent="0.2">
      <c r="A80" s="27" t="s">
        <v>144</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B80"/>
  <sheetViews>
    <sheetView zoomScale="90" zoomScaleNormal="90" workbookViewId="0">
      <selection activeCell="B1" sqref="B1:D1048576"/>
    </sheetView>
  </sheetViews>
  <sheetFormatPr defaultColWidth="8.7109375" defaultRowHeight="12.75" x14ac:dyDescent="0.2"/>
  <cols>
    <col min="1" max="1" width="72.5703125" style="1" customWidth="1"/>
    <col min="2" max="2" width="9.7109375" style="1" customWidth="1"/>
    <col min="3" max="16384" width="8.7109375" style="1"/>
  </cols>
  <sheetData>
    <row r="1" spans="1:2" x14ac:dyDescent="0.2">
      <c r="A1" s="2" t="s">
        <v>115</v>
      </c>
    </row>
    <row r="2" spans="1:2" x14ac:dyDescent="0.2">
      <c r="A2" s="4" t="s">
        <v>184</v>
      </c>
    </row>
    <row r="3" spans="1:2" x14ac:dyDescent="0.2">
      <c r="A3" s="4" t="s">
        <v>2</v>
      </c>
    </row>
    <row r="4" spans="1:2" x14ac:dyDescent="0.2">
      <c r="A4" s="5"/>
      <c r="B4" s="28" t="e">
        <f>ВВ!#REF!</f>
        <v>#REF!</v>
      </c>
    </row>
    <row r="5" spans="1:2" ht="23.1" customHeight="1" x14ac:dyDescent="0.2">
      <c r="A5" s="7" t="s">
        <v>3</v>
      </c>
      <c r="B5" s="28" t="e">
        <f>ВВ!#REF!</f>
        <v>#REF!</v>
      </c>
    </row>
    <row r="6" spans="1:2" x14ac:dyDescent="0.2">
      <c r="A6" s="38" t="s">
        <v>4</v>
      </c>
    </row>
    <row r="7" spans="1:2" x14ac:dyDescent="0.2">
      <c r="A7" s="9">
        <v>1</v>
      </c>
      <c r="B7" s="10" t="e">
        <f>ВВ!#REF!*0.9</f>
        <v>#REF!</v>
      </c>
    </row>
    <row r="8" spans="1:2" x14ac:dyDescent="0.2">
      <c r="A8" s="9">
        <v>2</v>
      </c>
      <c r="B8" s="10" t="e">
        <f>ВВ!#REF!*0.9</f>
        <v>#REF!</v>
      </c>
    </row>
    <row r="9" spans="1:2" x14ac:dyDescent="0.2">
      <c r="A9" s="38" t="s">
        <v>5</v>
      </c>
      <c r="B9" s="10"/>
    </row>
    <row r="10" spans="1:2" x14ac:dyDescent="0.2">
      <c r="A10" s="9">
        <v>1</v>
      </c>
      <c r="B10" s="10" t="e">
        <f>ВВ!#REF!*0.9</f>
        <v>#REF!</v>
      </c>
    </row>
    <row r="11" spans="1:2" x14ac:dyDescent="0.2">
      <c r="A11" s="9">
        <v>2</v>
      </c>
      <c r="B11" s="10" t="e">
        <f>ВВ!#REF!*0.9</f>
        <v>#REF!</v>
      </c>
    </row>
    <row r="12" spans="1:2" x14ac:dyDescent="0.2">
      <c r="A12" s="38" t="s">
        <v>6</v>
      </c>
      <c r="B12" s="10"/>
    </row>
    <row r="13" spans="1:2" x14ac:dyDescent="0.2">
      <c r="A13" s="9">
        <v>1</v>
      </c>
      <c r="B13" s="10" t="e">
        <f>ВВ!#REF!*0.9</f>
        <v>#REF!</v>
      </c>
    </row>
    <row r="14" spans="1:2" x14ac:dyDescent="0.2">
      <c r="A14" s="9">
        <v>2</v>
      </c>
      <c r="B14" s="10" t="e">
        <f>ВВ!#REF!*0.9</f>
        <v>#REF!</v>
      </c>
    </row>
    <row r="15" spans="1:2" x14ac:dyDescent="0.2">
      <c r="A15" s="38" t="s">
        <v>7</v>
      </c>
      <c r="B15" s="10"/>
    </row>
    <row r="16" spans="1:2" x14ac:dyDescent="0.2">
      <c r="A16" s="9">
        <v>1</v>
      </c>
      <c r="B16" s="10" t="e">
        <f>ВВ!#REF!*0.9</f>
        <v>#REF!</v>
      </c>
    </row>
    <row r="17" spans="1:2" x14ac:dyDescent="0.2">
      <c r="A17" s="9">
        <v>2</v>
      </c>
      <c r="B17" s="10" t="e">
        <f>ВВ!#REF!*0.9</f>
        <v>#REF!</v>
      </c>
    </row>
    <row r="18" spans="1:2" x14ac:dyDescent="0.2">
      <c r="A18" s="38" t="s">
        <v>24</v>
      </c>
      <c r="B18" s="10"/>
    </row>
    <row r="19" spans="1:2" x14ac:dyDescent="0.2">
      <c r="A19" s="9">
        <v>1</v>
      </c>
      <c r="B19" s="10" t="e">
        <f>ВВ!#REF!*0.9</f>
        <v>#REF!</v>
      </c>
    </row>
    <row r="20" spans="1:2" x14ac:dyDescent="0.2">
      <c r="A20" s="9">
        <v>2</v>
      </c>
      <c r="B20" s="10" t="e">
        <f>ВВ!#REF!*0.9</f>
        <v>#REF!</v>
      </c>
    </row>
    <row r="21" spans="1:2" x14ac:dyDescent="0.2">
      <c r="A21" s="38" t="s">
        <v>25</v>
      </c>
      <c r="B21" s="10"/>
    </row>
    <row r="22" spans="1:2" x14ac:dyDescent="0.2">
      <c r="A22" s="9">
        <v>1</v>
      </c>
      <c r="B22" s="10" t="e">
        <f>ВВ!#REF!*0.9</f>
        <v>#REF!</v>
      </c>
    </row>
    <row r="23" spans="1:2" x14ac:dyDescent="0.2">
      <c r="A23" s="9">
        <v>2</v>
      </c>
      <c r="B23" s="10" t="e">
        <f>ВВ!#REF!*0.9</f>
        <v>#REF!</v>
      </c>
    </row>
    <row r="24" spans="1:2" x14ac:dyDescent="0.2">
      <c r="A24" s="38" t="s">
        <v>26</v>
      </c>
      <c r="B24" s="10"/>
    </row>
    <row r="25" spans="1:2" x14ac:dyDescent="0.2">
      <c r="A25" s="9" t="s">
        <v>27</v>
      </c>
      <c r="B25" s="10" t="e">
        <f>ВВ!#REF!*0.9</f>
        <v>#REF!</v>
      </c>
    </row>
    <row r="26" spans="1:2" ht="21.6" customHeight="1" x14ac:dyDescent="0.2">
      <c r="A26" s="29"/>
      <c r="B26" s="131"/>
    </row>
    <row r="27" spans="1:2" x14ac:dyDescent="0.2">
      <c r="A27" s="51" t="s">
        <v>28</v>
      </c>
    </row>
    <row r="28" spans="1:2" x14ac:dyDescent="0.2">
      <c r="A28" s="29"/>
      <c r="B28" s="28" t="e">
        <f t="shared" ref="B28" si="0">B4</f>
        <v>#REF!</v>
      </c>
    </row>
    <row r="29" spans="1:2" ht="35.450000000000003" customHeight="1" x14ac:dyDescent="0.2">
      <c r="A29" s="30" t="s">
        <v>3</v>
      </c>
      <c r="B29" s="28" t="e">
        <f t="shared" ref="B29" si="1">B5</f>
        <v>#REF!</v>
      </c>
    </row>
    <row r="30" spans="1:2" x14ac:dyDescent="0.2">
      <c r="A30" s="38" t="s">
        <v>4</v>
      </c>
    </row>
    <row r="31" spans="1:2" x14ac:dyDescent="0.2">
      <c r="A31" s="9">
        <v>1</v>
      </c>
      <c r="B31" s="10" t="e">
        <f t="shared" ref="B31" si="2">ROUND(B7*0.87,)</f>
        <v>#REF!</v>
      </c>
    </row>
    <row r="32" spans="1:2" x14ac:dyDescent="0.2">
      <c r="A32" s="9">
        <v>2</v>
      </c>
      <c r="B32" s="10" t="e">
        <f t="shared" ref="B32" si="3">ROUND(B8*0.87,)</f>
        <v>#REF!</v>
      </c>
    </row>
    <row r="33" spans="1:2" x14ac:dyDescent="0.2">
      <c r="A33" s="38" t="s">
        <v>5</v>
      </c>
      <c r="B33" s="10"/>
    </row>
    <row r="34" spans="1:2" x14ac:dyDescent="0.2">
      <c r="A34" s="9">
        <v>1</v>
      </c>
      <c r="B34" s="10" t="e">
        <f t="shared" ref="B34" si="4">ROUND(B10*0.87,)</f>
        <v>#REF!</v>
      </c>
    </row>
    <row r="35" spans="1:2" x14ac:dyDescent="0.2">
      <c r="A35" s="9">
        <v>2</v>
      </c>
      <c r="B35" s="10" t="e">
        <f t="shared" ref="B35" si="5">ROUND(B11*0.87,)</f>
        <v>#REF!</v>
      </c>
    </row>
    <row r="36" spans="1:2" x14ac:dyDescent="0.2">
      <c r="A36" s="38" t="s">
        <v>6</v>
      </c>
      <c r="B36" s="10"/>
    </row>
    <row r="37" spans="1:2" x14ac:dyDescent="0.2">
      <c r="A37" s="9">
        <v>1</v>
      </c>
      <c r="B37" s="10" t="e">
        <f t="shared" ref="B37" si="6">ROUND(B13*0.87,)</f>
        <v>#REF!</v>
      </c>
    </row>
    <row r="38" spans="1:2" x14ac:dyDescent="0.2">
      <c r="A38" s="9">
        <v>2</v>
      </c>
      <c r="B38" s="10" t="e">
        <f t="shared" ref="B38" si="7">ROUND(B14*0.87,)</f>
        <v>#REF!</v>
      </c>
    </row>
    <row r="39" spans="1:2" x14ac:dyDescent="0.2">
      <c r="A39" s="38" t="s">
        <v>7</v>
      </c>
      <c r="B39" s="10"/>
    </row>
    <row r="40" spans="1:2" x14ac:dyDescent="0.2">
      <c r="A40" s="9">
        <v>1</v>
      </c>
      <c r="B40" s="10" t="e">
        <f t="shared" ref="B40" si="8">ROUND(B16*0.87,)</f>
        <v>#REF!</v>
      </c>
    </row>
    <row r="41" spans="1:2" x14ac:dyDescent="0.2">
      <c r="A41" s="9">
        <v>2</v>
      </c>
      <c r="B41" s="10" t="e">
        <f t="shared" ref="B41" si="9">ROUND(B17*0.87,)</f>
        <v>#REF!</v>
      </c>
    </row>
    <row r="42" spans="1:2" x14ac:dyDescent="0.2">
      <c r="A42" s="38" t="s">
        <v>24</v>
      </c>
      <c r="B42" s="10"/>
    </row>
    <row r="43" spans="1:2" x14ac:dyDescent="0.2">
      <c r="A43" s="9">
        <v>1</v>
      </c>
      <c r="B43" s="10" t="e">
        <f t="shared" ref="B43" si="10">ROUND(B19*0.87,)</f>
        <v>#REF!</v>
      </c>
    </row>
    <row r="44" spans="1:2" x14ac:dyDescent="0.2">
      <c r="A44" s="9">
        <v>2</v>
      </c>
      <c r="B44" s="10" t="e">
        <f t="shared" ref="B44" si="11">ROUND(B20*0.87,)</f>
        <v>#REF!</v>
      </c>
    </row>
    <row r="45" spans="1:2" x14ac:dyDescent="0.2">
      <c r="A45" s="38" t="s">
        <v>25</v>
      </c>
      <c r="B45" s="10"/>
    </row>
    <row r="46" spans="1:2" x14ac:dyDescent="0.2">
      <c r="A46" s="9">
        <v>1</v>
      </c>
      <c r="B46" s="10" t="e">
        <f t="shared" ref="B46" si="12">ROUND(B22*0.87,)</f>
        <v>#REF!</v>
      </c>
    </row>
    <row r="47" spans="1:2" x14ac:dyDescent="0.2">
      <c r="A47" s="9">
        <v>2</v>
      </c>
      <c r="B47" s="10" t="e">
        <f t="shared" ref="B47" si="13">ROUND(B23*0.87,)</f>
        <v>#REF!</v>
      </c>
    </row>
    <row r="48" spans="1:2" x14ac:dyDescent="0.2">
      <c r="A48" s="38" t="s">
        <v>26</v>
      </c>
      <c r="B48" s="10"/>
    </row>
    <row r="49" spans="1:2" x14ac:dyDescent="0.2">
      <c r="A49" s="9" t="s">
        <v>27</v>
      </c>
      <c r="B49" s="10" t="e">
        <f t="shared" ref="B49" si="14">ROUND(B25*0.87,)</f>
        <v>#REF!</v>
      </c>
    </row>
    <row r="51" spans="1:2" ht="158.44999999999999" customHeight="1" x14ac:dyDescent="0.2">
      <c r="A51" s="12" t="s">
        <v>253</v>
      </c>
    </row>
    <row r="52" spans="1:2" x14ac:dyDescent="0.2">
      <c r="A52" s="55" t="s">
        <v>50</v>
      </c>
    </row>
    <row r="53" spans="1:2" x14ac:dyDescent="0.2">
      <c r="A53" s="112" t="s">
        <v>254</v>
      </c>
    </row>
    <row r="54" spans="1:2" x14ac:dyDescent="0.2">
      <c r="A54" s="112" t="s">
        <v>255</v>
      </c>
    </row>
    <row r="56" spans="1:2" x14ac:dyDescent="0.2">
      <c r="A56" s="55" t="s">
        <v>23</v>
      </c>
    </row>
    <row r="58" spans="1:2" x14ac:dyDescent="0.2">
      <c r="A58" s="17" t="s">
        <v>124</v>
      </c>
    </row>
    <row r="59" spans="1:2" x14ac:dyDescent="0.2">
      <c r="A59" s="18" t="s">
        <v>9</v>
      </c>
    </row>
    <row r="60" spans="1:2" x14ac:dyDescent="0.2">
      <c r="A60" s="18" t="s">
        <v>10</v>
      </c>
    </row>
    <row r="61" spans="1:2" ht="24" x14ac:dyDescent="0.2">
      <c r="A61" s="19" t="s">
        <v>11</v>
      </c>
    </row>
    <row r="62" spans="1:2" x14ac:dyDescent="0.2">
      <c r="A62" s="46" t="s">
        <v>12</v>
      </c>
    </row>
    <row r="63" spans="1:2" ht="24" x14ac:dyDescent="0.2">
      <c r="A63" s="19" t="s">
        <v>213</v>
      </c>
    </row>
    <row r="65" spans="1:1" ht="25.5" x14ac:dyDescent="0.2">
      <c r="A65" s="129" t="s">
        <v>189</v>
      </c>
    </row>
    <row r="66" spans="1:1" ht="45" x14ac:dyDescent="0.2">
      <c r="A66" s="130" t="s">
        <v>256</v>
      </c>
    </row>
    <row r="67" spans="1:1" ht="22.5" x14ac:dyDescent="0.2">
      <c r="A67" s="130" t="s">
        <v>257</v>
      </c>
    </row>
    <row r="68" spans="1:1" ht="76.5" customHeight="1" x14ac:dyDescent="0.2">
      <c r="A68" s="130" t="s">
        <v>258</v>
      </c>
    </row>
    <row r="69" spans="1:1" ht="22.5" x14ac:dyDescent="0.2">
      <c r="A69" s="130" t="s">
        <v>259</v>
      </c>
    </row>
    <row r="70" spans="1:1" ht="22.5" x14ac:dyDescent="0.2">
      <c r="A70" s="130" t="s">
        <v>260</v>
      </c>
    </row>
    <row r="71" spans="1:1" ht="33.75" x14ac:dyDescent="0.2">
      <c r="A71" s="130" t="s">
        <v>261</v>
      </c>
    </row>
    <row r="72" spans="1:1" ht="33.75" x14ac:dyDescent="0.2">
      <c r="A72" s="130" t="s">
        <v>262</v>
      </c>
    </row>
    <row r="73" spans="1:1" ht="42" x14ac:dyDescent="0.2">
      <c r="A73" s="22" t="s">
        <v>139</v>
      </c>
    </row>
    <row r="74" spans="1:1" ht="21" x14ac:dyDescent="0.2">
      <c r="A74" s="23" t="s">
        <v>140</v>
      </c>
    </row>
    <row r="75" spans="1:1" ht="53.25" x14ac:dyDescent="0.2">
      <c r="A75" s="24" t="s">
        <v>141</v>
      </c>
    </row>
    <row r="76" spans="1:1" ht="31.5" x14ac:dyDescent="0.2">
      <c r="A76" s="25" t="s">
        <v>142</v>
      </c>
    </row>
    <row r="78" spans="1:1" x14ac:dyDescent="0.2">
      <c r="A78" s="26" t="s">
        <v>20</v>
      </c>
    </row>
    <row r="79" spans="1:1" ht="24" x14ac:dyDescent="0.2">
      <c r="A79" s="27" t="s">
        <v>143</v>
      </c>
    </row>
    <row r="80" spans="1:1" ht="24" x14ac:dyDescent="0.2">
      <c r="A80" s="27" t="s">
        <v>144</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B55"/>
  <sheetViews>
    <sheetView zoomScale="90" zoomScaleNormal="90" workbookViewId="0">
      <selection activeCell="B1" sqref="B1:D1048576"/>
    </sheetView>
  </sheetViews>
  <sheetFormatPr defaultColWidth="8.7109375" defaultRowHeight="12.75" x14ac:dyDescent="0.2"/>
  <cols>
    <col min="1" max="1" width="72.5703125" style="1" customWidth="1"/>
    <col min="2" max="2" width="9.7109375" style="1" customWidth="1"/>
    <col min="3" max="16384" width="8.7109375" style="1"/>
  </cols>
  <sheetData>
    <row r="1" spans="1:2" x14ac:dyDescent="0.2">
      <c r="A1" s="2" t="s">
        <v>115</v>
      </c>
    </row>
    <row r="2" spans="1:2" x14ac:dyDescent="0.2">
      <c r="A2" s="4" t="s">
        <v>184</v>
      </c>
    </row>
    <row r="3" spans="1:2" x14ac:dyDescent="0.2">
      <c r="A3" s="4" t="s">
        <v>2</v>
      </c>
    </row>
    <row r="4" spans="1:2" x14ac:dyDescent="0.2">
      <c r="A4" s="5"/>
      <c r="B4" s="28" t="e">
        <f>ВВ!#REF!</f>
        <v>#REF!</v>
      </c>
    </row>
    <row r="5" spans="1:2" ht="23.1" customHeight="1" x14ac:dyDescent="0.2">
      <c r="A5" s="7" t="s">
        <v>3</v>
      </c>
      <c r="B5" s="28" t="e">
        <f>ВВ!#REF!</f>
        <v>#REF!</v>
      </c>
    </row>
    <row r="6" spans="1:2" x14ac:dyDescent="0.2">
      <c r="A6" s="38" t="s">
        <v>4</v>
      </c>
    </row>
    <row r="7" spans="1:2" x14ac:dyDescent="0.2">
      <c r="A7" s="9">
        <v>1</v>
      </c>
      <c r="B7" s="10" t="e">
        <f>ВВ!#REF!*0.9</f>
        <v>#REF!</v>
      </c>
    </row>
    <row r="8" spans="1:2" x14ac:dyDescent="0.2">
      <c r="A8" s="9">
        <v>2</v>
      </c>
      <c r="B8" s="10" t="e">
        <f>ВВ!#REF!*0.9</f>
        <v>#REF!</v>
      </c>
    </row>
    <row r="9" spans="1:2" x14ac:dyDescent="0.2">
      <c r="A9" s="38" t="s">
        <v>5</v>
      </c>
      <c r="B9" s="10"/>
    </row>
    <row r="10" spans="1:2" x14ac:dyDescent="0.2">
      <c r="A10" s="9">
        <v>1</v>
      </c>
      <c r="B10" s="10" t="e">
        <f>ВВ!#REF!*0.9</f>
        <v>#REF!</v>
      </c>
    </row>
    <row r="11" spans="1:2" x14ac:dyDescent="0.2">
      <c r="A11" s="9">
        <v>2</v>
      </c>
      <c r="B11" s="10" t="e">
        <f>ВВ!#REF!*0.9</f>
        <v>#REF!</v>
      </c>
    </row>
    <row r="12" spans="1:2" x14ac:dyDescent="0.2">
      <c r="A12" s="38" t="s">
        <v>6</v>
      </c>
      <c r="B12" s="10"/>
    </row>
    <row r="13" spans="1:2" x14ac:dyDescent="0.2">
      <c r="A13" s="9">
        <v>1</v>
      </c>
      <c r="B13" s="10" t="e">
        <f>ВВ!#REF!*0.9</f>
        <v>#REF!</v>
      </c>
    </row>
    <row r="14" spans="1:2" x14ac:dyDescent="0.2">
      <c r="A14" s="9">
        <v>2</v>
      </c>
      <c r="B14" s="10" t="e">
        <f>ВВ!#REF!*0.9</f>
        <v>#REF!</v>
      </c>
    </row>
    <row r="15" spans="1:2" x14ac:dyDescent="0.2">
      <c r="A15" s="38" t="s">
        <v>7</v>
      </c>
      <c r="B15" s="10"/>
    </row>
    <row r="16" spans="1:2" x14ac:dyDescent="0.2">
      <c r="A16" s="9">
        <v>1</v>
      </c>
      <c r="B16" s="10" t="e">
        <f>ВВ!#REF!*0.9</f>
        <v>#REF!</v>
      </c>
    </row>
    <row r="17" spans="1:2" x14ac:dyDescent="0.2">
      <c r="A17" s="9">
        <v>2</v>
      </c>
      <c r="B17" s="10" t="e">
        <f>ВВ!#REF!*0.9</f>
        <v>#REF!</v>
      </c>
    </row>
    <row r="18" spans="1:2" x14ac:dyDescent="0.2">
      <c r="A18" s="38" t="s">
        <v>24</v>
      </c>
      <c r="B18" s="10"/>
    </row>
    <row r="19" spans="1:2" x14ac:dyDescent="0.2">
      <c r="A19" s="9">
        <v>1</v>
      </c>
      <c r="B19" s="10" t="e">
        <f>ВВ!#REF!*0.9</f>
        <v>#REF!</v>
      </c>
    </row>
    <row r="20" spans="1:2" x14ac:dyDescent="0.2">
      <c r="A20" s="9">
        <v>2</v>
      </c>
      <c r="B20" s="10" t="e">
        <f>ВВ!#REF!*0.9</f>
        <v>#REF!</v>
      </c>
    </row>
    <row r="21" spans="1:2" x14ac:dyDescent="0.2">
      <c r="A21" s="38" t="s">
        <v>25</v>
      </c>
      <c r="B21" s="10"/>
    </row>
    <row r="22" spans="1:2" x14ac:dyDescent="0.2">
      <c r="A22" s="9">
        <v>1</v>
      </c>
      <c r="B22" s="10" t="e">
        <f>ВВ!#REF!*0.9</f>
        <v>#REF!</v>
      </c>
    </row>
    <row r="23" spans="1:2" x14ac:dyDescent="0.2">
      <c r="A23" s="9">
        <v>2</v>
      </c>
      <c r="B23" s="10" t="e">
        <f>ВВ!#REF!*0.9</f>
        <v>#REF!</v>
      </c>
    </row>
    <row r="24" spans="1:2" x14ac:dyDescent="0.2">
      <c r="A24" s="38" t="s">
        <v>26</v>
      </c>
      <c r="B24" s="10"/>
    </row>
    <row r="25" spans="1:2" x14ac:dyDescent="0.2">
      <c r="A25" s="9" t="s">
        <v>27</v>
      </c>
      <c r="B25" s="10" t="e">
        <f>ВВ!#REF!*0.9</f>
        <v>#REF!</v>
      </c>
    </row>
    <row r="26" spans="1:2" ht="158.44999999999999" customHeight="1" x14ac:dyDescent="0.2">
      <c r="A26" s="12" t="s">
        <v>253</v>
      </c>
    </row>
    <row r="27" spans="1:2" x14ac:dyDescent="0.2">
      <c r="A27" s="55" t="s">
        <v>50</v>
      </c>
    </row>
    <row r="28" spans="1:2" x14ac:dyDescent="0.2">
      <c r="A28" s="112" t="s">
        <v>254</v>
      </c>
    </row>
    <row r="29" spans="1:2" x14ac:dyDescent="0.2">
      <c r="A29" s="112" t="s">
        <v>255</v>
      </c>
    </row>
    <row r="31" spans="1:2" x14ac:dyDescent="0.2">
      <c r="A31" s="55" t="s">
        <v>23</v>
      </c>
    </row>
    <row r="33" spans="1:1" x14ac:dyDescent="0.2">
      <c r="A33" s="17" t="s">
        <v>124</v>
      </c>
    </row>
    <row r="34" spans="1:1" x14ac:dyDescent="0.2">
      <c r="A34" s="18" t="s">
        <v>9</v>
      </c>
    </row>
    <row r="35" spans="1:1" x14ac:dyDescent="0.2">
      <c r="A35" s="18" t="s">
        <v>10</v>
      </c>
    </row>
    <row r="36" spans="1:1" ht="24" x14ac:dyDescent="0.2">
      <c r="A36" s="19" t="s">
        <v>11</v>
      </c>
    </row>
    <row r="37" spans="1:1" x14ac:dyDescent="0.2">
      <c r="A37" s="46" t="s">
        <v>12</v>
      </c>
    </row>
    <row r="38" spans="1:1" ht="24" x14ac:dyDescent="0.2">
      <c r="A38" s="19" t="s">
        <v>213</v>
      </c>
    </row>
    <row r="40" spans="1:1" ht="25.5" x14ac:dyDescent="0.2">
      <c r="A40" s="129" t="s">
        <v>189</v>
      </c>
    </row>
    <row r="41" spans="1:1" ht="45" x14ac:dyDescent="0.2">
      <c r="A41" s="130" t="s">
        <v>256</v>
      </c>
    </row>
    <row r="42" spans="1:1" ht="22.5" x14ac:dyDescent="0.2">
      <c r="A42" s="130" t="s">
        <v>257</v>
      </c>
    </row>
    <row r="43" spans="1:1" ht="76.5" customHeight="1" x14ac:dyDescent="0.2">
      <c r="A43" s="130" t="s">
        <v>258</v>
      </c>
    </row>
    <row r="44" spans="1:1" ht="22.5" x14ac:dyDescent="0.2">
      <c r="A44" s="130" t="s">
        <v>259</v>
      </c>
    </row>
    <row r="45" spans="1:1" ht="22.5" x14ac:dyDescent="0.2">
      <c r="A45" s="130" t="s">
        <v>260</v>
      </c>
    </row>
    <row r="46" spans="1:1" ht="33.75" x14ac:dyDescent="0.2">
      <c r="A46" s="130" t="s">
        <v>261</v>
      </c>
    </row>
    <row r="47" spans="1:1" ht="33.75" x14ac:dyDescent="0.2">
      <c r="A47" s="130" t="s">
        <v>262</v>
      </c>
    </row>
    <row r="48" spans="1:1" ht="42" x14ac:dyDescent="0.2">
      <c r="A48" s="22" t="s">
        <v>139</v>
      </c>
    </row>
    <row r="49" spans="1:1" ht="21" x14ac:dyDescent="0.2">
      <c r="A49" s="23" t="s">
        <v>140</v>
      </c>
    </row>
    <row r="50" spans="1:1" ht="53.25" x14ac:dyDescent="0.2">
      <c r="A50" s="24" t="s">
        <v>141</v>
      </c>
    </row>
    <row r="51" spans="1:1" ht="31.5" x14ac:dyDescent="0.2">
      <c r="A51" s="25" t="s">
        <v>142</v>
      </c>
    </row>
    <row r="53" spans="1:1" x14ac:dyDescent="0.2">
      <c r="A53" s="26" t="s">
        <v>20</v>
      </c>
    </row>
    <row r="54" spans="1:1" ht="24" x14ac:dyDescent="0.2">
      <c r="A54" s="27" t="s">
        <v>143</v>
      </c>
    </row>
    <row r="55" spans="1:1" ht="24" x14ac:dyDescent="0.2">
      <c r="A55" s="27" t="s">
        <v>144</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FFFF00"/>
    <pageSetUpPr fitToPage="1"/>
  </sheetPr>
  <dimension ref="A1:BB79"/>
  <sheetViews>
    <sheetView zoomScale="90" zoomScaleNormal="90" workbookViewId="0">
      <pane xSplit="1" topLeftCell="B1" activePane="topRight" state="frozen"/>
      <selection pane="topRight" activeCell="B1" sqref="B1:F1048576"/>
    </sheetView>
  </sheetViews>
  <sheetFormatPr defaultColWidth="9" defaultRowHeight="12" x14ac:dyDescent="0.2"/>
  <cols>
    <col min="1" max="1" width="92.140625" style="33" customWidth="1"/>
    <col min="2" max="16384" width="9" style="33"/>
  </cols>
  <sheetData>
    <row r="1" spans="1:54" ht="11.45" customHeight="1" x14ac:dyDescent="0.2">
      <c r="A1" s="2" t="s">
        <v>0</v>
      </c>
    </row>
    <row r="2" spans="1:54" ht="11.45" customHeight="1" x14ac:dyDescent="0.2">
      <c r="A2" s="34"/>
    </row>
    <row r="3" spans="1:54" ht="11.45" customHeight="1" x14ac:dyDescent="0.2">
      <c r="A3" s="2"/>
    </row>
    <row r="4" spans="1:54" ht="11.45" customHeight="1" x14ac:dyDescent="0.2">
      <c r="A4" s="35" t="s">
        <v>2</v>
      </c>
      <c r="B4" s="88" t="e">
        <f>ВВ!#REF!</f>
        <v>#REF!</v>
      </c>
      <c r="C4" s="88" t="e">
        <f>ВВ!#REF!</f>
        <v>#REF!</v>
      </c>
      <c r="D4" s="88" t="e">
        <f>ВВ!#REF!</f>
        <v>#REF!</v>
      </c>
      <c r="E4" s="88" t="e">
        <f>ВВ!#REF!</f>
        <v>#REF!</v>
      </c>
      <c r="F4" s="88" t="e">
        <f>ВВ!#REF!</f>
        <v>#REF!</v>
      </c>
      <c r="G4" s="88" t="e">
        <f>ВВ!#REF!</f>
        <v>#REF!</v>
      </c>
      <c r="H4" s="88" t="e">
        <f>ВВ!#REF!</f>
        <v>#REF!</v>
      </c>
      <c r="I4" s="88" t="e">
        <f>ВВ!#REF!</f>
        <v>#REF!</v>
      </c>
      <c r="J4" s="88" t="e">
        <f>ВВ!#REF!</f>
        <v>#REF!</v>
      </c>
      <c r="K4" s="88" t="e">
        <f>ВВ!#REF!</f>
        <v>#REF!</v>
      </c>
      <c r="L4" s="88" t="e">
        <f>ВВ!#REF!</f>
        <v>#REF!</v>
      </c>
      <c r="M4" s="88" t="e">
        <f>ВВ!#REF!</f>
        <v>#REF!</v>
      </c>
      <c r="N4" s="88" t="e">
        <f>ВВ!#REF!</f>
        <v>#REF!</v>
      </c>
      <c r="O4" s="88" t="e">
        <f>ВВ!#REF!</f>
        <v>#REF!</v>
      </c>
      <c r="P4" s="88" t="e">
        <f>ВВ!#REF!</f>
        <v>#REF!</v>
      </c>
      <c r="Q4" s="88" t="e">
        <f>ВВ!#REF!</f>
        <v>#REF!</v>
      </c>
      <c r="R4" s="88" t="e">
        <f>ВВ!#REF!</f>
        <v>#REF!</v>
      </c>
      <c r="S4" s="88" t="e">
        <f>ВВ!#REF!</f>
        <v>#REF!</v>
      </c>
      <c r="T4" s="88" t="e">
        <f>ВВ!#REF!</f>
        <v>#REF!</v>
      </c>
      <c r="U4" s="88" t="e">
        <f>ВВ!#REF!</f>
        <v>#REF!</v>
      </c>
      <c r="V4" s="88" t="e">
        <f>ВВ!#REF!</f>
        <v>#REF!</v>
      </c>
      <c r="W4" s="88" t="e">
        <f>ВВ!#REF!</f>
        <v>#REF!</v>
      </c>
      <c r="X4" s="88" t="e">
        <f>ВВ!#REF!</f>
        <v>#REF!</v>
      </c>
      <c r="Y4" s="88">
        <f>ВВ!B4</f>
        <v>46094</v>
      </c>
      <c r="Z4" s="88">
        <f>ВВ!C4</f>
        <v>46095</v>
      </c>
      <c r="AA4" s="88">
        <f>ВВ!D4</f>
        <v>46096</v>
      </c>
      <c r="AB4" s="88">
        <f>ВВ!E4</f>
        <v>46097</v>
      </c>
      <c r="AC4" s="88">
        <f>ВВ!F4</f>
        <v>46098</v>
      </c>
      <c r="AD4" s="88">
        <f>ВВ!G4</f>
        <v>46099</v>
      </c>
      <c r="AE4" s="88">
        <f>ВВ!H4</f>
        <v>46100</v>
      </c>
      <c r="AF4" s="88">
        <f>ВВ!I4</f>
        <v>46101</v>
      </c>
      <c r="AG4" s="88">
        <f>ВВ!J4</f>
        <v>46102</v>
      </c>
      <c r="AH4" s="88">
        <f>ВВ!K4</f>
        <v>46103</v>
      </c>
      <c r="AI4" s="88">
        <f>ВВ!L4</f>
        <v>46104</v>
      </c>
      <c r="AJ4" s="88">
        <f>ВВ!M4</f>
        <v>46105</v>
      </c>
      <c r="AK4" s="88">
        <f>ВВ!N4</f>
        <v>46106</v>
      </c>
      <c r="AL4" s="88">
        <f>ВВ!O4</f>
        <v>46107</v>
      </c>
      <c r="AM4" s="88">
        <f>ВВ!P4</f>
        <v>46108</v>
      </c>
      <c r="AN4" s="88">
        <f>ВВ!Q4</f>
        <v>46109</v>
      </c>
      <c r="AO4" s="88">
        <f>ВВ!R4</f>
        <v>46110</v>
      </c>
      <c r="AP4" s="88">
        <f>ВВ!S4</f>
        <v>46111</v>
      </c>
      <c r="AQ4" s="88">
        <f>ВВ!T4</f>
        <v>46112</v>
      </c>
      <c r="AR4" s="88">
        <f>ВВ!U4</f>
        <v>46113</v>
      </c>
      <c r="AS4" s="88">
        <f>ВВ!V4</f>
        <v>46114</v>
      </c>
      <c r="AT4" s="88">
        <f>ВВ!W4</f>
        <v>46115</v>
      </c>
      <c r="AU4" s="88">
        <f>ВВ!X4</f>
        <v>46116</v>
      </c>
      <c r="AV4" s="88">
        <f>ВВ!Y4</f>
        <v>46117</v>
      </c>
      <c r="AW4" s="88">
        <f>ВВ!Z4</f>
        <v>46118</v>
      </c>
      <c r="AX4" s="88">
        <f>ВВ!AA4</f>
        <v>46119</v>
      </c>
      <c r="AY4" s="88">
        <f>ВВ!AB4</f>
        <v>46120</v>
      </c>
      <c r="AZ4" s="88">
        <f>ВВ!AC4</f>
        <v>46121</v>
      </c>
      <c r="BA4" s="88">
        <f>ВВ!AD4</f>
        <v>46122</v>
      </c>
      <c r="BB4" s="88">
        <f>ВВ!AE4</f>
        <v>46123</v>
      </c>
    </row>
    <row r="5" spans="1:54" s="31" customFormat="1" ht="22.35" customHeight="1" x14ac:dyDescent="0.2">
      <c r="A5" s="37" t="s">
        <v>3</v>
      </c>
      <c r="B5" s="88" t="e">
        <f>ВВ!#REF!</f>
        <v>#REF!</v>
      </c>
      <c r="C5" s="88" t="e">
        <f>ВВ!#REF!</f>
        <v>#REF!</v>
      </c>
      <c r="D5" s="88" t="e">
        <f>ВВ!#REF!</f>
        <v>#REF!</v>
      </c>
      <c r="E5" s="88" t="e">
        <f>ВВ!#REF!</f>
        <v>#REF!</v>
      </c>
      <c r="F5" s="88" t="e">
        <f>ВВ!#REF!</f>
        <v>#REF!</v>
      </c>
      <c r="G5" s="88" t="e">
        <f>ВВ!#REF!</f>
        <v>#REF!</v>
      </c>
      <c r="H5" s="88" t="e">
        <f>ВВ!#REF!</f>
        <v>#REF!</v>
      </c>
      <c r="I5" s="88" t="e">
        <f>ВВ!#REF!</f>
        <v>#REF!</v>
      </c>
      <c r="J5" s="88" t="e">
        <f>ВВ!#REF!</f>
        <v>#REF!</v>
      </c>
      <c r="K5" s="88" t="e">
        <f>ВВ!#REF!</f>
        <v>#REF!</v>
      </c>
      <c r="L5" s="88" t="e">
        <f>ВВ!#REF!</f>
        <v>#REF!</v>
      </c>
      <c r="M5" s="88" t="e">
        <f>ВВ!#REF!</f>
        <v>#REF!</v>
      </c>
      <c r="N5" s="88" t="e">
        <f>ВВ!#REF!</f>
        <v>#REF!</v>
      </c>
      <c r="O5" s="88" t="e">
        <f>ВВ!#REF!</f>
        <v>#REF!</v>
      </c>
      <c r="P5" s="88" t="e">
        <f>ВВ!#REF!</f>
        <v>#REF!</v>
      </c>
      <c r="Q5" s="88" t="e">
        <f>ВВ!#REF!</f>
        <v>#REF!</v>
      </c>
      <c r="R5" s="88" t="e">
        <f>ВВ!#REF!</f>
        <v>#REF!</v>
      </c>
      <c r="S5" s="88" t="e">
        <f>ВВ!#REF!</f>
        <v>#REF!</v>
      </c>
      <c r="T5" s="88" t="e">
        <f>ВВ!#REF!</f>
        <v>#REF!</v>
      </c>
      <c r="U5" s="88" t="e">
        <f>ВВ!#REF!</f>
        <v>#REF!</v>
      </c>
      <c r="V5" s="88" t="e">
        <f>ВВ!#REF!</f>
        <v>#REF!</v>
      </c>
      <c r="W5" s="88" t="e">
        <f>ВВ!#REF!</f>
        <v>#REF!</v>
      </c>
      <c r="X5" s="88" t="e">
        <f>ВВ!#REF!</f>
        <v>#REF!</v>
      </c>
      <c r="Y5" s="88">
        <f>ВВ!B5</f>
        <v>46094</v>
      </c>
      <c r="Z5" s="88">
        <f>ВВ!C5</f>
        <v>46095</v>
      </c>
      <c r="AA5" s="88">
        <f>ВВ!D5</f>
        <v>46096</v>
      </c>
      <c r="AB5" s="88">
        <f>ВВ!E5</f>
        <v>46097</v>
      </c>
      <c r="AC5" s="88">
        <f>ВВ!F5</f>
        <v>46098</v>
      </c>
      <c r="AD5" s="88">
        <f>ВВ!G5</f>
        <v>46099</v>
      </c>
      <c r="AE5" s="88">
        <f>ВВ!H5</f>
        <v>46100</v>
      </c>
      <c r="AF5" s="88">
        <f>ВВ!I5</f>
        <v>46101</v>
      </c>
      <c r="AG5" s="88">
        <f>ВВ!J5</f>
        <v>46102</v>
      </c>
      <c r="AH5" s="88">
        <f>ВВ!K5</f>
        <v>46103</v>
      </c>
      <c r="AI5" s="88">
        <f>ВВ!L5</f>
        <v>46104</v>
      </c>
      <c r="AJ5" s="88">
        <f>ВВ!M5</f>
        <v>46105</v>
      </c>
      <c r="AK5" s="88">
        <f>ВВ!N5</f>
        <v>46106</v>
      </c>
      <c r="AL5" s="88">
        <f>ВВ!O5</f>
        <v>46107</v>
      </c>
      <c r="AM5" s="88">
        <f>ВВ!P5</f>
        <v>46108</v>
      </c>
      <c r="AN5" s="88">
        <f>ВВ!Q5</f>
        <v>46109</v>
      </c>
      <c r="AO5" s="88">
        <f>ВВ!R5</f>
        <v>46110</v>
      </c>
      <c r="AP5" s="88">
        <f>ВВ!S5</f>
        <v>46111</v>
      </c>
      <c r="AQ5" s="88">
        <f>ВВ!T5</f>
        <v>46112</v>
      </c>
      <c r="AR5" s="88">
        <f>ВВ!U5</f>
        <v>46113</v>
      </c>
      <c r="AS5" s="88">
        <f>ВВ!V5</f>
        <v>46114</v>
      </c>
      <c r="AT5" s="88">
        <f>ВВ!W5</f>
        <v>46115</v>
      </c>
      <c r="AU5" s="88">
        <f>ВВ!X5</f>
        <v>46116</v>
      </c>
      <c r="AV5" s="88">
        <f>ВВ!Y5</f>
        <v>46117</v>
      </c>
      <c r="AW5" s="88">
        <f>ВВ!Z5</f>
        <v>46118</v>
      </c>
      <c r="AX5" s="88">
        <f>ВВ!AA5</f>
        <v>46119</v>
      </c>
      <c r="AY5" s="88">
        <f>ВВ!AB5</f>
        <v>46120</v>
      </c>
      <c r="AZ5" s="88">
        <f>ВВ!AC5</f>
        <v>46121</v>
      </c>
      <c r="BA5" s="88">
        <f>ВВ!AD5</f>
        <v>46122</v>
      </c>
      <c r="BB5" s="88">
        <f>ВВ!AE5</f>
        <v>46123</v>
      </c>
    </row>
    <row r="6" spans="1:54" ht="10.7" customHeight="1" x14ac:dyDescent="0.2">
      <c r="A6" s="38" t="s">
        <v>4</v>
      </c>
      <c r="B6" s="63"/>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3"/>
      <c r="AX6" s="63"/>
      <c r="AY6" s="63"/>
      <c r="AZ6" s="63"/>
      <c r="BA6" s="63"/>
      <c r="BB6" s="63"/>
    </row>
    <row r="7" spans="1:54" ht="10.7" customHeight="1" x14ac:dyDescent="0.2">
      <c r="A7" s="9">
        <v>1</v>
      </c>
      <c r="B7" s="66" t="e">
        <f>ВВ!#REF!*0.9</f>
        <v>#REF!</v>
      </c>
      <c r="C7" s="66" t="e">
        <f>ВВ!#REF!*0.9</f>
        <v>#REF!</v>
      </c>
      <c r="D7" s="66" t="e">
        <f>ВВ!#REF!*0.9</f>
        <v>#REF!</v>
      </c>
      <c r="E7" s="66" t="e">
        <f>ВВ!#REF!*0.9</f>
        <v>#REF!</v>
      </c>
      <c r="F7" s="66" t="e">
        <f>ВВ!#REF!*0.9</f>
        <v>#REF!</v>
      </c>
      <c r="G7" s="66" t="e">
        <f>ВВ!#REF!*0.9</f>
        <v>#REF!</v>
      </c>
      <c r="H7" s="66" t="e">
        <f>ВВ!#REF!*0.9</f>
        <v>#REF!</v>
      </c>
      <c r="I7" s="66" t="e">
        <f>ВВ!#REF!*0.9</f>
        <v>#REF!</v>
      </c>
      <c r="J7" s="66" t="e">
        <f>ВВ!#REF!*0.9</f>
        <v>#REF!</v>
      </c>
      <c r="K7" s="66" t="e">
        <f>ВВ!#REF!*0.9</f>
        <v>#REF!</v>
      </c>
      <c r="L7" s="66" t="e">
        <f>ВВ!#REF!*0.9</f>
        <v>#REF!</v>
      </c>
      <c r="M7" s="66" t="e">
        <f>ВВ!#REF!*0.9</f>
        <v>#REF!</v>
      </c>
      <c r="N7" s="66" t="e">
        <f>ВВ!#REF!*0.9</f>
        <v>#REF!</v>
      </c>
      <c r="O7" s="66" t="e">
        <f>ВВ!#REF!*0.9</f>
        <v>#REF!</v>
      </c>
      <c r="P7" s="66" t="e">
        <f>ВВ!#REF!*0.9</f>
        <v>#REF!</v>
      </c>
      <c r="Q7" s="66" t="e">
        <f>ВВ!#REF!*0.9</f>
        <v>#REF!</v>
      </c>
      <c r="R7" s="66" t="e">
        <f>ВВ!#REF!*0.9</f>
        <v>#REF!</v>
      </c>
      <c r="S7" s="66" t="e">
        <f>ВВ!#REF!*0.9</f>
        <v>#REF!</v>
      </c>
      <c r="T7" s="66" t="e">
        <f>ВВ!#REF!*0.9</f>
        <v>#REF!</v>
      </c>
      <c r="U7" s="66" t="e">
        <f>ВВ!#REF!*0.9</f>
        <v>#REF!</v>
      </c>
      <c r="V7" s="66" t="e">
        <f>ВВ!#REF!*0.9</f>
        <v>#REF!</v>
      </c>
      <c r="W7" s="66" t="e">
        <f>ВВ!#REF!*0.9</f>
        <v>#REF!</v>
      </c>
      <c r="X7" s="66" t="e">
        <f>ВВ!#REF!*0.9</f>
        <v>#REF!</v>
      </c>
      <c r="Y7" s="66">
        <f>ВВ!B7*0.9</f>
        <v>15885</v>
      </c>
      <c r="Z7" s="66">
        <f>ВВ!C7*0.9</f>
        <v>14085</v>
      </c>
      <c r="AA7" s="66">
        <f>ВВ!D7*0.9</f>
        <v>15885</v>
      </c>
      <c r="AB7" s="66">
        <f>ВВ!E7*0.9</f>
        <v>15885</v>
      </c>
      <c r="AC7" s="66">
        <f>ВВ!F7*0.9</f>
        <v>12735</v>
      </c>
      <c r="AD7" s="66">
        <f>ВВ!G7*0.9</f>
        <v>12735</v>
      </c>
      <c r="AE7" s="66">
        <f>ВВ!H7*0.9</f>
        <v>12735</v>
      </c>
      <c r="AF7" s="66">
        <f>ВВ!I7*0.9</f>
        <v>12735</v>
      </c>
      <c r="AG7" s="66">
        <f>ВВ!J7*0.9</f>
        <v>12735</v>
      </c>
      <c r="AH7" s="66">
        <f>ВВ!K7*0.9</f>
        <v>12735</v>
      </c>
      <c r="AI7" s="66">
        <f>ВВ!L7*0.9</f>
        <v>11385</v>
      </c>
      <c r="AJ7" s="66">
        <f>ВВ!M7*0.9</f>
        <v>11385</v>
      </c>
      <c r="AK7" s="66">
        <f>ВВ!N7*0.9</f>
        <v>11385</v>
      </c>
      <c r="AL7" s="66">
        <f>ВВ!O7*0.9</f>
        <v>11385</v>
      </c>
      <c r="AM7" s="66">
        <f>ВВ!P7*0.9</f>
        <v>15885</v>
      </c>
      <c r="AN7" s="66">
        <f>ВВ!Q7*0.9</f>
        <v>15885</v>
      </c>
      <c r="AO7" s="66">
        <f>ВВ!R7*0.9</f>
        <v>14085</v>
      </c>
      <c r="AP7" s="66">
        <f>ВВ!S7*0.9</f>
        <v>12735</v>
      </c>
      <c r="AQ7" s="66">
        <f>ВВ!T7*0.9</f>
        <v>11385</v>
      </c>
      <c r="AR7" s="66">
        <f>ВВ!U7*0.9</f>
        <v>8550</v>
      </c>
      <c r="AS7" s="66">
        <f>ВВ!V7*0.9</f>
        <v>8550</v>
      </c>
      <c r="AT7" s="66">
        <f>ВВ!W7*0.9</f>
        <v>8100</v>
      </c>
      <c r="AU7" s="66">
        <f>ВВ!X7*0.9</f>
        <v>8100</v>
      </c>
      <c r="AV7" s="66">
        <f>ВВ!Y7*0.9</f>
        <v>8550</v>
      </c>
      <c r="AW7" s="66">
        <f>ВВ!Z7*0.9</f>
        <v>8550</v>
      </c>
      <c r="AX7" s="66">
        <f>ВВ!AA7*0.9</f>
        <v>8100</v>
      </c>
      <c r="AY7" s="66">
        <f>ВВ!AB7*0.9</f>
        <v>8100</v>
      </c>
      <c r="AZ7" s="66">
        <f>ВВ!AC7*0.9</f>
        <v>8550</v>
      </c>
      <c r="BA7" s="66">
        <f>ВВ!AD7*0.9</f>
        <v>8550</v>
      </c>
      <c r="BB7" s="66">
        <f>ВВ!AE7*0.9</f>
        <v>8100</v>
      </c>
    </row>
    <row r="8" spans="1:54" ht="10.7" customHeight="1" x14ac:dyDescent="0.2">
      <c r="A8" s="9">
        <v>2</v>
      </c>
      <c r="B8" s="66" t="e">
        <f>ВВ!#REF!*0.9</f>
        <v>#REF!</v>
      </c>
      <c r="C8" s="66" t="e">
        <f>ВВ!#REF!*0.9</f>
        <v>#REF!</v>
      </c>
      <c r="D8" s="66" t="e">
        <f>ВВ!#REF!*0.9</f>
        <v>#REF!</v>
      </c>
      <c r="E8" s="66" t="e">
        <f>ВВ!#REF!*0.9</f>
        <v>#REF!</v>
      </c>
      <c r="F8" s="66" t="e">
        <f>ВВ!#REF!*0.9</f>
        <v>#REF!</v>
      </c>
      <c r="G8" s="66" t="e">
        <f>ВВ!#REF!*0.9</f>
        <v>#REF!</v>
      </c>
      <c r="H8" s="66" t="e">
        <f>ВВ!#REF!*0.9</f>
        <v>#REF!</v>
      </c>
      <c r="I8" s="66" t="e">
        <f>ВВ!#REF!*0.9</f>
        <v>#REF!</v>
      </c>
      <c r="J8" s="66" t="e">
        <f>ВВ!#REF!*0.9</f>
        <v>#REF!</v>
      </c>
      <c r="K8" s="66" t="e">
        <f>ВВ!#REF!*0.9</f>
        <v>#REF!</v>
      </c>
      <c r="L8" s="66" t="e">
        <f>ВВ!#REF!*0.9</f>
        <v>#REF!</v>
      </c>
      <c r="M8" s="66" t="e">
        <f>ВВ!#REF!*0.9</f>
        <v>#REF!</v>
      </c>
      <c r="N8" s="66" t="e">
        <f>ВВ!#REF!*0.9</f>
        <v>#REF!</v>
      </c>
      <c r="O8" s="66" t="e">
        <f>ВВ!#REF!*0.9</f>
        <v>#REF!</v>
      </c>
      <c r="P8" s="66" t="e">
        <f>ВВ!#REF!*0.9</f>
        <v>#REF!</v>
      </c>
      <c r="Q8" s="66" t="e">
        <f>ВВ!#REF!*0.9</f>
        <v>#REF!</v>
      </c>
      <c r="R8" s="66" t="e">
        <f>ВВ!#REF!*0.9</f>
        <v>#REF!</v>
      </c>
      <c r="S8" s="66" t="e">
        <f>ВВ!#REF!*0.9</f>
        <v>#REF!</v>
      </c>
      <c r="T8" s="66" t="e">
        <f>ВВ!#REF!*0.9</f>
        <v>#REF!</v>
      </c>
      <c r="U8" s="66" t="e">
        <f>ВВ!#REF!*0.9</f>
        <v>#REF!</v>
      </c>
      <c r="V8" s="66" t="e">
        <f>ВВ!#REF!*0.9</f>
        <v>#REF!</v>
      </c>
      <c r="W8" s="66" t="e">
        <f>ВВ!#REF!*0.9</f>
        <v>#REF!</v>
      </c>
      <c r="X8" s="66" t="e">
        <f>ВВ!#REF!*0.9</f>
        <v>#REF!</v>
      </c>
      <c r="Y8" s="66">
        <f>ВВ!B8*0.9</f>
        <v>18270</v>
      </c>
      <c r="Z8" s="66">
        <f>ВВ!C8*0.9</f>
        <v>16470</v>
      </c>
      <c r="AA8" s="66">
        <f>ВВ!D8*0.9</f>
        <v>18270</v>
      </c>
      <c r="AB8" s="66">
        <f>ВВ!E8*0.9</f>
        <v>18270</v>
      </c>
      <c r="AC8" s="66">
        <f>ВВ!F8*0.9</f>
        <v>15120</v>
      </c>
      <c r="AD8" s="66">
        <f>ВВ!G8*0.9</f>
        <v>15120</v>
      </c>
      <c r="AE8" s="66">
        <f>ВВ!H8*0.9</f>
        <v>15120</v>
      </c>
      <c r="AF8" s="66">
        <f>ВВ!I8*0.9</f>
        <v>15120</v>
      </c>
      <c r="AG8" s="66">
        <f>ВВ!J8*0.9</f>
        <v>15120</v>
      </c>
      <c r="AH8" s="66">
        <f>ВВ!K8*0.9</f>
        <v>15120</v>
      </c>
      <c r="AI8" s="66">
        <f>ВВ!L8*0.9</f>
        <v>13770</v>
      </c>
      <c r="AJ8" s="66">
        <f>ВВ!M8*0.9</f>
        <v>13770</v>
      </c>
      <c r="AK8" s="66">
        <f>ВВ!N8*0.9</f>
        <v>13770</v>
      </c>
      <c r="AL8" s="66">
        <f>ВВ!O8*0.9</f>
        <v>13770</v>
      </c>
      <c r="AM8" s="66">
        <f>ВВ!P8*0.9</f>
        <v>18270</v>
      </c>
      <c r="AN8" s="66">
        <f>ВВ!Q8*0.9</f>
        <v>18270</v>
      </c>
      <c r="AO8" s="66">
        <f>ВВ!R8*0.9</f>
        <v>16470</v>
      </c>
      <c r="AP8" s="66">
        <f>ВВ!S8*0.9</f>
        <v>15120</v>
      </c>
      <c r="AQ8" s="66">
        <f>ВВ!T8*0.9</f>
        <v>13770</v>
      </c>
      <c r="AR8" s="66">
        <f>ВВ!U8*0.9</f>
        <v>10530</v>
      </c>
      <c r="AS8" s="66">
        <f>ВВ!V8*0.9</f>
        <v>10530</v>
      </c>
      <c r="AT8" s="66">
        <f>ВВ!W8*0.9</f>
        <v>10080</v>
      </c>
      <c r="AU8" s="66">
        <f>ВВ!X8*0.9</f>
        <v>10080</v>
      </c>
      <c r="AV8" s="66">
        <f>ВВ!Y8*0.9</f>
        <v>10530</v>
      </c>
      <c r="AW8" s="66">
        <f>ВВ!Z8*0.9</f>
        <v>10530</v>
      </c>
      <c r="AX8" s="66">
        <f>ВВ!AA8*0.9</f>
        <v>10080</v>
      </c>
      <c r="AY8" s="66">
        <f>ВВ!AB8*0.9</f>
        <v>10080</v>
      </c>
      <c r="AZ8" s="66">
        <f>ВВ!AC8*0.9</f>
        <v>10530</v>
      </c>
      <c r="BA8" s="66">
        <f>ВВ!AD8*0.9</f>
        <v>10530</v>
      </c>
      <c r="BB8" s="66">
        <f>ВВ!AE8*0.9</f>
        <v>10080</v>
      </c>
    </row>
    <row r="9" spans="1:54" ht="10.7" customHeight="1" x14ac:dyDescent="0.2">
      <c r="A9" s="38" t="s">
        <v>5</v>
      </c>
      <c r="B9" s="66"/>
      <c r="C9" s="66"/>
      <c r="D9" s="66"/>
      <c r="E9" s="66"/>
      <c r="F9" s="66"/>
      <c r="G9" s="66"/>
      <c r="H9" s="66"/>
      <c r="I9" s="66"/>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row>
    <row r="10" spans="1:54" s="32" customFormat="1" ht="10.7" customHeight="1" x14ac:dyDescent="0.2">
      <c r="A10" s="9">
        <v>1</v>
      </c>
      <c r="B10" s="66" t="e">
        <f>ВВ!#REF!*0.9</f>
        <v>#REF!</v>
      </c>
      <c r="C10" s="66" t="e">
        <f>ВВ!#REF!*0.9</f>
        <v>#REF!</v>
      </c>
      <c r="D10" s="66" t="e">
        <f>ВВ!#REF!*0.9</f>
        <v>#REF!</v>
      </c>
      <c r="E10" s="66" t="e">
        <f>ВВ!#REF!*0.9</f>
        <v>#REF!</v>
      </c>
      <c r="F10" s="66" t="e">
        <f>ВВ!#REF!*0.9</f>
        <v>#REF!</v>
      </c>
      <c r="G10" s="66" t="e">
        <f>ВВ!#REF!*0.9</f>
        <v>#REF!</v>
      </c>
      <c r="H10" s="66" t="e">
        <f>ВВ!#REF!*0.9</f>
        <v>#REF!</v>
      </c>
      <c r="I10" s="66" t="e">
        <f>ВВ!#REF!*0.9</f>
        <v>#REF!</v>
      </c>
      <c r="J10" s="66" t="e">
        <f>ВВ!#REF!*0.9</f>
        <v>#REF!</v>
      </c>
      <c r="K10" s="66" t="e">
        <f>ВВ!#REF!*0.9</f>
        <v>#REF!</v>
      </c>
      <c r="L10" s="66" t="e">
        <f>ВВ!#REF!*0.9</f>
        <v>#REF!</v>
      </c>
      <c r="M10" s="66" t="e">
        <f>ВВ!#REF!*0.9</f>
        <v>#REF!</v>
      </c>
      <c r="N10" s="66" t="e">
        <f>ВВ!#REF!*0.9</f>
        <v>#REF!</v>
      </c>
      <c r="O10" s="66" t="e">
        <f>ВВ!#REF!*0.9</f>
        <v>#REF!</v>
      </c>
      <c r="P10" s="66" t="e">
        <f>ВВ!#REF!*0.9</f>
        <v>#REF!</v>
      </c>
      <c r="Q10" s="66" t="e">
        <f>ВВ!#REF!*0.9</f>
        <v>#REF!</v>
      </c>
      <c r="R10" s="66" t="e">
        <f>ВВ!#REF!*0.9</f>
        <v>#REF!</v>
      </c>
      <c r="S10" s="66" t="e">
        <f>ВВ!#REF!*0.9</f>
        <v>#REF!</v>
      </c>
      <c r="T10" s="66" t="e">
        <f>ВВ!#REF!*0.9</f>
        <v>#REF!</v>
      </c>
      <c r="U10" s="66" t="e">
        <f>ВВ!#REF!*0.9</f>
        <v>#REF!</v>
      </c>
      <c r="V10" s="66" t="e">
        <f>ВВ!#REF!*0.9</f>
        <v>#REF!</v>
      </c>
      <c r="W10" s="66" t="e">
        <f>ВВ!#REF!*0.9</f>
        <v>#REF!</v>
      </c>
      <c r="X10" s="66" t="e">
        <f>ВВ!#REF!*0.9</f>
        <v>#REF!</v>
      </c>
      <c r="Y10" s="66">
        <f>ВВ!B10*0.9</f>
        <v>16785</v>
      </c>
      <c r="Z10" s="66">
        <f>ВВ!C10*0.9</f>
        <v>14985</v>
      </c>
      <c r="AA10" s="66">
        <f>ВВ!D10*0.9</f>
        <v>16785</v>
      </c>
      <c r="AB10" s="66">
        <f>ВВ!E10*0.9</f>
        <v>16785</v>
      </c>
      <c r="AC10" s="66">
        <f>ВВ!F10*0.9</f>
        <v>13635</v>
      </c>
      <c r="AD10" s="66">
        <f>ВВ!G10*0.9</f>
        <v>13635</v>
      </c>
      <c r="AE10" s="66">
        <f>ВВ!H10*0.9</f>
        <v>13635</v>
      </c>
      <c r="AF10" s="66">
        <f>ВВ!I10*0.9</f>
        <v>13635</v>
      </c>
      <c r="AG10" s="66">
        <f>ВВ!J10*0.9</f>
        <v>13635</v>
      </c>
      <c r="AH10" s="66">
        <f>ВВ!K10*0.9</f>
        <v>13635</v>
      </c>
      <c r="AI10" s="66">
        <f>ВВ!L10*0.9</f>
        <v>12285</v>
      </c>
      <c r="AJ10" s="66">
        <f>ВВ!M10*0.9</f>
        <v>12285</v>
      </c>
      <c r="AK10" s="66">
        <f>ВВ!N10*0.9</f>
        <v>12285</v>
      </c>
      <c r="AL10" s="66">
        <f>ВВ!O10*0.9</f>
        <v>12285</v>
      </c>
      <c r="AM10" s="66">
        <f>ВВ!P10*0.9</f>
        <v>16785</v>
      </c>
      <c r="AN10" s="66">
        <f>ВВ!Q10*0.9</f>
        <v>16785</v>
      </c>
      <c r="AO10" s="66">
        <f>ВВ!R10*0.9</f>
        <v>14985</v>
      </c>
      <c r="AP10" s="66">
        <f>ВВ!S10*0.9</f>
        <v>13635</v>
      </c>
      <c r="AQ10" s="66">
        <f>ВВ!T10*0.9</f>
        <v>12285</v>
      </c>
      <c r="AR10" s="66">
        <f>ВВ!U10*0.9</f>
        <v>9450</v>
      </c>
      <c r="AS10" s="66">
        <f>ВВ!V10*0.9</f>
        <v>9450</v>
      </c>
      <c r="AT10" s="66">
        <f>ВВ!W10*0.9</f>
        <v>9000</v>
      </c>
      <c r="AU10" s="66">
        <f>ВВ!X10*0.9</f>
        <v>9000</v>
      </c>
      <c r="AV10" s="66">
        <f>ВВ!Y10*0.9</f>
        <v>9450</v>
      </c>
      <c r="AW10" s="66">
        <f>ВВ!Z10*0.9</f>
        <v>9450</v>
      </c>
      <c r="AX10" s="66">
        <f>ВВ!AA10*0.9</f>
        <v>9000</v>
      </c>
      <c r="AY10" s="66">
        <f>ВВ!AB10*0.9</f>
        <v>9000</v>
      </c>
      <c r="AZ10" s="66">
        <f>ВВ!AC10*0.9</f>
        <v>9450</v>
      </c>
      <c r="BA10" s="66">
        <f>ВВ!AD10*0.9</f>
        <v>9450</v>
      </c>
      <c r="BB10" s="66">
        <f>ВВ!AE10*0.9</f>
        <v>9000</v>
      </c>
    </row>
    <row r="11" spans="1:54" ht="10.7" customHeight="1" x14ac:dyDescent="0.2">
      <c r="A11" s="9">
        <v>2</v>
      </c>
      <c r="B11" s="66" t="e">
        <f>ВВ!#REF!*0.9</f>
        <v>#REF!</v>
      </c>
      <c r="C11" s="66" t="e">
        <f>ВВ!#REF!*0.9</f>
        <v>#REF!</v>
      </c>
      <c r="D11" s="66" t="e">
        <f>ВВ!#REF!*0.9</f>
        <v>#REF!</v>
      </c>
      <c r="E11" s="66" t="e">
        <f>ВВ!#REF!*0.9</f>
        <v>#REF!</v>
      </c>
      <c r="F11" s="66" t="e">
        <f>ВВ!#REF!*0.9</f>
        <v>#REF!</v>
      </c>
      <c r="G11" s="66" t="e">
        <f>ВВ!#REF!*0.9</f>
        <v>#REF!</v>
      </c>
      <c r="H11" s="66" t="e">
        <f>ВВ!#REF!*0.9</f>
        <v>#REF!</v>
      </c>
      <c r="I11" s="66" t="e">
        <f>ВВ!#REF!*0.9</f>
        <v>#REF!</v>
      </c>
      <c r="J11" s="66" t="e">
        <f>ВВ!#REF!*0.9</f>
        <v>#REF!</v>
      </c>
      <c r="K11" s="66" t="e">
        <f>ВВ!#REF!*0.9</f>
        <v>#REF!</v>
      </c>
      <c r="L11" s="66" t="e">
        <f>ВВ!#REF!*0.9</f>
        <v>#REF!</v>
      </c>
      <c r="M11" s="66" t="e">
        <f>ВВ!#REF!*0.9</f>
        <v>#REF!</v>
      </c>
      <c r="N11" s="66" t="e">
        <f>ВВ!#REF!*0.9</f>
        <v>#REF!</v>
      </c>
      <c r="O11" s="66" t="e">
        <f>ВВ!#REF!*0.9</f>
        <v>#REF!</v>
      </c>
      <c r="P11" s="66" t="e">
        <f>ВВ!#REF!*0.9</f>
        <v>#REF!</v>
      </c>
      <c r="Q11" s="66" t="e">
        <f>ВВ!#REF!*0.9</f>
        <v>#REF!</v>
      </c>
      <c r="R11" s="66" t="e">
        <f>ВВ!#REF!*0.9</f>
        <v>#REF!</v>
      </c>
      <c r="S11" s="66" t="e">
        <f>ВВ!#REF!*0.9</f>
        <v>#REF!</v>
      </c>
      <c r="T11" s="66" t="e">
        <f>ВВ!#REF!*0.9</f>
        <v>#REF!</v>
      </c>
      <c r="U11" s="66" t="e">
        <f>ВВ!#REF!*0.9</f>
        <v>#REF!</v>
      </c>
      <c r="V11" s="66" t="e">
        <f>ВВ!#REF!*0.9</f>
        <v>#REF!</v>
      </c>
      <c r="W11" s="66" t="e">
        <f>ВВ!#REF!*0.9</f>
        <v>#REF!</v>
      </c>
      <c r="X11" s="66" t="e">
        <f>ВВ!#REF!*0.9</f>
        <v>#REF!</v>
      </c>
      <c r="Y11" s="66">
        <f>ВВ!B11*0.9</f>
        <v>19170</v>
      </c>
      <c r="Z11" s="66">
        <f>ВВ!C11*0.9</f>
        <v>17370</v>
      </c>
      <c r="AA11" s="66">
        <f>ВВ!D11*0.9</f>
        <v>19170</v>
      </c>
      <c r="AB11" s="66">
        <f>ВВ!E11*0.9</f>
        <v>19170</v>
      </c>
      <c r="AC11" s="66">
        <f>ВВ!F11*0.9</f>
        <v>16020</v>
      </c>
      <c r="AD11" s="66">
        <f>ВВ!G11*0.9</f>
        <v>16020</v>
      </c>
      <c r="AE11" s="66">
        <f>ВВ!H11*0.9</f>
        <v>16020</v>
      </c>
      <c r="AF11" s="66">
        <f>ВВ!I11*0.9</f>
        <v>16020</v>
      </c>
      <c r="AG11" s="66">
        <f>ВВ!J11*0.9</f>
        <v>16020</v>
      </c>
      <c r="AH11" s="66">
        <f>ВВ!K11*0.9</f>
        <v>16020</v>
      </c>
      <c r="AI11" s="66">
        <f>ВВ!L11*0.9</f>
        <v>14670</v>
      </c>
      <c r="AJ11" s="66">
        <f>ВВ!M11*0.9</f>
        <v>14670</v>
      </c>
      <c r="AK11" s="66">
        <f>ВВ!N11*0.9</f>
        <v>14670</v>
      </c>
      <c r="AL11" s="66">
        <f>ВВ!O11*0.9</f>
        <v>14670</v>
      </c>
      <c r="AM11" s="66">
        <f>ВВ!P11*0.9</f>
        <v>19170</v>
      </c>
      <c r="AN11" s="66">
        <f>ВВ!Q11*0.9</f>
        <v>19170</v>
      </c>
      <c r="AO11" s="66">
        <f>ВВ!R11*0.9</f>
        <v>17370</v>
      </c>
      <c r="AP11" s="66">
        <f>ВВ!S11*0.9</f>
        <v>16020</v>
      </c>
      <c r="AQ11" s="66">
        <f>ВВ!T11*0.9</f>
        <v>14670</v>
      </c>
      <c r="AR11" s="66">
        <f>ВВ!U11*0.9</f>
        <v>11430</v>
      </c>
      <c r="AS11" s="66">
        <f>ВВ!V11*0.9</f>
        <v>11430</v>
      </c>
      <c r="AT11" s="66">
        <f>ВВ!W11*0.9</f>
        <v>10980</v>
      </c>
      <c r="AU11" s="66">
        <f>ВВ!X11*0.9</f>
        <v>10980</v>
      </c>
      <c r="AV11" s="66">
        <f>ВВ!Y11*0.9</f>
        <v>11430</v>
      </c>
      <c r="AW11" s="66">
        <f>ВВ!Z11*0.9</f>
        <v>11430</v>
      </c>
      <c r="AX11" s="66">
        <f>ВВ!AA11*0.9</f>
        <v>10980</v>
      </c>
      <c r="AY11" s="66">
        <f>ВВ!AB11*0.9</f>
        <v>10980</v>
      </c>
      <c r="AZ11" s="66">
        <f>ВВ!AC11*0.9</f>
        <v>11430</v>
      </c>
      <c r="BA11" s="66">
        <f>ВВ!AD11*0.9</f>
        <v>11430</v>
      </c>
      <c r="BB11" s="66">
        <f>ВВ!AE11*0.9</f>
        <v>10980</v>
      </c>
    </row>
    <row r="12" spans="1:54" ht="10.7" customHeight="1" x14ac:dyDescent="0.2">
      <c r="A12" s="38" t="s">
        <v>6</v>
      </c>
      <c r="B12" s="66"/>
      <c r="C12" s="66"/>
      <c r="D12" s="66"/>
      <c r="E12" s="66"/>
      <c r="F12" s="66"/>
      <c r="G12" s="66"/>
      <c r="H12" s="66"/>
      <c r="I12" s="66"/>
      <c r="J12" s="66"/>
      <c r="K12" s="66"/>
      <c r="L12" s="66"/>
      <c r="M12" s="66"/>
      <c r="N12" s="66"/>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row>
    <row r="13" spans="1:54" ht="10.7" customHeight="1" x14ac:dyDescent="0.2">
      <c r="A13" s="9">
        <v>1</v>
      </c>
      <c r="B13" s="66" t="e">
        <f>ВВ!#REF!*0.9</f>
        <v>#REF!</v>
      </c>
      <c r="C13" s="66" t="e">
        <f>ВВ!#REF!*0.9</f>
        <v>#REF!</v>
      </c>
      <c r="D13" s="66" t="e">
        <f>ВВ!#REF!*0.9</f>
        <v>#REF!</v>
      </c>
      <c r="E13" s="66" t="e">
        <f>ВВ!#REF!*0.9</f>
        <v>#REF!</v>
      </c>
      <c r="F13" s="66" t="e">
        <f>ВВ!#REF!*0.9</f>
        <v>#REF!</v>
      </c>
      <c r="G13" s="66" t="e">
        <f>ВВ!#REF!*0.9</f>
        <v>#REF!</v>
      </c>
      <c r="H13" s="66" t="e">
        <f>ВВ!#REF!*0.9</f>
        <v>#REF!</v>
      </c>
      <c r="I13" s="66" t="e">
        <f>ВВ!#REF!*0.9</f>
        <v>#REF!</v>
      </c>
      <c r="J13" s="66" t="e">
        <f>ВВ!#REF!*0.9</f>
        <v>#REF!</v>
      </c>
      <c r="K13" s="66" t="e">
        <f>ВВ!#REF!*0.9</f>
        <v>#REF!</v>
      </c>
      <c r="L13" s="66" t="e">
        <f>ВВ!#REF!*0.9</f>
        <v>#REF!</v>
      </c>
      <c r="M13" s="66" t="e">
        <f>ВВ!#REF!*0.9</f>
        <v>#REF!</v>
      </c>
      <c r="N13" s="66" t="e">
        <f>ВВ!#REF!*0.9</f>
        <v>#REF!</v>
      </c>
      <c r="O13" s="66" t="e">
        <f>ВВ!#REF!*0.9</f>
        <v>#REF!</v>
      </c>
      <c r="P13" s="66" t="e">
        <f>ВВ!#REF!*0.9</f>
        <v>#REF!</v>
      </c>
      <c r="Q13" s="66" t="e">
        <f>ВВ!#REF!*0.9</f>
        <v>#REF!</v>
      </c>
      <c r="R13" s="66" t="e">
        <f>ВВ!#REF!*0.9</f>
        <v>#REF!</v>
      </c>
      <c r="S13" s="66" t="e">
        <f>ВВ!#REF!*0.9</f>
        <v>#REF!</v>
      </c>
      <c r="T13" s="66" t="e">
        <f>ВВ!#REF!*0.9</f>
        <v>#REF!</v>
      </c>
      <c r="U13" s="66" t="e">
        <f>ВВ!#REF!*0.9</f>
        <v>#REF!</v>
      </c>
      <c r="V13" s="66" t="e">
        <f>ВВ!#REF!*0.9</f>
        <v>#REF!</v>
      </c>
      <c r="W13" s="66" t="e">
        <f>ВВ!#REF!*0.9</f>
        <v>#REF!</v>
      </c>
      <c r="X13" s="66" t="e">
        <f>ВВ!#REF!*0.9</f>
        <v>#REF!</v>
      </c>
      <c r="Y13" s="66">
        <f>ВВ!B13*0.9</f>
        <v>17685</v>
      </c>
      <c r="Z13" s="66">
        <f>ВВ!C13*0.9</f>
        <v>15885</v>
      </c>
      <c r="AA13" s="66">
        <f>ВВ!D13*0.9</f>
        <v>17685</v>
      </c>
      <c r="AB13" s="66">
        <f>ВВ!E13*0.9</f>
        <v>17685</v>
      </c>
      <c r="AC13" s="66">
        <f>ВВ!F13*0.9</f>
        <v>14535</v>
      </c>
      <c r="AD13" s="66">
        <f>ВВ!G13*0.9</f>
        <v>14535</v>
      </c>
      <c r="AE13" s="66">
        <f>ВВ!H13*0.9</f>
        <v>14535</v>
      </c>
      <c r="AF13" s="66">
        <f>ВВ!I13*0.9</f>
        <v>14535</v>
      </c>
      <c r="AG13" s="66">
        <f>ВВ!J13*0.9</f>
        <v>14535</v>
      </c>
      <c r="AH13" s="66">
        <f>ВВ!K13*0.9</f>
        <v>14535</v>
      </c>
      <c r="AI13" s="66">
        <f>ВВ!L13*0.9</f>
        <v>13185</v>
      </c>
      <c r="AJ13" s="66">
        <f>ВВ!M13*0.9</f>
        <v>13185</v>
      </c>
      <c r="AK13" s="66">
        <f>ВВ!N13*0.9</f>
        <v>13185</v>
      </c>
      <c r="AL13" s="66">
        <f>ВВ!O13*0.9</f>
        <v>13185</v>
      </c>
      <c r="AM13" s="66">
        <f>ВВ!P13*0.9</f>
        <v>17685</v>
      </c>
      <c r="AN13" s="66">
        <f>ВВ!Q13*0.9</f>
        <v>17685</v>
      </c>
      <c r="AO13" s="66">
        <f>ВВ!R13*0.9</f>
        <v>15885</v>
      </c>
      <c r="AP13" s="66">
        <f>ВВ!S13*0.9</f>
        <v>14535</v>
      </c>
      <c r="AQ13" s="66">
        <f>ВВ!T13*0.9</f>
        <v>13185</v>
      </c>
      <c r="AR13" s="66">
        <f>ВВ!U13*0.9</f>
        <v>10350</v>
      </c>
      <c r="AS13" s="66">
        <f>ВВ!V13*0.9</f>
        <v>10350</v>
      </c>
      <c r="AT13" s="66">
        <f>ВВ!W13*0.9</f>
        <v>9900</v>
      </c>
      <c r="AU13" s="66">
        <f>ВВ!X13*0.9</f>
        <v>9900</v>
      </c>
      <c r="AV13" s="66">
        <f>ВВ!Y13*0.9</f>
        <v>10350</v>
      </c>
      <c r="AW13" s="66">
        <f>ВВ!Z13*0.9</f>
        <v>10350</v>
      </c>
      <c r="AX13" s="66">
        <f>ВВ!AA13*0.9</f>
        <v>9900</v>
      </c>
      <c r="AY13" s="66">
        <f>ВВ!AB13*0.9</f>
        <v>9900</v>
      </c>
      <c r="AZ13" s="66">
        <f>ВВ!AC13*0.9</f>
        <v>10350</v>
      </c>
      <c r="BA13" s="66">
        <f>ВВ!AD13*0.9</f>
        <v>10350</v>
      </c>
      <c r="BB13" s="66">
        <f>ВВ!AE13*0.9</f>
        <v>9900</v>
      </c>
    </row>
    <row r="14" spans="1:54" ht="10.7" customHeight="1" x14ac:dyDescent="0.2">
      <c r="A14" s="9">
        <v>2</v>
      </c>
      <c r="B14" s="66" t="e">
        <f>ВВ!#REF!*0.9</f>
        <v>#REF!</v>
      </c>
      <c r="C14" s="66" t="e">
        <f>ВВ!#REF!*0.9</f>
        <v>#REF!</v>
      </c>
      <c r="D14" s="66" t="e">
        <f>ВВ!#REF!*0.9</f>
        <v>#REF!</v>
      </c>
      <c r="E14" s="66" t="e">
        <f>ВВ!#REF!*0.9</f>
        <v>#REF!</v>
      </c>
      <c r="F14" s="66" t="e">
        <f>ВВ!#REF!*0.9</f>
        <v>#REF!</v>
      </c>
      <c r="G14" s="66" t="e">
        <f>ВВ!#REF!*0.9</f>
        <v>#REF!</v>
      </c>
      <c r="H14" s="66" t="e">
        <f>ВВ!#REF!*0.9</f>
        <v>#REF!</v>
      </c>
      <c r="I14" s="66" t="e">
        <f>ВВ!#REF!*0.9</f>
        <v>#REF!</v>
      </c>
      <c r="J14" s="66" t="e">
        <f>ВВ!#REF!*0.9</f>
        <v>#REF!</v>
      </c>
      <c r="K14" s="66" t="e">
        <f>ВВ!#REF!*0.9</f>
        <v>#REF!</v>
      </c>
      <c r="L14" s="66" t="e">
        <f>ВВ!#REF!*0.9</f>
        <v>#REF!</v>
      </c>
      <c r="M14" s="66" t="e">
        <f>ВВ!#REF!*0.9</f>
        <v>#REF!</v>
      </c>
      <c r="N14" s="66" t="e">
        <f>ВВ!#REF!*0.9</f>
        <v>#REF!</v>
      </c>
      <c r="O14" s="66" t="e">
        <f>ВВ!#REF!*0.9</f>
        <v>#REF!</v>
      </c>
      <c r="P14" s="66" t="e">
        <f>ВВ!#REF!*0.9</f>
        <v>#REF!</v>
      </c>
      <c r="Q14" s="66" t="e">
        <f>ВВ!#REF!*0.9</f>
        <v>#REF!</v>
      </c>
      <c r="R14" s="66" t="e">
        <f>ВВ!#REF!*0.9</f>
        <v>#REF!</v>
      </c>
      <c r="S14" s="66" t="e">
        <f>ВВ!#REF!*0.9</f>
        <v>#REF!</v>
      </c>
      <c r="T14" s="66" t="e">
        <f>ВВ!#REF!*0.9</f>
        <v>#REF!</v>
      </c>
      <c r="U14" s="66" t="e">
        <f>ВВ!#REF!*0.9</f>
        <v>#REF!</v>
      </c>
      <c r="V14" s="66" t="e">
        <f>ВВ!#REF!*0.9</f>
        <v>#REF!</v>
      </c>
      <c r="W14" s="66" t="e">
        <f>ВВ!#REF!*0.9</f>
        <v>#REF!</v>
      </c>
      <c r="X14" s="66" t="e">
        <f>ВВ!#REF!*0.9</f>
        <v>#REF!</v>
      </c>
      <c r="Y14" s="66">
        <f>ВВ!B14*0.9</f>
        <v>20070</v>
      </c>
      <c r="Z14" s="66">
        <f>ВВ!C14*0.9</f>
        <v>18270</v>
      </c>
      <c r="AA14" s="66">
        <f>ВВ!D14*0.9</f>
        <v>20070</v>
      </c>
      <c r="AB14" s="66">
        <f>ВВ!E14*0.9</f>
        <v>20070</v>
      </c>
      <c r="AC14" s="66">
        <f>ВВ!F14*0.9</f>
        <v>16920</v>
      </c>
      <c r="AD14" s="66">
        <f>ВВ!G14*0.9</f>
        <v>16920</v>
      </c>
      <c r="AE14" s="66">
        <f>ВВ!H14*0.9</f>
        <v>16920</v>
      </c>
      <c r="AF14" s="66">
        <f>ВВ!I14*0.9</f>
        <v>16920</v>
      </c>
      <c r="AG14" s="66">
        <f>ВВ!J14*0.9</f>
        <v>16920</v>
      </c>
      <c r="AH14" s="66">
        <f>ВВ!K14*0.9</f>
        <v>16920</v>
      </c>
      <c r="AI14" s="66">
        <f>ВВ!L14*0.9</f>
        <v>15570</v>
      </c>
      <c r="AJ14" s="66">
        <f>ВВ!M14*0.9</f>
        <v>15570</v>
      </c>
      <c r="AK14" s="66">
        <f>ВВ!N14*0.9</f>
        <v>15570</v>
      </c>
      <c r="AL14" s="66">
        <f>ВВ!O14*0.9</f>
        <v>15570</v>
      </c>
      <c r="AM14" s="66">
        <f>ВВ!P14*0.9</f>
        <v>20070</v>
      </c>
      <c r="AN14" s="66">
        <f>ВВ!Q14*0.9</f>
        <v>20070</v>
      </c>
      <c r="AO14" s="66">
        <f>ВВ!R14*0.9</f>
        <v>18270</v>
      </c>
      <c r="AP14" s="66">
        <f>ВВ!S14*0.9</f>
        <v>16920</v>
      </c>
      <c r="AQ14" s="66">
        <f>ВВ!T14*0.9</f>
        <v>15570</v>
      </c>
      <c r="AR14" s="66">
        <f>ВВ!U14*0.9</f>
        <v>12330</v>
      </c>
      <c r="AS14" s="66">
        <f>ВВ!V14*0.9</f>
        <v>12330</v>
      </c>
      <c r="AT14" s="66">
        <f>ВВ!W14*0.9</f>
        <v>11880</v>
      </c>
      <c r="AU14" s="66">
        <f>ВВ!X14*0.9</f>
        <v>11880</v>
      </c>
      <c r="AV14" s="66">
        <f>ВВ!Y14*0.9</f>
        <v>12330</v>
      </c>
      <c r="AW14" s="66">
        <f>ВВ!Z14*0.9</f>
        <v>12330</v>
      </c>
      <c r="AX14" s="66">
        <f>ВВ!AA14*0.9</f>
        <v>11880</v>
      </c>
      <c r="AY14" s="66">
        <f>ВВ!AB14*0.9</f>
        <v>11880</v>
      </c>
      <c r="AZ14" s="66">
        <f>ВВ!AC14*0.9</f>
        <v>12330</v>
      </c>
      <c r="BA14" s="66">
        <f>ВВ!AD14*0.9</f>
        <v>12330</v>
      </c>
      <c r="BB14" s="66">
        <f>ВВ!AE14*0.9</f>
        <v>11880</v>
      </c>
    </row>
    <row r="15" spans="1:54" ht="10.7" customHeight="1" x14ac:dyDescent="0.2">
      <c r="A15" s="38" t="s">
        <v>7</v>
      </c>
      <c r="B15" s="66"/>
      <c r="C15" s="66"/>
      <c r="D15" s="66"/>
      <c r="E15" s="66"/>
      <c r="F15" s="66"/>
      <c r="G15" s="66"/>
      <c r="H15" s="66"/>
      <c r="I15" s="66"/>
      <c r="J15" s="66"/>
      <c r="K15" s="66"/>
      <c r="L15" s="66"/>
      <c r="M15" s="66"/>
      <c r="N15" s="66"/>
      <c r="O15" s="66"/>
      <c r="P15" s="66"/>
      <c r="Q15" s="66"/>
      <c r="R15" s="66"/>
      <c r="S15" s="66"/>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row>
    <row r="16" spans="1:54" ht="10.7" customHeight="1" x14ac:dyDescent="0.2">
      <c r="A16" s="9">
        <v>1</v>
      </c>
      <c r="B16" s="66" t="e">
        <f>ВВ!#REF!*0.9</f>
        <v>#REF!</v>
      </c>
      <c r="C16" s="66" t="e">
        <f>ВВ!#REF!*0.9</f>
        <v>#REF!</v>
      </c>
      <c r="D16" s="66" t="e">
        <f>ВВ!#REF!*0.9</f>
        <v>#REF!</v>
      </c>
      <c r="E16" s="66" t="e">
        <f>ВВ!#REF!*0.9</f>
        <v>#REF!</v>
      </c>
      <c r="F16" s="66" t="e">
        <f>ВВ!#REF!*0.9</f>
        <v>#REF!</v>
      </c>
      <c r="G16" s="66" t="e">
        <f>ВВ!#REF!*0.9</f>
        <v>#REF!</v>
      </c>
      <c r="H16" s="66" t="e">
        <f>ВВ!#REF!*0.9</f>
        <v>#REF!</v>
      </c>
      <c r="I16" s="66" t="e">
        <f>ВВ!#REF!*0.9</f>
        <v>#REF!</v>
      </c>
      <c r="J16" s="66" t="e">
        <f>ВВ!#REF!*0.9</f>
        <v>#REF!</v>
      </c>
      <c r="K16" s="66" t="e">
        <f>ВВ!#REF!*0.9</f>
        <v>#REF!</v>
      </c>
      <c r="L16" s="66" t="e">
        <f>ВВ!#REF!*0.9</f>
        <v>#REF!</v>
      </c>
      <c r="M16" s="66" t="e">
        <f>ВВ!#REF!*0.9</f>
        <v>#REF!</v>
      </c>
      <c r="N16" s="66" t="e">
        <f>ВВ!#REF!*0.9</f>
        <v>#REF!</v>
      </c>
      <c r="O16" s="66" t="e">
        <f>ВВ!#REF!*0.9</f>
        <v>#REF!</v>
      </c>
      <c r="P16" s="66" t="e">
        <f>ВВ!#REF!*0.9</f>
        <v>#REF!</v>
      </c>
      <c r="Q16" s="66" t="e">
        <f>ВВ!#REF!*0.9</f>
        <v>#REF!</v>
      </c>
      <c r="R16" s="66" t="e">
        <f>ВВ!#REF!*0.9</f>
        <v>#REF!</v>
      </c>
      <c r="S16" s="66" t="e">
        <f>ВВ!#REF!*0.9</f>
        <v>#REF!</v>
      </c>
      <c r="T16" s="66" t="e">
        <f>ВВ!#REF!*0.9</f>
        <v>#REF!</v>
      </c>
      <c r="U16" s="66" t="e">
        <f>ВВ!#REF!*0.9</f>
        <v>#REF!</v>
      </c>
      <c r="V16" s="66" t="e">
        <f>ВВ!#REF!*0.9</f>
        <v>#REF!</v>
      </c>
      <c r="W16" s="66" t="e">
        <f>ВВ!#REF!*0.9</f>
        <v>#REF!</v>
      </c>
      <c r="X16" s="66" t="e">
        <f>ВВ!#REF!*0.9</f>
        <v>#REF!</v>
      </c>
      <c r="Y16" s="66">
        <f>ВВ!B16*0.9</f>
        <v>19035</v>
      </c>
      <c r="Z16" s="66">
        <f>ВВ!C16*0.9</f>
        <v>17235</v>
      </c>
      <c r="AA16" s="66">
        <f>ВВ!D16*0.9</f>
        <v>19035</v>
      </c>
      <c r="AB16" s="66">
        <f>ВВ!E16*0.9</f>
        <v>19035</v>
      </c>
      <c r="AC16" s="66">
        <f>ВВ!F16*0.9</f>
        <v>15885</v>
      </c>
      <c r="AD16" s="66">
        <f>ВВ!G16*0.9</f>
        <v>15885</v>
      </c>
      <c r="AE16" s="66">
        <f>ВВ!H16*0.9</f>
        <v>15885</v>
      </c>
      <c r="AF16" s="66">
        <f>ВВ!I16*0.9</f>
        <v>15885</v>
      </c>
      <c r="AG16" s="66">
        <f>ВВ!J16*0.9</f>
        <v>15885</v>
      </c>
      <c r="AH16" s="66">
        <f>ВВ!K16*0.9</f>
        <v>15885</v>
      </c>
      <c r="AI16" s="66">
        <f>ВВ!L16*0.9</f>
        <v>14535</v>
      </c>
      <c r="AJ16" s="66">
        <f>ВВ!M16*0.9</f>
        <v>14535</v>
      </c>
      <c r="AK16" s="66">
        <f>ВВ!N16*0.9</f>
        <v>14535</v>
      </c>
      <c r="AL16" s="66">
        <f>ВВ!O16*0.9</f>
        <v>14535</v>
      </c>
      <c r="AM16" s="66">
        <f>ВВ!P16*0.9</f>
        <v>19035</v>
      </c>
      <c r="AN16" s="66">
        <f>ВВ!Q16*0.9</f>
        <v>19035</v>
      </c>
      <c r="AO16" s="66">
        <f>ВВ!R16*0.9</f>
        <v>17235</v>
      </c>
      <c r="AP16" s="66">
        <f>ВВ!S16*0.9</f>
        <v>15885</v>
      </c>
      <c r="AQ16" s="66">
        <f>ВВ!T16*0.9</f>
        <v>14535</v>
      </c>
      <c r="AR16" s="66">
        <f>ВВ!U16*0.9</f>
        <v>11700</v>
      </c>
      <c r="AS16" s="66">
        <f>ВВ!V16*0.9</f>
        <v>11700</v>
      </c>
      <c r="AT16" s="66">
        <f>ВВ!W16*0.9</f>
        <v>11250</v>
      </c>
      <c r="AU16" s="66">
        <f>ВВ!X16*0.9</f>
        <v>11250</v>
      </c>
      <c r="AV16" s="66">
        <f>ВВ!Y16*0.9</f>
        <v>11700</v>
      </c>
      <c r="AW16" s="66">
        <f>ВВ!Z16*0.9</f>
        <v>11700</v>
      </c>
      <c r="AX16" s="66">
        <f>ВВ!AA16*0.9</f>
        <v>11250</v>
      </c>
      <c r="AY16" s="66">
        <f>ВВ!AB16*0.9</f>
        <v>11250</v>
      </c>
      <c r="AZ16" s="66">
        <f>ВВ!AC16*0.9</f>
        <v>11700</v>
      </c>
      <c r="BA16" s="66">
        <f>ВВ!AD16*0.9</f>
        <v>11700</v>
      </c>
      <c r="BB16" s="66">
        <f>ВВ!AE16*0.9</f>
        <v>11250</v>
      </c>
    </row>
    <row r="17" spans="1:54" ht="10.7" customHeight="1" x14ac:dyDescent="0.2">
      <c r="A17" s="9">
        <v>2</v>
      </c>
      <c r="B17" s="66" t="e">
        <f>ВВ!#REF!*0.9</f>
        <v>#REF!</v>
      </c>
      <c r="C17" s="66" t="e">
        <f>ВВ!#REF!*0.9</f>
        <v>#REF!</v>
      </c>
      <c r="D17" s="66" t="e">
        <f>ВВ!#REF!*0.9</f>
        <v>#REF!</v>
      </c>
      <c r="E17" s="66" t="e">
        <f>ВВ!#REF!*0.9</f>
        <v>#REF!</v>
      </c>
      <c r="F17" s="66" t="e">
        <f>ВВ!#REF!*0.9</f>
        <v>#REF!</v>
      </c>
      <c r="G17" s="66" t="e">
        <f>ВВ!#REF!*0.9</f>
        <v>#REF!</v>
      </c>
      <c r="H17" s="66" t="e">
        <f>ВВ!#REF!*0.9</f>
        <v>#REF!</v>
      </c>
      <c r="I17" s="66" t="e">
        <f>ВВ!#REF!*0.9</f>
        <v>#REF!</v>
      </c>
      <c r="J17" s="66" t="e">
        <f>ВВ!#REF!*0.9</f>
        <v>#REF!</v>
      </c>
      <c r="K17" s="66" t="e">
        <f>ВВ!#REF!*0.9</f>
        <v>#REF!</v>
      </c>
      <c r="L17" s="66" t="e">
        <f>ВВ!#REF!*0.9</f>
        <v>#REF!</v>
      </c>
      <c r="M17" s="66" t="e">
        <f>ВВ!#REF!*0.9</f>
        <v>#REF!</v>
      </c>
      <c r="N17" s="66" t="e">
        <f>ВВ!#REF!*0.9</f>
        <v>#REF!</v>
      </c>
      <c r="O17" s="66" t="e">
        <f>ВВ!#REF!*0.9</f>
        <v>#REF!</v>
      </c>
      <c r="P17" s="66" t="e">
        <f>ВВ!#REF!*0.9</f>
        <v>#REF!</v>
      </c>
      <c r="Q17" s="66" t="e">
        <f>ВВ!#REF!*0.9</f>
        <v>#REF!</v>
      </c>
      <c r="R17" s="66" t="e">
        <f>ВВ!#REF!*0.9</f>
        <v>#REF!</v>
      </c>
      <c r="S17" s="66" t="e">
        <f>ВВ!#REF!*0.9</f>
        <v>#REF!</v>
      </c>
      <c r="T17" s="66" t="e">
        <f>ВВ!#REF!*0.9</f>
        <v>#REF!</v>
      </c>
      <c r="U17" s="66" t="e">
        <f>ВВ!#REF!*0.9</f>
        <v>#REF!</v>
      </c>
      <c r="V17" s="66" t="e">
        <f>ВВ!#REF!*0.9</f>
        <v>#REF!</v>
      </c>
      <c r="W17" s="66" t="e">
        <f>ВВ!#REF!*0.9</f>
        <v>#REF!</v>
      </c>
      <c r="X17" s="66" t="e">
        <f>ВВ!#REF!*0.9</f>
        <v>#REF!</v>
      </c>
      <c r="Y17" s="66">
        <f>ВВ!B17*0.9</f>
        <v>21420</v>
      </c>
      <c r="Z17" s="66">
        <f>ВВ!C17*0.9</f>
        <v>19620</v>
      </c>
      <c r="AA17" s="66">
        <f>ВВ!D17*0.9</f>
        <v>21420</v>
      </c>
      <c r="AB17" s="66">
        <f>ВВ!E17*0.9</f>
        <v>21420</v>
      </c>
      <c r="AC17" s="66">
        <f>ВВ!F17*0.9</f>
        <v>18270</v>
      </c>
      <c r="AD17" s="66">
        <f>ВВ!G17*0.9</f>
        <v>18270</v>
      </c>
      <c r="AE17" s="66">
        <f>ВВ!H17*0.9</f>
        <v>18270</v>
      </c>
      <c r="AF17" s="66">
        <f>ВВ!I17*0.9</f>
        <v>18270</v>
      </c>
      <c r="AG17" s="66">
        <f>ВВ!J17*0.9</f>
        <v>18270</v>
      </c>
      <c r="AH17" s="66">
        <f>ВВ!K17*0.9</f>
        <v>18270</v>
      </c>
      <c r="AI17" s="66">
        <f>ВВ!L17*0.9</f>
        <v>16920</v>
      </c>
      <c r="AJ17" s="66">
        <f>ВВ!M17*0.9</f>
        <v>16920</v>
      </c>
      <c r="AK17" s="66">
        <f>ВВ!N17*0.9</f>
        <v>16920</v>
      </c>
      <c r="AL17" s="66">
        <f>ВВ!O17*0.9</f>
        <v>16920</v>
      </c>
      <c r="AM17" s="66">
        <f>ВВ!P17*0.9</f>
        <v>21420</v>
      </c>
      <c r="AN17" s="66">
        <f>ВВ!Q17*0.9</f>
        <v>21420</v>
      </c>
      <c r="AO17" s="66">
        <f>ВВ!R17*0.9</f>
        <v>19620</v>
      </c>
      <c r="AP17" s="66">
        <f>ВВ!S17*0.9</f>
        <v>18270</v>
      </c>
      <c r="AQ17" s="66">
        <f>ВВ!T17*0.9</f>
        <v>16920</v>
      </c>
      <c r="AR17" s="66">
        <f>ВВ!U17*0.9</f>
        <v>13680</v>
      </c>
      <c r="AS17" s="66">
        <f>ВВ!V17*0.9</f>
        <v>13680</v>
      </c>
      <c r="AT17" s="66">
        <f>ВВ!W17*0.9</f>
        <v>13230</v>
      </c>
      <c r="AU17" s="66">
        <f>ВВ!X17*0.9</f>
        <v>13230</v>
      </c>
      <c r="AV17" s="66">
        <f>ВВ!Y17*0.9</f>
        <v>13680</v>
      </c>
      <c r="AW17" s="66">
        <f>ВВ!Z17*0.9</f>
        <v>13680</v>
      </c>
      <c r="AX17" s="66">
        <f>ВВ!AA17*0.9</f>
        <v>13230</v>
      </c>
      <c r="AY17" s="66">
        <f>ВВ!AB17*0.9</f>
        <v>13230</v>
      </c>
      <c r="AZ17" s="66">
        <f>ВВ!AC17*0.9</f>
        <v>13680</v>
      </c>
      <c r="BA17" s="66">
        <f>ВВ!AD17*0.9</f>
        <v>13680</v>
      </c>
      <c r="BB17" s="66">
        <f>ВВ!AE17*0.9</f>
        <v>13230</v>
      </c>
    </row>
    <row r="18" spans="1:54" ht="10.7" customHeight="1" x14ac:dyDescent="0.2">
      <c r="A18" s="89" t="s">
        <v>8</v>
      </c>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row>
    <row r="19" spans="1:54" ht="10.7" customHeight="1" x14ac:dyDescent="0.2">
      <c r="A19" s="9">
        <v>1</v>
      </c>
      <c r="B19" s="38" t="e">
        <f t="shared" ref="B19:K20" si="0">B10</f>
        <v>#REF!</v>
      </c>
      <c r="C19" s="38" t="e">
        <f t="shared" si="0"/>
        <v>#REF!</v>
      </c>
      <c r="D19" s="38" t="e">
        <f t="shared" si="0"/>
        <v>#REF!</v>
      </c>
      <c r="E19" s="38" t="e">
        <f t="shared" si="0"/>
        <v>#REF!</v>
      </c>
      <c r="F19" s="38" t="e">
        <f t="shared" si="0"/>
        <v>#REF!</v>
      </c>
      <c r="G19" s="38" t="e">
        <f t="shared" si="0"/>
        <v>#REF!</v>
      </c>
      <c r="H19" s="38" t="e">
        <f t="shared" si="0"/>
        <v>#REF!</v>
      </c>
      <c r="I19" s="38" t="e">
        <f t="shared" si="0"/>
        <v>#REF!</v>
      </c>
      <c r="J19" s="38" t="e">
        <f t="shared" si="0"/>
        <v>#REF!</v>
      </c>
      <c r="K19" s="38" t="e">
        <f t="shared" si="0"/>
        <v>#REF!</v>
      </c>
      <c r="L19" s="38" t="e">
        <f t="shared" ref="L19:BB20" si="1">L10</f>
        <v>#REF!</v>
      </c>
      <c r="M19" s="38" t="e">
        <f t="shared" si="1"/>
        <v>#REF!</v>
      </c>
      <c r="N19" s="38" t="e">
        <f t="shared" si="1"/>
        <v>#REF!</v>
      </c>
      <c r="O19" s="38" t="e">
        <f t="shared" si="1"/>
        <v>#REF!</v>
      </c>
      <c r="P19" s="38" t="e">
        <f t="shared" si="1"/>
        <v>#REF!</v>
      </c>
      <c r="Q19" s="38" t="e">
        <f t="shared" si="1"/>
        <v>#REF!</v>
      </c>
      <c r="R19" s="38" t="e">
        <f t="shared" si="1"/>
        <v>#REF!</v>
      </c>
      <c r="S19" s="38" t="e">
        <f t="shared" si="1"/>
        <v>#REF!</v>
      </c>
      <c r="T19" s="38" t="e">
        <f t="shared" si="1"/>
        <v>#REF!</v>
      </c>
      <c r="U19" s="38" t="e">
        <f t="shared" si="1"/>
        <v>#REF!</v>
      </c>
      <c r="V19" s="38" t="e">
        <f t="shared" si="1"/>
        <v>#REF!</v>
      </c>
      <c r="W19" s="38" t="e">
        <f t="shared" si="1"/>
        <v>#REF!</v>
      </c>
      <c r="X19" s="38" t="e">
        <f t="shared" si="1"/>
        <v>#REF!</v>
      </c>
      <c r="Y19" s="38">
        <f t="shared" si="1"/>
        <v>16785</v>
      </c>
      <c r="Z19" s="38">
        <f t="shared" si="1"/>
        <v>14985</v>
      </c>
      <c r="AA19" s="38">
        <f t="shared" si="1"/>
        <v>16785</v>
      </c>
      <c r="AB19" s="38">
        <f t="shared" si="1"/>
        <v>16785</v>
      </c>
      <c r="AC19" s="38">
        <f t="shared" si="1"/>
        <v>13635</v>
      </c>
      <c r="AD19" s="38">
        <f t="shared" si="1"/>
        <v>13635</v>
      </c>
      <c r="AE19" s="38">
        <f t="shared" si="1"/>
        <v>13635</v>
      </c>
      <c r="AF19" s="38">
        <f t="shared" si="1"/>
        <v>13635</v>
      </c>
      <c r="AG19" s="38">
        <f t="shared" si="1"/>
        <v>13635</v>
      </c>
      <c r="AH19" s="38">
        <f t="shared" si="1"/>
        <v>13635</v>
      </c>
      <c r="AI19" s="38">
        <f t="shared" si="1"/>
        <v>12285</v>
      </c>
      <c r="AJ19" s="38">
        <f t="shared" si="1"/>
        <v>12285</v>
      </c>
      <c r="AK19" s="38">
        <f t="shared" si="1"/>
        <v>12285</v>
      </c>
      <c r="AL19" s="38">
        <f t="shared" si="1"/>
        <v>12285</v>
      </c>
      <c r="AM19" s="38">
        <f t="shared" si="1"/>
        <v>16785</v>
      </c>
      <c r="AN19" s="38">
        <f t="shared" si="1"/>
        <v>16785</v>
      </c>
      <c r="AO19" s="38">
        <f t="shared" si="1"/>
        <v>14985</v>
      </c>
      <c r="AP19" s="38">
        <f t="shared" si="1"/>
        <v>13635</v>
      </c>
      <c r="AQ19" s="38">
        <f t="shared" si="1"/>
        <v>12285</v>
      </c>
      <c r="AR19" s="38">
        <f t="shared" si="1"/>
        <v>9450</v>
      </c>
      <c r="AS19" s="38">
        <f t="shared" si="1"/>
        <v>9450</v>
      </c>
      <c r="AT19" s="38">
        <f t="shared" si="1"/>
        <v>9000</v>
      </c>
      <c r="AU19" s="38">
        <f t="shared" si="1"/>
        <v>9000</v>
      </c>
      <c r="AV19" s="38">
        <f t="shared" si="1"/>
        <v>9450</v>
      </c>
      <c r="AW19" s="38">
        <f t="shared" si="1"/>
        <v>9450</v>
      </c>
      <c r="AX19" s="38">
        <f t="shared" si="1"/>
        <v>9000</v>
      </c>
      <c r="AY19" s="38">
        <f t="shared" si="1"/>
        <v>9000</v>
      </c>
      <c r="AZ19" s="38">
        <f t="shared" si="1"/>
        <v>9450</v>
      </c>
      <c r="BA19" s="38">
        <f t="shared" si="1"/>
        <v>9450</v>
      </c>
      <c r="BB19" s="38">
        <f t="shared" si="1"/>
        <v>9000</v>
      </c>
    </row>
    <row r="20" spans="1:54" ht="10.7" customHeight="1" x14ac:dyDescent="0.2">
      <c r="A20" s="9">
        <v>2</v>
      </c>
      <c r="B20" s="38" t="e">
        <f t="shared" si="0"/>
        <v>#REF!</v>
      </c>
      <c r="C20" s="38" t="e">
        <f t="shared" si="0"/>
        <v>#REF!</v>
      </c>
      <c r="D20" s="38" t="e">
        <f t="shared" si="0"/>
        <v>#REF!</v>
      </c>
      <c r="E20" s="38" t="e">
        <f t="shared" si="0"/>
        <v>#REF!</v>
      </c>
      <c r="F20" s="38" t="e">
        <f t="shared" si="0"/>
        <v>#REF!</v>
      </c>
      <c r="G20" s="38" t="e">
        <f t="shared" si="0"/>
        <v>#REF!</v>
      </c>
      <c r="H20" s="38" t="e">
        <f t="shared" si="0"/>
        <v>#REF!</v>
      </c>
      <c r="I20" s="38" t="e">
        <f t="shared" si="0"/>
        <v>#REF!</v>
      </c>
      <c r="J20" s="38" t="e">
        <f t="shared" si="0"/>
        <v>#REF!</v>
      </c>
      <c r="K20" s="38" t="e">
        <f t="shared" si="0"/>
        <v>#REF!</v>
      </c>
      <c r="L20" s="38" t="e">
        <f t="shared" si="1"/>
        <v>#REF!</v>
      </c>
      <c r="M20" s="38" t="e">
        <f t="shared" si="1"/>
        <v>#REF!</v>
      </c>
      <c r="N20" s="38" t="e">
        <f t="shared" si="1"/>
        <v>#REF!</v>
      </c>
      <c r="O20" s="38" t="e">
        <f t="shared" si="1"/>
        <v>#REF!</v>
      </c>
      <c r="P20" s="38" t="e">
        <f t="shared" si="1"/>
        <v>#REF!</v>
      </c>
      <c r="Q20" s="38" t="e">
        <f t="shared" si="1"/>
        <v>#REF!</v>
      </c>
      <c r="R20" s="38" t="e">
        <f t="shared" si="1"/>
        <v>#REF!</v>
      </c>
      <c r="S20" s="38" t="e">
        <f t="shared" si="1"/>
        <v>#REF!</v>
      </c>
      <c r="T20" s="38" t="e">
        <f t="shared" si="1"/>
        <v>#REF!</v>
      </c>
      <c r="U20" s="38" t="e">
        <f t="shared" si="1"/>
        <v>#REF!</v>
      </c>
      <c r="V20" s="38" t="e">
        <f t="shared" si="1"/>
        <v>#REF!</v>
      </c>
      <c r="W20" s="38" t="e">
        <f t="shared" si="1"/>
        <v>#REF!</v>
      </c>
      <c r="X20" s="38" t="e">
        <f t="shared" si="1"/>
        <v>#REF!</v>
      </c>
      <c r="Y20" s="38">
        <f t="shared" si="1"/>
        <v>19170</v>
      </c>
      <c r="Z20" s="38">
        <f t="shared" si="1"/>
        <v>17370</v>
      </c>
      <c r="AA20" s="38">
        <f t="shared" si="1"/>
        <v>19170</v>
      </c>
      <c r="AB20" s="38">
        <f t="shared" si="1"/>
        <v>19170</v>
      </c>
      <c r="AC20" s="38">
        <f t="shared" si="1"/>
        <v>16020</v>
      </c>
      <c r="AD20" s="38">
        <f t="shared" si="1"/>
        <v>16020</v>
      </c>
      <c r="AE20" s="38">
        <f t="shared" si="1"/>
        <v>16020</v>
      </c>
      <c r="AF20" s="38">
        <f t="shared" si="1"/>
        <v>16020</v>
      </c>
      <c r="AG20" s="38">
        <f t="shared" si="1"/>
        <v>16020</v>
      </c>
      <c r="AH20" s="38">
        <f t="shared" si="1"/>
        <v>16020</v>
      </c>
      <c r="AI20" s="38">
        <f t="shared" si="1"/>
        <v>14670</v>
      </c>
      <c r="AJ20" s="38">
        <f t="shared" si="1"/>
        <v>14670</v>
      </c>
      <c r="AK20" s="38">
        <f t="shared" si="1"/>
        <v>14670</v>
      </c>
      <c r="AL20" s="38">
        <f t="shared" si="1"/>
        <v>14670</v>
      </c>
      <c r="AM20" s="38">
        <f t="shared" si="1"/>
        <v>19170</v>
      </c>
      <c r="AN20" s="38">
        <f t="shared" si="1"/>
        <v>19170</v>
      </c>
      <c r="AO20" s="38">
        <f t="shared" si="1"/>
        <v>17370</v>
      </c>
      <c r="AP20" s="38">
        <f t="shared" si="1"/>
        <v>16020</v>
      </c>
      <c r="AQ20" s="38">
        <f t="shared" si="1"/>
        <v>14670</v>
      </c>
      <c r="AR20" s="38">
        <f t="shared" si="1"/>
        <v>11430</v>
      </c>
      <c r="AS20" s="38">
        <f t="shared" si="1"/>
        <v>11430</v>
      </c>
      <c r="AT20" s="38">
        <f t="shared" si="1"/>
        <v>10980</v>
      </c>
      <c r="AU20" s="38">
        <f t="shared" si="1"/>
        <v>10980</v>
      </c>
      <c r="AV20" s="38">
        <f t="shared" si="1"/>
        <v>11430</v>
      </c>
      <c r="AW20" s="38">
        <f t="shared" si="1"/>
        <v>11430</v>
      </c>
      <c r="AX20" s="38">
        <f t="shared" si="1"/>
        <v>10980</v>
      </c>
      <c r="AY20" s="38">
        <f t="shared" si="1"/>
        <v>10980</v>
      </c>
      <c r="AZ20" s="38">
        <f t="shared" si="1"/>
        <v>11430</v>
      </c>
      <c r="BA20" s="38">
        <f t="shared" si="1"/>
        <v>11430</v>
      </c>
      <c r="BB20" s="38">
        <f t="shared" si="1"/>
        <v>10980</v>
      </c>
    </row>
    <row r="21" spans="1:54" ht="10.7" customHeight="1" x14ac:dyDescent="0.2">
      <c r="A21" s="38" t="s">
        <v>24</v>
      </c>
      <c r="B21" s="66"/>
      <c r="C21" s="66"/>
      <c r="D21" s="66"/>
      <c r="E21" s="66"/>
      <c r="F21" s="66"/>
      <c r="G21" s="66"/>
      <c r="H21" s="66"/>
      <c r="I21" s="66"/>
      <c r="J21" s="66"/>
      <c r="K21" s="66"/>
      <c r="L21" s="66"/>
      <c r="M21" s="66"/>
      <c r="N21" s="66"/>
      <c r="O21" s="66"/>
      <c r="P21" s="66"/>
      <c r="Q21" s="66"/>
      <c r="R21" s="66"/>
      <c r="S21" s="66"/>
      <c r="T21" s="66"/>
      <c r="U21" s="66"/>
      <c r="V21" s="66"/>
      <c r="W21" s="66"/>
      <c r="X21" s="66"/>
      <c r="Y21" s="66"/>
      <c r="Z21" s="66"/>
      <c r="AA21" s="66"/>
      <c r="AB21" s="66"/>
      <c r="AC21" s="66"/>
      <c r="AD21" s="66"/>
      <c r="AE21" s="66"/>
      <c r="AF21" s="66"/>
      <c r="AG21" s="66"/>
      <c r="AH21" s="66"/>
      <c r="AI21" s="66"/>
      <c r="AJ21" s="66"/>
      <c r="AK21" s="66"/>
      <c r="AL21" s="66"/>
      <c r="AM21" s="66"/>
      <c r="AN21" s="66"/>
      <c r="AO21" s="66"/>
      <c r="AP21" s="66"/>
      <c r="AQ21" s="66"/>
      <c r="AR21" s="66"/>
      <c r="AS21" s="66"/>
      <c r="AT21" s="66"/>
      <c r="AU21" s="66"/>
      <c r="AV21" s="66"/>
      <c r="AW21" s="66"/>
      <c r="AX21" s="66"/>
      <c r="AY21" s="66"/>
      <c r="AZ21" s="66"/>
      <c r="BA21" s="66"/>
      <c r="BB21" s="66"/>
    </row>
    <row r="22" spans="1:54" ht="10.7" customHeight="1" x14ac:dyDescent="0.2">
      <c r="A22" s="9">
        <v>1</v>
      </c>
      <c r="B22" s="66" t="e">
        <f>ВВ!#REF!*0.9</f>
        <v>#REF!</v>
      </c>
      <c r="C22" s="66" t="e">
        <f>ВВ!#REF!*0.9</f>
        <v>#REF!</v>
      </c>
      <c r="D22" s="66" t="e">
        <f>ВВ!#REF!*0.9</f>
        <v>#REF!</v>
      </c>
      <c r="E22" s="66" t="e">
        <f>ВВ!#REF!*0.9</f>
        <v>#REF!</v>
      </c>
      <c r="F22" s="66" t="e">
        <f>ВВ!#REF!*0.9</f>
        <v>#REF!</v>
      </c>
      <c r="G22" s="66" t="e">
        <f>ВВ!#REF!*0.9</f>
        <v>#REF!</v>
      </c>
      <c r="H22" s="66" t="e">
        <f>ВВ!#REF!*0.9</f>
        <v>#REF!</v>
      </c>
      <c r="I22" s="66" t="e">
        <f>ВВ!#REF!*0.9</f>
        <v>#REF!</v>
      </c>
      <c r="J22" s="66" t="e">
        <f>ВВ!#REF!*0.9</f>
        <v>#REF!</v>
      </c>
      <c r="K22" s="66" t="e">
        <f>ВВ!#REF!*0.9</f>
        <v>#REF!</v>
      </c>
      <c r="L22" s="66" t="e">
        <f>ВВ!#REF!*0.9</f>
        <v>#REF!</v>
      </c>
      <c r="M22" s="66" t="e">
        <f>ВВ!#REF!*0.9</f>
        <v>#REF!</v>
      </c>
      <c r="N22" s="66" t="e">
        <f>ВВ!#REF!*0.9</f>
        <v>#REF!</v>
      </c>
      <c r="O22" s="66" t="e">
        <f>ВВ!#REF!*0.9</f>
        <v>#REF!</v>
      </c>
      <c r="P22" s="66" t="e">
        <f>ВВ!#REF!*0.9</f>
        <v>#REF!</v>
      </c>
      <c r="Q22" s="66" t="e">
        <f>ВВ!#REF!*0.9</f>
        <v>#REF!</v>
      </c>
      <c r="R22" s="66" t="e">
        <f>ВВ!#REF!*0.9</f>
        <v>#REF!</v>
      </c>
      <c r="S22" s="66" t="e">
        <f>ВВ!#REF!*0.9</f>
        <v>#REF!</v>
      </c>
      <c r="T22" s="66" t="e">
        <f>ВВ!#REF!*0.9</f>
        <v>#REF!</v>
      </c>
      <c r="U22" s="66" t="e">
        <f>ВВ!#REF!*0.9</f>
        <v>#REF!</v>
      </c>
      <c r="V22" s="66" t="e">
        <f>ВВ!#REF!*0.9</f>
        <v>#REF!</v>
      </c>
      <c r="W22" s="66" t="e">
        <f>ВВ!#REF!*0.9</f>
        <v>#REF!</v>
      </c>
      <c r="X22" s="66" t="e">
        <f>ВВ!#REF!*0.9</f>
        <v>#REF!</v>
      </c>
      <c r="Y22" s="66">
        <f>ВВ!B22*0.9</f>
        <v>22185</v>
      </c>
      <c r="Z22" s="66">
        <f>ВВ!C22*0.9</f>
        <v>20385</v>
      </c>
      <c r="AA22" s="66">
        <f>ВВ!D22*0.9</f>
        <v>22185</v>
      </c>
      <c r="AB22" s="66">
        <f>ВВ!E22*0.9</f>
        <v>22185</v>
      </c>
      <c r="AC22" s="66">
        <f>ВВ!F22*0.9</f>
        <v>19035</v>
      </c>
      <c r="AD22" s="66">
        <f>ВВ!G22*0.9</f>
        <v>19035</v>
      </c>
      <c r="AE22" s="66">
        <f>ВВ!H22*0.9</f>
        <v>19035</v>
      </c>
      <c r="AF22" s="66">
        <f>ВВ!I22*0.9</f>
        <v>19035</v>
      </c>
      <c r="AG22" s="66">
        <f>ВВ!J22*0.9</f>
        <v>19035</v>
      </c>
      <c r="AH22" s="66">
        <f>ВВ!K22*0.9</f>
        <v>19035</v>
      </c>
      <c r="AI22" s="66">
        <f>ВВ!L22*0.9</f>
        <v>17685</v>
      </c>
      <c r="AJ22" s="66">
        <f>ВВ!M22*0.9</f>
        <v>17685</v>
      </c>
      <c r="AK22" s="66">
        <f>ВВ!N22*0.9</f>
        <v>17685</v>
      </c>
      <c r="AL22" s="66">
        <f>ВВ!O22*0.9</f>
        <v>17685</v>
      </c>
      <c r="AM22" s="66">
        <f>ВВ!P22*0.9</f>
        <v>22185</v>
      </c>
      <c r="AN22" s="66">
        <f>ВВ!Q22*0.9</f>
        <v>22185</v>
      </c>
      <c r="AO22" s="66">
        <f>ВВ!R22*0.9</f>
        <v>20385</v>
      </c>
      <c r="AP22" s="66">
        <f>ВВ!S22*0.9</f>
        <v>19035</v>
      </c>
      <c r="AQ22" s="66">
        <f>ВВ!T22*0.9</f>
        <v>17685</v>
      </c>
      <c r="AR22" s="66">
        <f>ВВ!U22*0.9</f>
        <v>14850</v>
      </c>
      <c r="AS22" s="66">
        <f>ВВ!V22*0.9</f>
        <v>14850</v>
      </c>
      <c r="AT22" s="66">
        <f>ВВ!W22*0.9</f>
        <v>14400</v>
      </c>
      <c r="AU22" s="66">
        <f>ВВ!X22*0.9</f>
        <v>14400</v>
      </c>
      <c r="AV22" s="66">
        <f>ВВ!Y22*0.9</f>
        <v>14850</v>
      </c>
      <c r="AW22" s="66">
        <f>ВВ!Z22*0.9</f>
        <v>14850</v>
      </c>
      <c r="AX22" s="66">
        <f>ВВ!AA22*0.9</f>
        <v>14400</v>
      </c>
      <c r="AY22" s="66">
        <f>ВВ!AB22*0.9</f>
        <v>14400</v>
      </c>
      <c r="AZ22" s="66">
        <f>ВВ!AC22*0.9</f>
        <v>14850</v>
      </c>
      <c r="BA22" s="66">
        <f>ВВ!AD22*0.9</f>
        <v>14850</v>
      </c>
      <c r="BB22" s="66">
        <f>ВВ!AE22*0.9</f>
        <v>14400</v>
      </c>
    </row>
    <row r="23" spans="1:54" ht="10.7" customHeight="1" x14ac:dyDescent="0.2">
      <c r="A23" s="9">
        <v>2</v>
      </c>
      <c r="B23" s="66" t="e">
        <f>ВВ!#REF!*0.9</f>
        <v>#REF!</v>
      </c>
      <c r="C23" s="66" t="e">
        <f>ВВ!#REF!*0.9</f>
        <v>#REF!</v>
      </c>
      <c r="D23" s="66" t="e">
        <f>ВВ!#REF!*0.9</f>
        <v>#REF!</v>
      </c>
      <c r="E23" s="66" t="e">
        <f>ВВ!#REF!*0.9</f>
        <v>#REF!</v>
      </c>
      <c r="F23" s="66" t="e">
        <f>ВВ!#REF!*0.9</f>
        <v>#REF!</v>
      </c>
      <c r="G23" s="66" t="e">
        <f>ВВ!#REF!*0.9</f>
        <v>#REF!</v>
      </c>
      <c r="H23" s="66" t="e">
        <f>ВВ!#REF!*0.9</f>
        <v>#REF!</v>
      </c>
      <c r="I23" s="66" t="e">
        <f>ВВ!#REF!*0.9</f>
        <v>#REF!</v>
      </c>
      <c r="J23" s="66" t="e">
        <f>ВВ!#REF!*0.9</f>
        <v>#REF!</v>
      </c>
      <c r="K23" s="66" t="e">
        <f>ВВ!#REF!*0.9</f>
        <v>#REF!</v>
      </c>
      <c r="L23" s="66" t="e">
        <f>ВВ!#REF!*0.9</f>
        <v>#REF!</v>
      </c>
      <c r="M23" s="66" t="e">
        <f>ВВ!#REF!*0.9</f>
        <v>#REF!</v>
      </c>
      <c r="N23" s="66" t="e">
        <f>ВВ!#REF!*0.9</f>
        <v>#REF!</v>
      </c>
      <c r="O23" s="66" t="e">
        <f>ВВ!#REF!*0.9</f>
        <v>#REF!</v>
      </c>
      <c r="P23" s="66" t="e">
        <f>ВВ!#REF!*0.9</f>
        <v>#REF!</v>
      </c>
      <c r="Q23" s="66" t="e">
        <f>ВВ!#REF!*0.9</f>
        <v>#REF!</v>
      </c>
      <c r="R23" s="66" t="e">
        <f>ВВ!#REF!*0.9</f>
        <v>#REF!</v>
      </c>
      <c r="S23" s="66" t="e">
        <f>ВВ!#REF!*0.9</f>
        <v>#REF!</v>
      </c>
      <c r="T23" s="66" t="e">
        <f>ВВ!#REF!*0.9</f>
        <v>#REF!</v>
      </c>
      <c r="U23" s="66" t="e">
        <f>ВВ!#REF!*0.9</f>
        <v>#REF!</v>
      </c>
      <c r="V23" s="66" t="e">
        <f>ВВ!#REF!*0.9</f>
        <v>#REF!</v>
      </c>
      <c r="W23" s="66" t="e">
        <f>ВВ!#REF!*0.9</f>
        <v>#REF!</v>
      </c>
      <c r="X23" s="66" t="e">
        <f>ВВ!#REF!*0.9</f>
        <v>#REF!</v>
      </c>
      <c r="Y23" s="66">
        <f>ВВ!B23*0.9</f>
        <v>24570</v>
      </c>
      <c r="Z23" s="66">
        <f>ВВ!C23*0.9</f>
        <v>22770</v>
      </c>
      <c r="AA23" s="66">
        <f>ВВ!D23*0.9</f>
        <v>24570</v>
      </c>
      <c r="AB23" s="66">
        <f>ВВ!E23*0.9</f>
        <v>24570</v>
      </c>
      <c r="AC23" s="66">
        <f>ВВ!F23*0.9</f>
        <v>21420</v>
      </c>
      <c r="AD23" s="66">
        <f>ВВ!G23*0.9</f>
        <v>21420</v>
      </c>
      <c r="AE23" s="66">
        <f>ВВ!H23*0.9</f>
        <v>21420</v>
      </c>
      <c r="AF23" s="66">
        <f>ВВ!I23*0.9</f>
        <v>21420</v>
      </c>
      <c r="AG23" s="66">
        <f>ВВ!J23*0.9</f>
        <v>21420</v>
      </c>
      <c r="AH23" s="66">
        <f>ВВ!K23*0.9</f>
        <v>21420</v>
      </c>
      <c r="AI23" s="66">
        <f>ВВ!L23*0.9</f>
        <v>20070</v>
      </c>
      <c r="AJ23" s="66">
        <f>ВВ!M23*0.9</f>
        <v>20070</v>
      </c>
      <c r="AK23" s="66">
        <f>ВВ!N23*0.9</f>
        <v>20070</v>
      </c>
      <c r="AL23" s="66">
        <f>ВВ!O23*0.9</f>
        <v>20070</v>
      </c>
      <c r="AM23" s="66">
        <f>ВВ!P23*0.9</f>
        <v>24570</v>
      </c>
      <c r="AN23" s="66">
        <f>ВВ!Q23*0.9</f>
        <v>24570</v>
      </c>
      <c r="AO23" s="66">
        <f>ВВ!R23*0.9</f>
        <v>22770</v>
      </c>
      <c r="AP23" s="66">
        <f>ВВ!S23*0.9</f>
        <v>21420</v>
      </c>
      <c r="AQ23" s="66">
        <f>ВВ!T23*0.9</f>
        <v>20070</v>
      </c>
      <c r="AR23" s="66">
        <f>ВВ!U23*0.9</f>
        <v>16830</v>
      </c>
      <c r="AS23" s="66">
        <f>ВВ!V23*0.9</f>
        <v>16830</v>
      </c>
      <c r="AT23" s="66">
        <f>ВВ!W23*0.9</f>
        <v>16380</v>
      </c>
      <c r="AU23" s="66">
        <f>ВВ!X23*0.9</f>
        <v>16380</v>
      </c>
      <c r="AV23" s="66">
        <f>ВВ!Y23*0.9</f>
        <v>16830</v>
      </c>
      <c r="AW23" s="66">
        <f>ВВ!Z23*0.9</f>
        <v>16830</v>
      </c>
      <c r="AX23" s="66">
        <f>ВВ!AA23*0.9</f>
        <v>16380</v>
      </c>
      <c r="AY23" s="66">
        <f>ВВ!AB23*0.9</f>
        <v>16380</v>
      </c>
      <c r="AZ23" s="66">
        <f>ВВ!AC23*0.9</f>
        <v>16830</v>
      </c>
      <c r="BA23" s="66">
        <f>ВВ!AD23*0.9</f>
        <v>16830</v>
      </c>
      <c r="BB23" s="66">
        <f>ВВ!AE23*0.9</f>
        <v>16380</v>
      </c>
    </row>
    <row r="24" spans="1:54" ht="10.7" customHeight="1" x14ac:dyDescent="0.2">
      <c r="A24" s="38" t="s">
        <v>25</v>
      </c>
      <c r="B24" s="66"/>
      <c r="C24" s="66"/>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row>
    <row r="25" spans="1:54" ht="10.7" customHeight="1" x14ac:dyDescent="0.2">
      <c r="A25" s="9">
        <v>1</v>
      </c>
      <c r="B25" s="66" t="e">
        <f>ВВ!#REF!*0.9</f>
        <v>#REF!</v>
      </c>
      <c r="C25" s="66" t="e">
        <f>ВВ!#REF!*0.9</f>
        <v>#REF!</v>
      </c>
      <c r="D25" s="66" t="e">
        <f>ВВ!#REF!*0.9</f>
        <v>#REF!</v>
      </c>
      <c r="E25" s="66" t="e">
        <f>ВВ!#REF!*0.9</f>
        <v>#REF!</v>
      </c>
      <c r="F25" s="66" t="e">
        <f>ВВ!#REF!*0.9</f>
        <v>#REF!</v>
      </c>
      <c r="G25" s="66" t="e">
        <f>ВВ!#REF!*0.9</f>
        <v>#REF!</v>
      </c>
      <c r="H25" s="66" t="e">
        <f>ВВ!#REF!*0.9</f>
        <v>#REF!</v>
      </c>
      <c r="I25" s="66" t="e">
        <f>ВВ!#REF!*0.9</f>
        <v>#REF!</v>
      </c>
      <c r="J25" s="66" t="e">
        <f>ВВ!#REF!*0.9</f>
        <v>#REF!</v>
      </c>
      <c r="K25" s="66" t="e">
        <f>ВВ!#REF!*0.9</f>
        <v>#REF!</v>
      </c>
      <c r="L25" s="66" t="e">
        <f>ВВ!#REF!*0.9</f>
        <v>#REF!</v>
      </c>
      <c r="M25" s="66" t="e">
        <f>ВВ!#REF!*0.9</f>
        <v>#REF!</v>
      </c>
      <c r="N25" s="66" t="e">
        <f>ВВ!#REF!*0.9</f>
        <v>#REF!</v>
      </c>
      <c r="O25" s="66" t="e">
        <f>ВВ!#REF!*0.9</f>
        <v>#REF!</v>
      </c>
      <c r="P25" s="66" t="e">
        <f>ВВ!#REF!*0.9</f>
        <v>#REF!</v>
      </c>
      <c r="Q25" s="66" t="e">
        <f>ВВ!#REF!*0.9</f>
        <v>#REF!</v>
      </c>
      <c r="R25" s="66" t="e">
        <f>ВВ!#REF!*0.9</f>
        <v>#REF!</v>
      </c>
      <c r="S25" s="66" t="e">
        <f>ВВ!#REF!*0.9</f>
        <v>#REF!</v>
      </c>
      <c r="T25" s="66" t="e">
        <f>ВВ!#REF!*0.9</f>
        <v>#REF!</v>
      </c>
      <c r="U25" s="66" t="e">
        <f>ВВ!#REF!*0.9</f>
        <v>#REF!</v>
      </c>
      <c r="V25" s="66" t="e">
        <f>ВВ!#REF!*0.9</f>
        <v>#REF!</v>
      </c>
      <c r="W25" s="66" t="e">
        <f>ВВ!#REF!*0.9</f>
        <v>#REF!</v>
      </c>
      <c r="X25" s="66" t="e">
        <f>ВВ!#REF!*0.9</f>
        <v>#REF!</v>
      </c>
      <c r="Y25" s="66">
        <f>ВВ!B25*0.9</f>
        <v>33885</v>
      </c>
      <c r="Z25" s="66">
        <f>ВВ!C25*0.9</f>
        <v>32085</v>
      </c>
      <c r="AA25" s="66">
        <f>ВВ!D25*0.9</f>
        <v>33885</v>
      </c>
      <c r="AB25" s="66">
        <f>ВВ!E25*0.9</f>
        <v>33885</v>
      </c>
      <c r="AC25" s="66">
        <f>ВВ!F25*0.9</f>
        <v>30735</v>
      </c>
      <c r="AD25" s="66">
        <f>ВВ!G25*0.9</f>
        <v>30735</v>
      </c>
      <c r="AE25" s="66">
        <f>ВВ!H25*0.9</f>
        <v>30735</v>
      </c>
      <c r="AF25" s="66">
        <f>ВВ!I25*0.9</f>
        <v>30735</v>
      </c>
      <c r="AG25" s="66">
        <f>ВВ!J25*0.9</f>
        <v>30735</v>
      </c>
      <c r="AH25" s="66">
        <f>ВВ!K25*0.9</f>
        <v>30735</v>
      </c>
      <c r="AI25" s="66">
        <f>ВВ!L25*0.9</f>
        <v>29385</v>
      </c>
      <c r="AJ25" s="66">
        <f>ВВ!M25*0.9</f>
        <v>29385</v>
      </c>
      <c r="AK25" s="66">
        <f>ВВ!N25*0.9</f>
        <v>29385</v>
      </c>
      <c r="AL25" s="66">
        <f>ВВ!O25*0.9</f>
        <v>29385</v>
      </c>
      <c r="AM25" s="66">
        <f>ВВ!P25*0.9</f>
        <v>33885</v>
      </c>
      <c r="AN25" s="66">
        <f>ВВ!Q25*0.9</f>
        <v>33885</v>
      </c>
      <c r="AO25" s="66">
        <f>ВВ!R25*0.9</f>
        <v>32085</v>
      </c>
      <c r="AP25" s="66">
        <f>ВВ!S25*0.9</f>
        <v>30735</v>
      </c>
      <c r="AQ25" s="66">
        <f>ВВ!T25*0.9</f>
        <v>29385</v>
      </c>
      <c r="AR25" s="66">
        <f>ВВ!U25*0.9</f>
        <v>26550</v>
      </c>
      <c r="AS25" s="66">
        <f>ВВ!V25*0.9</f>
        <v>26550</v>
      </c>
      <c r="AT25" s="66">
        <f>ВВ!W25*0.9</f>
        <v>26100</v>
      </c>
      <c r="AU25" s="66">
        <f>ВВ!X25*0.9</f>
        <v>26100</v>
      </c>
      <c r="AV25" s="66">
        <f>ВВ!Y25*0.9</f>
        <v>26550</v>
      </c>
      <c r="AW25" s="66">
        <f>ВВ!Z25*0.9</f>
        <v>26550</v>
      </c>
      <c r="AX25" s="66">
        <f>ВВ!AA25*0.9</f>
        <v>26100</v>
      </c>
      <c r="AY25" s="66">
        <f>ВВ!AB25*0.9</f>
        <v>26100</v>
      </c>
      <c r="AZ25" s="66">
        <f>ВВ!AC25*0.9</f>
        <v>26550</v>
      </c>
      <c r="BA25" s="66">
        <f>ВВ!AD25*0.9</f>
        <v>26550</v>
      </c>
      <c r="BB25" s="66">
        <f>ВВ!AE25*0.9</f>
        <v>26100</v>
      </c>
    </row>
    <row r="26" spans="1:54" ht="10.5" customHeight="1" x14ac:dyDescent="0.2">
      <c r="A26" s="9">
        <v>2</v>
      </c>
      <c r="B26" s="66" t="e">
        <f>ВВ!#REF!*0.9</f>
        <v>#REF!</v>
      </c>
      <c r="C26" s="66" t="e">
        <f>ВВ!#REF!*0.9</f>
        <v>#REF!</v>
      </c>
      <c r="D26" s="66" t="e">
        <f>ВВ!#REF!*0.9</f>
        <v>#REF!</v>
      </c>
      <c r="E26" s="66" t="e">
        <f>ВВ!#REF!*0.9</f>
        <v>#REF!</v>
      </c>
      <c r="F26" s="66" t="e">
        <f>ВВ!#REF!*0.9</f>
        <v>#REF!</v>
      </c>
      <c r="G26" s="66" t="e">
        <f>ВВ!#REF!*0.9</f>
        <v>#REF!</v>
      </c>
      <c r="H26" s="66" t="e">
        <f>ВВ!#REF!*0.9</f>
        <v>#REF!</v>
      </c>
      <c r="I26" s="66" t="e">
        <f>ВВ!#REF!*0.9</f>
        <v>#REF!</v>
      </c>
      <c r="J26" s="66" t="e">
        <f>ВВ!#REF!*0.9</f>
        <v>#REF!</v>
      </c>
      <c r="K26" s="66" t="e">
        <f>ВВ!#REF!*0.9</f>
        <v>#REF!</v>
      </c>
      <c r="L26" s="66" t="e">
        <f>ВВ!#REF!*0.9</f>
        <v>#REF!</v>
      </c>
      <c r="M26" s="66" t="e">
        <f>ВВ!#REF!*0.9</f>
        <v>#REF!</v>
      </c>
      <c r="N26" s="66" t="e">
        <f>ВВ!#REF!*0.9</f>
        <v>#REF!</v>
      </c>
      <c r="O26" s="66" t="e">
        <f>ВВ!#REF!*0.9</f>
        <v>#REF!</v>
      </c>
      <c r="P26" s="66" t="e">
        <f>ВВ!#REF!*0.9</f>
        <v>#REF!</v>
      </c>
      <c r="Q26" s="66" t="e">
        <f>ВВ!#REF!*0.9</f>
        <v>#REF!</v>
      </c>
      <c r="R26" s="66" t="e">
        <f>ВВ!#REF!*0.9</f>
        <v>#REF!</v>
      </c>
      <c r="S26" s="66" t="e">
        <f>ВВ!#REF!*0.9</f>
        <v>#REF!</v>
      </c>
      <c r="T26" s="66" t="e">
        <f>ВВ!#REF!*0.9</f>
        <v>#REF!</v>
      </c>
      <c r="U26" s="66" t="e">
        <f>ВВ!#REF!*0.9</f>
        <v>#REF!</v>
      </c>
      <c r="V26" s="66" t="e">
        <f>ВВ!#REF!*0.9</f>
        <v>#REF!</v>
      </c>
      <c r="W26" s="66" t="e">
        <f>ВВ!#REF!*0.9</f>
        <v>#REF!</v>
      </c>
      <c r="X26" s="66" t="e">
        <f>ВВ!#REF!*0.9</f>
        <v>#REF!</v>
      </c>
      <c r="Y26" s="66">
        <f>ВВ!B26*0.9</f>
        <v>36270</v>
      </c>
      <c r="Z26" s="66">
        <f>ВВ!C26*0.9</f>
        <v>34470</v>
      </c>
      <c r="AA26" s="66">
        <f>ВВ!D26*0.9</f>
        <v>36270</v>
      </c>
      <c r="AB26" s="66">
        <f>ВВ!E26*0.9</f>
        <v>36270</v>
      </c>
      <c r="AC26" s="66">
        <f>ВВ!F26*0.9</f>
        <v>33120</v>
      </c>
      <c r="AD26" s="66">
        <f>ВВ!G26*0.9</f>
        <v>33120</v>
      </c>
      <c r="AE26" s="66">
        <f>ВВ!H26*0.9</f>
        <v>33120</v>
      </c>
      <c r="AF26" s="66">
        <f>ВВ!I26*0.9</f>
        <v>33120</v>
      </c>
      <c r="AG26" s="66">
        <f>ВВ!J26*0.9</f>
        <v>33120</v>
      </c>
      <c r="AH26" s="66">
        <f>ВВ!K26*0.9</f>
        <v>33120</v>
      </c>
      <c r="AI26" s="66">
        <f>ВВ!L26*0.9</f>
        <v>31770</v>
      </c>
      <c r="AJ26" s="66">
        <f>ВВ!M26*0.9</f>
        <v>31770</v>
      </c>
      <c r="AK26" s="66">
        <f>ВВ!N26*0.9</f>
        <v>31770</v>
      </c>
      <c r="AL26" s="66">
        <f>ВВ!O26*0.9</f>
        <v>31770</v>
      </c>
      <c r="AM26" s="66">
        <f>ВВ!P26*0.9</f>
        <v>36270</v>
      </c>
      <c r="AN26" s="66">
        <f>ВВ!Q26*0.9</f>
        <v>36270</v>
      </c>
      <c r="AO26" s="66">
        <f>ВВ!R26*0.9</f>
        <v>34470</v>
      </c>
      <c r="AP26" s="66">
        <f>ВВ!S26*0.9</f>
        <v>33120</v>
      </c>
      <c r="AQ26" s="66">
        <f>ВВ!T26*0.9</f>
        <v>31770</v>
      </c>
      <c r="AR26" s="66">
        <f>ВВ!U26*0.9</f>
        <v>28530</v>
      </c>
      <c r="AS26" s="66">
        <f>ВВ!V26*0.9</f>
        <v>28530</v>
      </c>
      <c r="AT26" s="66">
        <f>ВВ!W26*0.9</f>
        <v>28080</v>
      </c>
      <c r="AU26" s="66">
        <f>ВВ!X26*0.9</f>
        <v>28080</v>
      </c>
      <c r="AV26" s="66">
        <f>ВВ!Y26*0.9</f>
        <v>28530</v>
      </c>
      <c r="AW26" s="66">
        <f>ВВ!Z26*0.9</f>
        <v>28530</v>
      </c>
      <c r="AX26" s="66">
        <f>ВВ!AA26*0.9</f>
        <v>28080</v>
      </c>
      <c r="AY26" s="66">
        <f>ВВ!AB26*0.9</f>
        <v>28080</v>
      </c>
      <c r="AZ26" s="66">
        <f>ВВ!AC26*0.9</f>
        <v>28530</v>
      </c>
      <c r="BA26" s="66">
        <f>ВВ!AD26*0.9</f>
        <v>28530</v>
      </c>
      <c r="BB26" s="66">
        <f>ВВ!AE26*0.9</f>
        <v>28080</v>
      </c>
    </row>
    <row r="27" spans="1:54" ht="10.5" customHeight="1" x14ac:dyDescent="0.2">
      <c r="A27" s="38" t="s">
        <v>26</v>
      </c>
      <c r="B27" s="66"/>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row>
    <row r="28" spans="1:54" ht="10.5" customHeight="1" x14ac:dyDescent="0.2">
      <c r="A28" s="9" t="s">
        <v>27</v>
      </c>
      <c r="B28" s="66">
        <v>144000</v>
      </c>
      <c r="C28" s="66">
        <v>144000</v>
      </c>
      <c r="D28" s="66" t="e">
        <f>ВВ!#REF!*0.9</f>
        <v>#REF!</v>
      </c>
      <c r="E28" s="66" t="e">
        <f>ВВ!#REF!*0.9</f>
        <v>#REF!</v>
      </c>
      <c r="F28" s="66" t="e">
        <f>ВВ!#REF!*0.9</f>
        <v>#REF!</v>
      </c>
      <c r="G28" s="66" t="e">
        <f>ВВ!#REF!*0.9</f>
        <v>#REF!</v>
      </c>
      <c r="H28" s="66" t="e">
        <f>ВВ!#REF!*0.9</f>
        <v>#REF!</v>
      </c>
      <c r="I28" s="66" t="e">
        <f>ВВ!#REF!*0.9</f>
        <v>#REF!</v>
      </c>
      <c r="J28" s="66" t="e">
        <f>ВВ!#REF!*0.9</f>
        <v>#REF!</v>
      </c>
      <c r="K28" s="66" t="e">
        <f>ВВ!#REF!*0.9</f>
        <v>#REF!</v>
      </c>
      <c r="L28" s="66" t="e">
        <f>ВВ!#REF!*0.9</f>
        <v>#REF!</v>
      </c>
      <c r="M28" s="66" t="e">
        <f>ВВ!#REF!*0.9</f>
        <v>#REF!</v>
      </c>
      <c r="N28" s="66" t="e">
        <f>ВВ!#REF!*0.9</f>
        <v>#REF!</v>
      </c>
      <c r="O28" s="66" t="e">
        <f>ВВ!#REF!*0.9</f>
        <v>#REF!</v>
      </c>
      <c r="P28" s="66" t="e">
        <f>ВВ!#REF!*0.9</f>
        <v>#REF!</v>
      </c>
      <c r="Q28" s="66" t="e">
        <f>ВВ!#REF!*0.9</f>
        <v>#REF!</v>
      </c>
      <c r="R28" s="66" t="e">
        <f>ВВ!#REF!*0.9</f>
        <v>#REF!</v>
      </c>
      <c r="S28" s="66" t="e">
        <f>ВВ!#REF!*0.9</f>
        <v>#REF!</v>
      </c>
      <c r="T28" s="66" t="e">
        <f>ВВ!#REF!*0.9</f>
        <v>#REF!</v>
      </c>
      <c r="U28" s="66" t="e">
        <f>ВВ!#REF!*0.9</f>
        <v>#REF!</v>
      </c>
      <c r="V28" s="66" t="e">
        <f>ВВ!#REF!*0.9</f>
        <v>#REF!</v>
      </c>
      <c r="W28" s="66" t="e">
        <f>ВВ!#REF!*0.9</f>
        <v>#REF!</v>
      </c>
      <c r="X28" s="66" t="e">
        <f>ВВ!#REF!*0.9</f>
        <v>#REF!</v>
      </c>
      <c r="Y28" s="66">
        <f>ВВ!B28*0.9</f>
        <v>144000</v>
      </c>
      <c r="Z28" s="66">
        <f>ВВ!C28*0.9</f>
        <v>144000</v>
      </c>
      <c r="AA28" s="66">
        <f>ВВ!D28*0.9</f>
        <v>144000</v>
      </c>
      <c r="AB28" s="66">
        <f>ВВ!E28*0.9</f>
        <v>144000</v>
      </c>
      <c r="AC28" s="66">
        <f>ВВ!F28*0.9</f>
        <v>144000</v>
      </c>
      <c r="AD28" s="66">
        <f>ВВ!G28*0.9</f>
        <v>144000</v>
      </c>
      <c r="AE28" s="66">
        <f>ВВ!H28*0.9</f>
        <v>144000</v>
      </c>
      <c r="AF28" s="66">
        <f>ВВ!I28*0.9</f>
        <v>144000</v>
      </c>
      <c r="AG28" s="66">
        <f>ВВ!J28*0.9</f>
        <v>144000</v>
      </c>
      <c r="AH28" s="66">
        <f>ВВ!K28*0.9</f>
        <v>144000</v>
      </c>
      <c r="AI28" s="66">
        <f>ВВ!L28*0.9</f>
        <v>144000</v>
      </c>
      <c r="AJ28" s="66">
        <f>ВВ!M28*0.9</f>
        <v>144000</v>
      </c>
      <c r="AK28" s="66">
        <f>ВВ!N28*0.9</f>
        <v>144000</v>
      </c>
      <c r="AL28" s="66">
        <f>ВВ!O28*0.9</f>
        <v>144000</v>
      </c>
      <c r="AM28" s="66">
        <f>ВВ!P28*0.9</f>
        <v>144000</v>
      </c>
      <c r="AN28" s="66">
        <f>ВВ!Q28*0.9</f>
        <v>144000</v>
      </c>
      <c r="AO28" s="66">
        <f>ВВ!R28*0.9</f>
        <v>144000</v>
      </c>
      <c r="AP28" s="66">
        <f>ВВ!S28*0.9</f>
        <v>144000</v>
      </c>
      <c r="AQ28" s="66">
        <f>ВВ!T28*0.9</f>
        <v>144000</v>
      </c>
      <c r="AR28" s="66">
        <f>ВВ!U28*0.9</f>
        <v>99450</v>
      </c>
      <c r="AS28" s="66">
        <f>ВВ!V28*0.9</f>
        <v>99450</v>
      </c>
      <c r="AT28" s="66">
        <f>ВВ!W28*0.9</f>
        <v>99000</v>
      </c>
      <c r="AU28" s="66">
        <f>ВВ!X28*0.9</f>
        <v>99000</v>
      </c>
      <c r="AV28" s="66">
        <f>ВВ!Y28*0.9</f>
        <v>99450</v>
      </c>
      <c r="AW28" s="66">
        <f>ВВ!Z28*0.9</f>
        <v>99450</v>
      </c>
      <c r="AX28" s="66">
        <f>ВВ!AA28*0.9</f>
        <v>99000</v>
      </c>
      <c r="AY28" s="66">
        <f>ВВ!AB28*0.9</f>
        <v>99000</v>
      </c>
      <c r="AZ28" s="66">
        <f>ВВ!AC28*0.9</f>
        <v>99450</v>
      </c>
      <c r="BA28" s="66">
        <f>ВВ!AD28*0.9</f>
        <v>99450</v>
      </c>
      <c r="BB28" s="66">
        <f>ВВ!AE28*0.9</f>
        <v>99000</v>
      </c>
    </row>
    <row r="29" spans="1:54" ht="10.5" customHeight="1" x14ac:dyDescent="0.2">
      <c r="A29" s="40"/>
      <c r="B29" s="79"/>
      <c r="C29" s="79"/>
      <c r="D29" s="79"/>
      <c r="E29" s="79"/>
      <c r="F29" s="79"/>
      <c r="G29" s="79"/>
      <c r="H29" s="79"/>
      <c r="I29" s="79"/>
      <c r="J29" s="79"/>
      <c r="K29" s="79"/>
      <c r="L29" s="79"/>
      <c r="M29" s="79"/>
      <c r="N29" s="79"/>
      <c r="O29" s="79"/>
      <c r="P29" s="79"/>
      <c r="Q29" s="79"/>
      <c r="R29" s="79"/>
      <c r="S29" s="79"/>
      <c r="T29" s="79"/>
      <c r="U29" s="79"/>
      <c r="V29" s="79"/>
      <c r="W29" s="79"/>
      <c r="X29" s="79"/>
      <c r="Y29" s="79"/>
      <c r="Z29" s="79"/>
      <c r="AA29" s="79"/>
      <c r="AB29" s="79"/>
      <c r="AC29" s="79"/>
      <c r="AD29" s="79"/>
      <c r="AE29" s="79"/>
      <c r="AF29" s="79"/>
      <c r="AG29" s="79"/>
      <c r="AH29" s="79"/>
      <c r="AI29" s="79"/>
      <c r="AJ29" s="79"/>
      <c r="AK29" s="79"/>
      <c r="AL29" s="79"/>
      <c r="AM29" s="79"/>
      <c r="AN29" s="79"/>
      <c r="AO29" s="79"/>
      <c r="AP29" s="79"/>
      <c r="AQ29" s="79"/>
      <c r="AR29" s="79"/>
      <c r="AS29" s="79"/>
      <c r="AT29" s="79"/>
      <c r="AU29" s="79"/>
      <c r="AV29" s="79"/>
      <c r="AW29" s="79"/>
      <c r="AX29" s="79"/>
      <c r="AY29" s="79"/>
      <c r="AZ29" s="79"/>
      <c r="BA29" s="79"/>
      <c r="BB29" s="79"/>
    </row>
    <row r="30" spans="1:54" ht="10.5" customHeight="1" x14ac:dyDescent="0.2">
      <c r="A30" s="4" t="s">
        <v>28</v>
      </c>
      <c r="B30" s="79"/>
      <c r="C30" s="79"/>
      <c r="D30" s="79"/>
      <c r="E30" s="79"/>
      <c r="F30" s="79"/>
      <c r="G30" s="79"/>
      <c r="H30" s="79"/>
      <c r="I30" s="79"/>
      <c r="J30" s="79"/>
      <c r="K30" s="79"/>
      <c r="L30" s="79"/>
      <c r="M30" s="79"/>
      <c r="N30" s="79"/>
      <c r="O30" s="79"/>
      <c r="P30" s="79"/>
      <c r="Q30" s="79"/>
      <c r="R30" s="79"/>
      <c r="S30" s="79"/>
      <c r="T30" s="79"/>
      <c r="U30" s="79"/>
      <c r="V30" s="79"/>
      <c r="W30" s="79"/>
      <c r="X30" s="79"/>
      <c r="Y30" s="79"/>
      <c r="Z30" s="79"/>
      <c r="AA30" s="79"/>
      <c r="AB30" s="79"/>
      <c r="AC30" s="79"/>
      <c r="AD30" s="79"/>
      <c r="AE30" s="79"/>
      <c r="AF30" s="79"/>
      <c r="AG30" s="79"/>
      <c r="AH30" s="79"/>
      <c r="AI30" s="79"/>
      <c r="AJ30" s="79"/>
      <c r="AK30" s="79"/>
      <c r="AL30" s="79"/>
      <c r="AM30" s="79"/>
      <c r="AN30" s="79"/>
      <c r="AO30" s="79"/>
      <c r="AP30" s="79"/>
      <c r="AQ30" s="79"/>
      <c r="AR30" s="79"/>
      <c r="AS30" s="79"/>
      <c r="AT30" s="79"/>
      <c r="AU30" s="79"/>
      <c r="AV30" s="79"/>
      <c r="AW30" s="79"/>
      <c r="AX30" s="79"/>
      <c r="AY30" s="79"/>
      <c r="AZ30" s="79"/>
      <c r="BA30" s="79"/>
      <c r="BB30" s="79"/>
    </row>
    <row r="31" spans="1:54" ht="10.5" customHeight="1" x14ac:dyDescent="0.2">
      <c r="A31" s="40"/>
      <c r="B31" s="83" t="e">
        <f t="shared" ref="B31:K32" si="2">B4</f>
        <v>#REF!</v>
      </c>
      <c r="C31" s="83" t="e">
        <f t="shared" si="2"/>
        <v>#REF!</v>
      </c>
      <c r="D31" s="83" t="e">
        <f t="shared" si="2"/>
        <v>#REF!</v>
      </c>
      <c r="E31" s="83" t="e">
        <f t="shared" si="2"/>
        <v>#REF!</v>
      </c>
      <c r="F31" s="83" t="e">
        <f t="shared" si="2"/>
        <v>#REF!</v>
      </c>
      <c r="G31" s="83" t="e">
        <f t="shared" si="2"/>
        <v>#REF!</v>
      </c>
      <c r="H31" s="83" t="e">
        <f t="shared" si="2"/>
        <v>#REF!</v>
      </c>
      <c r="I31" s="83" t="e">
        <f t="shared" si="2"/>
        <v>#REF!</v>
      </c>
      <c r="J31" s="83" t="e">
        <f t="shared" si="2"/>
        <v>#REF!</v>
      </c>
      <c r="K31" s="83" t="e">
        <f t="shared" si="2"/>
        <v>#REF!</v>
      </c>
      <c r="L31" s="83" t="e">
        <f t="shared" ref="L31:BB32" si="3">L4</f>
        <v>#REF!</v>
      </c>
      <c r="M31" s="83" t="e">
        <f t="shared" si="3"/>
        <v>#REF!</v>
      </c>
      <c r="N31" s="83" t="e">
        <f t="shared" si="3"/>
        <v>#REF!</v>
      </c>
      <c r="O31" s="83" t="e">
        <f t="shared" si="3"/>
        <v>#REF!</v>
      </c>
      <c r="P31" s="83" t="e">
        <f t="shared" si="3"/>
        <v>#REF!</v>
      </c>
      <c r="Q31" s="83" t="e">
        <f t="shared" si="3"/>
        <v>#REF!</v>
      </c>
      <c r="R31" s="83" t="e">
        <f t="shared" si="3"/>
        <v>#REF!</v>
      </c>
      <c r="S31" s="83" t="e">
        <f t="shared" si="3"/>
        <v>#REF!</v>
      </c>
      <c r="T31" s="83" t="e">
        <f t="shared" si="3"/>
        <v>#REF!</v>
      </c>
      <c r="U31" s="83" t="e">
        <f t="shared" si="3"/>
        <v>#REF!</v>
      </c>
      <c r="V31" s="83" t="e">
        <f t="shared" si="3"/>
        <v>#REF!</v>
      </c>
      <c r="W31" s="83" t="e">
        <f t="shared" si="3"/>
        <v>#REF!</v>
      </c>
      <c r="X31" s="83" t="e">
        <f t="shared" si="3"/>
        <v>#REF!</v>
      </c>
      <c r="Y31" s="83">
        <f t="shared" si="3"/>
        <v>46094</v>
      </c>
      <c r="Z31" s="83">
        <f t="shared" si="3"/>
        <v>46095</v>
      </c>
      <c r="AA31" s="83">
        <f t="shared" si="3"/>
        <v>46096</v>
      </c>
      <c r="AB31" s="83">
        <f t="shared" si="3"/>
        <v>46097</v>
      </c>
      <c r="AC31" s="83">
        <f t="shared" si="3"/>
        <v>46098</v>
      </c>
      <c r="AD31" s="83">
        <f t="shared" si="3"/>
        <v>46099</v>
      </c>
      <c r="AE31" s="83">
        <f t="shared" si="3"/>
        <v>46100</v>
      </c>
      <c r="AF31" s="83">
        <f t="shared" si="3"/>
        <v>46101</v>
      </c>
      <c r="AG31" s="83">
        <f t="shared" si="3"/>
        <v>46102</v>
      </c>
      <c r="AH31" s="83">
        <f t="shared" si="3"/>
        <v>46103</v>
      </c>
      <c r="AI31" s="83">
        <f t="shared" si="3"/>
        <v>46104</v>
      </c>
      <c r="AJ31" s="83">
        <f t="shared" si="3"/>
        <v>46105</v>
      </c>
      <c r="AK31" s="83">
        <f t="shared" si="3"/>
        <v>46106</v>
      </c>
      <c r="AL31" s="83">
        <f t="shared" si="3"/>
        <v>46107</v>
      </c>
      <c r="AM31" s="83">
        <f t="shared" si="3"/>
        <v>46108</v>
      </c>
      <c r="AN31" s="83">
        <f t="shared" si="3"/>
        <v>46109</v>
      </c>
      <c r="AO31" s="83">
        <f t="shared" si="3"/>
        <v>46110</v>
      </c>
      <c r="AP31" s="83">
        <f t="shared" si="3"/>
        <v>46111</v>
      </c>
      <c r="AQ31" s="83">
        <f t="shared" si="3"/>
        <v>46112</v>
      </c>
      <c r="AR31" s="83">
        <f t="shared" si="3"/>
        <v>46113</v>
      </c>
      <c r="AS31" s="83">
        <f t="shared" si="3"/>
        <v>46114</v>
      </c>
      <c r="AT31" s="83">
        <f t="shared" si="3"/>
        <v>46115</v>
      </c>
      <c r="AU31" s="83">
        <f t="shared" si="3"/>
        <v>46116</v>
      </c>
      <c r="AV31" s="83">
        <f t="shared" si="3"/>
        <v>46117</v>
      </c>
      <c r="AW31" s="83">
        <f t="shared" si="3"/>
        <v>46118</v>
      </c>
      <c r="AX31" s="83">
        <f t="shared" si="3"/>
        <v>46119</v>
      </c>
      <c r="AY31" s="83">
        <f t="shared" si="3"/>
        <v>46120</v>
      </c>
      <c r="AZ31" s="83">
        <f t="shared" si="3"/>
        <v>46121</v>
      </c>
      <c r="BA31" s="83">
        <f t="shared" si="3"/>
        <v>46122</v>
      </c>
      <c r="BB31" s="83">
        <f t="shared" si="3"/>
        <v>46123</v>
      </c>
    </row>
    <row r="32" spans="1:54" ht="24.6" customHeight="1" x14ac:dyDescent="0.2">
      <c r="A32" s="37" t="s">
        <v>3</v>
      </c>
      <c r="B32" s="83" t="e">
        <f t="shared" si="2"/>
        <v>#REF!</v>
      </c>
      <c r="C32" s="83" t="e">
        <f t="shared" si="2"/>
        <v>#REF!</v>
      </c>
      <c r="D32" s="83" t="e">
        <f t="shared" si="2"/>
        <v>#REF!</v>
      </c>
      <c r="E32" s="83" t="e">
        <f t="shared" si="2"/>
        <v>#REF!</v>
      </c>
      <c r="F32" s="83" t="e">
        <f t="shared" si="2"/>
        <v>#REF!</v>
      </c>
      <c r="G32" s="83" t="e">
        <f t="shared" si="2"/>
        <v>#REF!</v>
      </c>
      <c r="H32" s="83" t="e">
        <f t="shared" si="2"/>
        <v>#REF!</v>
      </c>
      <c r="I32" s="83" t="e">
        <f t="shared" si="2"/>
        <v>#REF!</v>
      </c>
      <c r="J32" s="83" t="e">
        <f t="shared" si="2"/>
        <v>#REF!</v>
      </c>
      <c r="K32" s="83" t="e">
        <f t="shared" si="2"/>
        <v>#REF!</v>
      </c>
      <c r="L32" s="83" t="e">
        <f t="shared" si="3"/>
        <v>#REF!</v>
      </c>
      <c r="M32" s="83" t="e">
        <f t="shared" si="3"/>
        <v>#REF!</v>
      </c>
      <c r="N32" s="83" t="e">
        <f t="shared" si="3"/>
        <v>#REF!</v>
      </c>
      <c r="O32" s="83" t="e">
        <f t="shared" si="3"/>
        <v>#REF!</v>
      </c>
      <c r="P32" s="83" t="e">
        <f t="shared" si="3"/>
        <v>#REF!</v>
      </c>
      <c r="Q32" s="83" t="e">
        <f t="shared" si="3"/>
        <v>#REF!</v>
      </c>
      <c r="R32" s="83" t="e">
        <f t="shared" si="3"/>
        <v>#REF!</v>
      </c>
      <c r="S32" s="83" t="e">
        <f t="shared" si="3"/>
        <v>#REF!</v>
      </c>
      <c r="T32" s="83" t="e">
        <f t="shared" si="3"/>
        <v>#REF!</v>
      </c>
      <c r="U32" s="83" t="e">
        <f t="shared" si="3"/>
        <v>#REF!</v>
      </c>
      <c r="V32" s="83" t="e">
        <f t="shared" si="3"/>
        <v>#REF!</v>
      </c>
      <c r="W32" s="83" t="e">
        <f t="shared" si="3"/>
        <v>#REF!</v>
      </c>
      <c r="X32" s="83" t="e">
        <f t="shared" si="3"/>
        <v>#REF!</v>
      </c>
      <c r="Y32" s="83">
        <f t="shared" si="3"/>
        <v>46094</v>
      </c>
      <c r="Z32" s="83">
        <f t="shared" si="3"/>
        <v>46095</v>
      </c>
      <c r="AA32" s="83">
        <f t="shared" si="3"/>
        <v>46096</v>
      </c>
      <c r="AB32" s="83">
        <f t="shared" si="3"/>
        <v>46097</v>
      </c>
      <c r="AC32" s="83">
        <f t="shared" si="3"/>
        <v>46098</v>
      </c>
      <c r="AD32" s="83">
        <f t="shared" si="3"/>
        <v>46099</v>
      </c>
      <c r="AE32" s="83">
        <f t="shared" si="3"/>
        <v>46100</v>
      </c>
      <c r="AF32" s="83">
        <f t="shared" si="3"/>
        <v>46101</v>
      </c>
      <c r="AG32" s="83">
        <f t="shared" si="3"/>
        <v>46102</v>
      </c>
      <c r="AH32" s="83">
        <f t="shared" si="3"/>
        <v>46103</v>
      </c>
      <c r="AI32" s="83">
        <f t="shared" si="3"/>
        <v>46104</v>
      </c>
      <c r="AJ32" s="83">
        <f t="shared" si="3"/>
        <v>46105</v>
      </c>
      <c r="AK32" s="83">
        <f t="shared" si="3"/>
        <v>46106</v>
      </c>
      <c r="AL32" s="83">
        <f t="shared" si="3"/>
        <v>46107</v>
      </c>
      <c r="AM32" s="83">
        <f t="shared" si="3"/>
        <v>46108</v>
      </c>
      <c r="AN32" s="83">
        <f t="shared" si="3"/>
        <v>46109</v>
      </c>
      <c r="AO32" s="83">
        <f t="shared" si="3"/>
        <v>46110</v>
      </c>
      <c r="AP32" s="83">
        <f t="shared" si="3"/>
        <v>46111</v>
      </c>
      <c r="AQ32" s="83">
        <f t="shared" si="3"/>
        <v>46112</v>
      </c>
      <c r="AR32" s="83">
        <f t="shared" si="3"/>
        <v>46113</v>
      </c>
      <c r="AS32" s="83">
        <f t="shared" si="3"/>
        <v>46114</v>
      </c>
      <c r="AT32" s="83">
        <f t="shared" si="3"/>
        <v>46115</v>
      </c>
      <c r="AU32" s="83">
        <f t="shared" si="3"/>
        <v>46116</v>
      </c>
      <c r="AV32" s="83">
        <f t="shared" si="3"/>
        <v>46117</v>
      </c>
      <c r="AW32" s="83">
        <f t="shared" si="3"/>
        <v>46118</v>
      </c>
      <c r="AX32" s="83">
        <f t="shared" si="3"/>
        <v>46119</v>
      </c>
      <c r="AY32" s="83">
        <f t="shared" si="3"/>
        <v>46120</v>
      </c>
      <c r="AZ32" s="83">
        <f t="shared" si="3"/>
        <v>46121</v>
      </c>
      <c r="BA32" s="83">
        <f t="shared" si="3"/>
        <v>46122</v>
      </c>
      <c r="BB32" s="83">
        <f t="shared" si="3"/>
        <v>46123</v>
      </c>
    </row>
    <row r="33" spans="1:54" ht="10.5" customHeight="1" x14ac:dyDescent="0.2">
      <c r="A33" s="38" t="s">
        <v>4</v>
      </c>
      <c r="B33" s="84"/>
      <c r="C33" s="84"/>
      <c r="D33" s="84"/>
      <c r="E33" s="84"/>
      <c r="F33" s="84"/>
      <c r="G33" s="84"/>
      <c r="H33" s="84"/>
      <c r="I33" s="84"/>
      <c r="J33" s="84"/>
      <c r="K33" s="84"/>
      <c r="L33" s="84"/>
      <c r="M33" s="84"/>
      <c r="N33" s="84"/>
      <c r="O33" s="84"/>
      <c r="P33" s="84"/>
      <c r="Q33" s="84"/>
      <c r="R33" s="84"/>
      <c r="S33" s="84"/>
      <c r="T33" s="84"/>
      <c r="U33" s="84"/>
      <c r="V33" s="84"/>
      <c r="W33" s="84"/>
      <c r="X33" s="84"/>
      <c r="Y33" s="84"/>
      <c r="Z33" s="84"/>
      <c r="AA33" s="84"/>
      <c r="AB33" s="84"/>
      <c r="AC33" s="84"/>
      <c r="AD33" s="84"/>
      <c r="AE33" s="84"/>
      <c r="AF33" s="84"/>
      <c r="AG33" s="84"/>
      <c r="AH33" s="84"/>
      <c r="AI33" s="84"/>
      <c r="AJ33" s="84"/>
      <c r="AK33" s="84"/>
      <c r="AL33" s="84"/>
      <c r="AM33" s="84"/>
      <c r="AN33" s="84"/>
      <c r="AO33" s="84"/>
      <c r="AP33" s="84"/>
      <c r="AQ33" s="84"/>
      <c r="AR33" s="84"/>
      <c r="AS33" s="84"/>
      <c r="AT33" s="84"/>
      <c r="AU33" s="84"/>
      <c r="AV33" s="84"/>
      <c r="AW33" s="84"/>
      <c r="AX33" s="84"/>
      <c r="AY33" s="84"/>
      <c r="AZ33" s="84"/>
      <c r="BA33" s="84"/>
      <c r="BB33" s="84"/>
    </row>
    <row r="34" spans="1:54" ht="10.5" customHeight="1" x14ac:dyDescent="0.2">
      <c r="A34" s="9">
        <v>1</v>
      </c>
      <c r="B34" s="85" t="e">
        <f t="shared" ref="B34:AN34" si="4">ROUNDUP(B7*0.9,)+25</f>
        <v>#REF!</v>
      </c>
      <c r="C34" s="85" t="e">
        <f t="shared" si="4"/>
        <v>#REF!</v>
      </c>
      <c r="D34" s="85" t="e">
        <f t="shared" si="4"/>
        <v>#REF!</v>
      </c>
      <c r="E34" s="85" t="e">
        <f t="shared" si="4"/>
        <v>#REF!</v>
      </c>
      <c r="F34" s="85" t="e">
        <f t="shared" si="4"/>
        <v>#REF!</v>
      </c>
      <c r="G34" s="85" t="e">
        <f t="shared" si="4"/>
        <v>#REF!</v>
      </c>
      <c r="H34" s="85" t="e">
        <f t="shared" si="4"/>
        <v>#REF!</v>
      </c>
      <c r="I34" s="85" t="e">
        <f t="shared" si="4"/>
        <v>#REF!</v>
      </c>
      <c r="J34" s="85" t="e">
        <f t="shared" si="4"/>
        <v>#REF!</v>
      </c>
      <c r="K34" s="85" t="e">
        <f t="shared" si="4"/>
        <v>#REF!</v>
      </c>
      <c r="L34" s="85" t="e">
        <f t="shared" si="4"/>
        <v>#REF!</v>
      </c>
      <c r="M34" s="85" t="e">
        <f t="shared" si="4"/>
        <v>#REF!</v>
      </c>
      <c r="N34" s="85" t="e">
        <f t="shared" si="4"/>
        <v>#REF!</v>
      </c>
      <c r="O34" s="85" t="e">
        <f t="shared" si="4"/>
        <v>#REF!</v>
      </c>
      <c r="P34" s="85" t="e">
        <f t="shared" si="4"/>
        <v>#REF!</v>
      </c>
      <c r="Q34" s="85" t="e">
        <f t="shared" si="4"/>
        <v>#REF!</v>
      </c>
      <c r="R34" s="85" t="e">
        <f t="shared" si="4"/>
        <v>#REF!</v>
      </c>
      <c r="S34" s="85" t="e">
        <f t="shared" si="4"/>
        <v>#REF!</v>
      </c>
      <c r="T34" s="85" t="e">
        <f t="shared" si="4"/>
        <v>#REF!</v>
      </c>
      <c r="U34" s="85" t="e">
        <f t="shared" si="4"/>
        <v>#REF!</v>
      </c>
      <c r="V34" s="85" t="e">
        <f t="shared" si="4"/>
        <v>#REF!</v>
      </c>
      <c r="W34" s="85" t="e">
        <f t="shared" si="4"/>
        <v>#REF!</v>
      </c>
      <c r="X34" s="85" t="e">
        <f t="shared" si="4"/>
        <v>#REF!</v>
      </c>
      <c r="Y34" s="85">
        <f t="shared" si="4"/>
        <v>14322</v>
      </c>
      <c r="Z34" s="85">
        <f t="shared" si="4"/>
        <v>12702</v>
      </c>
      <c r="AA34" s="85">
        <f t="shared" si="4"/>
        <v>14322</v>
      </c>
      <c r="AB34" s="85">
        <f t="shared" si="4"/>
        <v>14322</v>
      </c>
      <c r="AC34" s="85">
        <f t="shared" si="4"/>
        <v>11487</v>
      </c>
      <c r="AD34" s="85">
        <f t="shared" si="4"/>
        <v>11487</v>
      </c>
      <c r="AE34" s="85">
        <f t="shared" si="4"/>
        <v>11487</v>
      </c>
      <c r="AF34" s="85">
        <f t="shared" si="4"/>
        <v>11487</v>
      </c>
      <c r="AG34" s="85">
        <f t="shared" si="4"/>
        <v>11487</v>
      </c>
      <c r="AH34" s="85">
        <f t="shared" si="4"/>
        <v>11487</v>
      </c>
      <c r="AI34" s="85">
        <f t="shared" si="4"/>
        <v>10272</v>
      </c>
      <c r="AJ34" s="85">
        <f t="shared" si="4"/>
        <v>10272</v>
      </c>
      <c r="AK34" s="85">
        <f t="shared" si="4"/>
        <v>10272</v>
      </c>
      <c r="AL34" s="85">
        <f t="shared" si="4"/>
        <v>10272</v>
      </c>
      <c r="AM34" s="85">
        <f t="shared" si="4"/>
        <v>14322</v>
      </c>
      <c r="AN34" s="85">
        <f t="shared" si="4"/>
        <v>14322</v>
      </c>
      <c r="AO34" s="85">
        <f t="shared" ref="AO34:BB34" si="5">ROUNDUP(AO7*0.9,)+25</f>
        <v>12702</v>
      </c>
      <c r="AP34" s="85">
        <f t="shared" si="5"/>
        <v>11487</v>
      </c>
      <c r="AQ34" s="85">
        <f t="shared" si="5"/>
        <v>10272</v>
      </c>
      <c r="AR34" s="85">
        <f t="shared" si="5"/>
        <v>7720</v>
      </c>
      <c r="AS34" s="85">
        <f t="shared" si="5"/>
        <v>7720</v>
      </c>
      <c r="AT34" s="85">
        <f t="shared" si="5"/>
        <v>7315</v>
      </c>
      <c r="AU34" s="85">
        <f t="shared" si="5"/>
        <v>7315</v>
      </c>
      <c r="AV34" s="85">
        <f t="shared" si="5"/>
        <v>7720</v>
      </c>
      <c r="AW34" s="85">
        <f t="shared" si="5"/>
        <v>7720</v>
      </c>
      <c r="AX34" s="85">
        <f t="shared" si="5"/>
        <v>7315</v>
      </c>
      <c r="AY34" s="85">
        <f t="shared" si="5"/>
        <v>7315</v>
      </c>
      <c r="AZ34" s="85">
        <f t="shared" si="5"/>
        <v>7720</v>
      </c>
      <c r="BA34" s="85">
        <f t="shared" si="5"/>
        <v>7720</v>
      </c>
      <c r="BB34" s="85">
        <f t="shared" si="5"/>
        <v>7315</v>
      </c>
    </row>
    <row r="35" spans="1:54" ht="10.5" customHeight="1" x14ac:dyDescent="0.2">
      <c r="A35" s="9">
        <v>2</v>
      </c>
      <c r="B35" s="85" t="e">
        <f t="shared" ref="B35:AN35" si="6">ROUNDUP(B8*0.9,)+25</f>
        <v>#REF!</v>
      </c>
      <c r="C35" s="85" t="e">
        <f t="shared" si="6"/>
        <v>#REF!</v>
      </c>
      <c r="D35" s="85" t="e">
        <f t="shared" si="6"/>
        <v>#REF!</v>
      </c>
      <c r="E35" s="85" t="e">
        <f t="shared" si="6"/>
        <v>#REF!</v>
      </c>
      <c r="F35" s="85" t="e">
        <f t="shared" si="6"/>
        <v>#REF!</v>
      </c>
      <c r="G35" s="85" t="e">
        <f t="shared" si="6"/>
        <v>#REF!</v>
      </c>
      <c r="H35" s="85" t="e">
        <f t="shared" si="6"/>
        <v>#REF!</v>
      </c>
      <c r="I35" s="85" t="e">
        <f t="shared" si="6"/>
        <v>#REF!</v>
      </c>
      <c r="J35" s="85" t="e">
        <f t="shared" si="6"/>
        <v>#REF!</v>
      </c>
      <c r="K35" s="85" t="e">
        <f t="shared" si="6"/>
        <v>#REF!</v>
      </c>
      <c r="L35" s="85" t="e">
        <f t="shared" si="6"/>
        <v>#REF!</v>
      </c>
      <c r="M35" s="85" t="e">
        <f t="shared" si="6"/>
        <v>#REF!</v>
      </c>
      <c r="N35" s="85" t="e">
        <f t="shared" si="6"/>
        <v>#REF!</v>
      </c>
      <c r="O35" s="85" t="e">
        <f t="shared" si="6"/>
        <v>#REF!</v>
      </c>
      <c r="P35" s="85" t="e">
        <f t="shared" si="6"/>
        <v>#REF!</v>
      </c>
      <c r="Q35" s="85" t="e">
        <f t="shared" si="6"/>
        <v>#REF!</v>
      </c>
      <c r="R35" s="85" t="e">
        <f t="shared" si="6"/>
        <v>#REF!</v>
      </c>
      <c r="S35" s="85" t="e">
        <f t="shared" si="6"/>
        <v>#REF!</v>
      </c>
      <c r="T35" s="85" t="e">
        <f t="shared" si="6"/>
        <v>#REF!</v>
      </c>
      <c r="U35" s="85" t="e">
        <f t="shared" si="6"/>
        <v>#REF!</v>
      </c>
      <c r="V35" s="85" t="e">
        <f t="shared" si="6"/>
        <v>#REF!</v>
      </c>
      <c r="W35" s="85" t="e">
        <f t="shared" si="6"/>
        <v>#REF!</v>
      </c>
      <c r="X35" s="85" t="e">
        <f t="shared" si="6"/>
        <v>#REF!</v>
      </c>
      <c r="Y35" s="85">
        <f t="shared" si="6"/>
        <v>16468</v>
      </c>
      <c r="Z35" s="85">
        <f t="shared" si="6"/>
        <v>14848</v>
      </c>
      <c r="AA35" s="85">
        <f t="shared" si="6"/>
        <v>16468</v>
      </c>
      <c r="AB35" s="85">
        <f t="shared" si="6"/>
        <v>16468</v>
      </c>
      <c r="AC35" s="85">
        <f t="shared" si="6"/>
        <v>13633</v>
      </c>
      <c r="AD35" s="85">
        <f t="shared" si="6"/>
        <v>13633</v>
      </c>
      <c r="AE35" s="85">
        <f t="shared" si="6"/>
        <v>13633</v>
      </c>
      <c r="AF35" s="85">
        <f t="shared" si="6"/>
        <v>13633</v>
      </c>
      <c r="AG35" s="85">
        <f t="shared" si="6"/>
        <v>13633</v>
      </c>
      <c r="AH35" s="85">
        <f t="shared" si="6"/>
        <v>13633</v>
      </c>
      <c r="AI35" s="85">
        <f t="shared" si="6"/>
        <v>12418</v>
      </c>
      <c r="AJ35" s="85">
        <f t="shared" si="6"/>
        <v>12418</v>
      </c>
      <c r="AK35" s="85">
        <f t="shared" si="6"/>
        <v>12418</v>
      </c>
      <c r="AL35" s="85">
        <f t="shared" si="6"/>
        <v>12418</v>
      </c>
      <c r="AM35" s="85">
        <f t="shared" si="6"/>
        <v>16468</v>
      </c>
      <c r="AN35" s="85">
        <f t="shared" si="6"/>
        <v>16468</v>
      </c>
      <c r="AO35" s="85">
        <f t="shared" ref="AO35:BB35" si="7">ROUNDUP(AO8*0.9,)+25</f>
        <v>14848</v>
      </c>
      <c r="AP35" s="85">
        <f t="shared" si="7"/>
        <v>13633</v>
      </c>
      <c r="AQ35" s="85">
        <f t="shared" si="7"/>
        <v>12418</v>
      </c>
      <c r="AR35" s="85">
        <f t="shared" si="7"/>
        <v>9502</v>
      </c>
      <c r="AS35" s="85">
        <f t="shared" si="7"/>
        <v>9502</v>
      </c>
      <c r="AT35" s="85">
        <f t="shared" si="7"/>
        <v>9097</v>
      </c>
      <c r="AU35" s="85">
        <f t="shared" si="7"/>
        <v>9097</v>
      </c>
      <c r="AV35" s="85">
        <f t="shared" si="7"/>
        <v>9502</v>
      </c>
      <c r="AW35" s="85">
        <f t="shared" si="7"/>
        <v>9502</v>
      </c>
      <c r="AX35" s="85">
        <f t="shared" si="7"/>
        <v>9097</v>
      </c>
      <c r="AY35" s="85">
        <f t="shared" si="7"/>
        <v>9097</v>
      </c>
      <c r="AZ35" s="85">
        <f t="shared" si="7"/>
        <v>9502</v>
      </c>
      <c r="BA35" s="85">
        <f t="shared" si="7"/>
        <v>9502</v>
      </c>
      <c r="BB35" s="85">
        <f t="shared" si="7"/>
        <v>9097</v>
      </c>
    </row>
    <row r="36" spans="1:54" ht="10.5" customHeight="1" x14ac:dyDescent="0.2">
      <c r="A36" s="38" t="s">
        <v>5</v>
      </c>
      <c r="B36" s="85"/>
      <c r="C36" s="85"/>
      <c r="D36" s="85"/>
      <c r="E36" s="85"/>
      <c r="F36" s="85"/>
      <c r="G36" s="85"/>
      <c r="H36" s="85"/>
      <c r="I36" s="85"/>
      <c r="J36" s="85"/>
      <c r="K36" s="85"/>
      <c r="L36" s="85"/>
      <c r="M36" s="85"/>
      <c r="N36" s="85"/>
      <c r="O36" s="85"/>
      <c r="P36" s="85"/>
      <c r="Q36" s="85"/>
      <c r="R36" s="85"/>
      <c r="S36" s="85"/>
      <c r="T36" s="85"/>
      <c r="U36" s="85"/>
      <c r="V36" s="85"/>
      <c r="W36" s="85"/>
      <c r="X36" s="85"/>
      <c r="Y36" s="85"/>
      <c r="Z36" s="85"/>
      <c r="AA36" s="85"/>
      <c r="AB36" s="85"/>
      <c r="AC36" s="85"/>
      <c r="AD36" s="85"/>
      <c r="AE36" s="85"/>
      <c r="AF36" s="85"/>
      <c r="AG36" s="85"/>
      <c r="AH36" s="85"/>
      <c r="AI36" s="85"/>
      <c r="AJ36" s="85"/>
      <c r="AK36" s="85"/>
      <c r="AL36" s="85"/>
      <c r="AM36" s="85"/>
      <c r="AN36" s="85"/>
      <c r="AO36" s="85"/>
      <c r="AP36" s="85"/>
      <c r="AQ36" s="85"/>
      <c r="AR36" s="85"/>
      <c r="AS36" s="85"/>
      <c r="AT36" s="85"/>
      <c r="AU36" s="85"/>
      <c r="AV36" s="85"/>
      <c r="AW36" s="85"/>
      <c r="AX36" s="85"/>
      <c r="AY36" s="85"/>
      <c r="AZ36" s="85"/>
      <c r="BA36" s="85"/>
      <c r="BB36" s="85"/>
    </row>
    <row r="37" spans="1:54" ht="10.5" customHeight="1" x14ac:dyDescent="0.2">
      <c r="A37" s="9">
        <v>1</v>
      </c>
      <c r="B37" s="85" t="e">
        <f t="shared" ref="B37:AN37" si="8">ROUNDUP(B10*0.9,)+25</f>
        <v>#REF!</v>
      </c>
      <c r="C37" s="85" t="e">
        <f t="shared" si="8"/>
        <v>#REF!</v>
      </c>
      <c r="D37" s="85" t="e">
        <f t="shared" si="8"/>
        <v>#REF!</v>
      </c>
      <c r="E37" s="85" t="e">
        <f t="shared" si="8"/>
        <v>#REF!</v>
      </c>
      <c r="F37" s="85" t="e">
        <f t="shared" si="8"/>
        <v>#REF!</v>
      </c>
      <c r="G37" s="85" t="e">
        <f t="shared" si="8"/>
        <v>#REF!</v>
      </c>
      <c r="H37" s="85" t="e">
        <f t="shared" si="8"/>
        <v>#REF!</v>
      </c>
      <c r="I37" s="85" t="e">
        <f t="shared" si="8"/>
        <v>#REF!</v>
      </c>
      <c r="J37" s="85" t="e">
        <f t="shared" si="8"/>
        <v>#REF!</v>
      </c>
      <c r="K37" s="85" t="e">
        <f t="shared" si="8"/>
        <v>#REF!</v>
      </c>
      <c r="L37" s="85" t="e">
        <f t="shared" si="8"/>
        <v>#REF!</v>
      </c>
      <c r="M37" s="85" t="e">
        <f t="shared" si="8"/>
        <v>#REF!</v>
      </c>
      <c r="N37" s="85" t="e">
        <f t="shared" si="8"/>
        <v>#REF!</v>
      </c>
      <c r="O37" s="85" t="e">
        <f t="shared" si="8"/>
        <v>#REF!</v>
      </c>
      <c r="P37" s="85" t="e">
        <f t="shared" si="8"/>
        <v>#REF!</v>
      </c>
      <c r="Q37" s="85" t="e">
        <f t="shared" si="8"/>
        <v>#REF!</v>
      </c>
      <c r="R37" s="85" t="e">
        <f t="shared" si="8"/>
        <v>#REF!</v>
      </c>
      <c r="S37" s="85" t="e">
        <f t="shared" si="8"/>
        <v>#REF!</v>
      </c>
      <c r="T37" s="85" t="e">
        <f t="shared" si="8"/>
        <v>#REF!</v>
      </c>
      <c r="U37" s="85" t="e">
        <f t="shared" si="8"/>
        <v>#REF!</v>
      </c>
      <c r="V37" s="85" t="e">
        <f t="shared" si="8"/>
        <v>#REF!</v>
      </c>
      <c r="W37" s="85" t="e">
        <f t="shared" si="8"/>
        <v>#REF!</v>
      </c>
      <c r="X37" s="85" t="e">
        <f t="shared" si="8"/>
        <v>#REF!</v>
      </c>
      <c r="Y37" s="85">
        <f t="shared" si="8"/>
        <v>15132</v>
      </c>
      <c r="Z37" s="85">
        <f t="shared" si="8"/>
        <v>13512</v>
      </c>
      <c r="AA37" s="85">
        <f t="shared" si="8"/>
        <v>15132</v>
      </c>
      <c r="AB37" s="85">
        <f t="shared" si="8"/>
        <v>15132</v>
      </c>
      <c r="AC37" s="85">
        <f t="shared" si="8"/>
        <v>12297</v>
      </c>
      <c r="AD37" s="85">
        <f t="shared" si="8"/>
        <v>12297</v>
      </c>
      <c r="AE37" s="85">
        <f t="shared" si="8"/>
        <v>12297</v>
      </c>
      <c r="AF37" s="85">
        <f t="shared" si="8"/>
        <v>12297</v>
      </c>
      <c r="AG37" s="85">
        <f t="shared" si="8"/>
        <v>12297</v>
      </c>
      <c r="AH37" s="85">
        <f t="shared" si="8"/>
        <v>12297</v>
      </c>
      <c r="AI37" s="85">
        <f t="shared" si="8"/>
        <v>11082</v>
      </c>
      <c r="AJ37" s="85">
        <f t="shared" si="8"/>
        <v>11082</v>
      </c>
      <c r="AK37" s="85">
        <f t="shared" si="8"/>
        <v>11082</v>
      </c>
      <c r="AL37" s="85">
        <f t="shared" si="8"/>
        <v>11082</v>
      </c>
      <c r="AM37" s="85">
        <f t="shared" si="8"/>
        <v>15132</v>
      </c>
      <c r="AN37" s="85">
        <f t="shared" si="8"/>
        <v>15132</v>
      </c>
      <c r="AO37" s="85">
        <f t="shared" ref="AO37:BB37" si="9">ROUNDUP(AO10*0.9,)+25</f>
        <v>13512</v>
      </c>
      <c r="AP37" s="85">
        <f t="shared" si="9"/>
        <v>12297</v>
      </c>
      <c r="AQ37" s="85">
        <f t="shared" si="9"/>
        <v>11082</v>
      </c>
      <c r="AR37" s="85">
        <f t="shared" si="9"/>
        <v>8530</v>
      </c>
      <c r="AS37" s="85">
        <f t="shared" si="9"/>
        <v>8530</v>
      </c>
      <c r="AT37" s="85">
        <f t="shared" si="9"/>
        <v>8125</v>
      </c>
      <c r="AU37" s="85">
        <f t="shared" si="9"/>
        <v>8125</v>
      </c>
      <c r="AV37" s="85">
        <f t="shared" si="9"/>
        <v>8530</v>
      </c>
      <c r="AW37" s="85">
        <f t="shared" si="9"/>
        <v>8530</v>
      </c>
      <c r="AX37" s="85">
        <f t="shared" si="9"/>
        <v>8125</v>
      </c>
      <c r="AY37" s="85">
        <f t="shared" si="9"/>
        <v>8125</v>
      </c>
      <c r="AZ37" s="85">
        <f t="shared" si="9"/>
        <v>8530</v>
      </c>
      <c r="BA37" s="85">
        <f t="shared" si="9"/>
        <v>8530</v>
      </c>
      <c r="BB37" s="85">
        <f t="shared" si="9"/>
        <v>8125</v>
      </c>
    </row>
    <row r="38" spans="1:54" ht="10.5" customHeight="1" x14ac:dyDescent="0.2">
      <c r="A38" s="9">
        <v>2</v>
      </c>
      <c r="B38" s="85" t="e">
        <f t="shared" ref="B38:AN38" si="10">ROUNDUP(B11*0.9,)+25</f>
        <v>#REF!</v>
      </c>
      <c r="C38" s="85" t="e">
        <f t="shared" si="10"/>
        <v>#REF!</v>
      </c>
      <c r="D38" s="85" t="e">
        <f t="shared" si="10"/>
        <v>#REF!</v>
      </c>
      <c r="E38" s="85" t="e">
        <f t="shared" si="10"/>
        <v>#REF!</v>
      </c>
      <c r="F38" s="85" t="e">
        <f t="shared" si="10"/>
        <v>#REF!</v>
      </c>
      <c r="G38" s="85" t="e">
        <f t="shared" si="10"/>
        <v>#REF!</v>
      </c>
      <c r="H38" s="85" t="e">
        <f t="shared" si="10"/>
        <v>#REF!</v>
      </c>
      <c r="I38" s="85" t="e">
        <f t="shared" si="10"/>
        <v>#REF!</v>
      </c>
      <c r="J38" s="85" t="e">
        <f t="shared" si="10"/>
        <v>#REF!</v>
      </c>
      <c r="K38" s="85" t="e">
        <f t="shared" si="10"/>
        <v>#REF!</v>
      </c>
      <c r="L38" s="85" t="e">
        <f t="shared" si="10"/>
        <v>#REF!</v>
      </c>
      <c r="M38" s="85" t="e">
        <f t="shared" si="10"/>
        <v>#REF!</v>
      </c>
      <c r="N38" s="85" t="e">
        <f t="shared" si="10"/>
        <v>#REF!</v>
      </c>
      <c r="O38" s="85" t="e">
        <f t="shared" si="10"/>
        <v>#REF!</v>
      </c>
      <c r="P38" s="85" t="e">
        <f t="shared" si="10"/>
        <v>#REF!</v>
      </c>
      <c r="Q38" s="85" t="e">
        <f t="shared" si="10"/>
        <v>#REF!</v>
      </c>
      <c r="R38" s="85" t="e">
        <f t="shared" si="10"/>
        <v>#REF!</v>
      </c>
      <c r="S38" s="85" t="e">
        <f t="shared" si="10"/>
        <v>#REF!</v>
      </c>
      <c r="T38" s="85" t="e">
        <f t="shared" si="10"/>
        <v>#REF!</v>
      </c>
      <c r="U38" s="85" t="e">
        <f t="shared" si="10"/>
        <v>#REF!</v>
      </c>
      <c r="V38" s="85" t="e">
        <f t="shared" si="10"/>
        <v>#REF!</v>
      </c>
      <c r="W38" s="85" t="e">
        <f t="shared" si="10"/>
        <v>#REF!</v>
      </c>
      <c r="X38" s="85" t="e">
        <f t="shared" si="10"/>
        <v>#REF!</v>
      </c>
      <c r="Y38" s="85">
        <f t="shared" si="10"/>
        <v>17278</v>
      </c>
      <c r="Z38" s="85">
        <f t="shared" si="10"/>
        <v>15658</v>
      </c>
      <c r="AA38" s="85">
        <f t="shared" si="10"/>
        <v>17278</v>
      </c>
      <c r="AB38" s="85">
        <f t="shared" si="10"/>
        <v>17278</v>
      </c>
      <c r="AC38" s="85">
        <f t="shared" si="10"/>
        <v>14443</v>
      </c>
      <c r="AD38" s="85">
        <f t="shared" si="10"/>
        <v>14443</v>
      </c>
      <c r="AE38" s="85">
        <f t="shared" si="10"/>
        <v>14443</v>
      </c>
      <c r="AF38" s="85">
        <f t="shared" si="10"/>
        <v>14443</v>
      </c>
      <c r="AG38" s="85">
        <f t="shared" si="10"/>
        <v>14443</v>
      </c>
      <c r="AH38" s="85">
        <f t="shared" si="10"/>
        <v>14443</v>
      </c>
      <c r="AI38" s="85">
        <f t="shared" si="10"/>
        <v>13228</v>
      </c>
      <c r="AJ38" s="85">
        <f t="shared" si="10"/>
        <v>13228</v>
      </c>
      <c r="AK38" s="85">
        <f t="shared" si="10"/>
        <v>13228</v>
      </c>
      <c r="AL38" s="85">
        <f t="shared" si="10"/>
        <v>13228</v>
      </c>
      <c r="AM38" s="85">
        <f t="shared" si="10"/>
        <v>17278</v>
      </c>
      <c r="AN38" s="85">
        <f t="shared" si="10"/>
        <v>17278</v>
      </c>
      <c r="AO38" s="85">
        <f t="shared" ref="AO38:BB38" si="11">ROUNDUP(AO11*0.9,)+25</f>
        <v>15658</v>
      </c>
      <c r="AP38" s="85">
        <f t="shared" si="11"/>
        <v>14443</v>
      </c>
      <c r="AQ38" s="85">
        <f t="shared" si="11"/>
        <v>13228</v>
      </c>
      <c r="AR38" s="85">
        <f t="shared" si="11"/>
        <v>10312</v>
      </c>
      <c r="AS38" s="85">
        <f t="shared" si="11"/>
        <v>10312</v>
      </c>
      <c r="AT38" s="85">
        <f t="shared" si="11"/>
        <v>9907</v>
      </c>
      <c r="AU38" s="85">
        <f t="shared" si="11"/>
        <v>9907</v>
      </c>
      <c r="AV38" s="85">
        <f t="shared" si="11"/>
        <v>10312</v>
      </c>
      <c r="AW38" s="85">
        <f t="shared" si="11"/>
        <v>10312</v>
      </c>
      <c r="AX38" s="85">
        <f t="shared" si="11"/>
        <v>9907</v>
      </c>
      <c r="AY38" s="85">
        <f t="shared" si="11"/>
        <v>9907</v>
      </c>
      <c r="AZ38" s="85">
        <f t="shared" si="11"/>
        <v>10312</v>
      </c>
      <c r="BA38" s="85">
        <f t="shared" si="11"/>
        <v>10312</v>
      </c>
      <c r="BB38" s="85">
        <f t="shared" si="11"/>
        <v>9907</v>
      </c>
    </row>
    <row r="39" spans="1:54" ht="10.5" customHeight="1" x14ac:dyDescent="0.2">
      <c r="A39" s="38" t="s">
        <v>6</v>
      </c>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c r="AB39" s="85"/>
      <c r="AC39" s="85"/>
      <c r="AD39" s="85"/>
      <c r="AE39" s="85"/>
      <c r="AF39" s="85"/>
      <c r="AG39" s="85"/>
      <c r="AH39" s="85"/>
      <c r="AI39" s="85"/>
      <c r="AJ39" s="85"/>
      <c r="AK39" s="85"/>
      <c r="AL39" s="85"/>
      <c r="AM39" s="85"/>
      <c r="AN39" s="85"/>
      <c r="AO39" s="85"/>
      <c r="AP39" s="85"/>
      <c r="AQ39" s="85"/>
      <c r="AR39" s="85"/>
      <c r="AS39" s="85"/>
      <c r="AT39" s="85"/>
      <c r="AU39" s="85"/>
      <c r="AV39" s="85"/>
      <c r="AW39" s="85"/>
      <c r="AX39" s="85"/>
      <c r="AY39" s="85"/>
      <c r="AZ39" s="85"/>
      <c r="BA39" s="85"/>
      <c r="BB39" s="85"/>
    </row>
    <row r="40" spans="1:54" ht="10.5" customHeight="1" x14ac:dyDescent="0.2">
      <c r="A40" s="9">
        <v>1</v>
      </c>
      <c r="B40" s="85" t="e">
        <f t="shared" ref="B40:AN40" si="12">ROUNDUP(B13*0.9,)+25</f>
        <v>#REF!</v>
      </c>
      <c r="C40" s="85" t="e">
        <f t="shared" si="12"/>
        <v>#REF!</v>
      </c>
      <c r="D40" s="85" t="e">
        <f t="shared" si="12"/>
        <v>#REF!</v>
      </c>
      <c r="E40" s="85" t="e">
        <f t="shared" si="12"/>
        <v>#REF!</v>
      </c>
      <c r="F40" s="85" t="e">
        <f t="shared" si="12"/>
        <v>#REF!</v>
      </c>
      <c r="G40" s="85" t="e">
        <f t="shared" si="12"/>
        <v>#REF!</v>
      </c>
      <c r="H40" s="85" t="e">
        <f t="shared" si="12"/>
        <v>#REF!</v>
      </c>
      <c r="I40" s="85" t="e">
        <f t="shared" si="12"/>
        <v>#REF!</v>
      </c>
      <c r="J40" s="85" t="e">
        <f t="shared" si="12"/>
        <v>#REF!</v>
      </c>
      <c r="K40" s="85" t="e">
        <f t="shared" si="12"/>
        <v>#REF!</v>
      </c>
      <c r="L40" s="85" t="e">
        <f t="shared" si="12"/>
        <v>#REF!</v>
      </c>
      <c r="M40" s="85" t="e">
        <f t="shared" si="12"/>
        <v>#REF!</v>
      </c>
      <c r="N40" s="85" t="e">
        <f t="shared" si="12"/>
        <v>#REF!</v>
      </c>
      <c r="O40" s="85" t="e">
        <f t="shared" si="12"/>
        <v>#REF!</v>
      </c>
      <c r="P40" s="85" t="e">
        <f t="shared" si="12"/>
        <v>#REF!</v>
      </c>
      <c r="Q40" s="85" t="e">
        <f t="shared" si="12"/>
        <v>#REF!</v>
      </c>
      <c r="R40" s="85" t="e">
        <f t="shared" si="12"/>
        <v>#REF!</v>
      </c>
      <c r="S40" s="85" t="e">
        <f t="shared" si="12"/>
        <v>#REF!</v>
      </c>
      <c r="T40" s="85" t="e">
        <f t="shared" si="12"/>
        <v>#REF!</v>
      </c>
      <c r="U40" s="85" t="e">
        <f t="shared" si="12"/>
        <v>#REF!</v>
      </c>
      <c r="V40" s="85" t="e">
        <f t="shared" si="12"/>
        <v>#REF!</v>
      </c>
      <c r="W40" s="85" t="e">
        <f t="shared" si="12"/>
        <v>#REF!</v>
      </c>
      <c r="X40" s="85" t="e">
        <f t="shared" si="12"/>
        <v>#REF!</v>
      </c>
      <c r="Y40" s="85">
        <f t="shared" si="12"/>
        <v>15942</v>
      </c>
      <c r="Z40" s="85">
        <f t="shared" si="12"/>
        <v>14322</v>
      </c>
      <c r="AA40" s="85">
        <f t="shared" si="12"/>
        <v>15942</v>
      </c>
      <c r="AB40" s="85">
        <f t="shared" si="12"/>
        <v>15942</v>
      </c>
      <c r="AC40" s="85">
        <f t="shared" si="12"/>
        <v>13107</v>
      </c>
      <c r="AD40" s="85">
        <f t="shared" si="12"/>
        <v>13107</v>
      </c>
      <c r="AE40" s="85">
        <f t="shared" si="12"/>
        <v>13107</v>
      </c>
      <c r="AF40" s="85">
        <f t="shared" si="12"/>
        <v>13107</v>
      </c>
      <c r="AG40" s="85">
        <f t="shared" si="12"/>
        <v>13107</v>
      </c>
      <c r="AH40" s="85">
        <f t="shared" si="12"/>
        <v>13107</v>
      </c>
      <c r="AI40" s="85">
        <f t="shared" si="12"/>
        <v>11892</v>
      </c>
      <c r="AJ40" s="85">
        <f t="shared" si="12"/>
        <v>11892</v>
      </c>
      <c r="AK40" s="85">
        <f t="shared" si="12"/>
        <v>11892</v>
      </c>
      <c r="AL40" s="85">
        <f t="shared" si="12"/>
        <v>11892</v>
      </c>
      <c r="AM40" s="85">
        <f t="shared" si="12"/>
        <v>15942</v>
      </c>
      <c r="AN40" s="85">
        <f t="shared" si="12"/>
        <v>15942</v>
      </c>
      <c r="AO40" s="85">
        <f t="shared" ref="AO40:BB40" si="13">ROUNDUP(AO13*0.9,)+25</f>
        <v>14322</v>
      </c>
      <c r="AP40" s="85">
        <f t="shared" si="13"/>
        <v>13107</v>
      </c>
      <c r="AQ40" s="85">
        <f t="shared" si="13"/>
        <v>11892</v>
      </c>
      <c r="AR40" s="85">
        <f t="shared" si="13"/>
        <v>9340</v>
      </c>
      <c r="AS40" s="85">
        <f t="shared" si="13"/>
        <v>9340</v>
      </c>
      <c r="AT40" s="85">
        <f t="shared" si="13"/>
        <v>8935</v>
      </c>
      <c r="AU40" s="85">
        <f t="shared" si="13"/>
        <v>8935</v>
      </c>
      <c r="AV40" s="85">
        <f t="shared" si="13"/>
        <v>9340</v>
      </c>
      <c r="AW40" s="85">
        <f t="shared" si="13"/>
        <v>9340</v>
      </c>
      <c r="AX40" s="85">
        <f t="shared" si="13"/>
        <v>8935</v>
      </c>
      <c r="AY40" s="85">
        <f t="shared" si="13"/>
        <v>8935</v>
      </c>
      <c r="AZ40" s="85">
        <f t="shared" si="13"/>
        <v>9340</v>
      </c>
      <c r="BA40" s="85">
        <f t="shared" si="13"/>
        <v>9340</v>
      </c>
      <c r="BB40" s="85">
        <f t="shared" si="13"/>
        <v>8935</v>
      </c>
    </row>
    <row r="41" spans="1:54" ht="10.5" customHeight="1" x14ac:dyDescent="0.2">
      <c r="A41" s="9">
        <v>2</v>
      </c>
      <c r="B41" s="85" t="e">
        <f t="shared" ref="B41:AN41" si="14">ROUNDUP(B14*0.9,)+25</f>
        <v>#REF!</v>
      </c>
      <c r="C41" s="85" t="e">
        <f t="shared" si="14"/>
        <v>#REF!</v>
      </c>
      <c r="D41" s="85" t="e">
        <f t="shared" si="14"/>
        <v>#REF!</v>
      </c>
      <c r="E41" s="85" t="e">
        <f t="shared" si="14"/>
        <v>#REF!</v>
      </c>
      <c r="F41" s="85" t="e">
        <f t="shared" si="14"/>
        <v>#REF!</v>
      </c>
      <c r="G41" s="85" t="e">
        <f t="shared" si="14"/>
        <v>#REF!</v>
      </c>
      <c r="H41" s="85" t="e">
        <f t="shared" si="14"/>
        <v>#REF!</v>
      </c>
      <c r="I41" s="85" t="e">
        <f t="shared" si="14"/>
        <v>#REF!</v>
      </c>
      <c r="J41" s="85" t="e">
        <f t="shared" si="14"/>
        <v>#REF!</v>
      </c>
      <c r="K41" s="85" t="e">
        <f t="shared" si="14"/>
        <v>#REF!</v>
      </c>
      <c r="L41" s="85" t="e">
        <f t="shared" si="14"/>
        <v>#REF!</v>
      </c>
      <c r="M41" s="85" t="e">
        <f t="shared" si="14"/>
        <v>#REF!</v>
      </c>
      <c r="N41" s="85" t="e">
        <f t="shared" si="14"/>
        <v>#REF!</v>
      </c>
      <c r="O41" s="85" t="e">
        <f t="shared" si="14"/>
        <v>#REF!</v>
      </c>
      <c r="P41" s="85" t="e">
        <f t="shared" si="14"/>
        <v>#REF!</v>
      </c>
      <c r="Q41" s="85" t="e">
        <f t="shared" si="14"/>
        <v>#REF!</v>
      </c>
      <c r="R41" s="85" t="e">
        <f t="shared" si="14"/>
        <v>#REF!</v>
      </c>
      <c r="S41" s="85" t="e">
        <f t="shared" si="14"/>
        <v>#REF!</v>
      </c>
      <c r="T41" s="85" t="e">
        <f t="shared" si="14"/>
        <v>#REF!</v>
      </c>
      <c r="U41" s="85" t="e">
        <f t="shared" si="14"/>
        <v>#REF!</v>
      </c>
      <c r="V41" s="85" t="e">
        <f t="shared" si="14"/>
        <v>#REF!</v>
      </c>
      <c r="W41" s="85" t="e">
        <f t="shared" si="14"/>
        <v>#REF!</v>
      </c>
      <c r="X41" s="85" t="e">
        <f t="shared" si="14"/>
        <v>#REF!</v>
      </c>
      <c r="Y41" s="85">
        <f t="shared" si="14"/>
        <v>18088</v>
      </c>
      <c r="Z41" s="85">
        <f t="shared" si="14"/>
        <v>16468</v>
      </c>
      <c r="AA41" s="85">
        <f t="shared" si="14"/>
        <v>18088</v>
      </c>
      <c r="AB41" s="85">
        <f t="shared" si="14"/>
        <v>18088</v>
      </c>
      <c r="AC41" s="85">
        <f t="shared" si="14"/>
        <v>15253</v>
      </c>
      <c r="AD41" s="85">
        <f t="shared" si="14"/>
        <v>15253</v>
      </c>
      <c r="AE41" s="85">
        <f t="shared" si="14"/>
        <v>15253</v>
      </c>
      <c r="AF41" s="85">
        <f t="shared" si="14"/>
        <v>15253</v>
      </c>
      <c r="AG41" s="85">
        <f t="shared" si="14"/>
        <v>15253</v>
      </c>
      <c r="AH41" s="85">
        <f t="shared" si="14"/>
        <v>15253</v>
      </c>
      <c r="AI41" s="85">
        <f t="shared" si="14"/>
        <v>14038</v>
      </c>
      <c r="AJ41" s="85">
        <f t="shared" si="14"/>
        <v>14038</v>
      </c>
      <c r="AK41" s="85">
        <f t="shared" si="14"/>
        <v>14038</v>
      </c>
      <c r="AL41" s="85">
        <f t="shared" si="14"/>
        <v>14038</v>
      </c>
      <c r="AM41" s="85">
        <f t="shared" si="14"/>
        <v>18088</v>
      </c>
      <c r="AN41" s="85">
        <f t="shared" si="14"/>
        <v>18088</v>
      </c>
      <c r="AO41" s="85">
        <f t="shared" ref="AO41:BB41" si="15">ROUNDUP(AO14*0.9,)+25</f>
        <v>16468</v>
      </c>
      <c r="AP41" s="85">
        <f t="shared" si="15"/>
        <v>15253</v>
      </c>
      <c r="AQ41" s="85">
        <f t="shared" si="15"/>
        <v>14038</v>
      </c>
      <c r="AR41" s="85">
        <f t="shared" si="15"/>
        <v>11122</v>
      </c>
      <c r="AS41" s="85">
        <f t="shared" si="15"/>
        <v>11122</v>
      </c>
      <c r="AT41" s="85">
        <f t="shared" si="15"/>
        <v>10717</v>
      </c>
      <c r="AU41" s="85">
        <f t="shared" si="15"/>
        <v>10717</v>
      </c>
      <c r="AV41" s="85">
        <f t="shared" si="15"/>
        <v>11122</v>
      </c>
      <c r="AW41" s="85">
        <f t="shared" si="15"/>
        <v>11122</v>
      </c>
      <c r="AX41" s="85">
        <f t="shared" si="15"/>
        <v>10717</v>
      </c>
      <c r="AY41" s="85">
        <f t="shared" si="15"/>
        <v>10717</v>
      </c>
      <c r="AZ41" s="85">
        <f t="shared" si="15"/>
        <v>11122</v>
      </c>
      <c r="BA41" s="85">
        <f t="shared" si="15"/>
        <v>11122</v>
      </c>
      <c r="BB41" s="85">
        <f t="shared" si="15"/>
        <v>10717</v>
      </c>
    </row>
    <row r="42" spans="1:54" ht="10.5" customHeight="1" x14ac:dyDescent="0.2">
      <c r="A42" s="38" t="s">
        <v>7</v>
      </c>
      <c r="B42" s="85"/>
      <c r="C42" s="85"/>
      <c r="D42" s="85"/>
      <c r="E42" s="85"/>
      <c r="F42" s="85"/>
      <c r="G42" s="85"/>
      <c r="H42" s="85"/>
      <c r="I42" s="85"/>
      <c r="J42" s="85"/>
      <c r="K42" s="85"/>
      <c r="L42" s="85"/>
      <c r="M42" s="85"/>
      <c r="N42" s="85"/>
      <c r="O42" s="85"/>
      <c r="P42" s="85"/>
      <c r="Q42" s="85"/>
      <c r="R42" s="85"/>
      <c r="S42" s="85"/>
      <c r="T42" s="85"/>
      <c r="U42" s="85"/>
      <c r="V42" s="85"/>
      <c r="W42" s="85"/>
      <c r="X42" s="85"/>
      <c r="Y42" s="85"/>
      <c r="Z42" s="85"/>
      <c r="AA42" s="85"/>
      <c r="AB42" s="85"/>
      <c r="AC42" s="85"/>
      <c r="AD42" s="85"/>
      <c r="AE42" s="85"/>
      <c r="AF42" s="85"/>
      <c r="AG42" s="85"/>
      <c r="AH42" s="85"/>
      <c r="AI42" s="85"/>
      <c r="AJ42" s="85"/>
      <c r="AK42" s="85"/>
      <c r="AL42" s="85"/>
      <c r="AM42" s="85"/>
      <c r="AN42" s="85"/>
      <c r="AO42" s="85"/>
      <c r="AP42" s="85"/>
      <c r="AQ42" s="85"/>
      <c r="AR42" s="85"/>
      <c r="AS42" s="85"/>
      <c r="AT42" s="85"/>
      <c r="AU42" s="85"/>
      <c r="AV42" s="85"/>
      <c r="AW42" s="85"/>
      <c r="AX42" s="85"/>
      <c r="AY42" s="85"/>
      <c r="AZ42" s="85"/>
      <c r="BA42" s="85"/>
      <c r="BB42" s="85"/>
    </row>
    <row r="43" spans="1:54" ht="10.5" customHeight="1" x14ac:dyDescent="0.2">
      <c r="A43" s="9">
        <v>1</v>
      </c>
      <c r="B43" s="85" t="e">
        <f t="shared" ref="B43:AN43" si="16">ROUNDUP(B16*0.9,)+25</f>
        <v>#REF!</v>
      </c>
      <c r="C43" s="85" t="e">
        <f t="shared" si="16"/>
        <v>#REF!</v>
      </c>
      <c r="D43" s="85" t="e">
        <f t="shared" si="16"/>
        <v>#REF!</v>
      </c>
      <c r="E43" s="85" t="e">
        <f t="shared" si="16"/>
        <v>#REF!</v>
      </c>
      <c r="F43" s="85" t="e">
        <f t="shared" si="16"/>
        <v>#REF!</v>
      </c>
      <c r="G43" s="85" t="e">
        <f t="shared" si="16"/>
        <v>#REF!</v>
      </c>
      <c r="H43" s="85" t="e">
        <f t="shared" si="16"/>
        <v>#REF!</v>
      </c>
      <c r="I43" s="85" t="e">
        <f t="shared" si="16"/>
        <v>#REF!</v>
      </c>
      <c r="J43" s="85" t="e">
        <f t="shared" si="16"/>
        <v>#REF!</v>
      </c>
      <c r="K43" s="85" t="e">
        <f t="shared" si="16"/>
        <v>#REF!</v>
      </c>
      <c r="L43" s="85" t="e">
        <f t="shared" si="16"/>
        <v>#REF!</v>
      </c>
      <c r="M43" s="85" t="e">
        <f t="shared" si="16"/>
        <v>#REF!</v>
      </c>
      <c r="N43" s="85" t="e">
        <f t="shared" si="16"/>
        <v>#REF!</v>
      </c>
      <c r="O43" s="85" t="e">
        <f t="shared" si="16"/>
        <v>#REF!</v>
      </c>
      <c r="P43" s="85" t="e">
        <f t="shared" si="16"/>
        <v>#REF!</v>
      </c>
      <c r="Q43" s="85" t="e">
        <f t="shared" si="16"/>
        <v>#REF!</v>
      </c>
      <c r="R43" s="85" t="e">
        <f t="shared" si="16"/>
        <v>#REF!</v>
      </c>
      <c r="S43" s="85" t="e">
        <f t="shared" si="16"/>
        <v>#REF!</v>
      </c>
      <c r="T43" s="85" t="e">
        <f t="shared" si="16"/>
        <v>#REF!</v>
      </c>
      <c r="U43" s="85" t="e">
        <f t="shared" si="16"/>
        <v>#REF!</v>
      </c>
      <c r="V43" s="85" t="e">
        <f t="shared" si="16"/>
        <v>#REF!</v>
      </c>
      <c r="W43" s="85" t="e">
        <f t="shared" si="16"/>
        <v>#REF!</v>
      </c>
      <c r="X43" s="85" t="e">
        <f t="shared" si="16"/>
        <v>#REF!</v>
      </c>
      <c r="Y43" s="85">
        <f t="shared" si="16"/>
        <v>17157</v>
      </c>
      <c r="Z43" s="85">
        <f t="shared" si="16"/>
        <v>15537</v>
      </c>
      <c r="AA43" s="85">
        <f t="shared" si="16"/>
        <v>17157</v>
      </c>
      <c r="AB43" s="85">
        <f t="shared" si="16"/>
        <v>17157</v>
      </c>
      <c r="AC43" s="85">
        <f t="shared" si="16"/>
        <v>14322</v>
      </c>
      <c r="AD43" s="85">
        <f t="shared" si="16"/>
        <v>14322</v>
      </c>
      <c r="AE43" s="85">
        <f t="shared" si="16"/>
        <v>14322</v>
      </c>
      <c r="AF43" s="85">
        <f t="shared" si="16"/>
        <v>14322</v>
      </c>
      <c r="AG43" s="85">
        <f t="shared" si="16"/>
        <v>14322</v>
      </c>
      <c r="AH43" s="85">
        <f t="shared" si="16"/>
        <v>14322</v>
      </c>
      <c r="AI43" s="85">
        <f t="shared" si="16"/>
        <v>13107</v>
      </c>
      <c r="AJ43" s="85">
        <f t="shared" si="16"/>
        <v>13107</v>
      </c>
      <c r="AK43" s="85">
        <f t="shared" si="16"/>
        <v>13107</v>
      </c>
      <c r="AL43" s="85">
        <f t="shared" si="16"/>
        <v>13107</v>
      </c>
      <c r="AM43" s="85">
        <f t="shared" si="16"/>
        <v>17157</v>
      </c>
      <c r="AN43" s="85">
        <f t="shared" si="16"/>
        <v>17157</v>
      </c>
      <c r="AO43" s="85">
        <f t="shared" ref="AO43:BB43" si="17">ROUNDUP(AO16*0.9,)+25</f>
        <v>15537</v>
      </c>
      <c r="AP43" s="85">
        <f t="shared" si="17"/>
        <v>14322</v>
      </c>
      <c r="AQ43" s="85">
        <f t="shared" si="17"/>
        <v>13107</v>
      </c>
      <c r="AR43" s="85">
        <f t="shared" si="17"/>
        <v>10555</v>
      </c>
      <c r="AS43" s="85">
        <f t="shared" si="17"/>
        <v>10555</v>
      </c>
      <c r="AT43" s="85">
        <f t="shared" si="17"/>
        <v>10150</v>
      </c>
      <c r="AU43" s="85">
        <f t="shared" si="17"/>
        <v>10150</v>
      </c>
      <c r="AV43" s="85">
        <f t="shared" si="17"/>
        <v>10555</v>
      </c>
      <c r="AW43" s="85">
        <f t="shared" si="17"/>
        <v>10555</v>
      </c>
      <c r="AX43" s="85">
        <f t="shared" si="17"/>
        <v>10150</v>
      </c>
      <c r="AY43" s="85">
        <f t="shared" si="17"/>
        <v>10150</v>
      </c>
      <c r="AZ43" s="85">
        <f t="shared" si="17"/>
        <v>10555</v>
      </c>
      <c r="BA43" s="85">
        <f t="shared" si="17"/>
        <v>10555</v>
      </c>
      <c r="BB43" s="85">
        <f t="shared" si="17"/>
        <v>10150</v>
      </c>
    </row>
    <row r="44" spans="1:54" ht="10.7" customHeight="1" x14ac:dyDescent="0.2">
      <c r="A44" s="9">
        <v>2</v>
      </c>
      <c r="B44" s="85" t="e">
        <f t="shared" ref="B44:AN44" si="18">ROUNDUP(B17*0.9,)+25</f>
        <v>#REF!</v>
      </c>
      <c r="C44" s="85" t="e">
        <f t="shared" si="18"/>
        <v>#REF!</v>
      </c>
      <c r="D44" s="85" t="e">
        <f t="shared" si="18"/>
        <v>#REF!</v>
      </c>
      <c r="E44" s="85" t="e">
        <f t="shared" si="18"/>
        <v>#REF!</v>
      </c>
      <c r="F44" s="85" t="e">
        <f t="shared" si="18"/>
        <v>#REF!</v>
      </c>
      <c r="G44" s="85" t="e">
        <f t="shared" si="18"/>
        <v>#REF!</v>
      </c>
      <c r="H44" s="85" t="e">
        <f t="shared" si="18"/>
        <v>#REF!</v>
      </c>
      <c r="I44" s="85" t="e">
        <f t="shared" si="18"/>
        <v>#REF!</v>
      </c>
      <c r="J44" s="85" t="e">
        <f t="shared" si="18"/>
        <v>#REF!</v>
      </c>
      <c r="K44" s="85" t="e">
        <f t="shared" si="18"/>
        <v>#REF!</v>
      </c>
      <c r="L44" s="85" t="e">
        <f t="shared" si="18"/>
        <v>#REF!</v>
      </c>
      <c r="M44" s="85" t="e">
        <f t="shared" si="18"/>
        <v>#REF!</v>
      </c>
      <c r="N44" s="85" t="e">
        <f t="shared" si="18"/>
        <v>#REF!</v>
      </c>
      <c r="O44" s="85" t="e">
        <f t="shared" si="18"/>
        <v>#REF!</v>
      </c>
      <c r="P44" s="85" t="e">
        <f t="shared" si="18"/>
        <v>#REF!</v>
      </c>
      <c r="Q44" s="85" t="e">
        <f t="shared" si="18"/>
        <v>#REF!</v>
      </c>
      <c r="R44" s="85" t="e">
        <f t="shared" si="18"/>
        <v>#REF!</v>
      </c>
      <c r="S44" s="85" t="e">
        <f t="shared" si="18"/>
        <v>#REF!</v>
      </c>
      <c r="T44" s="85" t="e">
        <f t="shared" si="18"/>
        <v>#REF!</v>
      </c>
      <c r="U44" s="85" t="e">
        <f t="shared" si="18"/>
        <v>#REF!</v>
      </c>
      <c r="V44" s="85" t="e">
        <f t="shared" si="18"/>
        <v>#REF!</v>
      </c>
      <c r="W44" s="85" t="e">
        <f t="shared" si="18"/>
        <v>#REF!</v>
      </c>
      <c r="X44" s="85" t="e">
        <f t="shared" si="18"/>
        <v>#REF!</v>
      </c>
      <c r="Y44" s="85">
        <f t="shared" si="18"/>
        <v>19303</v>
      </c>
      <c r="Z44" s="85">
        <f t="shared" si="18"/>
        <v>17683</v>
      </c>
      <c r="AA44" s="85">
        <f t="shared" si="18"/>
        <v>19303</v>
      </c>
      <c r="AB44" s="85">
        <f t="shared" si="18"/>
        <v>19303</v>
      </c>
      <c r="AC44" s="85">
        <f t="shared" si="18"/>
        <v>16468</v>
      </c>
      <c r="AD44" s="85">
        <f t="shared" si="18"/>
        <v>16468</v>
      </c>
      <c r="AE44" s="85">
        <f t="shared" si="18"/>
        <v>16468</v>
      </c>
      <c r="AF44" s="85">
        <f t="shared" si="18"/>
        <v>16468</v>
      </c>
      <c r="AG44" s="85">
        <f t="shared" si="18"/>
        <v>16468</v>
      </c>
      <c r="AH44" s="85">
        <f t="shared" si="18"/>
        <v>16468</v>
      </c>
      <c r="AI44" s="85">
        <f t="shared" si="18"/>
        <v>15253</v>
      </c>
      <c r="AJ44" s="85">
        <f t="shared" si="18"/>
        <v>15253</v>
      </c>
      <c r="AK44" s="85">
        <f t="shared" si="18"/>
        <v>15253</v>
      </c>
      <c r="AL44" s="85">
        <f t="shared" si="18"/>
        <v>15253</v>
      </c>
      <c r="AM44" s="85">
        <f t="shared" si="18"/>
        <v>19303</v>
      </c>
      <c r="AN44" s="85">
        <f t="shared" si="18"/>
        <v>19303</v>
      </c>
      <c r="AO44" s="85">
        <f t="shared" ref="AO44:BB44" si="19">ROUNDUP(AO17*0.9,)+25</f>
        <v>17683</v>
      </c>
      <c r="AP44" s="85">
        <f t="shared" si="19"/>
        <v>16468</v>
      </c>
      <c r="AQ44" s="85">
        <f t="shared" si="19"/>
        <v>15253</v>
      </c>
      <c r="AR44" s="85">
        <f t="shared" si="19"/>
        <v>12337</v>
      </c>
      <c r="AS44" s="85">
        <f t="shared" si="19"/>
        <v>12337</v>
      </c>
      <c r="AT44" s="85">
        <f t="shared" si="19"/>
        <v>11932</v>
      </c>
      <c r="AU44" s="85">
        <f t="shared" si="19"/>
        <v>11932</v>
      </c>
      <c r="AV44" s="85">
        <f t="shared" si="19"/>
        <v>12337</v>
      </c>
      <c r="AW44" s="85">
        <f t="shared" si="19"/>
        <v>12337</v>
      </c>
      <c r="AX44" s="85">
        <f t="shared" si="19"/>
        <v>11932</v>
      </c>
      <c r="AY44" s="85">
        <f t="shared" si="19"/>
        <v>11932</v>
      </c>
      <c r="AZ44" s="85">
        <f t="shared" si="19"/>
        <v>12337</v>
      </c>
      <c r="BA44" s="85">
        <f t="shared" si="19"/>
        <v>12337</v>
      </c>
      <c r="BB44" s="85">
        <f t="shared" si="19"/>
        <v>11932</v>
      </c>
    </row>
    <row r="45" spans="1:54" ht="10.7" customHeight="1" x14ac:dyDescent="0.2">
      <c r="A45" s="89" t="s">
        <v>8</v>
      </c>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row>
    <row r="46" spans="1:54" ht="10.7" customHeight="1" x14ac:dyDescent="0.2">
      <c r="A46" s="9">
        <v>1</v>
      </c>
      <c r="B46" s="38" t="e">
        <f t="shared" ref="B46:AN46" si="20">B37+25</f>
        <v>#REF!</v>
      </c>
      <c r="C46" s="38" t="e">
        <f t="shared" si="20"/>
        <v>#REF!</v>
      </c>
      <c r="D46" s="38" t="e">
        <f t="shared" si="20"/>
        <v>#REF!</v>
      </c>
      <c r="E46" s="38" t="e">
        <f t="shared" si="20"/>
        <v>#REF!</v>
      </c>
      <c r="F46" s="38" t="e">
        <f t="shared" si="20"/>
        <v>#REF!</v>
      </c>
      <c r="G46" s="38" t="e">
        <f t="shared" si="20"/>
        <v>#REF!</v>
      </c>
      <c r="H46" s="38" t="e">
        <f t="shared" si="20"/>
        <v>#REF!</v>
      </c>
      <c r="I46" s="38" t="e">
        <f t="shared" si="20"/>
        <v>#REF!</v>
      </c>
      <c r="J46" s="38" t="e">
        <f t="shared" si="20"/>
        <v>#REF!</v>
      </c>
      <c r="K46" s="38" t="e">
        <f t="shared" si="20"/>
        <v>#REF!</v>
      </c>
      <c r="L46" s="38" t="e">
        <f t="shared" si="20"/>
        <v>#REF!</v>
      </c>
      <c r="M46" s="38" t="e">
        <f t="shared" si="20"/>
        <v>#REF!</v>
      </c>
      <c r="N46" s="38" t="e">
        <f t="shared" si="20"/>
        <v>#REF!</v>
      </c>
      <c r="O46" s="38" t="e">
        <f t="shared" si="20"/>
        <v>#REF!</v>
      </c>
      <c r="P46" s="38" t="e">
        <f t="shared" si="20"/>
        <v>#REF!</v>
      </c>
      <c r="Q46" s="38" t="e">
        <f t="shared" si="20"/>
        <v>#REF!</v>
      </c>
      <c r="R46" s="38" t="e">
        <f t="shared" si="20"/>
        <v>#REF!</v>
      </c>
      <c r="S46" s="38" t="e">
        <f t="shared" si="20"/>
        <v>#REF!</v>
      </c>
      <c r="T46" s="38" t="e">
        <f t="shared" si="20"/>
        <v>#REF!</v>
      </c>
      <c r="U46" s="38" t="e">
        <f t="shared" si="20"/>
        <v>#REF!</v>
      </c>
      <c r="V46" s="38" t="e">
        <f t="shared" si="20"/>
        <v>#REF!</v>
      </c>
      <c r="W46" s="38" t="e">
        <f t="shared" si="20"/>
        <v>#REF!</v>
      </c>
      <c r="X46" s="38" t="e">
        <f t="shared" si="20"/>
        <v>#REF!</v>
      </c>
      <c r="Y46" s="38">
        <f t="shared" si="20"/>
        <v>15157</v>
      </c>
      <c r="Z46" s="38">
        <f t="shared" si="20"/>
        <v>13537</v>
      </c>
      <c r="AA46" s="38">
        <f t="shared" si="20"/>
        <v>15157</v>
      </c>
      <c r="AB46" s="38">
        <f t="shared" si="20"/>
        <v>15157</v>
      </c>
      <c r="AC46" s="38">
        <f t="shared" si="20"/>
        <v>12322</v>
      </c>
      <c r="AD46" s="38">
        <f t="shared" si="20"/>
        <v>12322</v>
      </c>
      <c r="AE46" s="38">
        <f t="shared" si="20"/>
        <v>12322</v>
      </c>
      <c r="AF46" s="38">
        <f t="shared" si="20"/>
        <v>12322</v>
      </c>
      <c r="AG46" s="38">
        <f t="shared" si="20"/>
        <v>12322</v>
      </c>
      <c r="AH46" s="38">
        <f t="shared" si="20"/>
        <v>12322</v>
      </c>
      <c r="AI46" s="38">
        <f t="shared" si="20"/>
        <v>11107</v>
      </c>
      <c r="AJ46" s="38">
        <f t="shared" si="20"/>
        <v>11107</v>
      </c>
      <c r="AK46" s="38">
        <f t="shared" si="20"/>
        <v>11107</v>
      </c>
      <c r="AL46" s="38">
        <f t="shared" si="20"/>
        <v>11107</v>
      </c>
      <c r="AM46" s="38">
        <f t="shared" si="20"/>
        <v>15157</v>
      </c>
      <c r="AN46" s="38">
        <f t="shared" si="20"/>
        <v>15157</v>
      </c>
      <c r="AO46" s="38">
        <f t="shared" ref="AO46:BB46" si="21">AO37+25</f>
        <v>13537</v>
      </c>
      <c r="AP46" s="38">
        <f t="shared" si="21"/>
        <v>12322</v>
      </c>
      <c r="AQ46" s="38">
        <f t="shared" si="21"/>
        <v>11107</v>
      </c>
      <c r="AR46" s="38">
        <f t="shared" si="21"/>
        <v>8555</v>
      </c>
      <c r="AS46" s="38">
        <f t="shared" si="21"/>
        <v>8555</v>
      </c>
      <c r="AT46" s="38">
        <f t="shared" si="21"/>
        <v>8150</v>
      </c>
      <c r="AU46" s="38">
        <f t="shared" si="21"/>
        <v>8150</v>
      </c>
      <c r="AV46" s="38">
        <f t="shared" si="21"/>
        <v>8555</v>
      </c>
      <c r="AW46" s="38">
        <f t="shared" si="21"/>
        <v>8555</v>
      </c>
      <c r="AX46" s="38">
        <f t="shared" si="21"/>
        <v>8150</v>
      </c>
      <c r="AY46" s="38">
        <f t="shared" si="21"/>
        <v>8150</v>
      </c>
      <c r="AZ46" s="38">
        <f t="shared" si="21"/>
        <v>8555</v>
      </c>
      <c r="BA46" s="38">
        <f t="shared" si="21"/>
        <v>8555</v>
      </c>
      <c r="BB46" s="38">
        <f t="shared" si="21"/>
        <v>8150</v>
      </c>
    </row>
    <row r="47" spans="1:54" ht="10.7" customHeight="1" x14ac:dyDescent="0.2">
      <c r="A47" s="9">
        <v>2</v>
      </c>
      <c r="B47" s="38" t="e">
        <f t="shared" ref="B47:AN47" si="22">B38+25</f>
        <v>#REF!</v>
      </c>
      <c r="C47" s="38" t="e">
        <f t="shared" si="22"/>
        <v>#REF!</v>
      </c>
      <c r="D47" s="38" t="e">
        <f t="shared" si="22"/>
        <v>#REF!</v>
      </c>
      <c r="E47" s="38" t="e">
        <f t="shared" si="22"/>
        <v>#REF!</v>
      </c>
      <c r="F47" s="38" t="e">
        <f t="shared" si="22"/>
        <v>#REF!</v>
      </c>
      <c r="G47" s="38" t="e">
        <f t="shared" si="22"/>
        <v>#REF!</v>
      </c>
      <c r="H47" s="38" t="e">
        <f t="shared" si="22"/>
        <v>#REF!</v>
      </c>
      <c r="I47" s="38" t="e">
        <f t="shared" si="22"/>
        <v>#REF!</v>
      </c>
      <c r="J47" s="38" t="e">
        <f t="shared" si="22"/>
        <v>#REF!</v>
      </c>
      <c r="K47" s="38" t="e">
        <f t="shared" si="22"/>
        <v>#REF!</v>
      </c>
      <c r="L47" s="38" t="e">
        <f t="shared" si="22"/>
        <v>#REF!</v>
      </c>
      <c r="M47" s="38" t="e">
        <f t="shared" si="22"/>
        <v>#REF!</v>
      </c>
      <c r="N47" s="38" t="e">
        <f t="shared" si="22"/>
        <v>#REF!</v>
      </c>
      <c r="O47" s="38" t="e">
        <f t="shared" si="22"/>
        <v>#REF!</v>
      </c>
      <c r="P47" s="38" t="e">
        <f t="shared" si="22"/>
        <v>#REF!</v>
      </c>
      <c r="Q47" s="38" t="e">
        <f t="shared" si="22"/>
        <v>#REF!</v>
      </c>
      <c r="R47" s="38" t="e">
        <f t="shared" si="22"/>
        <v>#REF!</v>
      </c>
      <c r="S47" s="38" t="e">
        <f t="shared" si="22"/>
        <v>#REF!</v>
      </c>
      <c r="T47" s="38" t="e">
        <f t="shared" si="22"/>
        <v>#REF!</v>
      </c>
      <c r="U47" s="38" t="e">
        <f t="shared" si="22"/>
        <v>#REF!</v>
      </c>
      <c r="V47" s="38" t="e">
        <f t="shared" si="22"/>
        <v>#REF!</v>
      </c>
      <c r="W47" s="38" t="e">
        <f t="shared" si="22"/>
        <v>#REF!</v>
      </c>
      <c r="X47" s="38" t="e">
        <f t="shared" si="22"/>
        <v>#REF!</v>
      </c>
      <c r="Y47" s="38">
        <f t="shared" si="22"/>
        <v>17303</v>
      </c>
      <c r="Z47" s="38">
        <f t="shared" si="22"/>
        <v>15683</v>
      </c>
      <c r="AA47" s="38">
        <f t="shared" si="22"/>
        <v>17303</v>
      </c>
      <c r="AB47" s="38">
        <f t="shared" si="22"/>
        <v>17303</v>
      </c>
      <c r="AC47" s="38">
        <f t="shared" si="22"/>
        <v>14468</v>
      </c>
      <c r="AD47" s="38">
        <f t="shared" si="22"/>
        <v>14468</v>
      </c>
      <c r="AE47" s="38">
        <f t="shared" si="22"/>
        <v>14468</v>
      </c>
      <c r="AF47" s="38">
        <f t="shared" si="22"/>
        <v>14468</v>
      </c>
      <c r="AG47" s="38">
        <f t="shared" si="22"/>
        <v>14468</v>
      </c>
      <c r="AH47" s="38">
        <f t="shared" si="22"/>
        <v>14468</v>
      </c>
      <c r="AI47" s="38">
        <f t="shared" si="22"/>
        <v>13253</v>
      </c>
      <c r="AJ47" s="38">
        <f t="shared" si="22"/>
        <v>13253</v>
      </c>
      <c r="AK47" s="38">
        <f t="shared" si="22"/>
        <v>13253</v>
      </c>
      <c r="AL47" s="38">
        <f t="shared" si="22"/>
        <v>13253</v>
      </c>
      <c r="AM47" s="38">
        <f t="shared" si="22"/>
        <v>17303</v>
      </c>
      <c r="AN47" s="38">
        <f t="shared" si="22"/>
        <v>17303</v>
      </c>
      <c r="AO47" s="38">
        <f t="shared" ref="AO47:BB47" si="23">AO38+25</f>
        <v>15683</v>
      </c>
      <c r="AP47" s="38">
        <f t="shared" si="23"/>
        <v>14468</v>
      </c>
      <c r="AQ47" s="38">
        <f t="shared" si="23"/>
        <v>13253</v>
      </c>
      <c r="AR47" s="38">
        <f t="shared" si="23"/>
        <v>10337</v>
      </c>
      <c r="AS47" s="38">
        <f t="shared" si="23"/>
        <v>10337</v>
      </c>
      <c r="AT47" s="38">
        <f t="shared" si="23"/>
        <v>9932</v>
      </c>
      <c r="AU47" s="38">
        <f t="shared" si="23"/>
        <v>9932</v>
      </c>
      <c r="AV47" s="38">
        <f t="shared" si="23"/>
        <v>10337</v>
      </c>
      <c r="AW47" s="38">
        <f t="shared" si="23"/>
        <v>10337</v>
      </c>
      <c r="AX47" s="38">
        <f t="shared" si="23"/>
        <v>9932</v>
      </c>
      <c r="AY47" s="38">
        <f t="shared" si="23"/>
        <v>9932</v>
      </c>
      <c r="AZ47" s="38">
        <f t="shared" si="23"/>
        <v>10337</v>
      </c>
      <c r="BA47" s="38">
        <f t="shared" si="23"/>
        <v>10337</v>
      </c>
      <c r="BB47" s="38">
        <f t="shared" si="23"/>
        <v>9932</v>
      </c>
    </row>
    <row r="48" spans="1:54" ht="10.7" customHeight="1" x14ac:dyDescent="0.2">
      <c r="A48" s="38" t="s">
        <v>24</v>
      </c>
      <c r="B48" s="85"/>
      <c r="C48" s="85"/>
      <c r="D48" s="85"/>
      <c r="E48" s="85"/>
      <c r="F48" s="85"/>
      <c r="G48" s="85"/>
      <c r="H48" s="85"/>
      <c r="I48" s="85"/>
      <c r="J48" s="85"/>
      <c r="K48" s="85"/>
      <c r="L48" s="85"/>
      <c r="M48" s="85"/>
      <c r="N48" s="85"/>
      <c r="O48" s="85"/>
      <c r="P48" s="85"/>
      <c r="Q48" s="85"/>
      <c r="R48" s="85"/>
      <c r="S48" s="85"/>
      <c r="T48" s="85"/>
      <c r="U48" s="85"/>
      <c r="V48" s="85"/>
      <c r="W48" s="85"/>
      <c r="X48" s="85"/>
      <c r="Y48" s="85"/>
      <c r="Z48" s="85"/>
      <c r="AA48" s="85"/>
      <c r="AB48" s="85"/>
      <c r="AC48" s="85"/>
      <c r="AD48" s="85"/>
      <c r="AE48" s="85"/>
      <c r="AF48" s="85"/>
      <c r="AG48" s="85"/>
      <c r="AH48" s="85"/>
      <c r="AI48" s="85"/>
      <c r="AJ48" s="85"/>
      <c r="AK48" s="85"/>
      <c r="AL48" s="85"/>
      <c r="AM48" s="85"/>
      <c r="AN48" s="85"/>
      <c r="AO48" s="85"/>
      <c r="AP48" s="85"/>
      <c r="AQ48" s="85"/>
      <c r="AR48" s="85"/>
      <c r="AS48" s="85"/>
      <c r="AT48" s="85"/>
      <c r="AU48" s="85"/>
      <c r="AV48" s="85"/>
      <c r="AW48" s="85"/>
      <c r="AX48" s="85"/>
      <c r="AY48" s="85"/>
      <c r="AZ48" s="85"/>
      <c r="BA48" s="85"/>
      <c r="BB48" s="85"/>
    </row>
    <row r="49" spans="1:54" ht="10.7" customHeight="1" x14ac:dyDescent="0.2">
      <c r="A49" s="9">
        <v>1</v>
      </c>
      <c r="B49" s="85" t="e">
        <f t="shared" ref="B49:AN49" si="24">ROUNDUP(B22*0.9,)+25</f>
        <v>#REF!</v>
      </c>
      <c r="C49" s="85" t="e">
        <f t="shared" si="24"/>
        <v>#REF!</v>
      </c>
      <c r="D49" s="85" t="e">
        <f t="shared" si="24"/>
        <v>#REF!</v>
      </c>
      <c r="E49" s="85" t="e">
        <f t="shared" si="24"/>
        <v>#REF!</v>
      </c>
      <c r="F49" s="85" t="e">
        <f t="shared" si="24"/>
        <v>#REF!</v>
      </c>
      <c r="G49" s="85" t="e">
        <f t="shared" si="24"/>
        <v>#REF!</v>
      </c>
      <c r="H49" s="85" t="e">
        <f t="shared" si="24"/>
        <v>#REF!</v>
      </c>
      <c r="I49" s="85" t="e">
        <f t="shared" si="24"/>
        <v>#REF!</v>
      </c>
      <c r="J49" s="85" t="e">
        <f t="shared" si="24"/>
        <v>#REF!</v>
      </c>
      <c r="K49" s="85" t="e">
        <f t="shared" si="24"/>
        <v>#REF!</v>
      </c>
      <c r="L49" s="85" t="e">
        <f t="shared" si="24"/>
        <v>#REF!</v>
      </c>
      <c r="M49" s="85" t="e">
        <f t="shared" si="24"/>
        <v>#REF!</v>
      </c>
      <c r="N49" s="85" t="e">
        <f t="shared" si="24"/>
        <v>#REF!</v>
      </c>
      <c r="O49" s="85" t="e">
        <f t="shared" si="24"/>
        <v>#REF!</v>
      </c>
      <c r="P49" s="85" t="e">
        <f t="shared" si="24"/>
        <v>#REF!</v>
      </c>
      <c r="Q49" s="85" t="e">
        <f t="shared" si="24"/>
        <v>#REF!</v>
      </c>
      <c r="R49" s="85" t="e">
        <f t="shared" si="24"/>
        <v>#REF!</v>
      </c>
      <c r="S49" s="85" t="e">
        <f t="shared" si="24"/>
        <v>#REF!</v>
      </c>
      <c r="T49" s="85" t="e">
        <f t="shared" si="24"/>
        <v>#REF!</v>
      </c>
      <c r="U49" s="85" t="e">
        <f t="shared" si="24"/>
        <v>#REF!</v>
      </c>
      <c r="V49" s="85" t="e">
        <f t="shared" si="24"/>
        <v>#REF!</v>
      </c>
      <c r="W49" s="85" t="e">
        <f t="shared" si="24"/>
        <v>#REF!</v>
      </c>
      <c r="X49" s="85" t="e">
        <f t="shared" si="24"/>
        <v>#REF!</v>
      </c>
      <c r="Y49" s="85">
        <f t="shared" si="24"/>
        <v>19992</v>
      </c>
      <c r="Z49" s="85">
        <f t="shared" si="24"/>
        <v>18372</v>
      </c>
      <c r="AA49" s="85">
        <f t="shared" si="24"/>
        <v>19992</v>
      </c>
      <c r="AB49" s="85">
        <f t="shared" si="24"/>
        <v>19992</v>
      </c>
      <c r="AC49" s="85">
        <f t="shared" si="24"/>
        <v>17157</v>
      </c>
      <c r="AD49" s="85">
        <f t="shared" si="24"/>
        <v>17157</v>
      </c>
      <c r="AE49" s="85">
        <f t="shared" si="24"/>
        <v>17157</v>
      </c>
      <c r="AF49" s="85">
        <f t="shared" si="24"/>
        <v>17157</v>
      </c>
      <c r="AG49" s="85">
        <f t="shared" si="24"/>
        <v>17157</v>
      </c>
      <c r="AH49" s="85">
        <f t="shared" si="24"/>
        <v>17157</v>
      </c>
      <c r="AI49" s="85">
        <f t="shared" si="24"/>
        <v>15942</v>
      </c>
      <c r="AJ49" s="85">
        <f t="shared" si="24"/>
        <v>15942</v>
      </c>
      <c r="AK49" s="85">
        <f t="shared" si="24"/>
        <v>15942</v>
      </c>
      <c r="AL49" s="85">
        <f t="shared" si="24"/>
        <v>15942</v>
      </c>
      <c r="AM49" s="85">
        <f t="shared" si="24"/>
        <v>19992</v>
      </c>
      <c r="AN49" s="85">
        <f t="shared" si="24"/>
        <v>19992</v>
      </c>
      <c r="AO49" s="85">
        <f t="shared" ref="AO49:BB49" si="25">ROUNDUP(AO22*0.9,)+25</f>
        <v>18372</v>
      </c>
      <c r="AP49" s="85">
        <f t="shared" si="25"/>
        <v>17157</v>
      </c>
      <c r="AQ49" s="85">
        <f t="shared" si="25"/>
        <v>15942</v>
      </c>
      <c r="AR49" s="85">
        <f t="shared" si="25"/>
        <v>13390</v>
      </c>
      <c r="AS49" s="85">
        <f t="shared" si="25"/>
        <v>13390</v>
      </c>
      <c r="AT49" s="85">
        <f t="shared" si="25"/>
        <v>12985</v>
      </c>
      <c r="AU49" s="85">
        <f t="shared" si="25"/>
        <v>12985</v>
      </c>
      <c r="AV49" s="85">
        <f t="shared" si="25"/>
        <v>13390</v>
      </c>
      <c r="AW49" s="85">
        <f t="shared" si="25"/>
        <v>13390</v>
      </c>
      <c r="AX49" s="85">
        <f t="shared" si="25"/>
        <v>12985</v>
      </c>
      <c r="AY49" s="85">
        <f t="shared" si="25"/>
        <v>12985</v>
      </c>
      <c r="AZ49" s="85">
        <f t="shared" si="25"/>
        <v>13390</v>
      </c>
      <c r="BA49" s="85">
        <f t="shared" si="25"/>
        <v>13390</v>
      </c>
      <c r="BB49" s="85">
        <f t="shared" si="25"/>
        <v>12985</v>
      </c>
    </row>
    <row r="50" spans="1:54" ht="10.7" customHeight="1" x14ac:dyDescent="0.2">
      <c r="A50" s="9">
        <v>2</v>
      </c>
      <c r="B50" s="85" t="e">
        <f t="shared" ref="B50:AN50" si="26">ROUNDUP(B23*0.9,)+25</f>
        <v>#REF!</v>
      </c>
      <c r="C50" s="85" t="e">
        <f t="shared" si="26"/>
        <v>#REF!</v>
      </c>
      <c r="D50" s="85" t="e">
        <f t="shared" si="26"/>
        <v>#REF!</v>
      </c>
      <c r="E50" s="85" t="e">
        <f t="shared" si="26"/>
        <v>#REF!</v>
      </c>
      <c r="F50" s="85" t="e">
        <f t="shared" si="26"/>
        <v>#REF!</v>
      </c>
      <c r="G50" s="85" t="e">
        <f t="shared" si="26"/>
        <v>#REF!</v>
      </c>
      <c r="H50" s="85" t="e">
        <f t="shared" si="26"/>
        <v>#REF!</v>
      </c>
      <c r="I50" s="85" t="e">
        <f t="shared" si="26"/>
        <v>#REF!</v>
      </c>
      <c r="J50" s="85" t="e">
        <f t="shared" si="26"/>
        <v>#REF!</v>
      </c>
      <c r="K50" s="85" t="e">
        <f t="shared" si="26"/>
        <v>#REF!</v>
      </c>
      <c r="L50" s="85" t="e">
        <f t="shared" si="26"/>
        <v>#REF!</v>
      </c>
      <c r="M50" s="85" t="e">
        <f t="shared" si="26"/>
        <v>#REF!</v>
      </c>
      <c r="N50" s="85" t="e">
        <f t="shared" si="26"/>
        <v>#REF!</v>
      </c>
      <c r="O50" s="85" t="e">
        <f t="shared" si="26"/>
        <v>#REF!</v>
      </c>
      <c r="P50" s="85" t="e">
        <f t="shared" si="26"/>
        <v>#REF!</v>
      </c>
      <c r="Q50" s="85" t="e">
        <f t="shared" si="26"/>
        <v>#REF!</v>
      </c>
      <c r="R50" s="85" t="e">
        <f t="shared" si="26"/>
        <v>#REF!</v>
      </c>
      <c r="S50" s="85" t="e">
        <f t="shared" si="26"/>
        <v>#REF!</v>
      </c>
      <c r="T50" s="85" t="e">
        <f t="shared" si="26"/>
        <v>#REF!</v>
      </c>
      <c r="U50" s="85" t="e">
        <f t="shared" si="26"/>
        <v>#REF!</v>
      </c>
      <c r="V50" s="85" t="e">
        <f t="shared" si="26"/>
        <v>#REF!</v>
      </c>
      <c r="W50" s="85" t="e">
        <f t="shared" si="26"/>
        <v>#REF!</v>
      </c>
      <c r="X50" s="85" t="e">
        <f t="shared" si="26"/>
        <v>#REF!</v>
      </c>
      <c r="Y50" s="85">
        <f t="shared" si="26"/>
        <v>22138</v>
      </c>
      <c r="Z50" s="85">
        <f t="shared" si="26"/>
        <v>20518</v>
      </c>
      <c r="AA50" s="85">
        <f t="shared" si="26"/>
        <v>22138</v>
      </c>
      <c r="AB50" s="85">
        <f t="shared" si="26"/>
        <v>22138</v>
      </c>
      <c r="AC50" s="85">
        <f t="shared" si="26"/>
        <v>19303</v>
      </c>
      <c r="AD50" s="85">
        <f t="shared" si="26"/>
        <v>19303</v>
      </c>
      <c r="AE50" s="85">
        <f t="shared" si="26"/>
        <v>19303</v>
      </c>
      <c r="AF50" s="85">
        <f t="shared" si="26"/>
        <v>19303</v>
      </c>
      <c r="AG50" s="85">
        <f t="shared" si="26"/>
        <v>19303</v>
      </c>
      <c r="AH50" s="85">
        <f t="shared" si="26"/>
        <v>19303</v>
      </c>
      <c r="AI50" s="85">
        <f t="shared" si="26"/>
        <v>18088</v>
      </c>
      <c r="AJ50" s="85">
        <f t="shared" si="26"/>
        <v>18088</v>
      </c>
      <c r="AK50" s="85">
        <f t="shared" si="26"/>
        <v>18088</v>
      </c>
      <c r="AL50" s="85">
        <f t="shared" si="26"/>
        <v>18088</v>
      </c>
      <c r="AM50" s="85">
        <f t="shared" si="26"/>
        <v>22138</v>
      </c>
      <c r="AN50" s="85">
        <f t="shared" si="26"/>
        <v>22138</v>
      </c>
      <c r="AO50" s="85">
        <f t="shared" ref="AO50:BB50" si="27">ROUNDUP(AO23*0.9,)+25</f>
        <v>20518</v>
      </c>
      <c r="AP50" s="85">
        <f t="shared" si="27"/>
        <v>19303</v>
      </c>
      <c r="AQ50" s="85">
        <f t="shared" si="27"/>
        <v>18088</v>
      </c>
      <c r="AR50" s="85">
        <f t="shared" si="27"/>
        <v>15172</v>
      </c>
      <c r="AS50" s="85">
        <f t="shared" si="27"/>
        <v>15172</v>
      </c>
      <c r="AT50" s="85">
        <f t="shared" si="27"/>
        <v>14767</v>
      </c>
      <c r="AU50" s="85">
        <f t="shared" si="27"/>
        <v>14767</v>
      </c>
      <c r="AV50" s="85">
        <f t="shared" si="27"/>
        <v>15172</v>
      </c>
      <c r="AW50" s="85">
        <f t="shared" si="27"/>
        <v>15172</v>
      </c>
      <c r="AX50" s="85">
        <f t="shared" si="27"/>
        <v>14767</v>
      </c>
      <c r="AY50" s="85">
        <f t="shared" si="27"/>
        <v>14767</v>
      </c>
      <c r="AZ50" s="85">
        <f t="shared" si="27"/>
        <v>15172</v>
      </c>
      <c r="BA50" s="85">
        <f t="shared" si="27"/>
        <v>15172</v>
      </c>
      <c r="BB50" s="85">
        <f t="shared" si="27"/>
        <v>14767</v>
      </c>
    </row>
    <row r="51" spans="1:54" ht="10.7" customHeight="1" x14ac:dyDescent="0.2">
      <c r="A51" s="38" t="s">
        <v>25</v>
      </c>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c r="AB51" s="85"/>
      <c r="AC51" s="85"/>
      <c r="AD51" s="85"/>
      <c r="AE51" s="85"/>
      <c r="AF51" s="85"/>
      <c r="AG51" s="85"/>
      <c r="AH51" s="85"/>
      <c r="AI51" s="85"/>
      <c r="AJ51" s="85"/>
      <c r="AK51" s="85"/>
      <c r="AL51" s="85"/>
      <c r="AM51" s="85"/>
      <c r="AN51" s="85"/>
      <c r="AO51" s="85"/>
      <c r="AP51" s="85"/>
      <c r="AQ51" s="85"/>
      <c r="AR51" s="85"/>
      <c r="AS51" s="85"/>
      <c r="AT51" s="85"/>
      <c r="AU51" s="85"/>
      <c r="AV51" s="85"/>
      <c r="AW51" s="85"/>
      <c r="AX51" s="85"/>
      <c r="AY51" s="85"/>
      <c r="AZ51" s="85"/>
      <c r="BA51" s="85"/>
      <c r="BB51" s="85"/>
    </row>
    <row r="52" spans="1:54" ht="10.7" customHeight="1" x14ac:dyDescent="0.2">
      <c r="A52" s="9">
        <v>1</v>
      </c>
      <c r="B52" s="85" t="e">
        <f t="shared" ref="B52:AN52" si="28">ROUNDUP(B25*0.9,)+25</f>
        <v>#REF!</v>
      </c>
      <c r="C52" s="85" t="e">
        <f t="shared" si="28"/>
        <v>#REF!</v>
      </c>
      <c r="D52" s="85" t="e">
        <f t="shared" si="28"/>
        <v>#REF!</v>
      </c>
      <c r="E52" s="85" t="e">
        <f t="shared" si="28"/>
        <v>#REF!</v>
      </c>
      <c r="F52" s="85" t="e">
        <f t="shared" si="28"/>
        <v>#REF!</v>
      </c>
      <c r="G52" s="85" t="e">
        <f t="shared" si="28"/>
        <v>#REF!</v>
      </c>
      <c r="H52" s="85" t="e">
        <f t="shared" si="28"/>
        <v>#REF!</v>
      </c>
      <c r="I52" s="85" t="e">
        <f t="shared" si="28"/>
        <v>#REF!</v>
      </c>
      <c r="J52" s="85" t="e">
        <f t="shared" si="28"/>
        <v>#REF!</v>
      </c>
      <c r="K52" s="85" t="e">
        <f t="shared" si="28"/>
        <v>#REF!</v>
      </c>
      <c r="L52" s="85" t="e">
        <f t="shared" si="28"/>
        <v>#REF!</v>
      </c>
      <c r="M52" s="85" t="e">
        <f t="shared" si="28"/>
        <v>#REF!</v>
      </c>
      <c r="N52" s="85" t="e">
        <f t="shared" si="28"/>
        <v>#REF!</v>
      </c>
      <c r="O52" s="85" t="e">
        <f t="shared" si="28"/>
        <v>#REF!</v>
      </c>
      <c r="P52" s="85" t="e">
        <f t="shared" si="28"/>
        <v>#REF!</v>
      </c>
      <c r="Q52" s="85" t="e">
        <f t="shared" si="28"/>
        <v>#REF!</v>
      </c>
      <c r="R52" s="85" t="e">
        <f t="shared" si="28"/>
        <v>#REF!</v>
      </c>
      <c r="S52" s="85" t="e">
        <f t="shared" si="28"/>
        <v>#REF!</v>
      </c>
      <c r="T52" s="85" t="e">
        <f t="shared" si="28"/>
        <v>#REF!</v>
      </c>
      <c r="U52" s="85" t="e">
        <f t="shared" si="28"/>
        <v>#REF!</v>
      </c>
      <c r="V52" s="85" t="e">
        <f t="shared" si="28"/>
        <v>#REF!</v>
      </c>
      <c r="W52" s="85" t="e">
        <f t="shared" si="28"/>
        <v>#REF!</v>
      </c>
      <c r="X52" s="85" t="e">
        <f t="shared" si="28"/>
        <v>#REF!</v>
      </c>
      <c r="Y52" s="85">
        <f t="shared" si="28"/>
        <v>30522</v>
      </c>
      <c r="Z52" s="85">
        <f t="shared" si="28"/>
        <v>28902</v>
      </c>
      <c r="AA52" s="85">
        <f t="shared" si="28"/>
        <v>30522</v>
      </c>
      <c r="AB52" s="85">
        <f t="shared" si="28"/>
        <v>30522</v>
      </c>
      <c r="AC52" s="85">
        <f t="shared" si="28"/>
        <v>27687</v>
      </c>
      <c r="AD52" s="85">
        <f t="shared" si="28"/>
        <v>27687</v>
      </c>
      <c r="AE52" s="85">
        <f t="shared" si="28"/>
        <v>27687</v>
      </c>
      <c r="AF52" s="85">
        <f t="shared" si="28"/>
        <v>27687</v>
      </c>
      <c r="AG52" s="85">
        <f t="shared" si="28"/>
        <v>27687</v>
      </c>
      <c r="AH52" s="85">
        <f t="shared" si="28"/>
        <v>27687</v>
      </c>
      <c r="AI52" s="85">
        <f t="shared" si="28"/>
        <v>26472</v>
      </c>
      <c r="AJ52" s="85">
        <f t="shared" si="28"/>
        <v>26472</v>
      </c>
      <c r="AK52" s="85">
        <f t="shared" si="28"/>
        <v>26472</v>
      </c>
      <c r="AL52" s="85">
        <f t="shared" si="28"/>
        <v>26472</v>
      </c>
      <c r="AM52" s="85">
        <f t="shared" si="28"/>
        <v>30522</v>
      </c>
      <c r="AN52" s="85">
        <f t="shared" si="28"/>
        <v>30522</v>
      </c>
      <c r="AO52" s="85">
        <f t="shared" ref="AO52:BB52" si="29">ROUNDUP(AO25*0.9,)+25</f>
        <v>28902</v>
      </c>
      <c r="AP52" s="85">
        <f t="shared" si="29"/>
        <v>27687</v>
      </c>
      <c r="AQ52" s="85">
        <f t="shared" si="29"/>
        <v>26472</v>
      </c>
      <c r="AR52" s="85">
        <f t="shared" si="29"/>
        <v>23920</v>
      </c>
      <c r="AS52" s="85">
        <f t="shared" si="29"/>
        <v>23920</v>
      </c>
      <c r="AT52" s="85">
        <f t="shared" si="29"/>
        <v>23515</v>
      </c>
      <c r="AU52" s="85">
        <f t="shared" si="29"/>
        <v>23515</v>
      </c>
      <c r="AV52" s="85">
        <f t="shared" si="29"/>
        <v>23920</v>
      </c>
      <c r="AW52" s="85">
        <f t="shared" si="29"/>
        <v>23920</v>
      </c>
      <c r="AX52" s="85">
        <f t="shared" si="29"/>
        <v>23515</v>
      </c>
      <c r="AY52" s="85">
        <f t="shared" si="29"/>
        <v>23515</v>
      </c>
      <c r="AZ52" s="85">
        <f t="shared" si="29"/>
        <v>23920</v>
      </c>
      <c r="BA52" s="85">
        <f t="shared" si="29"/>
        <v>23920</v>
      </c>
      <c r="BB52" s="85">
        <f t="shared" si="29"/>
        <v>23515</v>
      </c>
    </row>
    <row r="53" spans="1:54" ht="10.7" customHeight="1" x14ac:dyDescent="0.2">
      <c r="A53" s="9">
        <v>2</v>
      </c>
      <c r="B53" s="85" t="e">
        <f t="shared" ref="B53:AN53" si="30">ROUNDUP(B26*0.9,)+25</f>
        <v>#REF!</v>
      </c>
      <c r="C53" s="85" t="e">
        <f t="shared" si="30"/>
        <v>#REF!</v>
      </c>
      <c r="D53" s="85" t="e">
        <f t="shared" si="30"/>
        <v>#REF!</v>
      </c>
      <c r="E53" s="85" t="e">
        <f t="shared" si="30"/>
        <v>#REF!</v>
      </c>
      <c r="F53" s="85" t="e">
        <f t="shared" si="30"/>
        <v>#REF!</v>
      </c>
      <c r="G53" s="85" t="e">
        <f t="shared" si="30"/>
        <v>#REF!</v>
      </c>
      <c r="H53" s="85" t="e">
        <f t="shared" si="30"/>
        <v>#REF!</v>
      </c>
      <c r="I53" s="85" t="e">
        <f t="shared" si="30"/>
        <v>#REF!</v>
      </c>
      <c r="J53" s="85" t="e">
        <f t="shared" si="30"/>
        <v>#REF!</v>
      </c>
      <c r="K53" s="85" t="e">
        <f t="shared" si="30"/>
        <v>#REF!</v>
      </c>
      <c r="L53" s="85" t="e">
        <f t="shared" si="30"/>
        <v>#REF!</v>
      </c>
      <c r="M53" s="85" t="e">
        <f t="shared" si="30"/>
        <v>#REF!</v>
      </c>
      <c r="N53" s="85" t="e">
        <f t="shared" si="30"/>
        <v>#REF!</v>
      </c>
      <c r="O53" s="85" t="e">
        <f t="shared" si="30"/>
        <v>#REF!</v>
      </c>
      <c r="P53" s="85" t="e">
        <f t="shared" si="30"/>
        <v>#REF!</v>
      </c>
      <c r="Q53" s="85" t="e">
        <f t="shared" si="30"/>
        <v>#REF!</v>
      </c>
      <c r="R53" s="85" t="e">
        <f t="shared" si="30"/>
        <v>#REF!</v>
      </c>
      <c r="S53" s="85" t="e">
        <f t="shared" si="30"/>
        <v>#REF!</v>
      </c>
      <c r="T53" s="85" t="e">
        <f t="shared" si="30"/>
        <v>#REF!</v>
      </c>
      <c r="U53" s="85" t="e">
        <f t="shared" si="30"/>
        <v>#REF!</v>
      </c>
      <c r="V53" s="85" t="e">
        <f t="shared" si="30"/>
        <v>#REF!</v>
      </c>
      <c r="W53" s="85" t="e">
        <f t="shared" si="30"/>
        <v>#REF!</v>
      </c>
      <c r="X53" s="85" t="e">
        <f t="shared" si="30"/>
        <v>#REF!</v>
      </c>
      <c r="Y53" s="85">
        <f t="shared" si="30"/>
        <v>32668</v>
      </c>
      <c r="Z53" s="85">
        <f t="shared" si="30"/>
        <v>31048</v>
      </c>
      <c r="AA53" s="85">
        <f t="shared" si="30"/>
        <v>32668</v>
      </c>
      <c r="AB53" s="85">
        <f t="shared" si="30"/>
        <v>32668</v>
      </c>
      <c r="AC53" s="85">
        <f t="shared" si="30"/>
        <v>29833</v>
      </c>
      <c r="AD53" s="85">
        <f t="shared" si="30"/>
        <v>29833</v>
      </c>
      <c r="AE53" s="85">
        <f t="shared" si="30"/>
        <v>29833</v>
      </c>
      <c r="AF53" s="85">
        <f t="shared" si="30"/>
        <v>29833</v>
      </c>
      <c r="AG53" s="85">
        <f t="shared" si="30"/>
        <v>29833</v>
      </c>
      <c r="AH53" s="85">
        <f t="shared" si="30"/>
        <v>29833</v>
      </c>
      <c r="AI53" s="85">
        <f t="shared" si="30"/>
        <v>28618</v>
      </c>
      <c r="AJ53" s="85">
        <f t="shared" si="30"/>
        <v>28618</v>
      </c>
      <c r="AK53" s="85">
        <f t="shared" si="30"/>
        <v>28618</v>
      </c>
      <c r="AL53" s="85">
        <f t="shared" si="30"/>
        <v>28618</v>
      </c>
      <c r="AM53" s="85">
        <f t="shared" si="30"/>
        <v>32668</v>
      </c>
      <c r="AN53" s="85">
        <f t="shared" si="30"/>
        <v>32668</v>
      </c>
      <c r="AO53" s="85">
        <f t="shared" ref="AO53:BB53" si="31">ROUNDUP(AO26*0.9,)+25</f>
        <v>31048</v>
      </c>
      <c r="AP53" s="85">
        <f t="shared" si="31"/>
        <v>29833</v>
      </c>
      <c r="AQ53" s="85">
        <f t="shared" si="31"/>
        <v>28618</v>
      </c>
      <c r="AR53" s="85">
        <f t="shared" si="31"/>
        <v>25702</v>
      </c>
      <c r="AS53" s="85">
        <f t="shared" si="31"/>
        <v>25702</v>
      </c>
      <c r="AT53" s="85">
        <f t="shared" si="31"/>
        <v>25297</v>
      </c>
      <c r="AU53" s="85">
        <f t="shared" si="31"/>
        <v>25297</v>
      </c>
      <c r="AV53" s="85">
        <f t="shared" si="31"/>
        <v>25702</v>
      </c>
      <c r="AW53" s="85">
        <f t="shared" si="31"/>
        <v>25702</v>
      </c>
      <c r="AX53" s="85">
        <f t="shared" si="31"/>
        <v>25297</v>
      </c>
      <c r="AY53" s="85">
        <f t="shared" si="31"/>
        <v>25297</v>
      </c>
      <c r="AZ53" s="85">
        <f t="shared" si="31"/>
        <v>25702</v>
      </c>
      <c r="BA53" s="85">
        <f t="shared" si="31"/>
        <v>25702</v>
      </c>
      <c r="BB53" s="85">
        <f t="shared" si="31"/>
        <v>25297</v>
      </c>
    </row>
    <row r="54" spans="1:54" ht="12.75" customHeight="1" x14ac:dyDescent="0.2">
      <c r="A54" s="38" t="s">
        <v>26</v>
      </c>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5"/>
      <c r="AC54" s="85"/>
      <c r="AD54" s="85"/>
      <c r="AE54" s="85"/>
      <c r="AF54" s="85"/>
      <c r="AG54" s="85"/>
      <c r="AH54" s="85"/>
      <c r="AI54" s="85"/>
      <c r="AJ54" s="85"/>
      <c r="AK54" s="85"/>
      <c r="AL54" s="85"/>
      <c r="AM54" s="85"/>
      <c r="AN54" s="85"/>
      <c r="AO54" s="85"/>
      <c r="AP54" s="85"/>
      <c r="AQ54" s="85"/>
      <c r="AR54" s="85"/>
      <c r="AS54" s="85"/>
      <c r="AT54" s="85"/>
      <c r="AU54" s="85"/>
      <c r="AV54" s="85"/>
      <c r="AW54" s="85"/>
      <c r="AX54" s="85"/>
      <c r="AY54" s="85"/>
      <c r="AZ54" s="85"/>
      <c r="BA54" s="85"/>
      <c r="BB54" s="85"/>
    </row>
    <row r="55" spans="1:54" x14ac:dyDescent="0.2">
      <c r="A55" s="9" t="s">
        <v>27</v>
      </c>
      <c r="B55" s="85">
        <f t="shared" ref="B55:AN55" si="32">ROUNDUP(B28*0.9,)+25</f>
        <v>129625</v>
      </c>
      <c r="C55" s="85">
        <f t="shared" si="32"/>
        <v>129625</v>
      </c>
      <c r="D55" s="85" t="e">
        <f t="shared" si="32"/>
        <v>#REF!</v>
      </c>
      <c r="E55" s="85" t="e">
        <f t="shared" si="32"/>
        <v>#REF!</v>
      </c>
      <c r="F55" s="85" t="e">
        <f t="shared" si="32"/>
        <v>#REF!</v>
      </c>
      <c r="G55" s="85" t="e">
        <f t="shared" si="32"/>
        <v>#REF!</v>
      </c>
      <c r="H55" s="85" t="e">
        <f t="shared" si="32"/>
        <v>#REF!</v>
      </c>
      <c r="I55" s="85" t="e">
        <f t="shared" si="32"/>
        <v>#REF!</v>
      </c>
      <c r="J55" s="85" t="e">
        <f t="shared" si="32"/>
        <v>#REF!</v>
      </c>
      <c r="K55" s="85" t="e">
        <f t="shared" si="32"/>
        <v>#REF!</v>
      </c>
      <c r="L55" s="85" t="e">
        <f t="shared" si="32"/>
        <v>#REF!</v>
      </c>
      <c r="M55" s="85" t="e">
        <f t="shared" si="32"/>
        <v>#REF!</v>
      </c>
      <c r="N55" s="85" t="e">
        <f t="shared" si="32"/>
        <v>#REF!</v>
      </c>
      <c r="O55" s="85" t="e">
        <f t="shared" si="32"/>
        <v>#REF!</v>
      </c>
      <c r="P55" s="85" t="e">
        <f t="shared" si="32"/>
        <v>#REF!</v>
      </c>
      <c r="Q55" s="85" t="e">
        <f t="shared" si="32"/>
        <v>#REF!</v>
      </c>
      <c r="R55" s="85" t="e">
        <f t="shared" si="32"/>
        <v>#REF!</v>
      </c>
      <c r="S55" s="85" t="e">
        <f t="shared" si="32"/>
        <v>#REF!</v>
      </c>
      <c r="T55" s="85" t="e">
        <f t="shared" si="32"/>
        <v>#REF!</v>
      </c>
      <c r="U55" s="85" t="e">
        <f t="shared" si="32"/>
        <v>#REF!</v>
      </c>
      <c r="V55" s="85" t="e">
        <f t="shared" si="32"/>
        <v>#REF!</v>
      </c>
      <c r="W55" s="85" t="e">
        <f t="shared" si="32"/>
        <v>#REF!</v>
      </c>
      <c r="X55" s="85" t="e">
        <f t="shared" si="32"/>
        <v>#REF!</v>
      </c>
      <c r="Y55" s="85">
        <f t="shared" si="32"/>
        <v>129625</v>
      </c>
      <c r="Z55" s="85">
        <f t="shared" si="32"/>
        <v>129625</v>
      </c>
      <c r="AA55" s="85">
        <f t="shared" si="32"/>
        <v>129625</v>
      </c>
      <c r="AB55" s="85">
        <f t="shared" si="32"/>
        <v>129625</v>
      </c>
      <c r="AC55" s="85">
        <f t="shared" si="32"/>
        <v>129625</v>
      </c>
      <c r="AD55" s="85">
        <f t="shared" si="32"/>
        <v>129625</v>
      </c>
      <c r="AE55" s="85">
        <f t="shared" si="32"/>
        <v>129625</v>
      </c>
      <c r="AF55" s="85">
        <f t="shared" si="32"/>
        <v>129625</v>
      </c>
      <c r="AG55" s="85">
        <f t="shared" si="32"/>
        <v>129625</v>
      </c>
      <c r="AH55" s="85">
        <f t="shared" si="32"/>
        <v>129625</v>
      </c>
      <c r="AI55" s="85">
        <f t="shared" si="32"/>
        <v>129625</v>
      </c>
      <c r="AJ55" s="85">
        <f t="shared" si="32"/>
        <v>129625</v>
      </c>
      <c r="AK55" s="85">
        <f t="shared" si="32"/>
        <v>129625</v>
      </c>
      <c r="AL55" s="85">
        <f t="shared" si="32"/>
        <v>129625</v>
      </c>
      <c r="AM55" s="85">
        <f t="shared" si="32"/>
        <v>129625</v>
      </c>
      <c r="AN55" s="85">
        <f t="shared" si="32"/>
        <v>129625</v>
      </c>
      <c r="AO55" s="85">
        <f t="shared" ref="AO55:BB55" si="33">ROUNDUP(AO28*0.9,)+25</f>
        <v>129625</v>
      </c>
      <c r="AP55" s="85">
        <f t="shared" si="33"/>
        <v>129625</v>
      </c>
      <c r="AQ55" s="85">
        <f t="shared" si="33"/>
        <v>129625</v>
      </c>
      <c r="AR55" s="85">
        <f t="shared" si="33"/>
        <v>89530</v>
      </c>
      <c r="AS55" s="85">
        <f t="shared" si="33"/>
        <v>89530</v>
      </c>
      <c r="AT55" s="85">
        <f t="shared" si="33"/>
        <v>89125</v>
      </c>
      <c r="AU55" s="85">
        <f t="shared" si="33"/>
        <v>89125</v>
      </c>
      <c r="AV55" s="85">
        <f t="shared" si="33"/>
        <v>89530</v>
      </c>
      <c r="AW55" s="85">
        <f t="shared" si="33"/>
        <v>89530</v>
      </c>
      <c r="AX55" s="85">
        <f t="shared" si="33"/>
        <v>89125</v>
      </c>
      <c r="AY55" s="85">
        <f t="shared" si="33"/>
        <v>89125</v>
      </c>
      <c r="AZ55" s="85">
        <f t="shared" si="33"/>
        <v>89530</v>
      </c>
      <c r="BA55" s="85">
        <f t="shared" si="33"/>
        <v>89530</v>
      </c>
      <c r="BB55" s="85">
        <f t="shared" si="33"/>
        <v>89125</v>
      </c>
    </row>
    <row r="57" spans="1:54" hidden="1" x14ac:dyDescent="0.2">
      <c r="A57" s="42" t="s">
        <v>73</v>
      </c>
    </row>
    <row r="58" spans="1:54" hidden="1" x14ac:dyDescent="0.2">
      <c r="A58" s="43" t="s">
        <v>75</v>
      </c>
    </row>
    <row r="59" spans="1:54" ht="25.5" hidden="1" x14ac:dyDescent="0.2">
      <c r="A59" s="44" t="s">
        <v>76</v>
      </c>
    </row>
    <row r="60" spans="1:54" hidden="1" x14ac:dyDescent="0.2">
      <c r="A60" s="43" t="s">
        <v>77</v>
      </c>
    </row>
    <row r="62" spans="1:54" ht="157.5" x14ac:dyDescent="0.2">
      <c r="A62" s="127" t="s">
        <v>83</v>
      </c>
    </row>
    <row r="64" spans="1:54" x14ac:dyDescent="0.2">
      <c r="A64" s="115" t="s">
        <v>23</v>
      </c>
    </row>
    <row r="65" spans="1:1" ht="12" customHeight="1" x14ac:dyDescent="0.2">
      <c r="A65" s="46" t="s">
        <v>9</v>
      </c>
    </row>
    <row r="66" spans="1:1" x14ac:dyDescent="0.2">
      <c r="A66" s="46" t="s">
        <v>10</v>
      </c>
    </row>
    <row r="67" spans="1:1" x14ac:dyDescent="0.2">
      <c r="A67" s="47" t="s">
        <v>11</v>
      </c>
    </row>
    <row r="68" spans="1:1" x14ac:dyDescent="0.2">
      <c r="A68" s="46" t="s">
        <v>54</v>
      </c>
    </row>
    <row r="69" spans="1:1" x14ac:dyDescent="0.2">
      <c r="A69" s="46" t="s">
        <v>12</v>
      </c>
    </row>
    <row r="70" spans="1:1" x14ac:dyDescent="0.2">
      <c r="A70" s="116" t="s">
        <v>55</v>
      </c>
    </row>
    <row r="71" spans="1:1" ht="24" x14ac:dyDescent="0.2">
      <c r="A71" s="70" t="s">
        <v>56</v>
      </c>
    </row>
    <row r="73" spans="1:1" x14ac:dyDescent="0.2">
      <c r="A73" s="71" t="s">
        <v>50</v>
      </c>
    </row>
    <row r="74" spans="1:1" x14ac:dyDescent="0.2">
      <c r="A74" s="72" t="s">
        <v>84</v>
      </c>
    </row>
    <row r="75" spans="1:1" ht="24" x14ac:dyDescent="0.2">
      <c r="A75" s="73" t="s">
        <v>85</v>
      </c>
    </row>
    <row r="76" spans="1:1" x14ac:dyDescent="0.2">
      <c r="A76" s="128" t="s">
        <v>57</v>
      </c>
    </row>
    <row r="78" spans="1:1" x14ac:dyDescent="0.2">
      <c r="A78" s="120" t="s">
        <v>20</v>
      </c>
    </row>
    <row r="79" spans="1:1" ht="60" x14ac:dyDescent="0.2">
      <c r="A79" s="121" t="s">
        <v>58</v>
      </c>
    </row>
  </sheetData>
  <pageMargins left="0.25" right="0.25" top="0.75" bottom="0.75" header="0.3" footer="0.3"/>
  <pageSetup scale="51" fitToHeight="0" orientation="landscape"/>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00B0F0"/>
    <pageSetUpPr fitToPage="1"/>
  </sheetPr>
  <dimension ref="A1:GU75"/>
  <sheetViews>
    <sheetView zoomScale="90" zoomScaleNormal="90" workbookViewId="0">
      <pane xSplit="1" topLeftCell="B1" activePane="topRight" state="frozen"/>
      <selection pane="topRight" activeCell="A7" sqref="A7"/>
    </sheetView>
  </sheetViews>
  <sheetFormatPr defaultColWidth="9" defaultRowHeight="12" x14ac:dyDescent="0.2"/>
  <cols>
    <col min="1" max="1" width="79.7109375" style="33" customWidth="1"/>
    <col min="2" max="87" width="10.85546875" style="63" customWidth="1"/>
    <col min="88" max="92" width="10.85546875" style="91" customWidth="1"/>
    <col min="93" max="95" width="10.85546875" style="63" customWidth="1"/>
    <col min="96" max="99" width="10.85546875" style="62" customWidth="1"/>
    <col min="100" max="203" width="10.85546875" style="63" customWidth="1"/>
    <col min="204" max="16384" width="9" style="63"/>
  </cols>
  <sheetData>
    <row r="1" spans="1:203" ht="11.45" customHeight="1" x14ac:dyDescent="0.2">
      <c r="A1" s="2" t="s">
        <v>0</v>
      </c>
    </row>
    <row r="2" spans="1:203" ht="11.45" customHeight="1" x14ac:dyDescent="0.2">
      <c r="A2" s="34" t="s">
        <v>49</v>
      </c>
    </row>
    <row r="3" spans="1:203" ht="11.45" hidden="1" customHeight="1" x14ac:dyDescent="0.2">
      <c r="A3" s="2"/>
    </row>
    <row r="4" spans="1:203" ht="11.45" hidden="1" customHeight="1" x14ac:dyDescent="0.2">
      <c r="A4" s="35" t="s">
        <v>2</v>
      </c>
      <c r="B4" s="88">
        <f>ВВ!B4</f>
        <v>46094</v>
      </c>
      <c r="C4" s="88">
        <f>ВВ!C4</f>
        <v>46095</v>
      </c>
      <c r="D4" s="88">
        <f>ВВ!D4</f>
        <v>46096</v>
      </c>
      <c r="E4" s="88">
        <f>ВВ!E4</f>
        <v>46097</v>
      </c>
      <c r="F4" s="88">
        <f>ВВ!F4</f>
        <v>46098</v>
      </c>
      <c r="G4" s="88">
        <f>ВВ!G4</f>
        <v>46099</v>
      </c>
      <c r="H4" s="88">
        <f>ВВ!H4</f>
        <v>46100</v>
      </c>
      <c r="I4" s="88">
        <f>ВВ!I4</f>
        <v>46101</v>
      </c>
      <c r="J4" s="88">
        <f>ВВ!J4</f>
        <v>46102</v>
      </c>
      <c r="K4" s="88">
        <f>ВВ!K4</f>
        <v>46103</v>
      </c>
      <c r="L4" s="88">
        <f>ВВ!L4</f>
        <v>46104</v>
      </c>
      <c r="M4" s="88">
        <f>ВВ!M4</f>
        <v>46105</v>
      </c>
      <c r="N4" s="88">
        <f>ВВ!N4</f>
        <v>46106</v>
      </c>
      <c r="O4" s="88">
        <f>ВВ!O4</f>
        <v>46107</v>
      </c>
      <c r="P4" s="88">
        <f>ВВ!P4</f>
        <v>46108</v>
      </c>
      <c r="Q4" s="88">
        <f>ВВ!Q4</f>
        <v>46109</v>
      </c>
      <c r="R4" s="88">
        <f>ВВ!R4</f>
        <v>46110</v>
      </c>
      <c r="S4" s="88">
        <f>ВВ!S4</f>
        <v>46111</v>
      </c>
      <c r="T4" s="88">
        <f>ВВ!T4</f>
        <v>46112</v>
      </c>
      <c r="U4" s="88">
        <f>ВВ!U4</f>
        <v>46113</v>
      </c>
      <c r="V4" s="88">
        <f>ВВ!V4</f>
        <v>46114</v>
      </c>
      <c r="W4" s="88">
        <f>ВВ!W4</f>
        <v>46115</v>
      </c>
      <c r="X4" s="88">
        <f>ВВ!X4</f>
        <v>46116</v>
      </c>
      <c r="Y4" s="88">
        <f>ВВ!Y4</f>
        <v>46117</v>
      </c>
      <c r="Z4" s="88">
        <f>ВВ!Z4</f>
        <v>46118</v>
      </c>
      <c r="AA4" s="88">
        <f>ВВ!AA4</f>
        <v>46119</v>
      </c>
      <c r="AB4" s="88">
        <f>ВВ!AB4</f>
        <v>46120</v>
      </c>
      <c r="AC4" s="88">
        <f>ВВ!AC4</f>
        <v>46121</v>
      </c>
      <c r="AD4" s="88">
        <f>ВВ!AD4</f>
        <v>46122</v>
      </c>
      <c r="AE4" s="88">
        <f>ВВ!AE4</f>
        <v>46123</v>
      </c>
      <c r="AF4" s="88">
        <f>ВВ!AF4</f>
        <v>46124</v>
      </c>
      <c r="AG4" s="88">
        <f>ВВ!AG4</f>
        <v>46125</v>
      </c>
      <c r="AH4" s="88">
        <f>ВВ!AH4</f>
        <v>46126</v>
      </c>
      <c r="AI4" s="88">
        <f>ВВ!AI4</f>
        <v>46127</v>
      </c>
      <c r="AJ4" s="88">
        <f>ВВ!AJ4</f>
        <v>46128</v>
      </c>
      <c r="AK4" s="88">
        <f>ВВ!AK4</f>
        <v>46129</v>
      </c>
      <c r="AL4" s="88">
        <f>ВВ!AL4</f>
        <v>46130</v>
      </c>
      <c r="AM4" s="88">
        <f>ВВ!AM4</f>
        <v>46131</v>
      </c>
      <c r="AN4" s="88">
        <f>ВВ!AN4</f>
        <v>46132</v>
      </c>
      <c r="AO4" s="88">
        <f>ВВ!AO4</f>
        <v>46133</v>
      </c>
      <c r="AP4" s="88">
        <f>ВВ!AP4</f>
        <v>46134</v>
      </c>
      <c r="AQ4" s="88">
        <f>ВВ!AQ4</f>
        <v>46135</v>
      </c>
      <c r="AR4" s="88">
        <f>ВВ!AR4</f>
        <v>46136</v>
      </c>
      <c r="AS4" s="88">
        <f>ВВ!AS4</f>
        <v>46137</v>
      </c>
      <c r="AT4" s="88">
        <f>ВВ!AT4</f>
        <v>46138</v>
      </c>
      <c r="AU4" s="88">
        <f>ВВ!AU4</f>
        <v>46139</v>
      </c>
      <c r="AV4" s="88">
        <f>ВВ!AV4</f>
        <v>46140</v>
      </c>
      <c r="AW4" s="88">
        <f>ВВ!AW4</f>
        <v>46141</v>
      </c>
      <c r="AX4" s="88">
        <f>ВВ!AX4</f>
        <v>46142</v>
      </c>
      <c r="AY4" s="88">
        <f>ВВ!AY4</f>
        <v>46143</v>
      </c>
      <c r="AZ4" s="88">
        <f>ВВ!AZ4</f>
        <v>46144</v>
      </c>
      <c r="BA4" s="88">
        <f>ВВ!BA4</f>
        <v>46145</v>
      </c>
      <c r="BB4" s="88">
        <f>ВВ!BB4</f>
        <v>46146</v>
      </c>
      <c r="BC4" s="88">
        <f>ВВ!BC4</f>
        <v>46147</v>
      </c>
      <c r="BD4" s="88">
        <f>ВВ!BD4</f>
        <v>46148</v>
      </c>
      <c r="BE4" s="88">
        <f>ВВ!BE4</f>
        <v>46149</v>
      </c>
      <c r="BF4" s="88">
        <f>ВВ!BF4</f>
        <v>46150</v>
      </c>
      <c r="BG4" s="88">
        <f>ВВ!BG4</f>
        <v>46151</v>
      </c>
      <c r="BH4" s="88">
        <f>ВВ!BH4</f>
        <v>46152</v>
      </c>
      <c r="BI4" s="88">
        <f>ВВ!BI4</f>
        <v>46153</v>
      </c>
      <c r="BJ4" s="88">
        <f>ВВ!BJ4</f>
        <v>46154</v>
      </c>
      <c r="BK4" s="88">
        <f>ВВ!BK4</f>
        <v>46155</v>
      </c>
      <c r="BL4" s="88">
        <f>ВВ!BL4</f>
        <v>46156</v>
      </c>
      <c r="BM4" s="88">
        <f>ВВ!BM4</f>
        <v>46157</v>
      </c>
      <c r="BN4" s="88">
        <f>ВВ!BN4</f>
        <v>46158</v>
      </c>
      <c r="BO4" s="88">
        <f>ВВ!BO4</f>
        <v>46159</v>
      </c>
      <c r="BP4" s="88">
        <f>ВВ!BP4</f>
        <v>46160</v>
      </c>
      <c r="BQ4" s="88">
        <f>ВВ!BQ4</f>
        <v>46161</v>
      </c>
      <c r="BR4" s="88">
        <f>ВВ!BR4</f>
        <v>46162</v>
      </c>
      <c r="BS4" s="88">
        <f>ВВ!BS4</f>
        <v>46163</v>
      </c>
      <c r="BT4" s="88">
        <f>ВВ!BT4</f>
        <v>46164</v>
      </c>
      <c r="BU4" s="88">
        <f>ВВ!BU4</f>
        <v>46165</v>
      </c>
      <c r="BV4" s="88">
        <f>ВВ!BV4</f>
        <v>46166</v>
      </c>
      <c r="BW4" s="88">
        <f>ВВ!BW4</f>
        <v>46167</v>
      </c>
      <c r="BX4" s="88">
        <f>ВВ!BX4</f>
        <v>46168</v>
      </c>
      <c r="BY4" s="88">
        <f>ВВ!BY4</f>
        <v>46169</v>
      </c>
      <c r="BZ4" s="88">
        <f>ВВ!BZ4</f>
        <v>46170</v>
      </c>
      <c r="CA4" s="88">
        <f>ВВ!CA4</f>
        <v>46171</v>
      </c>
      <c r="CB4" s="88">
        <f>ВВ!CB4</f>
        <v>46172</v>
      </c>
      <c r="CC4" s="88">
        <f>ВВ!CC4</f>
        <v>46173</v>
      </c>
      <c r="CD4" s="88">
        <f>ВВ!CD4</f>
        <v>46174</v>
      </c>
      <c r="CE4" s="88">
        <f>ВВ!CE4</f>
        <v>46175</v>
      </c>
      <c r="CF4" s="88">
        <f>ВВ!CF4</f>
        <v>46176</v>
      </c>
      <c r="CG4" s="88">
        <f>ВВ!CG4</f>
        <v>46177</v>
      </c>
      <c r="CH4" s="88">
        <f>ВВ!CH4</f>
        <v>46178</v>
      </c>
      <c r="CI4" s="88">
        <f>ВВ!CI4</f>
        <v>46179</v>
      </c>
      <c r="CJ4" s="90">
        <f>ВВ!CJ4</f>
        <v>46180</v>
      </c>
      <c r="CK4" s="90">
        <f>ВВ!CK4</f>
        <v>46181</v>
      </c>
      <c r="CL4" s="90">
        <f>ВВ!CL4</f>
        <v>46182</v>
      </c>
      <c r="CM4" s="90">
        <f>ВВ!CM4</f>
        <v>46183</v>
      </c>
      <c r="CN4" s="90">
        <f>ВВ!CN4</f>
        <v>46184</v>
      </c>
      <c r="CO4" s="88">
        <f>ВВ!CO4</f>
        <v>46185</v>
      </c>
      <c r="CP4" s="88">
        <f>ВВ!CP4</f>
        <v>46186</v>
      </c>
      <c r="CQ4" s="88">
        <f>ВВ!CQ4</f>
        <v>46187</v>
      </c>
      <c r="CR4" s="88">
        <f>ВВ!CR4</f>
        <v>46188</v>
      </c>
      <c r="CS4" s="88">
        <f>ВВ!CS4</f>
        <v>46189</v>
      </c>
      <c r="CT4" s="88">
        <f>ВВ!CT4</f>
        <v>46190</v>
      </c>
      <c r="CU4" s="88">
        <f>ВВ!CU4</f>
        <v>46191</v>
      </c>
      <c r="CV4" s="88">
        <f>ВВ!CV4</f>
        <v>46192</v>
      </c>
      <c r="CW4" s="88">
        <f>ВВ!CW4</f>
        <v>46193</v>
      </c>
      <c r="CX4" s="88">
        <f>ВВ!CX4</f>
        <v>46194</v>
      </c>
      <c r="CY4" s="88">
        <f>ВВ!CY4</f>
        <v>46195</v>
      </c>
      <c r="CZ4" s="88">
        <f>ВВ!CZ4</f>
        <v>46196</v>
      </c>
      <c r="DA4" s="88">
        <f>ВВ!DA4</f>
        <v>46197</v>
      </c>
      <c r="DB4" s="88">
        <f>ВВ!DB4</f>
        <v>46198</v>
      </c>
      <c r="DC4" s="88">
        <f>ВВ!DC4</f>
        <v>46199</v>
      </c>
      <c r="DD4" s="88">
        <f>ВВ!DD4</f>
        <v>46200</v>
      </c>
      <c r="DE4" s="88">
        <f>ВВ!DE4</f>
        <v>46201</v>
      </c>
      <c r="DF4" s="88">
        <f>ВВ!DF4</f>
        <v>46202</v>
      </c>
      <c r="DG4" s="88">
        <f>ВВ!DG4</f>
        <v>46203</v>
      </c>
      <c r="DH4" s="88">
        <f>ВВ!DH4</f>
        <v>46204</v>
      </c>
      <c r="DI4" s="88">
        <f>ВВ!DI4</f>
        <v>46205</v>
      </c>
      <c r="DJ4" s="88">
        <f>ВВ!DJ4</f>
        <v>46206</v>
      </c>
      <c r="DK4" s="88">
        <f>ВВ!DK4</f>
        <v>46207</v>
      </c>
      <c r="DL4" s="88">
        <f>ВВ!DL4</f>
        <v>46208</v>
      </c>
      <c r="DM4" s="88">
        <f>ВВ!DM4</f>
        <v>46209</v>
      </c>
      <c r="DN4" s="88">
        <f>ВВ!DN4</f>
        <v>46210</v>
      </c>
      <c r="DO4" s="88">
        <f>ВВ!DO4</f>
        <v>46211</v>
      </c>
      <c r="DP4" s="88">
        <f>ВВ!DP4</f>
        <v>46212</v>
      </c>
      <c r="DQ4" s="88">
        <f>ВВ!DQ4</f>
        <v>46213</v>
      </c>
      <c r="DR4" s="88">
        <f>ВВ!DR4</f>
        <v>46214</v>
      </c>
      <c r="DS4" s="88">
        <f>ВВ!DS4</f>
        <v>46215</v>
      </c>
      <c r="DT4" s="88">
        <f>ВВ!DT4</f>
        <v>46216</v>
      </c>
      <c r="DU4" s="88">
        <f>ВВ!DU4</f>
        <v>46217</v>
      </c>
      <c r="DV4" s="88">
        <f>ВВ!DV4</f>
        <v>46218</v>
      </c>
      <c r="DW4" s="88">
        <f>ВВ!DW4</f>
        <v>46219</v>
      </c>
      <c r="DX4" s="88">
        <f>ВВ!DX4</f>
        <v>46220</v>
      </c>
      <c r="DY4" s="88">
        <f>ВВ!DY4</f>
        <v>46221</v>
      </c>
      <c r="DZ4" s="88">
        <f>ВВ!DZ4</f>
        <v>46222</v>
      </c>
      <c r="EA4" s="88">
        <f>ВВ!EA4</f>
        <v>46223</v>
      </c>
      <c r="EB4" s="88">
        <f>ВВ!EB4</f>
        <v>46224</v>
      </c>
      <c r="EC4" s="88">
        <f>ВВ!EC4</f>
        <v>46225</v>
      </c>
      <c r="ED4" s="88">
        <f>ВВ!ED4</f>
        <v>46226</v>
      </c>
      <c r="EE4" s="88">
        <f>ВВ!EE4</f>
        <v>46227</v>
      </c>
      <c r="EF4" s="88">
        <f>ВВ!EF4</f>
        <v>46228</v>
      </c>
      <c r="EG4" s="88">
        <f>ВВ!EG4</f>
        <v>46229</v>
      </c>
      <c r="EH4" s="88">
        <f>ВВ!EH4</f>
        <v>46230</v>
      </c>
      <c r="EI4" s="88">
        <f>ВВ!EI4</f>
        <v>46231</v>
      </c>
      <c r="EJ4" s="88">
        <f>ВВ!EJ4</f>
        <v>46232</v>
      </c>
      <c r="EK4" s="88">
        <f>ВВ!EK4</f>
        <v>46233</v>
      </c>
      <c r="EL4" s="88">
        <f>ВВ!EL4</f>
        <v>46234</v>
      </c>
      <c r="EM4" s="88">
        <f>ВВ!EM4</f>
        <v>46235</v>
      </c>
      <c r="EN4" s="88">
        <f>ВВ!EN4</f>
        <v>46236</v>
      </c>
      <c r="EO4" s="88">
        <f>ВВ!EO4</f>
        <v>46237</v>
      </c>
      <c r="EP4" s="88">
        <f>ВВ!EP4</f>
        <v>46238</v>
      </c>
      <c r="EQ4" s="88">
        <f>ВВ!EQ4</f>
        <v>46239</v>
      </c>
      <c r="ER4" s="88">
        <f>ВВ!ER4</f>
        <v>46240</v>
      </c>
      <c r="ES4" s="88">
        <f>ВВ!ES4</f>
        <v>46241</v>
      </c>
      <c r="ET4" s="88">
        <f>ВВ!ET4</f>
        <v>46242</v>
      </c>
      <c r="EU4" s="88">
        <f>ВВ!EU4</f>
        <v>46243</v>
      </c>
      <c r="EV4" s="88">
        <f>ВВ!EV4</f>
        <v>46244</v>
      </c>
      <c r="EW4" s="88">
        <f>ВВ!EW4</f>
        <v>46245</v>
      </c>
      <c r="EX4" s="88">
        <f>ВВ!EX4</f>
        <v>46246</v>
      </c>
      <c r="EY4" s="88">
        <f>ВВ!EY4</f>
        <v>46247</v>
      </c>
      <c r="EZ4" s="88">
        <f>ВВ!EZ4</f>
        <v>46248</v>
      </c>
      <c r="FA4" s="88">
        <f>ВВ!FA4</f>
        <v>46249</v>
      </c>
      <c r="FB4" s="88">
        <f>ВВ!FB4</f>
        <v>46250</v>
      </c>
      <c r="FC4" s="88">
        <f>ВВ!FC4</f>
        <v>46251</v>
      </c>
      <c r="FD4" s="88">
        <f>ВВ!FD4</f>
        <v>46252</v>
      </c>
      <c r="FE4" s="88">
        <f>ВВ!FE4</f>
        <v>46253</v>
      </c>
      <c r="FF4" s="88">
        <f>ВВ!FF4</f>
        <v>46254</v>
      </c>
      <c r="FG4" s="88">
        <f>ВВ!FG4</f>
        <v>46255</v>
      </c>
      <c r="FH4" s="88">
        <f>ВВ!FH4</f>
        <v>46256</v>
      </c>
      <c r="FI4" s="88">
        <f>ВВ!FI4</f>
        <v>46257</v>
      </c>
      <c r="FJ4" s="88">
        <f>ВВ!FJ4</f>
        <v>46258</v>
      </c>
      <c r="FK4" s="88">
        <f>ВВ!FK4</f>
        <v>46259</v>
      </c>
      <c r="FL4" s="88">
        <f>ВВ!FL4</f>
        <v>46260</v>
      </c>
      <c r="FM4" s="88">
        <f>ВВ!FM4</f>
        <v>46261</v>
      </c>
      <c r="FN4" s="88">
        <f>ВВ!FN4</f>
        <v>46262</v>
      </c>
      <c r="FO4" s="88">
        <f>ВВ!FO4</f>
        <v>46263</v>
      </c>
      <c r="FP4" s="88">
        <f>ВВ!FP4</f>
        <v>46264</v>
      </c>
      <c r="FQ4" s="88">
        <f>ВВ!FQ4</f>
        <v>46265</v>
      </c>
      <c r="FR4" s="88">
        <f>ВВ!FR4</f>
        <v>46266</v>
      </c>
      <c r="FS4" s="88">
        <f>ВВ!FS4</f>
        <v>46267</v>
      </c>
      <c r="FT4" s="88">
        <f>ВВ!FT4</f>
        <v>46268</v>
      </c>
      <c r="FU4" s="88">
        <f>ВВ!FU4</f>
        <v>46269</v>
      </c>
      <c r="FV4" s="88">
        <f>ВВ!FV4</f>
        <v>46270</v>
      </c>
      <c r="FW4" s="88">
        <f>ВВ!FW4</f>
        <v>46271</v>
      </c>
      <c r="FX4" s="88">
        <f>ВВ!FX4</f>
        <v>46272</v>
      </c>
      <c r="FY4" s="88">
        <f>ВВ!FY4</f>
        <v>46273</v>
      </c>
      <c r="FZ4" s="88">
        <f>ВВ!FZ4</f>
        <v>46274</v>
      </c>
      <c r="GA4" s="88">
        <f>ВВ!GA4</f>
        <v>46275</v>
      </c>
      <c r="GB4" s="88">
        <f>ВВ!GB4</f>
        <v>46276</v>
      </c>
      <c r="GC4" s="88">
        <f>ВВ!GC4</f>
        <v>46277</v>
      </c>
      <c r="GD4" s="88">
        <f>ВВ!GD4</f>
        <v>46278</v>
      </c>
      <c r="GE4" s="88">
        <f>ВВ!GE4</f>
        <v>46279</v>
      </c>
      <c r="GF4" s="88">
        <f>ВВ!GF4</f>
        <v>46280</v>
      </c>
      <c r="GG4" s="88">
        <f>ВВ!GG4</f>
        <v>46281</v>
      </c>
      <c r="GH4" s="88">
        <f>ВВ!GH4</f>
        <v>46282</v>
      </c>
      <c r="GI4" s="88">
        <f>ВВ!GI4</f>
        <v>46283</v>
      </c>
      <c r="GJ4" s="88">
        <f>ВВ!GJ4</f>
        <v>46284</v>
      </c>
      <c r="GK4" s="88">
        <f>ВВ!GK4</f>
        <v>46285</v>
      </c>
      <c r="GL4" s="88">
        <f>ВВ!GL4</f>
        <v>46286</v>
      </c>
      <c r="GM4" s="88">
        <f>ВВ!GM4</f>
        <v>46287</v>
      </c>
      <c r="GN4" s="88">
        <f>ВВ!GN4</f>
        <v>46288</v>
      </c>
      <c r="GO4" s="88">
        <f>ВВ!GO4</f>
        <v>46289</v>
      </c>
      <c r="GP4" s="88">
        <f>ВВ!GP4</f>
        <v>46290</v>
      </c>
      <c r="GQ4" s="88">
        <f>ВВ!GQ4</f>
        <v>46291</v>
      </c>
      <c r="GR4" s="88">
        <f>ВВ!GR4</f>
        <v>46292</v>
      </c>
      <c r="GS4" s="88">
        <f>ВВ!GS4</f>
        <v>46293</v>
      </c>
      <c r="GT4" s="88">
        <f>ВВ!GT4</f>
        <v>46294</v>
      </c>
      <c r="GU4" s="88">
        <f>ВВ!GU4</f>
        <v>46295</v>
      </c>
    </row>
    <row r="5" spans="1:203" s="61" customFormat="1" ht="22.35" hidden="1" customHeight="1" x14ac:dyDescent="0.15">
      <c r="A5" s="37" t="s">
        <v>3</v>
      </c>
      <c r="B5" s="88">
        <f>ВВ!B5</f>
        <v>46094</v>
      </c>
      <c r="C5" s="88">
        <f>ВВ!C5</f>
        <v>46095</v>
      </c>
      <c r="D5" s="88">
        <f>ВВ!D5</f>
        <v>46096</v>
      </c>
      <c r="E5" s="88">
        <f>ВВ!E5</f>
        <v>46097</v>
      </c>
      <c r="F5" s="88">
        <f>ВВ!F5</f>
        <v>46098</v>
      </c>
      <c r="G5" s="88">
        <f>ВВ!G5</f>
        <v>46099</v>
      </c>
      <c r="H5" s="88">
        <f>ВВ!H5</f>
        <v>46100</v>
      </c>
      <c r="I5" s="88">
        <f>ВВ!I5</f>
        <v>46101</v>
      </c>
      <c r="J5" s="88">
        <f>ВВ!J5</f>
        <v>46102</v>
      </c>
      <c r="K5" s="88">
        <f>ВВ!K5</f>
        <v>46103</v>
      </c>
      <c r="L5" s="88">
        <f>ВВ!L5</f>
        <v>46104</v>
      </c>
      <c r="M5" s="88">
        <f>ВВ!M5</f>
        <v>46105</v>
      </c>
      <c r="N5" s="88">
        <f>ВВ!N5</f>
        <v>46106</v>
      </c>
      <c r="O5" s="88">
        <f>ВВ!O5</f>
        <v>46107</v>
      </c>
      <c r="P5" s="88">
        <f>ВВ!P5</f>
        <v>46108</v>
      </c>
      <c r="Q5" s="88">
        <f>ВВ!Q5</f>
        <v>46109</v>
      </c>
      <c r="R5" s="88">
        <f>ВВ!R5</f>
        <v>46110</v>
      </c>
      <c r="S5" s="88">
        <f>ВВ!S5</f>
        <v>46111</v>
      </c>
      <c r="T5" s="88">
        <f>ВВ!T5</f>
        <v>46112</v>
      </c>
      <c r="U5" s="88">
        <f>ВВ!U5</f>
        <v>46113</v>
      </c>
      <c r="V5" s="88">
        <f>ВВ!V5</f>
        <v>46114</v>
      </c>
      <c r="W5" s="88">
        <f>ВВ!W5</f>
        <v>46115</v>
      </c>
      <c r="X5" s="88">
        <f>ВВ!X5</f>
        <v>46116</v>
      </c>
      <c r="Y5" s="88">
        <f>ВВ!Y5</f>
        <v>46117</v>
      </c>
      <c r="Z5" s="88">
        <f>ВВ!Z5</f>
        <v>46118</v>
      </c>
      <c r="AA5" s="88">
        <f>ВВ!AA5</f>
        <v>46119</v>
      </c>
      <c r="AB5" s="88">
        <f>ВВ!AB5</f>
        <v>46120</v>
      </c>
      <c r="AC5" s="88">
        <f>ВВ!AC5</f>
        <v>46121</v>
      </c>
      <c r="AD5" s="88">
        <f>ВВ!AD5</f>
        <v>46122</v>
      </c>
      <c r="AE5" s="88">
        <f>ВВ!AE5</f>
        <v>46123</v>
      </c>
      <c r="AF5" s="88">
        <f>ВВ!AF5</f>
        <v>46124</v>
      </c>
      <c r="AG5" s="88">
        <f>ВВ!AG5</f>
        <v>46125</v>
      </c>
      <c r="AH5" s="88">
        <f>ВВ!AH5</f>
        <v>46126</v>
      </c>
      <c r="AI5" s="88">
        <f>ВВ!AI5</f>
        <v>46127</v>
      </c>
      <c r="AJ5" s="88">
        <f>ВВ!AJ5</f>
        <v>46128</v>
      </c>
      <c r="AK5" s="88">
        <f>ВВ!AK5</f>
        <v>46129</v>
      </c>
      <c r="AL5" s="88">
        <f>ВВ!AL5</f>
        <v>46130</v>
      </c>
      <c r="AM5" s="88">
        <f>ВВ!AM5</f>
        <v>46131</v>
      </c>
      <c r="AN5" s="88">
        <f>ВВ!AN5</f>
        <v>46132</v>
      </c>
      <c r="AO5" s="88">
        <f>ВВ!AO5</f>
        <v>46133</v>
      </c>
      <c r="AP5" s="88">
        <f>ВВ!AP5</f>
        <v>46134</v>
      </c>
      <c r="AQ5" s="88">
        <f>ВВ!AQ5</f>
        <v>46135</v>
      </c>
      <c r="AR5" s="88">
        <f>ВВ!AR5</f>
        <v>46136</v>
      </c>
      <c r="AS5" s="88">
        <f>ВВ!AS5</f>
        <v>46137</v>
      </c>
      <c r="AT5" s="88">
        <f>ВВ!AT5</f>
        <v>46138</v>
      </c>
      <c r="AU5" s="88">
        <f>ВВ!AU5</f>
        <v>46139</v>
      </c>
      <c r="AV5" s="88">
        <f>ВВ!AV5</f>
        <v>46140</v>
      </c>
      <c r="AW5" s="88">
        <f>ВВ!AW5</f>
        <v>46141</v>
      </c>
      <c r="AX5" s="88">
        <f>ВВ!AX5</f>
        <v>46142</v>
      </c>
      <c r="AY5" s="88">
        <f>ВВ!AY5</f>
        <v>46143</v>
      </c>
      <c r="AZ5" s="88">
        <f>ВВ!AZ5</f>
        <v>46144</v>
      </c>
      <c r="BA5" s="88">
        <f>ВВ!BA5</f>
        <v>46145</v>
      </c>
      <c r="BB5" s="88">
        <f>ВВ!BB5</f>
        <v>46146</v>
      </c>
      <c r="BC5" s="88">
        <f>ВВ!BC5</f>
        <v>46147</v>
      </c>
      <c r="BD5" s="88">
        <f>ВВ!BD5</f>
        <v>46148</v>
      </c>
      <c r="BE5" s="88">
        <f>ВВ!BE5</f>
        <v>46149</v>
      </c>
      <c r="BF5" s="88">
        <f>ВВ!BF5</f>
        <v>46150</v>
      </c>
      <c r="BG5" s="88">
        <f>ВВ!BG5</f>
        <v>46151</v>
      </c>
      <c r="BH5" s="88">
        <f>ВВ!BH5</f>
        <v>46152</v>
      </c>
      <c r="BI5" s="88">
        <f>ВВ!BI5</f>
        <v>46153</v>
      </c>
      <c r="BJ5" s="88">
        <f>ВВ!BJ5</f>
        <v>46154</v>
      </c>
      <c r="BK5" s="88">
        <f>ВВ!BK5</f>
        <v>46155</v>
      </c>
      <c r="BL5" s="88">
        <f>ВВ!BL5</f>
        <v>46156</v>
      </c>
      <c r="BM5" s="88">
        <f>ВВ!BM5</f>
        <v>46157</v>
      </c>
      <c r="BN5" s="88">
        <f>ВВ!BN5</f>
        <v>46158</v>
      </c>
      <c r="BO5" s="88">
        <f>ВВ!BO5</f>
        <v>46159</v>
      </c>
      <c r="BP5" s="88">
        <f>ВВ!BP5</f>
        <v>46160</v>
      </c>
      <c r="BQ5" s="88">
        <f>ВВ!BQ5</f>
        <v>46161</v>
      </c>
      <c r="BR5" s="88">
        <f>ВВ!BR5</f>
        <v>46162</v>
      </c>
      <c r="BS5" s="88">
        <f>ВВ!BS5</f>
        <v>46163</v>
      </c>
      <c r="BT5" s="88">
        <f>ВВ!BT5</f>
        <v>46164</v>
      </c>
      <c r="BU5" s="88">
        <f>ВВ!BU5</f>
        <v>46165</v>
      </c>
      <c r="BV5" s="88">
        <f>ВВ!BV5</f>
        <v>46166</v>
      </c>
      <c r="BW5" s="88">
        <f>ВВ!BW5</f>
        <v>46167</v>
      </c>
      <c r="BX5" s="88">
        <f>ВВ!BX5</f>
        <v>46168</v>
      </c>
      <c r="BY5" s="88">
        <f>ВВ!BY5</f>
        <v>46169</v>
      </c>
      <c r="BZ5" s="88">
        <f>ВВ!BZ5</f>
        <v>46170</v>
      </c>
      <c r="CA5" s="88">
        <f>ВВ!CA5</f>
        <v>46171</v>
      </c>
      <c r="CB5" s="88">
        <f>ВВ!CB5</f>
        <v>46172</v>
      </c>
      <c r="CC5" s="88">
        <f>ВВ!CC5</f>
        <v>46173</v>
      </c>
      <c r="CD5" s="88">
        <f>ВВ!CD5</f>
        <v>46174</v>
      </c>
      <c r="CE5" s="88">
        <f>ВВ!CE5</f>
        <v>46175</v>
      </c>
      <c r="CF5" s="88">
        <f>ВВ!CF5</f>
        <v>46176</v>
      </c>
      <c r="CG5" s="88">
        <f>ВВ!CG5</f>
        <v>46177</v>
      </c>
      <c r="CH5" s="88">
        <f>ВВ!CH5</f>
        <v>46178</v>
      </c>
      <c r="CI5" s="88">
        <f>ВВ!CI5</f>
        <v>46179</v>
      </c>
      <c r="CJ5" s="90">
        <f>ВВ!CJ5</f>
        <v>46180</v>
      </c>
      <c r="CK5" s="90">
        <f>ВВ!CK5</f>
        <v>46181</v>
      </c>
      <c r="CL5" s="90">
        <f>ВВ!CL5</f>
        <v>46182</v>
      </c>
      <c r="CM5" s="90">
        <f>ВВ!CM5</f>
        <v>46183</v>
      </c>
      <c r="CN5" s="90">
        <f>ВВ!CN5</f>
        <v>46184</v>
      </c>
      <c r="CO5" s="88">
        <f>ВВ!CO5</f>
        <v>46185</v>
      </c>
      <c r="CP5" s="88">
        <f>ВВ!CP5</f>
        <v>46186</v>
      </c>
      <c r="CQ5" s="88">
        <f>ВВ!CQ5</f>
        <v>46187</v>
      </c>
      <c r="CR5" s="88">
        <f>ВВ!CR5</f>
        <v>46188</v>
      </c>
      <c r="CS5" s="88">
        <f>ВВ!CS5</f>
        <v>46189</v>
      </c>
      <c r="CT5" s="88">
        <f>ВВ!CT5</f>
        <v>46190</v>
      </c>
      <c r="CU5" s="88">
        <f>ВВ!CU5</f>
        <v>46191</v>
      </c>
      <c r="CV5" s="88">
        <f>ВВ!CV5</f>
        <v>46192</v>
      </c>
      <c r="CW5" s="88">
        <f>ВВ!CW5</f>
        <v>46193</v>
      </c>
      <c r="CX5" s="88">
        <f>ВВ!CX5</f>
        <v>46194</v>
      </c>
      <c r="CY5" s="88">
        <f>ВВ!CY5</f>
        <v>46195</v>
      </c>
      <c r="CZ5" s="88">
        <f>ВВ!CZ5</f>
        <v>46196</v>
      </c>
      <c r="DA5" s="88">
        <f>ВВ!DA5</f>
        <v>46197</v>
      </c>
      <c r="DB5" s="88">
        <f>ВВ!DB5</f>
        <v>46198</v>
      </c>
      <c r="DC5" s="88">
        <f>ВВ!DC5</f>
        <v>46199</v>
      </c>
      <c r="DD5" s="88">
        <f>ВВ!DD5</f>
        <v>46200</v>
      </c>
      <c r="DE5" s="88">
        <f>ВВ!DE5</f>
        <v>46201</v>
      </c>
      <c r="DF5" s="88">
        <f>ВВ!DF5</f>
        <v>46202</v>
      </c>
      <c r="DG5" s="88">
        <f>ВВ!DG5</f>
        <v>46203</v>
      </c>
      <c r="DH5" s="88">
        <f>ВВ!DH5</f>
        <v>46204</v>
      </c>
      <c r="DI5" s="88">
        <f>ВВ!DI5</f>
        <v>46205</v>
      </c>
      <c r="DJ5" s="88">
        <f>ВВ!DJ5</f>
        <v>46206</v>
      </c>
      <c r="DK5" s="88">
        <f>ВВ!DK5</f>
        <v>46207</v>
      </c>
      <c r="DL5" s="88">
        <f>ВВ!DL5</f>
        <v>46208</v>
      </c>
      <c r="DM5" s="88">
        <f>ВВ!DM5</f>
        <v>46209</v>
      </c>
      <c r="DN5" s="88">
        <f>ВВ!DN5</f>
        <v>46210</v>
      </c>
      <c r="DO5" s="88">
        <f>ВВ!DO5</f>
        <v>46211</v>
      </c>
      <c r="DP5" s="88">
        <f>ВВ!DP5</f>
        <v>46212</v>
      </c>
      <c r="DQ5" s="88">
        <f>ВВ!DQ5</f>
        <v>46213</v>
      </c>
      <c r="DR5" s="88">
        <f>ВВ!DR5</f>
        <v>46214</v>
      </c>
      <c r="DS5" s="88">
        <f>ВВ!DS5</f>
        <v>46215</v>
      </c>
      <c r="DT5" s="88">
        <f>ВВ!DT5</f>
        <v>46216</v>
      </c>
      <c r="DU5" s="88">
        <f>ВВ!DU5</f>
        <v>46217</v>
      </c>
      <c r="DV5" s="88">
        <f>ВВ!DV5</f>
        <v>46218</v>
      </c>
      <c r="DW5" s="88">
        <f>ВВ!DW5</f>
        <v>46219</v>
      </c>
      <c r="DX5" s="88">
        <f>ВВ!DX5</f>
        <v>46220</v>
      </c>
      <c r="DY5" s="88">
        <f>ВВ!DY5</f>
        <v>46221</v>
      </c>
      <c r="DZ5" s="88">
        <f>ВВ!DZ5</f>
        <v>46222</v>
      </c>
      <c r="EA5" s="88">
        <f>ВВ!EA5</f>
        <v>46223</v>
      </c>
      <c r="EB5" s="88">
        <f>ВВ!EB5</f>
        <v>46224</v>
      </c>
      <c r="EC5" s="88">
        <f>ВВ!EC5</f>
        <v>46225</v>
      </c>
      <c r="ED5" s="88">
        <f>ВВ!ED5</f>
        <v>46226</v>
      </c>
      <c r="EE5" s="88">
        <f>ВВ!EE5</f>
        <v>46227</v>
      </c>
      <c r="EF5" s="88">
        <f>ВВ!EF5</f>
        <v>46228</v>
      </c>
      <c r="EG5" s="88">
        <f>ВВ!EG5</f>
        <v>46229</v>
      </c>
      <c r="EH5" s="88">
        <f>ВВ!EH5</f>
        <v>46230</v>
      </c>
      <c r="EI5" s="88">
        <f>ВВ!EI5</f>
        <v>46231</v>
      </c>
      <c r="EJ5" s="88">
        <f>ВВ!EJ5</f>
        <v>46232</v>
      </c>
      <c r="EK5" s="88">
        <f>ВВ!EK5</f>
        <v>46233</v>
      </c>
      <c r="EL5" s="88">
        <f>ВВ!EL5</f>
        <v>46234</v>
      </c>
      <c r="EM5" s="88">
        <f>ВВ!EM5</f>
        <v>46235</v>
      </c>
      <c r="EN5" s="88">
        <f>ВВ!EN5</f>
        <v>46236</v>
      </c>
      <c r="EO5" s="88">
        <f>ВВ!EO5</f>
        <v>46237</v>
      </c>
      <c r="EP5" s="88">
        <f>ВВ!EP5</f>
        <v>46238</v>
      </c>
      <c r="EQ5" s="88">
        <f>ВВ!EQ5</f>
        <v>46239</v>
      </c>
      <c r="ER5" s="88">
        <f>ВВ!ER5</f>
        <v>46240</v>
      </c>
      <c r="ES5" s="88">
        <f>ВВ!ES5</f>
        <v>46241</v>
      </c>
      <c r="ET5" s="88">
        <f>ВВ!ET5</f>
        <v>46242</v>
      </c>
      <c r="EU5" s="88">
        <f>ВВ!EU5</f>
        <v>46243</v>
      </c>
      <c r="EV5" s="88">
        <f>ВВ!EV5</f>
        <v>46244</v>
      </c>
      <c r="EW5" s="88">
        <f>ВВ!EW5</f>
        <v>46245</v>
      </c>
      <c r="EX5" s="88">
        <f>ВВ!EX5</f>
        <v>46246</v>
      </c>
      <c r="EY5" s="88">
        <f>ВВ!EY5</f>
        <v>46247</v>
      </c>
      <c r="EZ5" s="88">
        <f>ВВ!EZ5</f>
        <v>46248</v>
      </c>
      <c r="FA5" s="88">
        <f>ВВ!FA5</f>
        <v>46249</v>
      </c>
      <c r="FB5" s="88">
        <f>ВВ!FB5</f>
        <v>46250</v>
      </c>
      <c r="FC5" s="88">
        <f>ВВ!FC5</f>
        <v>46251</v>
      </c>
      <c r="FD5" s="88">
        <f>ВВ!FD5</f>
        <v>46252</v>
      </c>
      <c r="FE5" s="88">
        <f>ВВ!FE5</f>
        <v>46253</v>
      </c>
      <c r="FF5" s="88">
        <f>ВВ!FF5</f>
        <v>46254</v>
      </c>
      <c r="FG5" s="88">
        <f>ВВ!FG5</f>
        <v>46255</v>
      </c>
      <c r="FH5" s="88">
        <f>ВВ!FH5</f>
        <v>46256</v>
      </c>
      <c r="FI5" s="88">
        <f>ВВ!FI5</f>
        <v>46257</v>
      </c>
      <c r="FJ5" s="88">
        <f>ВВ!FJ5</f>
        <v>46258</v>
      </c>
      <c r="FK5" s="88">
        <f>ВВ!FK5</f>
        <v>46259</v>
      </c>
      <c r="FL5" s="88">
        <f>ВВ!FL5</f>
        <v>46260</v>
      </c>
      <c r="FM5" s="88">
        <f>ВВ!FM5</f>
        <v>46261</v>
      </c>
      <c r="FN5" s="88">
        <f>ВВ!FN5</f>
        <v>46262</v>
      </c>
      <c r="FO5" s="88">
        <f>ВВ!FO5</f>
        <v>46263</v>
      </c>
      <c r="FP5" s="88">
        <f>ВВ!FP5</f>
        <v>46264</v>
      </c>
      <c r="FQ5" s="88">
        <f>ВВ!FQ5</f>
        <v>46265</v>
      </c>
      <c r="FR5" s="88">
        <f>ВВ!FR5</f>
        <v>46266</v>
      </c>
      <c r="FS5" s="88">
        <f>ВВ!FS5</f>
        <v>46267</v>
      </c>
      <c r="FT5" s="88">
        <f>ВВ!FT5</f>
        <v>46268</v>
      </c>
      <c r="FU5" s="88">
        <f>ВВ!FU5</f>
        <v>46269</v>
      </c>
      <c r="FV5" s="88">
        <f>ВВ!FV5</f>
        <v>46270</v>
      </c>
      <c r="FW5" s="88">
        <f>ВВ!FW5</f>
        <v>46271</v>
      </c>
      <c r="FX5" s="88">
        <f>ВВ!FX5</f>
        <v>46272</v>
      </c>
      <c r="FY5" s="88">
        <f>ВВ!FY5</f>
        <v>46273</v>
      </c>
      <c r="FZ5" s="88">
        <f>ВВ!FZ5</f>
        <v>46274</v>
      </c>
      <c r="GA5" s="88">
        <f>ВВ!GA5</f>
        <v>46275</v>
      </c>
      <c r="GB5" s="88">
        <f>ВВ!GB5</f>
        <v>46276</v>
      </c>
      <c r="GC5" s="88">
        <f>ВВ!GC5</f>
        <v>46277</v>
      </c>
      <c r="GD5" s="88">
        <f>ВВ!GD5</f>
        <v>46278</v>
      </c>
      <c r="GE5" s="88">
        <f>ВВ!GE5</f>
        <v>46279</v>
      </c>
      <c r="GF5" s="88">
        <f>ВВ!GF5</f>
        <v>46280</v>
      </c>
      <c r="GG5" s="88">
        <f>ВВ!GG5</f>
        <v>46281</v>
      </c>
      <c r="GH5" s="88">
        <f>ВВ!GH5</f>
        <v>46282</v>
      </c>
      <c r="GI5" s="88">
        <f>ВВ!GI5</f>
        <v>46283</v>
      </c>
      <c r="GJ5" s="88">
        <f>ВВ!GJ5</f>
        <v>46284</v>
      </c>
      <c r="GK5" s="88">
        <f>ВВ!GK5</f>
        <v>46285</v>
      </c>
      <c r="GL5" s="88">
        <f>ВВ!GL5</f>
        <v>46286</v>
      </c>
      <c r="GM5" s="88">
        <f>ВВ!GM5</f>
        <v>46287</v>
      </c>
      <c r="GN5" s="88">
        <f>ВВ!GN5</f>
        <v>46288</v>
      </c>
      <c r="GO5" s="88">
        <f>ВВ!GO5</f>
        <v>46289</v>
      </c>
      <c r="GP5" s="88">
        <f>ВВ!GP5</f>
        <v>46290</v>
      </c>
      <c r="GQ5" s="88">
        <f>ВВ!GQ5</f>
        <v>46291</v>
      </c>
      <c r="GR5" s="88">
        <f>ВВ!GR5</f>
        <v>46292</v>
      </c>
      <c r="GS5" s="88">
        <f>ВВ!GS5</f>
        <v>46293</v>
      </c>
      <c r="GT5" s="88">
        <f>ВВ!GT5</f>
        <v>46294</v>
      </c>
      <c r="GU5" s="88">
        <f>ВВ!GU5</f>
        <v>46295</v>
      </c>
    </row>
    <row r="6" spans="1:203" ht="10.7" hidden="1" customHeight="1" x14ac:dyDescent="0.2">
      <c r="A6" s="38" t="s">
        <v>4</v>
      </c>
    </row>
    <row r="7" spans="1:203" ht="10.7" hidden="1" customHeight="1" x14ac:dyDescent="0.2">
      <c r="A7" s="9">
        <v>1</v>
      </c>
      <c r="B7" s="66">
        <f>ВВ!B7*0.9</f>
        <v>15885</v>
      </c>
      <c r="C7" s="66">
        <f>ВВ!C7*0.9</f>
        <v>14085</v>
      </c>
      <c r="D7" s="66">
        <f>ВВ!D7*0.9</f>
        <v>15885</v>
      </c>
      <c r="E7" s="66">
        <f>ВВ!E7*0.9</f>
        <v>15885</v>
      </c>
      <c r="F7" s="66">
        <f>ВВ!F7*0.9</f>
        <v>12735</v>
      </c>
      <c r="G7" s="66">
        <f>ВВ!G7*0.9</f>
        <v>12735</v>
      </c>
      <c r="H7" s="66">
        <f>ВВ!H7*0.9</f>
        <v>12735</v>
      </c>
      <c r="I7" s="66">
        <f>ВВ!I7*0.9</f>
        <v>12735</v>
      </c>
      <c r="J7" s="66">
        <f>ВВ!J7*0.9</f>
        <v>12735</v>
      </c>
      <c r="K7" s="66">
        <f>ВВ!K7*0.9</f>
        <v>12735</v>
      </c>
      <c r="L7" s="66">
        <f>ВВ!L7*0.9</f>
        <v>11385</v>
      </c>
      <c r="M7" s="66">
        <f>ВВ!M7*0.9</f>
        <v>11385</v>
      </c>
      <c r="N7" s="66">
        <f>ВВ!N7*0.9</f>
        <v>11385</v>
      </c>
      <c r="O7" s="66">
        <f>ВВ!O7*0.9</f>
        <v>11385</v>
      </c>
      <c r="P7" s="66">
        <f>ВВ!P7*0.9</f>
        <v>15885</v>
      </c>
      <c r="Q7" s="66">
        <f>ВВ!Q7*0.9</f>
        <v>15885</v>
      </c>
      <c r="R7" s="66">
        <f>ВВ!R7*0.9</f>
        <v>14085</v>
      </c>
      <c r="S7" s="66">
        <f>ВВ!S7*0.9</f>
        <v>12735</v>
      </c>
      <c r="T7" s="66">
        <f>ВВ!T7*0.9</f>
        <v>11385</v>
      </c>
      <c r="U7" s="66">
        <f>ВВ!U7*0.9</f>
        <v>8550</v>
      </c>
      <c r="V7" s="66">
        <f>ВВ!V7*0.9</f>
        <v>8550</v>
      </c>
      <c r="W7" s="66">
        <f>ВВ!W7*0.9</f>
        <v>8100</v>
      </c>
      <c r="X7" s="66">
        <f>ВВ!X7*0.9</f>
        <v>8100</v>
      </c>
      <c r="Y7" s="66">
        <f>ВВ!Y7*0.9</f>
        <v>8550</v>
      </c>
      <c r="Z7" s="66">
        <f>ВВ!Z7*0.9</f>
        <v>8550</v>
      </c>
      <c r="AA7" s="66">
        <f>ВВ!AA7*0.9</f>
        <v>8100</v>
      </c>
      <c r="AB7" s="66">
        <f>ВВ!AB7*0.9</f>
        <v>8100</v>
      </c>
      <c r="AC7" s="66">
        <f>ВВ!AC7*0.9</f>
        <v>8550</v>
      </c>
      <c r="AD7" s="66">
        <f>ВВ!AD7*0.9</f>
        <v>8550</v>
      </c>
      <c r="AE7" s="66">
        <f>ВВ!AE7*0.9</f>
        <v>8100</v>
      </c>
      <c r="AF7" s="66">
        <f>ВВ!AF7*0.9</f>
        <v>8100</v>
      </c>
      <c r="AG7" s="66">
        <f>ВВ!AG7*0.9</f>
        <v>8100</v>
      </c>
      <c r="AH7" s="66">
        <f>ВВ!AH7*0.9</f>
        <v>8100</v>
      </c>
      <c r="AI7" s="66">
        <f>ВВ!AI7*0.9</f>
        <v>8550</v>
      </c>
      <c r="AJ7" s="66">
        <f>ВВ!AJ7*0.9</f>
        <v>8550</v>
      </c>
      <c r="AK7" s="66">
        <f>ВВ!AK7*0.9</f>
        <v>8100</v>
      </c>
      <c r="AL7" s="66">
        <f>ВВ!AL7*0.9</f>
        <v>8100</v>
      </c>
      <c r="AM7" s="66">
        <f>ВВ!AM7*0.9</f>
        <v>8100</v>
      </c>
      <c r="AN7" s="66">
        <f>ВВ!AN7*0.9</f>
        <v>8100</v>
      </c>
      <c r="AO7" s="66">
        <f>ВВ!AO7*0.9</f>
        <v>8550</v>
      </c>
      <c r="AP7" s="66">
        <f>ВВ!AP7*0.9</f>
        <v>8550</v>
      </c>
      <c r="AQ7" s="66">
        <f>ВВ!AQ7*0.9</f>
        <v>8100</v>
      </c>
      <c r="AR7" s="66">
        <f>ВВ!AR7*0.9</f>
        <v>8100</v>
      </c>
      <c r="AS7" s="66">
        <f>ВВ!AS7*0.9</f>
        <v>10260</v>
      </c>
      <c r="AT7" s="66">
        <f>ВВ!AT7*0.9</f>
        <v>10260</v>
      </c>
      <c r="AU7" s="66">
        <f>ВВ!AU7*0.9</f>
        <v>10260</v>
      </c>
      <c r="AV7" s="66">
        <f>ВВ!AV7*0.9</f>
        <v>8550</v>
      </c>
      <c r="AW7" s="66">
        <f>ВВ!AW7*0.9</f>
        <v>8550</v>
      </c>
      <c r="AX7" s="66">
        <f>ВВ!AX7*0.9</f>
        <v>11790</v>
      </c>
      <c r="AY7" s="66">
        <f>ВВ!AY7*0.9</f>
        <v>9180</v>
      </c>
      <c r="AZ7" s="66">
        <f>ВВ!AZ7*0.9</f>
        <v>9180</v>
      </c>
      <c r="BA7" s="66">
        <f>ВВ!BA7*0.9</f>
        <v>9180</v>
      </c>
      <c r="BB7" s="66">
        <f>ВВ!BB7*0.9</f>
        <v>9630</v>
      </c>
      <c r="BC7" s="66">
        <f>ВВ!BC7*0.9</f>
        <v>9630</v>
      </c>
      <c r="BD7" s="66">
        <f>ВВ!BD7*0.9</f>
        <v>9630</v>
      </c>
      <c r="BE7" s="66">
        <f>ВВ!BE7*0.9</f>
        <v>9180</v>
      </c>
      <c r="BF7" s="66">
        <f>ВВ!BF7*0.9</f>
        <v>9180</v>
      </c>
      <c r="BG7" s="66">
        <f>ВВ!BG7*0.9</f>
        <v>9180</v>
      </c>
      <c r="BH7" s="66">
        <f>ВВ!BH7*0.9</f>
        <v>8550</v>
      </c>
      <c r="BI7" s="66">
        <f>ВВ!BI7*0.9</f>
        <v>8550</v>
      </c>
      <c r="BJ7" s="66">
        <f>ВВ!BJ7*0.9</f>
        <v>8550</v>
      </c>
      <c r="BK7" s="66">
        <f>ВВ!BK7*0.9</f>
        <v>8550</v>
      </c>
      <c r="BL7" s="66">
        <f>ВВ!BL7*0.9</f>
        <v>8550</v>
      </c>
      <c r="BM7" s="66">
        <f>ВВ!BM7*0.9</f>
        <v>8550</v>
      </c>
      <c r="BN7" s="66">
        <f>ВВ!BN7*0.9</f>
        <v>8550</v>
      </c>
      <c r="BO7" s="66">
        <f>ВВ!BO7*0.9</f>
        <v>8550</v>
      </c>
      <c r="BP7" s="66">
        <f>ВВ!BP7*0.9</f>
        <v>9630</v>
      </c>
      <c r="BQ7" s="66">
        <f>ВВ!BQ7*0.9</f>
        <v>9630</v>
      </c>
      <c r="BR7" s="66">
        <f>ВВ!BR7*0.9</f>
        <v>9630</v>
      </c>
      <c r="BS7" s="66">
        <f>ВВ!BS7*0.9</f>
        <v>9630</v>
      </c>
      <c r="BT7" s="66">
        <f>ВВ!BT7*0.9</f>
        <v>10260</v>
      </c>
      <c r="BU7" s="66">
        <f>ВВ!BU7*0.9</f>
        <v>8550</v>
      </c>
      <c r="BV7" s="66">
        <f>ВВ!BV7*0.9</f>
        <v>8550</v>
      </c>
      <c r="BW7" s="66">
        <f>ВВ!BW7*0.9</f>
        <v>8550</v>
      </c>
      <c r="BX7" s="66">
        <f>ВВ!BX7*0.9</f>
        <v>8550</v>
      </c>
      <c r="BY7" s="66">
        <f>ВВ!BY7*0.9</f>
        <v>8550</v>
      </c>
      <c r="BZ7" s="66">
        <f>ВВ!BZ7*0.9</f>
        <v>8550</v>
      </c>
      <c r="CA7" s="66">
        <f>ВВ!CA7*0.9</f>
        <v>8550</v>
      </c>
      <c r="CB7" s="66">
        <f>ВВ!CB7*0.9</f>
        <v>8550</v>
      </c>
      <c r="CC7" s="66">
        <f>ВВ!CC7*0.9</f>
        <v>8550</v>
      </c>
      <c r="CD7" s="66">
        <f>ВВ!CD7*0.9</f>
        <v>11340</v>
      </c>
      <c r="CE7" s="66">
        <f>ВВ!CE7*0.9</f>
        <v>11340</v>
      </c>
      <c r="CF7" s="66">
        <f>ВВ!CF7*0.9</f>
        <v>11340</v>
      </c>
      <c r="CG7" s="66">
        <f>ВВ!CG7*0.9</f>
        <v>11340</v>
      </c>
      <c r="CH7" s="66">
        <f>ВВ!CH7*0.9</f>
        <v>16380</v>
      </c>
      <c r="CI7" s="66">
        <f>ВВ!CI7*0.9</f>
        <v>16380</v>
      </c>
      <c r="CJ7" s="92">
        <f>ВВ!CJ7*0.9</f>
        <v>16380</v>
      </c>
      <c r="CK7" s="92">
        <f>ВВ!CK7*0.9</f>
        <v>16380</v>
      </c>
      <c r="CL7" s="92">
        <f>ВВ!CL7*0.9</f>
        <v>16380</v>
      </c>
      <c r="CM7" s="92">
        <f>ВВ!CM7*0.9</f>
        <v>16380</v>
      </c>
      <c r="CN7" s="92">
        <f>ВВ!CN7*0.9</f>
        <v>16380</v>
      </c>
      <c r="CO7" s="66">
        <f>ВВ!CO7*0.9</f>
        <v>9630</v>
      </c>
      <c r="CP7" s="66">
        <f>ВВ!CP7*0.9</f>
        <v>9630</v>
      </c>
      <c r="CQ7" s="66">
        <f>ВВ!CQ7*0.9</f>
        <v>9630</v>
      </c>
      <c r="CR7" s="122">
        <f>ВВ!CR7*0.9</f>
        <v>12420</v>
      </c>
      <c r="CS7" s="122">
        <f>ВВ!CS7*0.9</f>
        <v>12420</v>
      </c>
      <c r="CT7" s="122">
        <f>ВВ!CT7*0.9</f>
        <v>12420</v>
      </c>
      <c r="CU7" s="122">
        <f>ВВ!CU7*0.9</f>
        <v>12420</v>
      </c>
      <c r="CV7" s="66">
        <f>ВВ!CV7*0.9</f>
        <v>12420</v>
      </c>
      <c r="CW7" s="66">
        <f>ВВ!CW7*0.9</f>
        <v>12420</v>
      </c>
      <c r="CX7" s="66">
        <f>ВВ!CX7*0.9</f>
        <v>11790</v>
      </c>
      <c r="CY7" s="66">
        <f>ВВ!CY7*0.9</f>
        <v>11790</v>
      </c>
      <c r="CZ7" s="66">
        <f>ВВ!CZ7*0.9</f>
        <v>11790</v>
      </c>
      <c r="DA7" s="66">
        <f>ВВ!DA7*0.9</f>
        <v>11790</v>
      </c>
      <c r="DB7" s="66">
        <f>ВВ!DB7*0.9</f>
        <v>11790</v>
      </c>
      <c r="DC7" s="66">
        <f>ВВ!DC7*0.9</f>
        <v>12420</v>
      </c>
      <c r="DD7" s="66">
        <f>ВВ!DD7*0.9</f>
        <v>12420</v>
      </c>
      <c r="DE7" s="66">
        <f>ВВ!DE7*0.9</f>
        <v>11790</v>
      </c>
      <c r="DF7" s="66">
        <f>ВВ!DF7*0.9</f>
        <v>11790</v>
      </c>
      <c r="DG7" s="66">
        <f>ВВ!DG7*0.9</f>
        <v>14850</v>
      </c>
      <c r="DH7" s="66">
        <f>ВВ!DH7*0.9</f>
        <v>14850</v>
      </c>
      <c r="DI7" s="66">
        <f>ВВ!DI7*0.9</f>
        <v>14850</v>
      </c>
      <c r="DJ7" s="66">
        <f>ВВ!DJ7*0.9</f>
        <v>14850</v>
      </c>
      <c r="DK7" s="66">
        <f>ВВ!DK7*0.9</f>
        <v>14850</v>
      </c>
      <c r="DL7" s="66">
        <f>ВВ!DL7*0.9</f>
        <v>14850</v>
      </c>
      <c r="DM7" s="66">
        <f>ВВ!DM7*0.9</f>
        <v>14850</v>
      </c>
      <c r="DN7" s="66">
        <f>ВВ!DN7*0.9</f>
        <v>14850</v>
      </c>
      <c r="DO7" s="66">
        <f>ВВ!DO7*0.9</f>
        <v>14850</v>
      </c>
      <c r="DP7" s="66">
        <f>ВВ!DP7*0.9</f>
        <v>14850</v>
      </c>
      <c r="DQ7" s="66">
        <f>ВВ!DQ7*0.9</f>
        <v>14850</v>
      </c>
      <c r="DR7" s="66">
        <f>ВВ!DR7*0.9</f>
        <v>12420</v>
      </c>
      <c r="DS7" s="66">
        <f>ВВ!DS7*0.9</f>
        <v>12420</v>
      </c>
      <c r="DT7" s="66">
        <f>ВВ!DT7*0.9</f>
        <v>13320</v>
      </c>
      <c r="DU7" s="66">
        <f>ВВ!DU7*0.9</f>
        <v>13320</v>
      </c>
      <c r="DV7" s="66">
        <f>ВВ!DV7*0.9</f>
        <v>13320</v>
      </c>
      <c r="DW7" s="66">
        <f>ВВ!DW7*0.9</f>
        <v>13320</v>
      </c>
      <c r="DX7" s="66">
        <f>ВВ!DX7*0.9</f>
        <v>13950</v>
      </c>
      <c r="DY7" s="66">
        <f>ВВ!DY7*0.9</f>
        <v>13950</v>
      </c>
      <c r="DZ7" s="66">
        <f>ВВ!DZ7*0.9</f>
        <v>13320</v>
      </c>
      <c r="EA7" s="66">
        <f>ВВ!EA7*0.9</f>
        <v>13320</v>
      </c>
      <c r="EB7" s="66">
        <f>ВВ!EB7*0.9</f>
        <v>13320</v>
      </c>
      <c r="EC7" s="66">
        <f>ВВ!EC7*0.9</f>
        <v>13320</v>
      </c>
      <c r="ED7" s="66">
        <f>ВВ!ED7*0.9</f>
        <v>13320</v>
      </c>
      <c r="EE7" s="66">
        <f>ВВ!EE7*0.9</f>
        <v>13950</v>
      </c>
      <c r="EF7" s="66">
        <f>ВВ!EF7*0.9</f>
        <v>13950</v>
      </c>
      <c r="EG7" s="66">
        <f>ВВ!EG7*0.9</f>
        <v>13320</v>
      </c>
      <c r="EH7" s="66">
        <f>ВВ!EH7*0.9</f>
        <v>13320</v>
      </c>
      <c r="EI7" s="66">
        <f>ВВ!EI7*0.9</f>
        <v>13320</v>
      </c>
      <c r="EJ7" s="66">
        <f>ВВ!EJ7*0.9</f>
        <v>13320</v>
      </c>
      <c r="EK7" s="66">
        <f>ВВ!EK7*0.9</f>
        <v>13320</v>
      </c>
      <c r="EL7" s="66">
        <f>ВВ!EL7*0.9</f>
        <v>8550</v>
      </c>
      <c r="EM7" s="66">
        <f>ВВ!EM7*0.9</f>
        <v>13950</v>
      </c>
      <c r="EN7" s="66">
        <f>ВВ!EN7*0.9</f>
        <v>13950</v>
      </c>
      <c r="EO7" s="66">
        <f>ВВ!EO7*0.9</f>
        <v>13950</v>
      </c>
      <c r="EP7" s="66">
        <f>ВВ!EP7*0.9</f>
        <v>13950</v>
      </c>
      <c r="EQ7" s="66">
        <f>ВВ!EQ7*0.9</f>
        <v>13950</v>
      </c>
      <c r="ER7" s="66">
        <f>ВВ!ER7*0.9</f>
        <v>13950</v>
      </c>
      <c r="ES7" s="66">
        <f>ВВ!ES7*0.9</f>
        <v>13950</v>
      </c>
      <c r="ET7" s="66">
        <f>ВВ!ET7*0.9</f>
        <v>13950</v>
      </c>
      <c r="EU7" s="66">
        <f>ВВ!EU7*0.9</f>
        <v>13950</v>
      </c>
      <c r="EV7" s="66">
        <f>ВВ!EV7*0.9</f>
        <v>13950</v>
      </c>
      <c r="EW7" s="66">
        <f>ВВ!EW7*0.9</f>
        <v>13950</v>
      </c>
      <c r="EX7" s="66">
        <f>ВВ!EX7*0.9</f>
        <v>13950</v>
      </c>
      <c r="EY7" s="66">
        <f>ВВ!EY7*0.9</f>
        <v>13950</v>
      </c>
      <c r="EZ7" s="66">
        <f>ВВ!EZ7*0.9</f>
        <v>13950</v>
      </c>
      <c r="FA7" s="66">
        <f>ВВ!FA7*0.9</f>
        <v>13950</v>
      </c>
      <c r="FB7" s="66">
        <f>ВВ!FB7*0.9</f>
        <v>13950</v>
      </c>
      <c r="FC7" s="66">
        <f>ВВ!FC7*0.9</f>
        <v>13950</v>
      </c>
      <c r="FD7" s="66">
        <f>ВВ!FD7*0.9</f>
        <v>13950</v>
      </c>
      <c r="FE7" s="66">
        <f>ВВ!FE7*0.9</f>
        <v>13950</v>
      </c>
      <c r="FF7" s="66">
        <f>ВВ!FF7*0.9</f>
        <v>13950</v>
      </c>
      <c r="FG7" s="66">
        <f>ВВ!FG7*0.9</f>
        <v>13950</v>
      </c>
      <c r="FH7" s="66">
        <f>ВВ!FH7*0.9</f>
        <v>13950</v>
      </c>
      <c r="FI7" s="66">
        <f>ВВ!FI7*0.9</f>
        <v>13950</v>
      </c>
      <c r="FJ7" s="66">
        <f>ВВ!FJ7*0.9</f>
        <v>13950</v>
      </c>
      <c r="FK7" s="66">
        <f>ВВ!FK7*0.9</f>
        <v>13950</v>
      </c>
      <c r="FL7" s="66">
        <f>ВВ!FL7*0.9</f>
        <v>13950</v>
      </c>
      <c r="FM7" s="66">
        <f>ВВ!FM7*0.9</f>
        <v>13950</v>
      </c>
      <c r="FN7" s="66">
        <f>ВВ!FN7*0.9</f>
        <v>13950</v>
      </c>
      <c r="FO7" s="66">
        <f>ВВ!FO7*0.9</f>
        <v>13950</v>
      </c>
      <c r="FP7" s="66">
        <f>ВВ!FP7*0.9</f>
        <v>13950</v>
      </c>
      <c r="FQ7" s="66">
        <f>ВВ!FQ7*0.9</f>
        <v>8550</v>
      </c>
      <c r="FR7" s="66">
        <f>ВВ!FR7*0.9</f>
        <v>11790</v>
      </c>
      <c r="FS7" s="66">
        <f>ВВ!FS7*0.9</f>
        <v>11790</v>
      </c>
      <c r="FT7" s="66">
        <f>ВВ!FT7*0.9</f>
        <v>11790</v>
      </c>
      <c r="FU7" s="66">
        <f>ВВ!FU7*0.9</f>
        <v>12420</v>
      </c>
      <c r="FV7" s="66">
        <f>ВВ!FV7*0.9</f>
        <v>12420</v>
      </c>
      <c r="FW7" s="66">
        <f>ВВ!FW7*0.9</f>
        <v>11790</v>
      </c>
      <c r="FX7" s="66">
        <f>ВВ!FX7*0.9</f>
        <v>11790</v>
      </c>
      <c r="FY7" s="66">
        <f>ВВ!FY7*0.9</f>
        <v>11790</v>
      </c>
      <c r="FZ7" s="66">
        <f>ВВ!FZ7*0.9</f>
        <v>11790</v>
      </c>
      <c r="GA7" s="66">
        <f>ВВ!GA7*0.9</f>
        <v>11790</v>
      </c>
      <c r="GB7" s="66">
        <f>ВВ!GB7*0.9</f>
        <v>12420</v>
      </c>
      <c r="GC7" s="66">
        <f>ВВ!GC7*0.9</f>
        <v>12420</v>
      </c>
      <c r="GD7" s="66">
        <f>ВВ!GD7*0.9</f>
        <v>11790</v>
      </c>
      <c r="GE7" s="66">
        <f>ВВ!GE7*0.9</f>
        <v>11790</v>
      </c>
      <c r="GF7" s="66">
        <f>ВВ!GF7*0.9</f>
        <v>11790</v>
      </c>
      <c r="GG7" s="66">
        <f>ВВ!GG7*0.9</f>
        <v>11790</v>
      </c>
      <c r="GH7" s="66">
        <f>ВВ!GH7*0.9</f>
        <v>11790</v>
      </c>
      <c r="GI7" s="66">
        <f>ВВ!GI7*0.9</f>
        <v>12420</v>
      </c>
      <c r="GJ7" s="66">
        <f>ВВ!GJ7*0.9</f>
        <v>12420</v>
      </c>
      <c r="GK7" s="66">
        <f>ВВ!GK7*0.9</f>
        <v>11790</v>
      </c>
      <c r="GL7" s="66">
        <f>ВВ!GL7*0.9</f>
        <v>14850</v>
      </c>
      <c r="GM7" s="66">
        <f>ВВ!GM7*0.9</f>
        <v>14850</v>
      </c>
      <c r="GN7" s="66">
        <f>ВВ!GN7*0.9</f>
        <v>14850</v>
      </c>
      <c r="GO7" s="66">
        <f>ВВ!GO7*0.9</f>
        <v>14850</v>
      </c>
      <c r="GP7" s="66">
        <f>ВВ!GP7*0.9</f>
        <v>14850</v>
      </c>
      <c r="GQ7" s="66">
        <f>ВВ!GQ7*0.9</f>
        <v>13320</v>
      </c>
      <c r="GR7" s="66">
        <f>ВВ!GR7*0.9</f>
        <v>12420</v>
      </c>
      <c r="GS7" s="66">
        <f>ВВ!GS7*0.9</f>
        <v>12420</v>
      </c>
      <c r="GT7" s="66">
        <f>ВВ!GT7*0.9</f>
        <v>14850</v>
      </c>
      <c r="GU7" s="66">
        <f>ВВ!GU7*0.9</f>
        <v>14850</v>
      </c>
    </row>
    <row r="8" spans="1:203" ht="10.7" hidden="1" customHeight="1" x14ac:dyDescent="0.2">
      <c r="A8" s="9">
        <v>2</v>
      </c>
      <c r="B8" s="66">
        <f>ВВ!B8*0.9</f>
        <v>18270</v>
      </c>
      <c r="C8" s="66">
        <f>ВВ!C8*0.9</f>
        <v>16470</v>
      </c>
      <c r="D8" s="66">
        <f>ВВ!D8*0.9</f>
        <v>18270</v>
      </c>
      <c r="E8" s="66">
        <f>ВВ!E8*0.9</f>
        <v>18270</v>
      </c>
      <c r="F8" s="66">
        <f>ВВ!F8*0.9</f>
        <v>15120</v>
      </c>
      <c r="G8" s="66">
        <f>ВВ!G8*0.9</f>
        <v>15120</v>
      </c>
      <c r="H8" s="66">
        <f>ВВ!H8*0.9</f>
        <v>15120</v>
      </c>
      <c r="I8" s="66">
        <f>ВВ!I8*0.9</f>
        <v>15120</v>
      </c>
      <c r="J8" s="66">
        <f>ВВ!J8*0.9</f>
        <v>15120</v>
      </c>
      <c r="K8" s="66">
        <f>ВВ!K8*0.9</f>
        <v>15120</v>
      </c>
      <c r="L8" s="66">
        <f>ВВ!L8*0.9</f>
        <v>13770</v>
      </c>
      <c r="M8" s="66">
        <f>ВВ!M8*0.9</f>
        <v>13770</v>
      </c>
      <c r="N8" s="66">
        <f>ВВ!N8*0.9</f>
        <v>13770</v>
      </c>
      <c r="O8" s="66">
        <f>ВВ!O8*0.9</f>
        <v>13770</v>
      </c>
      <c r="P8" s="66">
        <f>ВВ!P8*0.9</f>
        <v>18270</v>
      </c>
      <c r="Q8" s="66">
        <f>ВВ!Q8*0.9</f>
        <v>18270</v>
      </c>
      <c r="R8" s="66">
        <f>ВВ!R8*0.9</f>
        <v>16470</v>
      </c>
      <c r="S8" s="66">
        <f>ВВ!S8*0.9</f>
        <v>15120</v>
      </c>
      <c r="T8" s="66">
        <f>ВВ!T8*0.9</f>
        <v>13770</v>
      </c>
      <c r="U8" s="66">
        <f>ВВ!U8*0.9</f>
        <v>10530</v>
      </c>
      <c r="V8" s="66">
        <f>ВВ!V8*0.9</f>
        <v>10530</v>
      </c>
      <c r="W8" s="66">
        <f>ВВ!W8*0.9</f>
        <v>10080</v>
      </c>
      <c r="X8" s="66">
        <f>ВВ!X8*0.9</f>
        <v>10080</v>
      </c>
      <c r="Y8" s="66">
        <f>ВВ!Y8*0.9</f>
        <v>10530</v>
      </c>
      <c r="Z8" s="66">
        <f>ВВ!Z8*0.9</f>
        <v>10530</v>
      </c>
      <c r="AA8" s="66">
        <f>ВВ!AA8*0.9</f>
        <v>10080</v>
      </c>
      <c r="AB8" s="66">
        <f>ВВ!AB8*0.9</f>
        <v>10080</v>
      </c>
      <c r="AC8" s="66">
        <f>ВВ!AC8*0.9</f>
        <v>10530</v>
      </c>
      <c r="AD8" s="66">
        <f>ВВ!AD8*0.9</f>
        <v>10530</v>
      </c>
      <c r="AE8" s="66">
        <f>ВВ!AE8*0.9</f>
        <v>10080</v>
      </c>
      <c r="AF8" s="66">
        <f>ВВ!AF8*0.9</f>
        <v>10080</v>
      </c>
      <c r="AG8" s="66">
        <f>ВВ!AG8*0.9</f>
        <v>10080</v>
      </c>
      <c r="AH8" s="66">
        <f>ВВ!AH8*0.9</f>
        <v>10080</v>
      </c>
      <c r="AI8" s="66">
        <f>ВВ!AI8*0.9</f>
        <v>10530</v>
      </c>
      <c r="AJ8" s="66">
        <f>ВВ!AJ8*0.9</f>
        <v>10530</v>
      </c>
      <c r="AK8" s="66">
        <f>ВВ!AK8*0.9</f>
        <v>10080</v>
      </c>
      <c r="AL8" s="66">
        <f>ВВ!AL8*0.9</f>
        <v>10080</v>
      </c>
      <c r="AM8" s="66">
        <f>ВВ!AM8*0.9</f>
        <v>10080</v>
      </c>
      <c r="AN8" s="66">
        <f>ВВ!AN8*0.9</f>
        <v>10080</v>
      </c>
      <c r="AO8" s="66">
        <f>ВВ!AO8*0.9</f>
        <v>10530</v>
      </c>
      <c r="AP8" s="66">
        <f>ВВ!AP8*0.9</f>
        <v>10530</v>
      </c>
      <c r="AQ8" s="66">
        <f>ВВ!AQ8*0.9</f>
        <v>10080</v>
      </c>
      <c r="AR8" s="66">
        <f>ВВ!AR8*0.9</f>
        <v>10080</v>
      </c>
      <c r="AS8" s="66">
        <f>ВВ!AS8*0.9</f>
        <v>12240</v>
      </c>
      <c r="AT8" s="66">
        <f>ВВ!AT8*0.9</f>
        <v>12240</v>
      </c>
      <c r="AU8" s="66">
        <f>ВВ!AU8*0.9</f>
        <v>12240</v>
      </c>
      <c r="AV8" s="66">
        <f>ВВ!AV8*0.9</f>
        <v>10530</v>
      </c>
      <c r="AW8" s="66">
        <f>ВВ!AW8*0.9</f>
        <v>10530</v>
      </c>
      <c r="AX8" s="66">
        <f>ВВ!AX8*0.9</f>
        <v>13770</v>
      </c>
      <c r="AY8" s="66">
        <f>ВВ!AY8*0.9</f>
        <v>11160</v>
      </c>
      <c r="AZ8" s="66">
        <f>ВВ!AZ8*0.9</f>
        <v>11160</v>
      </c>
      <c r="BA8" s="66">
        <f>ВВ!BA8*0.9</f>
        <v>11160</v>
      </c>
      <c r="BB8" s="66">
        <f>ВВ!BB8*0.9</f>
        <v>11610</v>
      </c>
      <c r="BC8" s="66">
        <f>ВВ!BC8*0.9</f>
        <v>11610</v>
      </c>
      <c r="BD8" s="66">
        <f>ВВ!BD8*0.9</f>
        <v>11610</v>
      </c>
      <c r="BE8" s="66">
        <f>ВВ!BE8*0.9</f>
        <v>11160</v>
      </c>
      <c r="BF8" s="66">
        <f>ВВ!BF8*0.9</f>
        <v>11160</v>
      </c>
      <c r="BG8" s="66">
        <f>ВВ!BG8*0.9</f>
        <v>11160</v>
      </c>
      <c r="BH8" s="66">
        <f>ВВ!BH8*0.9</f>
        <v>10530</v>
      </c>
      <c r="BI8" s="66">
        <f>ВВ!BI8*0.9</f>
        <v>10530</v>
      </c>
      <c r="BJ8" s="66">
        <f>ВВ!BJ8*0.9</f>
        <v>10530</v>
      </c>
      <c r="BK8" s="66">
        <f>ВВ!BK8*0.9</f>
        <v>10530</v>
      </c>
      <c r="BL8" s="66">
        <f>ВВ!BL8*0.9</f>
        <v>10530</v>
      </c>
      <c r="BM8" s="66">
        <f>ВВ!BM8*0.9</f>
        <v>10530</v>
      </c>
      <c r="BN8" s="66">
        <f>ВВ!BN8*0.9</f>
        <v>10530</v>
      </c>
      <c r="BO8" s="66">
        <f>ВВ!BO8*0.9</f>
        <v>10530</v>
      </c>
      <c r="BP8" s="66">
        <f>ВВ!BP8*0.9</f>
        <v>11610</v>
      </c>
      <c r="BQ8" s="66">
        <f>ВВ!BQ8*0.9</f>
        <v>11610</v>
      </c>
      <c r="BR8" s="66">
        <f>ВВ!BR8*0.9</f>
        <v>11610</v>
      </c>
      <c r="BS8" s="66">
        <f>ВВ!BS8*0.9</f>
        <v>11610</v>
      </c>
      <c r="BT8" s="66">
        <f>ВВ!BT8*0.9</f>
        <v>12240</v>
      </c>
      <c r="BU8" s="66">
        <f>ВВ!BU8*0.9</f>
        <v>10530</v>
      </c>
      <c r="BV8" s="66">
        <f>ВВ!BV8*0.9</f>
        <v>10530</v>
      </c>
      <c r="BW8" s="66">
        <f>ВВ!BW8*0.9</f>
        <v>10530</v>
      </c>
      <c r="BX8" s="66">
        <f>ВВ!BX8*0.9</f>
        <v>10530</v>
      </c>
      <c r="BY8" s="66">
        <f>ВВ!BY8*0.9</f>
        <v>10530</v>
      </c>
      <c r="BZ8" s="66">
        <f>ВВ!BZ8*0.9</f>
        <v>10530</v>
      </c>
      <c r="CA8" s="66">
        <f>ВВ!CA8*0.9</f>
        <v>10530</v>
      </c>
      <c r="CB8" s="66">
        <f>ВВ!CB8*0.9</f>
        <v>10530</v>
      </c>
      <c r="CC8" s="66">
        <f>ВВ!CC8*0.9</f>
        <v>10530</v>
      </c>
      <c r="CD8" s="66">
        <f>ВВ!CD8*0.9</f>
        <v>13320</v>
      </c>
      <c r="CE8" s="66">
        <f>ВВ!CE8*0.9</f>
        <v>13320</v>
      </c>
      <c r="CF8" s="66">
        <f>ВВ!CF8*0.9</f>
        <v>13320</v>
      </c>
      <c r="CG8" s="66">
        <f>ВВ!CG8*0.9</f>
        <v>13320</v>
      </c>
      <c r="CH8" s="66">
        <f>ВВ!CH8*0.9</f>
        <v>18360</v>
      </c>
      <c r="CI8" s="66">
        <f>ВВ!CI8*0.9</f>
        <v>18360</v>
      </c>
      <c r="CJ8" s="92">
        <f>ВВ!CJ8*0.9</f>
        <v>18360</v>
      </c>
      <c r="CK8" s="92">
        <f>ВВ!CK8*0.9</f>
        <v>18360</v>
      </c>
      <c r="CL8" s="92">
        <f>ВВ!CL8*0.9</f>
        <v>18360</v>
      </c>
      <c r="CM8" s="92">
        <f>ВВ!CM8*0.9</f>
        <v>18360</v>
      </c>
      <c r="CN8" s="92">
        <f>ВВ!CN8*0.9</f>
        <v>18360</v>
      </c>
      <c r="CO8" s="66">
        <f>ВВ!CO8*0.9</f>
        <v>11610</v>
      </c>
      <c r="CP8" s="66">
        <f>ВВ!CP8*0.9</f>
        <v>11610</v>
      </c>
      <c r="CQ8" s="66">
        <f>ВВ!CQ8*0.9</f>
        <v>11610</v>
      </c>
      <c r="CR8" s="122">
        <f>ВВ!CR8*0.9</f>
        <v>14400</v>
      </c>
      <c r="CS8" s="122">
        <f>ВВ!CS8*0.9</f>
        <v>14400</v>
      </c>
      <c r="CT8" s="122">
        <f>ВВ!CT8*0.9</f>
        <v>14400</v>
      </c>
      <c r="CU8" s="122">
        <f>ВВ!CU8*0.9</f>
        <v>14400</v>
      </c>
      <c r="CV8" s="66">
        <f>ВВ!CV8*0.9</f>
        <v>14400</v>
      </c>
      <c r="CW8" s="66">
        <f>ВВ!CW8*0.9</f>
        <v>14400</v>
      </c>
      <c r="CX8" s="66">
        <f>ВВ!CX8*0.9</f>
        <v>13770</v>
      </c>
      <c r="CY8" s="66">
        <f>ВВ!CY8*0.9</f>
        <v>13770</v>
      </c>
      <c r="CZ8" s="66">
        <f>ВВ!CZ8*0.9</f>
        <v>13770</v>
      </c>
      <c r="DA8" s="66">
        <f>ВВ!DA8*0.9</f>
        <v>13770</v>
      </c>
      <c r="DB8" s="66">
        <f>ВВ!DB8*0.9</f>
        <v>13770</v>
      </c>
      <c r="DC8" s="66">
        <f>ВВ!DC8*0.9</f>
        <v>14400</v>
      </c>
      <c r="DD8" s="66">
        <f>ВВ!DD8*0.9</f>
        <v>14400</v>
      </c>
      <c r="DE8" s="66">
        <f>ВВ!DE8*0.9</f>
        <v>13770</v>
      </c>
      <c r="DF8" s="66">
        <f>ВВ!DF8*0.9</f>
        <v>13770</v>
      </c>
      <c r="DG8" s="66">
        <f>ВВ!DG8*0.9</f>
        <v>16830</v>
      </c>
      <c r="DH8" s="66">
        <f>ВВ!DH8*0.9</f>
        <v>16830</v>
      </c>
      <c r="DI8" s="66">
        <f>ВВ!DI8*0.9</f>
        <v>16830</v>
      </c>
      <c r="DJ8" s="66">
        <f>ВВ!DJ8*0.9</f>
        <v>16830</v>
      </c>
      <c r="DK8" s="66">
        <f>ВВ!DK8*0.9</f>
        <v>16830</v>
      </c>
      <c r="DL8" s="66">
        <f>ВВ!DL8*0.9</f>
        <v>16830</v>
      </c>
      <c r="DM8" s="66">
        <f>ВВ!DM8*0.9</f>
        <v>16830</v>
      </c>
      <c r="DN8" s="66">
        <f>ВВ!DN8*0.9</f>
        <v>16830</v>
      </c>
      <c r="DO8" s="66">
        <f>ВВ!DO8*0.9</f>
        <v>16830</v>
      </c>
      <c r="DP8" s="66">
        <f>ВВ!DP8*0.9</f>
        <v>16830</v>
      </c>
      <c r="DQ8" s="66">
        <f>ВВ!DQ8*0.9</f>
        <v>16830</v>
      </c>
      <c r="DR8" s="66">
        <f>ВВ!DR8*0.9</f>
        <v>14400</v>
      </c>
      <c r="DS8" s="66">
        <f>ВВ!DS8*0.9</f>
        <v>14400</v>
      </c>
      <c r="DT8" s="66">
        <f>ВВ!DT8*0.9</f>
        <v>15300</v>
      </c>
      <c r="DU8" s="66">
        <f>ВВ!DU8*0.9</f>
        <v>15300</v>
      </c>
      <c r="DV8" s="66">
        <f>ВВ!DV8*0.9</f>
        <v>15300</v>
      </c>
      <c r="DW8" s="66">
        <f>ВВ!DW8*0.9</f>
        <v>15300</v>
      </c>
      <c r="DX8" s="66">
        <f>ВВ!DX8*0.9</f>
        <v>15930</v>
      </c>
      <c r="DY8" s="66">
        <f>ВВ!DY8*0.9</f>
        <v>15930</v>
      </c>
      <c r="DZ8" s="66">
        <f>ВВ!DZ8*0.9</f>
        <v>15300</v>
      </c>
      <c r="EA8" s="66">
        <f>ВВ!EA8*0.9</f>
        <v>15300</v>
      </c>
      <c r="EB8" s="66">
        <f>ВВ!EB8*0.9</f>
        <v>15300</v>
      </c>
      <c r="EC8" s="66">
        <f>ВВ!EC8*0.9</f>
        <v>15300</v>
      </c>
      <c r="ED8" s="66">
        <f>ВВ!ED8*0.9</f>
        <v>15300</v>
      </c>
      <c r="EE8" s="66">
        <f>ВВ!EE8*0.9</f>
        <v>15930</v>
      </c>
      <c r="EF8" s="66">
        <f>ВВ!EF8*0.9</f>
        <v>15930</v>
      </c>
      <c r="EG8" s="66">
        <f>ВВ!EG8*0.9</f>
        <v>15300</v>
      </c>
      <c r="EH8" s="66">
        <f>ВВ!EH8*0.9</f>
        <v>15300</v>
      </c>
      <c r="EI8" s="66">
        <f>ВВ!EI8*0.9</f>
        <v>15300</v>
      </c>
      <c r="EJ8" s="66">
        <f>ВВ!EJ8*0.9</f>
        <v>15300</v>
      </c>
      <c r="EK8" s="66">
        <f>ВВ!EK8*0.9</f>
        <v>15300</v>
      </c>
      <c r="EL8" s="66">
        <f>ВВ!EL8*0.9</f>
        <v>10530</v>
      </c>
      <c r="EM8" s="66">
        <f>ВВ!EM8*0.9</f>
        <v>15930</v>
      </c>
      <c r="EN8" s="66">
        <f>ВВ!EN8*0.9</f>
        <v>15930</v>
      </c>
      <c r="EO8" s="66">
        <f>ВВ!EO8*0.9</f>
        <v>15930</v>
      </c>
      <c r="EP8" s="66">
        <f>ВВ!EP8*0.9</f>
        <v>15930</v>
      </c>
      <c r="EQ8" s="66">
        <f>ВВ!EQ8*0.9</f>
        <v>15930</v>
      </c>
      <c r="ER8" s="66">
        <f>ВВ!ER8*0.9</f>
        <v>15930</v>
      </c>
      <c r="ES8" s="66">
        <f>ВВ!ES8*0.9</f>
        <v>15930</v>
      </c>
      <c r="ET8" s="66">
        <f>ВВ!ET8*0.9</f>
        <v>15930</v>
      </c>
      <c r="EU8" s="66">
        <f>ВВ!EU8*0.9</f>
        <v>15930</v>
      </c>
      <c r="EV8" s="66">
        <f>ВВ!EV8*0.9</f>
        <v>15930</v>
      </c>
      <c r="EW8" s="66">
        <f>ВВ!EW8*0.9</f>
        <v>15930</v>
      </c>
      <c r="EX8" s="66">
        <f>ВВ!EX8*0.9</f>
        <v>15930</v>
      </c>
      <c r="EY8" s="66">
        <f>ВВ!EY8*0.9</f>
        <v>15930</v>
      </c>
      <c r="EZ8" s="66">
        <f>ВВ!EZ8*0.9</f>
        <v>15930</v>
      </c>
      <c r="FA8" s="66">
        <f>ВВ!FA8*0.9</f>
        <v>15930</v>
      </c>
      <c r="FB8" s="66">
        <f>ВВ!FB8*0.9</f>
        <v>15930</v>
      </c>
      <c r="FC8" s="66">
        <f>ВВ!FC8*0.9</f>
        <v>15930</v>
      </c>
      <c r="FD8" s="66">
        <f>ВВ!FD8*0.9</f>
        <v>15930</v>
      </c>
      <c r="FE8" s="66">
        <f>ВВ!FE8*0.9</f>
        <v>15930</v>
      </c>
      <c r="FF8" s="66">
        <f>ВВ!FF8*0.9</f>
        <v>15930</v>
      </c>
      <c r="FG8" s="66">
        <f>ВВ!FG8*0.9</f>
        <v>15930</v>
      </c>
      <c r="FH8" s="66">
        <f>ВВ!FH8*0.9</f>
        <v>15930</v>
      </c>
      <c r="FI8" s="66">
        <f>ВВ!FI8*0.9</f>
        <v>15930</v>
      </c>
      <c r="FJ8" s="66">
        <f>ВВ!FJ8*0.9</f>
        <v>15930</v>
      </c>
      <c r="FK8" s="66">
        <f>ВВ!FK8*0.9</f>
        <v>15930</v>
      </c>
      <c r="FL8" s="66">
        <f>ВВ!FL8*0.9</f>
        <v>15930</v>
      </c>
      <c r="FM8" s="66">
        <f>ВВ!FM8*0.9</f>
        <v>15930</v>
      </c>
      <c r="FN8" s="66">
        <f>ВВ!FN8*0.9</f>
        <v>15930</v>
      </c>
      <c r="FO8" s="66">
        <f>ВВ!FO8*0.9</f>
        <v>15930</v>
      </c>
      <c r="FP8" s="66">
        <f>ВВ!FP8*0.9</f>
        <v>15930</v>
      </c>
      <c r="FQ8" s="66">
        <f>ВВ!FQ8*0.9</f>
        <v>10530</v>
      </c>
      <c r="FR8" s="66">
        <f>ВВ!FR8*0.9</f>
        <v>13770</v>
      </c>
      <c r="FS8" s="66">
        <f>ВВ!FS8*0.9</f>
        <v>13770</v>
      </c>
      <c r="FT8" s="66">
        <f>ВВ!FT8*0.9</f>
        <v>13770</v>
      </c>
      <c r="FU8" s="66">
        <f>ВВ!FU8*0.9</f>
        <v>14400</v>
      </c>
      <c r="FV8" s="66">
        <f>ВВ!FV8*0.9</f>
        <v>14400</v>
      </c>
      <c r="FW8" s="66">
        <f>ВВ!FW8*0.9</f>
        <v>13770</v>
      </c>
      <c r="FX8" s="66">
        <f>ВВ!FX8*0.9</f>
        <v>13770</v>
      </c>
      <c r="FY8" s="66">
        <f>ВВ!FY8*0.9</f>
        <v>13770</v>
      </c>
      <c r="FZ8" s="66">
        <f>ВВ!FZ8*0.9</f>
        <v>13770</v>
      </c>
      <c r="GA8" s="66">
        <f>ВВ!GA8*0.9</f>
        <v>13770</v>
      </c>
      <c r="GB8" s="66">
        <f>ВВ!GB8*0.9</f>
        <v>14400</v>
      </c>
      <c r="GC8" s="66">
        <f>ВВ!GC8*0.9</f>
        <v>14400</v>
      </c>
      <c r="GD8" s="66">
        <f>ВВ!GD8*0.9</f>
        <v>13770</v>
      </c>
      <c r="GE8" s="66">
        <f>ВВ!GE8*0.9</f>
        <v>13770</v>
      </c>
      <c r="GF8" s="66">
        <f>ВВ!GF8*0.9</f>
        <v>13770</v>
      </c>
      <c r="GG8" s="66">
        <f>ВВ!GG8*0.9</f>
        <v>13770</v>
      </c>
      <c r="GH8" s="66">
        <f>ВВ!GH8*0.9</f>
        <v>13770</v>
      </c>
      <c r="GI8" s="66">
        <f>ВВ!GI8*0.9</f>
        <v>14400</v>
      </c>
      <c r="GJ8" s="66">
        <f>ВВ!GJ8*0.9</f>
        <v>14400</v>
      </c>
      <c r="GK8" s="66">
        <f>ВВ!GK8*0.9</f>
        <v>13770</v>
      </c>
      <c r="GL8" s="66">
        <f>ВВ!GL8*0.9</f>
        <v>16830</v>
      </c>
      <c r="GM8" s="66">
        <f>ВВ!GM8*0.9</f>
        <v>16830</v>
      </c>
      <c r="GN8" s="66">
        <f>ВВ!GN8*0.9</f>
        <v>16830</v>
      </c>
      <c r="GO8" s="66">
        <f>ВВ!GO8*0.9</f>
        <v>16830</v>
      </c>
      <c r="GP8" s="66">
        <f>ВВ!GP8*0.9</f>
        <v>16830</v>
      </c>
      <c r="GQ8" s="66">
        <f>ВВ!GQ8*0.9</f>
        <v>15300</v>
      </c>
      <c r="GR8" s="66">
        <f>ВВ!GR8*0.9</f>
        <v>14400</v>
      </c>
      <c r="GS8" s="66">
        <f>ВВ!GS8*0.9</f>
        <v>14400</v>
      </c>
      <c r="GT8" s="66">
        <f>ВВ!GT8*0.9</f>
        <v>16830</v>
      </c>
      <c r="GU8" s="66">
        <f>ВВ!GU8*0.9</f>
        <v>16830</v>
      </c>
    </row>
    <row r="9" spans="1:203" ht="10.7" hidden="1" customHeight="1" x14ac:dyDescent="0.2">
      <c r="A9" s="38" t="s">
        <v>5</v>
      </c>
      <c r="B9" s="66"/>
      <c r="C9" s="66"/>
      <c r="D9" s="66"/>
      <c r="E9" s="66"/>
      <c r="F9" s="66"/>
      <c r="G9" s="66"/>
      <c r="H9" s="66"/>
      <c r="I9" s="66"/>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92"/>
      <c r="CK9" s="92"/>
      <c r="CL9" s="92"/>
      <c r="CM9" s="92"/>
      <c r="CN9" s="92"/>
      <c r="CO9" s="66"/>
      <c r="CP9" s="66"/>
      <c r="CQ9" s="66"/>
      <c r="CR9" s="122"/>
      <c r="CS9" s="122"/>
      <c r="CT9" s="122"/>
      <c r="CU9" s="122"/>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row>
    <row r="10" spans="1:203" s="62" customFormat="1" ht="10.7" hidden="1" customHeight="1" x14ac:dyDescent="0.2">
      <c r="A10" s="9">
        <v>1</v>
      </c>
      <c r="B10" s="66">
        <f>ВВ!B10*0.9</f>
        <v>16785</v>
      </c>
      <c r="C10" s="66">
        <f>ВВ!C10*0.9</f>
        <v>14985</v>
      </c>
      <c r="D10" s="66">
        <f>ВВ!D10*0.9</f>
        <v>16785</v>
      </c>
      <c r="E10" s="66">
        <f>ВВ!E10*0.9</f>
        <v>16785</v>
      </c>
      <c r="F10" s="66">
        <f>ВВ!F10*0.9</f>
        <v>13635</v>
      </c>
      <c r="G10" s="66">
        <f>ВВ!G10*0.9</f>
        <v>13635</v>
      </c>
      <c r="H10" s="66">
        <f>ВВ!H10*0.9</f>
        <v>13635</v>
      </c>
      <c r="I10" s="66">
        <f>ВВ!I10*0.9</f>
        <v>13635</v>
      </c>
      <c r="J10" s="66">
        <f>ВВ!J10*0.9</f>
        <v>13635</v>
      </c>
      <c r="K10" s="66">
        <f>ВВ!K10*0.9</f>
        <v>13635</v>
      </c>
      <c r="L10" s="66">
        <f>ВВ!L10*0.9</f>
        <v>12285</v>
      </c>
      <c r="M10" s="66">
        <f>ВВ!M10*0.9</f>
        <v>12285</v>
      </c>
      <c r="N10" s="66">
        <f>ВВ!N10*0.9</f>
        <v>12285</v>
      </c>
      <c r="O10" s="66">
        <f>ВВ!O10*0.9</f>
        <v>12285</v>
      </c>
      <c r="P10" s="66">
        <f>ВВ!P10*0.9</f>
        <v>16785</v>
      </c>
      <c r="Q10" s="66">
        <f>ВВ!Q10*0.9</f>
        <v>16785</v>
      </c>
      <c r="R10" s="66">
        <f>ВВ!R10*0.9</f>
        <v>14985</v>
      </c>
      <c r="S10" s="66">
        <f>ВВ!S10*0.9</f>
        <v>13635</v>
      </c>
      <c r="T10" s="66">
        <f>ВВ!T10*0.9</f>
        <v>12285</v>
      </c>
      <c r="U10" s="66">
        <f>ВВ!U10*0.9</f>
        <v>9450</v>
      </c>
      <c r="V10" s="66">
        <f>ВВ!V10*0.9</f>
        <v>9450</v>
      </c>
      <c r="W10" s="66">
        <f>ВВ!W10*0.9</f>
        <v>9000</v>
      </c>
      <c r="X10" s="66">
        <f>ВВ!X10*0.9</f>
        <v>9000</v>
      </c>
      <c r="Y10" s="66">
        <f>ВВ!Y10*0.9</f>
        <v>9450</v>
      </c>
      <c r="Z10" s="66">
        <f>ВВ!Z10*0.9</f>
        <v>9450</v>
      </c>
      <c r="AA10" s="66">
        <f>ВВ!AA10*0.9</f>
        <v>9000</v>
      </c>
      <c r="AB10" s="66">
        <f>ВВ!AB10*0.9</f>
        <v>9000</v>
      </c>
      <c r="AC10" s="66">
        <f>ВВ!AC10*0.9</f>
        <v>9450</v>
      </c>
      <c r="AD10" s="66">
        <f>ВВ!AD10*0.9</f>
        <v>9450</v>
      </c>
      <c r="AE10" s="66">
        <f>ВВ!AE10*0.9</f>
        <v>9000</v>
      </c>
      <c r="AF10" s="66">
        <f>ВВ!AF10*0.9</f>
        <v>9000</v>
      </c>
      <c r="AG10" s="66">
        <f>ВВ!AG10*0.9</f>
        <v>9000</v>
      </c>
      <c r="AH10" s="66">
        <f>ВВ!AH10*0.9</f>
        <v>9000</v>
      </c>
      <c r="AI10" s="66">
        <f>ВВ!AI10*0.9</f>
        <v>9450</v>
      </c>
      <c r="AJ10" s="66">
        <f>ВВ!AJ10*0.9</f>
        <v>9450</v>
      </c>
      <c r="AK10" s="66">
        <f>ВВ!AK10*0.9</f>
        <v>9000</v>
      </c>
      <c r="AL10" s="66">
        <f>ВВ!AL10*0.9</f>
        <v>9000</v>
      </c>
      <c r="AM10" s="66">
        <f>ВВ!AM10*0.9</f>
        <v>9000</v>
      </c>
      <c r="AN10" s="66">
        <f>ВВ!AN10*0.9</f>
        <v>9000</v>
      </c>
      <c r="AO10" s="66">
        <f>ВВ!AO10*0.9</f>
        <v>9450</v>
      </c>
      <c r="AP10" s="66">
        <f>ВВ!AP10*0.9</f>
        <v>9450</v>
      </c>
      <c r="AQ10" s="66">
        <f>ВВ!AQ10*0.9</f>
        <v>9000</v>
      </c>
      <c r="AR10" s="66">
        <f>ВВ!AR10*0.9</f>
        <v>9000</v>
      </c>
      <c r="AS10" s="66">
        <f>ВВ!AS10*0.9</f>
        <v>11160</v>
      </c>
      <c r="AT10" s="66">
        <f>ВВ!AT10*0.9</f>
        <v>11160</v>
      </c>
      <c r="AU10" s="66">
        <f>ВВ!AU10*0.9</f>
        <v>11160</v>
      </c>
      <c r="AV10" s="66">
        <f>ВВ!AV10*0.9</f>
        <v>9450</v>
      </c>
      <c r="AW10" s="66">
        <f>ВВ!AW10*0.9</f>
        <v>9450</v>
      </c>
      <c r="AX10" s="66">
        <f>ВВ!AX10*0.9</f>
        <v>12690</v>
      </c>
      <c r="AY10" s="66">
        <f>ВВ!AY10*0.9</f>
        <v>10080</v>
      </c>
      <c r="AZ10" s="66">
        <f>ВВ!AZ10*0.9</f>
        <v>10080</v>
      </c>
      <c r="BA10" s="66">
        <f>ВВ!BA10*0.9</f>
        <v>10080</v>
      </c>
      <c r="BB10" s="66">
        <f>ВВ!BB10*0.9</f>
        <v>10530</v>
      </c>
      <c r="BC10" s="66">
        <f>ВВ!BC10*0.9</f>
        <v>10530</v>
      </c>
      <c r="BD10" s="66">
        <f>ВВ!BD10*0.9</f>
        <v>10530</v>
      </c>
      <c r="BE10" s="66">
        <f>ВВ!BE10*0.9</f>
        <v>10080</v>
      </c>
      <c r="BF10" s="66">
        <f>ВВ!BF10*0.9</f>
        <v>10080</v>
      </c>
      <c r="BG10" s="66">
        <f>ВВ!BG10*0.9</f>
        <v>10080</v>
      </c>
      <c r="BH10" s="66">
        <f>ВВ!BH10*0.9</f>
        <v>9450</v>
      </c>
      <c r="BI10" s="66">
        <f>ВВ!BI10*0.9</f>
        <v>9450</v>
      </c>
      <c r="BJ10" s="66">
        <f>ВВ!BJ10*0.9</f>
        <v>9450</v>
      </c>
      <c r="BK10" s="66">
        <f>ВВ!BK10*0.9</f>
        <v>9450</v>
      </c>
      <c r="BL10" s="66">
        <f>ВВ!BL10*0.9</f>
        <v>9450</v>
      </c>
      <c r="BM10" s="66">
        <f>ВВ!BM10*0.9</f>
        <v>9450</v>
      </c>
      <c r="BN10" s="66">
        <f>ВВ!BN10*0.9</f>
        <v>9450</v>
      </c>
      <c r="BO10" s="66">
        <f>ВВ!BO10*0.9</f>
        <v>9450</v>
      </c>
      <c r="BP10" s="66">
        <f>ВВ!BP10*0.9</f>
        <v>10530</v>
      </c>
      <c r="BQ10" s="66">
        <f>ВВ!BQ10*0.9</f>
        <v>10530</v>
      </c>
      <c r="BR10" s="66">
        <f>ВВ!BR10*0.9</f>
        <v>10530</v>
      </c>
      <c r="BS10" s="66">
        <f>ВВ!BS10*0.9</f>
        <v>10530</v>
      </c>
      <c r="BT10" s="66">
        <f>ВВ!BT10*0.9</f>
        <v>11160</v>
      </c>
      <c r="BU10" s="66">
        <f>ВВ!BU10*0.9</f>
        <v>9450</v>
      </c>
      <c r="BV10" s="66">
        <f>ВВ!BV10*0.9</f>
        <v>9450</v>
      </c>
      <c r="BW10" s="66">
        <f>ВВ!BW10*0.9</f>
        <v>9450</v>
      </c>
      <c r="BX10" s="66">
        <f>ВВ!BX10*0.9</f>
        <v>9450</v>
      </c>
      <c r="BY10" s="66">
        <f>ВВ!BY10*0.9</f>
        <v>9450</v>
      </c>
      <c r="BZ10" s="66">
        <f>ВВ!BZ10*0.9</f>
        <v>9450</v>
      </c>
      <c r="CA10" s="66">
        <f>ВВ!CA10*0.9</f>
        <v>9450</v>
      </c>
      <c r="CB10" s="66">
        <f>ВВ!CB10*0.9</f>
        <v>9450</v>
      </c>
      <c r="CC10" s="66">
        <f>ВВ!CC10*0.9</f>
        <v>9450</v>
      </c>
      <c r="CD10" s="66">
        <f>ВВ!CD10*0.9</f>
        <v>12240</v>
      </c>
      <c r="CE10" s="66">
        <f>ВВ!CE10*0.9</f>
        <v>12240</v>
      </c>
      <c r="CF10" s="66">
        <f>ВВ!CF10*0.9</f>
        <v>12240</v>
      </c>
      <c r="CG10" s="66">
        <f>ВВ!CG10*0.9</f>
        <v>12240</v>
      </c>
      <c r="CH10" s="66">
        <f>ВВ!CH10*0.9</f>
        <v>17280</v>
      </c>
      <c r="CI10" s="66">
        <f>ВВ!CI10*0.9</f>
        <v>17280</v>
      </c>
      <c r="CJ10" s="92">
        <f>ВВ!CJ10*0.9</f>
        <v>17280</v>
      </c>
      <c r="CK10" s="92">
        <f>ВВ!CK10*0.9</f>
        <v>17280</v>
      </c>
      <c r="CL10" s="92">
        <f>ВВ!CL10*0.9</f>
        <v>17280</v>
      </c>
      <c r="CM10" s="92">
        <f>ВВ!CM10*0.9</f>
        <v>17280</v>
      </c>
      <c r="CN10" s="92">
        <f>ВВ!CN10*0.9</f>
        <v>17280</v>
      </c>
      <c r="CO10" s="66">
        <f>ВВ!CO10*0.9</f>
        <v>10530</v>
      </c>
      <c r="CP10" s="66">
        <f>ВВ!CP10*0.9</f>
        <v>10530</v>
      </c>
      <c r="CQ10" s="66">
        <f>ВВ!CQ10*0.9</f>
        <v>10530</v>
      </c>
      <c r="CR10" s="122">
        <f>ВВ!CR10*0.9</f>
        <v>13320</v>
      </c>
      <c r="CS10" s="122">
        <f>ВВ!CS10*0.9</f>
        <v>13320</v>
      </c>
      <c r="CT10" s="122">
        <f>ВВ!CT10*0.9</f>
        <v>13320</v>
      </c>
      <c r="CU10" s="122">
        <f>ВВ!CU10*0.9</f>
        <v>13320</v>
      </c>
      <c r="CV10" s="66">
        <f>ВВ!CV10*0.9</f>
        <v>13320</v>
      </c>
      <c r="CW10" s="66">
        <f>ВВ!CW10*0.9</f>
        <v>13320</v>
      </c>
      <c r="CX10" s="66">
        <f>ВВ!CX10*0.9</f>
        <v>12690</v>
      </c>
      <c r="CY10" s="66">
        <f>ВВ!CY10*0.9</f>
        <v>12690</v>
      </c>
      <c r="CZ10" s="66">
        <f>ВВ!CZ10*0.9</f>
        <v>12690</v>
      </c>
      <c r="DA10" s="66">
        <f>ВВ!DA10*0.9</f>
        <v>12690</v>
      </c>
      <c r="DB10" s="66">
        <f>ВВ!DB10*0.9</f>
        <v>12690</v>
      </c>
      <c r="DC10" s="66">
        <f>ВВ!DC10*0.9</f>
        <v>13320</v>
      </c>
      <c r="DD10" s="66">
        <f>ВВ!DD10*0.9</f>
        <v>13320</v>
      </c>
      <c r="DE10" s="66">
        <f>ВВ!DE10*0.9</f>
        <v>12690</v>
      </c>
      <c r="DF10" s="66">
        <f>ВВ!DF10*0.9</f>
        <v>12690</v>
      </c>
      <c r="DG10" s="66">
        <f>ВВ!DG10*0.9</f>
        <v>15750</v>
      </c>
      <c r="DH10" s="66">
        <f>ВВ!DH10*0.9</f>
        <v>15750</v>
      </c>
      <c r="DI10" s="66">
        <f>ВВ!DI10*0.9</f>
        <v>15750</v>
      </c>
      <c r="DJ10" s="66">
        <f>ВВ!DJ10*0.9</f>
        <v>15750</v>
      </c>
      <c r="DK10" s="66">
        <f>ВВ!DK10*0.9</f>
        <v>15750</v>
      </c>
      <c r="DL10" s="66">
        <f>ВВ!DL10*0.9</f>
        <v>15750</v>
      </c>
      <c r="DM10" s="66">
        <f>ВВ!DM10*0.9</f>
        <v>15750</v>
      </c>
      <c r="DN10" s="66">
        <f>ВВ!DN10*0.9</f>
        <v>15750</v>
      </c>
      <c r="DO10" s="66">
        <f>ВВ!DO10*0.9</f>
        <v>15750</v>
      </c>
      <c r="DP10" s="66">
        <f>ВВ!DP10*0.9</f>
        <v>15750</v>
      </c>
      <c r="DQ10" s="66">
        <f>ВВ!DQ10*0.9</f>
        <v>15750</v>
      </c>
      <c r="DR10" s="66">
        <f>ВВ!DR10*0.9</f>
        <v>13320</v>
      </c>
      <c r="DS10" s="66">
        <f>ВВ!DS10*0.9</f>
        <v>13320</v>
      </c>
      <c r="DT10" s="66">
        <f>ВВ!DT10*0.9</f>
        <v>14220</v>
      </c>
      <c r="DU10" s="66">
        <f>ВВ!DU10*0.9</f>
        <v>14220</v>
      </c>
      <c r="DV10" s="66">
        <f>ВВ!DV10*0.9</f>
        <v>14220</v>
      </c>
      <c r="DW10" s="66">
        <f>ВВ!DW10*0.9</f>
        <v>14220</v>
      </c>
      <c r="DX10" s="66">
        <f>ВВ!DX10*0.9</f>
        <v>14850</v>
      </c>
      <c r="DY10" s="66">
        <f>ВВ!DY10*0.9</f>
        <v>14850</v>
      </c>
      <c r="DZ10" s="66">
        <f>ВВ!DZ10*0.9</f>
        <v>14220</v>
      </c>
      <c r="EA10" s="66">
        <f>ВВ!EA10*0.9</f>
        <v>14220</v>
      </c>
      <c r="EB10" s="66">
        <f>ВВ!EB10*0.9</f>
        <v>14220</v>
      </c>
      <c r="EC10" s="66">
        <f>ВВ!EC10*0.9</f>
        <v>14220</v>
      </c>
      <c r="ED10" s="66">
        <f>ВВ!ED10*0.9</f>
        <v>14220</v>
      </c>
      <c r="EE10" s="66">
        <f>ВВ!EE10*0.9</f>
        <v>14850</v>
      </c>
      <c r="EF10" s="66">
        <f>ВВ!EF10*0.9</f>
        <v>14850</v>
      </c>
      <c r="EG10" s="66">
        <f>ВВ!EG10*0.9</f>
        <v>14220</v>
      </c>
      <c r="EH10" s="66">
        <f>ВВ!EH10*0.9</f>
        <v>14220</v>
      </c>
      <c r="EI10" s="66">
        <f>ВВ!EI10*0.9</f>
        <v>14220</v>
      </c>
      <c r="EJ10" s="66">
        <f>ВВ!EJ10*0.9</f>
        <v>14220</v>
      </c>
      <c r="EK10" s="66">
        <f>ВВ!EK10*0.9</f>
        <v>14220</v>
      </c>
      <c r="EL10" s="66">
        <f>ВВ!EL10*0.9</f>
        <v>9450</v>
      </c>
      <c r="EM10" s="66">
        <f>ВВ!EM10*0.9</f>
        <v>14850</v>
      </c>
      <c r="EN10" s="66">
        <f>ВВ!EN10*0.9</f>
        <v>14850</v>
      </c>
      <c r="EO10" s="66">
        <f>ВВ!EO10*0.9</f>
        <v>14850</v>
      </c>
      <c r="EP10" s="66">
        <f>ВВ!EP10*0.9</f>
        <v>14850</v>
      </c>
      <c r="EQ10" s="66">
        <f>ВВ!EQ10*0.9</f>
        <v>14850</v>
      </c>
      <c r="ER10" s="66">
        <f>ВВ!ER10*0.9</f>
        <v>14850</v>
      </c>
      <c r="ES10" s="66">
        <f>ВВ!ES10*0.9</f>
        <v>14850</v>
      </c>
      <c r="ET10" s="66">
        <f>ВВ!ET10*0.9</f>
        <v>14850</v>
      </c>
      <c r="EU10" s="66">
        <f>ВВ!EU10*0.9</f>
        <v>14850</v>
      </c>
      <c r="EV10" s="66">
        <f>ВВ!EV10*0.9</f>
        <v>14850</v>
      </c>
      <c r="EW10" s="66">
        <f>ВВ!EW10*0.9</f>
        <v>14850</v>
      </c>
      <c r="EX10" s="66">
        <f>ВВ!EX10*0.9</f>
        <v>14850</v>
      </c>
      <c r="EY10" s="66">
        <f>ВВ!EY10*0.9</f>
        <v>14850</v>
      </c>
      <c r="EZ10" s="66">
        <f>ВВ!EZ10*0.9</f>
        <v>14850</v>
      </c>
      <c r="FA10" s="66">
        <f>ВВ!FA10*0.9</f>
        <v>14850</v>
      </c>
      <c r="FB10" s="66">
        <f>ВВ!FB10*0.9</f>
        <v>14850</v>
      </c>
      <c r="FC10" s="66">
        <f>ВВ!FC10*0.9</f>
        <v>14850</v>
      </c>
      <c r="FD10" s="66">
        <f>ВВ!FD10*0.9</f>
        <v>14850</v>
      </c>
      <c r="FE10" s="66">
        <f>ВВ!FE10*0.9</f>
        <v>14850</v>
      </c>
      <c r="FF10" s="66">
        <f>ВВ!FF10*0.9</f>
        <v>14850</v>
      </c>
      <c r="FG10" s="66">
        <f>ВВ!FG10*0.9</f>
        <v>14850</v>
      </c>
      <c r="FH10" s="66">
        <f>ВВ!FH10*0.9</f>
        <v>14850</v>
      </c>
      <c r="FI10" s="66">
        <f>ВВ!FI10*0.9</f>
        <v>14850</v>
      </c>
      <c r="FJ10" s="66">
        <f>ВВ!FJ10*0.9</f>
        <v>14850</v>
      </c>
      <c r="FK10" s="66">
        <f>ВВ!FK10*0.9</f>
        <v>14850</v>
      </c>
      <c r="FL10" s="66">
        <f>ВВ!FL10*0.9</f>
        <v>14850</v>
      </c>
      <c r="FM10" s="66">
        <f>ВВ!FM10*0.9</f>
        <v>14850</v>
      </c>
      <c r="FN10" s="66">
        <f>ВВ!FN10*0.9</f>
        <v>14850</v>
      </c>
      <c r="FO10" s="66">
        <f>ВВ!FO10*0.9</f>
        <v>14850</v>
      </c>
      <c r="FP10" s="66">
        <f>ВВ!FP10*0.9</f>
        <v>14850</v>
      </c>
      <c r="FQ10" s="66">
        <f>ВВ!FQ10*0.9</f>
        <v>9450</v>
      </c>
      <c r="FR10" s="66">
        <f>ВВ!FR10*0.9</f>
        <v>12690</v>
      </c>
      <c r="FS10" s="66">
        <f>ВВ!FS10*0.9</f>
        <v>12690</v>
      </c>
      <c r="FT10" s="66">
        <f>ВВ!FT10*0.9</f>
        <v>12690</v>
      </c>
      <c r="FU10" s="66">
        <f>ВВ!FU10*0.9</f>
        <v>13320</v>
      </c>
      <c r="FV10" s="66">
        <f>ВВ!FV10*0.9</f>
        <v>13320</v>
      </c>
      <c r="FW10" s="66">
        <f>ВВ!FW10*0.9</f>
        <v>12690</v>
      </c>
      <c r="FX10" s="66">
        <f>ВВ!FX10*0.9</f>
        <v>12690</v>
      </c>
      <c r="FY10" s="66">
        <f>ВВ!FY10*0.9</f>
        <v>12690</v>
      </c>
      <c r="FZ10" s="66">
        <f>ВВ!FZ10*0.9</f>
        <v>12690</v>
      </c>
      <c r="GA10" s="66">
        <f>ВВ!GA10*0.9</f>
        <v>12690</v>
      </c>
      <c r="GB10" s="66">
        <f>ВВ!GB10*0.9</f>
        <v>13320</v>
      </c>
      <c r="GC10" s="66">
        <f>ВВ!GC10*0.9</f>
        <v>13320</v>
      </c>
      <c r="GD10" s="66">
        <f>ВВ!GD10*0.9</f>
        <v>12690</v>
      </c>
      <c r="GE10" s="66">
        <f>ВВ!GE10*0.9</f>
        <v>12690</v>
      </c>
      <c r="GF10" s="66">
        <f>ВВ!GF10*0.9</f>
        <v>12690</v>
      </c>
      <c r="GG10" s="66">
        <f>ВВ!GG10*0.9</f>
        <v>12690</v>
      </c>
      <c r="GH10" s="66">
        <f>ВВ!GH10*0.9</f>
        <v>12690</v>
      </c>
      <c r="GI10" s="66">
        <f>ВВ!GI10*0.9</f>
        <v>13320</v>
      </c>
      <c r="GJ10" s="66">
        <f>ВВ!GJ10*0.9</f>
        <v>13320</v>
      </c>
      <c r="GK10" s="66">
        <f>ВВ!GK10*0.9</f>
        <v>12690</v>
      </c>
      <c r="GL10" s="66">
        <f>ВВ!GL10*0.9</f>
        <v>15750</v>
      </c>
      <c r="GM10" s="66">
        <f>ВВ!GM10*0.9</f>
        <v>15750</v>
      </c>
      <c r="GN10" s="66">
        <f>ВВ!GN10*0.9</f>
        <v>15750</v>
      </c>
      <c r="GO10" s="66">
        <f>ВВ!GO10*0.9</f>
        <v>15750</v>
      </c>
      <c r="GP10" s="66">
        <f>ВВ!GP10*0.9</f>
        <v>15750</v>
      </c>
      <c r="GQ10" s="66">
        <f>ВВ!GQ10*0.9</f>
        <v>14220</v>
      </c>
      <c r="GR10" s="66">
        <f>ВВ!GR10*0.9</f>
        <v>13320</v>
      </c>
      <c r="GS10" s="66">
        <f>ВВ!GS10*0.9</f>
        <v>13320</v>
      </c>
      <c r="GT10" s="66">
        <f>ВВ!GT10*0.9</f>
        <v>15750</v>
      </c>
      <c r="GU10" s="66">
        <f>ВВ!GU10*0.9</f>
        <v>15750</v>
      </c>
    </row>
    <row r="11" spans="1:203" ht="10.7" hidden="1" customHeight="1" x14ac:dyDescent="0.2">
      <c r="A11" s="9">
        <v>2</v>
      </c>
      <c r="B11" s="66">
        <f>ВВ!B11*0.9</f>
        <v>19170</v>
      </c>
      <c r="C11" s="66">
        <f>ВВ!C11*0.9</f>
        <v>17370</v>
      </c>
      <c r="D11" s="66">
        <f>ВВ!D11*0.9</f>
        <v>19170</v>
      </c>
      <c r="E11" s="66">
        <f>ВВ!E11*0.9</f>
        <v>19170</v>
      </c>
      <c r="F11" s="66">
        <f>ВВ!F11*0.9</f>
        <v>16020</v>
      </c>
      <c r="G11" s="66">
        <f>ВВ!G11*0.9</f>
        <v>16020</v>
      </c>
      <c r="H11" s="66">
        <f>ВВ!H11*0.9</f>
        <v>16020</v>
      </c>
      <c r="I11" s="66">
        <f>ВВ!I11*0.9</f>
        <v>16020</v>
      </c>
      <c r="J11" s="66">
        <f>ВВ!J11*0.9</f>
        <v>16020</v>
      </c>
      <c r="K11" s="66">
        <f>ВВ!K11*0.9</f>
        <v>16020</v>
      </c>
      <c r="L11" s="66">
        <f>ВВ!L11*0.9</f>
        <v>14670</v>
      </c>
      <c r="M11" s="66">
        <f>ВВ!M11*0.9</f>
        <v>14670</v>
      </c>
      <c r="N11" s="66">
        <f>ВВ!N11*0.9</f>
        <v>14670</v>
      </c>
      <c r="O11" s="66">
        <f>ВВ!O11*0.9</f>
        <v>14670</v>
      </c>
      <c r="P11" s="66">
        <f>ВВ!P11*0.9</f>
        <v>19170</v>
      </c>
      <c r="Q11" s="66">
        <f>ВВ!Q11*0.9</f>
        <v>19170</v>
      </c>
      <c r="R11" s="66">
        <f>ВВ!R11*0.9</f>
        <v>17370</v>
      </c>
      <c r="S11" s="66">
        <f>ВВ!S11*0.9</f>
        <v>16020</v>
      </c>
      <c r="T11" s="66">
        <f>ВВ!T11*0.9</f>
        <v>14670</v>
      </c>
      <c r="U11" s="66">
        <f>ВВ!U11*0.9</f>
        <v>11430</v>
      </c>
      <c r="V11" s="66">
        <f>ВВ!V11*0.9</f>
        <v>11430</v>
      </c>
      <c r="W11" s="66">
        <f>ВВ!W11*0.9</f>
        <v>10980</v>
      </c>
      <c r="X11" s="66">
        <f>ВВ!X11*0.9</f>
        <v>10980</v>
      </c>
      <c r="Y11" s="66">
        <f>ВВ!Y11*0.9</f>
        <v>11430</v>
      </c>
      <c r="Z11" s="66">
        <f>ВВ!Z11*0.9</f>
        <v>11430</v>
      </c>
      <c r="AA11" s="66">
        <f>ВВ!AA11*0.9</f>
        <v>10980</v>
      </c>
      <c r="AB11" s="66">
        <f>ВВ!AB11*0.9</f>
        <v>10980</v>
      </c>
      <c r="AC11" s="66">
        <f>ВВ!AC11*0.9</f>
        <v>11430</v>
      </c>
      <c r="AD11" s="66">
        <f>ВВ!AD11*0.9</f>
        <v>11430</v>
      </c>
      <c r="AE11" s="66">
        <f>ВВ!AE11*0.9</f>
        <v>10980</v>
      </c>
      <c r="AF11" s="66">
        <f>ВВ!AF11*0.9</f>
        <v>10980</v>
      </c>
      <c r="AG11" s="66">
        <f>ВВ!AG11*0.9</f>
        <v>10980</v>
      </c>
      <c r="AH11" s="66">
        <f>ВВ!AH11*0.9</f>
        <v>10980</v>
      </c>
      <c r="AI11" s="66">
        <f>ВВ!AI11*0.9</f>
        <v>11430</v>
      </c>
      <c r="AJ11" s="66">
        <f>ВВ!AJ11*0.9</f>
        <v>11430</v>
      </c>
      <c r="AK11" s="66">
        <f>ВВ!AK11*0.9</f>
        <v>10980</v>
      </c>
      <c r="AL11" s="66">
        <f>ВВ!AL11*0.9</f>
        <v>10980</v>
      </c>
      <c r="AM11" s="66">
        <f>ВВ!AM11*0.9</f>
        <v>10980</v>
      </c>
      <c r="AN11" s="66">
        <f>ВВ!AN11*0.9</f>
        <v>10980</v>
      </c>
      <c r="AO11" s="66">
        <f>ВВ!AO11*0.9</f>
        <v>11430</v>
      </c>
      <c r="AP11" s="66">
        <f>ВВ!AP11*0.9</f>
        <v>11430</v>
      </c>
      <c r="AQ11" s="66">
        <f>ВВ!AQ11*0.9</f>
        <v>10980</v>
      </c>
      <c r="AR11" s="66">
        <f>ВВ!AR11*0.9</f>
        <v>10980</v>
      </c>
      <c r="AS11" s="66">
        <f>ВВ!AS11*0.9</f>
        <v>13140</v>
      </c>
      <c r="AT11" s="66">
        <f>ВВ!AT11*0.9</f>
        <v>13140</v>
      </c>
      <c r="AU11" s="66">
        <f>ВВ!AU11*0.9</f>
        <v>13140</v>
      </c>
      <c r="AV11" s="66">
        <f>ВВ!AV11*0.9</f>
        <v>11430</v>
      </c>
      <c r="AW11" s="66">
        <f>ВВ!AW11*0.9</f>
        <v>11430</v>
      </c>
      <c r="AX11" s="66">
        <f>ВВ!AX11*0.9</f>
        <v>14670</v>
      </c>
      <c r="AY11" s="66">
        <f>ВВ!AY11*0.9</f>
        <v>12060</v>
      </c>
      <c r="AZ11" s="66">
        <f>ВВ!AZ11*0.9</f>
        <v>12060</v>
      </c>
      <c r="BA11" s="66">
        <f>ВВ!BA11*0.9</f>
        <v>12060</v>
      </c>
      <c r="BB11" s="66">
        <f>ВВ!BB11*0.9</f>
        <v>12510</v>
      </c>
      <c r="BC11" s="66">
        <f>ВВ!BC11*0.9</f>
        <v>12510</v>
      </c>
      <c r="BD11" s="66">
        <f>ВВ!BD11*0.9</f>
        <v>12510</v>
      </c>
      <c r="BE11" s="66">
        <f>ВВ!BE11*0.9</f>
        <v>12060</v>
      </c>
      <c r="BF11" s="66">
        <f>ВВ!BF11*0.9</f>
        <v>12060</v>
      </c>
      <c r="BG11" s="66">
        <f>ВВ!BG11*0.9</f>
        <v>12060</v>
      </c>
      <c r="BH11" s="66">
        <f>ВВ!BH11*0.9</f>
        <v>11430</v>
      </c>
      <c r="BI11" s="66">
        <f>ВВ!BI11*0.9</f>
        <v>11430</v>
      </c>
      <c r="BJ11" s="66">
        <f>ВВ!BJ11*0.9</f>
        <v>11430</v>
      </c>
      <c r="BK11" s="66">
        <f>ВВ!BK11*0.9</f>
        <v>11430</v>
      </c>
      <c r="BL11" s="66">
        <f>ВВ!BL11*0.9</f>
        <v>11430</v>
      </c>
      <c r="BM11" s="66">
        <f>ВВ!BM11*0.9</f>
        <v>11430</v>
      </c>
      <c r="BN11" s="66">
        <f>ВВ!BN11*0.9</f>
        <v>11430</v>
      </c>
      <c r="BO11" s="66">
        <f>ВВ!BO11*0.9</f>
        <v>11430</v>
      </c>
      <c r="BP11" s="66">
        <f>ВВ!BP11*0.9</f>
        <v>12510</v>
      </c>
      <c r="BQ11" s="66">
        <f>ВВ!BQ11*0.9</f>
        <v>12510</v>
      </c>
      <c r="BR11" s="66">
        <f>ВВ!BR11*0.9</f>
        <v>12510</v>
      </c>
      <c r="BS11" s="66">
        <f>ВВ!BS11*0.9</f>
        <v>12510</v>
      </c>
      <c r="BT11" s="66">
        <f>ВВ!BT11*0.9</f>
        <v>13140</v>
      </c>
      <c r="BU11" s="66">
        <f>ВВ!BU11*0.9</f>
        <v>11430</v>
      </c>
      <c r="BV11" s="66">
        <f>ВВ!BV11*0.9</f>
        <v>11430</v>
      </c>
      <c r="BW11" s="66">
        <f>ВВ!BW11*0.9</f>
        <v>11430</v>
      </c>
      <c r="BX11" s="66">
        <f>ВВ!BX11*0.9</f>
        <v>11430</v>
      </c>
      <c r="BY11" s="66">
        <f>ВВ!BY11*0.9</f>
        <v>11430</v>
      </c>
      <c r="BZ11" s="66">
        <f>ВВ!BZ11*0.9</f>
        <v>11430</v>
      </c>
      <c r="CA11" s="66">
        <f>ВВ!CA11*0.9</f>
        <v>11430</v>
      </c>
      <c r="CB11" s="66">
        <f>ВВ!CB11*0.9</f>
        <v>11430</v>
      </c>
      <c r="CC11" s="66">
        <f>ВВ!CC11*0.9</f>
        <v>11430</v>
      </c>
      <c r="CD11" s="66">
        <f>ВВ!CD11*0.9</f>
        <v>14220</v>
      </c>
      <c r="CE11" s="66">
        <f>ВВ!CE11*0.9</f>
        <v>14220</v>
      </c>
      <c r="CF11" s="66">
        <f>ВВ!CF11*0.9</f>
        <v>14220</v>
      </c>
      <c r="CG11" s="66">
        <f>ВВ!CG11*0.9</f>
        <v>14220</v>
      </c>
      <c r="CH11" s="66">
        <f>ВВ!CH11*0.9</f>
        <v>19260</v>
      </c>
      <c r="CI11" s="66">
        <f>ВВ!CI11*0.9</f>
        <v>19260</v>
      </c>
      <c r="CJ11" s="92">
        <f>ВВ!CJ11*0.9</f>
        <v>19260</v>
      </c>
      <c r="CK11" s="92">
        <f>ВВ!CK11*0.9</f>
        <v>19260</v>
      </c>
      <c r="CL11" s="92">
        <f>ВВ!CL11*0.9</f>
        <v>19260</v>
      </c>
      <c r="CM11" s="92">
        <f>ВВ!CM11*0.9</f>
        <v>19260</v>
      </c>
      <c r="CN11" s="92">
        <f>ВВ!CN11*0.9</f>
        <v>19260</v>
      </c>
      <c r="CO11" s="66">
        <f>ВВ!CO11*0.9</f>
        <v>12510</v>
      </c>
      <c r="CP11" s="66">
        <f>ВВ!CP11*0.9</f>
        <v>12510</v>
      </c>
      <c r="CQ11" s="66">
        <f>ВВ!CQ11*0.9</f>
        <v>12510</v>
      </c>
      <c r="CR11" s="122">
        <f>ВВ!CR11*0.9</f>
        <v>15300</v>
      </c>
      <c r="CS11" s="122">
        <f>ВВ!CS11*0.9</f>
        <v>15300</v>
      </c>
      <c r="CT11" s="122">
        <f>ВВ!CT11*0.9</f>
        <v>15300</v>
      </c>
      <c r="CU11" s="122">
        <f>ВВ!CU11*0.9</f>
        <v>15300</v>
      </c>
      <c r="CV11" s="66">
        <f>ВВ!CV11*0.9</f>
        <v>15300</v>
      </c>
      <c r="CW11" s="66">
        <f>ВВ!CW11*0.9</f>
        <v>15300</v>
      </c>
      <c r="CX11" s="66">
        <f>ВВ!CX11*0.9</f>
        <v>14670</v>
      </c>
      <c r="CY11" s="66">
        <f>ВВ!CY11*0.9</f>
        <v>14670</v>
      </c>
      <c r="CZ11" s="66">
        <f>ВВ!CZ11*0.9</f>
        <v>14670</v>
      </c>
      <c r="DA11" s="66">
        <f>ВВ!DA11*0.9</f>
        <v>14670</v>
      </c>
      <c r="DB11" s="66">
        <f>ВВ!DB11*0.9</f>
        <v>14670</v>
      </c>
      <c r="DC11" s="66">
        <f>ВВ!DC11*0.9</f>
        <v>15300</v>
      </c>
      <c r="DD11" s="66">
        <f>ВВ!DD11*0.9</f>
        <v>15300</v>
      </c>
      <c r="DE11" s="66">
        <f>ВВ!DE11*0.9</f>
        <v>14670</v>
      </c>
      <c r="DF11" s="66">
        <f>ВВ!DF11*0.9</f>
        <v>14670</v>
      </c>
      <c r="DG11" s="66">
        <f>ВВ!DG11*0.9</f>
        <v>17730</v>
      </c>
      <c r="DH11" s="66">
        <f>ВВ!DH11*0.9</f>
        <v>17730</v>
      </c>
      <c r="DI11" s="66">
        <f>ВВ!DI11*0.9</f>
        <v>17730</v>
      </c>
      <c r="DJ11" s="66">
        <f>ВВ!DJ11*0.9</f>
        <v>17730</v>
      </c>
      <c r="DK11" s="66">
        <f>ВВ!DK11*0.9</f>
        <v>17730</v>
      </c>
      <c r="DL11" s="66">
        <f>ВВ!DL11*0.9</f>
        <v>17730</v>
      </c>
      <c r="DM11" s="66">
        <f>ВВ!DM11*0.9</f>
        <v>17730</v>
      </c>
      <c r="DN11" s="66">
        <f>ВВ!DN11*0.9</f>
        <v>17730</v>
      </c>
      <c r="DO11" s="66">
        <f>ВВ!DO11*0.9</f>
        <v>17730</v>
      </c>
      <c r="DP11" s="66">
        <f>ВВ!DP11*0.9</f>
        <v>17730</v>
      </c>
      <c r="DQ11" s="66">
        <f>ВВ!DQ11*0.9</f>
        <v>17730</v>
      </c>
      <c r="DR11" s="66">
        <f>ВВ!DR11*0.9</f>
        <v>15300</v>
      </c>
      <c r="DS11" s="66">
        <f>ВВ!DS11*0.9</f>
        <v>15300</v>
      </c>
      <c r="DT11" s="66">
        <f>ВВ!DT11*0.9</f>
        <v>16200</v>
      </c>
      <c r="DU11" s="66">
        <f>ВВ!DU11*0.9</f>
        <v>16200</v>
      </c>
      <c r="DV11" s="66">
        <f>ВВ!DV11*0.9</f>
        <v>16200</v>
      </c>
      <c r="DW11" s="66">
        <f>ВВ!DW11*0.9</f>
        <v>16200</v>
      </c>
      <c r="DX11" s="66">
        <f>ВВ!DX11*0.9</f>
        <v>16830</v>
      </c>
      <c r="DY11" s="66">
        <f>ВВ!DY11*0.9</f>
        <v>16830</v>
      </c>
      <c r="DZ11" s="66">
        <f>ВВ!DZ11*0.9</f>
        <v>16200</v>
      </c>
      <c r="EA11" s="66">
        <f>ВВ!EA11*0.9</f>
        <v>16200</v>
      </c>
      <c r="EB11" s="66">
        <f>ВВ!EB11*0.9</f>
        <v>16200</v>
      </c>
      <c r="EC11" s="66">
        <f>ВВ!EC11*0.9</f>
        <v>16200</v>
      </c>
      <c r="ED11" s="66">
        <f>ВВ!ED11*0.9</f>
        <v>16200</v>
      </c>
      <c r="EE11" s="66">
        <f>ВВ!EE11*0.9</f>
        <v>16830</v>
      </c>
      <c r="EF11" s="66">
        <f>ВВ!EF11*0.9</f>
        <v>16830</v>
      </c>
      <c r="EG11" s="66">
        <f>ВВ!EG11*0.9</f>
        <v>16200</v>
      </c>
      <c r="EH11" s="66">
        <f>ВВ!EH11*0.9</f>
        <v>16200</v>
      </c>
      <c r="EI11" s="66">
        <f>ВВ!EI11*0.9</f>
        <v>16200</v>
      </c>
      <c r="EJ11" s="66">
        <f>ВВ!EJ11*0.9</f>
        <v>16200</v>
      </c>
      <c r="EK11" s="66">
        <f>ВВ!EK11*0.9</f>
        <v>16200</v>
      </c>
      <c r="EL11" s="66">
        <f>ВВ!EL11*0.9</f>
        <v>11430</v>
      </c>
      <c r="EM11" s="66">
        <f>ВВ!EM11*0.9</f>
        <v>16830</v>
      </c>
      <c r="EN11" s="66">
        <f>ВВ!EN11*0.9</f>
        <v>16830</v>
      </c>
      <c r="EO11" s="66">
        <f>ВВ!EO11*0.9</f>
        <v>16830</v>
      </c>
      <c r="EP11" s="66">
        <f>ВВ!EP11*0.9</f>
        <v>16830</v>
      </c>
      <c r="EQ11" s="66">
        <f>ВВ!EQ11*0.9</f>
        <v>16830</v>
      </c>
      <c r="ER11" s="66">
        <f>ВВ!ER11*0.9</f>
        <v>16830</v>
      </c>
      <c r="ES11" s="66">
        <f>ВВ!ES11*0.9</f>
        <v>16830</v>
      </c>
      <c r="ET11" s="66">
        <f>ВВ!ET11*0.9</f>
        <v>16830</v>
      </c>
      <c r="EU11" s="66">
        <f>ВВ!EU11*0.9</f>
        <v>16830</v>
      </c>
      <c r="EV11" s="66">
        <f>ВВ!EV11*0.9</f>
        <v>16830</v>
      </c>
      <c r="EW11" s="66">
        <f>ВВ!EW11*0.9</f>
        <v>16830</v>
      </c>
      <c r="EX11" s="66">
        <f>ВВ!EX11*0.9</f>
        <v>16830</v>
      </c>
      <c r="EY11" s="66">
        <f>ВВ!EY11*0.9</f>
        <v>16830</v>
      </c>
      <c r="EZ11" s="66">
        <f>ВВ!EZ11*0.9</f>
        <v>16830</v>
      </c>
      <c r="FA11" s="66">
        <f>ВВ!FA11*0.9</f>
        <v>16830</v>
      </c>
      <c r="FB11" s="66">
        <f>ВВ!FB11*0.9</f>
        <v>16830</v>
      </c>
      <c r="FC11" s="66">
        <f>ВВ!FC11*0.9</f>
        <v>16830</v>
      </c>
      <c r="FD11" s="66">
        <f>ВВ!FD11*0.9</f>
        <v>16830</v>
      </c>
      <c r="FE11" s="66">
        <f>ВВ!FE11*0.9</f>
        <v>16830</v>
      </c>
      <c r="FF11" s="66">
        <f>ВВ!FF11*0.9</f>
        <v>16830</v>
      </c>
      <c r="FG11" s="66">
        <f>ВВ!FG11*0.9</f>
        <v>16830</v>
      </c>
      <c r="FH11" s="66">
        <f>ВВ!FH11*0.9</f>
        <v>16830</v>
      </c>
      <c r="FI11" s="66">
        <f>ВВ!FI11*0.9</f>
        <v>16830</v>
      </c>
      <c r="FJ11" s="66">
        <f>ВВ!FJ11*0.9</f>
        <v>16830</v>
      </c>
      <c r="FK11" s="66">
        <f>ВВ!FK11*0.9</f>
        <v>16830</v>
      </c>
      <c r="FL11" s="66">
        <f>ВВ!FL11*0.9</f>
        <v>16830</v>
      </c>
      <c r="FM11" s="66">
        <f>ВВ!FM11*0.9</f>
        <v>16830</v>
      </c>
      <c r="FN11" s="66">
        <f>ВВ!FN11*0.9</f>
        <v>16830</v>
      </c>
      <c r="FO11" s="66">
        <f>ВВ!FO11*0.9</f>
        <v>16830</v>
      </c>
      <c r="FP11" s="66">
        <f>ВВ!FP11*0.9</f>
        <v>16830</v>
      </c>
      <c r="FQ11" s="66">
        <f>ВВ!FQ11*0.9</f>
        <v>11430</v>
      </c>
      <c r="FR11" s="66">
        <f>ВВ!FR11*0.9</f>
        <v>14670</v>
      </c>
      <c r="FS11" s="66">
        <f>ВВ!FS11*0.9</f>
        <v>14670</v>
      </c>
      <c r="FT11" s="66">
        <f>ВВ!FT11*0.9</f>
        <v>14670</v>
      </c>
      <c r="FU11" s="66">
        <f>ВВ!FU11*0.9</f>
        <v>15300</v>
      </c>
      <c r="FV11" s="66">
        <f>ВВ!FV11*0.9</f>
        <v>15300</v>
      </c>
      <c r="FW11" s="66">
        <f>ВВ!FW11*0.9</f>
        <v>14670</v>
      </c>
      <c r="FX11" s="66">
        <f>ВВ!FX11*0.9</f>
        <v>14670</v>
      </c>
      <c r="FY11" s="66">
        <f>ВВ!FY11*0.9</f>
        <v>14670</v>
      </c>
      <c r="FZ11" s="66">
        <f>ВВ!FZ11*0.9</f>
        <v>14670</v>
      </c>
      <c r="GA11" s="66">
        <f>ВВ!GA11*0.9</f>
        <v>14670</v>
      </c>
      <c r="GB11" s="66">
        <f>ВВ!GB11*0.9</f>
        <v>15300</v>
      </c>
      <c r="GC11" s="66">
        <f>ВВ!GC11*0.9</f>
        <v>15300</v>
      </c>
      <c r="GD11" s="66">
        <f>ВВ!GD11*0.9</f>
        <v>14670</v>
      </c>
      <c r="GE11" s="66">
        <f>ВВ!GE11*0.9</f>
        <v>14670</v>
      </c>
      <c r="GF11" s="66">
        <f>ВВ!GF11*0.9</f>
        <v>14670</v>
      </c>
      <c r="GG11" s="66">
        <f>ВВ!GG11*0.9</f>
        <v>14670</v>
      </c>
      <c r="GH11" s="66">
        <f>ВВ!GH11*0.9</f>
        <v>14670</v>
      </c>
      <c r="GI11" s="66">
        <f>ВВ!GI11*0.9</f>
        <v>15300</v>
      </c>
      <c r="GJ11" s="66">
        <f>ВВ!GJ11*0.9</f>
        <v>15300</v>
      </c>
      <c r="GK11" s="66">
        <f>ВВ!GK11*0.9</f>
        <v>14670</v>
      </c>
      <c r="GL11" s="66">
        <f>ВВ!GL11*0.9</f>
        <v>17730</v>
      </c>
      <c r="GM11" s="66">
        <f>ВВ!GM11*0.9</f>
        <v>17730</v>
      </c>
      <c r="GN11" s="66">
        <f>ВВ!GN11*0.9</f>
        <v>17730</v>
      </c>
      <c r="GO11" s="66">
        <f>ВВ!GO11*0.9</f>
        <v>17730</v>
      </c>
      <c r="GP11" s="66">
        <f>ВВ!GP11*0.9</f>
        <v>17730</v>
      </c>
      <c r="GQ11" s="66">
        <f>ВВ!GQ11*0.9</f>
        <v>16200</v>
      </c>
      <c r="GR11" s="66">
        <f>ВВ!GR11*0.9</f>
        <v>15300</v>
      </c>
      <c r="GS11" s="66">
        <f>ВВ!GS11*0.9</f>
        <v>15300</v>
      </c>
      <c r="GT11" s="66">
        <f>ВВ!GT11*0.9</f>
        <v>17730</v>
      </c>
      <c r="GU11" s="66">
        <f>ВВ!GU11*0.9</f>
        <v>17730</v>
      </c>
    </row>
    <row r="12" spans="1:203" ht="10.7" hidden="1" customHeight="1" x14ac:dyDescent="0.2">
      <c r="A12" s="38" t="s">
        <v>6</v>
      </c>
      <c r="B12" s="66"/>
      <c r="C12" s="66"/>
      <c r="D12" s="66"/>
      <c r="E12" s="66"/>
      <c r="F12" s="66"/>
      <c r="G12" s="66"/>
      <c r="H12" s="66"/>
      <c r="I12" s="66"/>
      <c r="J12" s="66"/>
      <c r="K12" s="66"/>
      <c r="L12" s="66"/>
      <c r="M12" s="66"/>
      <c r="N12" s="66"/>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92"/>
      <c r="CK12" s="92"/>
      <c r="CL12" s="92"/>
      <c r="CM12" s="92"/>
      <c r="CN12" s="92"/>
      <c r="CO12" s="66"/>
      <c r="CP12" s="66"/>
      <c r="CQ12" s="66"/>
      <c r="CR12" s="122"/>
      <c r="CS12" s="122"/>
      <c r="CT12" s="122"/>
      <c r="CU12" s="122"/>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row>
    <row r="13" spans="1:203" ht="10.7" hidden="1" customHeight="1" x14ac:dyDescent="0.2">
      <c r="A13" s="9">
        <v>1</v>
      </c>
      <c r="B13" s="66">
        <f>ВВ!B13*0.9</f>
        <v>17685</v>
      </c>
      <c r="C13" s="66">
        <f>ВВ!C13*0.9</f>
        <v>15885</v>
      </c>
      <c r="D13" s="66">
        <f>ВВ!D13*0.9</f>
        <v>17685</v>
      </c>
      <c r="E13" s="66">
        <f>ВВ!E13*0.9</f>
        <v>17685</v>
      </c>
      <c r="F13" s="66">
        <f>ВВ!F13*0.9</f>
        <v>14535</v>
      </c>
      <c r="G13" s="66">
        <f>ВВ!G13*0.9</f>
        <v>14535</v>
      </c>
      <c r="H13" s="66">
        <f>ВВ!H13*0.9</f>
        <v>14535</v>
      </c>
      <c r="I13" s="66">
        <f>ВВ!I13*0.9</f>
        <v>14535</v>
      </c>
      <c r="J13" s="66">
        <f>ВВ!J13*0.9</f>
        <v>14535</v>
      </c>
      <c r="K13" s="66">
        <f>ВВ!K13*0.9</f>
        <v>14535</v>
      </c>
      <c r="L13" s="66">
        <f>ВВ!L13*0.9</f>
        <v>13185</v>
      </c>
      <c r="M13" s="66">
        <f>ВВ!M13*0.9</f>
        <v>13185</v>
      </c>
      <c r="N13" s="66">
        <f>ВВ!N13*0.9</f>
        <v>13185</v>
      </c>
      <c r="O13" s="66">
        <f>ВВ!O13*0.9</f>
        <v>13185</v>
      </c>
      <c r="P13" s="66">
        <f>ВВ!P13*0.9</f>
        <v>17685</v>
      </c>
      <c r="Q13" s="66">
        <f>ВВ!Q13*0.9</f>
        <v>17685</v>
      </c>
      <c r="R13" s="66">
        <f>ВВ!R13*0.9</f>
        <v>15885</v>
      </c>
      <c r="S13" s="66">
        <f>ВВ!S13*0.9</f>
        <v>14535</v>
      </c>
      <c r="T13" s="66">
        <f>ВВ!T13*0.9</f>
        <v>13185</v>
      </c>
      <c r="U13" s="66">
        <f>ВВ!U13*0.9</f>
        <v>10350</v>
      </c>
      <c r="V13" s="66">
        <f>ВВ!V13*0.9</f>
        <v>10350</v>
      </c>
      <c r="W13" s="66">
        <f>ВВ!W13*0.9</f>
        <v>9900</v>
      </c>
      <c r="X13" s="66">
        <f>ВВ!X13*0.9</f>
        <v>9900</v>
      </c>
      <c r="Y13" s="66">
        <f>ВВ!Y13*0.9</f>
        <v>10350</v>
      </c>
      <c r="Z13" s="66">
        <f>ВВ!Z13*0.9</f>
        <v>10350</v>
      </c>
      <c r="AA13" s="66">
        <f>ВВ!AA13*0.9</f>
        <v>9900</v>
      </c>
      <c r="AB13" s="66">
        <f>ВВ!AB13*0.9</f>
        <v>9900</v>
      </c>
      <c r="AC13" s="66">
        <f>ВВ!AC13*0.9</f>
        <v>10350</v>
      </c>
      <c r="AD13" s="66">
        <f>ВВ!AD13*0.9</f>
        <v>10350</v>
      </c>
      <c r="AE13" s="66">
        <f>ВВ!AE13*0.9</f>
        <v>9900</v>
      </c>
      <c r="AF13" s="66">
        <f>ВВ!AF13*0.9</f>
        <v>9900</v>
      </c>
      <c r="AG13" s="66">
        <f>ВВ!AG13*0.9</f>
        <v>9900</v>
      </c>
      <c r="AH13" s="66">
        <f>ВВ!AH13*0.9</f>
        <v>9900</v>
      </c>
      <c r="AI13" s="66">
        <f>ВВ!AI13*0.9</f>
        <v>10350</v>
      </c>
      <c r="AJ13" s="66">
        <f>ВВ!AJ13*0.9</f>
        <v>10350</v>
      </c>
      <c r="AK13" s="66">
        <f>ВВ!AK13*0.9</f>
        <v>9900</v>
      </c>
      <c r="AL13" s="66">
        <f>ВВ!AL13*0.9</f>
        <v>9900</v>
      </c>
      <c r="AM13" s="66">
        <f>ВВ!AM13*0.9</f>
        <v>9900</v>
      </c>
      <c r="AN13" s="66">
        <f>ВВ!AN13*0.9</f>
        <v>9900</v>
      </c>
      <c r="AO13" s="66">
        <f>ВВ!AO13*0.9</f>
        <v>10350</v>
      </c>
      <c r="AP13" s="66">
        <f>ВВ!AP13*0.9</f>
        <v>10350</v>
      </c>
      <c r="AQ13" s="66">
        <f>ВВ!AQ13*0.9</f>
        <v>9900</v>
      </c>
      <c r="AR13" s="66">
        <f>ВВ!AR13*0.9</f>
        <v>9900</v>
      </c>
      <c r="AS13" s="66">
        <f>ВВ!AS13*0.9</f>
        <v>12060</v>
      </c>
      <c r="AT13" s="66">
        <f>ВВ!AT13*0.9</f>
        <v>12060</v>
      </c>
      <c r="AU13" s="66">
        <f>ВВ!AU13*0.9</f>
        <v>12060</v>
      </c>
      <c r="AV13" s="66">
        <f>ВВ!AV13*0.9</f>
        <v>10350</v>
      </c>
      <c r="AW13" s="66">
        <f>ВВ!AW13*0.9</f>
        <v>10350</v>
      </c>
      <c r="AX13" s="66">
        <f>ВВ!AX13*0.9</f>
        <v>13590</v>
      </c>
      <c r="AY13" s="66">
        <f>ВВ!AY13*0.9</f>
        <v>10980</v>
      </c>
      <c r="AZ13" s="66">
        <f>ВВ!AZ13*0.9</f>
        <v>10980</v>
      </c>
      <c r="BA13" s="66">
        <f>ВВ!BA13*0.9</f>
        <v>10980</v>
      </c>
      <c r="BB13" s="66">
        <f>ВВ!BB13*0.9</f>
        <v>11430</v>
      </c>
      <c r="BC13" s="66">
        <f>ВВ!BC13*0.9</f>
        <v>11430</v>
      </c>
      <c r="BD13" s="66">
        <f>ВВ!BD13*0.9</f>
        <v>11430</v>
      </c>
      <c r="BE13" s="66">
        <f>ВВ!BE13*0.9</f>
        <v>10980</v>
      </c>
      <c r="BF13" s="66">
        <f>ВВ!BF13*0.9</f>
        <v>10980</v>
      </c>
      <c r="BG13" s="66">
        <f>ВВ!BG13*0.9</f>
        <v>10980</v>
      </c>
      <c r="BH13" s="66">
        <f>ВВ!BH13*0.9</f>
        <v>10350</v>
      </c>
      <c r="BI13" s="66">
        <f>ВВ!BI13*0.9</f>
        <v>10350</v>
      </c>
      <c r="BJ13" s="66">
        <f>ВВ!BJ13*0.9</f>
        <v>10350</v>
      </c>
      <c r="BK13" s="66">
        <f>ВВ!BK13*0.9</f>
        <v>10350</v>
      </c>
      <c r="BL13" s="66">
        <f>ВВ!BL13*0.9</f>
        <v>10350</v>
      </c>
      <c r="BM13" s="66">
        <f>ВВ!BM13*0.9</f>
        <v>10350</v>
      </c>
      <c r="BN13" s="66">
        <f>ВВ!BN13*0.9</f>
        <v>10350</v>
      </c>
      <c r="BO13" s="66">
        <f>ВВ!BO13*0.9</f>
        <v>10350</v>
      </c>
      <c r="BP13" s="66">
        <f>ВВ!BP13*0.9</f>
        <v>11430</v>
      </c>
      <c r="BQ13" s="66">
        <f>ВВ!BQ13*0.9</f>
        <v>11430</v>
      </c>
      <c r="BR13" s="66">
        <f>ВВ!BR13*0.9</f>
        <v>11430</v>
      </c>
      <c r="BS13" s="66">
        <f>ВВ!BS13*0.9</f>
        <v>11430</v>
      </c>
      <c r="BT13" s="66">
        <f>ВВ!BT13*0.9</f>
        <v>12060</v>
      </c>
      <c r="BU13" s="66">
        <f>ВВ!BU13*0.9</f>
        <v>10350</v>
      </c>
      <c r="BV13" s="66">
        <f>ВВ!BV13*0.9</f>
        <v>10350</v>
      </c>
      <c r="BW13" s="66">
        <f>ВВ!BW13*0.9</f>
        <v>10350</v>
      </c>
      <c r="BX13" s="66">
        <f>ВВ!BX13*0.9</f>
        <v>10350</v>
      </c>
      <c r="BY13" s="66">
        <f>ВВ!BY13*0.9</f>
        <v>10350</v>
      </c>
      <c r="BZ13" s="66">
        <f>ВВ!BZ13*0.9</f>
        <v>10350</v>
      </c>
      <c r="CA13" s="66">
        <f>ВВ!CA13*0.9</f>
        <v>10350</v>
      </c>
      <c r="CB13" s="66">
        <f>ВВ!CB13*0.9</f>
        <v>10350</v>
      </c>
      <c r="CC13" s="66">
        <f>ВВ!CC13*0.9</f>
        <v>10350</v>
      </c>
      <c r="CD13" s="66">
        <f>ВВ!CD13*0.9</f>
        <v>13140</v>
      </c>
      <c r="CE13" s="66">
        <f>ВВ!CE13*0.9</f>
        <v>13140</v>
      </c>
      <c r="CF13" s="66">
        <f>ВВ!CF13*0.9</f>
        <v>13140</v>
      </c>
      <c r="CG13" s="66">
        <f>ВВ!CG13*0.9</f>
        <v>13140</v>
      </c>
      <c r="CH13" s="66">
        <f>ВВ!CH13*0.9</f>
        <v>18180</v>
      </c>
      <c r="CI13" s="66">
        <f>ВВ!CI13*0.9</f>
        <v>18180</v>
      </c>
      <c r="CJ13" s="92">
        <f>ВВ!CJ13*0.9</f>
        <v>18180</v>
      </c>
      <c r="CK13" s="92">
        <f>ВВ!CK13*0.9</f>
        <v>18180</v>
      </c>
      <c r="CL13" s="92">
        <f>ВВ!CL13*0.9</f>
        <v>18180</v>
      </c>
      <c r="CM13" s="92">
        <f>ВВ!CM13*0.9</f>
        <v>18180</v>
      </c>
      <c r="CN13" s="92">
        <f>ВВ!CN13*0.9</f>
        <v>18180</v>
      </c>
      <c r="CO13" s="66">
        <f>ВВ!CO13*0.9</f>
        <v>11430</v>
      </c>
      <c r="CP13" s="66">
        <f>ВВ!CP13*0.9</f>
        <v>11430</v>
      </c>
      <c r="CQ13" s="66">
        <f>ВВ!CQ13*0.9</f>
        <v>11430</v>
      </c>
      <c r="CR13" s="122">
        <f>ВВ!CR13*0.9</f>
        <v>14220</v>
      </c>
      <c r="CS13" s="122">
        <f>ВВ!CS13*0.9</f>
        <v>14220</v>
      </c>
      <c r="CT13" s="122">
        <f>ВВ!CT13*0.9</f>
        <v>14220</v>
      </c>
      <c r="CU13" s="122">
        <f>ВВ!CU13*0.9</f>
        <v>14220</v>
      </c>
      <c r="CV13" s="66">
        <f>ВВ!CV13*0.9</f>
        <v>14220</v>
      </c>
      <c r="CW13" s="66">
        <f>ВВ!CW13*0.9</f>
        <v>14220</v>
      </c>
      <c r="CX13" s="66">
        <f>ВВ!CX13*0.9</f>
        <v>13590</v>
      </c>
      <c r="CY13" s="66">
        <f>ВВ!CY13*0.9</f>
        <v>13590</v>
      </c>
      <c r="CZ13" s="66">
        <f>ВВ!CZ13*0.9</f>
        <v>13590</v>
      </c>
      <c r="DA13" s="66">
        <f>ВВ!DA13*0.9</f>
        <v>13590</v>
      </c>
      <c r="DB13" s="66">
        <f>ВВ!DB13*0.9</f>
        <v>13590</v>
      </c>
      <c r="DC13" s="66">
        <f>ВВ!DC13*0.9</f>
        <v>14220</v>
      </c>
      <c r="DD13" s="66">
        <f>ВВ!DD13*0.9</f>
        <v>14220</v>
      </c>
      <c r="DE13" s="66">
        <f>ВВ!DE13*0.9</f>
        <v>13590</v>
      </c>
      <c r="DF13" s="66">
        <f>ВВ!DF13*0.9</f>
        <v>13590</v>
      </c>
      <c r="DG13" s="66">
        <f>ВВ!DG13*0.9</f>
        <v>16650</v>
      </c>
      <c r="DH13" s="66">
        <f>ВВ!DH13*0.9</f>
        <v>16650</v>
      </c>
      <c r="DI13" s="66">
        <f>ВВ!DI13*0.9</f>
        <v>16650</v>
      </c>
      <c r="DJ13" s="66">
        <f>ВВ!DJ13*0.9</f>
        <v>16650</v>
      </c>
      <c r="DK13" s="66">
        <f>ВВ!DK13*0.9</f>
        <v>16650</v>
      </c>
      <c r="DL13" s="66">
        <f>ВВ!DL13*0.9</f>
        <v>16650</v>
      </c>
      <c r="DM13" s="66">
        <f>ВВ!DM13*0.9</f>
        <v>16650</v>
      </c>
      <c r="DN13" s="66">
        <f>ВВ!DN13*0.9</f>
        <v>16650</v>
      </c>
      <c r="DO13" s="66">
        <f>ВВ!DO13*0.9</f>
        <v>16650</v>
      </c>
      <c r="DP13" s="66">
        <f>ВВ!DP13*0.9</f>
        <v>16650</v>
      </c>
      <c r="DQ13" s="66">
        <f>ВВ!DQ13*0.9</f>
        <v>16650</v>
      </c>
      <c r="DR13" s="66">
        <f>ВВ!DR13*0.9</f>
        <v>14220</v>
      </c>
      <c r="DS13" s="66">
        <f>ВВ!DS13*0.9</f>
        <v>14220</v>
      </c>
      <c r="DT13" s="66">
        <f>ВВ!DT13*0.9</f>
        <v>15120</v>
      </c>
      <c r="DU13" s="66">
        <f>ВВ!DU13*0.9</f>
        <v>15120</v>
      </c>
      <c r="DV13" s="66">
        <f>ВВ!DV13*0.9</f>
        <v>15120</v>
      </c>
      <c r="DW13" s="66">
        <f>ВВ!DW13*0.9</f>
        <v>15120</v>
      </c>
      <c r="DX13" s="66">
        <f>ВВ!DX13*0.9</f>
        <v>15750</v>
      </c>
      <c r="DY13" s="66">
        <f>ВВ!DY13*0.9</f>
        <v>15750</v>
      </c>
      <c r="DZ13" s="66">
        <f>ВВ!DZ13*0.9</f>
        <v>15120</v>
      </c>
      <c r="EA13" s="66">
        <f>ВВ!EA13*0.9</f>
        <v>15120</v>
      </c>
      <c r="EB13" s="66">
        <f>ВВ!EB13*0.9</f>
        <v>15120</v>
      </c>
      <c r="EC13" s="66">
        <f>ВВ!EC13*0.9</f>
        <v>15120</v>
      </c>
      <c r="ED13" s="66">
        <f>ВВ!ED13*0.9</f>
        <v>15120</v>
      </c>
      <c r="EE13" s="66">
        <f>ВВ!EE13*0.9</f>
        <v>15750</v>
      </c>
      <c r="EF13" s="66">
        <f>ВВ!EF13*0.9</f>
        <v>15750</v>
      </c>
      <c r="EG13" s="66">
        <f>ВВ!EG13*0.9</f>
        <v>15120</v>
      </c>
      <c r="EH13" s="66">
        <f>ВВ!EH13*0.9</f>
        <v>15120</v>
      </c>
      <c r="EI13" s="66">
        <f>ВВ!EI13*0.9</f>
        <v>15120</v>
      </c>
      <c r="EJ13" s="66">
        <f>ВВ!EJ13*0.9</f>
        <v>15120</v>
      </c>
      <c r="EK13" s="66">
        <f>ВВ!EK13*0.9</f>
        <v>15120</v>
      </c>
      <c r="EL13" s="66">
        <f>ВВ!EL13*0.9</f>
        <v>10350</v>
      </c>
      <c r="EM13" s="66">
        <f>ВВ!EM13*0.9</f>
        <v>15750</v>
      </c>
      <c r="EN13" s="66">
        <f>ВВ!EN13*0.9</f>
        <v>15750</v>
      </c>
      <c r="EO13" s="66">
        <f>ВВ!EO13*0.9</f>
        <v>15750</v>
      </c>
      <c r="EP13" s="66">
        <f>ВВ!EP13*0.9</f>
        <v>15750</v>
      </c>
      <c r="EQ13" s="66">
        <f>ВВ!EQ13*0.9</f>
        <v>15750</v>
      </c>
      <c r="ER13" s="66">
        <f>ВВ!ER13*0.9</f>
        <v>15750</v>
      </c>
      <c r="ES13" s="66">
        <f>ВВ!ES13*0.9</f>
        <v>15750</v>
      </c>
      <c r="ET13" s="66">
        <f>ВВ!ET13*0.9</f>
        <v>15750</v>
      </c>
      <c r="EU13" s="66">
        <f>ВВ!EU13*0.9</f>
        <v>15750</v>
      </c>
      <c r="EV13" s="66">
        <f>ВВ!EV13*0.9</f>
        <v>15750</v>
      </c>
      <c r="EW13" s="66">
        <f>ВВ!EW13*0.9</f>
        <v>15750</v>
      </c>
      <c r="EX13" s="66">
        <f>ВВ!EX13*0.9</f>
        <v>15750</v>
      </c>
      <c r="EY13" s="66">
        <f>ВВ!EY13*0.9</f>
        <v>15750</v>
      </c>
      <c r="EZ13" s="66">
        <f>ВВ!EZ13*0.9</f>
        <v>15750</v>
      </c>
      <c r="FA13" s="66">
        <f>ВВ!FA13*0.9</f>
        <v>15750</v>
      </c>
      <c r="FB13" s="66">
        <f>ВВ!FB13*0.9</f>
        <v>15750</v>
      </c>
      <c r="FC13" s="66">
        <f>ВВ!FC13*0.9</f>
        <v>15750</v>
      </c>
      <c r="FD13" s="66">
        <f>ВВ!FD13*0.9</f>
        <v>15750</v>
      </c>
      <c r="FE13" s="66">
        <f>ВВ!FE13*0.9</f>
        <v>15750</v>
      </c>
      <c r="FF13" s="66">
        <f>ВВ!FF13*0.9</f>
        <v>15750</v>
      </c>
      <c r="FG13" s="66">
        <f>ВВ!FG13*0.9</f>
        <v>15750</v>
      </c>
      <c r="FH13" s="66">
        <f>ВВ!FH13*0.9</f>
        <v>15750</v>
      </c>
      <c r="FI13" s="66">
        <f>ВВ!FI13*0.9</f>
        <v>15750</v>
      </c>
      <c r="FJ13" s="66">
        <f>ВВ!FJ13*0.9</f>
        <v>15750</v>
      </c>
      <c r="FK13" s="66">
        <f>ВВ!FK13*0.9</f>
        <v>15750</v>
      </c>
      <c r="FL13" s="66">
        <f>ВВ!FL13*0.9</f>
        <v>15750</v>
      </c>
      <c r="FM13" s="66">
        <f>ВВ!FM13*0.9</f>
        <v>15750</v>
      </c>
      <c r="FN13" s="66">
        <f>ВВ!FN13*0.9</f>
        <v>15750</v>
      </c>
      <c r="FO13" s="66">
        <f>ВВ!FO13*0.9</f>
        <v>15750</v>
      </c>
      <c r="FP13" s="66">
        <f>ВВ!FP13*0.9</f>
        <v>15750</v>
      </c>
      <c r="FQ13" s="66">
        <f>ВВ!FQ13*0.9</f>
        <v>10350</v>
      </c>
      <c r="FR13" s="66">
        <f>ВВ!FR13*0.9</f>
        <v>13590</v>
      </c>
      <c r="FS13" s="66">
        <f>ВВ!FS13*0.9</f>
        <v>13590</v>
      </c>
      <c r="FT13" s="66">
        <f>ВВ!FT13*0.9</f>
        <v>13590</v>
      </c>
      <c r="FU13" s="66">
        <f>ВВ!FU13*0.9</f>
        <v>14220</v>
      </c>
      <c r="FV13" s="66">
        <f>ВВ!FV13*0.9</f>
        <v>14220</v>
      </c>
      <c r="FW13" s="66">
        <f>ВВ!FW13*0.9</f>
        <v>13590</v>
      </c>
      <c r="FX13" s="66">
        <f>ВВ!FX13*0.9</f>
        <v>13590</v>
      </c>
      <c r="FY13" s="66">
        <f>ВВ!FY13*0.9</f>
        <v>13590</v>
      </c>
      <c r="FZ13" s="66">
        <f>ВВ!FZ13*0.9</f>
        <v>13590</v>
      </c>
      <c r="GA13" s="66">
        <f>ВВ!GA13*0.9</f>
        <v>13590</v>
      </c>
      <c r="GB13" s="66">
        <f>ВВ!GB13*0.9</f>
        <v>14220</v>
      </c>
      <c r="GC13" s="66">
        <f>ВВ!GC13*0.9</f>
        <v>14220</v>
      </c>
      <c r="GD13" s="66">
        <f>ВВ!GD13*0.9</f>
        <v>13590</v>
      </c>
      <c r="GE13" s="66">
        <f>ВВ!GE13*0.9</f>
        <v>13590</v>
      </c>
      <c r="GF13" s="66">
        <f>ВВ!GF13*0.9</f>
        <v>13590</v>
      </c>
      <c r="GG13" s="66">
        <f>ВВ!GG13*0.9</f>
        <v>13590</v>
      </c>
      <c r="GH13" s="66">
        <f>ВВ!GH13*0.9</f>
        <v>13590</v>
      </c>
      <c r="GI13" s="66">
        <f>ВВ!GI13*0.9</f>
        <v>14220</v>
      </c>
      <c r="GJ13" s="66">
        <f>ВВ!GJ13*0.9</f>
        <v>14220</v>
      </c>
      <c r="GK13" s="66">
        <f>ВВ!GK13*0.9</f>
        <v>13590</v>
      </c>
      <c r="GL13" s="66">
        <f>ВВ!GL13*0.9</f>
        <v>16650</v>
      </c>
      <c r="GM13" s="66">
        <f>ВВ!GM13*0.9</f>
        <v>16650</v>
      </c>
      <c r="GN13" s="66">
        <f>ВВ!GN13*0.9</f>
        <v>16650</v>
      </c>
      <c r="GO13" s="66">
        <f>ВВ!GO13*0.9</f>
        <v>16650</v>
      </c>
      <c r="GP13" s="66">
        <f>ВВ!GP13*0.9</f>
        <v>16650</v>
      </c>
      <c r="GQ13" s="66">
        <f>ВВ!GQ13*0.9</f>
        <v>15120</v>
      </c>
      <c r="GR13" s="66">
        <f>ВВ!GR13*0.9</f>
        <v>14220</v>
      </c>
      <c r="GS13" s="66">
        <f>ВВ!GS13*0.9</f>
        <v>14220</v>
      </c>
      <c r="GT13" s="66">
        <f>ВВ!GT13*0.9</f>
        <v>16650</v>
      </c>
      <c r="GU13" s="66">
        <f>ВВ!GU13*0.9</f>
        <v>16650</v>
      </c>
    </row>
    <row r="14" spans="1:203" ht="10.7" hidden="1" customHeight="1" x14ac:dyDescent="0.2">
      <c r="A14" s="9">
        <v>2</v>
      </c>
      <c r="B14" s="66">
        <f>ВВ!B14*0.9</f>
        <v>20070</v>
      </c>
      <c r="C14" s="66">
        <f>ВВ!C14*0.9</f>
        <v>18270</v>
      </c>
      <c r="D14" s="66">
        <f>ВВ!D14*0.9</f>
        <v>20070</v>
      </c>
      <c r="E14" s="66">
        <f>ВВ!E14*0.9</f>
        <v>20070</v>
      </c>
      <c r="F14" s="66">
        <f>ВВ!F14*0.9</f>
        <v>16920</v>
      </c>
      <c r="G14" s="66">
        <f>ВВ!G14*0.9</f>
        <v>16920</v>
      </c>
      <c r="H14" s="66">
        <f>ВВ!H14*0.9</f>
        <v>16920</v>
      </c>
      <c r="I14" s="66">
        <f>ВВ!I14*0.9</f>
        <v>16920</v>
      </c>
      <c r="J14" s="66">
        <f>ВВ!J14*0.9</f>
        <v>16920</v>
      </c>
      <c r="K14" s="66">
        <f>ВВ!K14*0.9</f>
        <v>16920</v>
      </c>
      <c r="L14" s="66">
        <f>ВВ!L14*0.9</f>
        <v>15570</v>
      </c>
      <c r="M14" s="66">
        <f>ВВ!M14*0.9</f>
        <v>15570</v>
      </c>
      <c r="N14" s="66">
        <f>ВВ!N14*0.9</f>
        <v>15570</v>
      </c>
      <c r="O14" s="66">
        <f>ВВ!O14*0.9</f>
        <v>15570</v>
      </c>
      <c r="P14" s="66">
        <f>ВВ!P14*0.9</f>
        <v>20070</v>
      </c>
      <c r="Q14" s="66">
        <f>ВВ!Q14*0.9</f>
        <v>20070</v>
      </c>
      <c r="R14" s="66">
        <f>ВВ!R14*0.9</f>
        <v>18270</v>
      </c>
      <c r="S14" s="66">
        <f>ВВ!S14*0.9</f>
        <v>16920</v>
      </c>
      <c r="T14" s="66">
        <f>ВВ!T14*0.9</f>
        <v>15570</v>
      </c>
      <c r="U14" s="66">
        <f>ВВ!U14*0.9</f>
        <v>12330</v>
      </c>
      <c r="V14" s="66">
        <f>ВВ!V14*0.9</f>
        <v>12330</v>
      </c>
      <c r="W14" s="66">
        <f>ВВ!W14*0.9</f>
        <v>11880</v>
      </c>
      <c r="X14" s="66">
        <f>ВВ!X14*0.9</f>
        <v>11880</v>
      </c>
      <c r="Y14" s="66">
        <f>ВВ!Y14*0.9</f>
        <v>12330</v>
      </c>
      <c r="Z14" s="66">
        <f>ВВ!Z14*0.9</f>
        <v>12330</v>
      </c>
      <c r="AA14" s="66">
        <f>ВВ!AA14*0.9</f>
        <v>11880</v>
      </c>
      <c r="AB14" s="66">
        <f>ВВ!AB14*0.9</f>
        <v>11880</v>
      </c>
      <c r="AC14" s="66">
        <f>ВВ!AC14*0.9</f>
        <v>12330</v>
      </c>
      <c r="AD14" s="66">
        <f>ВВ!AD14*0.9</f>
        <v>12330</v>
      </c>
      <c r="AE14" s="66">
        <f>ВВ!AE14*0.9</f>
        <v>11880</v>
      </c>
      <c r="AF14" s="66">
        <f>ВВ!AF14*0.9</f>
        <v>11880</v>
      </c>
      <c r="AG14" s="66">
        <f>ВВ!AG14*0.9</f>
        <v>11880</v>
      </c>
      <c r="AH14" s="66">
        <f>ВВ!AH14*0.9</f>
        <v>11880</v>
      </c>
      <c r="AI14" s="66">
        <f>ВВ!AI14*0.9</f>
        <v>12330</v>
      </c>
      <c r="AJ14" s="66">
        <f>ВВ!AJ14*0.9</f>
        <v>12330</v>
      </c>
      <c r="AK14" s="66">
        <f>ВВ!AK14*0.9</f>
        <v>11880</v>
      </c>
      <c r="AL14" s="66">
        <f>ВВ!AL14*0.9</f>
        <v>11880</v>
      </c>
      <c r="AM14" s="66">
        <f>ВВ!AM14*0.9</f>
        <v>11880</v>
      </c>
      <c r="AN14" s="66">
        <f>ВВ!AN14*0.9</f>
        <v>11880</v>
      </c>
      <c r="AO14" s="66">
        <f>ВВ!AO14*0.9</f>
        <v>12330</v>
      </c>
      <c r="AP14" s="66">
        <f>ВВ!AP14*0.9</f>
        <v>12330</v>
      </c>
      <c r="AQ14" s="66">
        <f>ВВ!AQ14*0.9</f>
        <v>11880</v>
      </c>
      <c r="AR14" s="66">
        <f>ВВ!AR14*0.9</f>
        <v>11880</v>
      </c>
      <c r="AS14" s="66">
        <f>ВВ!AS14*0.9</f>
        <v>14040</v>
      </c>
      <c r="AT14" s="66">
        <f>ВВ!AT14*0.9</f>
        <v>14040</v>
      </c>
      <c r="AU14" s="66">
        <f>ВВ!AU14*0.9</f>
        <v>14040</v>
      </c>
      <c r="AV14" s="66">
        <f>ВВ!AV14*0.9</f>
        <v>12330</v>
      </c>
      <c r="AW14" s="66">
        <f>ВВ!AW14*0.9</f>
        <v>12330</v>
      </c>
      <c r="AX14" s="66">
        <f>ВВ!AX14*0.9</f>
        <v>15570</v>
      </c>
      <c r="AY14" s="66">
        <f>ВВ!AY14*0.9</f>
        <v>12960</v>
      </c>
      <c r="AZ14" s="66">
        <f>ВВ!AZ14*0.9</f>
        <v>12960</v>
      </c>
      <c r="BA14" s="66">
        <f>ВВ!BA14*0.9</f>
        <v>12960</v>
      </c>
      <c r="BB14" s="66">
        <f>ВВ!BB14*0.9</f>
        <v>13410</v>
      </c>
      <c r="BC14" s="66">
        <f>ВВ!BC14*0.9</f>
        <v>13410</v>
      </c>
      <c r="BD14" s="66">
        <f>ВВ!BD14*0.9</f>
        <v>13410</v>
      </c>
      <c r="BE14" s="66">
        <f>ВВ!BE14*0.9</f>
        <v>12960</v>
      </c>
      <c r="BF14" s="66">
        <f>ВВ!BF14*0.9</f>
        <v>12960</v>
      </c>
      <c r="BG14" s="66">
        <f>ВВ!BG14*0.9</f>
        <v>12960</v>
      </c>
      <c r="BH14" s="66">
        <f>ВВ!BH14*0.9</f>
        <v>12330</v>
      </c>
      <c r="BI14" s="66">
        <f>ВВ!BI14*0.9</f>
        <v>12330</v>
      </c>
      <c r="BJ14" s="66">
        <f>ВВ!BJ14*0.9</f>
        <v>12330</v>
      </c>
      <c r="BK14" s="66">
        <f>ВВ!BK14*0.9</f>
        <v>12330</v>
      </c>
      <c r="BL14" s="66">
        <f>ВВ!BL14*0.9</f>
        <v>12330</v>
      </c>
      <c r="BM14" s="66">
        <f>ВВ!BM14*0.9</f>
        <v>12330</v>
      </c>
      <c r="BN14" s="66">
        <f>ВВ!BN14*0.9</f>
        <v>12330</v>
      </c>
      <c r="BO14" s="66">
        <f>ВВ!BO14*0.9</f>
        <v>12330</v>
      </c>
      <c r="BP14" s="66">
        <f>ВВ!BP14*0.9</f>
        <v>13410</v>
      </c>
      <c r="BQ14" s="66">
        <f>ВВ!BQ14*0.9</f>
        <v>13410</v>
      </c>
      <c r="BR14" s="66">
        <f>ВВ!BR14*0.9</f>
        <v>13410</v>
      </c>
      <c r="BS14" s="66">
        <f>ВВ!BS14*0.9</f>
        <v>13410</v>
      </c>
      <c r="BT14" s="66">
        <f>ВВ!BT14*0.9</f>
        <v>14040</v>
      </c>
      <c r="BU14" s="66">
        <f>ВВ!BU14*0.9</f>
        <v>12330</v>
      </c>
      <c r="BV14" s="66">
        <f>ВВ!BV14*0.9</f>
        <v>12330</v>
      </c>
      <c r="BW14" s="66">
        <f>ВВ!BW14*0.9</f>
        <v>12330</v>
      </c>
      <c r="BX14" s="66">
        <f>ВВ!BX14*0.9</f>
        <v>12330</v>
      </c>
      <c r="BY14" s="66">
        <f>ВВ!BY14*0.9</f>
        <v>12330</v>
      </c>
      <c r="BZ14" s="66">
        <f>ВВ!BZ14*0.9</f>
        <v>12330</v>
      </c>
      <c r="CA14" s="66">
        <f>ВВ!CA14*0.9</f>
        <v>12330</v>
      </c>
      <c r="CB14" s="66">
        <f>ВВ!CB14*0.9</f>
        <v>12330</v>
      </c>
      <c r="CC14" s="66">
        <f>ВВ!CC14*0.9</f>
        <v>12330</v>
      </c>
      <c r="CD14" s="66">
        <f>ВВ!CD14*0.9</f>
        <v>15120</v>
      </c>
      <c r="CE14" s="66">
        <f>ВВ!CE14*0.9</f>
        <v>15120</v>
      </c>
      <c r="CF14" s="66">
        <f>ВВ!CF14*0.9</f>
        <v>15120</v>
      </c>
      <c r="CG14" s="66">
        <f>ВВ!CG14*0.9</f>
        <v>15120</v>
      </c>
      <c r="CH14" s="66">
        <f>ВВ!CH14*0.9</f>
        <v>20160</v>
      </c>
      <c r="CI14" s="66">
        <f>ВВ!CI14*0.9</f>
        <v>20160</v>
      </c>
      <c r="CJ14" s="92">
        <f>ВВ!CJ14*0.9</f>
        <v>20160</v>
      </c>
      <c r="CK14" s="92">
        <f>ВВ!CK14*0.9</f>
        <v>20160</v>
      </c>
      <c r="CL14" s="92">
        <f>ВВ!CL14*0.9</f>
        <v>20160</v>
      </c>
      <c r="CM14" s="92">
        <f>ВВ!CM14*0.9</f>
        <v>20160</v>
      </c>
      <c r="CN14" s="92">
        <f>ВВ!CN14*0.9</f>
        <v>20160</v>
      </c>
      <c r="CO14" s="66">
        <f>ВВ!CO14*0.9</f>
        <v>13410</v>
      </c>
      <c r="CP14" s="66">
        <f>ВВ!CP14*0.9</f>
        <v>13410</v>
      </c>
      <c r="CQ14" s="66">
        <f>ВВ!CQ14*0.9</f>
        <v>13410</v>
      </c>
      <c r="CR14" s="122">
        <f>ВВ!CR14*0.9</f>
        <v>16200</v>
      </c>
      <c r="CS14" s="122">
        <f>ВВ!CS14*0.9</f>
        <v>16200</v>
      </c>
      <c r="CT14" s="122">
        <f>ВВ!CT14*0.9</f>
        <v>16200</v>
      </c>
      <c r="CU14" s="122">
        <f>ВВ!CU14*0.9</f>
        <v>16200</v>
      </c>
      <c r="CV14" s="66">
        <f>ВВ!CV14*0.9</f>
        <v>16200</v>
      </c>
      <c r="CW14" s="66">
        <f>ВВ!CW14*0.9</f>
        <v>16200</v>
      </c>
      <c r="CX14" s="66">
        <f>ВВ!CX14*0.9</f>
        <v>15570</v>
      </c>
      <c r="CY14" s="66">
        <f>ВВ!CY14*0.9</f>
        <v>15570</v>
      </c>
      <c r="CZ14" s="66">
        <f>ВВ!CZ14*0.9</f>
        <v>15570</v>
      </c>
      <c r="DA14" s="66">
        <f>ВВ!DA14*0.9</f>
        <v>15570</v>
      </c>
      <c r="DB14" s="66">
        <f>ВВ!DB14*0.9</f>
        <v>15570</v>
      </c>
      <c r="DC14" s="66">
        <f>ВВ!DC14*0.9</f>
        <v>16200</v>
      </c>
      <c r="DD14" s="66">
        <f>ВВ!DD14*0.9</f>
        <v>16200</v>
      </c>
      <c r="DE14" s="66">
        <f>ВВ!DE14*0.9</f>
        <v>15570</v>
      </c>
      <c r="DF14" s="66">
        <f>ВВ!DF14*0.9</f>
        <v>15570</v>
      </c>
      <c r="DG14" s="66">
        <f>ВВ!DG14*0.9</f>
        <v>18630</v>
      </c>
      <c r="DH14" s="66">
        <f>ВВ!DH14*0.9</f>
        <v>18630</v>
      </c>
      <c r="DI14" s="66">
        <f>ВВ!DI14*0.9</f>
        <v>18630</v>
      </c>
      <c r="DJ14" s="66">
        <f>ВВ!DJ14*0.9</f>
        <v>18630</v>
      </c>
      <c r="DK14" s="66">
        <f>ВВ!DK14*0.9</f>
        <v>18630</v>
      </c>
      <c r="DL14" s="66">
        <f>ВВ!DL14*0.9</f>
        <v>18630</v>
      </c>
      <c r="DM14" s="66">
        <f>ВВ!DM14*0.9</f>
        <v>18630</v>
      </c>
      <c r="DN14" s="66">
        <f>ВВ!DN14*0.9</f>
        <v>18630</v>
      </c>
      <c r="DO14" s="66">
        <f>ВВ!DO14*0.9</f>
        <v>18630</v>
      </c>
      <c r="DP14" s="66">
        <f>ВВ!DP14*0.9</f>
        <v>18630</v>
      </c>
      <c r="DQ14" s="66">
        <f>ВВ!DQ14*0.9</f>
        <v>18630</v>
      </c>
      <c r="DR14" s="66">
        <f>ВВ!DR14*0.9</f>
        <v>16200</v>
      </c>
      <c r="DS14" s="66">
        <f>ВВ!DS14*0.9</f>
        <v>16200</v>
      </c>
      <c r="DT14" s="66">
        <f>ВВ!DT14*0.9</f>
        <v>17100</v>
      </c>
      <c r="DU14" s="66">
        <f>ВВ!DU14*0.9</f>
        <v>17100</v>
      </c>
      <c r="DV14" s="66">
        <f>ВВ!DV14*0.9</f>
        <v>17100</v>
      </c>
      <c r="DW14" s="66">
        <f>ВВ!DW14*0.9</f>
        <v>17100</v>
      </c>
      <c r="DX14" s="66">
        <f>ВВ!DX14*0.9</f>
        <v>17730</v>
      </c>
      <c r="DY14" s="66">
        <f>ВВ!DY14*0.9</f>
        <v>17730</v>
      </c>
      <c r="DZ14" s="66">
        <f>ВВ!DZ14*0.9</f>
        <v>17100</v>
      </c>
      <c r="EA14" s="66">
        <f>ВВ!EA14*0.9</f>
        <v>17100</v>
      </c>
      <c r="EB14" s="66">
        <f>ВВ!EB14*0.9</f>
        <v>17100</v>
      </c>
      <c r="EC14" s="66">
        <f>ВВ!EC14*0.9</f>
        <v>17100</v>
      </c>
      <c r="ED14" s="66">
        <f>ВВ!ED14*0.9</f>
        <v>17100</v>
      </c>
      <c r="EE14" s="66">
        <f>ВВ!EE14*0.9</f>
        <v>17730</v>
      </c>
      <c r="EF14" s="66">
        <f>ВВ!EF14*0.9</f>
        <v>17730</v>
      </c>
      <c r="EG14" s="66">
        <f>ВВ!EG14*0.9</f>
        <v>17100</v>
      </c>
      <c r="EH14" s="66">
        <f>ВВ!EH14*0.9</f>
        <v>17100</v>
      </c>
      <c r="EI14" s="66">
        <f>ВВ!EI14*0.9</f>
        <v>17100</v>
      </c>
      <c r="EJ14" s="66">
        <f>ВВ!EJ14*0.9</f>
        <v>17100</v>
      </c>
      <c r="EK14" s="66">
        <f>ВВ!EK14*0.9</f>
        <v>17100</v>
      </c>
      <c r="EL14" s="66">
        <f>ВВ!EL14*0.9</f>
        <v>12330</v>
      </c>
      <c r="EM14" s="66">
        <f>ВВ!EM14*0.9</f>
        <v>17730</v>
      </c>
      <c r="EN14" s="66">
        <f>ВВ!EN14*0.9</f>
        <v>17730</v>
      </c>
      <c r="EO14" s="66">
        <f>ВВ!EO14*0.9</f>
        <v>17730</v>
      </c>
      <c r="EP14" s="66">
        <f>ВВ!EP14*0.9</f>
        <v>17730</v>
      </c>
      <c r="EQ14" s="66">
        <f>ВВ!EQ14*0.9</f>
        <v>17730</v>
      </c>
      <c r="ER14" s="66">
        <f>ВВ!ER14*0.9</f>
        <v>17730</v>
      </c>
      <c r="ES14" s="66">
        <f>ВВ!ES14*0.9</f>
        <v>17730</v>
      </c>
      <c r="ET14" s="66">
        <f>ВВ!ET14*0.9</f>
        <v>17730</v>
      </c>
      <c r="EU14" s="66">
        <f>ВВ!EU14*0.9</f>
        <v>17730</v>
      </c>
      <c r="EV14" s="66">
        <f>ВВ!EV14*0.9</f>
        <v>17730</v>
      </c>
      <c r="EW14" s="66">
        <f>ВВ!EW14*0.9</f>
        <v>17730</v>
      </c>
      <c r="EX14" s="66">
        <f>ВВ!EX14*0.9</f>
        <v>17730</v>
      </c>
      <c r="EY14" s="66">
        <f>ВВ!EY14*0.9</f>
        <v>17730</v>
      </c>
      <c r="EZ14" s="66">
        <f>ВВ!EZ14*0.9</f>
        <v>17730</v>
      </c>
      <c r="FA14" s="66">
        <f>ВВ!FA14*0.9</f>
        <v>17730</v>
      </c>
      <c r="FB14" s="66">
        <f>ВВ!FB14*0.9</f>
        <v>17730</v>
      </c>
      <c r="FC14" s="66">
        <f>ВВ!FC14*0.9</f>
        <v>17730</v>
      </c>
      <c r="FD14" s="66">
        <f>ВВ!FD14*0.9</f>
        <v>17730</v>
      </c>
      <c r="FE14" s="66">
        <f>ВВ!FE14*0.9</f>
        <v>17730</v>
      </c>
      <c r="FF14" s="66">
        <f>ВВ!FF14*0.9</f>
        <v>17730</v>
      </c>
      <c r="FG14" s="66">
        <f>ВВ!FG14*0.9</f>
        <v>17730</v>
      </c>
      <c r="FH14" s="66">
        <f>ВВ!FH14*0.9</f>
        <v>17730</v>
      </c>
      <c r="FI14" s="66">
        <f>ВВ!FI14*0.9</f>
        <v>17730</v>
      </c>
      <c r="FJ14" s="66">
        <f>ВВ!FJ14*0.9</f>
        <v>17730</v>
      </c>
      <c r="FK14" s="66">
        <f>ВВ!FK14*0.9</f>
        <v>17730</v>
      </c>
      <c r="FL14" s="66">
        <f>ВВ!FL14*0.9</f>
        <v>17730</v>
      </c>
      <c r="FM14" s="66">
        <f>ВВ!FM14*0.9</f>
        <v>17730</v>
      </c>
      <c r="FN14" s="66">
        <f>ВВ!FN14*0.9</f>
        <v>17730</v>
      </c>
      <c r="FO14" s="66">
        <f>ВВ!FO14*0.9</f>
        <v>17730</v>
      </c>
      <c r="FP14" s="66">
        <f>ВВ!FP14*0.9</f>
        <v>17730</v>
      </c>
      <c r="FQ14" s="66">
        <f>ВВ!FQ14*0.9</f>
        <v>12330</v>
      </c>
      <c r="FR14" s="66">
        <f>ВВ!FR14*0.9</f>
        <v>15570</v>
      </c>
      <c r="FS14" s="66">
        <f>ВВ!FS14*0.9</f>
        <v>15570</v>
      </c>
      <c r="FT14" s="66">
        <f>ВВ!FT14*0.9</f>
        <v>15570</v>
      </c>
      <c r="FU14" s="66">
        <f>ВВ!FU14*0.9</f>
        <v>16200</v>
      </c>
      <c r="FV14" s="66">
        <f>ВВ!FV14*0.9</f>
        <v>16200</v>
      </c>
      <c r="FW14" s="66">
        <f>ВВ!FW14*0.9</f>
        <v>15570</v>
      </c>
      <c r="FX14" s="66">
        <f>ВВ!FX14*0.9</f>
        <v>15570</v>
      </c>
      <c r="FY14" s="66">
        <f>ВВ!FY14*0.9</f>
        <v>15570</v>
      </c>
      <c r="FZ14" s="66">
        <f>ВВ!FZ14*0.9</f>
        <v>15570</v>
      </c>
      <c r="GA14" s="66">
        <f>ВВ!GA14*0.9</f>
        <v>15570</v>
      </c>
      <c r="GB14" s="66">
        <f>ВВ!GB14*0.9</f>
        <v>16200</v>
      </c>
      <c r="GC14" s="66">
        <f>ВВ!GC14*0.9</f>
        <v>16200</v>
      </c>
      <c r="GD14" s="66">
        <f>ВВ!GD14*0.9</f>
        <v>15570</v>
      </c>
      <c r="GE14" s="66">
        <f>ВВ!GE14*0.9</f>
        <v>15570</v>
      </c>
      <c r="GF14" s="66">
        <f>ВВ!GF14*0.9</f>
        <v>15570</v>
      </c>
      <c r="GG14" s="66">
        <f>ВВ!GG14*0.9</f>
        <v>15570</v>
      </c>
      <c r="GH14" s="66">
        <f>ВВ!GH14*0.9</f>
        <v>15570</v>
      </c>
      <c r="GI14" s="66">
        <f>ВВ!GI14*0.9</f>
        <v>16200</v>
      </c>
      <c r="GJ14" s="66">
        <f>ВВ!GJ14*0.9</f>
        <v>16200</v>
      </c>
      <c r="GK14" s="66">
        <f>ВВ!GK14*0.9</f>
        <v>15570</v>
      </c>
      <c r="GL14" s="66">
        <f>ВВ!GL14*0.9</f>
        <v>18630</v>
      </c>
      <c r="GM14" s="66">
        <f>ВВ!GM14*0.9</f>
        <v>18630</v>
      </c>
      <c r="GN14" s="66">
        <f>ВВ!GN14*0.9</f>
        <v>18630</v>
      </c>
      <c r="GO14" s="66">
        <f>ВВ!GO14*0.9</f>
        <v>18630</v>
      </c>
      <c r="GP14" s="66">
        <f>ВВ!GP14*0.9</f>
        <v>18630</v>
      </c>
      <c r="GQ14" s="66">
        <f>ВВ!GQ14*0.9</f>
        <v>17100</v>
      </c>
      <c r="GR14" s="66">
        <f>ВВ!GR14*0.9</f>
        <v>16200</v>
      </c>
      <c r="GS14" s="66">
        <f>ВВ!GS14*0.9</f>
        <v>16200</v>
      </c>
      <c r="GT14" s="66">
        <f>ВВ!GT14*0.9</f>
        <v>18630</v>
      </c>
      <c r="GU14" s="66">
        <f>ВВ!GU14*0.9</f>
        <v>18630</v>
      </c>
    </row>
    <row r="15" spans="1:203" ht="10.7" hidden="1" customHeight="1" x14ac:dyDescent="0.2">
      <c r="A15" s="38" t="s">
        <v>7</v>
      </c>
      <c r="B15" s="66"/>
      <c r="C15" s="66"/>
      <c r="D15" s="66"/>
      <c r="E15" s="66"/>
      <c r="F15" s="66"/>
      <c r="G15" s="66"/>
      <c r="H15" s="66"/>
      <c r="I15" s="66"/>
      <c r="J15" s="66"/>
      <c r="K15" s="66"/>
      <c r="L15" s="66"/>
      <c r="M15" s="66"/>
      <c r="N15" s="66"/>
      <c r="O15" s="66"/>
      <c r="P15" s="66"/>
      <c r="Q15" s="66"/>
      <c r="R15" s="66"/>
      <c r="S15" s="66"/>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c r="CA15" s="66"/>
      <c r="CB15" s="66"/>
      <c r="CC15" s="66"/>
      <c r="CD15" s="66"/>
      <c r="CE15" s="66"/>
      <c r="CF15" s="66"/>
      <c r="CG15" s="66"/>
      <c r="CH15" s="66"/>
      <c r="CI15" s="66"/>
      <c r="CJ15" s="92"/>
      <c r="CK15" s="92"/>
      <c r="CL15" s="92"/>
      <c r="CM15" s="92"/>
      <c r="CN15" s="92"/>
      <c r="CO15" s="66"/>
      <c r="CP15" s="66"/>
      <c r="CQ15" s="66"/>
      <c r="CR15" s="122"/>
      <c r="CS15" s="122"/>
      <c r="CT15" s="122"/>
      <c r="CU15" s="122"/>
      <c r="CV15" s="66"/>
      <c r="CW15" s="66"/>
      <c r="CX15" s="66"/>
      <c r="CY15" s="66"/>
      <c r="CZ15" s="66"/>
      <c r="DA15" s="66"/>
      <c r="DB15" s="66"/>
      <c r="DC15" s="66"/>
      <c r="DD15" s="66"/>
      <c r="DE15" s="66"/>
      <c r="DF15" s="66"/>
      <c r="DG15" s="66"/>
      <c r="DH15" s="66"/>
      <c r="DI15" s="66"/>
      <c r="DJ15" s="66"/>
      <c r="DK15" s="66"/>
      <c r="DL15" s="66"/>
      <c r="DM15" s="66"/>
      <c r="DN15" s="66"/>
      <c r="DO15" s="66"/>
      <c r="DP15" s="66"/>
      <c r="DQ15" s="66"/>
      <c r="DR15" s="66"/>
      <c r="DS15" s="66"/>
      <c r="DT15" s="66"/>
      <c r="DU15" s="66"/>
      <c r="DV15" s="66"/>
      <c r="DW15" s="66"/>
      <c r="DX15" s="66"/>
      <c r="DY15" s="66"/>
      <c r="DZ15" s="66"/>
      <c r="EA15" s="66"/>
      <c r="EB15" s="66"/>
      <c r="EC15" s="66"/>
      <c r="ED15" s="66"/>
      <c r="EE15" s="66"/>
      <c r="EF15" s="66"/>
      <c r="EG15" s="66"/>
      <c r="EH15" s="66"/>
      <c r="EI15" s="66"/>
      <c r="EJ15" s="66"/>
      <c r="EK15" s="66"/>
      <c r="EL15" s="66"/>
      <c r="EM15" s="66"/>
      <c r="EN15" s="66"/>
      <c r="EO15" s="66"/>
      <c r="EP15" s="66"/>
      <c r="EQ15" s="66"/>
      <c r="ER15" s="66"/>
      <c r="ES15" s="66"/>
      <c r="ET15" s="66"/>
      <c r="EU15" s="66"/>
      <c r="EV15" s="66"/>
      <c r="EW15" s="66"/>
      <c r="EX15" s="66"/>
      <c r="EY15" s="66"/>
      <c r="EZ15" s="66"/>
      <c r="FA15" s="66"/>
      <c r="FB15" s="66"/>
      <c r="FC15" s="66"/>
      <c r="FD15" s="66"/>
      <c r="FE15" s="66"/>
      <c r="FF15" s="66"/>
      <c r="FG15" s="66"/>
      <c r="FH15" s="66"/>
      <c r="FI15" s="66"/>
      <c r="FJ15" s="66"/>
      <c r="FK15" s="66"/>
      <c r="FL15" s="66"/>
      <c r="FM15" s="66"/>
      <c r="FN15" s="66"/>
      <c r="FO15" s="66"/>
      <c r="FP15" s="66"/>
      <c r="FQ15" s="66"/>
      <c r="FR15" s="66"/>
      <c r="FS15" s="66"/>
      <c r="FT15" s="66"/>
      <c r="FU15" s="66"/>
      <c r="FV15" s="66"/>
      <c r="FW15" s="66"/>
      <c r="FX15" s="66"/>
      <c r="FY15" s="66"/>
      <c r="FZ15" s="66"/>
      <c r="GA15" s="66"/>
      <c r="GB15" s="66"/>
      <c r="GC15" s="66"/>
      <c r="GD15" s="66"/>
      <c r="GE15" s="66"/>
      <c r="GF15" s="66"/>
      <c r="GG15" s="66"/>
      <c r="GH15" s="66"/>
      <c r="GI15" s="66"/>
      <c r="GJ15" s="66"/>
      <c r="GK15" s="66"/>
      <c r="GL15" s="66"/>
      <c r="GM15" s="66"/>
      <c r="GN15" s="66"/>
      <c r="GO15" s="66"/>
      <c r="GP15" s="66"/>
      <c r="GQ15" s="66"/>
      <c r="GR15" s="66"/>
      <c r="GS15" s="66"/>
      <c r="GT15" s="66"/>
      <c r="GU15" s="66"/>
    </row>
    <row r="16" spans="1:203" ht="10.7" hidden="1" customHeight="1" x14ac:dyDescent="0.2">
      <c r="A16" s="9">
        <v>1</v>
      </c>
      <c r="B16" s="66">
        <f>ВВ!B16*0.9</f>
        <v>19035</v>
      </c>
      <c r="C16" s="66">
        <f>ВВ!C16*0.9</f>
        <v>17235</v>
      </c>
      <c r="D16" s="66">
        <f>ВВ!D16*0.9</f>
        <v>19035</v>
      </c>
      <c r="E16" s="66">
        <f>ВВ!E16*0.9</f>
        <v>19035</v>
      </c>
      <c r="F16" s="66">
        <f>ВВ!F16*0.9</f>
        <v>15885</v>
      </c>
      <c r="G16" s="66">
        <f>ВВ!G16*0.9</f>
        <v>15885</v>
      </c>
      <c r="H16" s="66">
        <f>ВВ!H16*0.9</f>
        <v>15885</v>
      </c>
      <c r="I16" s="66">
        <f>ВВ!I16*0.9</f>
        <v>15885</v>
      </c>
      <c r="J16" s="66">
        <f>ВВ!J16*0.9</f>
        <v>15885</v>
      </c>
      <c r="K16" s="66">
        <f>ВВ!K16*0.9</f>
        <v>15885</v>
      </c>
      <c r="L16" s="66">
        <f>ВВ!L16*0.9</f>
        <v>14535</v>
      </c>
      <c r="M16" s="66">
        <f>ВВ!M16*0.9</f>
        <v>14535</v>
      </c>
      <c r="N16" s="66">
        <f>ВВ!N16*0.9</f>
        <v>14535</v>
      </c>
      <c r="O16" s="66">
        <f>ВВ!O16*0.9</f>
        <v>14535</v>
      </c>
      <c r="P16" s="66">
        <f>ВВ!P16*0.9</f>
        <v>19035</v>
      </c>
      <c r="Q16" s="66">
        <f>ВВ!Q16*0.9</f>
        <v>19035</v>
      </c>
      <c r="R16" s="66">
        <f>ВВ!R16*0.9</f>
        <v>17235</v>
      </c>
      <c r="S16" s="66">
        <f>ВВ!S16*0.9</f>
        <v>15885</v>
      </c>
      <c r="T16" s="66">
        <f>ВВ!T16*0.9</f>
        <v>14535</v>
      </c>
      <c r="U16" s="66">
        <f>ВВ!U16*0.9</f>
        <v>11700</v>
      </c>
      <c r="V16" s="66">
        <f>ВВ!V16*0.9</f>
        <v>11700</v>
      </c>
      <c r="W16" s="66">
        <f>ВВ!W16*0.9</f>
        <v>11250</v>
      </c>
      <c r="X16" s="66">
        <f>ВВ!X16*0.9</f>
        <v>11250</v>
      </c>
      <c r="Y16" s="66">
        <f>ВВ!Y16*0.9</f>
        <v>11700</v>
      </c>
      <c r="Z16" s="66">
        <f>ВВ!Z16*0.9</f>
        <v>11700</v>
      </c>
      <c r="AA16" s="66">
        <f>ВВ!AA16*0.9</f>
        <v>11250</v>
      </c>
      <c r="AB16" s="66">
        <f>ВВ!AB16*0.9</f>
        <v>11250</v>
      </c>
      <c r="AC16" s="66">
        <f>ВВ!AC16*0.9</f>
        <v>11700</v>
      </c>
      <c r="AD16" s="66">
        <f>ВВ!AD16*0.9</f>
        <v>11700</v>
      </c>
      <c r="AE16" s="66">
        <f>ВВ!AE16*0.9</f>
        <v>11250</v>
      </c>
      <c r="AF16" s="66">
        <f>ВВ!AF16*0.9</f>
        <v>11250</v>
      </c>
      <c r="AG16" s="66">
        <f>ВВ!AG16*0.9</f>
        <v>11250</v>
      </c>
      <c r="AH16" s="66">
        <f>ВВ!AH16*0.9</f>
        <v>11250</v>
      </c>
      <c r="AI16" s="66">
        <f>ВВ!AI16*0.9</f>
        <v>11700</v>
      </c>
      <c r="AJ16" s="66">
        <f>ВВ!AJ16*0.9</f>
        <v>11700</v>
      </c>
      <c r="AK16" s="66">
        <f>ВВ!AK16*0.9</f>
        <v>11250</v>
      </c>
      <c r="AL16" s="66">
        <f>ВВ!AL16*0.9</f>
        <v>11250</v>
      </c>
      <c r="AM16" s="66">
        <f>ВВ!AM16*0.9</f>
        <v>11250</v>
      </c>
      <c r="AN16" s="66">
        <f>ВВ!AN16*0.9</f>
        <v>11250</v>
      </c>
      <c r="AO16" s="66">
        <f>ВВ!AO16*0.9</f>
        <v>11700</v>
      </c>
      <c r="AP16" s="66">
        <f>ВВ!AP16*0.9</f>
        <v>11700</v>
      </c>
      <c r="AQ16" s="66">
        <f>ВВ!AQ16*0.9</f>
        <v>11250</v>
      </c>
      <c r="AR16" s="66">
        <f>ВВ!AR16*0.9</f>
        <v>11250</v>
      </c>
      <c r="AS16" s="66">
        <f>ВВ!AS16*0.9</f>
        <v>13410</v>
      </c>
      <c r="AT16" s="66">
        <f>ВВ!AT16*0.9</f>
        <v>13410</v>
      </c>
      <c r="AU16" s="66">
        <f>ВВ!AU16*0.9</f>
        <v>13410</v>
      </c>
      <c r="AV16" s="66">
        <f>ВВ!AV16*0.9</f>
        <v>11700</v>
      </c>
      <c r="AW16" s="66">
        <f>ВВ!AW16*0.9</f>
        <v>11700</v>
      </c>
      <c r="AX16" s="66">
        <f>ВВ!AX16*0.9</f>
        <v>14940</v>
      </c>
      <c r="AY16" s="66">
        <f>ВВ!AY16*0.9</f>
        <v>12330</v>
      </c>
      <c r="AZ16" s="66">
        <f>ВВ!AZ16*0.9</f>
        <v>12330</v>
      </c>
      <c r="BA16" s="66">
        <f>ВВ!BA16*0.9</f>
        <v>12330</v>
      </c>
      <c r="BB16" s="66">
        <f>ВВ!BB16*0.9</f>
        <v>12780</v>
      </c>
      <c r="BC16" s="66">
        <f>ВВ!BC16*0.9</f>
        <v>12780</v>
      </c>
      <c r="BD16" s="66">
        <f>ВВ!BD16*0.9</f>
        <v>12780</v>
      </c>
      <c r="BE16" s="66">
        <f>ВВ!BE16*0.9</f>
        <v>12330</v>
      </c>
      <c r="BF16" s="66">
        <f>ВВ!BF16*0.9</f>
        <v>12330</v>
      </c>
      <c r="BG16" s="66">
        <f>ВВ!BG16*0.9</f>
        <v>12330</v>
      </c>
      <c r="BH16" s="66">
        <f>ВВ!BH16*0.9</f>
        <v>11700</v>
      </c>
      <c r="BI16" s="66">
        <f>ВВ!BI16*0.9</f>
        <v>11700</v>
      </c>
      <c r="BJ16" s="66">
        <f>ВВ!BJ16*0.9</f>
        <v>11700</v>
      </c>
      <c r="BK16" s="66">
        <f>ВВ!BK16*0.9</f>
        <v>11700</v>
      </c>
      <c r="BL16" s="66">
        <f>ВВ!BL16*0.9</f>
        <v>11700</v>
      </c>
      <c r="BM16" s="66">
        <f>ВВ!BM16*0.9</f>
        <v>11700</v>
      </c>
      <c r="BN16" s="66">
        <f>ВВ!BN16*0.9</f>
        <v>11700</v>
      </c>
      <c r="BO16" s="66">
        <f>ВВ!BO16*0.9</f>
        <v>11700</v>
      </c>
      <c r="BP16" s="66">
        <f>ВВ!BP16*0.9</f>
        <v>12780</v>
      </c>
      <c r="BQ16" s="66">
        <f>ВВ!BQ16*0.9</f>
        <v>12780</v>
      </c>
      <c r="BR16" s="66">
        <f>ВВ!BR16*0.9</f>
        <v>12780</v>
      </c>
      <c r="BS16" s="66">
        <f>ВВ!BS16*0.9</f>
        <v>12780</v>
      </c>
      <c r="BT16" s="66">
        <f>ВВ!BT16*0.9</f>
        <v>13410</v>
      </c>
      <c r="BU16" s="66">
        <f>ВВ!BU16*0.9</f>
        <v>11700</v>
      </c>
      <c r="BV16" s="66">
        <f>ВВ!BV16*0.9</f>
        <v>11700</v>
      </c>
      <c r="BW16" s="66">
        <f>ВВ!BW16*0.9</f>
        <v>11700</v>
      </c>
      <c r="BX16" s="66">
        <f>ВВ!BX16*0.9</f>
        <v>11700</v>
      </c>
      <c r="BY16" s="66">
        <f>ВВ!BY16*0.9</f>
        <v>11700</v>
      </c>
      <c r="BZ16" s="66">
        <f>ВВ!BZ16*0.9</f>
        <v>11700</v>
      </c>
      <c r="CA16" s="66">
        <f>ВВ!CA16*0.9</f>
        <v>11700</v>
      </c>
      <c r="CB16" s="66">
        <f>ВВ!CB16*0.9</f>
        <v>11700</v>
      </c>
      <c r="CC16" s="66">
        <f>ВВ!CC16*0.9</f>
        <v>11700</v>
      </c>
      <c r="CD16" s="66">
        <f>ВВ!CD16*0.9</f>
        <v>14490</v>
      </c>
      <c r="CE16" s="66">
        <f>ВВ!CE16*0.9</f>
        <v>14490</v>
      </c>
      <c r="CF16" s="66">
        <f>ВВ!CF16*0.9</f>
        <v>14490</v>
      </c>
      <c r="CG16" s="66">
        <f>ВВ!CG16*0.9</f>
        <v>14490</v>
      </c>
      <c r="CH16" s="66">
        <f>ВВ!CH16*0.9</f>
        <v>19530</v>
      </c>
      <c r="CI16" s="66">
        <f>ВВ!CI16*0.9</f>
        <v>19530</v>
      </c>
      <c r="CJ16" s="92">
        <f>ВВ!CJ16*0.9</f>
        <v>19530</v>
      </c>
      <c r="CK16" s="92">
        <f>ВВ!CK16*0.9</f>
        <v>19530</v>
      </c>
      <c r="CL16" s="92">
        <f>ВВ!CL16*0.9</f>
        <v>19530</v>
      </c>
      <c r="CM16" s="92">
        <f>ВВ!CM16*0.9</f>
        <v>19530</v>
      </c>
      <c r="CN16" s="92">
        <f>ВВ!CN16*0.9</f>
        <v>19530</v>
      </c>
      <c r="CO16" s="66">
        <f>ВВ!CO16*0.9</f>
        <v>12780</v>
      </c>
      <c r="CP16" s="66">
        <f>ВВ!CP16*0.9</f>
        <v>12780</v>
      </c>
      <c r="CQ16" s="66">
        <f>ВВ!CQ16*0.9</f>
        <v>12780</v>
      </c>
      <c r="CR16" s="122">
        <f>ВВ!CR16*0.9</f>
        <v>15570</v>
      </c>
      <c r="CS16" s="122">
        <f>ВВ!CS16*0.9</f>
        <v>15570</v>
      </c>
      <c r="CT16" s="122">
        <f>ВВ!CT16*0.9</f>
        <v>15570</v>
      </c>
      <c r="CU16" s="122">
        <f>ВВ!CU16*0.9</f>
        <v>15570</v>
      </c>
      <c r="CV16" s="66">
        <f>ВВ!CV16*0.9</f>
        <v>15570</v>
      </c>
      <c r="CW16" s="66">
        <f>ВВ!CW16*0.9</f>
        <v>15570</v>
      </c>
      <c r="CX16" s="66">
        <f>ВВ!CX16*0.9</f>
        <v>14940</v>
      </c>
      <c r="CY16" s="66">
        <f>ВВ!CY16*0.9</f>
        <v>14940</v>
      </c>
      <c r="CZ16" s="66">
        <f>ВВ!CZ16*0.9</f>
        <v>14940</v>
      </c>
      <c r="DA16" s="66">
        <f>ВВ!DA16*0.9</f>
        <v>14940</v>
      </c>
      <c r="DB16" s="66">
        <f>ВВ!DB16*0.9</f>
        <v>14940</v>
      </c>
      <c r="DC16" s="66">
        <f>ВВ!DC16*0.9</f>
        <v>15570</v>
      </c>
      <c r="DD16" s="66">
        <f>ВВ!DD16*0.9</f>
        <v>15570</v>
      </c>
      <c r="DE16" s="66">
        <f>ВВ!DE16*0.9</f>
        <v>14940</v>
      </c>
      <c r="DF16" s="66">
        <f>ВВ!DF16*0.9</f>
        <v>14940</v>
      </c>
      <c r="DG16" s="66">
        <f>ВВ!DG16*0.9</f>
        <v>18000</v>
      </c>
      <c r="DH16" s="66">
        <f>ВВ!DH16*0.9</f>
        <v>18000</v>
      </c>
      <c r="DI16" s="66">
        <f>ВВ!DI16*0.9</f>
        <v>18000</v>
      </c>
      <c r="DJ16" s="66">
        <f>ВВ!DJ16*0.9</f>
        <v>18000</v>
      </c>
      <c r="DK16" s="66">
        <f>ВВ!DK16*0.9</f>
        <v>18000</v>
      </c>
      <c r="DL16" s="66">
        <f>ВВ!DL16*0.9</f>
        <v>18000</v>
      </c>
      <c r="DM16" s="66">
        <f>ВВ!DM16*0.9</f>
        <v>18000</v>
      </c>
      <c r="DN16" s="66">
        <f>ВВ!DN16*0.9</f>
        <v>18000</v>
      </c>
      <c r="DO16" s="66">
        <f>ВВ!DO16*0.9</f>
        <v>18000</v>
      </c>
      <c r="DP16" s="66">
        <f>ВВ!DP16*0.9</f>
        <v>18000</v>
      </c>
      <c r="DQ16" s="66">
        <f>ВВ!DQ16*0.9</f>
        <v>18000</v>
      </c>
      <c r="DR16" s="66">
        <f>ВВ!DR16*0.9</f>
        <v>15570</v>
      </c>
      <c r="DS16" s="66">
        <f>ВВ!DS16*0.9</f>
        <v>15570</v>
      </c>
      <c r="DT16" s="66">
        <f>ВВ!DT16*0.9</f>
        <v>16470</v>
      </c>
      <c r="DU16" s="66">
        <f>ВВ!DU16*0.9</f>
        <v>16470</v>
      </c>
      <c r="DV16" s="66">
        <f>ВВ!DV16*0.9</f>
        <v>16470</v>
      </c>
      <c r="DW16" s="66">
        <f>ВВ!DW16*0.9</f>
        <v>16470</v>
      </c>
      <c r="DX16" s="66">
        <f>ВВ!DX16*0.9</f>
        <v>17100</v>
      </c>
      <c r="DY16" s="66">
        <f>ВВ!DY16*0.9</f>
        <v>17100</v>
      </c>
      <c r="DZ16" s="66">
        <f>ВВ!DZ16*0.9</f>
        <v>16470</v>
      </c>
      <c r="EA16" s="66">
        <f>ВВ!EA16*0.9</f>
        <v>16470</v>
      </c>
      <c r="EB16" s="66">
        <f>ВВ!EB16*0.9</f>
        <v>16470</v>
      </c>
      <c r="EC16" s="66">
        <f>ВВ!EC16*0.9</f>
        <v>16470</v>
      </c>
      <c r="ED16" s="66">
        <f>ВВ!ED16*0.9</f>
        <v>16470</v>
      </c>
      <c r="EE16" s="66">
        <f>ВВ!EE16*0.9</f>
        <v>17100</v>
      </c>
      <c r="EF16" s="66">
        <f>ВВ!EF16*0.9</f>
        <v>17100</v>
      </c>
      <c r="EG16" s="66">
        <f>ВВ!EG16*0.9</f>
        <v>16470</v>
      </c>
      <c r="EH16" s="66">
        <f>ВВ!EH16*0.9</f>
        <v>16470</v>
      </c>
      <c r="EI16" s="66">
        <f>ВВ!EI16*0.9</f>
        <v>16470</v>
      </c>
      <c r="EJ16" s="66">
        <f>ВВ!EJ16*0.9</f>
        <v>16470</v>
      </c>
      <c r="EK16" s="66">
        <f>ВВ!EK16*0.9</f>
        <v>16470</v>
      </c>
      <c r="EL16" s="66">
        <f>ВВ!EL16*0.9</f>
        <v>11700</v>
      </c>
      <c r="EM16" s="66">
        <f>ВВ!EM16*0.9</f>
        <v>17100</v>
      </c>
      <c r="EN16" s="66">
        <f>ВВ!EN16*0.9</f>
        <v>17100</v>
      </c>
      <c r="EO16" s="66">
        <f>ВВ!EO16*0.9</f>
        <v>17100</v>
      </c>
      <c r="EP16" s="66">
        <f>ВВ!EP16*0.9</f>
        <v>17100</v>
      </c>
      <c r="EQ16" s="66">
        <f>ВВ!EQ16*0.9</f>
        <v>17100</v>
      </c>
      <c r="ER16" s="66">
        <f>ВВ!ER16*0.9</f>
        <v>17100</v>
      </c>
      <c r="ES16" s="66">
        <f>ВВ!ES16*0.9</f>
        <v>17100</v>
      </c>
      <c r="ET16" s="66">
        <f>ВВ!ET16*0.9</f>
        <v>17100</v>
      </c>
      <c r="EU16" s="66">
        <f>ВВ!EU16*0.9</f>
        <v>17100</v>
      </c>
      <c r="EV16" s="66">
        <f>ВВ!EV16*0.9</f>
        <v>17100</v>
      </c>
      <c r="EW16" s="66">
        <f>ВВ!EW16*0.9</f>
        <v>17100</v>
      </c>
      <c r="EX16" s="66">
        <f>ВВ!EX16*0.9</f>
        <v>17100</v>
      </c>
      <c r="EY16" s="66">
        <f>ВВ!EY16*0.9</f>
        <v>17100</v>
      </c>
      <c r="EZ16" s="66">
        <f>ВВ!EZ16*0.9</f>
        <v>17100</v>
      </c>
      <c r="FA16" s="66">
        <f>ВВ!FA16*0.9</f>
        <v>17100</v>
      </c>
      <c r="FB16" s="66">
        <f>ВВ!FB16*0.9</f>
        <v>17100</v>
      </c>
      <c r="FC16" s="66">
        <f>ВВ!FC16*0.9</f>
        <v>17100</v>
      </c>
      <c r="FD16" s="66">
        <f>ВВ!FD16*0.9</f>
        <v>17100</v>
      </c>
      <c r="FE16" s="66">
        <f>ВВ!FE16*0.9</f>
        <v>17100</v>
      </c>
      <c r="FF16" s="66">
        <f>ВВ!FF16*0.9</f>
        <v>17100</v>
      </c>
      <c r="FG16" s="66">
        <f>ВВ!FG16*0.9</f>
        <v>17100</v>
      </c>
      <c r="FH16" s="66">
        <f>ВВ!FH16*0.9</f>
        <v>17100</v>
      </c>
      <c r="FI16" s="66">
        <f>ВВ!FI16*0.9</f>
        <v>17100</v>
      </c>
      <c r="FJ16" s="66">
        <f>ВВ!FJ16*0.9</f>
        <v>17100</v>
      </c>
      <c r="FK16" s="66">
        <f>ВВ!FK16*0.9</f>
        <v>17100</v>
      </c>
      <c r="FL16" s="66">
        <f>ВВ!FL16*0.9</f>
        <v>17100</v>
      </c>
      <c r="FM16" s="66">
        <f>ВВ!FM16*0.9</f>
        <v>17100</v>
      </c>
      <c r="FN16" s="66">
        <f>ВВ!FN16*0.9</f>
        <v>17100</v>
      </c>
      <c r="FO16" s="66">
        <f>ВВ!FO16*0.9</f>
        <v>17100</v>
      </c>
      <c r="FP16" s="66">
        <f>ВВ!FP16*0.9</f>
        <v>17100</v>
      </c>
      <c r="FQ16" s="66">
        <f>ВВ!FQ16*0.9</f>
        <v>11700</v>
      </c>
      <c r="FR16" s="66">
        <f>ВВ!FR16*0.9</f>
        <v>14940</v>
      </c>
      <c r="FS16" s="66">
        <f>ВВ!FS16*0.9</f>
        <v>14940</v>
      </c>
      <c r="FT16" s="66">
        <f>ВВ!FT16*0.9</f>
        <v>14940</v>
      </c>
      <c r="FU16" s="66">
        <f>ВВ!FU16*0.9</f>
        <v>15570</v>
      </c>
      <c r="FV16" s="66">
        <f>ВВ!FV16*0.9</f>
        <v>15570</v>
      </c>
      <c r="FW16" s="66">
        <f>ВВ!FW16*0.9</f>
        <v>14940</v>
      </c>
      <c r="FX16" s="66">
        <f>ВВ!FX16*0.9</f>
        <v>14940</v>
      </c>
      <c r="FY16" s="66">
        <f>ВВ!FY16*0.9</f>
        <v>14940</v>
      </c>
      <c r="FZ16" s="66">
        <f>ВВ!FZ16*0.9</f>
        <v>14940</v>
      </c>
      <c r="GA16" s="66">
        <f>ВВ!GA16*0.9</f>
        <v>14940</v>
      </c>
      <c r="GB16" s="66">
        <f>ВВ!GB16*0.9</f>
        <v>15570</v>
      </c>
      <c r="GC16" s="66">
        <f>ВВ!GC16*0.9</f>
        <v>15570</v>
      </c>
      <c r="GD16" s="66">
        <f>ВВ!GD16*0.9</f>
        <v>14940</v>
      </c>
      <c r="GE16" s="66">
        <f>ВВ!GE16*0.9</f>
        <v>14940</v>
      </c>
      <c r="GF16" s="66">
        <f>ВВ!GF16*0.9</f>
        <v>14940</v>
      </c>
      <c r="GG16" s="66">
        <f>ВВ!GG16*0.9</f>
        <v>14940</v>
      </c>
      <c r="GH16" s="66">
        <f>ВВ!GH16*0.9</f>
        <v>14940</v>
      </c>
      <c r="GI16" s="66">
        <f>ВВ!GI16*0.9</f>
        <v>15570</v>
      </c>
      <c r="GJ16" s="66">
        <f>ВВ!GJ16*0.9</f>
        <v>15570</v>
      </c>
      <c r="GK16" s="66">
        <f>ВВ!GK16*0.9</f>
        <v>14940</v>
      </c>
      <c r="GL16" s="66">
        <f>ВВ!GL16*0.9</f>
        <v>18000</v>
      </c>
      <c r="GM16" s="66">
        <f>ВВ!GM16*0.9</f>
        <v>18000</v>
      </c>
      <c r="GN16" s="66">
        <f>ВВ!GN16*0.9</f>
        <v>18000</v>
      </c>
      <c r="GO16" s="66">
        <f>ВВ!GO16*0.9</f>
        <v>18000</v>
      </c>
      <c r="GP16" s="66">
        <f>ВВ!GP16*0.9</f>
        <v>18000</v>
      </c>
      <c r="GQ16" s="66">
        <f>ВВ!GQ16*0.9</f>
        <v>16470</v>
      </c>
      <c r="GR16" s="66">
        <f>ВВ!GR16*0.9</f>
        <v>15570</v>
      </c>
      <c r="GS16" s="66">
        <f>ВВ!GS16*0.9</f>
        <v>15570</v>
      </c>
      <c r="GT16" s="66">
        <f>ВВ!GT16*0.9</f>
        <v>18000</v>
      </c>
      <c r="GU16" s="66">
        <f>ВВ!GU16*0.9</f>
        <v>18000</v>
      </c>
    </row>
    <row r="17" spans="1:203" ht="10.7" hidden="1" customHeight="1" x14ac:dyDescent="0.2">
      <c r="A17" s="9">
        <v>2</v>
      </c>
      <c r="B17" s="66">
        <f>ВВ!B17*0.9</f>
        <v>21420</v>
      </c>
      <c r="C17" s="66">
        <f>ВВ!C17*0.9</f>
        <v>19620</v>
      </c>
      <c r="D17" s="66">
        <f>ВВ!D17*0.9</f>
        <v>21420</v>
      </c>
      <c r="E17" s="66">
        <f>ВВ!E17*0.9</f>
        <v>21420</v>
      </c>
      <c r="F17" s="66">
        <f>ВВ!F17*0.9</f>
        <v>18270</v>
      </c>
      <c r="G17" s="66">
        <f>ВВ!G17*0.9</f>
        <v>18270</v>
      </c>
      <c r="H17" s="66">
        <f>ВВ!H17*0.9</f>
        <v>18270</v>
      </c>
      <c r="I17" s="66">
        <f>ВВ!I17*0.9</f>
        <v>18270</v>
      </c>
      <c r="J17" s="66">
        <f>ВВ!J17*0.9</f>
        <v>18270</v>
      </c>
      <c r="K17" s="66">
        <f>ВВ!K17*0.9</f>
        <v>18270</v>
      </c>
      <c r="L17" s="66">
        <f>ВВ!L17*0.9</f>
        <v>16920</v>
      </c>
      <c r="M17" s="66">
        <f>ВВ!M17*0.9</f>
        <v>16920</v>
      </c>
      <c r="N17" s="66">
        <f>ВВ!N17*0.9</f>
        <v>16920</v>
      </c>
      <c r="O17" s="66">
        <f>ВВ!O17*0.9</f>
        <v>16920</v>
      </c>
      <c r="P17" s="66">
        <f>ВВ!P17*0.9</f>
        <v>21420</v>
      </c>
      <c r="Q17" s="66">
        <f>ВВ!Q17*0.9</f>
        <v>21420</v>
      </c>
      <c r="R17" s="66">
        <f>ВВ!R17*0.9</f>
        <v>19620</v>
      </c>
      <c r="S17" s="66">
        <f>ВВ!S17*0.9</f>
        <v>18270</v>
      </c>
      <c r="T17" s="66">
        <f>ВВ!T17*0.9</f>
        <v>16920</v>
      </c>
      <c r="U17" s="66">
        <f>ВВ!U17*0.9</f>
        <v>13680</v>
      </c>
      <c r="V17" s="66">
        <f>ВВ!V17*0.9</f>
        <v>13680</v>
      </c>
      <c r="W17" s="66">
        <f>ВВ!W17*0.9</f>
        <v>13230</v>
      </c>
      <c r="X17" s="66">
        <f>ВВ!X17*0.9</f>
        <v>13230</v>
      </c>
      <c r="Y17" s="66">
        <f>ВВ!Y17*0.9</f>
        <v>13680</v>
      </c>
      <c r="Z17" s="66">
        <f>ВВ!Z17*0.9</f>
        <v>13680</v>
      </c>
      <c r="AA17" s="66">
        <f>ВВ!AA17*0.9</f>
        <v>13230</v>
      </c>
      <c r="AB17" s="66">
        <f>ВВ!AB17*0.9</f>
        <v>13230</v>
      </c>
      <c r="AC17" s="66">
        <f>ВВ!AC17*0.9</f>
        <v>13680</v>
      </c>
      <c r="AD17" s="66">
        <f>ВВ!AD17*0.9</f>
        <v>13680</v>
      </c>
      <c r="AE17" s="66">
        <f>ВВ!AE17*0.9</f>
        <v>13230</v>
      </c>
      <c r="AF17" s="66">
        <f>ВВ!AF17*0.9</f>
        <v>13230</v>
      </c>
      <c r="AG17" s="66">
        <f>ВВ!AG17*0.9</f>
        <v>13230</v>
      </c>
      <c r="AH17" s="66">
        <f>ВВ!AH17*0.9</f>
        <v>13230</v>
      </c>
      <c r="AI17" s="66">
        <f>ВВ!AI17*0.9</f>
        <v>13680</v>
      </c>
      <c r="AJ17" s="66">
        <f>ВВ!AJ17*0.9</f>
        <v>13680</v>
      </c>
      <c r="AK17" s="66">
        <f>ВВ!AK17*0.9</f>
        <v>13230</v>
      </c>
      <c r="AL17" s="66">
        <f>ВВ!AL17*0.9</f>
        <v>13230</v>
      </c>
      <c r="AM17" s="66">
        <f>ВВ!AM17*0.9</f>
        <v>13230</v>
      </c>
      <c r="AN17" s="66">
        <f>ВВ!AN17*0.9</f>
        <v>13230</v>
      </c>
      <c r="AO17" s="66">
        <f>ВВ!AO17*0.9</f>
        <v>13680</v>
      </c>
      <c r="AP17" s="66">
        <f>ВВ!AP17*0.9</f>
        <v>13680</v>
      </c>
      <c r="AQ17" s="66">
        <f>ВВ!AQ17*0.9</f>
        <v>13230</v>
      </c>
      <c r="AR17" s="66">
        <f>ВВ!AR17*0.9</f>
        <v>13230</v>
      </c>
      <c r="AS17" s="66">
        <f>ВВ!AS17*0.9</f>
        <v>15390</v>
      </c>
      <c r="AT17" s="66">
        <f>ВВ!AT17*0.9</f>
        <v>15390</v>
      </c>
      <c r="AU17" s="66">
        <f>ВВ!AU17*0.9</f>
        <v>15390</v>
      </c>
      <c r="AV17" s="66">
        <f>ВВ!AV17*0.9</f>
        <v>13680</v>
      </c>
      <c r="AW17" s="66">
        <f>ВВ!AW17*0.9</f>
        <v>13680</v>
      </c>
      <c r="AX17" s="66">
        <f>ВВ!AX17*0.9</f>
        <v>16920</v>
      </c>
      <c r="AY17" s="66">
        <f>ВВ!AY17*0.9</f>
        <v>14310</v>
      </c>
      <c r="AZ17" s="66">
        <f>ВВ!AZ17*0.9</f>
        <v>14310</v>
      </c>
      <c r="BA17" s="66">
        <f>ВВ!BA17*0.9</f>
        <v>14310</v>
      </c>
      <c r="BB17" s="66">
        <f>ВВ!BB17*0.9</f>
        <v>14760</v>
      </c>
      <c r="BC17" s="66">
        <f>ВВ!BC17*0.9</f>
        <v>14760</v>
      </c>
      <c r="BD17" s="66">
        <f>ВВ!BD17*0.9</f>
        <v>14760</v>
      </c>
      <c r="BE17" s="66">
        <f>ВВ!BE17*0.9</f>
        <v>14310</v>
      </c>
      <c r="BF17" s="66">
        <f>ВВ!BF17*0.9</f>
        <v>14310</v>
      </c>
      <c r="BG17" s="66">
        <f>ВВ!BG17*0.9</f>
        <v>14310</v>
      </c>
      <c r="BH17" s="66">
        <f>ВВ!BH17*0.9</f>
        <v>13680</v>
      </c>
      <c r="BI17" s="66">
        <f>ВВ!BI17*0.9</f>
        <v>13680</v>
      </c>
      <c r="BJ17" s="66">
        <f>ВВ!BJ17*0.9</f>
        <v>13680</v>
      </c>
      <c r="BK17" s="66">
        <f>ВВ!BK17*0.9</f>
        <v>13680</v>
      </c>
      <c r="BL17" s="66">
        <f>ВВ!BL17*0.9</f>
        <v>13680</v>
      </c>
      <c r="BM17" s="66">
        <f>ВВ!BM17*0.9</f>
        <v>13680</v>
      </c>
      <c r="BN17" s="66">
        <f>ВВ!BN17*0.9</f>
        <v>13680</v>
      </c>
      <c r="BO17" s="66">
        <f>ВВ!BO17*0.9</f>
        <v>13680</v>
      </c>
      <c r="BP17" s="66">
        <f>ВВ!BP17*0.9</f>
        <v>14760</v>
      </c>
      <c r="BQ17" s="66">
        <f>ВВ!BQ17*0.9</f>
        <v>14760</v>
      </c>
      <c r="BR17" s="66">
        <f>ВВ!BR17*0.9</f>
        <v>14760</v>
      </c>
      <c r="BS17" s="66">
        <f>ВВ!BS17*0.9</f>
        <v>14760</v>
      </c>
      <c r="BT17" s="66">
        <f>ВВ!BT17*0.9</f>
        <v>15390</v>
      </c>
      <c r="BU17" s="66">
        <f>ВВ!BU17*0.9</f>
        <v>13680</v>
      </c>
      <c r="BV17" s="66">
        <f>ВВ!BV17*0.9</f>
        <v>13680</v>
      </c>
      <c r="BW17" s="66">
        <f>ВВ!BW17*0.9</f>
        <v>13680</v>
      </c>
      <c r="BX17" s="66">
        <f>ВВ!BX17*0.9</f>
        <v>13680</v>
      </c>
      <c r="BY17" s="66">
        <f>ВВ!BY17*0.9</f>
        <v>13680</v>
      </c>
      <c r="BZ17" s="66">
        <f>ВВ!BZ17*0.9</f>
        <v>13680</v>
      </c>
      <c r="CA17" s="66">
        <f>ВВ!CA17*0.9</f>
        <v>13680</v>
      </c>
      <c r="CB17" s="66">
        <f>ВВ!CB17*0.9</f>
        <v>13680</v>
      </c>
      <c r="CC17" s="66">
        <f>ВВ!CC17*0.9</f>
        <v>13680</v>
      </c>
      <c r="CD17" s="66">
        <f>ВВ!CD17*0.9</f>
        <v>16470</v>
      </c>
      <c r="CE17" s="66">
        <f>ВВ!CE17*0.9</f>
        <v>16470</v>
      </c>
      <c r="CF17" s="66">
        <f>ВВ!CF17*0.9</f>
        <v>16470</v>
      </c>
      <c r="CG17" s="66">
        <f>ВВ!CG17*0.9</f>
        <v>16470</v>
      </c>
      <c r="CH17" s="66">
        <f>ВВ!CH17*0.9</f>
        <v>21510</v>
      </c>
      <c r="CI17" s="66">
        <f>ВВ!CI17*0.9</f>
        <v>21510</v>
      </c>
      <c r="CJ17" s="92">
        <f>ВВ!CJ17*0.9</f>
        <v>21510</v>
      </c>
      <c r="CK17" s="92">
        <f>ВВ!CK17*0.9</f>
        <v>21510</v>
      </c>
      <c r="CL17" s="92">
        <f>ВВ!CL17*0.9</f>
        <v>21510</v>
      </c>
      <c r="CM17" s="92">
        <f>ВВ!CM17*0.9</f>
        <v>21510</v>
      </c>
      <c r="CN17" s="92">
        <f>ВВ!CN17*0.9</f>
        <v>21510</v>
      </c>
      <c r="CO17" s="66">
        <f>ВВ!CO17*0.9</f>
        <v>14760</v>
      </c>
      <c r="CP17" s="66">
        <f>ВВ!CP17*0.9</f>
        <v>14760</v>
      </c>
      <c r="CQ17" s="66">
        <f>ВВ!CQ17*0.9</f>
        <v>14760</v>
      </c>
      <c r="CR17" s="122">
        <f>ВВ!CR17*0.9</f>
        <v>17550</v>
      </c>
      <c r="CS17" s="122">
        <f>ВВ!CS17*0.9</f>
        <v>17550</v>
      </c>
      <c r="CT17" s="122">
        <f>ВВ!CT17*0.9</f>
        <v>17550</v>
      </c>
      <c r="CU17" s="122">
        <f>ВВ!CU17*0.9</f>
        <v>17550</v>
      </c>
      <c r="CV17" s="66">
        <f>ВВ!CV17*0.9</f>
        <v>17550</v>
      </c>
      <c r="CW17" s="66">
        <f>ВВ!CW17*0.9</f>
        <v>17550</v>
      </c>
      <c r="CX17" s="66">
        <f>ВВ!CX17*0.9</f>
        <v>16920</v>
      </c>
      <c r="CY17" s="66">
        <f>ВВ!CY17*0.9</f>
        <v>16920</v>
      </c>
      <c r="CZ17" s="66">
        <f>ВВ!CZ17*0.9</f>
        <v>16920</v>
      </c>
      <c r="DA17" s="66">
        <f>ВВ!DA17*0.9</f>
        <v>16920</v>
      </c>
      <c r="DB17" s="66">
        <f>ВВ!DB17*0.9</f>
        <v>16920</v>
      </c>
      <c r="DC17" s="66">
        <f>ВВ!DC17*0.9</f>
        <v>17550</v>
      </c>
      <c r="DD17" s="66">
        <f>ВВ!DD17*0.9</f>
        <v>17550</v>
      </c>
      <c r="DE17" s="66">
        <f>ВВ!DE17*0.9</f>
        <v>16920</v>
      </c>
      <c r="DF17" s="66">
        <f>ВВ!DF17*0.9</f>
        <v>16920</v>
      </c>
      <c r="DG17" s="66">
        <f>ВВ!DG17*0.9</f>
        <v>19980</v>
      </c>
      <c r="DH17" s="66">
        <f>ВВ!DH17*0.9</f>
        <v>19980</v>
      </c>
      <c r="DI17" s="66">
        <f>ВВ!DI17*0.9</f>
        <v>19980</v>
      </c>
      <c r="DJ17" s="66">
        <f>ВВ!DJ17*0.9</f>
        <v>19980</v>
      </c>
      <c r="DK17" s="66">
        <f>ВВ!DK17*0.9</f>
        <v>19980</v>
      </c>
      <c r="DL17" s="66">
        <f>ВВ!DL17*0.9</f>
        <v>19980</v>
      </c>
      <c r="DM17" s="66">
        <f>ВВ!DM17*0.9</f>
        <v>19980</v>
      </c>
      <c r="DN17" s="66">
        <f>ВВ!DN17*0.9</f>
        <v>19980</v>
      </c>
      <c r="DO17" s="66">
        <f>ВВ!DO17*0.9</f>
        <v>19980</v>
      </c>
      <c r="DP17" s="66">
        <f>ВВ!DP17*0.9</f>
        <v>19980</v>
      </c>
      <c r="DQ17" s="66">
        <f>ВВ!DQ17*0.9</f>
        <v>19980</v>
      </c>
      <c r="DR17" s="66">
        <f>ВВ!DR17*0.9</f>
        <v>17550</v>
      </c>
      <c r="DS17" s="66">
        <f>ВВ!DS17*0.9</f>
        <v>17550</v>
      </c>
      <c r="DT17" s="66">
        <f>ВВ!DT17*0.9</f>
        <v>18450</v>
      </c>
      <c r="DU17" s="66">
        <f>ВВ!DU17*0.9</f>
        <v>18450</v>
      </c>
      <c r="DV17" s="66">
        <f>ВВ!DV17*0.9</f>
        <v>18450</v>
      </c>
      <c r="DW17" s="66">
        <f>ВВ!DW17*0.9</f>
        <v>18450</v>
      </c>
      <c r="DX17" s="66">
        <f>ВВ!DX17*0.9</f>
        <v>19080</v>
      </c>
      <c r="DY17" s="66">
        <f>ВВ!DY17*0.9</f>
        <v>19080</v>
      </c>
      <c r="DZ17" s="66">
        <f>ВВ!DZ17*0.9</f>
        <v>18450</v>
      </c>
      <c r="EA17" s="66">
        <f>ВВ!EA17*0.9</f>
        <v>18450</v>
      </c>
      <c r="EB17" s="66">
        <f>ВВ!EB17*0.9</f>
        <v>18450</v>
      </c>
      <c r="EC17" s="66">
        <f>ВВ!EC17*0.9</f>
        <v>18450</v>
      </c>
      <c r="ED17" s="66">
        <f>ВВ!ED17*0.9</f>
        <v>18450</v>
      </c>
      <c r="EE17" s="66">
        <f>ВВ!EE17*0.9</f>
        <v>19080</v>
      </c>
      <c r="EF17" s="66">
        <f>ВВ!EF17*0.9</f>
        <v>19080</v>
      </c>
      <c r="EG17" s="66">
        <f>ВВ!EG17*0.9</f>
        <v>18450</v>
      </c>
      <c r="EH17" s="66">
        <f>ВВ!EH17*0.9</f>
        <v>18450</v>
      </c>
      <c r="EI17" s="66">
        <f>ВВ!EI17*0.9</f>
        <v>18450</v>
      </c>
      <c r="EJ17" s="66">
        <f>ВВ!EJ17*0.9</f>
        <v>18450</v>
      </c>
      <c r="EK17" s="66">
        <f>ВВ!EK17*0.9</f>
        <v>18450</v>
      </c>
      <c r="EL17" s="66">
        <f>ВВ!EL17*0.9</f>
        <v>13680</v>
      </c>
      <c r="EM17" s="66">
        <f>ВВ!EM17*0.9</f>
        <v>19080</v>
      </c>
      <c r="EN17" s="66">
        <f>ВВ!EN17*0.9</f>
        <v>19080</v>
      </c>
      <c r="EO17" s="66">
        <f>ВВ!EO17*0.9</f>
        <v>19080</v>
      </c>
      <c r="EP17" s="66">
        <f>ВВ!EP17*0.9</f>
        <v>19080</v>
      </c>
      <c r="EQ17" s="66">
        <f>ВВ!EQ17*0.9</f>
        <v>19080</v>
      </c>
      <c r="ER17" s="66">
        <f>ВВ!ER17*0.9</f>
        <v>19080</v>
      </c>
      <c r="ES17" s="66">
        <f>ВВ!ES17*0.9</f>
        <v>19080</v>
      </c>
      <c r="ET17" s="66">
        <f>ВВ!ET17*0.9</f>
        <v>19080</v>
      </c>
      <c r="EU17" s="66">
        <f>ВВ!EU17*0.9</f>
        <v>19080</v>
      </c>
      <c r="EV17" s="66">
        <f>ВВ!EV17*0.9</f>
        <v>19080</v>
      </c>
      <c r="EW17" s="66">
        <f>ВВ!EW17*0.9</f>
        <v>19080</v>
      </c>
      <c r="EX17" s="66">
        <f>ВВ!EX17*0.9</f>
        <v>19080</v>
      </c>
      <c r="EY17" s="66">
        <f>ВВ!EY17*0.9</f>
        <v>19080</v>
      </c>
      <c r="EZ17" s="66">
        <f>ВВ!EZ17*0.9</f>
        <v>19080</v>
      </c>
      <c r="FA17" s="66">
        <f>ВВ!FA17*0.9</f>
        <v>19080</v>
      </c>
      <c r="FB17" s="66">
        <f>ВВ!FB17*0.9</f>
        <v>19080</v>
      </c>
      <c r="FC17" s="66">
        <f>ВВ!FC17*0.9</f>
        <v>19080</v>
      </c>
      <c r="FD17" s="66">
        <f>ВВ!FD17*0.9</f>
        <v>19080</v>
      </c>
      <c r="FE17" s="66">
        <f>ВВ!FE17*0.9</f>
        <v>19080</v>
      </c>
      <c r="FF17" s="66">
        <f>ВВ!FF17*0.9</f>
        <v>19080</v>
      </c>
      <c r="FG17" s="66">
        <f>ВВ!FG17*0.9</f>
        <v>19080</v>
      </c>
      <c r="FH17" s="66">
        <f>ВВ!FH17*0.9</f>
        <v>19080</v>
      </c>
      <c r="FI17" s="66">
        <f>ВВ!FI17*0.9</f>
        <v>19080</v>
      </c>
      <c r="FJ17" s="66">
        <f>ВВ!FJ17*0.9</f>
        <v>19080</v>
      </c>
      <c r="FK17" s="66">
        <f>ВВ!FK17*0.9</f>
        <v>19080</v>
      </c>
      <c r="FL17" s="66">
        <f>ВВ!FL17*0.9</f>
        <v>19080</v>
      </c>
      <c r="FM17" s="66">
        <f>ВВ!FM17*0.9</f>
        <v>19080</v>
      </c>
      <c r="FN17" s="66">
        <f>ВВ!FN17*0.9</f>
        <v>19080</v>
      </c>
      <c r="FO17" s="66">
        <f>ВВ!FO17*0.9</f>
        <v>19080</v>
      </c>
      <c r="FP17" s="66">
        <f>ВВ!FP17*0.9</f>
        <v>19080</v>
      </c>
      <c r="FQ17" s="66">
        <f>ВВ!FQ17*0.9</f>
        <v>13680</v>
      </c>
      <c r="FR17" s="66">
        <f>ВВ!FR17*0.9</f>
        <v>16920</v>
      </c>
      <c r="FS17" s="66">
        <f>ВВ!FS17*0.9</f>
        <v>16920</v>
      </c>
      <c r="FT17" s="66">
        <f>ВВ!FT17*0.9</f>
        <v>16920</v>
      </c>
      <c r="FU17" s="66">
        <f>ВВ!FU17*0.9</f>
        <v>17550</v>
      </c>
      <c r="FV17" s="66">
        <f>ВВ!FV17*0.9</f>
        <v>17550</v>
      </c>
      <c r="FW17" s="66">
        <f>ВВ!FW17*0.9</f>
        <v>16920</v>
      </c>
      <c r="FX17" s="66">
        <f>ВВ!FX17*0.9</f>
        <v>16920</v>
      </c>
      <c r="FY17" s="66">
        <f>ВВ!FY17*0.9</f>
        <v>16920</v>
      </c>
      <c r="FZ17" s="66">
        <f>ВВ!FZ17*0.9</f>
        <v>16920</v>
      </c>
      <c r="GA17" s="66">
        <f>ВВ!GA17*0.9</f>
        <v>16920</v>
      </c>
      <c r="GB17" s="66">
        <f>ВВ!GB17*0.9</f>
        <v>17550</v>
      </c>
      <c r="GC17" s="66">
        <f>ВВ!GC17*0.9</f>
        <v>17550</v>
      </c>
      <c r="GD17" s="66">
        <f>ВВ!GD17*0.9</f>
        <v>16920</v>
      </c>
      <c r="GE17" s="66">
        <f>ВВ!GE17*0.9</f>
        <v>16920</v>
      </c>
      <c r="GF17" s="66">
        <f>ВВ!GF17*0.9</f>
        <v>16920</v>
      </c>
      <c r="GG17" s="66">
        <f>ВВ!GG17*0.9</f>
        <v>16920</v>
      </c>
      <c r="GH17" s="66">
        <f>ВВ!GH17*0.9</f>
        <v>16920</v>
      </c>
      <c r="GI17" s="66">
        <f>ВВ!GI17*0.9</f>
        <v>17550</v>
      </c>
      <c r="GJ17" s="66">
        <f>ВВ!GJ17*0.9</f>
        <v>17550</v>
      </c>
      <c r="GK17" s="66">
        <f>ВВ!GK17*0.9</f>
        <v>16920</v>
      </c>
      <c r="GL17" s="66">
        <f>ВВ!GL17*0.9</f>
        <v>19980</v>
      </c>
      <c r="GM17" s="66">
        <f>ВВ!GM17*0.9</f>
        <v>19980</v>
      </c>
      <c r="GN17" s="66">
        <f>ВВ!GN17*0.9</f>
        <v>19980</v>
      </c>
      <c r="GO17" s="66">
        <f>ВВ!GO17*0.9</f>
        <v>19980</v>
      </c>
      <c r="GP17" s="66">
        <f>ВВ!GP17*0.9</f>
        <v>19980</v>
      </c>
      <c r="GQ17" s="66">
        <f>ВВ!GQ17*0.9</f>
        <v>18450</v>
      </c>
      <c r="GR17" s="66">
        <f>ВВ!GR17*0.9</f>
        <v>17550</v>
      </c>
      <c r="GS17" s="66">
        <f>ВВ!GS17*0.9</f>
        <v>17550</v>
      </c>
      <c r="GT17" s="66">
        <f>ВВ!GT17*0.9</f>
        <v>19980</v>
      </c>
      <c r="GU17" s="66">
        <f>ВВ!GU17*0.9</f>
        <v>19980</v>
      </c>
    </row>
    <row r="18" spans="1:203" ht="10.7" hidden="1" customHeight="1" x14ac:dyDescent="0.2">
      <c r="A18" s="89" t="s">
        <v>8</v>
      </c>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93"/>
      <c r="CK18" s="93"/>
      <c r="CL18" s="93"/>
      <c r="CM18" s="93"/>
      <c r="CN18" s="93"/>
      <c r="CO18" s="38"/>
      <c r="CP18" s="38"/>
      <c r="CQ18" s="38"/>
      <c r="CR18" s="123"/>
      <c r="CS18" s="123"/>
      <c r="CT18" s="123"/>
      <c r="CU18" s="123"/>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c r="DY18" s="38"/>
      <c r="DZ18" s="38"/>
      <c r="EA18" s="38"/>
      <c r="EB18" s="38"/>
      <c r="EC18" s="38"/>
      <c r="ED18" s="38"/>
      <c r="EE18" s="38"/>
      <c r="EF18" s="38"/>
      <c r="EG18" s="38"/>
      <c r="EH18" s="38"/>
      <c r="EI18" s="38"/>
      <c r="EJ18" s="38"/>
      <c r="EK18" s="38"/>
      <c r="EL18" s="38"/>
      <c r="EM18" s="38"/>
      <c r="EN18" s="38"/>
      <c r="EO18" s="38"/>
      <c r="EP18" s="38"/>
      <c r="EQ18" s="38"/>
      <c r="ER18" s="38"/>
      <c r="ES18" s="38"/>
      <c r="ET18" s="38"/>
      <c r="EU18" s="38"/>
      <c r="EV18" s="38"/>
      <c r="EW18" s="38"/>
      <c r="EX18" s="38"/>
      <c r="EY18" s="38"/>
      <c r="EZ18" s="38"/>
      <c r="FA18" s="38"/>
      <c r="FB18" s="38"/>
      <c r="FC18" s="38"/>
      <c r="FD18" s="38"/>
      <c r="FE18" s="38"/>
      <c r="FF18" s="38"/>
      <c r="FG18" s="38"/>
      <c r="FH18" s="38"/>
      <c r="FI18" s="38"/>
      <c r="FJ18" s="38"/>
      <c r="FK18" s="38"/>
      <c r="FL18" s="38"/>
      <c r="FM18" s="38"/>
      <c r="FN18" s="38"/>
      <c r="FO18" s="38"/>
      <c r="FP18" s="38"/>
      <c r="FQ18" s="38"/>
      <c r="FR18" s="38"/>
      <c r="FS18" s="38"/>
      <c r="FT18" s="38"/>
      <c r="FU18" s="38"/>
      <c r="FV18" s="38"/>
      <c r="FW18" s="38"/>
      <c r="FX18" s="38"/>
      <c r="FY18" s="38"/>
      <c r="FZ18" s="38"/>
      <c r="GA18" s="38"/>
      <c r="GB18" s="38"/>
      <c r="GC18" s="38"/>
      <c r="GD18" s="38"/>
      <c r="GE18" s="38"/>
      <c r="GF18" s="38"/>
      <c r="GG18" s="38"/>
      <c r="GH18" s="38"/>
      <c r="GI18" s="38"/>
      <c r="GJ18" s="38"/>
      <c r="GK18" s="38"/>
      <c r="GL18" s="38"/>
      <c r="GM18" s="38"/>
      <c r="GN18" s="38"/>
      <c r="GO18" s="38"/>
      <c r="GP18" s="38"/>
      <c r="GQ18" s="38"/>
      <c r="GR18" s="38"/>
      <c r="GS18" s="38"/>
      <c r="GT18" s="38"/>
      <c r="GU18" s="38"/>
    </row>
    <row r="19" spans="1:203" ht="10.7" hidden="1" customHeight="1" x14ac:dyDescent="0.2">
      <c r="A19" s="113">
        <v>1</v>
      </c>
      <c r="B19" s="85">
        <f t="shared" ref="B19:T19" si="0">B10</f>
        <v>16785</v>
      </c>
      <c r="C19" s="85">
        <f t="shared" si="0"/>
        <v>14985</v>
      </c>
      <c r="D19" s="85">
        <f t="shared" si="0"/>
        <v>16785</v>
      </c>
      <c r="E19" s="85">
        <f t="shared" si="0"/>
        <v>16785</v>
      </c>
      <c r="F19" s="85">
        <f t="shared" si="0"/>
        <v>13635</v>
      </c>
      <c r="G19" s="85">
        <f t="shared" si="0"/>
        <v>13635</v>
      </c>
      <c r="H19" s="85">
        <f t="shared" si="0"/>
        <v>13635</v>
      </c>
      <c r="I19" s="85">
        <f t="shared" si="0"/>
        <v>13635</v>
      </c>
      <c r="J19" s="85">
        <f t="shared" si="0"/>
        <v>13635</v>
      </c>
      <c r="K19" s="85">
        <f t="shared" si="0"/>
        <v>13635</v>
      </c>
      <c r="L19" s="85">
        <f t="shared" si="0"/>
        <v>12285</v>
      </c>
      <c r="M19" s="85">
        <f t="shared" si="0"/>
        <v>12285</v>
      </c>
      <c r="N19" s="85">
        <f t="shared" si="0"/>
        <v>12285</v>
      </c>
      <c r="O19" s="85">
        <f t="shared" si="0"/>
        <v>12285</v>
      </c>
      <c r="P19" s="85">
        <f t="shared" si="0"/>
        <v>16785</v>
      </c>
      <c r="Q19" s="85">
        <f t="shared" si="0"/>
        <v>16785</v>
      </c>
      <c r="R19" s="85">
        <f t="shared" si="0"/>
        <v>14985</v>
      </c>
      <c r="S19" s="85">
        <f t="shared" si="0"/>
        <v>13635</v>
      </c>
      <c r="T19" s="85">
        <f t="shared" si="0"/>
        <v>12285</v>
      </c>
      <c r="U19" s="85">
        <f t="shared" ref="U19:AX19" si="1">U10</f>
        <v>9450</v>
      </c>
      <c r="V19" s="85">
        <f t="shared" si="1"/>
        <v>9450</v>
      </c>
      <c r="W19" s="85">
        <f t="shared" si="1"/>
        <v>9000</v>
      </c>
      <c r="X19" s="85">
        <f t="shared" si="1"/>
        <v>9000</v>
      </c>
      <c r="Y19" s="85">
        <f t="shared" si="1"/>
        <v>9450</v>
      </c>
      <c r="Z19" s="85">
        <f t="shared" si="1"/>
        <v>9450</v>
      </c>
      <c r="AA19" s="85">
        <f t="shared" si="1"/>
        <v>9000</v>
      </c>
      <c r="AB19" s="85">
        <f t="shared" si="1"/>
        <v>9000</v>
      </c>
      <c r="AC19" s="85">
        <f t="shared" si="1"/>
        <v>9450</v>
      </c>
      <c r="AD19" s="85">
        <f t="shared" si="1"/>
        <v>9450</v>
      </c>
      <c r="AE19" s="85">
        <f t="shared" si="1"/>
        <v>9000</v>
      </c>
      <c r="AF19" s="85">
        <f t="shared" si="1"/>
        <v>9000</v>
      </c>
      <c r="AG19" s="85">
        <f t="shared" si="1"/>
        <v>9000</v>
      </c>
      <c r="AH19" s="85">
        <f t="shared" si="1"/>
        <v>9000</v>
      </c>
      <c r="AI19" s="85">
        <f t="shared" si="1"/>
        <v>9450</v>
      </c>
      <c r="AJ19" s="85">
        <f t="shared" si="1"/>
        <v>9450</v>
      </c>
      <c r="AK19" s="85">
        <f t="shared" si="1"/>
        <v>9000</v>
      </c>
      <c r="AL19" s="85">
        <f t="shared" si="1"/>
        <v>9000</v>
      </c>
      <c r="AM19" s="85">
        <f t="shared" si="1"/>
        <v>9000</v>
      </c>
      <c r="AN19" s="85">
        <f t="shared" si="1"/>
        <v>9000</v>
      </c>
      <c r="AO19" s="85">
        <f t="shared" si="1"/>
        <v>9450</v>
      </c>
      <c r="AP19" s="85">
        <f t="shared" si="1"/>
        <v>9450</v>
      </c>
      <c r="AQ19" s="85">
        <f t="shared" si="1"/>
        <v>9000</v>
      </c>
      <c r="AR19" s="85">
        <f t="shared" si="1"/>
        <v>9000</v>
      </c>
      <c r="AS19" s="85">
        <f t="shared" si="1"/>
        <v>11160</v>
      </c>
      <c r="AT19" s="85">
        <f t="shared" si="1"/>
        <v>11160</v>
      </c>
      <c r="AU19" s="85">
        <f t="shared" si="1"/>
        <v>11160</v>
      </c>
      <c r="AV19" s="85">
        <f t="shared" si="1"/>
        <v>9450</v>
      </c>
      <c r="AW19" s="85">
        <f t="shared" si="1"/>
        <v>9450</v>
      </c>
      <c r="AX19" s="85">
        <f t="shared" si="1"/>
        <v>12690</v>
      </c>
      <c r="AY19" s="85">
        <f t="shared" ref="AY19:DJ19" si="2">AY10</f>
        <v>10080</v>
      </c>
      <c r="AZ19" s="85">
        <f t="shared" si="2"/>
        <v>10080</v>
      </c>
      <c r="BA19" s="85">
        <f t="shared" si="2"/>
        <v>10080</v>
      </c>
      <c r="BB19" s="85">
        <f t="shared" si="2"/>
        <v>10530</v>
      </c>
      <c r="BC19" s="85">
        <f t="shared" si="2"/>
        <v>10530</v>
      </c>
      <c r="BD19" s="85">
        <f t="shared" si="2"/>
        <v>10530</v>
      </c>
      <c r="BE19" s="85">
        <f t="shared" si="2"/>
        <v>10080</v>
      </c>
      <c r="BF19" s="85">
        <f t="shared" si="2"/>
        <v>10080</v>
      </c>
      <c r="BG19" s="85">
        <f t="shared" si="2"/>
        <v>10080</v>
      </c>
      <c r="BH19" s="85">
        <f t="shared" si="2"/>
        <v>9450</v>
      </c>
      <c r="BI19" s="85">
        <f t="shared" si="2"/>
        <v>9450</v>
      </c>
      <c r="BJ19" s="85">
        <f t="shared" si="2"/>
        <v>9450</v>
      </c>
      <c r="BK19" s="85">
        <f t="shared" si="2"/>
        <v>9450</v>
      </c>
      <c r="BL19" s="85">
        <f t="shared" si="2"/>
        <v>9450</v>
      </c>
      <c r="BM19" s="85">
        <f t="shared" si="2"/>
        <v>9450</v>
      </c>
      <c r="BN19" s="85">
        <f t="shared" si="2"/>
        <v>9450</v>
      </c>
      <c r="BO19" s="85">
        <f t="shared" si="2"/>
        <v>9450</v>
      </c>
      <c r="BP19" s="85">
        <f t="shared" si="2"/>
        <v>10530</v>
      </c>
      <c r="BQ19" s="85">
        <f t="shared" si="2"/>
        <v>10530</v>
      </c>
      <c r="BR19" s="85">
        <f t="shared" si="2"/>
        <v>10530</v>
      </c>
      <c r="BS19" s="85">
        <f t="shared" si="2"/>
        <v>10530</v>
      </c>
      <c r="BT19" s="85">
        <f t="shared" si="2"/>
        <v>11160</v>
      </c>
      <c r="BU19" s="85">
        <f t="shared" si="2"/>
        <v>9450</v>
      </c>
      <c r="BV19" s="85">
        <f t="shared" si="2"/>
        <v>9450</v>
      </c>
      <c r="BW19" s="85">
        <f t="shared" si="2"/>
        <v>9450</v>
      </c>
      <c r="BX19" s="85">
        <f t="shared" si="2"/>
        <v>9450</v>
      </c>
      <c r="BY19" s="85">
        <f t="shared" si="2"/>
        <v>9450</v>
      </c>
      <c r="BZ19" s="85">
        <f t="shared" si="2"/>
        <v>9450</v>
      </c>
      <c r="CA19" s="85">
        <f t="shared" si="2"/>
        <v>9450</v>
      </c>
      <c r="CB19" s="85">
        <f t="shared" si="2"/>
        <v>9450</v>
      </c>
      <c r="CC19" s="85">
        <f t="shared" si="2"/>
        <v>9450</v>
      </c>
      <c r="CD19" s="85">
        <f t="shared" si="2"/>
        <v>12240</v>
      </c>
      <c r="CE19" s="85">
        <f t="shared" si="2"/>
        <v>12240</v>
      </c>
      <c r="CF19" s="85">
        <f t="shared" si="2"/>
        <v>12240</v>
      </c>
      <c r="CG19" s="85">
        <f t="shared" si="2"/>
        <v>12240</v>
      </c>
      <c r="CH19" s="85">
        <f t="shared" si="2"/>
        <v>17280</v>
      </c>
      <c r="CI19" s="85">
        <f t="shared" si="2"/>
        <v>17280</v>
      </c>
      <c r="CJ19" s="97">
        <f t="shared" si="2"/>
        <v>17280</v>
      </c>
      <c r="CK19" s="97">
        <f t="shared" si="2"/>
        <v>17280</v>
      </c>
      <c r="CL19" s="97">
        <f t="shared" si="2"/>
        <v>17280</v>
      </c>
      <c r="CM19" s="97">
        <f t="shared" si="2"/>
        <v>17280</v>
      </c>
      <c r="CN19" s="97">
        <f t="shared" si="2"/>
        <v>17280</v>
      </c>
      <c r="CO19" s="85">
        <f t="shared" si="2"/>
        <v>10530</v>
      </c>
      <c r="CP19" s="85">
        <f t="shared" si="2"/>
        <v>10530</v>
      </c>
      <c r="CQ19" s="85">
        <f t="shared" si="2"/>
        <v>10530</v>
      </c>
      <c r="CR19" s="124">
        <f t="shared" si="2"/>
        <v>13320</v>
      </c>
      <c r="CS19" s="124">
        <f t="shared" si="2"/>
        <v>13320</v>
      </c>
      <c r="CT19" s="124">
        <f t="shared" si="2"/>
        <v>13320</v>
      </c>
      <c r="CU19" s="124">
        <f t="shared" si="2"/>
        <v>13320</v>
      </c>
      <c r="CV19" s="85">
        <f t="shared" si="2"/>
        <v>13320</v>
      </c>
      <c r="CW19" s="85">
        <f t="shared" si="2"/>
        <v>13320</v>
      </c>
      <c r="CX19" s="85">
        <f t="shared" si="2"/>
        <v>12690</v>
      </c>
      <c r="CY19" s="85">
        <f t="shared" si="2"/>
        <v>12690</v>
      </c>
      <c r="CZ19" s="85">
        <f t="shared" si="2"/>
        <v>12690</v>
      </c>
      <c r="DA19" s="85">
        <f t="shared" si="2"/>
        <v>12690</v>
      </c>
      <c r="DB19" s="85">
        <f t="shared" si="2"/>
        <v>12690</v>
      </c>
      <c r="DC19" s="85">
        <f t="shared" si="2"/>
        <v>13320</v>
      </c>
      <c r="DD19" s="85">
        <f t="shared" si="2"/>
        <v>13320</v>
      </c>
      <c r="DE19" s="85">
        <f t="shared" si="2"/>
        <v>12690</v>
      </c>
      <c r="DF19" s="85">
        <f t="shared" si="2"/>
        <v>12690</v>
      </c>
      <c r="DG19" s="85">
        <f t="shared" si="2"/>
        <v>15750</v>
      </c>
      <c r="DH19" s="85">
        <f t="shared" si="2"/>
        <v>15750</v>
      </c>
      <c r="DI19" s="85">
        <f t="shared" si="2"/>
        <v>15750</v>
      </c>
      <c r="DJ19" s="85">
        <f t="shared" si="2"/>
        <v>15750</v>
      </c>
      <c r="DK19" s="85">
        <f t="shared" ref="DK19:FV19" si="3">DK10</f>
        <v>15750</v>
      </c>
      <c r="DL19" s="85">
        <f t="shared" si="3"/>
        <v>15750</v>
      </c>
      <c r="DM19" s="85">
        <f t="shared" si="3"/>
        <v>15750</v>
      </c>
      <c r="DN19" s="85">
        <f t="shared" si="3"/>
        <v>15750</v>
      </c>
      <c r="DO19" s="85">
        <f t="shared" si="3"/>
        <v>15750</v>
      </c>
      <c r="DP19" s="85">
        <f t="shared" si="3"/>
        <v>15750</v>
      </c>
      <c r="DQ19" s="85">
        <f t="shared" si="3"/>
        <v>15750</v>
      </c>
      <c r="DR19" s="85">
        <f t="shared" si="3"/>
        <v>13320</v>
      </c>
      <c r="DS19" s="85">
        <f t="shared" si="3"/>
        <v>13320</v>
      </c>
      <c r="DT19" s="85">
        <f t="shared" si="3"/>
        <v>14220</v>
      </c>
      <c r="DU19" s="85">
        <f t="shared" si="3"/>
        <v>14220</v>
      </c>
      <c r="DV19" s="85">
        <f t="shared" si="3"/>
        <v>14220</v>
      </c>
      <c r="DW19" s="85">
        <f t="shared" si="3"/>
        <v>14220</v>
      </c>
      <c r="DX19" s="85">
        <f t="shared" si="3"/>
        <v>14850</v>
      </c>
      <c r="DY19" s="85">
        <f t="shared" si="3"/>
        <v>14850</v>
      </c>
      <c r="DZ19" s="85">
        <f t="shared" si="3"/>
        <v>14220</v>
      </c>
      <c r="EA19" s="85">
        <f t="shared" si="3"/>
        <v>14220</v>
      </c>
      <c r="EB19" s="85">
        <f t="shared" si="3"/>
        <v>14220</v>
      </c>
      <c r="EC19" s="85">
        <f t="shared" si="3"/>
        <v>14220</v>
      </c>
      <c r="ED19" s="85">
        <f t="shared" si="3"/>
        <v>14220</v>
      </c>
      <c r="EE19" s="85">
        <f t="shared" si="3"/>
        <v>14850</v>
      </c>
      <c r="EF19" s="85">
        <f t="shared" si="3"/>
        <v>14850</v>
      </c>
      <c r="EG19" s="85">
        <f t="shared" si="3"/>
        <v>14220</v>
      </c>
      <c r="EH19" s="85">
        <f t="shared" si="3"/>
        <v>14220</v>
      </c>
      <c r="EI19" s="85">
        <f t="shared" si="3"/>
        <v>14220</v>
      </c>
      <c r="EJ19" s="85">
        <f t="shared" si="3"/>
        <v>14220</v>
      </c>
      <c r="EK19" s="85">
        <f t="shared" si="3"/>
        <v>14220</v>
      </c>
      <c r="EL19" s="85">
        <f t="shared" si="3"/>
        <v>9450</v>
      </c>
      <c r="EM19" s="85">
        <f t="shared" si="3"/>
        <v>14850</v>
      </c>
      <c r="EN19" s="85">
        <f t="shared" si="3"/>
        <v>14850</v>
      </c>
      <c r="EO19" s="85">
        <f t="shared" si="3"/>
        <v>14850</v>
      </c>
      <c r="EP19" s="85">
        <f t="shared" si="3"/>
        <v>14850</v>
      </c>
      <c r="EQ19" s="85">
        <f t="shared" si="3"/>
        <v>14850</v>
      </c>
      <c r="ER19" s="85">
        <f t="shared" si="3"/>
        <v>14850</v>
      </c>
      <c r="ES19" s="85">
        <f t="shared" si="3"/>
        <v>14850</v>
      </c>
      <c r="ET19" s="85">
        <f t="shared" si="3"/>
        <v>14850</v>
      </c>
      <c r="EU19" s="85">
        <f t="shared" si="3"/>
        <v>14850</v>
      </c>
      <c r="EV19" s="85">
        <f t="shared" si="3"/>
        <v>14850</v>
      </c>
      <c r="EW19" s="85">
        <f t="shared" si="3"/>
        <v>14850</v>
      </c>
      <c r="EX19" s="85">
        <f t="shared" si="3"/>
        <v>14850</v>
      </c>
      <c r="EY19" s="85">
        <f t="shared" si="3"/>
        <v>14850</v>
      </c>
      <c r="EZ19" s="85">
        <f t="shared" si="3"/>
        <v>14850</v>
      </c>
      <c r="FA19" s="85">
        <f t="shared" si="3"/>
        <v>14850</v>
      </c>
      <c r="FB19" s="85">
        <f t="shared" si="3"/>
        <v>14850</v>
      </c>
      <c r="FC19" s="85">
        <f t="shared" si="3"/>
        <v>14850</v>
      </c>
      <c r="FD19" s="85">
        <f t="shared" si="3"/>
        <v>14850</v>
      </c>
      <c r="FE19" s="85">
        <f t="shared" si="3"/>
        <v>14850</v>
      </c>
      <c r="FF19" s="85">
        <f t="shared" si="3"/>
        <v>14850</v>
      </c>
      <c r="FG19" s="85">
        <f t="shared" si="3"/>
        <v>14850</v>
      </c>
      <c r="FH19" s="85">
        <f t="shared" si="3"/>
        <v>14850</v>
      </c>
      <c r="FI19" s="85">
        <f t="shared" si="3"/>
        <v>14850</v>
      </c>
      <c r="FJ19" s="85">
        <f t="shared" si="3"/>
        <v>14850</v>
      </c>
      <c r="FK19" s="85">
        <f t="shared" si="3"/>
        <v>14850</v>
      </c>
      <c r="FL19" s="85">
        <f t="shared" si="3"/>
        <v>14850</v>
      </c>
      <c r="FM19" s="85">
        <f t="shared" si="3"/>
        <v>14850</v>
      </c>
      <c r="FN19" s="85">
        <f t="shared" si="3"/>
        <v>14850</v>
      </c>
      <c r="FO19" s="85">
        <f t="shared" si="3"/>
        <v>14850</v>
      </c>
      <c r="FP19" s="85">
        <f t="shared" si="3"/>
        <v>14850</v>
      </c>
      <c r="FQ19" s="85">
        <f t="shared" si="3"/>
        <v>9450</v>
      </c>
      <c r="FR19" s="85">
        <f t="shared" si="3"/>
        <v>12690</v>
      </c>
      <c r="FS19" s="85">
        <f t="shared" si="3"/>
        <v>12690</v>
      </c>
      <c r="FT19" s="85">
        <f t="shared" si="3"/>
        <v>12690</v>
      </c>
      <c r="FU19" s="85">
        <f t="shared" si="3"/>
        <v>13320</v>
      </c>
      <c r="FV19" s="85">
        <f t="shared" si="3"/>
        <v>13320</v>
      </c>
      <c r="FW19" s="85">
        <f t="shared" ref="FW19:GU19" si="4">FW10</f>
        <v>12690</v>
      </c>
      <c r="FX19" s="85">
        <f t="shared" si="4"/>
        <v>12690</v>
      </c>
      <c r="FY19" s="85">
        <f t="shared" si="4"/>
        <v>12690</v>
      </c>
      <c r="FZ19" s="85">
        <f t="shared" si="4"/>
        <v>12690</v>
      </c>
      <c r="GA19" s="85">
        <f t="shared" si="4"/>
        <v>12690</v>
      </c>
      <c r="GB19" s="85">
        <f t="shared" si="4"/>
        <v>13320</v>
      </c>
      <c r="GC19" s="85">
        <f t="shared" si="4"/>
        <v>13320</v>
      </c>
      <c r="GD19" s="85">
        <f t="shared" si="4"/>
        <v>12690</v>
      </c>
      <c r="GE19" s="85">
        <f t="shared" si="4"/>
        <v>12690</v>
      </c>
      <c r="GF19" s="85">
        <f t="shared" si="4"/>
        <v>12690</v>
      </c>
      <c r="GG19" s="85">
        <f t="shared" si="4"/>
        <v>12690</v>
      </c>
      <c r="GH19" s="85">
        <f t="shared" si="4"/>
        <v>12690</v>
      </c>
      <c r="GI19" s="85">
        <f t="shared" si="4"/>
        <v>13320</v>
      </c>
      <c r="GJ19" s="85">
        <f t="shared" si="4"/>
        <v>13320</v>
      </c>
      <c r="GK19" s="85">
        <f t="shared" si="4"/>
        <v>12690</v>
      </c>
      <c r="GL19" s="85">
        <f t="shared" si="4"/>
        <v>15750</v>
      </c>
      <c r="GM19" s="85">
        <f t="shared" si="4"/>
        <v>15750</v>
      </c>
      <c r="GN19" s="85">
        <f t="shared" si="4"/>
        <v>15750</v>
      </c>
      <c r="GO19" s="85">
        <f t="shared" si="4"/>
        <v>15750</v>
      </c>
      <c r="GP19" s="85">
        <f t="shared" si="4"/>
        <v>15750</v>
      </c>
      <c r="GQ19" s="85">
        <f t="shared" si="4"/>
        <v>14220</v>
      </c>
      <c r="GR19" s="85">
        <f t="shared" si="4"/>
        <v>13320</v>
      </c>
      <c r="GS19" s="85">
        <f t="shared" si="4"/>
        <v>13320</v>
      </c>
      <c r="GT19" s="85">
        <f t="shared" si="4"/>
        <v>15750</v>
      </c>
      <c r="GU19" s="85">
        <f t="shared" si="4"/>
        <v>15750</v>
      </c>
    </row>
    <row r="20" spans="1:203" ht="10.7" hidden="1" customHeight="1" x14ac:dyDescent="0.2">
      <c r="A20" s="113">
        <v>2</v>
      </c>
      <c r="B20" s="85">
        <f t="shared" ref="B20:T20" si="5">B11</f>
        <v>19170</v>
      </c>
      <c r="C20" s="85">
        <f t="shared" si="5"/>
        <v>17370</v>
      </c>
      <c r="D20" s="85">
        <f t="shared" si="5"/>
        <v>19170</v>
      </c>
      <c r="E20" s="85">
        <f t="shared" si="5"/>
        <v>19170</v>
      </c>
      <c r="F20" s="85">
        <f t="shared" si="5"/>
        <v>16020</v>
      </c>
      <c r="G20" s="85">
        <f t="shared" si="5"/>
        <v>16020</v>
      </c>
      <c r="H20" s="85">
        <f t="shared" si="5"/>
        <v>16020</v>
      </c>
      <c r="I20" s="85">
        <f t="shared" si="5"/>
        <v>16020</v>
      </c>
      <c r="J20" s="85">
        <f t="shared" si="5"/>
        <v>16020</v>
      </c>
      <c r="K20" s="85">
        <f t="shared" si="5"/>
        <v>16020</v>
      </c>
      <c r="L20" s="85">
        <f t="shared" si="5"/>
        <v>14670</v>
      </c>
      <c r="M20" s="85">
        <f t="shared" si="5"/>
        <v>14670</v>
      </c>
      <c r="N20" s="85">
        <f t="shared" si="5"/>
        <v>14670</v>
      </c>
      <c r="O20" s="85">
        <f t="shared" si="5"/>
        <v>14670</v>
      </c>
      <c r="P20" s="85">
        <f t="shared" si="5"/>
        <v>19170</v>
      </c>
      <c r="Q20" s="85">
        <f t="shared" si="5"/>
        <v>19170</v>
      </c>
      <c r="R20" s="85">
        <f t="shared" si="5"/>
        <v>17370</v>
      </c>
      <c r="S20" s="85">
        <f t="shared" si="5"/>
        <v>16020</v>
      </c>
      <c r="T20" s="85">
        <f t="shared" si="5"/>
        <v>14670</v>
      </c>
      <c r="U20" s="85">
        <f t="shared" ref="U20:AX20" si="6">U11</f>
        <v>11430</v>
      </c>
      <c r="V20" s="85">
        <f t="shared" si="6"/>
        <v>11430</v>
      </c>
      <c r="W20" s="85">
        <f t="shared" si="6"/>
        <v>10980</v>
      </c>
      <c r="X20" s="85">
        <f t="shared" si="6"/>
        <v>10980</v>
      </c>
      <c r="Y20" s="85">
        <f t="shared" si="6"/>
        <v>11430</v>
      </c>
      <c r="Z20" s="85">
        <f t="shared" si="6"/>
        <v>11430</v>
      </c>
      <c r="AA20" s="85">
        <f t="shared" si="6"/>
        <v>10980</v>
      </c>
      <c r="AB20" s="85">
        <f t="shared" si="6"/>
        <v>10980</v>
      </c>
      <c r="AC20" s="85">
        <f t="shared" si="6"/>
        <v>11430</v>
      </c>
      <c r="AD20" s="85">
        <f t="shared" si="6"/>
        <v>11430</v>
      </c>
      <c r="AE20" s="85">
        <f t="shared" si="6"/>
        <v>10980</v>
      </c>
      <c r="AF20" s="85">
        <f t="shared" si="6"/>
        <v>10980</v>
      </c>
      <c r="AG20" s="85">
        <f t="shared" si="6"/>
        <v>10980</v>
      </c>
      <c r="AH20" s="85">
        <f t="shared" si="6"/>
        <v>10980</v>
      </c>
      <c r="AI20" s="85">
        <f t="shared" si="6"/>
        <v>11430</v>
      </c>
      <c r="AJ20" s="85">
        <f t="shared" si="6"/>
        <v>11430</v>
      </c>
      <c r="AK20" s="85">
        <f t="shared" si="6"/>
        <v>10980</v>
      </c>
      <c r="AL20" s="85">
        <f t="shared" si="6"/>
        <v>10980</v>
      </c>
      <c r="AM20" s="85">
        <f t="shared" si="6"/>
        <v>10980</v>
      </c>
      <c r="AN20" s="85">
        <f t="shared" si="6"/>
        <v>10980</v>
      </c>
      <c r="AO20" s="85">
        <f t="shared" si="6"/>
        <v>11430</v>
      </c>
      <c r="AP20" s="85">
        <f t="shared" si="6"/>
        <v>11430</v>
      </c>
      <c r="AQ20" s="85">
        <f t="shared" si="6"/>
        <v>10980</v>
      </c>
      <c r="AR20" s="85">
        <f t="shared" si="6"/>
        <v>10980</v>
      </c>
      <c r="AS20" s="85">
        <f t="shared" si="6"/>
        <v>13140</v>
      </c>
      <c r="AT20" s="85">
        <f t="shared" si="6"/>
        <v>13140</v>
      </c>
      <c r="AU20" s="85">
        <f t="shared" si="6"/>
        <v>13140</v>
      </c>
      <c r="AV20" s="85">
        <f t="shared" si="6"/>
        <v>11430</v>
      </c>
      <c r="AW20" s="85">
        <f t="shared" si="6"/>
        <v>11430</v>
      </c>
      <c r="AX20" s="85">
        <f t="shared" si="6"/>
        <v>14670</v>
      </c>
      <c r="AY20" s="85">
        <f t="shared" ref="AY20:DJ20" si="7">AY11</f>
        <v>12060</v>
      </c>
      <c r="AZ20" s="85">
        <f t="shared" si="7"/>
        <v>12060</v>
      </c>
      <c r="BA20" s="85">
        <f t="shared" si="7"/>
        <v>12060</v>
      </c>
      <c r="BB20" s="85">
        <f t="shared" si="7"/>
        <v>12510</v>
      </c>
      <c r="BC20" s="85">
        <f t="shared" si="7"/>
        <v>12510</v>
      </c>
      <c r="BD20" s="85">
        <f t="shared" si="7"/>
        <v>12510</v>
      </c>
      <c r="BE20" s="85">
        <f t="shared" si="7"/>
        <v>12060</v>
      </c>
      <c r="BF20" s="85">
        <f t="shared" si="7"/>
        <v>12060</v>
      </c>
      <c r="BG20" s="85">
        <f t="shared" si="7"/>
        <v>12060</v>
      </c>
      <c r="BH20" s="85">
        <f t="shared" si="7"/>
        <v>11430</v>
      </c>
      <c r="BI20" s="85">
        <f t="shared" si="7"/>
        <v>11430</v>
      </c>
      <c r="BJ20" s="85">
        <f t="shared" si="7"/>
        <v>11430</v>
      </c>
      <c r="BK20" s="85">
        <f t="shared" si="7"/>
        <v>11430</v>
      </c>
      <c r="BL20" s="85">
        <f t="shared" si="7"/>
        <v>11430</v>
      </c>
      <c r="BM20" s="85">
        <f t="shared" si="7"/>
        <v>11430</v>
      </c>
      <c r="BN20" s="85">
        <f t="shared" si="7"/>
        <v>11430</v>
      </c>
      <c r="BO20" s="85">
        <f t="shared" si="7"/>
        <v>11430</v>
      </c>
      <c r="BP20" s="85">
        <f t="shared" si="7"/>
        <v>12510</v>
      </c>
      <c r="BQ20" s="85">
        <f t="shared" si="7"/>
        <v>12510</v>
      </c>
      <c r="BR20" s="85">
        <f t="shared" si="7"/>
        <v>12510</v>
      </c>
      <c r="BS20" s="85">
        <f t="shared" si="7"/>
        <v>12510</v>
      </c>
      <c r="BT20" s="85">
        <f t="shared" si="7"/>
        <v>13140</v>
      </c>
      <c r="BU20" s="85">
        <f t="shared" si="7"/>
        <v>11430</v>
      </c>
      <c r="BV20" s="85">
        <f t="shared" si="7"/>
        <v>11430</v>
      </c>
      <c r="BW20" s="85">
        <f t="shared" si="7"/>
        <v>11430</v>
      </c>
      <c r="BX20" s="85">
        <f t="shared" si="7"/>
        <v>11430</v>
      </c>
      <c r="BY20" s="85">
        <f t="shared" si="7"/>
        <v>11430</v>
      </c>
      <c r="BZ20" s="85">
        <f t="shared" si="7"/>
        <v>11430</v>
      </c>
      <c r="CA20" s="85">
        <f t="shared" si="7"/>
        <v>11430</v>
      </c>
      <c r="CB20" s="85">
        <f t="shared" si="7"/>
        <v>11430</v>
      </c>
      <c r="CC20" s="85">
        <f t="shared" si="7"/>
        <v>11430</v>
      </c>
      <c r="CD20" s="85">
        <f t="shared" si="7"/>
        <v>14220</v>
      </c>
      <c r="CE20" s="85">
        <f t="shared" si="7"/>
        <v>14220</v>
      </c>
      <c r="CF20" s="85">
        <f t="shared" si="7"/>
        <v>14220</v>
      </c>
      <c r="CG20" s="85">
        <f t="shared" si="7"/>
        <v>14220</v>
      </c>
      <c r="CH20" s="85">
        <f t="shared" si="7"/>
        <v>19260</v>
      </c>
      <c r="CI20" s="85">
        <f t="shared" si="7"/>
        <v>19260</v>
      </c>
      <c r="CJ20" s="97">
        <f t="shared" si="7"/>
        <v>19260</v>
      </c>
      <c r="CK20" s="97">
        <f t="shared" si="7"/>
        <v>19260</v>
      </c>
      <c r="CL20" s="97">
        <f t="shared" si="7"/>
        <v>19260</v>
      </c>
      <c r="CM20" s="97">
        <f t="shared" si="7"/>
        <v>19260</v>
      </c>
      <c r="CN20" s="97">
        <f t="shared" si="7"/>
        <v>19260</v>
      </c>
      <c r="CO20" s="85">
        <f t="shared" si="7"/>
        <v>12510</v>
      </c>
      <c r="CP20" s="85">
        <f t="shared" si="7"/>
        <v>12510</v>
      </c>
      <c r="CQ20" s="85">
        <f t="shared" si="7"/>
        <v>12510</v>
      </c>
      <c r="CR20" s="124">
        <f t="shared" si="7"/>
        <v>15300</v>
      </c>
      <c r="CS20" s="124">
        <f t="shared" si="7"/>
        <v>15300</v>
      </c>
      <c r="CT20" s="124">
        <f t="shared" si="7"/>
        <v>15300</v>
      </c>
      <c r="CU20" s="124">
        <f t="shared" si="7"/>
        <v>15300</v>
      </c>
      <c r="CV20" s="85">
        <f t="shared" si="7"/>
        <v>15300</v>
      </c>
      <c r="CW20" s="85">
        <f t="shared" si="7"/>
        <v>15300</v>
      </c>
      <c r="CX20" s="85">
        <f t="shared" si="7"/>
        <v>14670</v>
      </c>
      <c r="CY20" s="85">
        <f t="shared" si="7"/>
        <v>14670</v>
      </c>
      <c r="CZ20" s="85">
        <f t="shared" si="7"/>
        <v>14670</v>
      </c>
      <c r="DA20" s="85">
        <f t="shared" si="7"/>
        <v>14670</v>
      </c>
      <c r="DB20" s="85">
        <f t="shared" si="7"/>
        <v>14670</v>
      </c>
      <c r="DC20" s="85">
        <f t="shared" si="7"/>
        <v>15300</v>
      </c>
      <c r="DD20" s="85">
        <f t="shared" si="7"/>
        <v>15300</v>
      </c>
      <c r="DE20" s="85">
        <f t="shared" si="7"/>
        <v>14670</v>
      </c>
      <c r="DF20" s="85">
        <f t="shared" si="7"/>
        <v>14670</v>
      </c>
      <c r="DG20" s="85">
        <f t="shared" si="7"/>
        <v>17730</v>
      </c>
      <c r="DH20" s="85">
        <f t="shared" si="7"/>
        <v>17730</v>
      </c>
      <c r="DI20" s="85">
        <f t="shared" si="7"/>
        <v>17730</v>
      </c>
      <c r="DJ20" s="85">
        <f t="shared" si="7"/>
        <v>17730</v>
      </c>
      <c r="DK20" s="85">
        <f t="shared" ref="DK20:FV20" si="8">DK11</f>
        <v>17730</v>
      </c>
      <c r="DL20" s="85">
        <f t="shared" si="8"/>
        <v>17730</v>
      </c>
      <c r="DM20" s="85">
        <f t="shared" si="8"/>
        <v>17730</v>
      </c>
      <c r="DN20" s="85">
        <f t="shared" si="8"/>
        <v>17730</v>
      </c>
      <c r="DO20" s="85">
        <f t="shared" si="8"/>
        <v>17730</v>
      </c>
      <c r="DP20" s="85">
        <f t="shared" si="8"/>
        <v>17730</v>
      </c>
      <c r="DQ20" s="85">
        <f t="shared" si="8"/>
        <v>17730</v>
      </c>
      <c r="DR20" s="85">
        <f t="shared" si="8"/>
        <v>15300</v>
      </c>
      <c r="DS20" s="85">
        <f t="shared" si="8"/>
        <v>15300</v>
      </c>
      <c r="DT20" s="85">
        <f t="shared" si="8"/>
        <v>16200</v>
      </c>
      <c r="DU20" s="85">
        <f t="shared" si="8"/>
        <v>16200</v>
      </c>
      <c r="DV20" s="85">
        <f t="shared" si="8"/>
        <v>16200</v>
      </c>
      <c r="DW20" s="85">
        <f t="shared" si="8"/>
        <v>16200</v>
      </c>
      <c r="DX20" s="85">
        <f t="shared" si="8"/>
        <v>16830</v>
      </c>
      <c r="DY20" s="85">
        <f t="shared" si="8"/>
        <v>16830</v>
      </c>
      <c r="DZ20" s="85">
        <f t="shared" si="8"/>
        <v>16200</v>
      </c>
      <c r="EA20" s="85">
        <f t="shared" si="8"/>
        <v>16200</v>
      </c>
      <c r="EB20" s="85">
        <f t="shared" si="8"/>
        <v>16200</v>
      </c>
      <c r="EC20" s="85">
        <f t="shared" si="8"/>
        <v>16200</v>
      </c>
      <c r="ED20" s="85">
        <f t="shared" si="8"/>
        <v>16200</v>
      </c>
      <c r="EE20" s="85">
        <f t="shared" si="8"/>
        <v>16830</v>
      </c>
      <c r="EF20" s="85">
        <f t="shared" si="8"/>
        <v>16830</v>
      </c>
      <c r="EG20" s="85">
        <f t="shared" si="8"/>
        <v>16200</v>
      </c>
      <c r="EH20" s="85">
        <f t="shared" si="8"/>
        <v>16200</v>
      </c>
      <c r="EI20" s="85">
        <f t="shared" si="8"/>
        <v>16200</v>
      </c>
      <c r="EJ20" s="85">
        <f t="shared" si="8"/>
        <v>16200</v>
      </c>
      <c r="EK20" s="85">
        <f t="shared" si="8"/>
        <v>16200</v>
      </c>
      <c r="EL20" s="85">
        <f t="shared" si="8"/>
        <v>11430</v>
      </c>
      <c r="EM20" s="85">
        <f t="shared" si="8"/>
        <v>16830</v>
      </c>
      <c r="EN20" s="85">
        <f t="shared" si="8"/>
        <v>16830</v>
      </c>
      <c r="EO20" s="85">
        <f t="shared" si="8"/>
        <v>16830</v>
      </c>
      <c r="EP20" s="85">
        <f t="shared" si="8"/>
        <v>16830</v>
      </c>
      <c r="EQ20" s="85">
        <f t="shared" si="8"/>
        <v>16830</v>
      </c>
      <c r="ER20" s="85">
        <f t="shared" si="8"/>
        <v>16830</v>
      </c>
      <c r="ES20" s="85">
        <f t="shared" si="8"/>
        <v>16830</v>
      </c>
      <c r="ET20" s="85">
        <f t="shared" si="8"/>
        <v>16830</v>
      </c>
      <c r="EU20" s="85">
        <f t="shared" si="8"/>
        <v>16830</v>
      </c>
      <c r="EV20" s="85">
        <f t="shared" si="8"/>
        <v>16830</v>
      </c>
      <c r="EW20" s="85">
        <f t="shared" si="8"/>
        <v>16830</v>
      </c>
      <c r="EX20" s="85">
        <f t="shared" si="8"/>
        <v>16830</v>
      </c>
      <c r="EY20" s="85">
        <f t="shared" si="8"/>
        <v>16830</v>
      </c>
      <c r="EZ20" s="85">
        <f t="shared" si="8"/>
        <v>16830</v>
      </c>
      <c r="FA20" s="85">
        <f t="shared" si="8"/>
        <v>16830</v>
      </c>
      <c r="FB20" s="85">
        <f t="shared" si="8"/>
        <v>16830</v>
      </c>
      <c r="FC20" s="85">
        <f t="shared" si="8"/>
        <v>16830</v>
      </c>
      <c r="FD20" s="85">
        <f t="shared" si="8"/>
        <v>16830</v>
      </c>
      <c r="FE20" s="85">
        <f t="shared" si="8"/>
        <v>16830</v>
      </c>
      <c r="FF20" s="85">
        <f t="shared" si="8"/>
        <v>16830</v>
      </c>
      <c r="FG20" s="85">
        <f t="shared" si="8"/>
        <v>16830</v>
      </c>
      <c r="FH20" s="85">
        <f t="shared" si="8"/>
        <v>16830</v>
      </c>
      <c r="FI20" s="85">
        <f t="shared" si="8"/>
        <v>16830</v>
      </c>
      <c r="FJ20" s="85">
        <f t="shared" si="8"/>
        <v>16830</v>
      </c>
      <c r="FK20" s="85">
        <f t="shared" si="8"/>
        <v>16830</v>
      </c>
      <c r="FL20" s="85">
        <f t="shared" si="8"/>
        <v>16830</v>
      </c>
      <c r="FM20" s="85">
        <f t="shared" si="8"/>
        <v>16830</v>
      </c>
      <c r="FN20" s="85">
        <f t="shared" si="8"/>
        <v>16830</v>
      </c>
      <c r="FO20" s="85">
        <f t="shared" si="8"/>
        <v>16830</v>
      </c>
      <c r="FP20" s="85">
        <f t="shared" si="8"/>
        <v>16830</v>
      </c>
      <c r="FQ20" s="85">
        <f t="shared" si="8"/>
        <v>11430</v>
      </c>
      <c r="FR20" s="85">
        <f t="shared" si="8"/>
        <v>14670</v>
      </c>
      <c r="FS20" s="85">
        <f t="shared" si="8"/>
        <v>14670</v>
      </c>
      <c r="FT20" s="85">
        <f t="shared" si="8"/>
        <v>14670</v>
      </c>
      <c r="FU20" s="85">
        <f t="shared" si="8"/>
        <v>15300</v>
      </c>
      <c r="FV20" s="85">
        <f t="shared" si="8"/>
        <v>15300</v>
      </c>
      <c r="FW20" s="85">
        <f t="shared" ref="FW20:GU20" si="9">FW11</f>
        <v>14670</v>
      </c>
      <c r="FX20" s="85">
        <f t="shared" si="9"/>
        <v>14670</v>
      </c>
      <c r="FY20" s="85">
        <f t="shared" si="9"/>
        <v>14670</v>
      </c>
      <c r="FZ20" s="85">
        <f t="shared" si="9"/>
        <v>14670</v>
      </c>
      <c r="GA20" s="85">
        <f t="shared" si="9"/>
        <v>14670</v>
      </c>
      <c r="GB20" s="85">
        <f t="shared" si="9"/>
        <v>15300</v>
      </c>
      <c r="GC20" s="85">
        <f t="shared" si="9"/>
        <v>15300</v>
      </c>
      <c r="GD20" s="85">
        <f t="shared" si="9"/>
        <v>14670</v>
      </c>
      <c r="GE20" s="85">
        <f t="shared" si="9"/>
        <v>14670</v>
      </c>
      <c r="GF20" s="85">
        <f t="shared" si="9"/>
        <v>14670</v>
      </c>
      <c r="GG20" s="85">
        <f t="shared" si="9"/>
        <v>14670</v>
      </c>
      <c r="GH20" s="85">
        <f t="shared" si="9"/>
        <v>14670</v>
      </c>
      <c r="GI20" s="85">
        <f t="shared" si="9"/>
        <v>15300</v>
      </c>
      <c r="GJ20" s="85">
        <f t="shared" si="9"/>
        <v>15300</v>
      </c>
      <c r="GK20" s="85">
        <f t="shared" si="9"/>
        <v>14670</v>
      </c>
      <c r="GL20" s="85">
        <f t="shared" si="9"/>
        <v>17730</v>
      </c>
      <c r="GM20" s="85">
        <f t="shared" si="9"/>
        <v>17730</v>
      </c>
      <c r="GN20" s="85">
        <f t="shared" si="9"/>
        <v>17730</v>
      </c>
      <c r="GO20" s="85">
        <f t="shared" si="9"/>
        <v>17730</v>
      </c>
      <c r="GP20" s="85">
        <f t="shared" si="9"/>
        <v>17730</v>
      </c>
      <c r="GQ20" s="85">
        <f t="shared" si="9"/>
        <v>16200</v>
      </c>
      <c r="GR20" s="85">
        <f t="shared" si="9"/>
        <v>15300</v>
      </c>
      <c r="GS20" s="85">
        <f t="shared" si="9"/>
        <v>15300</v>
      </c>
      <c r="GT20" s="85">
        <f t="shared" si="9"/>
        <v>17730</v>
      </c>
      <c r="GU20" s="85">
        <f t="shared" si="9"/>
        <v>17730</v>
      </c>
    </row>
    <row r="21" spans="1:203" ht="10.7" hidden="1" customHeight="1" x14ac:dyDescent="0.2">
      <c r="A21" s="38" t="s">
        <v>24</v>
      </c>
      <c r="B21" s="66"/>
      <c r="C21" s="66"/>
      <c r="D21" s="66"/>
      <c r="E21" s="66"/>
      <c r="F21" s="66"/>
      <c r="G21" s="66"/>
      <c r="H21" s="66"/>
      <c r="I21" s="66"/>
      <c r="J21" s="66"/>
      <c r="K21" s="66"/>
      <c r="L21" s="66"/>
      <c r="M21" s="66"/>
      <c r="N21" s="66"/>
      <c r="O21" s="66"/>
      <c r="P21" s="66"/>
      <c r="Q21" s="66"/>
      <c r="R21" s="66"/>
      <c r="S21" s="66"/>
      <c r="T21" s="66"/>
      <c r="U21" s="66"/>
      <c r="V21" s="66"/>
      <c r="W21" s="66"/>
      <c r="X21" s="66"/>
      <c r="Y21" s="66"/>
      <c r="Z21" s="66"/>
      <c r="AA21" s="66"/>
      <c r="AB21" s="66"/>
      <c r="AC21" s="66"/>
      <c r="AD21" s="66"/>
      <c r="AE21" s="66"/>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6"/>
      <c r="BT21" s="66"/>
      <c r="BU21" s="66"/>
      <c r="BV21" s="66"/>
      <c r="BW21" s="66"/>
      <c r="BX21" s="66"/>
      <c r="BY21" s="66"/>
      <c r="BZ21" s="66"/>
      <c r="CA21" s="66"/>
      <c r="CB21" s="66"/>
      <c r="CC21" s="66"/>
      <c r="CD21" s="66"/>
      <c r="CE21" s="66"/>
      <c r="CF21" s="66"/>
      <c r="CG21" s="66"/>
      <c r="CH21" s="66"/>
      <c r="CI21" s="66"/>
      <c r="CJ21" s="92"/>
      <c r="CK21" s="92"/>
      <c r="CL21" s="92"/>
      <c r="CM21" s="92"/>
      <c r="CN21" s="92"/>
      <c r="CO21" s="66"/>
      <c r="CP21" s="66"/>
      <c r="CQ21" s="66"/>
      <c r="CR21" s="122"/>
      <c r="CS21" s="122"/>
      <c r="CT21" s="122"/>
      <c r="CU21" s="122"/>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K21" s="66"/>
      <c r="EL21" s="66"/>
      <c r="EM21" s="66"/>
      <c r="EN21" s="66"/>
      <c r="EO21" s="66"/>
      <c r="EP21" s="66"/>
      <c r="EQ21" s="66"/>
      <c r="ER21" s="66"/>
      <c r="ES21" s="66"/>
      <c r="ET21" s="66"/>
      <c r="EU21" s="66"/>
      <c r="EV21" s="66"/>
      <c r="EW21" s="66"/>
      <c r="EX21" s="66"/>
      <c r="EY21" s="66"/>
      <c r="EZ21" s="66"/>
      <c r="FA21" s="66"/>
      <c r="FB21" s="66"/>
      <c r="FC21" s="66"/>
      <c r="FD21" s="66"/>
      <c r="FE21" s="66"/>
      <c r="FF21" s="66"/>
      <c r="FG21" s="66"/>
      <c r="FH21" s="66"/>
      <c r="FI21" s="66"/>
      <c r="FJ21" s="66"/>
      <c r="FK21" s="66"/>
      <c r="FL21" s="66"/>
      <c r="FM21" s="66"/>
      <c r="FN21" s="66"/>
      <c r="FO21" s="66"/>
      <c r="FP21" s="66"/>
      <c r="FQ21" s="66"/>
      <c r="FR21" s="66"/>
      <c r="FS21" s="66"/>
      <c r="FT21" s="66"/>
      <c r="FU21" s="66"/>
      <c r="FV21" s="66"/>
      <c r="FW21" s="66"/>
      <c r="FX21" s="66"/>
      <c r="FY21" s="66"/>
      <c r="FZ21" s="66"/>
      <c r="GA21" s="66"/>
      <c r="GB21" s="66"/>
      <c r="GC21" s="66"/>
      <c r="GD21" s="66"/>
      <c r="GE21" s="66"/>
      <c r="GF21" s="66"/>
      <c r="GG21" s="66"/>
      <c r="GH21" s="66"/>
      <c r="GI21" s="66"/>
      <c r="GJ21" s="66"/>
      <c r="GK21" s="66"/>
      <c r="GL21" s="66"/>
      <c r="GM21" s="66"/>
      <c r="GN21" s="66"/>
      <c r="GO21" s="66"/>
      <c r="GP21" s="66"/>
      <c r="GQ21" s="66"/>
      <c r="GR21" s="66"/>
      <c r="GS21" s="66"/>
      <c r="GT21" s="66"/>
      <c r="GU21" s="66"/>
    </row>
    <row r="22" spans="1:203" ht="10.7" hidden="1" customHeight="1" x14ac:dyDescent="0.2">
      <c r="A22" s="9">
        <v>1</v>
      </c>
      <c r="B22" s="66">
        <f>ВВ!B22*0.9</f>
        <v>22185</v>
      </c>
      <c r="C22" s="66">
        <f>ВВ!C22*0.9</f>
        <v>20385</v>
      </c>
      <c r="D22" s="66">
        <f>ВВ!D22*0.9</f>
        <v>22185</v>
      </c>
      <c r="E22" s="66">
        <f>ВВ!E22*0.9</f>
        <v>22185</v>
      </c>
      <c r="F22" s="66">
        <f>ВВ!F22*0.9</f>
        <v>19035</v>
      </c>
      <c r="G22" s="66">
        <f>ВВ!G22*0.9</f>
        <v>19035</v>
      </c>
      <c r="H22" s="66">
        <f>ВВ!H22*0.9</f>
        <v>19035</v>
      </c>
      <c r="I22" s="66">
        <f>ВВ!I22*0.9</f>
        <v>19035</v>
      </c>
      <c r="J22" s="66">
        <f>ВВ!J22*0.9</f>
        <v>19035</v>
      </c>
      <c r="K22" s="66">
        <f>ВВ!K22*0.9</f>
        <v>19035</v>
      </c>
      <c r="L22" s="66">
        <f>ВВ!L22*0.9</f>
        <v>17685</v>
      </c>
      <c r="M22" s="66">
        <f>ВВ!M22*0.9</f>
        <v>17685</v>
      </c>
      <c r="N22" s="66">
        <f>ВВ!N22*0.9</f>
        <v>17685</v>
      </c>
      <c r="O22" s="66">
        <f>ВВ!O22*0.9</f>
        <v>17685</v>
      </c>
      <c r="P22" s="66">
        <f>ВВ!P22*0.9</f>
        <v>22185</v>
      </c>
      <c r="Q22" s="66">
        <f>ВВ!Q22*0.9</f>
        <v>22185</v>
      </c>
      <c r="R22" s="66">
        <f>ВВ!R22*0.9</f>
        <v>20385</v>
      </c>
      <c r="S22" s="66">
        <f>ВВ!S22*0.9</f>
        <v>19035</v>
      </c>
      <c r="T22" s="66">
        <f>ВВ!T22*0.9</f>
        <v>17685</v>
      </c>
      <c r="U22" s="66">
        <f>ВВ!U22*0.9</f>
        <v>14850</v>
      </c>
      <c r="V22" s="66">
        <f>ВВ!V22*0.9</f>
        <v>14850</v>
      </c>
      <c r="W22" s="66">
        <f>ВВ!W22*0.9</f>
        <v>14400</v>
      </c>
      <c r="X22" s="66">
        <f>ВВ!X22*0.9</f>
        <v>14400</v>
      </c>
      <c r="Y22" s="66">
        <f>ВВ!Y22*0.9</f>
        <v>14850</v>
      </c>
      <c r="Z22" s="66">
        <f>ВВ!Z22*0.9</f>
        <v>14850</v>
      </c>
      <c r="AA22" s="66">
        <f>ВВ!AA22*0.9</f>
        <v>14400</v>
      </c>
      <c r="AB22" s="66">
        <f>ВВ!AB22*0.9</f>
        <v>14400</v>
      </c>
      <c r="AC22" s="66">
        <f>ВВ!AC22*0.9</f>
        <v>14850</v>
      </c>
      <c r="AD22" s="66">
        <f>ВВ!AD22*0.9</f>
        <v>14850</v>
      </c>
      <c r="AE22" s="66">
        <f>ВВ!AE22*0.9</f>
        <v>14400</v>
      </c>
      <c r="AF22" s="66">
        <f>ВВ!AF22*0.9</f>
        <v>14400</v>
      </c>
      <c r="AG22" s="66">
        <f>ВВ!AG22*0.9</f>
        <v>14400</v>
      </c>
      <c r="AH22" s="66">
        <f>ВВ!AH22*0.9</f>
        <v>14400</v>
      </c>
      <c r="AI22" s="66">
        <f>ВВ!AI22*0.9</f>
        <v>14850</v>
      </c>
      <c r="AJ22" s="66">
        <f>ВВ!AJ22*0.9</f>
        <v>14850</v>
      </c>
      <c r="AK22" s="66">
        <f>ВВ!AK22*0.9</f>
        <v>14400</v>
      </c>
      <c r="AL22" s="66">
        <f>ВВ!AL22*0.9</f>
        <v>14400</v>
      </c>
      <c r="AM22" s="66">
        <f>ВВ!AM22*0.9</f>
        <v>14400</v>
      </c>
      <c r="AN22" s="66">
        <f>ВВ!AN22*0.9</f>
        <v>14400</v>
      </c>
      <c r="AO22" s="66">
        <f>ВВ!AO22*0.9</f>
        <v>14850</v>
      </c>
      <c r="AP22" s="66">
        <f>ВВ!AP22*0.9</f>
        <v>14850</v>
      </c>
      <c r="AQ22" s="66">
        <f>ВВ!AQ22*0.9</f>
        <v>14400</v>
      </c>
      <c r="AR22" s="66">
        <f>ВВ!AR22*0.9</f>
        <v>14400</v>
      </c>
      <c r="AS22" s="66">
        <f>ВВ!AS22*0.9</f>
        <v>16560</v>
      </c>
      <c r="AT22" s="66">
        <f>ВВ!AT22*0.9</f>
        <v>16560</v>
      </c>
      <c r="AU22" s="66">
        <f>ВВ!AU22*0.9</f>
        <v>16560</v>
      </c>
      <c r="AV22" s="66">
        <f>ВВ!AV22*0.9</f>
        <v>14850</v>
      </c>
      <c r="AW22" s="66">
        <f>ВВ!AW22*0.9</f>
        <v>14850</v>
      </c>
      <c r="AX22" s="66">
        <f>ВВ!AX22*0.9</f>
        <v>18090</v>
      </c>
      <c r="AY22" s="66">
        <f>ВВ!AY22*0.9</f>
        <v>15480</v>
      </c>
      <c r="AZ22" s="66">
        <f>ВВ!AZ22*0.9</f>
        <v>15480</v>
      </c>
      <c r="BA22" s="66">
        <f>ВВ!BA22*0.9</f>
        <v>15480</v>
      </c>
      <c r="BB22" s="66">
        <f>ВВ!BB22*0.9</f>
        <v>15930</v>
      </c>
      <c r="BC22" s="66">
        <f>ВВ!BC22*0.9</f>
        <v>15930</v>
      </c>
      <c r="BD22" s="66">
        <f>ВВ!BD22*0.9</f>
        <v>15930</v>
      </c>
      <c r="BE22" s="66">
        <f>ВВ!BE22*0.9</f>
        <v>15480</v>
      </c>
      <c r="BF22" s="66">
        <f>ВВ!BF22*0.9</f>
        <v>15480</v>
      </c>
      <c r="BG22" s="66">
        <f>ВВ!BG22*0.9</f>
        <v>15480</v>
      </c>
      <c r="BH22" s="66">
        <f>ВВ!BH22*0.9</f>
        <v>14850</v>
      </c>
      <c r="BI22" s="66">
        <f>ВВ!BI22*0.9</f>
        <v>14850</v>
      </c>
      <c r="BJ22" s="66">
        <f>ВВ!BJ22*0.9</f>
        <v>14850</v>
      </c>
      <c r="BK22" s="66">
        <f>ВВ!BK22*0.9</f>
        <v>14850</v>
      </c>
      <c r="BL22" s="66">
        <f>ВВ!BL22*0.9</f>
        <v>14850</v>
      </c>
      <c r="BM22" s="66">
        <f>ВВ!BM22*0.9</f>
        <v>14850</v>
      </c>
      <c r="BN22" s="66">
        <f>ВВ!BN22*0.9</f>
        <v>14850</v>
      </c>
      <c r="BO22" s="66">
        <f>ВВ!BO22*0.9</f>
        <v>14850</v>
      </c>
      <c r="BP22" s="66">
        <f>ВВ!BP22*0.9</f>
        <v>15930</v>
      </c>
      <c r="BQ22" s="66">
        <f>ВВ!BQ22*0.9</f>
        <v>15930</v>
      </c>
      <c r="BR22" s="66">
        <f>ВВ!BR22*0.9</f>
        <v>15930</v>
      </c>
      <c r="BS22" s="66">
        <f>ВВ!BS22*0.9</f>
        <v>15930</v>
      </c>
      <c r="BT22" s="66">
        <f>ВВ!BT22*0.9</f>
        <v>16560</v>
      </c>
      <c r="BU22" s="66">
        <f>ВВ!BU22*0.9</f>
        <v>14850</v>
      </c>
      <c r="BV22" s="66">
        <f>ВВ!BV22*0.9</f>
        <v>14850</v>
      </c>
      <c r="BW22" s="66">
        <f>ВВ!BW22*0.9</f>
        <v>14850</v>
      </c>
      <c r="BX22" s="66">
        <f>ВВ!BX22*0.9</f>
        <v>14850</v>
      </c>
      <c r="BY22" s="66">
        <f>ВВ!BY22*0.9</f>
        <v>14850</v>
      </c>
      <c r="BZ22" s="66">
        <f>ВВ!BZ22*0.9</f>
        <v>14850</v>
      </c>
      <c r="CA22" s="66">
        <f>ВВ!CA22*0.9</f>
        <v>14850</v>
      </c>
      <c r="CB22" s="66">
        <f>ВВ!CB22*0.9</f>
        <v>14850</v>
      </c>
      <c r="CC22" s="66">
        <f>ВВ!CC22*0.9</f>
        <v>14850</v>
      </c>
      <c r="CD22" s="66">
        <f>ВВ!CD22*0.9</f>
        <v>17640</v>
      </c>
      <c r="CE22" s="66">
        <f>ВВ!CE22*0.9</f>
        <v>17640</v>
      </c>
      <c r="CF22" s="66">
        <f>ВВ!CF22*0.9</f>
        <v>17640</v>
      </c>
      <c r="CG22" s="66">
        <f>ВВ!CG22*0.9</f>
        <v>17640</v>
      </c>
      <c r="CH22" s="66">
        <f>ВВ!CH22*0.9</f>
        <v>22680</v>
      </c>
      <c r="CI22" s="66">
        <f>ВВ!CI22*0.9</f>
        <v>22680</v>
      </c>
      <c r="CJ22" s="92">
        <f>ВВ!CJ22*0.9</f>
        <v>22680</v>
      </c>
      <c r="CK22" s="92">
        <f>ВВ!CK22*0.9</f>
        <v>22680</v>
      </c>
      <c r="CL22" s="92">
        <f>ВВ!CL22*0.9</f>
        <v>22680</v>
      </c>
      <c r="CM22" s="92">
        <f>ВВ!CM22*0.9</f>
        <v>22680</v>
      </c>
      <c r="CN22" s="92">
        <f>ВВ!CN22*0.9</f>
        <v>22680</v>
      </c>
      <c r="CO22" s="66">
        <f>ВВ!CO22*0.9</f>
        <v>15930</v>
      </c>
      <c r="CP22" s="66">
        <f>ВВ!CP22*0.9</f>
        <v>15930</v>
      </c>
      <c r="CQ22" s="66">
        <f>ВВ!CQ22*0.9</f>
        <v>15930</v>
      </c>
      <c r="CR22" s="122">
        <f>ВВ!CR22*0.9</f>
        <v>18720</v>
      </c>
      <c r="CS22" s="122">
        <f>ВВ!CS22*0.9</f>
        <v>18720</v>
      </c>
      <c r="CT22" s="122">
        <f>ВВ!CT22*0.9</f>
        <v>18720</v>
      </c>
      <c r="CU22" s="122">
        <f>ВВ!CU22*0.9</f>
        <v>18720</v>
      </c>
      <c r="CV22" s="66">
        <f>ВВ!CV22*0.9</f>
        <v>18720</v>
      </c>
      <c r="CW22" s="66">
        <f>ВВ!CW22*0.9</f>
        <v>18720</v>
      </c>
      <c r="CX22" s="66">
        <f>ВВ!CX22*0.9</f>
        <v>18090</v>
      </c>
      <c r="CY22" s="66">
        <f>ВВ!CY22*0.9</f>
        <v>18090</v>
      </c>
      <c r="CZ22" s="66">
        <f>ВВ!CZ22*0.9</f>
        <v>18090</v>
      </c>
      <c r="DA22" s="66">
        <f>ВВ!DA22*0.9</f>
        <v>18090</v>
      </c>
      <c r="DB22" s="66">
        <f>ВВ!DB22*0.9</f>
        <v>18090</v>
      </c>
      <c r="DC22" s="66">
        <f>ВВ!DC22*0.9</f>
        <v>18720</v>
      </c>
      <c r="DD22" s="66">
        <f>ВВ!DD22*0.9</f>
        <v>18720</v>
      </c>
      <c r="DE22" s="66">
        <f>ВВ!DE22*0.9</f>
        <v>18090</v>
      </c>
      <c r="DF22" s="66">
        <f>ВВ!DF22*0.9</f>
        <v>18090</v>
      </c>
      <c r="DG22" s="66">
        <f>ВВ!DG22*0.9</f>
        <v>21150</v>
      </c>
      <c r="DH22" s="66">
        <f>ВВ!DH22*0.9</f>
        <v>21150</v>
      </c>
      <c r="DI22" s="66">
        <f>ВВ!DI22*0.9</f>
        <v>21150</v>
      </c>
      <c r="DJ22" s="66">
        <f>ВВ!DJ22*0.9</f>
        <v>21150</v>
      </c>
      <c r="DK22" s="66">
        <f>ВВ!DK22*0.9</f>
        <v>21150</v>
      </c>
      <c r="DL22" s="66">
        <f>ВВ!DL22*0.9</f>
        <v>21150</v>
      </c>
      <c r="DM22" s="66">
        <f>ВВ!DM22*0.9</f>
        <v>21150</v>
      </c>
      <c r="DN22" s="66">
        <f>ВВ!DN22*0.9</f>
        <v>21150</v>
      </c>
      <c r="DO22" s="66">
        <f>ВВ!DO22*0.9</f>
        <v>21150</v>
      </c>
      <c r="DP22" s="66">
        <f>ВВ!DP22*0.9</f>
        <v>21150</v>
      </c>
      <c r="DQ22" s="66">
        <f>ВВ!DQ22*0.9</f>
        <v>21150</v>
      </c>
      <c r="DR22" s="66">
        <f>ВВ!DR22*0.9</f>
        <v>18720</v>
      </c>
      <c r="DS22" s="66">
        <f>ВВ!DS22*0.9</f>
        <v>18720</v>
      </c>
      <c r="DT22" s="66">
        <f>ВВ!DT22*0.9</f>
        <v>19620</v>
      </c>
      <c r="DU22" s="66">
        <f>ВВ!DU22*0.9</f>
        <v>19620</v>
      </c>
      <c r="DV22" s="66">
        <f>ВВ!DV22*0.9</f>
        <v>19620</v>
      </c>
      <c r="DW22" s="66">
        <f>ВВ!DW22*0.9</f>
        <v>19620</v>
      </c>
      <c r="DX22" s="66">
        <f>ВВ!DX22*0.9</f>
        <v>20250</v>
      </c>
      <c r="DY22" s="66">
        <f>ВВ!DY22*0.9</f>
        <v>20250</v>
      </c>
      <c r="DZ22" s="66">
        <f>ВВ!DZ22*0.9</f>
        <v>19620</v>
      </c>
      <c r="EA22" s="66">
        <f>ВВ!EA22*0.9</f>
        <v>19620</v>
      </c>
      <c r="EB22" s="66">
        <f>ВВ!EB22*0.9</f>
        <v>19620</v>
      </c>
      <c r="EC22" s="66">
        <f>ВВ!EC22*0.9</f>
        <v>19620</v>
      </c>
      <c r="ED22" s="66">
        <f>ВВ!ED22*0.9</f>
        <v>19620</v>
      </c>
      <c r="EE22" s="66">
        <f>ВВ!EE22*0.9</f>
        <v>20250</v>
      </c>
      <c r="EF22" s="66">
        <f>ВВ!EF22*0.9</f>
        <v>20250</v>
      </c>
      <c r="EG22" s="66">
        <f>ВВ!EG22*0.9</f>
        <v>19620</v>
      </c>
      <c r="EH22" s="66">
        <f>ВВ!EH22*0.9</f>
        <v>19620</v>
      </c>
      <c r="EI22" s="66">
        <f>ВВ!EI22*0.9</f>
        <v>19620</v>
      </c>
      <c r="EJ22" s="66">
        <f>ВВ!EJ22*0.9</f>
        <v>19620</v>
      </c>
      <c r="EK22" s="66">
        <f>ВВ!EK22*0.9</f>
        <v>19620</v>
      </c>
      <c r="EL22" s="66">
        <f>ВВ!EL22*0.9</f>
        <v>14850</v>
      </c>
      <c r="EM22" s="66">
        <f>ВВ!EM22*0.9</f>
        <v>20250</v>
      </c>
      <c r="EN22" s="66">
        <f>ВВ!EN22*0.9</f>
        <v>20250</v>
      </c>
      <c r="EO22" s="66">
        <f>ВВ!EO22*0.9</f>
        <v>20250</v>
      </c>
      <c r="EP22" s="66">
        <f>ВВ!EP22*0.9</f>
        <v>20250</v>
      </c>
      <c r="EQ22" s="66">
        <f>ВВ!EQ22*0.9</f>
        <v>20250</v>
      </c>
      <c r="ER22" s="66">
        <f>ВВ!ER22*0.9</f>
        <v>20250</v>
      </c>
      <c r="ES22" s="66">
        <f>ВВ!ES22*0.9</f>
        <v>20250</v>
      </c>
      <c r="ET22" s="66">
        <f>ВВ!ET22*0.9</f>
        <v>20250</v>
      </c>
      <c r="EU22" s="66">
        <f>ВВ!EU22*0.9</f>
        <v>20250</v>
      </c>
      <c r="EV22" s="66">
        <f>ВВ!EV22*0.9</f>
        <v>20250</v>
      </c>
      <c r="EW22" s="66">
        <f>ВВ!EW22*0.9</f>
        <v>20250</v>
      </c>
      <c r="EX22" s="66">
        <f>ВВ!EX22*0.9</f>
        <v>20250</v>
      </c>
      <c r="EY22" s="66">
        <f>ВВ!EY22*0.9</f>
        <v>20250</v>
      </c>
      <c r="EZ22" s="66">
        <f>ВВ!EZ22*0.9</f>
        <v>20250</v>
      </c>
      <c r="FA22" s="66">
        <f>ВВ!FA22*0.9</f>
        <v>20250</v>
      </c>
      <c r="FB22" s="66">
        <f>ВВ!FB22*0.9</f>
        <v>20250</v>
      </c>
      <c r="FC22" s="66">
        <f>ВВ!FC22*0.9</f>
        <v>20250</v>
      </c>
      <c r="FD22" s="66">
        <f>ВВ!FD22*0.9</f>
        <v>20250</v>
      </c>
      <c r="FE22" s="66">
        <f>ВВ!FE22*0.9</f>
        <v>20250</v>
      </c>
      <c r="FF22" s="66">
        <f>ВВ!FF22*0.9</f>
        <v>20250</v>
      </c>
      <c r="FG22" s="66">
        <f>ВВ!FG22*0.9</f>
        <v>20250</v>
      </c>
      <c r="FH22" s="66">
        <f>ВВ!FH22*0.9</f>
        <v>20250</v>
      </c>
      <c r="FI22" s="66">
        <f>ВВ!FI22*0.9</f>
        <v>20250</v>
      </c>
      <c r="FJ22" s="66">
        <f>ВВ!FJ22*0.9</f>
        <v>20250</v>
      </c>
      <c r="FK22" s="66">
        <f>ВВ!FK22*0.9</f>
        <v>20250</v>
      </c>
      <c r="FL22" s="66">
        <f>ВВ!FL22*0.9</f>
        <v>20250</v>
      </c>
      <c r="FM22" s="66">
        <f>ВВ!FM22*0.9</f>
        <v>20250</v>
      </c>
      <c r="FN22" s="66">
        <f>ВВ!FN22*0.9</f>
        <v>20250</v>
      </c>
      <c r="FO22" s="66">
        <f>ВВ!FO22*0.9</f>
        <v>20250</v>
      </c>
      <c r="FP22" s="66">
        <f>ВВ!FP22*0.9</f>
        <v>20250</v>
      </c>
      <c r="FQ22" s="66">
        <f>ВВ!FQ22*0.9</f>
        <v>14850</v>
      </c>
      <c r="FR22" s="66">
        <f>ВВ!FR22*0.9</f>
        <v>18090</v>
      </c>
      <c r="FS22" s="66">
        <f>ВВ!FS22*0.9</f>
        <v>18090</v>
      </c>
      <c r="FT22" s="66">
        <f>ВВ!FT22*0.9</f>
        <v>18090</v>
      </c>
      <c r="FU22" s="66">
        <f>ВВ!FU22*0.9</f>
        <v>18720</v>
      </c>
      <c r="FV22" s="66">
        <f>ВВ!FV22*0.9</f>
        <v>18720</v>
      </c>
      <c r="FW22" s="66">
        <f>ВВ!FW22*0.9</f>
        <v>18090</v>
      </c>
      <c r="FX22" s="66">
        <f>ВВ!FX22*0.9</f>
        <v>18090</v>
      </c>
      <c r="FY22" s="66">
        <f>ВВ!FY22*0.9</f>
        <v>18090</v>
      </c>
      <c r="FZ22" s="66">
        <f>ВВ!FZ22*0.9</f>
        <v>18090</v>
      </c>
      <c r="GA22" s="66">
        <f>ВВ!GA22*0.9</f>
        <v>18090</v>
      </c>
      <c r="GB22" s="66">
        <f>ВВ!GB22*0.9</f>
        <v>18720</v>
      </c>
      <c r="GC22" s="66">
        <f>ВВ!GC22*0.9</f>
        <v>18720</v>
      </c>
      <c r="GD22" s="66">
        <f>ВВ!GD22*0.9</f>
        <v>18090</v>
      </c>
      <c r="GE22" s="66">
        <f>ВВ!GE22*0.9</f>
        <v>18090</v>
      </c>
      <c r="GF22" s="66">
        <f>ВВ!GF22*0.9</f>
        <v>18090</v>
      </c>
      <c r="GG22" s="66">
        <f>ВВ!GG22*0.9</f>
        <v>18090</v>
      </c>
      <c r="GH22" s="66">
        <f>ВВ!GH22*0.9</f>
        <v>18090</v>
      </c>
      <c r="GI22" s="66">
        <f>ВВ!GI22*0.9</f>
        <v>18720</v>
      </c>
      <c r="GJ22" s="66">
        <f>ВВ!GJ22*0.9</f>
        <v>18720</v>
      </c>
      <c r="GK22" s="66">
        <f>ВВ!GK22*0.9</f>
        <v>18090</v>
      </c>
      <c r="GL22" s="66">
        <f>ВВ!GL22*0.9</f>
        <v>21150</v>
      </c>
      <c r="GM22" s="66">
        <f>ВВ!GM22*0.9</f>
        <v>21150</v>
      </c>
      <c r="GN22" s="66">
        <f>ВВ!GN22*0.9</f>
        <v>21150</v>
      </c>
      <c r="GO22" s="66">
        <f>ВВ!GO22*0.9</f>
        <v>21150</v>
      </c>
      <c r="GP22" s="66">
        <f>ВВ!GP22*0.9</f>
        <v>21150</v>
      </c>
      <c r="GQ22" s="66">
        <f>ВВ!GQ22*0.9</f>
        <v>19620</v>
      </c>
      <c r="GR22" s="66">
        <f>ВВ!GR22*0.9</f>
        <v>18720</v>
      </c>
      <c r="GS22" s="66">
        <f>ВВ!GS22*0.9</f>
        <v>18720</v>
      </c>
      <c r="GT22" s="66">
        <f>ВВ!GT22*0.9</f>
        <v>21150</v>
      </c>
      <c r="GU22" s="66">
        <f>ВВ!GU22*0.9</f>
        <v>21150</v>
      </c>
    </row>
    <row r="23" spans="1:203" ht="10.7" hidden="1" customHeight="1" x14ac:dyDescent="0.2">
      <c r="A23" s="9">
        <v>2</v>
      </c>
      <c r="B23" s="66">
        <f>ВВ!B23*0.9</f>
        <v>24570</v>
      </c>
      <c r="C23" s="66">
        <f>ВВ!C23*0.9</f>
        <v>22770</v>
      </c>
      <c r="D23" s="66">
        <f>ВВ!D23*0.9</f>
        <v>24570</v>
      </c>
      <c r="E23" s="66">
        <f>ВВ!E23*0.9</f>
        <v>24570</v>
      </c>
      <c r="F23" s="66">
        <f>ВВ!F23*0.9</f>
        <v>21420</v>
      </c>
      <c r="G23" s="66">
        <f>ВВ!G23*0.9</f>
        <v>21420</v>
      </c>
      <c r="H23" s="66">
        <f>ВВ!H23*0.9</f>
        <v>21420</v>
      </c>
      <c r="I23" s="66">
        <f>ВВ!I23*0.9</f>
        <v>21420</v>
      </c>
      <c r="J23" s="66">
        <f>ВВ!J23*0.9</f>
        <v>21420</v>
      </c>
      <c r="K23" s="66">
        <f>ВВ!K23*0.9</f>
        <v>21420</v>
      </c>
      <c r="L23" s="66">
        <f>ВВ!L23*0.9</f>
        <v>20070</v>
      </c>
      <c r="M23" s="66">
        <f>ВВ!M23*0.9</f>
        <v>20070</v>
      </c>
      <c r="N23" s="66">
        <f>ВВ!N23*0.9</f>
        <v>20070</v>
      </c>
      <c r="O23" s="66">
        <f>ВВ!O23*0.9</f>
        <v>20070</v>
      </c>
      <c r="P23" s="66">
        <f>ВВ!P23*0.9</f>
        <v>24570</v>
      </c>
      <c r="Q23" s="66">
        <f>ВВ!Q23*0.9</f>
        <v>24570</v>
      </c>
      <c r="R23" s="66">
        <f>ВВ!R23*0.9</f>
        <v>22770</v>
      </c>
      <c r="S23" s="66">
        <f>ВВ!S23*0.9</f>
        <v>21420</v>
      </c>
      <c r="T23" s="66">
        <f>ВВ!T23*0.9</f>
        <v>20070</v>
      </c>
      <c r="U23" s="66">
        <f>ВВ!U23*0.9</f>
        <v>16830</v>
      </c>
      <c r="V23" s="66">
        <f>ВВ!V23*0.9</f>
        <v>16830</v>
      </c>
      <c r="W23" s="66">
        <f>ВВ!W23*0.9</f>
        <v>16380</v>
      </c>
      <c r="X23" s="66">
        <f>ВВ!X23*0.9</f>
        <v>16380</v>
      </c>
      <c r="Y23" s="66">
        <f>ВВ!Y23*0.9</f>
        <v>16830</v>
      </c>
      <c r="Z23" s="66">
        <f>ВВ!Z23*0.9</f>
        <v>16830</v>
      </c>
      <c r="AA23" s="66">
        <f>ВВ!AA23*0.9</f>
        <v>16380</v>
      </c>
      <c r="AB23" s="66">
        <f>ВВ!AB23*0.9</f>
        <v>16380</v>
      </c>
      <c r="AC23" s="66">
        <f>ВВ!AC23*0.9</f>
        <v>16830</v>
      </c>
      <c r="AD23" s="66">
        <f>ВВ!AD23*0.9</f>
        <v>16830</v>
      </c>
      <c r="AE23" s="66">
        <f>ВВ!AE23*0.9</f>
        <v>16380</v>
      </c>
      <c r="AF23" s="66">
        <f>ВВ!AF23*0.9</f>
        <v>16380</v>
      </c>
      <c r="AG23" s="66">
        <f>ВВ!AG23*0.9</f>
        <v>16380</v>
      </c>
      <c r="AH23" s="66">
        <f>ВВ!AH23*0.9</f>
        <v>16380</v>
      </c>
      <c r="AI23" s="66">
        <f>ВВ!AI23*0.9</f>
        <v>16830</v>
      </c>
      <c r="AJ23" s="66">
        <f>ВВ!AJ23*0.9</f>
        <v>16830</v>
      </c>
      <c r="AK23" s="66">
        <f>ВВ!AK23*0.9</f>
        <v>16380</v>
      </c>
      <c r="AL23" s="66">
        <f>ВВ!AL23*0.9</f>
        <v>16380</v>
      </c>
      <c r="AM23" s="66">
        <f>ВВ!AM23*0.9</f>
        <v>16380</v>
      </c>
      <c r="AN23" s="66">
        <f>ВВ!AN23*0.9</f>
        <v>16380</v>
      </c>
      <c r="AO23" s="66">
        <f>ВВ!AO23*0.9</f>
        <v>16830</v>
      </c>
      <c r="AP23" s="66">
        <f>ВВ!AP23*0.9</f>
        <v>16830</v>
      </c>
      <c r="AQ23" s="66">
        <f>ВВ!AQ23*0.9</f>
        <v>16380</v>
      </c>
      <c r="AR23" s="66">
        <f>ВВ!AR23*0.9</f>
        <v>16380</v>
      </c>
      <c r="AS23" s="66">
        <f>ВВ!AS23*0.9</f>
        <v>18540</v>
      </c>
      <c r="AT23" s="66">
        <f>ВВ!AT23*0.9</f>
        <v>18540</v>
      </c>
      <c r="AU23" s="66">
        <f>ВВ!AU23*0.9</f>
        <v>18540</v>
      </c>
      <c r="AV23" s="66">
        <f>ВВ!AV23*0.9</f>
        <v>16830</v>
      </c>
      <c r="AW23" s="66">
        <f>ВВ!AW23*0.9</f>
        <v>16830</v>
      </c>
      <c r="AX23" s="66">
        <f>ВВ!AX23*0.9</f>
        <v>20070</v>
      </c>
      <c r="AY23" s="66">
        <f>ВВ!AY23*0.9</f>
        <v>17460</v>
      </c>
      <c r="AZ23" s="66">
        <f>ВВ!AZ23*0.9</f>
        <v>17460</v>
      </c>
      <c r="BA23" s="66">
        <f>ВВ!BA23*0.9</f>
        <v>17460</v>
      </c>
      <c r="BB23" s="66">
        <f>ВВ!BB23*0.9</f>
        <v>17910</v>
      </c>
      <c r="BC23" s="66">
        <f>ВВ!BC23*0.9</f>
        <v>17910</v>
      </c>
      <c r="BD23" s="66">
        <f>ВВ!BD23*0.9</f>
        <v>17910</v>
      </c>
      <c r="BE23" s="66">
        <f>ВВ!BE23*0.9</f>
        <v>17460</v>
      </c>
      <c r="BF23" s="66">
        <f>ВВ!BF23*0.9</f>
        <v>17460</v>
      </c>
      <c r="BG23" s="66">
        <f>ВВ!BG23*0.9</f>
        <v>17460</v>
      </c>
      <c r="BH23" s="66">
        <f>ВВ!BH23*0.9</f>
        <v>16830</v>
      </c>
      <c r="BI23" s="66">
        <f>ВВ!BI23*0.9</f>
        <v>16830</v>
      </c>
      <c r="BJ23" s="66">
        <f>ВВ!BJ23*0.9</f>
        <v>16830</v>
      </c>
      <c r="BK23" s="66">
        <f>ВВ!BK23*0.9</f>
        <v>16830</v>
      </c>
      <c r="BL23" s="66">
        <f>ВВ!BL23*0.9</f>
        <v>16830</v>
      </c>
      <c r="BM23" s="66">
        <f>ВВ!BM23*0.9</f>
        <v>16830</v>
      </c>
      <c r="BN23" s="66">
        <f>ВВ!BN23*0.9</f>
        <v>16830</v>
      </c>
      <c r="BO23" s="66">
        <f>ВВ!BO23*0.9</f>
        <v>16830</v>
      </c>
      <c r="BP23" s="66">
        <f>ВВ!BP23*0.9</f>
        <v>17910</v>
      </c>
      <c r="BQ23" s="66">
        <f>ВВ!BQ23*0.9</f>
        <v>17910</v>
      </c>
      <c r="BR23" s="66">
        <f>ВВ!BR23*0.9</f>
        <v>17910</v>
      </c>
      <c r="BS23" s="66">
        <f>ВВ!BS23*0.9</f>
        <v>17910</v>
      </c>
      <c r="BT23" s="66">
        <f>ВВ!BT23*0.9</f>
        <v>18540</v>
      </c>
      <c r="BU23" s="66">
        <f>ВВ!BU23*0.9</f>
        <v>16830</v>
      </c>
      <c r="BV23" s="66">
        <f>ВВ!BV23*0.9</f>
        <v>16830</v>
      </c>
      <c r="BW23" s="66">
        <f>ВВ!BW23*0.9</f>
        <v>16830</v>
      </c>
      <c r="BX23" s="66">
        <f>ВВ!BX23*0.9</f>
        <v>16830</v>
      </c>
      <c r="BY23" s="66">
        <f>ВВ!BY23*0.9</f>
        <v>16830</v>
      </c>
      <c r="BZ23" s="66">
        <f>ВВ!BZ23*0.9</f>
        <v>16830</v>
      </c>
      <c r="CA23" s="66">
        <f>ВВ!CA23*0.9</f>
        <v>16830</v>
      </c>
      <c r="CB23" s="66">
        <f>ВВ!CB23*0.9</f>
        <v>16830</v>
      </c>
      <c r="CC23" s="66">
        <f>ВВ!CC23*0.9</f>
        <v>16830</v>
      </c>
      <c r="CD23" s="66">
        <f>ВВ!CD23*0.9</f>
        <v>19620</v>
      </c>
      <c r="CE23" s="66">
        <f>ВВ!CE23*0.9</f>
        <v>19620</v>
      </c>
      <c r="CF23" s="66">
        <f>ВВ!CF23*0.9</f>
        <v>19620</v>
      </c>
      <c r="CG23" s="66">
        <f>ВВ!CG23*0.9</f>
        <v>19620</v>
      </c>
      <c r="CH23" s="66">
        <f>ВВ!CH23*0.9</f>
        <v>24660</v>
      </c>
      <c r="CI23" s="66">
        <f>ВВ!CI23*0.9</f>
        <v>24660</v>
      </c>
      <c r="CJ23" s="92">
        <f>ВВ!CJ23*0.9</f>
        <v>24660</v>
      </c>
      <c r="CK23" s="92">
        <f>ВВ!CK23*0.9</f>
        <v>24660</v>
      </c>
      <c r="CL23" s="92">
        <f>ВВ!CL23*0.9</f>
        <v>24660</v>
      </c>
      <c r="CM23" s="92">
        <f>ВВ!CM23*0.9</f>
        <v>24660</v>
      </c>
      <c r="CN23" s="92">
        <f>ВВ!CN23*0.9</f>
        <v>24660</v>
      </c>
      <c r="CO23" s="66">
        <f>ВВ!CO23*0.9</f>
        <v>17910</v>
      </c>
      <c r="CP23" s="66">
        <f>ВВ!CP23*0.9</f>
        <v>17910</v>
      </c>
      <c r="CQ23" s="66">
        <f>ВВ!CQ23*0.9</f>
        <v>17910</v>
      </c>
      <c r="CR23" s="122">
        <f>ВВ!CR23*0.9</f>
        <v>20700</v>
      </c>
      <c r="CS23" s="122">
        <f>ВВ!CS23*0.9</f>
        <v>20700</v>
      </c>
      <c r="CT23" s="122">
        <f>ВВ!CT23*0.9</f>
        <v>20700</v>
      </c>
      <c r="CU23" s="122">
        <f>ВВ!CU23*0.9</f>
        <v>20700</v>
      </c>
      <c r="CV23" s="66">
        <f>ВВ!CV23*0.9</f>
        <v>20700</v>
      </c>
      <c r="CW23" s="66">
        <f>ВВ!CW23*0.9</f>
        <v>20700</v>
      </c>
      <c r="CX23" s="66">
        <f>ВВ!CX23*0.9</f>
        <v>20070</v>
      </c>
      <c r="CY23" s="66">
        <f>ВВ!CY23*0.9</f>
        <v>20070</v>
      </c>
      <c r="CZ23" s="66">
        <f>ВВ!CZ23*0.9</f>
        <v>20070</v>
      </c>
      <c r="DA23" s="66">
        <f>ВВ!DA23*0.9</f>
        <v>20070</v>
      </c>
      <c r="DB23" s="66">
        <f>ВВ!DB23*0.9</f>
        <v>20070</v>
      </c>
      <c r="DC23" s="66">
        <f>ВВ!DC23*0.9</f>
        <v>20700</v>
      </c>
      <c r="DD23" s="66">
        <f>ВВ!DD23*0.9</f>
        <v>20700</v>
      </c>
      <c r="DE23" s="66">
        <f>ВВ!DE23*0.9</f>
        <v>20070</v>
      </c>
      <c r="DF23" s="66">
        <f>ВВ!DF23*0.9</f>
        <v>20070</v>
      </c>
      <c r="DG23" s="66">
        <f>ВВ!DG23*0.9</f>
        <v>23130</v>
      </c>
      <c r="DH23" s="66">
        <f>ВВ!DH23*0.9</f>
        <v>23130</v>
      </c>
      <c r="DI23" s="66">
        <f>ВВ!DI23*0.9</f>
        <v>23130</v>
      </c>
      <c r="DJ23" s="66">
        <f>ВВ!DJ23*0.9</f>
        <v>23130</v>
      </c>
      <c r="DK23" s="66">
        <f>ВВ!DK23*0.9</f>
        <v>23130</v>
      </c>
      <c r="DL23" s="66">
        <f>ВВ!DL23*0.9</f>
        <v>23130</v>
      </c>
      <c r="DM23" s="66">
        <f>ВВ!DM23*0.9</f>
        <v>23130</v>
      </c>
      <c r="DN23" s="66">
        <f>ВВ!DN23*0.9</f>
        <v>23130</v>
      </c>
      <c r="DO23" s="66">
        <f>ВВ!DO23*0.9</f>
        <v>23130</v>
      </c>
      <c r="DP23" s="66">
        <f>ВВ!DP23*0.9</f>
        <v>23130</v>
      </c>
      <c r="DQ23" s="66">
        <f>ВВ!DQ23*0.9</f>
        <v>23130</v>
      </c>
      <c r="DR23" s="66">
        <f>ВВ!DR23*0.9</f>
        <v>20700</v>
      </c>
      <c r="DS23" s="66">
        <f>ВВ!DS23*0.9</f>
        <v>20700</v>
      </c>
      <c r="DT23" s="66">
        <f>ВВ!DT23*0.9</f>
        <v>21600</v>
      </c>
      <c r="DU23" s="66">
        <f>ВВ!DU23*0.9</f>
        <v>21600</v>
      </c>
      <c r="DV23" s="66">
        <f>ВВ!DV23*0.9</f>
        <v>21600</v>
      </c>
      <c r="DW23" s="66">
        <f>ВВ!DW23*0.9</f>
        <v>21600</v>
      </c>
      <c r="DX23" s="66">
        <f>ВВ!DX23*0.9</f>
        <v>22230</v>
      </c>
      <c r="DY23" s="66">
        <f>ВВ!DY23*0.9</f>
        <v>22230</v>
      </c>
      <c r="DZ23" s="66">
        <f>ВВ!DZ23*0.9</f>
        <v>21600</v>
      </c>
      <c r="EA23" s="66">
        <f>ВВ!EA23*0.9</f>
        <v>21600</v>
      </c>
      <c r="EB23" s="66">
        <f>ВВ!EB23*0.9</f>
        <v>21600</v>
      </c>
      <c r="EC23" s="66">
        <f>ВВ!EC23*0.9</f>
        <v>21600</v>
      </c>
      <c r="ED23" s="66">
        <f>ВВ!ED23*0.9</f>
        <v>21600</v>
      </c>
      <c r="EE23" s="66">
        <f>ВВ!EE23*0.9</f>
        <v>22230</v>
      </c>
      <c r="EF23" s="66">
        <f>ВВ!EF23*0.9</f>
        <v>22230</v>
      </c>
      <c r="EG23" s="66">
        <f>ВВ!EG23*0.9</f>
        <v>21600</v>
      </c>
      <c r="EH23" s="66">
        <f>ВВ!EH23*0.9</f>
        <v>21600</v>
      </c>
      <c r="EI23" s="66">
        <f>ВВ!EI23*0.9</f>
        <v>21600</v>
      </c>
      <c r="EJ23" s="66">
        <f>ВВ!EJ23*0.9</f>
        <v>21600</v>
      </c>
      <c r="EK23" s="66">
        <f>ВВ!EK23*0.9</f>
        <v>21600</v>
      </c>
      <c r="EL23" s="66">
        <f>ВВ!EL23*0.9</f>
        <v>16830</v>
      </c>
      <c r="EM23" s="66">
        <f>ВВ!EM23*0.9</f>
        <v>22230</v>
      </c>
      <c r="EN23" s="66">
        <f>ВВ!EN23*0.9</f>
        <v>22230</v>
      </c>
      <c r="EO23" s="66">
        <f>ВВ!EO23*0.9</f>
        <v>22230</v>
      </c>
      <c r="EP23" s="66">
        <f>ВВ!EP23*0.9</f>
        <v>22230</v>
      </c>
      <c r="EQ23" s="66">
        <f>ВВ!EQ23*0.9</f>
        <v>22230</v>
      </c>
      <c r="ER23" s="66">
        <f>ВВ!ER23*0.9</f>
        <v>22230</v>
      </c>
      <c r="ES23" s="66">
        <f>ВВ!ES23*0.9</f>
        <v>22230</v>
      </c>
      <c r="ET23" s="66">
        <f>ВВ!ET23*0.9</f>
        <v>22230</v>
      </c>
      <c r="EU23" s="66">
        <f>ВВ!EU23*0.9</f>
        <v>22230</v>
      </c>
      <c r="EV23" s="66">
        <f>ВВ!EV23*0.9</f>
        <v>22230</v>
      </c>
      <c r="EW23" s="66">
        <f>ВВ!EW23*0.9</f>
        <v>22230</v>
      </c>
      <c r="EX23" s="66">
        <f>ВВ!EX23*0.9</f>
        <v>22230</v>
      </c>
      <c r="EY23" s="66">
        <f>ВВ!EY23*0.9</f>
        <v>22230</v>
      </c>
      <c r="EZ23" s="66">
        <f>ВВ!EZ23*0.9</f>
        <v>22230</v>
      </c>
      <c r="FA23" s="66">
        <f>ВВ!FA23*0.9</f>
        <v>22230</v>
      </c>
      <c r="FB23" s="66">
        <f>ВВ!FB23*0.9</f>
        <v>22230</v>
      </c>
      <c r="FC23" s="66">
        <f>ВВ!FC23*0.9</f>
        <v>22230</v>
      </c>
      <c r="FD23" s="66">
        <f>ВВ!FD23*0.9</f>
        <v>22230</v>
      </c>
      <c r="FE23" s="66">
        <f>ВВ!FE23*0.9</f>
        <v>22230</v>
      </c>
      <c r="FF23" s="66">
        <f>ВВ!FF23*0.9</f>
        <v>22230</v>
      </c>
      <c r="FG23" s="66">
        <f>ВВ!FG23*0.9</f>
        <v>22230</v>
      </c>
      <c r="FH23" s="66">
        <f>ВВ!FH23*0.9</f>
        <v>22230</v>
      </c>
      <c r="FI23" s="66">
        <f>ВВ!FI23*0.9</f>
        <v>22230</v>
      </c>
      <c r="FJ23" s="66">
        <f>ВВ!FJ23*0.9</f>
        <v>22230</v>
      </c>
      <c r="FK23" s="66">
        <f>ВВ!FK23*0.9</f>
        <v>22230</v>
      </c>
      <c r="FL23" s="66">
        <f>ВВ!FL23*0.9</f>
        <v>22230</v>
      </c>
      <c r="FM23" s="66">
        <f>ВВ!FM23*0.9</f>
        <v>22230</v>
      </c>
      <c r="FN23" s="66">
        <f>ВВ!FN23*0.9</f>
        <v>22230</v>
      </c>
      <c r="FO23" s="66">
        <f>ВВ!FO23*0.9</f>
        <v>22230</v>
      </c>
      <c r="FP23" s="66">
        <f>ВВ!FP23*0.9</f>
        <v>22230</v>
      </c>
      <c r="FQ23" s="66">
        <f>ВВ!FQ23*0.9</f>
        <v>16830</v>
      </c>
      <c r="FR23" s="66">
        <f>ВВ!FR23*0.9</f>
        <v>20070</v>
      </c>
      <c r="FS23" s="66">
        <f>ВВ!FS23*0.9</f>
        <v>20070</v>
      </c>
      <c r="FT23" s="66">
        <f>ВВ!FT23*0.9</f>
        <v>20070</v>
      </c>
      <c r="FU23" s="66">
        <f>ВВ!FU23*0.9</f>
        <v>20700</v>
      </c>
      <c r="FV23" s="66">
        <f>ВВ!FV23*0.9</f>
        <v>20700</v>
      </c>
      <c r="FW23" s="66">
        <f>ВВ!FW23*0.9</f>
        <v>20070</v>
      </c>
      <c r="FX23" s="66">
        <f>ВВ!FX23*0.9</f>
        <v>20070</v>
      </c>
      <c r="FY23" s="66">
        <f>ВВ!FY23*0.9</f>
        <v>20070</v>
      </c>
      <c r="FZ23" s="66">
        <f>ВВ!FZ23*0.9</f>
        <v>20070</v>
      </c>
      <c r="GA23" s="66">
        <f>ВВ!GA23*0.9</f>
        <v>20070</v>
      </c>
      <c r="GB23" s="66">
        <f>ВВ!GB23*0.9</f>
        <v>20700</v>
      </c>
      <c r="GC23" s="66">
        <f>ВВ!GC23*0.9</f>
        <v>20700</v>
      </c>
      <c r="GD23" s="66">
        <f>ВВ!GD23*0.9</f>
        <v>20070</v>
      </c>
      <c r="GE23" s="66">
        <f>ВВ!GE23*0.9</f>
        <v>20070</v>
      </c>
      <c r="GF23" s="66">
        <f>ВВ!GF23*0.9</f>
        <v>20070</v>
      </c>
      <c r="GG23" s="66">
        <f>ВВ!GG23*0.9</f>
        <v>20070</v>
      </c>
      <c r="GH23" s="66">
        <f>ВВ!GH23*0.9</f>
        <v>20070</v>
      </c>
      <c r="GI23" s="66">
        <f>ВВ!GI23*0.9</f>
        <v>20700</v>
      </c>
      <c r="GJ23" s="66">
        <f>ВВ!GJ23*0.9</f>
        <v>20700</v>
      </c>
      <c r="GK23" s="66">
        <f>ВВ!GK23*0.9</f>
        <v>20070</v>
      </c>
      <c r="GL23" s="66">
        <f>ВВ!GL23*0.9</f>
        <v>23130</v>
      </c>
      <c r="GM23" s="66">
        <f>ВВ!GM23*0.9</f>
        <v>23130</v>
      </c>
      <c r="GN23" s="66">
        <f>ВВ!GN23*0.9</f>
        <v>23130</v>
      </c>
      <c r="GO23" s="66">
        <f>ВВ!GO23*0.9</f>
        <v>23130</v>
      </c>
      <c r="GP23" s="66">
        <f>ВВ!GP23*0.9</f>
        <v>23130</v>
      </c>
      <c r="GQ23" s="66">
        <f>ВВ!GQ23*0.9</f>
        <v>21600</v>
      </c>
      <c r="GR23" s="66">
        <f>ВВ!GR23*0.9</f>
        <v>20700</v>
      </c>
      <c r="GS23" s="66">
        <f>ВВ!GS23*0.9</f>
        <v>20700</v>
      </c>
      <c r="GT23" s="66">
        <f>ВВ!GT23*0.9</f>
        <v>23130</v>
      </c>
      <c r="GU23" s="66">
        <f>ВВ!GU23*0.9</f>
        <v>23130</v>
      </c>
    </row>
    <row r="24" spans="1:203" ht="10.7" hidden="1" customHeight="1" x14ac:dyDescent="0.2">
      <c r="A24" s="38" t="s">
        <v>25</v>
      </c>
      <c r="B24" s="66"/>
      <c r="C24" s="66"/>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c r="BV24" s="66"/>
      <c r="BW24" s="66"/>
      <c r="BX24" s="66"/>
      <c r="BY24" s="66"/>
      <c r="BZ24" s="66"/>
      <c r="CA24" s="66"/>
      <c r="CB24" s="66"/>
      <c r="CC24" s="66"/>
      <c r="CD24" s="66"/>
      <c r="CE24" s="66"/>
      <c r="CF24" s="66"/>
      <c r="CG24" s="66"/>
      <c r="CH24" s="66"/>
      <c r="CI24" s="66"/>
      <c r="CJ24" s="92"/>
      <c r="CK24" s="92"/>
      <c r="CL24" s="92"/>
      <c r="CM24" s="92"/>
      <c r="CN24" s="92"/>
      <c r="CO24" s="66"/>
      <c r="CP24" s="66"/>
      <c r="CQ24" s="66"/>
      <c r="CR24" s="122"/>
      <c r="CS24" s="122"/>
      <c r="CT24" s="122"/>
      <c r="CU24" s="122"/>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c r="EK24" s="66"/>
      <c r="EL24" s="66"/>
      <c r="EM24" s="66"/>
      <c r="EN24" s="66"/>
      <c r="EO24" s="66"/>
      <c r="EP24" s="66"/>
      <c r="EQ24" s="66"/>
      <c r="ER24" s="66"/>
      <c r="ES24" s="66"/>
      <c r="ET24" s="66"/>
      <c r="EU24" s="66"/>
      <c r="EV24" s="66"/>
      <c r="EW24" s="66"/>
      <c r="EX24" s="66"/>
      <c r="EY24" s="66"/>
      <c r="EZ24" s="66"/>
      <c r="FA24" s="66"/>
      <c r="FB24" s="66"/>
      <c r="FC24" s="66"/>
      <c r="FD24" s="66"/>
      <c r="FE24" s="66"/>
      <c r="FF24" s="66"/>
      <c r="FG24" s="66"/>
      <c r="FH24" s="66"/>
      <c r="FI24" s="66"/>
      <c r="FJ24" s="66"/>
      <c r="FK24" s="66"/>
      <c r="FL24" s="66"/>
      <c r="FM24" s="66"/>
      <c r="FN24" s="66"/>
      <c r="FO24" s="66"/>
      <c r="FP24" s="66"/>
      <c r="FQ24" s="66"/>
      <c r="FR24" s="66"/>
      <c r="FS24" s="66"/>
      <c r="FT24" s="66"/>
      <c r="FU24" s="66"/>
      <c r="FV24" s="66"/>
      <c r="FW24" s="66"/>
      <c r="FX24" s="66"/>
      <c r="FY24" s="66"/>
      <c r="FZ24" s="66"/>
      <c r="GA24" s="66"/>
      <c r="GB24" s="66"/>
      <c r="GC24" s="66"/>
      <c r="GD24" s="66"/>
      <c r="GE24" s="66"/>
      <c r="GF24" s="66"/>
      <c r="GG24" s="66"/>
      <c r="GH24" s="66"/>
      <c r="GI24" s="66"/>
      <c r="GJ24" s="66"/>
      <c r="GK24" s="66"/>
      <c r="GL24" s="66"/>
      <c r="GM24" s="66"/>
      <c r="GN24" s="66"/>
      <c r="GO24" s="66"/>
      <c r="GP24" s="66"/>
      <c r="GQ24" s="66"/>
      <c r="GR24" s="66"/>
      <c r="GS24" s="66"/>
      <c r="GT24" s="66"/>
      <c r="GU24" s="66"/>
    </row>
    <row r="25" spans="1:203" ht="10.7" hidden="1" customHeight="1" x14ac:dyDescent="0.2">
      <c r="A25" s="9">
        <v>1</v>
      </c>
      <c r="B25" s="66">
        <f>ВВ!B25*0.9</f>
        <v>33885</v>
      </c>
      <c r="C25" s="66">
        <f>ВВ!C25*0.9</f>
        <v>32085</v>
      </c>
      <c r="D25" s="66">
        <f>ВВ!D25*0.9</f>
        <v>33885</v>
      </c>
      <c r="E25" s="66">
        <f>ВВ!E25*0.9</f>
        <v>33885</v>
      </c>
      <c r="F25" s="66">
        <f>ВВ!F25*0.9</f>
        <v>30735</v>
      </c>
      <c r="G25" s="66">
        <f>ВВ!G25*0.9</f>
        <v>30735</v>
      </c>
      <c r="H25" s="66">
        <f>ВВ!H25*0.9</f>
        <v>30735</v>
      </c>
      <c r="I25" s="66">
        <f>ВВ!I25*0.9</f>
        <v>30735</v>
      </c>
      <c r="J25" s="66">
        <f>ВВ!J25*0.9</f>
        <v>30735</v>
      </c>
      <c r="K25" s="66">
        <f>ВВ!K25*0.9</f>
        <v>30735</v>
      </c>
      <c r="L25" s="66">
        <f>ВВ!L25*0.9</f>
        <v>29385</v>
      </c>
      <c r="M25" s="66">
        <f>ВВ!M25*0.9</f>
        <v>29385</v>
      </c>
      <c r="N25" s="66">
        <f>ВВ!N25*0.9</f>
        <v>29385</v>
      </c>
      <c r="O25" s="66">
        <f>ВВ!O25*0.9</f>
        <v>29385</v>
      </c>
      <c r="P25" s="66">
        <f>ВВ!P25*0.9</f>
        <v>33885</v>
      </c>
      <c r="Q25" s="66">
        <f>ВВ!Q25*0.9</f>
        <v>33885</v>
      </c>
      <c r="R25" s="66">
        <f>ВВ!R25*0.9</f>
        <v>32085</v>
      </c>
      <c r="S25" s="66">
        <f>ВВ!S25*0.9</f>
        <v>30735</v>
      </c>
      <c r="T25" s="66">
        <f>ВВ!T25*0.9</f>
        <v>29385</v>
      </c>
      <c r="U25" s="66">
        <f>ВВ!U25*0.9</f>
        <v>26550</v>
      </c>
      <c r="V25" s="66">
        <f>ВВ!V25*0.9</f>
        <v>26550</v>
      </c>
      <c r="W25" s="66">
        <f>ВВ!W25*0.9</f>
        <v>26100</v>
      </c>
      <c r="X25" s="66">
        <f>ВВ!X25*0.9</f>
        <v>26100</v>
      </c>
      <c r="Y25" s="66">
        <f>ВВ!Y25*0.9</f>
        <v>26550</v>
      </c>
      <c r="Z25" s="66">
        <f>ВВ!Z25*0.9</f>
        <v>26550</v>
      </c>
      <c r="AA25" s="66">
        <f>ВВ!AA25*0.9</f>
        <v>26100</v>
      </c>
      <c r="AB25" s="66">
        <f>ВВ!AB25*0.9</f>
        <v>26100</v>
      </c>
      <c r="AC25" s="66">
        <f>ВВ!AC25*0.9</f>
        <v>26550</v>
      </c>
      <c r="AD25" s="66">
        <f>ВВ!AD25*0.9</f>
        <v>26550</v>
      </c>
      <c r="AE25" s="66">
        <f>ВВ!AE25*0.9</f>
        <v>26100</v>
      </c>
      <c r="AF25" s="66">
        <f>ВВ!AF25*0.9</f>
        <v>26100</v>
      </c>
      <c r="AG25" s="66">
        <f>ВВ!AG25*0.9</f>
        <v>26100</v>
      </c>
      <c r="AH25" s="66">
        <f>ВВ!AH25*0.9</f>
        <v>26100</v>
      </c>
      <c r="AI25" s="66">
        <f>ВВ!AI25*0.9</f>
        <v>26550</v>
      </c>
      <c r="AJ25" s="66">
        <f>ВВ!AJ25*0.9</f>
        <v>26550</v>
      </c>
      <c r="AK25" s="66">
        <f>ВВ!AK25*0.9</f>
        <v>26100</v>
      </c>
      <c r="AL25" s="66">
        <f>ВВ!AL25*0.9</f>
        <v>26100</v>
      </c>
      <c r="AM25" s="66">
        <f>ВВ!AM25*0.9</f>
        <v>26100</v>
      </c>
      <c r="AN25" s="66">
        <f>ВВ!AN25*0.9</f>
        <v>26100</v>
      </c>
      <c r="AO25" s="66">
        <f>ВВ!AO25*0.9</f>
        <v>26550</v>
      </c>
      <c r="AP25" s="66">
        <f>ВВ!AP25*0.9</f>
        <v>26550</v>
      </c>
      <c r="AQ25" s="66">
        <f>ВВ!AQ25*0.9</f>
        <v>26100</v>
      </c>
      <c r="AR25" s="66">
        <f>ВВ!AR25*0.9</f>
        <v>26100</v>
      </c>
      <c r="AS25" s="66">
        <f>ВВ!AS25*0.9</f>
        <v>28260</v>
      </c>
      <c r="AT25" s="66">
        <f>ВВ!AT25*0.9</f>
        <v>28260</v>
      </c>
      <c r="AU25" s="66">
        <f>ВВ!AU25*0.9</f>
        <v>28260</v>
      </c>
      <c r="AV25" s="66">
        <f>ВВ!AV25*0.9</f>
        <v>26550</v>
      </c>
      <c r="AW25" s="66">
        <f>ВВ!AW25*0.9</f>
        <v>26550</v>
      </c>
      <c r="AX25" s="66">
        <f>ВВ!AX25*0.9</f>
        <v>29790</v>
      </c>
      <c r="AY25" s="66">
        <f>ВВ!AY25*0.9</f>
        <v>27180</v>
      </c>
      <c r="AZ25" s="66">
        <f>ВВ!AZ25*0.9</f>
        <v>27180</v>
      </c>
      <c r="BA25" s="66">
        <f>ВВ!BA25*0.9</f>
        <v>27180</v>
      </c>
      <c r="BB25" s="66">
        <f>ВВ!BB25*0.9</f>
        <v>27630</v>
      </c>
      <c r="BC25" s="66">
        <f>ВВ!BC25*0.9</f>
        <v>27630</v>
      </c>
      <c r="BD25" s="66">
        <f>ВВ!BD25*0.9</f>
        <v>27630</v>
      </c>
      <c r="BE25" s="66">
        <f>ВВ!BE25*0.9</f>
        <v>27180</v>
      </c>
      <c r="BF25" s="66">
        <f>ВВ!BF25*0.9</f>
        <v>27180</v>
      </c>
      <c r="BG25" s="66">
        <f>ВВ!BG25*0.9</f>
        <v>27180</v>
      </c>
      <c r="BH25" s="66">
        <f>ВВ!BH25*0.9</f>
        <v>26550</v>
      </c>
      <c r="BI25" s="66">
        <f>ВВ!BI25*0.9</f>
        <v>26550</v>
      </c>
      <c r="BJ25" s="66">
        <f>ВВ!BJ25*0.9</f>
        <v>26550</v>
      </c>
      <c r="BK25" s="66">
        <f>ВВ!BK25*0.9</f>
        <v>26550</v>
      </c>
      <c r="BL25" s="66">
        <f>ВВ!BL25*0.9</f>
        <v>26550</v>
      </c>
      <c r="BM25" s="66">
        <f>ВВ!BM25*0.9</f>
        <v>26550</v>
      </c>
      <c r="BN25" s="66">
        <f>ВВ!BN25*0.9</f>
        <v>26550</v>
      </c>
      <c r="BO25" s="66">
        <f>ВВ!BO25*0.9</f>
        <v>26550</v>
      </c>
      <c r="BP25" s="66">
        <f>ВВ!BP25*0.9</f>
        <v>27630</v>
      </c>
      <c r="BQ25" s="66">
        <f>ВВ!BQ25*0.9</f>
        <v>27630</v>
      </c>
      <c r="BR25" s="66">
        <f>ВВ!BR25*0.9</f>
        <v>27630</v>
      </c>
      <c r="BS25" s="66">
        <f>ВВ!BS25*0.9</f>
        <v>27630</v>
      </c>
      <c r="BT25" s="66">
        <f>ВВ!BT25*0.9</f>
        <v>28260</v>
      </c>
      <c r="BU25" s="66">
        <f>ВВ!BU25*0.9</f>
        <v>26550</v>
      </c>
      <c r="BV25" s="66">
        <f>ВВ!BV25*0.9</f>
        <v>26550</v>
      </c>
      <c r="BW25" s="66">
        <f>ВВ!BW25*0.9</f>
        <v>26550</v>
      </c>
      <c r="BX25" s="66">
        <f>ВВ!BX25*0.9</f>
        <v>26550</v>
      </c>
      <c r="BY25" s="66">
        <f>ВВ!BY25*0.9</f>
        <v>26550</v>
      </c>
      <c r="BZ25" s="66">
        <f>ВВ!BZ25*0.9</f>
        <v>26550</v>
      </c>
      <c r="CA25" s="66">
        <f>ВВ!CA25*0.9</f>
        <v>26550</v>
      </c>
      <c r="CB25" s="66">
        <f>ВВ!CB25*0.9</f>
        <v>26550</v>
      </c>
      <c r="CC25" s="66">
        <f>ВВ!CC25*0.9</f>
        <v>26550</v>
      </c>
      <c r="CD25" s="66">
        <f>ВВ!CD25*0.9</f>
        <v>29340</v>
      </c>
      <c r="CE25" s="66">
        <f>ВВ!CE25*0.9</f>
        <v>29340</v>
      </c>
      <c r="CF25" s="66">
        <f>ВВ!CF25*0.9</f>
        <v>29340</v>
      </c>
      <c r="CG25" s="66">
        <f>ВВ!CG25*0.9</f>
        <v>29340</v>
      </c>
      <c r="CH25" s="66">
        <f>ВВ!CH25*0.9</f>
        <v>34380</v>
      </c>
      <c r="CI25" s="66">
        <f>ВВ!CI25*0.9</f>
        <v>34380</v>
      </c>
      <c r="CJ25" s="92">
        <f>ВВ!CJ25*0.9</f>
        <v>34380</v>
      </c>
      <c r="CK25" s="92">
        <f>ВВ!CK25*0.9</f>
        <v>34380</v>
      </c>
      <c r="CL25" s="92">
        <f>ВВ!CL25*0.9</f>
        <v>34380</v>
      </c>
      <c r="CM25" s="92">
        <f>ВВ!CM25*0.9</f>
        <v>34380</v>
      </c>
      <c r="CN25" s="92">
        <f>ВВ!CN25*0.9</f>
        <v>34380</v>
      </c>
      <c r="CO25" s="66">
        <f>ВВ!CO25*0.9</f>
        <v>27630</v>
      </c>
      <c r="CP25" s="66">
        <f>ВВ!CP25*0.9</f>
        <v>27630</v>
      </c>
      <c r="CQ25" s="66">
        <f>ВВ!CQ25*0.9</f>
        <v>27630</v>
      </c>
      <c r="CR25" s="122">
        <f>ВВ!CR25*0.9</f>
        <v>30420</v>
      </c>
      <c r="CS25" s="122">
        <f>ВВ!CS25*0.9</f>
        <v>30420</v>
      </c>
      <c r="CT25" s="122">
        <f>ВВ!CT25*0.9</f>
        <v>30420</v>
      </c>
      <c r="CU25" s="122">
        <f>ВВ!CU25*0.9</f>
        <v>30420</v>
      </c>
      <c r="CV25" s="66">
        <f>ВВ!CV25*0.9</f>
        <v>30420</v>
      </c>
      <c r="CW25" s="66">
        <f>ВВ!CW25*0.9</f>
        <v>30420</v>
      </c>
      <c r="CX25" s="66">
        <f>ВВ!CX25*0.9</f>
        <v>29790</v>
      </c>
      <c r="CY25" s="66">
        <f>ВВ!CY25*0.9</f>
        <v>29790</v>
      </c>
      <c r="CZ25" s="66">
        <f>ВВ!CZ25*0.9</f>
        <v>29790</v>
      </c>
      <c r="DA25" s="66">
        <f>ВВ!DA25*0.9</f>
        <v>29790</v>
      </c>
      <c r="DB25" s="66">
        <f>ВВ!DB25*0.9</f>
        <v>29790</v>
      </c>
      <c r="DC25" s="66">
        <f>ВВ!DC25*0.9</f>
        <v>30420</v>
      </c>
      <c r="DD25" s="66">
        <f>ВВ!DD25*0.9</f>
        <v>30420</v>
      </c>
      <c r="DE25" s="66">
        <f>ВВ!DE25*0.9</f>
        <v>29790</v>
      </c>
      <c r="DF25" s="66">
        <f>ВВ!DF25*0.9</f>
        <v>29790</v>
      </c>
      <c r="DG25" s="66">
        <f>ВВ!DG25*0.9</f>
        <v>32850</v>
      </c>
      <c r="DH25" s="66">
        <f>ВВ!DH25*0.9</f>
        <v>32850</v>
      </c>
      <c r="DI25" s="66">
        <f>ВВ!DI25*0.9</f>
        <v>32850</v>
      </c>
      <c r="DJ25" s="66">
        <f>ВВ!DJ25*0.9</f>
        <v>32850</v>
      </c>
      <c r="DK25" s="66">
        <f>ВВ!DK25*0.9</f>
        <v>32850</v>
      </c>
      <c r="DL25" s="66">
        <f>ВВ!DL25*0.9</f>
        <v>32850</v>
      </c>
      <c r="DM25" s="66">
        <f>ВВ!DM25*0.9</f>
        <v>32850</v>
      </c>
      <c r="DN25" s="66">
        <f>ВВ!DN25*0.9</f>
        <v>32850</v>
      </c>
      <c r="DO25" s="66">
        <f>ВВ!DO25*0.9</f>
        <v>32850</v>
      </c>
      <c r="DP25" s="66">
        <f>ВВ!DP25*0.9</f>
        <v>32850</v>
      </c>
      <c r="DQ25" s="66">
        <f>ВВ!DQ25*0.9</f>
        <v>32850</v>
      </c>
      <c r="DR25" s="66">
        <f>ВВ!DR25*0.9</f>
        <v>30420</v>
      </c>
      <c r="DS25" s="66">
        <f>ВВ!DS25*0.9</f>
        <v>30420</v>
      </c>
      <c r="DT25" s="66">
        <f>ВВ!DT25*0.9</f>
        <v>31320</v>
      </c>
      <c r="DU25" s="66">
        <f>ВВ!DU25*0.9</f>
        <v>31320</v>
      </c>
      <c r="DV25" s="66">
        <f>ВВ!DV25*0.9</f>
        <v>31320</v>
      </c>
      <c r="DW25" s="66">
        <f>ВВ!DW25*0.9</f>
        <v>31320</v>
      </c>
      <c r="DX25" s="66">
        <f>ВВ!DX25*0.9</f>
        <v>31950</v>
      </c>
      <c r="DY25" s="66">
        <f>ВВ!DY25*0.9</f>
        <v>31950</v>
      </c>
      <c r="DZ25" s="66">
        <f>ВВ!DZ25*0.9</f>
        <v>31320</v>
      </c>
      <c r="EA25" s="66">
        <f>ВВ!EA25*0.9</f>
        <v>31320</v>
      </c>
      <c r="EB25" s="66">
        <f>ВВ!EB25*0.9</f>
        <v>31320</v>
      </c>
      <c r="EC25" s="66">
        <f>ВВ!EC25*0.9</f>
        <v>31320</v>
      </c>
      <c r="ED25" s="66">
        <f>ВВ!ED25*0.9</f>
        <v>31320</v>
      </c>
      <c r="EE25" s="66">
        <f>ВВ!EE25*0.9</f>
        <v>31950</v>
      </c>
      <c r="EF25" s="66">
        <f>ВВ!EF25*0.9</f>
        <v>31950</v>
      </c>
      <c r="EG25" s="66">
        <f>ВВ!EG25*0.9</f>
        <v>31320</v>
      </c>
      <c r="EH25" s="66">
        <f>ВВ!EH25*0.9</f>
        <v>31320</v>
      </c>
      <c r="EI25" s="66">
        <f>ВВ!EI25*0.9</f>
        <v>31320</v>
      </c>
      <c r="EJ25" s="66">
        <f>ВВ!EJ25*0.9</f>
        <v>31320</v>
      </c>
      <c r="EK25" s="66">
        <f>ВВ!EK25*0.9</f>
        <v>31320</v>
      </c>
      <c r="EL25" s="66">
        <f>ВВ!EL25*0.9</f>
        <v>26550</v>
      </c>
      <c r="EM25" s="66">
        <f>ВВ!EM25*0.9</f>
        <v>31950</v>
      </c>
      <c r="EN25" s="66">
        <f>ВВ!EN25*0.9</f>
        <v>31950</v>
      </c>
      <c r="EO25" s="66">
        <f>ВВ!EO25*0.9</f>
        <v>31950</v>
      </c>
      <c r="EP25" s="66">
        <f>ВВ!EP25*0.9</f>
        <v>31950</v>
      </c>
      <c r="EQ25" s="66">
        <f>ВВ!EQ25*0.9</f>
        <v>31950</v>
      </c>
      <c r="ER25" s="66">
        <f>ВВ!ER25*0.9</f>
        <v>31950</v>
      </c>
      <c r="ES25" s="66">
        <f>ВВ!ES25*0.9</f>
        <v>31950</v>
      </c>
      <c r="ET25" s="66">
        <f>ВВ!ET25*0.9</f>
        <v>31950</v>
      </c>
      <c r="EU25" s="66">
        <f>ВВ!EU25*0.9</f>
        <v>31950</v>
      </c>
      <c r="EV25" s="66">
        <f>ВВ!EV25*0.9</f>
        <v>31950</v>
      </c>
      <c r="EW25" s="66">
        <f>ВВ!EW25*0.9</f>
        <v>31950</v>
      </c>
      <c r="EX25" s="66">
        <f>ВВ!EX25*0.9</f>
        <v>31950</v>
      </c>
      <c r="EY25" s="66">
        <f>ВВ!EY25*0.9</f>
        <v>31950</v>
      </c>
      <c r="EZ25" s="66">
        <f>ВВ!EZ25*0.9</f>
        <v>31950</v>
      </c>
      <c r="FA25" s="66">
        <f>ВВ!FA25*0.9</f>
        <v>31950</v>
      </c>
      <c r="FB25" s="66">
        <f>ВВ!FB25*0.9</f>
        <v>31950</v>
      </c>
      <c r="FC25" s="66">
        <f>ВВ!FC25*0.9</f>
        <v>31950</v>
      </c>
      <c r="FD25" s="66">
        <f>ВВ!FD25*0.9</f>
        <v>31950</v>
      </c>
      <c r="FE25" s="66">
        <f>ВВ!FE25*0.9</f>
        <v>31950</v>
      </c>
      <c r="FF25" s="66">
        <f>ВВ!FF25*0.9</f>
        <v>31950</v>
      </c>
      <c r="FG25" s="66">
        <f>ВВ!FG25*0.9</f>
        <v>31950</v>
      </c>
      <c r="FH25" s="66">
        <f>ВВ!FH25*0.9</f>
        <v>31950</v>
      </c>
      <c r="FI25" s="66">
        <f>ВВ!FI25*0.9</f>
        <v>31950</v>
      </c>
      <c r="FJ25" s="66">
        <f>ВВ!FJ25*0.9</f>
        <v>31950</v>
      </c>
      <c r="FK25" s="66">
        <f>ВВ!FK25*0.9</f>
        <v>31950</v>
      </c>
      <c r="FL25" s="66">
        <f>ВВ!FL25*0.9</f>
        <v>31950</v>
      </c>
      <c r="FM25" s="66">
        <f>ВВ!FM25*0.9</f>
        <v>31950</v>
      </c>
      <c r="FN25" s="66">
        <f>ВВ!FN25*0.9</f>
        <v>31950</v>
      </c>
      <c r="FO25" s="66">
        <f>ВВ!FO25*0.9</f>
        <v>31950</v>
      </c>
      <c r="FP25" s="66">
        <f>ВВ!FP25*0.9</f>
        <v>31950</v>
      </c>
      <c r="FQ25" s="66">
        <f>ВВ!FQ25*0.9</f>
        <v>26550</v>
      </c>
      <c r="FR25" s="66">
        <f>ВВ!FR25*0.9</f>
        <v>29790</v>
      </c>
      <c r="FS25" s="66">
        <f>ВВ!FS25*0.9</f>
        <v>29790</v>
      </c>
      <c r="FT25" s="66">
        <f>ВВ!FT25*0.9</f>
        <v>29790</v>
      </c>
      <c r="FU25" s="66">
        <f>ВВ!FU25*0.9</f>
        <v>30420</v>
      </c>
      <c r="FV25" s="66">
        <f>ВВ!FV25*0.9</f>
        <v>30420</v>
      </c>
      <c r="FW25" s="66">
        <f>ВВ!FW25*0.9</f>
        <v>29790</v>
      </c>
      <c r="FX25" s="66">
        <f>ВВ!FX25*0.9</f>
        <v>29790</v>
      </c>
      <c r="FY25" s="66">
        <f>ВВ!FY25*0.9</f>
        <v>29790</v>
      </c>
      <c r="FZ25" s="66">
        <f>ВВ!FZ25*0.9</f>
        <v>29790</v>
      </c>
      <c r="GA25" s="66">
        <f>ВВ!GA25*0.9</f>
        <v>29790</v>
      </c>
      <c r="GB25" s="66">
        <f>ВВ!GB25*0.9</f>
        <v>30420</v>
      </c>
      <c r="GC25" s="66">
        <f>ВВ!GC25*0.9</f>
        <v>30420</v>
      </c>
      <c r="GD25" s="66">
        <f>ВВ!GD25*0.9</f>
        <v>29790</v>
      </c>
      <c r="GE25" s="66">
        <f>ВВ!GE25*0.9</f>
        <v>29790</v>
      </c>
      <c r="GF25" s="66">
        <f>ВВ!GF25*0.9</f>
        <v>29790</v>
      </c>
      <c r="GG25" s="66">
        <f>ВВ!GG25*0.9</f>
        <v>29790</v>
      </c>
      <c r="GH25" s="66">
        <f>ВВ!GH25*0.9</f>
        <v>29790</v>
      </c>
      <c r="GI25" s="66">
        <f>ВВ!GI25*0.9</f>
        <v>30420</v>
      </c>
      <c r="GJ25" s="66">
        <f>ВВ!GJ25*0.9</f>
        <v>30420</v>
      </c>
      <c r="GK25" s="66">
        <f>ВВ!GK25*0.9</f>
        <v>29790</v>
      </c>
      <c r="GL25" s="66">
        <f>ВВ!GL25*0.9</f>
        <v>32850</v>
      </c>
      <c r="GM25" s="66">
        <f>ВВ!GM25*0.9</f>
        <v>32850</v>
      </c>
      <c r="GN25" s="66">
        <f>ВВ!GN25*0.9</f>
        <v>32850</v>
      </c>
      <c r="GO25" s="66">
        <f>ВВ!GO25*0.9</f>
        <v>32850</v>
      </c>
      <c r="GP25" s="66">
        <f>ВВ!GP25*0.9</f>
        <v>32850</v>
      </c>
      <c r="GQ25" s="66">
        <f>ВВ!GQ25*0.9</f>
        <v>31320</v>
      </c>
      <c r="GR25" s="66">
        <f>ВВ!GR25*0.9</f>
        <v>30420</v>
      </c>
      <c r="GS25" s="66">
        <f>ВВ!GS25*0.9</f>
        <v>30420</v>
      </c>
      <c r="GT25" s="66">
        <f>ВВ!GT25*0.9</f>
        <v>32850</v>
      </c>
      <c r="GU25" s="66">
        <f>ВВ!GU25*0.9</f>
        <v>32850</v>
      </c>
    </row>
    <row r="26" spans="1:203" ht="10.5" hidden="1" customHeight="1" x14ac:dyDescent="0.2">
      <c r="A26" s="9">
        <v>2</v>
      </c>
      <c r="B26" s="66">
        <f>ВВ!B26*0.9</f>
        <v>36270</v>
      </c>
      <c r="C26" s="66">
        <f>ВВ!C26*0.9</f>
        <v>34470</v>
      </c>
      <c r="D26" s="66">
        <f>ВВ!D26*0.9</f>
        <v>36270</v>
      </c>
      <c r="E26" s="66">
        <f>ВВ!E26*0.9</f>
        <v>36270</v>
      </c>
      <c r="F26" s="66">
        <f>ВВ!F26*0.9</f>
        <v>33120</v>
      </c>
      <c r="G26" s="66">
        <f>ВВ!G26*0.9</f>
        <v>33120</v>
      </c>
      <c r="H26" s="66">
        <f>ВВ!H26*0.9</f>
        <v>33120</v>
      </c>
      <c r="I26" s="66">
        <f>ВВ!I26*0.9</f>
        <v>33120</v>
      </c>
      <c r="J26" s="66">
        <f>ВВ!J26*0.9</f>
        <v>33120</v>
      </c>
      <c r="K26" s="66">
        <f>ВВ!K26*0.9</f>
        <v>33120</v>
      </c>
      <c r="L26" s="66">
        <f>ВВ!L26*0.9</f>
        <v>31770</v>
      </c>
      <c r="M26" s="66">
        <f>ВВ!M26*0.9</f>
        <v>31770</v>
      </c>
      <c r="N26" s="66">
        <f>ВВ!N26*0.9</f>
        <v>31770</v>
      </c>
      <c r="O26" s="66">
        <f>ВВ!O26*0.9</f>
        <v>31770</v>
      </c>
      <c r="P26" s="66">
        <f>ВВ!P26*0.9</f>
        <v>36270</v>
      </c>
      <c r="Q26" s="66">
        <f>ВВ!Q26*0.9</f>
        <v>36270</v>
      </c>
      <c r="R26" s="66">
        <f>ВВ!R26*0.9</f>
        <v>34470</v>
      </c>
      <c r="S26" s="66">
        <f>ВВ!S26*0.9</f>
        <v>33120</v>
      </c>
      <c r="T26" s="66">
        <f>ВВ!T26*0.9</f>
        <v>31770</v>
      </c>
      <c r="U26" s="66">
        <f>ВВ!U26*0.9</f>
        <v>28530</v>
      </c>
      <c r="V26" s="66">
        <f>ВВ!V26*0.9</f>
        <v>28530</v>
      </c>
      <c r="W26" s="66">
        <f>ВВ!W26*0.9</f>
        <v>28080</v>
      </c>
      <c r="X26" s="66">
        <f>ВВ!X26*0.9</f>
        <v>28080</v>
      </c>
      <c r="Y26" s="66">
        <f>ВВ!Y26*0.9</f>
        <v>28530</v>
      </c>
      <c r="Z26" s="66">
        <f>ВВ!Z26*0.9</f>
        <v>28530</v>
      </c>
      <c r="AA26" s="66">
        <f>ВВ!AA26*0.9</f>
        <v>28080</v>
      </c>
      <c r="AB26" s="66">
        <f>ВВ!AB26*0.9</f>
        <v>28080</v>
      </c>
      <c r="AC26" s="66">
        <f>ВВ!AC26*0.9</f>
        <v>28530</v>
      </c>
      <c r="AD26" s="66">
        <f>ВВ!AD26*0.9</f>
        <v>28530</v>
      </c>
      <c r="AE26" s="66">
        <f>ВВ!AE26*0.9</f>
        <v>28080</v>
      </c>
      <c r="AF26" s="66">
        <f>ВВ!AF26*0.9</f>
        <v>28080</v>
      </c>
      <c r="AG26" s="66">
        <f>ВВ!AG26*0.9</f>
        <v>28080</v>
      </c>
      <c r="AH26" s="66">
        <f>ВВ!AH26*0.9</f>
        <v>28080</v>
      </c>
      <c r="AI26" s="66">
        <f>ВВ!AI26*0.9</f>
        <v>28530</v>
      </c>
      <c r="AJ26" s="66">
        <f>ВВ!AJ26*0.9</f>
        <v>28530</v>
      </c>
      <c r="AK26" s="66">
        <f>ВВ!AK26*0.9</f>
        <v>28080</v>
      </c>
      <c r="AL26" s="66">
        <f>ВВ!AL26*0.9</f>
        <v>28080</v>
      </c>
      <c r="AM26" s="66">
        <f>ВВ!AM26*0.9</f>
        <v>28080</v>
      </c>
      <c r="AN26" s="66">
        <f>ВВ!AN26*0.9</f>
        <v>28080</v>
      </c>
      <c r="AO26" s="66">
        <f>ВВ!AO26*0.9</f>
        <v>28530</v>
      </c>
      <c r="AP26" s="66">
        <f>ВВ!AP26*0.9</f>
        <v>28530</v>
      </c>
      <c r="AQ26" s="66">
        <f>ВВ!AQ26*0.9</f>
        <v>28080</v>
      </c>
      <c r="AR26" s="66">
        <f>ВВ!AR26*0.9</f>
        <v>28080</v>
      </c>
      <c r="AS26" s="66">
        <f>ВВ!AS26*0.9</f>
        <v>30240</v>
      </c>
      <c r="AT26" s="66">
        <f>ВВ!AT26*0.9</f>
        <v>30240</v>
      </c>
      <c r="AU26" s="66">
        <f>ВВ!AU26*0.9</f>
        <v>30240</v>
      </c>
      <c r="AV26" s="66">
        <f>ВВ!AV26*0.9</f>
        <v>28530</v>
      </c>
      <c r="AW26" s="66">
        <f>ВВ!AW26*0.9</f>
        <v>28530</v>
      </c>
      <c r="AX26" s="66">
        <f>ВВ!AX26*0.9</f>
        <v>31770</v>
      </c>
      <c r="AY26" s="66">
        <f>ВВ!AY26*0.9</f>
        <v>29160</v>
      </c>
      <c r="AZ26" s="66">
        <f>ВВ!AZ26*0.9</f>
        <v>29160</v>
      </c>
      <c r="BA26" s="66">
        <f>ВВ!BA26*0.9</f>
        <v>29160</v>
      </c>
      <c r="BB26" s="66">
        <f>ВВ!BB26*0.9</f>
        <v>29610</v>
      </c>
      <c r="BC26" s="66">
        <f>ВВ!BC26*0.9</f>
        <v>29610</v>
      </c>
      <c r="BD26" s="66">
        <f>ВВ!BD26*0.9</f>
        <v>29610</v>
      </c>
      <c r="BE26" s="66">
        <f>ВВ!BE26*0.9</f>
        <v>29160</v>
      </c>
      <c r="BF26" s="66">
        <f>ВВ!BF26*0.9</f>
        <v>29160</v>
      </c>
      <c r="BG26" s="66">
        <f>ВВ!BG26*0.9</f>
        <v>29160</v>
      </c>
      <c r="BH26" s="66">
        <f>ВВ!BH26*0.9</f>
        <v>28530</v>
      </c>
      <c r="BI26" s="66">
        <f>ВВ!BI26*0.9</f>
        <v>28530</v>
      </c>
      <c r="BJ26" s="66">
        <f>ВВ!BJ26*0.9</f>
        <v>28530</v>
      </c>
      <c r="BK26" s="66">
        <f>ВВ!BK26*0.9</f>
        <v>28530</v>
      </c>
      <c r="BL26" s="66">
        <f>ВВ!BL26*0.9</f>
        <v>28530</v>
      </c>
      <c r="BM26" s="66">
        <f>ВВ!BM26*0.9</f>
        <v>28530</v>
      </c>
      <c r="BN26" s="66">
        <f>ВВ!BN26*0.9</f>
        <v>28530</v>
      </c>
      <c r="BO26" s="66">
        <f>ВВ!BO26*0.9</f>
        <v>28530</v>
      </c>
      <c r="BP26" s="66">
        <f>ВВ!BP26*0.9</f>
        <v>29610</v>
      </c>
      <c r="BQ26" s="66">
        <f>ВВ!BQ26*0.9</f>
        <v>29610</v>
      </c>
      <c r="BR26" s="66">
        <f>ВВ!BR26*0.9</f>
        <v>29610</v>
      </c>
      <c r="BS26" s="66">
        <f>ВВ!BS26*0.9</f>
        <v>29610</v>
      </c>
      <c r="BT26" s="66">
        <f>ВВ!BT26*0.9</f>
        <v>30240</v>
      </c>
      <c r="BU26" s="66">
        <f>ВВ!BU26*0.9</f>
        <v>28530</v>
      </c>
      <c r="BV26" s="66">
        <f>ВВ!BV26*0.9</f>
        <v>28530</v>
      </c>
      <c r="BW26" s="66">
        <f>ВВ!BW26*0.9</f>
        <v>28530</v>
      </c>
      <c r="BX26" s="66">
        <f>ВВ!BX26*0.9</f>
        <v>28530</v>
      </c>
      <c r="BY26" s="66">
        <f>ВВ!BY26*0.9</f>
        <v>28530</v>
      </c>
      <c r="BZ26" s="66">
        <f>ВВ!BZ26*0.9</f>
        <v>28530</v>
      </c>
      <c r="CA26" s="66">
        <f>ВВ!CA26*0.9</f>
        <v>28530</v>
      </c>
      <c r="CB26" s="66">
        <f>ВВ!CB26*0.9</f>
        <v>28530</v>
      </c>
      <c r="CC26" s="66">
        <f>ВВ!CC26*0.9</f>
        <v>28530</v>
      </c>
      <c r="CD26" s="66">
        <f>ВВ!CD26*0.9</f>
        <v>31320</v>
      </c>
      <c r="CE26" s="66">
        <f>ВВ!CE26*0.9</f>
        <v>31320</v>
      </c>
      <c r="CF26" s="66">
        <f>ВВ!CF26*0.9</f>
        <v>31320</v>
      </c>
      <c r="CG26" s="66">
        <f>ВВ!CG26*0.9</f>
        <v>31320</v>
      </c>
      <c r="CH26" s="66">
        <f>ВВ!CH26*0.9</f>
        <v>36360</v>
      </c>
      <c r="CI26" s="66">
        <f>ВВ!CI26*0.9</f>
        <v>36360</v>
      </c>
      <c r="CJ26" s="92">
        <f>ВВ!CJ26*0.9</f>
        <v>36360</v>
      </c>
      <c r="CK26" s="92">
        <f>ВВ!CK26*0.9</f>
        <v>36360</v>
      </c>
      <c r="CL26" s="92">
        <f>ВВ!CL26*0.9</f>
        <v>36360</v>
      </c>
      <c r="CM26" s="92">
        <f>ВВ!CM26*0.9</f>
        <v>36360</v>
      </c>
      <c r="CN26" s="92">
        <f>ВВ!CN26*0.9</f>
        <v>36360</v>
      </c>
      <c r="CO26" s="66">
        <f>ВВ!CO26*0.9</f>
        <v>29610</v>
      </c>
      <c r="CP26" s="66">
        <f>ВВ!CP26*0.9</f>
        <v>29610</v>
      </c>
      <c r="CQ26" s="66">
        <f>ВВ!CQ26*0.9</f>
        <v>29610</v>
      </c>
      <c r="CR26" s="122">
        <f>ВВ!CR26*0.9</f>
        <v>32400</v>
      </c>
      <c r="CS26" s="122">
        <f>ВВ!CS26*0.9</f>
        <v>32400</v>
      </c>
      <c r="CT26" s="122">
        <f>ВВ!CT26*0.9</f>
        <v>32400</v>
      </c>
      <c r="CU26" s="122">
        <f>ВВ!CU26*0.9</f>
        <v>32400</v>
      </c>
      <c r="CV26" s="66">
        <f>ВВ!CV26*0.9</f>
        <v>32400</v>
      </c>
      <c r="CW26" s="66">
        <f>ВВ!CW26*0.9</f>
        <v>32400</v>
      </c>
      <c r="CX26" s="66">
        <f>ВВ!CX26*0.9</f>
        <v>31770</v>
      </c>
      <c r="CY26" s="66">
        <f>ВВ!CY26*0.9</f>
        <v>31770</v>
      </c>
      <c r="CZ26" s="66">
        <f>ВВ!CZ26*0.9</f>
        <v>31770</v>
      </c>
      <c r="DA26" s="66">
        <f>ВВ!DA26*0.9</f>
        <v>31770</v>
      </c>
      <c r="DB26" s="66">
        <f>ВВ!DB26*0.9</f>
        <v>31770</v>
      </c>
      <c r="DC26" s="66">
        <f>ВВ!DC26*0.9</f>
        <v>32400</v>
      </c>
      <c r="DD26" s="66">
        <f>ВВ!DD26*0.9</f>
        <v>32400</v>
      </c>
      <c r="DE26" s="66">
        <f>ВВ!DE26*0.9</f>
        <v>31770</v>
      </c>
      <c r="DF26" s="66">
        <f>ВВ!DF26*0.9</f>
        <v>31770</v>
      </c>
      <c r="DG26" s="66">
        <f>ВВ!DG26*0.9</f>
        <v>34830</v>
      </c>
      <c r="DH26" s="66">
        <f>ВВ!DH26*0.9</f>
        <v>34830</v>
      </c>
      <c r="DI26" s="66">
        <f>ВВ!DI26*0.9</f>
        <v>34830</v>
      </c>
      <c r="DJ26" s="66">
        <f>ВВ!DJ26*0.9</f>
        <v>34830</v>
      </c>
      <c r="DK26" s="66">
        <f>ВВ!DK26*0.9</f>
        <v>34830</v>
      </c>
      <c r="DL26" s="66">
        <f>ВВ!DL26*0.9</f>
        <v>34830</v>
      </c>
      <c r="DM26" s="66">
        <f>ВВ!DM26*0.9</f>
        <v>34830</v>
      </c>
      <c r="DN26" s="66">
        <f>ВВ!DN26*0.9</f>
        <v>34830</v>
      </c>
      <c r="DO26" s="66">
        <f>ВВ!DO26*0.9</f>
        <v>34830</v>
      </c>
      <c r="DP26" s="66">
        <f>ВВ!DP26*0.9</f>
        <v>34830</v>
      </c>
      <c r="DQ26" s="66">
        <f>ВВ!DQ26*0.9</f>
        <v>34830</v>
      </c>
      <c r="DR26" s="66">
        <f>ВВ!DR26*0.9</f>
        <v>32400</v>
      </c>
      <c r="DS26" s="66">
        <f>ВВ!DS26*0.9</f>
        <v>32400</v>
      </c>
      <c r="DT26" s="66">
        <f>ВВ!DT26*0.9</f>
        <v>33300</v>
      </c>
      <c r="DU26" s="66">
        <f>ВВ!DU26*0.9</f>
        <v>33300</v>
      </c>
      <c r="DV26" s="66">
        <f>ВВ!DV26*0.9</f>
        <v>33300</v>
      </c>
      <c r="DW26" s="66">
        <f>ВВ!DW26*0.9</f>
        <v>33300</v>
      </c>
      <c r="DX26" s="66">
        <f>ВВ!DX26*0.9</f>
        <v>33930</v>
      </c>
      <c r="DY26" s="66">
        <f>ВВ!DY26*0.9</f>
        <v>33930</v>
      </c>
      <c r="DZ26" s="66">
        <f>ВВ!DZ26*0.9</f>
        <v>33300</v>
      </c>
      <c r="EA26" s="66">
        <f>ВВ!EA26*0.9</f>
        <v>33300</v>
      </c>
      <c r="EB26" s="66">
        <f>ВВ!EB26*0.9</f>
        <v>33300</v>
      </c>
      <c r="EC26" s="66">
        <f>ВВ!EC26*0.9</f>
        <v>33300</v>
      </c>
      <c r="ED26" s="66">
        <f>ВВ!ED26*0.9</f>
        <v>33300</v>
      </c>
      <c r="EE26" s="66">
        <f>ВВ!EE26*0.9</f>
        <v>33930</v>
      </c>
      <c r="EF26" s="66">
        <f>ВВ!EF26*0.9</f>
        <v>33930</v>
      </c>
      <c r="EG26" s="66">
        <f>ВВ!EG26*0.9</f>
        <v>33300</v>
      </c>
      <c r="EH26" s="66">
        <f>ВВ!EH26*0.9</f>
        <v>33300</v>
      </c>
      <c r="EI26" s="66">
        <f>ВВ!EI26*0.9</f>
        <v>33300</v>
      </c>
      <c r="EJ26" s="66">
        <f>ВВ!EJ26*0.9</f>
        <v>33300</v>
      </c>
      <c r="EK26" s="66">
        <f>ВВ!EK26*0.9</f>
        <v>33300</v>
      </c>
      <c r="EL26" s="66">
        <f>ВВ!EL26*0.9</f>
        <v>28530</v>
      </c>
      <c r="EM26" s="66">
        <f>ВВ!EM26*0.9</f>
        <v>33930</v>
      </c>
      <c r="EN26" s="66">
        <f>ВВ!EN26*0.9</f>
        <v>33930</v>
      </c>
      <c r="EO26" s="66">
        <f>ВВ!EO26*0.9</f>
        <v>33930</v>
      </c>
      <c r="EP26" s="66">
        <f>ВВ!EP26*0.9</f>
        <v>33930</v>
      </c>
      <c r="EQ26" s="66">
        <f>ВВ!EQ26*0.9</f>
        <v>33930</v>
      </c>
      <c r="ER26" s="66">
        <f>ВВ!ER26*0.9</f>
        <v>33930</v>
      </c>
      <c r="ES26" s="66">
        <f>ВВ!ES26*0.9</f>
        <v>33930</v>
      </c>
      <c r="ET26" s="66">
        <f>ВВ!ET26*0.9</f>
        <v>33930</v>
      </c>
      <c r="EU26" s="66">
        <f>ВВ!EU26*0.9</f>
        <v>33930</v>
      </c>
      <c r="EV26" s="66">
        <f>ВВ!EV26*0.9</f>
        <v>33930</v>
      </c>
      <c r="EW26" s="66">
        <f>ВВ!EW26*0.9</f>
        <v>33930</v>
      </c>
      <c r="EX26" s="66">
        <f>ВВ!EX26*0.9</f>
        <v>33930</v>
      </c>
      <c r="EY26" s="66">
        <f>ВВ!EY26*0.9</f>
        <v>33930</v>
      </c>
      <c r="EZ26" s="66">
        <f>ВВ!EZ26*0.9</f>
        <v>33930</v>
      </c>
      <c r="FA26" s="66">
        <f>ВВ!FA26*0.9</f>
        <v>33930</v>
      </c>
      <c r="FB26" s="66">
        <f>ВВ!FB26*0.9</f>
        <v>33930</v>
      </c>
      <c r="FC26" s="66">
        <f>ВВ!FC26*0.9</f>
        <v>33930</v>
      </c>
      <c r="FD26" s="66">
        <f>ВВ!FD26*0.9</f>
        <v>33930</v>
      </c>
      <c r="FE26" s="66">
        <f>ВВ!FE26*0.9</f>
        <v>33930</v>
      </c>
      <c r="FF26" s="66">
        <f>ВВ!FF26*0.9</f>
        <v>33930</v>
      </c>
      <c r="FG26" s="66">
        <f>ВВ!FG26*0.9</f>
        <v>33930</v>
      </c>
      <c r="FH26" s="66">
        <f>ВВ!FH26*0.9</f>
        <v>33930</v>
      </c>
      <c r="FI26" s="66">
        <f>ВВ!FI26*0.9</f>
        <v>33930</v>
      </c>
      <c r="FJ26" s="66">
        <f>ВВ!FJ26*0.9</f>
        <v>33930</v>
      </c>
      <c r="FK26" s="66">
        <f>ВВ!FK26*0.9</f>
        <v>33930</v>
      </c>
      <c r="FL26" s="66">
        <f>ВВ!FL26*0.9</f>
        <v>33930</v>
      </c>
      <c r="FM26" s="66">
        <f>ВВ!FM26*0.9</f>
        <v>33930</v>
      </c>
      <c r="FN26" s="66">
        <f>ВВ!FN26*0.9</f>
        <v>33930</v>
      </c>
      <c r="FO26" s="66">
        <f>ВВ!FO26*0.9</f>
        <v>33930</v>
      </c>
      <c r="FP26" s="66">
        <f>ВВ!FP26*0.9</f>
        <v>33930</v>
      </c>
      <c r="FQ26" s="66">
        <f>ВВ!FQ26*0.9</f>
        <v>28530</v>
      </c>
      <c r="FR26" s="66">
        <f>ВВ!FR26*0.9</f>
        <v>31770</v>
      </c>
      <c r="FS26" s="66">
        <f>ВВ!FS26*0.9</f>
        <v>31770</v>
      </c>
      <c r="FT26" s="66">
        <f>ВВ!FT26*0.9</f>
        <v>31770</v>
      </c>
      <c r="FU26" s="66">
        <f>ВВ!FU26*0.9</f>
        <v>32400</v>
      </c>
      <c r="FV26" s="66">
        <f>ВВ!FV26*0.9</f>
        <v>32400</v>
      </c>
      <c r="FW26" s="66">
        <f>ВВ!FW26*0.9</f>
        <v>31770</v>
      </c>
      <c r="FX26" s="66">
        <f>ВВ!FX26*0.9</f>
        <v>31770</v>
      </c>
      <c r="FY26" s="66">
        <f>ВВ!FY26*0.9</f>
        <v>31770</v>
      </c>
      <c r="FZ26" s="66">
        <f>ВВ!FZ26*0.9</f>
        <v>31770</v>
      </c>
      <c r="GA26" s="66">
        <f>ВВ!GA26*0.9</f>
        <v>31770</v>
      </c>
      <c r="GB26" s="66">
        <f>ВВ!GB26*0.9</f>
        <v>32400</v>
      </c>
      <c r="GC26" s="66">
        <f>ВВ!GC26*0.9</f>
        <v>32400</v>
      </c>
      <c r="GD26" s="66">
        <f>ВВ!GD26*0.9</f>
        <v>31770</v>
      </c>
      <c r="GE26" s="66">
        <f>ВВ!GE26*0.9</f>
        <v>31770</v>
      </c>
      <c r="GF26" s="66">
        <f>ВВ!GF26*0.9</f>
        <v>31770</v>
      </c>
      <c r="GG26" s="66">
        <f>ВВ!GG26*0.9</f>
        <v>31770</v>
      </c>
      <c r="GH26" s="66">
        <f>ВВ!GH26*0.9</f>
        <v>31770</v>
      </c>
      <c r="GI26" s="66">
        <f>ВВ!GI26*0.9</f>
        <v>32400</v>
      </c>
      <c r="GJ26" s="66">
        <f>ВВ!GJ26*0.9</f>
        <v>32400</v>
      </c>
      <c r="GK26" s="66">
        <f>ВВ!GK26*0.9</f>
        <v>31770</v>
      </c>
      <c r="GL26" s="66">
        <f>ВВ!GL26*0.9</f>
        <v>34830</v>
      </c>
      <c r="GM26" s="66">
        <f>ВВ!GM26*0.9</f>
        <v>34830</v>
      </c>
      <c r="GN26" s="66">
        <f>ВВ!GN26*0.9</f>
        <v>34830</v>
      </c>
      <c r="GO26" s="66">
        <f>ВВ!GO26*0.9</f>
        <v>34830</v>
      </c>
      <c r="GP26" s="66">
        <f>ВВ!GP26*0.9</f>
        <v>34830</v>
      </c>
      <c r="GQ26" s="66">
        <f>ВВ!GQ26*0.9</f>
        <v>33300</v>
      </c>
      <c r="GR26" s="66">
        <f>ВВ!GR26*0.9</f>
        <v>32400</v>
      </c>
      <c r="GS26" s="66">
        <f>ВВ!GS26*0.9</f>
        <v>32400</v>
      </c>
      <c r="GT26" s="66">
        <f>ВВ!GT26*0.9</f>
        <v>34830</v>
      </c>
      <c r="GU26" s="66">
        <f>ВВ!GU26*0.9</f>
        <v>34830</v>
      </c>
    </row>
    <row r="27" spans="1:203" ht="10.5" hidden="1" customHeight="1" x14ac:dyDescent="0.2">
      <c r="A27" s="38" t="s">
        <v>26</v>
      </c>
      <c r="B27" s="66"/>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c r="BZ27" s="66"/>
      <c r="CA27" s="66"/>
      <c r="CB27" s="66"/>
      <c r="CC27" s="66"/>
      <c r="CD27" s="66"/>
      <c r="CE27" s="66"/>
      <c r="CF27" s="66"/>
      <c r="CG27" s="66"/>
      <c r="CH27" s="66"/>
      <c r="CI27" s="66"/>
      <c r="CJ27" s="92"/>
      <c r="CK27" s="92"/>
      <c r="CL27" s="92"/>
      <c r="CM27" s="92"/>
      <c r="CN27" s="92"/>
      <c r="CO27" s="66"/>
      <c r="CP27" s="66"/>
      <c r="CQ27" s="66"/>
      <c r="CR27" s="122"/>
      <c r="CS27" s="122"/>
      <c r="CT27" s="122"/>
      <c r="CU27" s="122"/>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c r="EK27" s="66"/>
      <c r="EL27" s="66"/>
      <c r="EM27" s="66"/>
      <c r="EN27" s="66"/>
      <c r="EO27" s="66"/>
      <c r="EP27" s="66"/>
      <c r="EQ27" s="66"/>
      <c r="ER27" s="66"/>
      <c r="ES27" s="66"/>
      <c r="ET27" s="66"/>
      <c r="EU27" s="66"/>
      <c r="EV27" s="66"/>
      <c r="EW27" s="66"/>
      <c r="EX27" s="66"/>
      <c r="EY27" s="66"/>
      <c r="EZ27" s="66"/>
      <c r="FA27" s="66"/>
      <c r="FB27" s="66"/>
      <c r="FC27" s="66"/>
      <c r="FD27" s="66"/>
      <c r="FE27" s="66"/>
      <c r="FF27" s="66"/>
      <c r="FG27" s="66"/>
      <c r="FH27" s="66"/>
      <c r="FI27" s="66"/>
      <c r="FJ27" s="66"/>
      <c r="FK27" s="66"/>
      <c r="FL27" s="66"/>
      <c r="FM27" s="66"/>
      <c r="FN27" s="66"/>
      <c r="FO27" s="66"/>
      <c r="FP27" s="66"/>
      <c r="FQ27" s="66"/>
      <c r="FR27" s="66"/>
      <c r="FS27" s="66"/>
      <c r="FT27" s="66"/>
      <c r="FU27" s="66"/>
      <c r="FV27" s="66"/>
      <c r="FW27" s="66"/>
      <c r="FX27" s="66"/>
      <c r="FY27" s="66"/>
      <c r="FZ27" s="66"/>
      <c r="GA27" s="66"/>
      <c r="GB27" s="66"/>
      <c r="GC27" s="66"/>
      <c r="GD27" s="66"/>
      <c r="GE27" s="66"/>
      <c r="GF27" s="66"/>
      <c r="GG27" s="66"/>
      <c r="GH27" s="66"/>
      <c r="GI27" s="66"/>
      <c r="GJ27" s="66"/>
      <c r="GK27" s="66"/>
      <c r="GL27" s="66"/>
      <c r="GM27" s="66"/>
      <c r="GN27" s="66"/>
      <c r="GO27" s="66"/>
      <c r="GP27" s="66"/>
      <c r="GQ27" s="66"/>
      <c r="GR27" s="66"/>
      <c r="GS27" s="66"/>
      <c r="GT27" s="66"/>
      <c r="GU27" s="66"/>
    </row>
    <row r="28" spans="1:203" ht="10.5" hidden="1" customHeight="1" x14ac:dyDescent="0.2">
      <c r="A28" s="9" t="s">
        <v>27</v>
      </c>
      <c r="B28" s="66">
        <f>ВВ!B28*0.9</f>
        <v>144000</v>
      </c>
      <c r="C28" s="66">
        <f>ВВ!C28*0.9</f>
        <v>144000</v>
      </c>
      <c r="D28" s="66">
        <f>ВВ!D28*0.9</f>
        <v>144000</v>
      </c>
      <c r="E28" s="66">
        <f>ВВ!E28*0.9</f>
        <v>144000</v>
      </c>
      <c r="F28" s="66">
        <f>ВВ!F28*0.9</f>
        <v>144000</v>
      </c>
      <c r="G28" s="66">
        <f>ВВ!G28*0.9</f>
        <v>144000</v>
      </c>
      <c r="H28" s="66">
        <f>ВВ!H28*0.9</f>
        <v>144000</v>
      </c>
      <c r="I28" s="66">
        <f>ВВ!I28*0.9</f>
        <v>144000</v>
      </c>
      <c r="J28" s="66">
        <f>ВВ!J28*0.9</f>
        <v>144000</v>
      </c>
      <c r="K28" s="66">
        <f>ВВ!K28*0.9</f>
        <v>144000</v>
      </c>
      <c r="L28" s="66">
        <f>ВВ!L28*0.9</f>
        <v>144000</v>
      </c>
      <c r="M28" s="66">
        <f>ВВ!M28*0.9</f>
        <v>144000</v>
      </c>
      <c r="N28" s="66">
        <f>ВВ!N28*0.9</f>
        <v>144000</v>
      </c>
      <c r="O28" s="66">
        <f>ВВ!O28*0.9</f>
        <v>144000</v>
      </c>
      <c r="P28" s="66">
        <f>ВВ!P28*0.9</f>
        <v>144000</v>
      </c>
      <c r="Q28" s="66">
        <f>ВВ!Q28*0.9</f>
        <v>144000</v>
      </c>
      <c r="R28" s="66">
        <f>ВВ!R28*0.9</f>
        <v>144000</v>
      </c>
      <c r="S28" s="66">
        <f>ВВ!S28*0.9</f>
        <v>144000</v>
      </c>
      <c r="T28" s="66">
        <f>ВВ!T28*0.9</f>
        <v>144000</v>
      </c>
      <c r="U28" s="66">
        <f>ВВ!U28*0.9</f>
        <v>99450</v>
      </c>
      <c r="V28" s="66">
        <f>ВВ!V28*0.9</f>
        <v>99450</v>
      </c>
      <c r="W28" s="66">
        <f>ВВ!W28*0.9</f>
        <v>99000</v>
      </c>
      <c r="X28" s="66">
        <f>ВВ!X28*0.9</f>
        <v>99000</v>
      </c>
      <c r="Y28" s="66">
        <f>ВВ!Y28*0.9</f>
        <v>99450</v>
      </c>
      <c r="Z28" s="66">
        <f>ВВ!Z28*0.9</f>
        <v>99450</v>
      </c>
      <c r="AA28" s="66">
        <f>ВВ!AA28*0.9</f>
        <v>99000</v>
      </c>
      <c r="AB28" s="66">
        <f>ВВ!AB28*0.9</f>
        <v>99000</v>
      </c>
      <c r="AC28" s="66">
        <f>ВВ!AC28*0.9</f>
        <v>99450</v>
      </c>
      <c r="AD28" s="66">
        <f>ВВ!AD28*0.9</f>
        <v>99450</v>
      </c>
      <c r="AE28" s="66">
        <f>ВВ!AE28*0.9</f>
        <v>99000</v>
      </c>
      <c r="AF28" s="66">
        <f>ВВ!AF28*0.9</f>
        <v>99000</v>
      </c>
      <c r="AG28" s="66">
        <f>ВВ!AG28*0.9</f>
        <v>99000</v>
      </c>
      <c r="AH28" s="66">
        <f>ВВ!AH28*0.9</f>
        <v>99000</v>
      </c>
      <c r="AI28" s="66">
        <f>ВВ!AI28*0.9</f>
        <v>99450</v>
      </c>
      <c r="AJ28" s="66">
        <f>ВВ!AJ28*0.9</f>
        <v>99450</v>
      </c>
      <c r="AK28" s="66">
        <f>ВВ!AK28*0.9</f>
        <v>99000</v>
      </c>
      <c r="AL28" s="66">
        <f>ВВ!AL28*0.9</f>
        <v>99000</v>
      </c>
      <c r="AM28" s="66">
        <f>ВВ!AM28*0.9</f>
        <v>99000</v>
      </c>
      <c r="AN28" s="66">
        <f>ВВ!AN28*0.9</f>
        <v>99000</v>
      </c>
      <c r="AO28" s="66">
        <f>ВВ!AO28*0.9</f>
        <v>99450</v>
      </c>
      <c r="AP28" s="66">
        <f>ВВ!AP28*0.9</f>
        <v>99450</v>
      </c>
      <c r="AQ28" s="66">
        <f>ВВ!AQ28*0.9</f>
        <v>99000</v>
      </c>
      <c r="AR28" s="66">
        <f>ВВ!AR28*0.9</f>
        <v>99000</v>
      </c>
      <c r="AS28" s="66">
        <f>ВВ!AS28*0.9</f>
        <v>101160</v>
      </c>
      <c r="AT28" s="66">
        <f>ВВ!AT28*0.9</f>
        <v>101160</v>
      </c>
      <c r="AU28" s="66">
        <f>ВВ!AU28*0.9</f>
        <v>101160</v>
      </c>
      <c r="AV28" s="66">
        <f>ВВ!AV28*0.9</f>
        <v>99450</v>
      </c>
      <c r="AW28" s="66">
        <f>ВВ!AW28*0.9</f>
        <v>99450</v>
      </c>
      <c r="AX28" s="66">
        <f>ВВ!AX28*0.9</f>
        <v>102690</v>
      </c>
      <c r="AY28" s="66">
        <f>ВВ!AY28*0.9</f>
        <v>100080</v>
      </c>
      <c r="AZ28" s="66">
        <f>ВВ!AZ28*0.9</f>
        <v>100080</v>
      </c>
      <c r="BA28" s="66">
        <f>ВВ!BA28*0.9</f>
        <v>100080</v>
      </c>
      <c r="BB28" s="66">
        <f>ВВ!BB28*0.9</f>
        <v>100530</v>
      </c>
      <c r="BC28" s="66">
        <f>ВВ!BC28*0.9</f>
        <v>100530</v>
      </c>
      <c r="BD28" s="66">
        <f>ВВ!BD28*0.9</f>
        <v>100530</v>
      </c>
      <c r="BE28" s="66">
        <f>ВВ!BE28*0.9</f>
        <v>100080</v>
      </c>
      <c r="BF28" s="66">
        <f>ВВ!BF28*0.9</f>
        <v>100080</v>
      </c>
      <c r="BG28" s="66">
        <f>ВВ!BG28*0.9</f>
        <v>100080</v>
      </c>
      <c r="BH28" s="66">
        <f>ВВ!BH28*0.9</f>
        <v>99450</v>
      </c>
      <c r="BI28" s="66">
        <f>ВВ!BI28*0.9</f>
        <v>99450</v>
      </c>
      <c r="BJ28" s="66">
        <f>ВВ!BJ28*0.9</f>
        <v>99450</v>
      </c>
      <c r="BK28" s="66">
        <f>ВВ!BK28*0.9</f>
        <v>99450</v>
      </c>
      <c r="BL28" s="66">
        <f>ВВ!BL28*0.9</f>
        <v>99450</v>
      </c>
      <c r="BM28" s="66">
        <f>ВВ!BM28*0.9</f>
        <v>99450</v>
      </c>
      <c r="BN28" s="66">
        <f>ВВ!BN28*0.9</f>
        <v>99450</v>
      </c>
      <c r="BO28" s="66">
        <f>ВВ!BO28*0.9</f>
        <v>99450</v>
      </c>
      <c r="BP28" s="66">
        <f>ВВ!BP28*0.9</f>
        <v>100530</v>
      </c>
      <c r="BQ28" s="66">
        <f>ВВ!BQ28*0.9</f>
        <v>100530</v>
      </c>
      <c r="BR28" s="66">
        <f>ВВ!BR28*0.9</f>
        <v>100530</v>
      </c>
      <c r="BS28" s="66">
        <f>ВВ!BS28*0.9</f>
        <v>100530</v>
      </c>
      <c r="BT28" s="66">
        <f>ВВ!BT28*0.9</f>
        <v>101160</v>
      </c>
      <c r="BU28" s="66">
        <f>ВВ!BU28*0.9</f>
        <v>99450</v>
      </c>
      <c r="BV28" s="66">
        <f>ВВ!BV28*0.9</f>
        <v>99450</v>
      </c>
      <c r="BW28" s="66">
        <f>ВВ!BW28*0.9</f>
        <v>99450</v>
      </c>
      <c r="BX28" s="66">
        <f>ВВ!BX28*0.9</f>
        <v>99450</v>
      </c>
      <c r="BY28" s="66">
        <f>ВВ!BY28*0.9</f>
        <v>99450</v>
      </c>
      <c r="BZ28" s="66">
        <f>ВВ!BZ28*0.9</f>
        <v>99450</v>
      </c>
      <c r="CA28" s="66">
        <f>ВВ!CA28*0.9</f>
        <v>99450</v>
      </c>
      <c r="CB28" s="66">
        <f>ВВ!CB28*0.9</f>
        <v>99450</v>
      </c>
      <c r="CC28" s="66">
        <f>ВВ!CC28*0.9</f>
        <v>99450</v>
      </c>
      <c r="CD28" s="66">
        <f>ВВ!CD28*0.9</f>
        <v>102240</v>
      </c>
      <c r="CE28" s="66">
        <f>ВВ!CE28*0.9</f>
        <v>102240</v>
      </c>
      <c r="CF28" s="66">
        <f>ВВ!CF28*0.9</f>
        <v>102240</v>
      </c>
      <c r="CG28" s="66">
        <f>ВВ!CG28*0.9</f>
        <v>102240</v>
      </c>
      <c r="CH28" s="66">
        <f>ВВ!CH28*0.9</f>
        <v>107280</v>
      </c>
      <c r="CI28" s="66">
        <f>ВВ!CI28*0.9</f>
        <v>107280</v>
      </c>
      <c r="CJ28" s="92">
        <f>ВВ!CJ28*0.9</f>
        <v>107280</v>
      </c>
      <c r="CK28" s="92">
        <f>ВВ!CK28*0.9</f>
        <v>107280</v>
      </c>
      <c r="CL28" s="92">
        <f>ВВ!CL28*0.9</f>
        <v>107280</v>
      </c>
      <c r="CM28" s="92">
        <f>ВВ!CM28*0.9</f>
        <v>107280</v>
      </c>
      <c r="CN28" s="92">
        <f>ВВ!CN28*0.9</f>
        <v>107280</v>
      </c>
      <c r="CO28" s="66">
        <f>ВВ!CO28*0.9</f>
        <v>100530</v>
      </c>
      <c r="CP28" s="66">
        <f>ВВ!CP28*0.9</f>
        <v>100530</v>
      </c>
      <c r="CQ28" s="66">
        <f>ВВ!CQ28*0.9</f>
        <v>100530</v>
      </c>
      <c r="CR28" s="122">
        <f>ВВ!CR28*0.9</f>
        <v>103320</v>
      </c>
      <c r="CS28" s="122">
        <f>ВВ!CS28*0.9</f>
        <v>103320</v>
      </c>
      <c r="CT28" s="122">
        <f>ВВ!CT28*0.9</f>
        <v>103320</v>
      </c>
      <c r="CU28" s="122">
        <f>ВВ!CU28*0.9</f>
        <v>103320</v>
      </c>
      <c r="CV28" s="66">
        <f>ВВ!CV28*0.9</f>
        <v>103320</v>
      </c>
      <c r="CW28" s="66">
        <f>ВВ!CW28*0.9</f>
        <v>103320</v>
      </c>
      <c r="CX28" s="66">
        <f>ВВ!CX28*0.9</f>
        <v>102690</v>
      </c>
      <c r="CY28" s="66">
        <f>ВВ!CY28*0.9</f>
        <v>102690</v>
      </c>
      <c r="CZ28" s="66">
        <f>ВВ!CZ28*0.9</f>
        <v>102690</v>
      </c>
      <c r="DA28" s="66">
        <f>ВВ!DA28*0.9</f>
        <v>102690</v>
      </c>
      <c r="DB28" s="66">
        <f>ВВ!DB28*0.9</f>
        <v>102690</v>
      </c>
      <c r="DC28" s="66">
        <f>ВВ!DC28*0.9</f>
        <v>103320</v>
      </c>
      <c r="DD28" s="66">
        <f>ВВ!DD28*0.9</f>
        <v>103320</v>
      </c>
      <c r="DE28" s="66">
        <f>ВВ!DE28*0.9</f>
        <v>102690</v>
      </c>
      <c r="DF28" s="66">
        <f>ВВ!DF28*0.9</f>
        <v>102690</v>
      </c>
      <c r="DG28" s="66">
        <f>ВВ!DG28*0.9</f>
        <v>105750</v>
      </c>
      <c r="DH28" s="66">
        <f>ВВ!DH28*0.9</f>
        <v>105750</v>
      </c>
      <c r="DI28" s="66">
        <f>ВВ!DI28*0.9</f>
        <v>105750</v>
      </c>
      <c r="DJ28" s="66">
        <f>ВВ!DJ28*0.9</f>
        <v>105750</v>
      </c>
      <c r="DK28" s="66">
        <f>ВВ!DK28*0.9</f>
        <v>105750</v>
      </c>
      <c r="DL28" s="66">
        <f>ВВ!DL28*0.9</f>
        <v>105750</v>
      </c>
      <c r="DM28" s="66">
        <f>ВВ!DM28*0.9</f>
        <v>105750</v>
      </c>
      <c r="DN28" s="66">
        <f>ВВ!DN28*0.9</f>
        <v>105750</v>
      </c>
      <c r="DO28" s="66">
        <f>ВВ!DO28*0.9</f>
        <v>105750</v>
      </c>
      <c r="DP28" s="66">
        <f>ВВ!DP28*0.9</f>
        <v>105750</v>
      </c>
      <c r="DQ28" s="66">
        <f>ВВ!DQ28*0.9</f>
        <v>105750</v>
      </c>
      <c r="DR28" s="66">
        <f>ВВ!DR28*0.9</f>
        <v>103320</v>
      </c>
      <c r="DS28" s="66">
        <f>ВВ!DS28*0.9</f>
        <v>103320</v>
      </c>
      <c r="DT28" s="66">
        <f>ВВ!DT28*0.9</f>
        <v>104220</v>
      </c>
      <c r="DU28" s="66">
        <f>ВВ!DU28*0.9</f>
        <v>104220</v>
      </c>
      <c r="DV28" s="66">
        <f>ВВ!DV28*0.9</f>
        <v>104220</v>
      </c>
      <c r="DW28" s="66">
        <f>ВВ!DW28*0.9</f>
        <v>104220</v>
      </c>
      <c r="DX28" s="66">
        <f>ВВ!DX28*0.9</f>
        <v>104850</v>
      </c>
      <c r="DY28" s="66">
        <f>ВВ!DY28*0.9</f>
        <v>104850</v>
      </c>
      <c r="DZ28" s="66">
        <f>ВВ!DZ28*0.9</f>
        <v>104220</v>
      </c>
      <c r="EA28" s="66">
        <f>ВВ!EA28*0.9</f>
        <v>104220</v>
      </c>
      <c r="EB28" s="66">
        <f>ВВ!EB28*0.9</f>
        <v>104220</v>
      </c>
      <c r="EC28" s="66">
        <f>ВВ!EC28*0.9</f>
        <v>104220</v>
      </c>
      <c r="ED28" s="66">
        <f>ВВ!ED28*0.9</f>
        <v>104220</v>
      </c>
      <c r="EE28" s="66">
        <f>ВВ!EE28*0.9</f>
        <v>104850</v>
      </c>
      <c r="EF28" s="66">
        <f>ВВ!EF28*0.9</f>
        <v>104850</v>
      </c>
      <c r="EG28" s="66">
        <f>ВВ!EG28*0.9</f>
        <v>104220</v>
      </c>
      <c r="EH28" s="66">
        <f>ВВ!EH28*0.9</f>
        <v>104220</v>
      </c>
      <c r="EI28" s="66">
        <f>ВВ!EI28*0.9</f>
        <v>104220</v>
      </c>
      <c r="EJ28" s="66">
        <f>ВВ!EJ28*0.9</f>
        <v>104220</v>
      </c>
      <c r="EK28" s="66">
        <f>ВВ!EK28*0.9</f>
        <v>104220</v>
      </c>
      <c r="EL28" s="66">
        <f>ВВ!EL28*0.9</f>
        <v>99450</v>
      </c>
      <c r="EM28" s="66">
        <f>ВВ!EM28*0.9</f>
        <v>104850</v>
      </c>
      <c r="EN28" s="66">
        <f>ВВ!EN28*0.9</f>
        <v>104850</v>
      </c>
      <c r="EO28" s="66">
        <f>ВВ!EO28*0.9</f>
        <v>104850</v>
      </c>
      <c r="EP28" s="66">
        <f>ВВ!EP28*0.9</f>
        <v>104850</v>
      </c>
      <c r="EQ28" s="66">
        <f>ВВ!EQ28*0.9</f>
        <v>104850</v>
      </c>
      <c r="ER28" s="66">
        <f>ВВ!ER28*0.9</f>
        <v>104850</v>
      </c>
      <c r="ES28" s="66">
        <f>ВВ!ES28*0.9</f>
        <v>104850</v>
      </c>
      <c r="ET28" s="66">
        <f>ВВ!ET28*0.9</f>
        <v>104850</v>
      </c>
      <c r="EU28" s="66">
        <f>ВВ!EU28*0.9</f>
        <v>104850</v>
      </c>
      <c r="EV28" s="66">
        <f>ВВ!EV28*0.9</f>
        <v>104850</v>
      </c>
      <c r="EW28" s="66">
        <f>ВВ!EW28*0.9</f>
        <v>104850</v>
      </c>
      <c r="EX28" s="66">
        <f>ВВ!EX28*0.9</f>
        <v>104850</v>
      </c>
      <c r="EY28" s="66">
        <f>ВВ!EY28*0.9</f>
        <v>104850</v>
      </c>
      <c r="EZ28" s="66">
        <f>ВВ!EZ28*0.9</f>
        <v>104850</v>
      </c>
      <c r="FA28" s="66">
        <f>ВВ!FA28*0.9</f>
        <v>104850</v>
      </c>
      <c r="FB28" s="66">
        <f>ВВ!FB28*0.9</f>
        <v>104850</v>
      </c>
      <c r="FC28" s="66">
        <f>ВВ!FC28*0.9</f>
        <v>104850</v>
      </c>
      <c r="FD28" s="66">
        <f>ВВ!FD28*0.9</f>
        <v>104850</v>
      </c>
      <c r="FE28" s="66">
        <f>ВВ!FE28*0.9</f>
        <v>104850</v>
      </c>
      <c r="FF28" s="66">
        <f>ВВ!FF28*0.9</f>
        <v>104850</v>
      </c>
      <c r="FG28" s="66">
        <f>ВВ!FG28*0.9</f>
        <v>104850</v>
      </c>
      <c r="FH28" s="66">
        <f>ВВ!FH28*0.9</f>
        <v>104850</v>
      </c>
      <c r="FI28" s="66">
        <f>ВВ!FI28*0.9</f>
        <v>104850</v>
      </c>
      <c r="FJ28" s="66">
        <f>ВВ!FJ28*0.9</f>
        <v>104850</v>
      </c>
      <c r="FK28" s="66">
        <f>ВВ!FK28*0.9</f>
        <v>104850</v>
      </c>
      <c r="FL28" s="66">
        <f>ВВ!FL28*0.9</f>
        <v>104850</v>
      </c>
      <c r="FM28" s="66">
        <f>ВВ!FM28*0.9</f>
        <v>104850</v>
      </c>
      <c r="FN28" s="66">
        <f>ВВ!FN28*0.9</f>
        <v>104850</v>
      </c>
      <c r="FO28" s="66">
        <f>ВВ!FO28*0.9</f>
        <v>104850</v>
      </c>
      <c r="FP28" s="66">
        <f>ВВ!FP28*0.9</f>
        <v>104850</v>
      </c>
      <c r="FQ28" s="66">
        <f>ВВ!FQ28*0.9</f>
        <v>99450</v>
      </c>
      <c r="FR28" s="66">
        <f>ВВ!FR28*0.9</f>
        <v>102690</v>
      </c>
      <c r="FS28" s="66">
        <f>ВВ!FS28*0.9</f>
        <v>102690</v>
      </c>
      <c r="FT28" s="66">
        <f>ВВ!FT28*0.9</f>
        <v>102690</v>
      </c>
      <c r="FU28" s="66">
        <f>ВВ!FU28*0.9</f>
        <v>103320</v>
      </c>
      <c r="FV28" s="66">
        <f>ВВ!FV28*0.9</f>
        <v>103320</v>
      </c>
      <c r="FW28" s="66">
        <f>ВВ!FW28*0.9</f>
        <v>102690</v>
      </c>
      <c r="FX28" s="66">
        <f>ВВ!FX28*0.9</f>
        <v>102690</v>
      </c>
      <c r="FY28" s="66">
        <f>ВВ!FY28*0.9</f>
        <v>102690</v>
      </c>
      <c r="FZ28" s="66">
        <f>ВВ!FZ28*0.9</f>
        <v>102690</v>
      </c>
      <c r="GA28" s="66">
        <f>ВВ!GA28*0.9</f>
        <v>102690</v>
      </c>
      <c r="GB28" s="66">
        <f>ВВ!GB28*0.9</f>
        <v>103320</v>
      </c>
      <c r="GC28" s="66">
        <f>ВВ!GC28*0.9</f>
        <v>103320</v>
      </c>
      <c r="GD28" s="66">
        <f>ВВ!GD28*0.9</f>
        <v>102690</v>
      </c>
      <c r="GE28" s="66">
        <f>ВВ!GE28*0.9</f>
        <v>102690</v>
      </c>
      <c r="GF28" s="66">
        <f>ВВ!GF28*0.9</f>
        <v>102690</v>
      </c>
      <c r="GG28" s="66">
        <f>ВВ!GG28*0.9</f>
        <v>102690</v>
      </c>
      <c r="GH28" s="66">
        <f>ВВ!GH28*0.9</f>
        <v>102690</v>
      </c>
      <c r="GI28" s="66">
        <f>ВВ!GI28*0.9</f>
        <v>103320</v>
      </c>
      <c r="GJ28" s="66">
        <f>ВВ!GJ28*0.9</f>
        <v>103320</v>
      </c>
      <c r="GK28" s="66">
        <f>ВВ!GK28*0.9</f>
        <v>102690</v>
      </c>
      <c r="GL28" s="66">
        <f>ВВ!GL28*0.9</f>
        <v>105750</v>
      </c>
      <c r="GM28" s="66">
        <f>ВВ!GM28*0.9</f>
        <v>105750</v>
      </c>
      <c r="GN28" s="66">
        <f>ВВ!GN28*0.9</f>
        <v>105750</v>
      </c>
      <c r="GO28" s="66">
        <f>ВВ!GO28*0.9</f>
        <v>105750</v>
      </c>
      <c r="GP28" s="66">
        <f>ВВ!GP28*0.9</f>
        <v>105750</v>
      </c>
      <c r="GQ28" s="66">
        <f>ВВ!GQ28*0.9</f>
        <v>104220</v>
      </c>
      <c r="GR28" s="66">
        <f>ВВ!GR28*0.9</f>
        <v>103320</v>
      </c>
      <c r="GS28" s="66">
        <f>ВВ!GS28*0.9</f>
        <v>103320</v>
      </c>
      <c r="GT28" s="66">
        <f>ВВ!GT28*0.9</f>
        <v>105750</v>
      </c>
      <c r="GU28" s="66">
        <f>ВВ!GU28*0.9</f>
        <v>105750</v>
      </c>
    </row>
    <row r="29" spans="1:203" ht="10.5" hidden="1" customHeight="1" x14ac:dyDescent="0.2">
      <c r="A29" s="40"/>
      <c r="B29" s="79"/>
      <c r="C29" s="79"/>
      <c r="D29" s="79"/>
      <c r="E29" s="79"/>
      <c r="F29" s="79"/>
      <c r="G29" s="79"/>
      <c r="H29" s="79"/>
      <c r="I29" s="79"/>
      <c r="J29" s="79"/>
      <c r="K29" s="79"/>
      <c r="L29" s="79"/>
      <c r="M29" s="79"/>
      <c r="N29" s="79"/>
      <c r="O29" s="79"/>
      <c r="P29" s="79"/>
      <c r="Q29" s="79"/>
      <c r="R29" s="79"/>
      <c r="S29" s="79"/>
      <c r="T29" s="79"/>
      <c r="U29" s="79"/>
      <c r="V29" s="79"/>
      <c r="W29" s="79"/>
      <c r="X29" s="79"/>
      <c r="Y29" s="79"/>
      <c r="Z29" s="79"/>
      <c r="AA29" s="79"/>
      <c r="AB29" s="79"/>
      <c r="AC29" s="79"/>
      <c r="AD29" s="79"/>
      <c r="AE29" s="79"/>
      <c r="AF29" s="79"/>
      <c r="AG29" s="79"/>
      <c r="AH29" s="79"/>
      <c r="AI29" s="79"/>
      <c r="AJ29" s="79"/>
      <c r="AK29" s="79"/>
      <c r="AL29" s="79"/>
      <c r="AM29" s="79"/>
      <c r="AN29" s="79"/>
      <c r="AO29" s="79"/>
      <c r="AP29" s="79"/>
      <c r="AQ29" s="79"/>
      <c r="AR29" s="79"/>
      <c r="AS29" s="79"/>
      <c r="AT29" s="79"/>
      <c r="AU29" s="79"/>
      <c r="AV29" s="79"/>
      <c r="AW29" s="79"/>
      <c r="AX29" s="79"/>
      <c r="AY29" s="79"/>
      <c r="AZ29" s="79"/>
      <c r="BA29" s="79"/>
      <c r="BB29" s="79"/>
      <c r="BC29" s="79"/>
      <c r="BD29" s="79"/>
      <c r="BE29" s="79"/>
      <c r="BF29" s="79"/>
      <c r="BG29" s="79"/>
      <c r="BH29" s="79"/>
      <c r="BI29" s="79"/>
      <c r="BJ29" s="79"/>
      <c r="BK29" s="79"/>
      <c r="BL29" s="79"/>
      <c r="BM29" s="79"/>
      <c r="BN29" s="79"/>
      <c r="BO29" s="79"/>
      <c r="BP29" s="79"/>
      <c r="BQ29" s="79"/>
      <c r="BR29" s="79"/>
      <c r="BS29" s="79"/>
      <c r="BT29" s="79"/>
      <c r="BU29" s="79"/>
      <c r="BV29" s="79"/>
      <c r="BW29" s="79"/>
      <c r="BX29" s="79"/>
      <c r="BY29" s="79"/>
      <c r="BZ29" s="79"/>
      <c r="CA29" s="79"/>
      <c r="CB29" s="79"/>
      <c r="CC29" s="79"/>
      <c r="CD29" s="79"/>
      <c r="CE29" s="79"/>
      <c r="CF29" s="79"/>
      <c r="CG29" s="79"/>
      <c r="CH29" s="79"/>
      <c r="CI29" s="79"/>
      <c r="CJ29" s="94"/>
      <c r="CK29" s="94"/>
      <c r="CL29" s="94"/>
      <c r="CM29" s="94"/>
      <c r="CN29" s="94"/>
      <c r="CO29" s="79"/>
      <c r="CP29" s="79"/>
      <c r="CQ29" s="79"/>
      <c r="CR29" s="125"/>
      <c r="CS29" s="125"/>
      <c r="CT29" s="125"/>
      <c r="CU29" s="125"/>
      <c r="CV29" s="79"/>
      <c r="CW29" s="79"/>
      <c r="CX29" s="79"/>
      <c r="CY29" s="79"/>
      <c r="CZ29" s="79"/>
      <c r="DA29" s="79"/>
      <c r="DB29" s="79"/>
      <c r="DC29" s="79"/>
      <c r="DD29" s="79"/>
      <c r="DE29" s="79"/>
      <c r="DF29" s="79"/>
      <c r="DG29" s="79"/>
      <c r="DH29" s="79"/>
      <c r="DI29" s="79"/>
      <c r="DJ29" s="79"/>
      <c r="DK29" s="79"/>
      <c r="DL29" s="79"/>
      <c r="DM29" s="79"/>
      <c r="DN29" s="79"/>
      <c r="DO29" s="79"/>
      <c r="DP29" s="79"/>
      <c r="DQ29" s="79"/>
      <c r="DR29" s="79"/>
      <c r="DS29" s="79"/>
      <c r="DT29" s="79"/>
      <c r="DU29" s="79"/>
      <c r="DV29" s="79"/>
      <c r="DW29" s="79"/>
      <c r="DX29" s="79"/>
      <c r="DY29" s="79"/>
      <c r="DZ29" s="79"/>
      <c r="EA29" s="79"/>
      <c r="EB29" s="79"/>
      <c r="EC29" s="79"/>
      <c r="ED29" s="79"/>
      <c r="EE29" s="79"/>
      <c r="EF29" s="79"/>
      <c r="EG29" s="79"/>
      <c r="EH29" s="79"/>
      <c r="EI29" s="79"/>
      <c r="EJ29" s="79"/>
      <c r="EK29" s="79"/>
      <c r="EL29" s="79"/>
      <c r="EM29" s="79"/>
      <c r="EN29" s="79"/>
      <c r="EO29" s="79"/>
      <c r="EP29" s="79"/>
      <c r="EQ29" s="79"/>
      <c r="ER29" s="79"/>
      <c r="ES29" s="79"/>
      <c r="ET29" s="79"/>
      <c r="EU29" s="79"/>
      <c r="EV29" s="79"/>
      <c r="EW29" s="79"/>
      <c r="EX29" s="79"/>
      <c r="EY29" s="79"/>
      <c r="EZ29" s="79"/>
      <c r="FA29" s="79"/>
      <c r="FB29" s="79"/>
      <c r="FC29" s="79"/>
      <c r="FD29" s="79"/>
      <c r="FE29" s="79"/>
      <c r="FF29" s="79"/>
      <c r="FG29" s="79"/>
      <c r="FH29" s="79"/>
      <c r="FI29" s="79"/>
      <c r="FJ29" s="79"/>
      <c r="FK29" s="79"/>
      <c r="FL29" s="79"/>
      <c r="FM29" s="79"/>
      <c r="FN29" s="79"/>
      <c r="FO29" s="79"/>
      <c r="FP29" s="79"/>
      <c r="FQ29" s="79"/>
      <c r="FR29" s="79"/>
      <c r="FS29" s="79"/>
      <c r="FT29" s="79"/>
      <c r="FU29" s="79"/>
      <c r="FV29" s="79"/>
      <c r="FW29" s="79"/>
      <c r="FX29" s="79"/>
      <c r="FY29" s="79"/>
      <c r="FZ29" s="79"/>
      <c r="GA29" s="79"/>
      <c r="GB29" s="79"/>
      <c r="GC29" s="79"/>
      <c r="GD29" s="79"/>
      <c r="GE29" s="79"/>
      <c r="GF29" s="79"/>
      <c r="GG29" s="79"/>
      <c r="GH29" s="79"/>
      <c r="GI29" s="79"/>
      <c r="GJ29" s="79"/>
      <c r="GK29" s="79"/>
      <c r="GL29" s="79"/>
      <c r="GM29" s="79"/>
      <c r="GN29" s="79"/>
      <c r="GO29" s="79"/>
      <c r="GP29" s="79"/>
      <c r="GQ29" s="79"/>
      <c r="GR29" s="79"/>
      <c r="GS29" s="79"/>
      <c r="GT29" s="79"/>
      <c r="GU29" s="79"/>
    </row>
    <row r="30" spans="1:203" ht="10.5" customHeight="1" x14ac:dyDescent="0.2">
      <c r="A30" s="4" t="s">
        <v>28</v>
      </c>
      <c r="B30" s="79"/>
      <c r="C30" s="79"/>
      <c r="D30" s="79"/>
      <c r="E30" s="79"/>
      <c r="F30" s="79"/>
      <c r="G30" s="79"/>
      <c r="H30" s="79"/>
      <c r="I30" s="79"/>
      <c r="J30" s="79"/>
      <c r="K30" s="79"/>
      <c r="L30" s="79"/>
      <c r="M30" s="79"/>
      <c r="N30" s="79"/>
      <c r="O30" s="79"/>
      <c r="P30" s="79"/>
      <c r="Q30" s="79"/>
      <c r="R30" s="79"/>
      <c r="S30" s="79"/>
      <c r="T30" s="79"/>
      <c r="U30" s="79"/>
      <c r="V30" s="79"/>
      <c r="W30" s="79"/>
      <c r="X30" s="79"/>
      <c r="Y30" s="79"/>
      <c r="Z30" s="79"/>
      <c r="AA30" s="79"/>
      <c r="AB30" s="79"/>
      <c r="AC30" s="79"/>
      <c r="AD30" s="79"/>
      <c r="AE30" s="79"/>
      <c r="AF30" s="79"/>
      <c r="AG30" s="79"/>
      <c r="AH30" s="79"/>
      <c r="AI30" s="79"/>
      <c r="AJ30" s="79"/>
      <c r="AK30" s="79"/>
      <c r="AL30" s="79"/>
      <c r="AM30" s="79"/>
      <c r="AN30" s="79"/>
      <c r="AO30" s="79"/>
      <c r="AP30" s="79"/>
      <c r="AQ30" s="79"/>
      <c r="AR30" s="79"/>
      <c r="AS30" s="79"/>
      <c r="AT30" s="79"/>
      <c r="AU30" s="79"/>
      <c r="AV30" s="79"/>
      <c r="AW30" s="79"/>
      <c r="AX30" s="79"/>
      <c r="AY30" s="79"/>
      <c r="AZ30" s="79"/>
      <c r="BA30" s="79"/>
      <c r="BB30" s="79"/>
      <c r="BC30" s="79"/>
      <c r="BD30" s="79"/>
      <c r="BE30" s="79"/>
      <c r="BF30" s="79"/>
      <c r="BG30" s="79"/>
      <c r="BH30" s="79"/>
      <c r="BI30" s="79"/>
      <c r="BJ30" s="79"/>
      <c r="BK30" s="79"/>
      <c r="BL30" s="79"/>
      <c r="BM30" s="79"/>
      <c r="BN30" s="79"/>
      <c r="BO30" s="79"/>
      <c r="BP30" s="79"/>
      <c r="BQ30" s="79"/>
      <c r="BR30" s="79"/>
      <c r="BS30" s="79"/>
      <c r="BT30" s="79"/>
      <c r="BU30" s="79"/>
      <c r="BV30" s="79"/>
      <c r="BW30" s="79"/>
      <c r="BX30" s="79"/>
      <c r="BY30" s="79"/>
      <c r="BZ30" s="79"/>
      <c r="CA30" s="79"/>
      <c r="CB30" s="79"/>
      <c r="CC30" s="79"/>
      <c r="CD30" s="79"/>
      <c r="CE30" s="79"/>
      <c r="CF30" s="79"/>
      <c r="CG30" s="79"/>
      <c r="CH30" s="79"/>
      <c r="CI30" s="79"/>
      <c r="CJ30" s="94"/>
      <c r="CK30" s="94"/>
      <c r="CL30" s="94"/>
      <c r="CM30" s="94"/>
      <c r="CN30" s="94"/>
      <c r="CO30" s="79"/>
      <c r="CP30" s="79"/>
      <c r="CQ30" s="79"/>
      <c r="CR30" s="125"/>
      <c r="CS30" s="125"/>
      <c r="CT30" s="125"/>
      <c r="CU30" s="125"/>
      <c r="CV30" s="79"/>
      <c r="CW30" s="79"/>
      <c r="CX30" s="79"/>
      <c r="CY30" s="79"/>
      <c r="CZ30" s="79"/>
      <c r="DA30" s="79"/>
      <c r="DB30" s="79"/>
      <c r="DC30" s="79"/>
      <c r="DD30" s="79"/>
      <c r="DE30" s="79"/>
      <c r="DF30" s="79"/>
      <c r="DG30" s="79"/>
      <c r="DH30" s="79"/>
      <c r="DI30" s="79"/>
      <c r="DJ30" s="79"/>
      <c r="DK30" s="79"/>
      <c r="DL30" s="79"/>
      <c r="DM30" s="79"/>
      <c r="DN30" s="79"/>
      <c r="DO30" s="79"/>
      <c r="DP30" s="79"/>
      <c r="DQ30" s="79"/>
      <c r="DR30" s="79"/>
      <c r="DS30" s="79"/>
      <c r="DT30" s="79"/>
      <c r="DU30" s="79"/>
      <c r="DV30" s="79"/>
      <c r="DW30" s="79"/>
      <c r="DX30" s="79"/>
      <c r="DY30" s="79"/>
      <c r="DZ30" s="79"/>
      <c r="EA30" s="79"/>
      <c r="EB30" s="79"/>
      <c r="EC30" s="79"/>
      <c r="ED30" s="79"/>
      <c r="EE30" s="79"/>
      <c r="EF30" s="79"/>
      <c r="EG30" s="79"/>
      <c r="EH30" s="79"/>
      <c r="EI30" s="79"/>
      <c r="EJ30" s="79"/>
      <c r="EK30" s="79"/>
      <c r="EL30" s="79"/>
      <c r="EM30" s="79"/>
      <c r="EN30" s="79"/>
      <c r="EO30" s="79"/>
      <c r="EP30" s="79"/>
      <c r="EQ30" s="79"/>
      <c r="ER30" s="79"/>
      <c r="ES30" s="79"/>
      <c r="ET30" s="79"/>
      <c r="EU30" s="79"/>
      <c r="EV30" s="79"/>
      <c r="EW30" s="79"/>
      <c r="EX30" s="79"/>
      <c r="EY30" s="79"/>
      <c r="EZ30" s="79"/>
      <c r="FA30" s="79"/>
      <c r="FB30" s="79"/>
      <c r="FC30" s="79"/>
      <c r="FD30" s="79"/>
      <c r="FE30" s="79"/>
      <c r="FF30" s="79"/>
      <c r="FG30" s="79"/>
      <c r="FH30" s="79"/>
      <c r="FI30" s="79"/>
      <c r="FJ30" s="79"/>
      <c r="FK30" s="79"/>
      <c r="FL30" s="79"/>
      <c r="FM30" s="79"/>
      <c r="FN30" s="79"/>
      <c r="FO30" s="79"/>
      <c r="FP30" s="79"/>
      <c r="FQ30" s="79"/>
      <c r="FR30" s="79"/>
      <c r="FS30" s="79"/>
      <c r="FT30" s="79"/>
      <c r="FU30" s="79"/>
      <c r="FV30" s="79"/>
      <c r="FW30" s="79"/>
      <c r="FX30" s="79"/>
      <c r="FY30" s="79"/>
      <c r="FZ30" s="79"/>
      <c r="GA30" s="79"/>
      <c r="GB30" s="79"/>
      <c r="GC30" s="79"/>
      <c r="GD30" s="79"/>
      <c r="GE30" s="79"/>
      <c r="GF30" s="79"/>
      <c r="GG30" s="79"/>
      <c r="GH30" s="79"/>
      <c r="GI30" s="79"/>
      <c r="GJ30" s="79"/>
      <c r="GK30" s="79"/>
      <c r="GL30" s="79"/>
      <c r="GM30" s="79"/>
      <c r="GN30" s="79"/>
      <c r="GO30" s="79"/>
      <c r="GP30" s="79"/>
      <c r="GQ30" s="79"/>
      <c r="GR30" s="79"/>
      <c r="GS30" s="79"/>
      <c r="GT30" s="79"/>
      <c r="GU30" s="79"/>
    </row>
    <row r="31" spans="1:203" ht="10.5" customHeight="1" x14ac:dyDescent="0.2">
      <c r="A31" s="40"/>
      <c r="B31" s="83">
        <f t="shared" ref="B31:T31" si="10">B4</f>
        <v>46094</v>
      </c>
      <c r="C31" s="83">
        <f t="shared" si="10"/>
        <v>46095</v>
      </c>
      <c r="D31" s="83">
        <f t="shared" si="10"/>
        <v>46096</v>
      </c>
      <c r="E31" s="83">
        <f t="shared" si="10"/>
        <v>46097</v>
      </c>
      <c r="F31" s="83">
        <f t="shared" si="10"/>
        <v>46098</v>
      </c>
      <c r="G31" s="83">
        <f t="shared" si="10"/>
        <v>46099</v>
      </c>
      <c r="H31" s="83">
        <f t="shared" si="10"/>
        <v>46100</v>
      </c>
      <c r="I31" s="83">
        <f t="shared" si="10"/>
        <v>46101</v>
      </c>
      <c r="J31" s="83">
        <f t="shared" si="10"/>
        <v>46102</v>
      </c>
      <c r="K31" s="83">
        <f t="shared" si="10"/>
        <v>46103</v>
      </c>
      <c r="L31" s="83">
        <f t="shared" si="10"/>
        <v>46104</v>
      </c>
      <c r="M31" s="83">
        <f t="shared" si="10"/>
        <v>46105</v>
      </c>
      <c r="N31" s="83">
        <f t="shared" si="10"/>
        <v>46106</v>
      </c>
      <c r="O31" s="83">
        <f t="shared" si="10"/>
        <v>46107</v>
      </c>
      <c r="P31" s="83">
        <f t="shared" si="10"/>
        <v>46108</v>
      </c>
      <c r="Q31" s="83">
        <f t="shared" si="10"/>
        <v>46109</v>
      </c>
      <c r="R31" s="83">
        <f t="shared" si="10"/>
        <v>46110</v>
      </c>
      <c r="S31" s="83">
        <f t="shared" si="10"/>
        <v>46111</v>
      </c>
      <c r="T31" s="83">
        <f t="shared" si="10"/>
        <v>46112</v>
      </c>
      <c r="U31" s="83">
        <f t="shared" ref="U31:AX31" si="11">U4</f>
        <v>46113</v>
      </c>
      <c r="V31" s="83">
        <f t="shared" si="11"/>
        <v>46114</v>
      </c>
      <c r="W31" s="83">
        <f t="shared" si="11"/>
        <v>46115</v>
      </c>
      <c r="X31" s="83">
        <f t="shared" si="11"/>
        <v>46116</v>
      </c>
      <c r="Y31" s="83">
        <f t="shared" si="11"/>
        <v>46117</v>
      </c>
      <c r="Z31" s="83">
        <f t="shared" si="11"/>
        <v>46118</v>
      </c>
      <c r="AA31" s="83">
        <f t="shared" si="11"/>
        <v>46119</v>
      </c>
      <c r="AB31" s="83">
        <f t="shared" si="11"/>
        <v>46120</v>
      </c>
      <c r="AC31" s="83">
        <f t="shared" si="11"/>
        <v>46121</v>
      </c>
      <c r="AD31" s="83">
        <f t="shared" si="11"/>
        <v>46122</v>
      </c>
      <c r="AE31" s="83">
        <f t="shared" si="11"/>
        <v>46123</v>
      </c>
      <c r="AF31" s="83">
        <f t="shared" si="11"/>
        <v>46124</v>
      </c>
      <c r="AG31" s="83">
        <f t="shared" si="11"/>
        <v>46125</v>
      </c>
      <c r="AH31" s="83">
        <f t="shared" si="11"/>
        <v>46126</v>
      </c>
      <c r="AI31" s="83">
        <f t="shared" si="11"/>
        <v>46127</v>
      </c>
      <c r="AJ31" s="83">
        <f t="shared" si="11"/>
        <v>46128</v>
      </c>
      <c r="AK31" s="83">
        <f t="shared" si="11"/>
        <v>46129</v>
      </c>
      <c r="AL31" s="83">
        <f t="shared" si="11"/>
        <v>46130</v>
      </c>
      <c r="AM31" s="83">
        <f t="shared" si="11"/>
        <v>46131</v>
      </c>
      <c r="AN31" s="83">
        <f t="shared" si="11"/>
        <v>46132</v>
      </c>
      <c r="AO31" s="83">
        <f t="shared" si="11"/>
        <v>46133</v>
      </c>
      <c r="AP31" s="83">
        <f t="shared" si="11"/>
        <v>46134</v>
      </c>
      <c r="AQ31" s="83">
        <f t="shared" si="11"/>
        <v>46135</v>
      </c>
      <c r="AR31" s="83">
        <f t="shared" si="11"/>
        <v>46136</v>
      </c>
      <c r="AS31" s="83">
        <f t="shared" si="11"/>
        <v>46137</v>
      </c>
      <c r="AT31" s="83">
        <f t="shared" si="11"/>
        <v>46138</v>
      </c>
      <c r="AU31" s="83">
        <f t="shared" si="11"/>
        <v>46139</v>
      </c>
      <c r="AV31" s="83">
        <f t="shared" si="11"/>
        <v>46140</v>
      </c>
      <c r="AW31" s="83">
        <f t="shared" si="11"/>
        <v>46141</v>
      </c>
      <c r="AX31" s="83">
        <f t="shared" si="11"/>
        <v>46142</v>
      </c>
      <c r="AY31" s="83">
        <f t="shared" ref="AY31:DJ31" si="12">AY4</f>
        <v>46143</v>
      </c>
      <c r="AZ31" s="83">
        <f t="shared" si="12"/>
        <v>46144</v>
      </c>
      <c r="BA31" s="83">
        <f t="shared" si="12"/>
        <v>46145</v>
      </c>
      <c r="BB31" s="83">
        <f t="shared" si="12"/>
        <v>46146</v>
      </c>
      <c r="BC31" s="83">
        <f t="shared" si="12"/>
        <v>46147</v>
      </c>
      <c r="BD31" s="83">
        <f t="shared" si="12"/>
        <v>46148</v>
      </c>
      <c r="BE31" s="83">
        <f t="shared" si="12"/>
        <v>46149</v>
      </c>
      <c r="BF31" s="83">
        <f t="shared" si="12"/>
        <v>46150</v>
      </c>
      <c r="BG31" s="83">
        <f t="shared" si="12"/>
        <v>46151</v>
      </c>
      <c r="BH31" s="83">
        <f t="shared" si="12"/>
        <v>46152</v>
      </c>
      <c r="BI31" s="83">
        <f t="shared" si="12"/>
        <v>46153</v>
      </c>
      <c r="BJ31" s="83">
        <f t="shared" si="12"/>
        <v>46154</v>
      </c>
      <c r="BK31" s="83">
        <f t="shared" si="12"/>
        <v>46155</v>
      </c>
      <c r="BL31" s="83">
        <f t="shared" si="12"/>
        <v>46156</v>
      </c>
      <c r="BM31" s="83">
        <f t="shared" si="12"/>
        <v>46157</v>
      </c>
      <c r="BN31" s="83">
        <f t="shared" si="12"/>
        <v>46158</v>
      </c>
      <c r="BO31" s="83">
        <f t="shared" si="12"/>
        <v>46159</v>
      </c>
      <c r="BP31" s="83">
        <f t="shared" si="12"/>
        <v>46160</v>
      </c>
      <c r="BQ31" s="83">
        <f t="shared" si="12"/>
        <v>46161</v>
      </c>
      <c r="BR31" s="83">
        <f t="shared" si="12"/>
        <v>46162</v>
      </c>
      <c r="BS31" s="83">
        <f t="shared" si="12"/>
        <v>46163</v>
      </c>
      <c r="BT31" s="83">
        <f t="shared" si="12"/>
        <v>46164</v>
      </c>
      <c r="BU31" s="83">
        <f t="shared" si="12"/>
        <v>46165</v>
      </c>
      <c r="BV31" s="83">
        <f t="shared" si="12"/>
        <v>46166</v>
      </c>
      <c r="BW31" s="83">
        <f t="shared" si="12"/>
        <v>46167</v>
      </c>
      <c r="BX31" s="83">
        <f t="shared" si="12"/>
        <v>46168</v>
      </c>
      <c r="BY31" s="83">
        <f t="shared" si="12"/>
        <v>46169</v>
      </c>
      <c r="BZ31" s="83">
        <f t="shared" si="12"/>
        <v>46170</v>
      </c>
      <c r="CA31" s="83">
        <f t="shared" si="12"/>
        <v>46171</v>
      </c>
      <c r="CB31" s="83">
        <f t="shared" si="12"/>
        <v>46172</v>
      </c>
      <c r="CC31" s="83">
        <f t="shared" si="12"/>
        <v>46173</v>
      </c>
      <c r="CD31" s="83">
        <f t="shared" si="12"/>
        <v>46174</v>
      </c>
      <c r="CE31" s="83">
        <f t="shared" si="12"/>
        <v>46175</v>
      </c>
      <c r="CF31" s="83">
        <f t="shared" si="12"/>
        <v>46176</v>
      </c>
      <c r="CG31" s="83">
        <f t="shared" si="12"/>
        <v>46177</v>
      </c>
      <c r="CH31" s="83">
        <f t="shared" si="12"/>
        <v>46178</v>
      </c>
      <c r="CI31" s="83">
        <f t="shared" si="12"/>
        <v>46179</v>
      </c>
      <c r="CJ31" s="95">
        <f t="shared" si="12"/>
        <v>46180</v>
      </c>
      <c r="CK31" s="95">
        <f t="shared" si="12"/>
        <v>46181</v>
      </c>
      <c r="CL31" s="95">
        <f t="shared" si="12"/>
        <v>46182</v>
      </c>
      <c r="CM31" s="95">
        <f t="shared" si="12"/>
        <v>46183</v>
      </c>
      <c r="CN31" s="95">
        <f t="shared" si="12"/>
        <v>46184</v>
      </c>
      <c r="CO31" s="83">
        <f t="shared" si="12"/>
        <v>46185</v>
      </c>
      <c r="CP31" s="83">
        <f t="shared" si="12"/>
        <v>46186</v>
      </c>
      <c r="CQ31" s="83">
        <f t="shared" si="12"/>
        <v>46187</v>
      </c>
      <c r="CR31" s="65">
        <f t="shared" si="12"/>
        <v>46188</v>
      </c>
      <c r="CS31" s="65">
        <f t="shared" si="12"/>
        <v>46189</v>
      </c>
      <c r="CT31" s="65">
        <f t="shared" si="12"/>
        <v>46190</v>
      </c>
      <c r="CU31" s="65">
        <f t="shared" si="12"/>
        <v>46191</v>
      </c>
      <c r="CV31" s="83">
        <f t="shared" si="12"/>
        <v>46192</v>
      </c>
      <c r="CW31" s="83">
        <f t="shared" si="12"/>
        <v>46193</v>
      </c>
      <c r="CX31" s="83">
        <f t="shared" si="12"/>
        <v>46194</v>
      </c>
      <c r="CY31" s="83">
        <f t="shared" si="12"/>
        <v>46195</v>
      </c>
      <c r="CZ31" s="83">
        <f t="shared" si="12"/>
        <v>46196</v>
      </c>
      <c r="DA31" s="83">
        <f t="shared" si="12"/>
        <v>46197</v>
      </c>
      <c r="DB31" s="83">
        <f t="shared" si="12"/>
        <v>46198</v>
      </c>
      <c r="DC31" s="83">
        <f t="shared" si="12"/>
        <v>46199</v>
      </c>
      <c r="DD31" s="83">
        <f t="shared" si="12"/>
        <v>46200</v>
      </c>
      <c r="DE31" s="83">
        <f t="shared" si="12"/>
        <v>46201</v>
      </c>
      <c r="DF31" s="83">
        <f t="shared" si="12"/>
        <v>46202</v>
      </c>
      <c r="DG31" s="83">
        <f t="shared" si="12"/>
        <v>46203</v>
      </c>
      <c r="DH31" s="83">
        <f t="shared" si="12"/>
        <v>46204</v>
      </c>
      <c r="DI31" s="83">
        <f t="shared" si="12"/>
        <v>46205</v>
      </c>
      <c r="DJ31" s="83">
        <f t="shared" si="12"/>
        <v>46206</v>
      </c>
      <c r="DK31" s="83">
        <f t="shared" ref="DK31:FV31" si="13">DK4</f>
        <v>46207</v>
      </c>
      <c r="DL31" s="83">
        <f t="shared" si="13"/>
        <v>46208</v>
      </c>
      <c r="DM31" s="83">
        <f t="shared" si="13"/>
        <v>46209</v>
      </c>
      <c r="DN31" s="83">
        <f t="shared" si="13"/>
        <v>46210</v>
      </c>
      <c r="DO31" s="83">
        <f t="shared" si="13"/>
        <v>46211</v>
      </c>
      <c r="DP31" s="83">
        <f t="shared" si="13"/>
        <v>46212</v>
      </c>
      <c r="DQ31" s="83">
        <f t="shared" si="13"/>
        <v>46213</v>
      </c>
      <c r="DR31" s="83">
        <f t="shared" si="13"/>
        <v>46214</v>
      </c>
      <c r="DS31" s="83">
        <f t="shared" si="13"/>
        <v>46215</v>
      </c>
      <c r="DT31" s="83">
        <f t="shared" si="13"/>
        <v>46216</v>
      </c>
      <c r="DU31" s="83">
        <f t="shared" si="13"/>
        <v>46217</v>
      </c>
      <c r="DV31" s="83">
        <f t="shared" si="13"/>
        <v>46218</v>
      </c>
      <c r="DW31" s="83">
        <f t="shared" si="13"/>
        <v>46219</v>
      </c>
      <c r="DX31" s="83">
        <f t="shared" si="13"/>
        <v>46220</v>
      </c>
      <c r="DY31" s="83">
        <f t="shared" si="13"/>
        <v>46221</v>
      </c>
      <c r="DZ31" s="83">
        <f t="shared" si="13"/>
        <v>46222</v>
      </c>
      <c r="EA31" s="83">
        <f t="shared" si="13"/>
        <v>46223</v>
      </c>
      <c r="EB31" s="83">
        <f t="shared" si="13"/>
        <v>46224</v>
      </c>
      <c r="EC31" s="83">
        <f t="shared" si="13"/>
        <v>46225</v>
      </c>
      <c r="ED31" s="83">
        <f t="shared" si="13"/>
        <v>46226</v>
      </c>
      <c r="EE31" s="83">
        <f t="shared" si="13"/>
        <v>46227</v>
      </c>
      <c r="EF31" s="83">
        <f t="shared" si="13"/>
        <v>46228</v>
      </c>
      <c r="EG31" s="83">
        <f t="shared" si="13"/>
        <v>46229</v>
      </c>
      <c r="EH31" s="83">
        <f t="shared" si="13"/>
        <v>46230</v>
      </c>
      <c r="EI31" s="83">
        <f t="shared" si="13"/>
        <v>46231</v>
      </c>
      <c r="EJ31" s="83">
        <f t="shared" si="13"/>
        <v>46232</v>
      </c>
      <c r="EK31" s="83">
        <f t="shared" si="13"/>
        <v>46233</v>
      </c>
      <c r="EL31" s="83">
        <f t="shared" si="13"/>
        <v>46234</v>
      </c>
      <c r="EM31" s="83">
        <f t="shared" si="13"/>
        <v>46235</v>
      </c>
      <c r="EN31" s="83">
        <f t="shared" si="13"/>
        <v>46236</v>
      </c>
      <c r="EO31" s="83">
        <f t="shared" si="13"/>
        <v>46237</v>
      </c>
      <c r="EP31" s="83">
        <f t="shared" si="13"/>
        <v>46238</v>
      </c>
      <c r="EQ31" s="83">
        <f t="shared" si="13"/>
        <v>46239</v>
      </c>
      <c r="ER31" s="83">
        <f t="shared" si="13"/>
        <v>46240</v>
      </c>
      <c r="ES31" s="83">
        <f t="shared" si="13"/>
        <v>46241</v>
      </c>
      <c r="ET31" s="83">
        <f t="shared" si="13"/>
        <v>46242</v>
      </c>
      <c r="EU31" s="83">
        <f t="shared" si="13"/>
        <v>46243</v>
      </c>
      <c r="EV31" s="83">
        <f t="shared" si="13"/>
        <v>46244</v>
      </c>
      <c r="EW31" s="83">
        <f t="shared" si="13"/>
        <v>46245</v>
      </c>
      <c r="EX31" s="83">
        <f t="shared" si="13"/>
        <v>46246</v>
      </c>
      <c r="EY31" s="83">
        <f t="shared" si="13"/>
        <v>46247</v>
      </c>
      <c r="EZ31" s="83">
        <f t="shared" si="13"/>
        <v>46248</v>
      </c>
      <c r="FA31" s="83">
        <f t="shared" si="13"/>
        <v>46249</v>
      </c>
      <c r="FB31" s="83">
        <f t="shared" si="13"/>
        <v>46250</v>
      </c>
      <c r="FC31" s="83">
        <f t="shared" si="13"/>
        <v>46251</v>
      </c>
      <c r="FD31" s="83">
        <f t="shared" si="13"/>
        <v>46252</v>
      </c>
      <c r="FE31" s="83">
        <f t="shared" si="13"/>
        <v>46253</v>
      </c>
      <c r="FF31" s="83">
        <f t="shared" si="13"/>
        <v>46254</v>
      </c>
      <c r="FG31" s="83">
        <f t="shared" si="13"/>
        <v>46255</v>
      </c>
      <c r="FH31" s="83">
        <f t="shared" si="13"/>
        <v>46256</v>
      </c>
      <c r="FI31" s="83">
        <f t="shared" si="13"/>
        <v>46257</v>
      </c>
      <c r="FJ31" s="83">
        <f t="shared" si="13"/>
        <v>46258</v>
      </c>
      <c r="FK31" s="83">
        <f t="shared" si="13"/>
        <v>46259</v>
      </c>
      <c r="FL31" s="83">
        <f t="shared" si="13"/>
        <v>46260</v>
      </c>
      <c r="FM31" s="83">
        <f t="shared" si="13"/>
        <v>46261</v>
      </c>
      <c r="FN31" s="83">
        <f t="shared" si="13"/>
        <v>46262</v>
      </c>
      <c r="FO31" s="83">
        <f t="shared" si="13"/>
        <v>46263</v>
      </c>
      <c r="FP31" s="83">
        <f t="shared" si="13"/>
        <v>46264</v>
      </c>
      <c r="FQ31" s="83">
        <f t="shared" si="13"/>
        <v>46265</v>
      </c>
      <c r="FR31" s="83">
        <f t="shared" si="13"/>
        <v>46266</v>
      </c>
      <c r="FS31" s="83">
        <f t="shared" si="13"/>
        <v>46267</v>
      </c>
      <c r="FT31" s="83">
        <f t="shared" si="13"/>
        <v>46268</v>
      </c>
      <c r="FU31" s="83">
        <f t="shared" si="13"/>
        <v>46269</v>
      </c>
      <c r="FV31" s="83">
        <f t="shared" si="13"/>
        <v>46270</v>
      </c>
      <c r="FW31" s="83">
        <f t="shared" ref="FW31:GU31" si="14">FW4</f>
        <v>46271</v>
      </c>
      <c r="FX31" s="83">
        <f t="shared" si="14"/>
        <v>46272</v>
      </c>
      <c r="FY31" s="83">
        <f t="shared" si="14"/>
        <v>46273</v>
      </c>
      <c r="FZ31" s="83">
        <f t="shared" si="14"/>
        <v>46274</v>
      </c>
      <c r="GA31" s="83">
        <f t="shared" si="14"/>
        <v>46275</v>
      </c>
      <c r="GB31" s="83">
        <f t="shared" si="14"/>
        <v>46276</v>
      </c>
      <c r="GC31" s="83">
        <f t="shared" si="14"/>
        <v>46277</v>
      </c>
      <c r="GD31" s="83">
        <f t="shared" si="14"/>
        <v>46278</v>
      </c>
      <c r="GE31" s="83">
        <f t="shared" si="14"/>
        <v>46279</v>
      </c>
      <c r="GF31" s="83">
        <f t="shared" si="14"/>
        <v>46280</v>
      </c>
      <c r="GG31" s="83">
        <f t="shared" si="14"/>
        <v>46281</v>
      </c>
      <c r="GH31" s="83">
        <f t="shared" si="14"/>
        <v>46282</v>
      </c>
      <c r="GI31" s="83">
        <f t="shared" si="14"/>
        <v>46283</v>
      </c>
      <c r="GJ31" s="83">
        <f t="shared" si="14"/>
        <v>46284</v>
      </c>
      <c r="GK31" s="83">
        <f t="shared" si="14"/>
        <v>46285</v>
      </c>
      <c r="GL31" s="83">
        <f t="shared" si="14"/>
        <v>46286</v>
      </c>
      <c r="GM31" s="83">
        <f t="shared" si="14"/>
        <v>46287</v>
      </c>
      <c r="GN31" s="83">
        <f t="shared" si="14"/>
        <v>46288</v>
      </c>
      <c r="GO31" s="83">
        <f t="shared" si="14"/>
        <v>46289</v>
      </c>
      <c r="GP31" s="83">
        <f t="shared" si="14"/>
        <v>46290</v>
      </c>
      <c r="GQ31" s="83">
        <f t="shared" si="14"/>
        <v>46291</v>
      </c>
      <c r="GR31" s="83">
        <f t="shared" si="14"/>
        <v>46292</v>
      </c>
      <c r="GS31" s="83">
        <f t="shared" si="14"/>
        <v>46293</v>
      </c>
      <c r="GT31" s="83">
        <f t="shared" si="14"/>
        <v>46294</v>
      </c>
      <c r="GU31" s="83">
        <f t="shared" si="14"/>
        <v>46295</v>
      </c>
    </row>
    <row r="32" spans="1:203" ht="24.6" customHeight="1" x14ac:dyDescent="0.2">
      <c r="A32" s="37" t="s">
        <v>3</v>
      </c>
      <c r="B32" s="83">
        <f t="shared" ref="B32:T32" si="15">B5</f>
        <v>46094</v>
      </c>
      <c r="C32" s="83">
        <f t="shared" si="15"/>
        <v>46095</v>
      </c>
      <c r="D32" s="83">
        <f t="shared" si="15"/>
        <v>46096</v>
      </c>
      <c r="E32" s="83">
        <f t="shared" si="15"/>
        <v>46097</v>
      </c>
      <c r="F32" s="83">
        <f t="shared" si="15"/>
        <v>46098</v>
      </c>
      <c r="G32" s="83">
        <f t="shared" si="15"/>
        <v>46099</v>
      </c>
      <c r="H32" s="83">
        <f t="shared" si="15"/>
        <v>46100</v>
      </c>
      <c r="I32" s="83">
        <f t="shared" si="15"/>
        <v>46101</v>
      </c>
      <c r="J32" s="83">
        <f t="shared" si="15"/>
        <v>46102</v>
      </c>
      <c r="K32" s="83">
        <f t="shared" si="15"/>
        <v>46103</v>
      </c>
      <c r="L32" s="83">
        <f t="shared" si="15"/>
        <v>46104</v>
      </c>
      <c r="M32" s="83">
        <f t="shared" si="15"/>
        <v>46105</v>
      </c>
      <c r="N32" s="83">
        <f t="shared" si="15"/>
        <v>46106</v>
      </c>
      <c r="O32" s="83">
        <f t="shared" si="15"/>
        <v>46107</v>
      </c>
      <c r="P32" s="83">
        <f t="shared" si="15"/>
        <v>46108</v>
      </c>
      <c r="Q32" s="83">
        <f t="shared" si="15"/>
        <v>46109</v>
      </c>
      <c r="R32" s="83">
        <f t="shared" si="15"/>
        <v>46110</v>
      </c>
      <c r="S32" s="83">
        <f t="shared" si="15"/>
        <v>46111</v>
      </c>
      <c r="T32" s="83">
        <f t="shared" si="15"/>
        <v>46112</v>
      </c>
      <c r="U32" s="83">
        <f t="shared" ref="U32:AX32" si="16">U5</f>
        <v>46113</v>
      </c>
      <c r="V32" s="83">
        <f t="shared" si="16"/>
        <v>46114</v>
      </c>
      <c r="W32" s="83">
        <f t="shared" si="16"/>
        <v>46115</v>
      </c>
      <c r="X32" s="83">
        <f t="shared" si="16"/>
        <v>46116</v>
      </c>
      <c r="Y32" s="83">
        <f t="shared" si="16"/>
        <v>46117</v>
      </c>
      <c r="Z32" s="83">
        <f t="shared" si="16"/>
        <v>46118</v>
      </c>
      <c r="AA32" s="83">
        <f t="shared" si="16"/>
        <v>46119</v>
      </c>
      <c r="AB32" s="83">
        <f t="shared" si="16"/>
        <v>46120</v>
      </c>
      <c r="AC32" s="83">
        <f t="shared" si="16"/>
        <v>46121</v>
      </c>
      <c r="AD32" s="83">
        <f t="shared" si="16"/>
        <v>46122</v>
      </c>
      <c r="AE32" s="83">
        <f t="shared" si="16"/>
        <v>46123</v>
      </c>
      <c r="AF32" s="83">
        <f t="shared" si="16"/>
        <v>46124</v>
      </c>
      <c r="AG32" s="83">
        <f t="shared" si="16"/>
        <v>46125</v>
      </c>
      <c r="AH32" s="83">
        <f t="shared" si="16"/>
        <v>46126</v>
      </c>
      <c r="AI32" s="83">
        <f t="shared" si="16"/>
        <v>46127</v>
      </c>
      <c r="AJ32" s="83">
        <f t="shared" si="16"/>
        <v>46128</v>
      </c>
      <c r="AK32" s="83">
        <f t="shared" si="16"/>
        <v>46129</v>
      </c>
      <c r="AL32" s="83">
        <f t="shared" si="16"/>
        <v>46130</v>
      </c>
      <c r="AM32" s="83">
        <f t="shared" si="16"/>
        <v>46131</v>
      </c>
      <c r="AN32" s="83">
        <f t="shared" si="16"/>
        <v>46132</v>
      </c>
      <c r="AO32" s="83">
        <f t="shared" si="16"/>
        <v>46133</v>
      </c>
      <c r="AP32" s="83">
        <f t="shared" si="16"/>
        <v>46134</v>
      </c>
      <c r="AQ32" s="83">
        <f t="shared" si="16"/>
        <v>46135</v>
      </c>
      <c r="AR32" s="83">
        <f t="shared" si="16"/>
        <v>46136</v>
      </c>
      <c r="AS32" s="83">
        <f t="shared" si="16"/>
        <v>46137</v>
      </c>
      <c r="AT32" s="83">
        <f t="shared" si="16"/>
        <v>46138</v>
      </c>
      <c r="AU32" s="83">
        <f t="shared" si="16"/>
        <v>46139</v>
      </c>
      <c r="AV32" s="83">
        <f t="shared" si="16"/>
        <v>46140</v>
      </c>
      <c r="AW32" s="83">
        <f t="shared" si="16"/>
        <v>46141</v>
      </c>
      <c r="AX32" s="83">
        <f t="shared" si="16"/>
        <v>46142</v>
      </c>
      <c r="AY32" s="83">
        <f t="shared" ref="AY32:DJ32" si="17">AY5</f>
        <v>46143</v>
      </c>
      <c r="AZ32" s="83">
        <f t="shared" si="17"/>
        <v>46144</v>
      </c>
      <c r="BA32" s="83">
        <f t="shared" si="17"/>
        <v>46145</v>
      </c>
      <c r="BB32" s="83">
        <f t="shared" si="17"/>
        <v>46146</v>
      </c>
      <c r="BC32" s="83">
        <f t="shared" si="17"/>
        <v>46147</v>
      </c>
      <c r="BD32" s="83">
        <f t="shared" si="17"/>
        <v>46148</v>
      </c>
      <c r="BE32" s="83">
        <f t="shared" si="17"/>
        <v>46149</v>
      </c>
      <c r="BF32" s="83">
        <f t="shared" si="17"/>
        <v>46150</v>
      </c>
      <c r="BG32" s="83">
        <f t="shared" si="17"/>
        <v>46151</v>
      </c>
      <c r="BH32" s="83">
        <f t="shared" si="17"/>
        <v>46152</v>
      </c>
      <c r="BI32" s="83">
        <f t="shared" si="17"/>
        <v>46153</v>
      </c>
      <c r="BJ32" s="83">
        <f t="shared" si="17"/>
        <v>46154</v>
      </c>
      <c r="BK32" s="83">
        <f t="shared" si="17"/>
        <v>46155</v>
      </c>
      <c r="BL32" s="83">
        <f t="shared" si="17"/>
        <v>46156</v>
      </c>
      <c r="BM32" s="83">
        <f t="shared" si="17"/>
        <v>46157</v>
      </c>
      <c r="BN32" s="83">
        <f t="shared" si="17"/>
        <v>46158</v>
      </c>
      <c r="BO32" s="83">
        <f t="shared" si="17"/>
        <v>46159</v>
      </c>
      <c r="BP32" s="83">
        <f t="shared" si="17"/>
        <v>46160</v>
      </c>
      <c r="BQ32" s="83">
        <f t="shared" si="17"/>
        <v>46161</v>
      </c>
      <c r="BR32" s="83">
        <f t="shared" si="17"/>
        <v>46162</v>
      </c>
      <c r="BS32" s="83">
        <f t="shared" si="17"/>
        <v>46163</v>
      </c>
      <c r="BT32" s="83">
        <f t="shared" si="17"/>
        <v>46164</v>
      </c>
      <c r="BU32" s="83">
        <f t="shared" si="17"/>
        <v>46165</v>
      </c>
      <c r="BV32" s="83">
        <f t="shared" si="17"/>
        <v>46166</v>
      </c>
      <c r="BW32" s="83">
        <f t="shared" si="17"/>
        <v>46167</v>
      </c>
      <c r="BX32" s="83">
        <f t="shared" si="17"/>
        <v>46168</v>
      </c>
      <c r="BY32" s="83">
        <f t="shared" si="17"/>
        <v>46169</v>
      </c>
      <c r="BZ32" s="83">
        <f t="shared" si="17"/>
        <v>46170</v>
      </c>
      <c r="CA32" s="83">
        <f t="shared" si="17"/>
        <v>46171</v>
      </c>
      <c r="CB32" s="83">
        <f t="shared" si="17"/>
        <v>46172</v>
      </c>
      <c r="CC32" s="83">
        <f t="shared" si="17"/>
        <v>46173</v>
      </c>
      <c r="CD32" s="83">
        <f t="shared" si="17"/>
        <v>46174</v>
      </c>
      <c r="CE32" s="83">
        <f t="shared" si="17"/>
        <v>46175</v>
      </c>
      <c r="CF32" s="83">
        <f t="shared" si="17"/>
        <v>46176</v>
      </c>
      <c r="CG32" s="83">
        <f t="shared" si="17"/>
        <v>46177</v>
      </c>
      <c r="CH32" s="83">
        <f t="shared" si="17"/>
        <v>46178</v>
      </c>
      <c r="CI32" s="83">
        <f t="shared" si="17"/>
        <v>46179</v>
      </c>
      <c r="CJ32" s="95">
        <f t="shared" si="17"/>
        <v>46180</v>
      </c>
      <c r="CK32" s="95">
        <f t="shared" si="17"/>
        <v>46181</v>
      </c>
      <c r="CL32" s="95">
        <f t="shared" si="17"/>
        <v>46182</v>
      </c>
      <c r="CM32" s="95">
        <f t="shared" si="17"/>
        <v>46183</v>
      </c>
      <c r="CN32" s="95">
        <f t="shared" si="17"/>
        <v>46184</v>
      </c>
      <c r="CO32" s="83">
        <f t="shared" si="17"/>
        <v>46185</v>
      </c>
      <c r="CP32" s="83">
        <f t="shared" si="17"/>
        <v>46186</v>
      </c>
      <c r="CQ32" s="83">
        <f t="shared" si="17"/>
        <v>46187</v>
      </c>
      <c r="CR32" s="65">
        <f t="shared" si="17"/>
        <v>46188</v>
      </c>
      <c r="CS32" s="65">
        <f t="shared" si="17"/>
        <v>46189</v>
      </c>
      <c r="CT32" s="65">
        <f t="shared" si="17"/>
        <v>46190</v>
      </c>
      <c r="CU32" s="65">
        <f t="shared" si="17"/>
        <v>46191</v>
      </c>
      <c r="CV32" s="83">
        <f t="shared" si="17"/>
        <v>46192</v>
      </c>
      <c r="CW32" s="83">
        <f t="shared" si="17"/>
        <v>46193</v>
      </c>
      <c r="CX32" s="83">
        <f t="shared" si="17"/>
        <v>46194</v>
      </c>
      <c r="CY32" s="83">
        <f t="shared" si="17"/>
        <v>46195</v>
      </c>
      <c r="CZ32" s="83">
        <f t="shared" si="17"/>
        <v>46196</v>
      </c>
      <c r="DA32" s="83">
        <f t="shared" si="17"/>
        <v>46197</v>
      </c>
      <c r="DB32" s="83">
        <f t="shared" si="17"/>
        <v>46198</v>
      </c>
      <c r="DC32" s="83">
        <f t="shared" si="17"/>
        <v>46199</v>
      </c>
      <c r="DD32" s="83">
        <f t="shared" si="17"/>
        <v>46200</v>
      </c>
      <c r="DE32" s="83">
        <f t="shared" si="17"/>
        <v>46201</v>
      </c>
      <c r="DF32" s="83">
        <f t="shared" si="17"/>
        <v>46202</v>
      </c>
      <c r="DG32" s="83">
        <f t="shared" si="17"/>
        <v>46203</v>
      </c>
      <c r="DH32" s="83">
        <f t="shared" si="17"/>
        <v>46204</v>
      </c>
      <c r="DI32" s="83">
        <f t="shared" si="17"/>
        <v>46205</v>
      </c>
      <c r="DJ32" s="83">
        <f t="shared" si="17"/>
        <v>46206</v>
      </c>
      <c r="DK32" s="83">
        <f t="shared" ref="DK32:FV32" si="18">DK5</f>
        <v>46207</v>
      </c>
      <c r="DL32" s="83">
        <f t="shared" si="18"/>
        <v>46208</v>
      </c>
      <c r="DM32" s="83">
        <f t="shared" si="18"/>
        <v>46209</v>
      </c>
      <c r="DN32" s="83">
        <f t="shared" si="18"/>
        <v>46210</v>
      </c>
      <c r="DO32" s="83">
        <f t="shared" si="18"/>
        <v>46211</v>
      </c>
      <c r="DP32" s="83">
        <f t="shared" si="18"/>
        <v>46212</v>
      </c>
      <c r="DQ32" s="83">
        <f t="shared" si="18"/>
        <v>46213</v>
      </c>
      <c r="DR32" s="83">
        <f t="shared" si="18"/>
        <v>46214</v>
      </c>
      <c r="DS32" s="83">
        <f t="shared" si="18"/>
        <v>46215</v>
      </c>
      <c r="DT32" s="83">
        <f t="shared" si="18"/>
        <v>46216</v>
      </c>
      <c r="DU32" s="83">
        <f t="shared" si="18"/>
        <v>46217</v>
      </c>
      <c r="DV32" s="83">
        <f t="shared" si="18"/>
        <v>46218</v>
      </c>
      <c r="DW32" s="83">
        <f t="shared" si="18"/>
        <v>46219</v>
      </c>
      <c r="DX32" s="83">
        <f t="shared" si="18"/>
        <v>46220</v>
      </c>
      <c r="DY32" s="83">
        <f t="shared" si="18"/>
        <v>46221</v>
      </c>
      <c r="DZ32" s="83">
        <f t="shared" si="18"/>
        <v>46222</v>
      </c>
      <c r="EA32" s="83">
        <f t="shared" si="18"/>
        <v>46223</v>
      </c>
      <c r="EB32" s="83">
        <f t="shared" si="18"/>
        <v>46224</v>
      </c>
      <c r="EC32" s="83">
        <f t="shared" si="18"/>
        <v>46225</v>
      </c>
      <c r="ED32" s="83">
        <f t="shared" si="18"/>
        <v>46226</v>
      </c>
      <c r="EE32" s="83">
        <f t="shared" si="18"/>
        <v>46227</v>
      </c>
      <c r="EF32" s="83">
        <f t="shared" si="18"/>
        <v>46228</v>
      </c>
      <c r="EG32" s="83">
        <f t="shared" si="18"/>
        <v>46229</v>
      </c>
      <c r="EH32" s="83">
        <f t="shared" si="18"/>
        <v>46230</v>
      </c>
      <c r="EI32" s="83">
        <f t="shared" si="18"/>
        <v>46231</v>
      </c>
      <c r="EJ32" s="83">
        <f t="shared" si="18"/>
        <v>46232</v>
      </c>
      <c r="EK32" s="83">
        <f t="shared" si="18"/>
        <v>46233</v>
      </c>
      <c r="EL32" s="83">
        <f t="shared" si="18"/>
        <v>46234</v>
      </c>
      <c r="EM32" s="83">
        <f t="shared" si="18"/>
        <v>46235</v>
      </c>
      <c r="EN32" s="83">
        <f t="shared" si="18"/>
        <v>46236</v>
      </c>
      <c r="EO32" s="83">
        <f t="shared" si="18"/>
        <v>46237</v>
      </c>
      <c r="EP32" s="83">
        <f t="shared" si="18"/>
        <v>46238</v>
      </c>
      <c r="EQ32" s="83">
        <f t="shared" si="18"/>
        <v>46239</v>
      </c>
      <c r="ER32" s="83">
        <f t="shared" si="18"/>
        <v>46240</v>
      </c>
      <c r="ES32" s="83">
        <f t="shared" si="18"/>
        <v>46241</v>
      </c>
      <c r="ET32" s="83">
        <f t="shared" si="18"/>
        <v>46242</v>
      </c>
      <c r="EU32" s="83">
        <f t="shared" si="18"/>
        <v>46243</v>
      </c>
      <c r="EV32" s="83">
        <f t="shared" si="18"/>
        <v>46244</v>
      </c>
      <c r="EW32" s="83">
        <f t="shared" si="18"/>
        <v>46245</v>
      </c>
      <c r="EX32" s="83">
        <f t="shared" si="18"/>
        <v>46246</v>
      </c>
      <c r="EY32" s="83">
        <f t="shared" si="18"/>
        <v>46247</v>
      </c>
      <c r="EZ32" s="83">
        <f t="shared" si="18"/>
        <v>46248</v>
      </c>
      <c r="FA32" s="83">
        <f t="shared" si="18"/>
        <v>46249</v>
      </c>
      <c r="FB32" s="83">
        <f t="shared" si="18"/>
        <v>46250</v>
      </c>
      <c r="FC32" s="83">
        <f t="shared" si="18"/>
        <v>46251</v>
      </c>
      <c r="FD32" s="83">
        <f t="shared" si="18"/>
        <v>46252</v>
      </c>
      <c r="FE32" s="83">
        <f t="shared" si="18"/>
        <v>46253</v>
      </c>
      <c r="FF32" s="83">
        <f t="shared" si="18"/>
        <v>46254</v>
      </c>
      <c r="FG32" s="83">
        <f t="shared" si="18"/>
        <v>46255</v>
      </c>
      <c r="FH32" s="83">
        <f t="shared" si="18"/>
        <v>46256</v>
      </c>
      <c r="FI32" s="83">
        <f t="shared" si="18"/>
        <v>46257</v>
      </c>
      <c r="FJ32" s="83">
        <f t="shared" si="18"/>
        <v>46258</v>
      </c>
      <c r="FK32" s="83">
        <f t="shared" si="18"/>
        <v>46259</v>
      </c>
      <c r="FL32" s="83">
        <f t="shared" si="18"/>
        <v>46260</v>
      </c>
      <c r="FM32" s="83">
        <f t="shared" si="18"/>
        <v>46261</v>
      </c>
      <c r="FN32" s="83">
        <f t="shared" si="18"/>
        <v>46262</v>
      </c>
      <c r="FO32" s="83">
        <f t="shared" si="18"/>
        <v>46263</v>
      </c>
      <c r="FP32" s="83">
        <f t="shared" si="18"/>
        <v>46264</v>
      </c>
      <c r="FQ32" s="83">
        <f t="shared" si="18"/>
        <v>46265</v>
      </c>
      <c r="FR32" s="83">
        <f t="shared" si="18"/>
        <v>46266</v>
      </c>
      <c r="FS32" s="83">
        <f t="shared" si="18"/>
        <v>46267</v>
      </c>
      <c r="FT32" s="83">
        <f t="shared" si="18"/>
        <v>46268</v>
      </c>
      <c r="FU32" s="83">
        <f t="shared" si="18"/>
        <v>46269</v>
      </c>
      <c r="FV32" s="83">
        <f t="shared" si="18"/>
        <v>46270</v>
      </c>
      <c r="FW32" s="83">
        <f t="shared" ref="FW32:GU32" si="19">FW5</f>
        <v>46271</v>
      </c>
      <c r="FX32" s="83">
        <f t="shared" si="19"/>
        <v>46272</v>
      </c>
      <c r="FY32" s="83">
        <f t="shared" si="19"/>
        <v>46273</v>
      </c>
      <c r="FZ32" s="83">
        <f t="shared" si="19"/>
        <v>46274</v>
      </c>
      <c r="GA32" s="83">
        <f t="shared" si="19"/>
        <v>46275</v>
      </c>
      <c r="GB32" s="83">
        <f t="shared" si="19"/>
        <v>46276</v>
      </c>
      <c r="GC32" s="83">
        <f t="shared" si="19"/>
        <v>46277</v>
      </c>
      <c r="GD32" s="83">
        <f t="shared" si="19"/>
        <v>46278</v>
      </c>
      <c r="GE32" s="83">
        <f t="shared" si="19"/>
        <v>46279</v>
      </c>
      <c r="GF32" s="83">
        <f t="shared" si="19"/>
        <v>46280</v>
      </c>
      <c r="GG32" s="83">
        <f t="shared" si="19"/>
        <v>46281</v>
      </c>
      <c r="GH32" s="83">
        <f t="shared" si="19"/>
        <v>46282</v>
      </c>
      <c r="GI32" s="83">
        <f t="shared" si="19"/>
        <v>46283</v>
      </c>
      <c r="GJ32" s="83">
        <f t="shared" si="19"/>
        <v>46284</v>
      </c>
      <c r="GK32" s="83">
        <f t="shared" si="19"/>
        <v>46285</v>
      </c>
      <c r="GL32" s="83">
        <f t="shared" si="19"/>
        <v>46286</v>
      </c>
      <c r="GM32" s="83">
        <f t="shared" si="19"/>
        <v>46287</v>
      </c>
      <c r="GN32" s="83">
        <f t="shared" si="19"/>
        <v>46288</v>
      </c>
      <c r="GO32" s="83">
        <f t="shared" si="19"/>
        <v>46289</v>
      </c>
      <c r="GP32" s="83">
        <f t="shared" si="19"/>
        <v>46290</v>
      </c>
      <c r="GQ32" s="83">
        <f t="shared" si="19"/>
        <v>46291</v>
      </c>
      <c r="GR32" s="83">
        <f t="shared" si="19"/>
        <v>46292</v>
      </c>
      <c r="GS32" s="83">
        <f t="shared" si="19"/>
        <v>46293</v>
      </c>
      <c r="GT32" s="83">
        <f t="shared" si="19"/>
        <v>46294</v>
      </c>
      <c r="GU32" s="83">
        <f t="shared" si="19"/>
        <v>46295</v>
      </c>
    </row>
    <row r="33" spans="1:203" ht="10.5" customHeight="1" x14ac:dyDescent="0.2">
      <c r="A33" s="38" t="s">
        <v>29</v>
      </c>
      <c r="B33" s="84"/>
      <c r="C33" s="84"/>
      <c r="D33" s="84"/>
      <c r="E33" s="84"/>
      <c r="F33" s="84"/>
      <c r="G33" s="84"/>
      <c r="H33" s="84"/>
      <c r="I33" s="84"/>
      <c r="J33" s="84"/>
      <c r="K33" s="84"/>
      <c r="L33" s="84"/>
      <c r="M33" s="84"/>
      <c r="N33" s="84"/>
      <c r="O33" s="84"/>
      <c r="P33" s="84"/>
      <c r="Q33" s="84"/>
      <c r="R33" s="84"/>
      <c r="S33" s="84"/>
      <c r="T33" s="84"/>
      <c r="U33" s="84"/>
      <c r="V33" s="84"/>
      <c r="W33" s="84"/>
      <c r="X33" s="84"/>
      <c r="Y33" s="84"/>
      <c r="Z33" s="84"/>
      <c r="AA33" s="84"/>
      <c r="AB33" s="84"/>
      <c r="AC33" s="84"/>
      <c r="AD33" s="84"/>
      <c r="AE33" s="84"/>
      <c r="AF33" s="84"/>
      <c r="AG33" s="84"/>
      <c r="AH33" s="84"/>
      <c r="AI33" s="84"/>
      <c r="AJ33" s="84"/>
      <c r="AK33" s="84"/>
      <c r="AL33" s="84"/>
      <c r="AM33" s="84"/>
      <c r="AN33" s="84"/>
      <c r="AO33" s="84"/>
      <c r="AP33" s="84"/>
      <c r="AQ33" s="84"/>
      <c r="AR33" s="84"/>
      <c r="AS33" s="84"/>
      <c r="AT33" s="84"/>
      <c r="AU33" s="84"/>
      <c r="AV33" s="84"/>
      <c r="AW33" s="84"/>
      <c r="AX33" s="84"/>
      <c r="AY33" s="84"/>
      <c r="AZ33" s="84"/>
      <c r="BA33" s="84"/>
      <c r="BB33" s="84"/>
      <c r="BC33" s="84"/>
      <c r="BD33" s="84"/>
      <c r="BE33" s="84"/>
      <c r="BF33" s="84"/>
      <c r="BG33" s="84"/>
      <c r="BH33" s="84"/>
      <c r="BI33" s="84"/>
      <c r="BJ33" s="84"/>
      <c r="BK33" s="84"/>
      <c r="BL33" s="84"/>
      <c r="BM33" s="84"/>
      <c r="BN33" s="84"/>
      <c r="BO33" s="84"/>
      <c r="BP33" s="84"/>
      <c r="BQ33" s="84"/>
      <c r="BR33" s="84"/>
      <c r="BS33" s="84"/>
      <c r="BT33" s="84"/>
      <c r="BU33" s="84"/>
      <c r="BV33" s="84"/>
      <c r="BW33" s="84"/>
      <c r="BX33" s="84"/>
      <c r="BY33" s="84"/>
      <c r="BZ33" s="84"/>
      <c r="CA33" s="84"/>
      <c r="CB33" s="84"/>
      <c r="CC33" s="84"/>
      <c r="CD33" s="84"/>
      <c r="CE33" s="84"/>
      <c r="CF33" s="84"/>
      <c r="CG33" s="84"/>
      <c r="CH33" s="84"/>
      <c r="CI33" s="84"/>
      <c r="CJ33" s="96"/>
      <c r="CK33" s="96"/>
      <c r="CL33" s="96"/>
      <c r="CM33" s="96"/>
      <c r="CN33" s="96"/>
      <c r="CO33" s="84"/>
      <c r="CP33" s="84"/>
      <c r="CQ33" s="84"/>
      <c r="CR33" s="126"/>
      <c r="CS33" s="126"/>
      <c r="CT33" s="126"/>
      <c r="CU33" s="126"/>
      <c r="CV33" s="84"/>
      <c r="CW33" s="84"/>
      <c r="CX33" s="84"/>
      <c r="CY33" s="84"/>
      <c r="CZ33" s="84"/>
      <c r="DA33" s="84"/>
      <c r="DB33" s="84"/>
      <c r="DC33" s="84"/>
      <c r="DD33" s="84"/>
      <c r="DE33" s="84"/>
      <c r="DF33" s="84"/>
      <c r="DG33" s="84"/>
      <c r="DH33" s="84"/>
      <c r="DI33" s="84"/>
      <c r="DJ33" s="84"/>
      <c r="DK33" s="84"/>
      <c r="DL33" s="84"/>
      <c r="DM33" s="84"/>
      <c r="DN33" s="84"/>
      <c r="DO33" s="84"/>
      <c r="DP33" s="84"/>
      <c r="DQ33" s="84"/>
      <c r="DR33" s="84"/>
      <c r="DS33" s="84"/>
      <c r="DT33" s="84"/>
      <c r="DU33" s="84"/>
      <c r="DV33" s="84"/>
      <c r="DW33" s="84"/>
      <c r="DX33" s="84"/>
      <c r="DY33" s="84"/>
      <c r="DZ33" s="84"/>
      <c r="EA33" s="84"/>
      <c r="EB33" s="84"/>
      <c r="EC33" s="84"/>
      <c r="ED33" s="84"/>
      <c r="EE33" s="84"/>
      <c r="EF33" s="84"/>
      <c r="EG33" s="84"/>
      <c r="EH33" s="84"/>
      <c r="EI33" s="84"/>
      <c r="EJ33" s="84"/>
      <c r="EK33" s="84"/>
      <c r="EL33" s="84"/>
      <c r="EM33" s="84"/>
      <c r="EN33" s="84"/>
      <c r="EO33" s="84"/>
      <c r="EP33" s="84"/>
      <c r="EQ33" s="84"/>
      <c r="ER33" s="84"/>
      <c r="ES33" s="84"/>
      <c r="ET33" s="84"/>
      <c r="EU33" s="84"/>
      <c r="EV33" s="84"/>
      <c r="EW33" s="84"/>
      <c r="EX33" s="84"/>
      <c r="EY33" s="84"/>
      <c r="EZ33" s="84"/>
      <c r="FA33" s="84"/>
      <c r="FB33" s="84"/>
      <c r="FC33" s="84"/>
      <c r="FD33" s="84"/>
      <c r="FE33" s="84"/>
      <c r="FF33" s="84"/>
      <c r="FG33" s="84"/>
      <c r="FH33" s="84"/>
      <c r="FI33" s="84"/>
      <c r="FJ33" s="84"/>
      <c r="FK33" s="84"/>
      <c r="FL33" s="84"/>
      <c r="FM33" s="84"/>
      <c r="FN33" s="84"/>
      <c r="FO33" s="84"/>
      <c r="FP33" s="84"/>
      <c r="FQ33" s="84"/>
      <c r="FR33" s="84"/>
      <c r="FS33" s="84"/>
      <c r="FT33" s="84"/>
      <c r="FU33" s="84"/>
      <c r="FV33" s="84"/>
      <c r="FW33" s="84"/>
      <c r="FX33" s="84"/>
      <c r="FY33" s="84"/>
      <c r="FZ33" s="84"/>
      <c r="GA33" s="84"/>
      <c r="GB33" s="84"/>
      <c r="GC33" s="84"/>
      <c r="GD33" s="84"/>
      <c r="GE33" s="84"/>
      <c r="GF33" s="84"/>
      <c r="GG33" s="84"/>
      <c r="GH33" s="84"/>
      <c r="GI33" s="84"/>
      <c r="GJ33" s="84"/>
      <c r="GK33" s="84"/>
      <c r="GL33" s="84"/>
      <c r="GM33" s="84"/>
      <c r="GN33" s="84"/>
      <c r="GO33" s="84"/>
      <c r="GP33" s="84"/>
      <c r="GQ33" s="84"/>
      <c r="GR33" s="84"/>
      <c r="GS33" s="84"/>
      <c r="GT33" s="84"/>
      <c r="GU33" s="84"/>
    </row>
    <row r="34" spans="1:203" ht="10.5" customHeight="1" x14ac:dyDescent="0.2">
      <c r="A34" s="9">
        <v>1</v>
      </c>
      <c r="B34" s="85">
        <f t="shared" ref="B34:T34" si="20">ROUNDUP(B7*0.85,)</f>
        <v>13503</v>
      </c>
      <c r="C34" s="85">
        <f t="shared" si="20"/>
        <v>11973</v>
      </c>
      <c r="D34" s="85">
        <f t="shared" si="20"/>
        <v>13503</v>
      </c>
      <c r="E34" s="85">
        <f t="shared" si="20"/>
        <v>13503</v>
      </c>
      <c r="F34" s="85">
        <f t="shared" si="20"/>
        <v>10825</v>
      </c>
      <c r="G34" s="85">
        <f t="shared" si="20"/>
        <v>10825</v>
      </c>
      <c r="H34" s="85">
        <f t="shared" si="20"/>
        <v>10825</v>
      </c>
      <c r="I34" s="85">
        <f t="shared" si="20"/>
        <v>10825</v>
      </c>
      <c r="J34" s="85">
        <f t="shared" si="20"/>
        <v>10825</v>
      </c>
      <c r="K34" s="85">
        <f t="shared" si="20"/>
        <v>10825</v>
      </c>
      <c r="L34" s="85">
        <f t="shared" si="20"/>
        <v>9678</v>
      </c>
      <c r="M34" s="85">
        <f t="shared" si="20"/>
        <v>9678</v>
      </c>
      <c r="N34" s="85">
        <f t="shared" si="20"/>
        <v>9678</v>
      </c>
      <c r="O34" s="85">
        <f t="shared" si="20"/>
        <v>9678</v>
      </c>
      <c r="P34" s="85">
        <f t="shared" si="20"/>
        <v>13503</v>
      </c>
      <c r="Q34" s="85">
        <f t="shared" si="20"/>
        <v>13503</v>
      </c>
      <c r="R34" s="85">
        <f t="shared" si="20"/>
        <v>11973</v>
      </c>
      <c r="S34" s="85">
        <f t="shared" si="20"/>
        <v>10825</v>
      </c>
      <c r="T34" s="85">
        <f t="shared" si="20"/>
        <v>9678</v>
      </c>
      <c r="U34" s="85">
        <f t="shared" ref="U34:AX34" si="21">ROUNDUP(U7*0.85,)</f>
        <v>7268</v>
      </c>
      <c r="V34" s="85">
        <f t="shared" si="21"/>
        <v>7268</v>
      </c>
      <c r="W34" s="85">
        <f t="shared" si="21"/>
        <v>6885</v>
      </c>
      <c r="X34" s="85">
        <f t="shared" si="21"/>
        <v>6885</v>
      </c>
      <c r="Y34" s="85">
        <f t="shared" si="21"/>
        <v>7268</v>
      </c>
      <c r="Z34" s="85">
        <f t="shared" si="21"/>
        <v>7268</v>
      </c>
      <c r="AA34" s="85">
        <f t="shared" si="21"/>
        <v>6885</v>
      </c>
      <c r="AB34" s="85">
        <f t="shared" si="21"/>
        <v>6885</v>
      </c>
      <c r="AC34" s="85">
        <f t="shared" si="21"/>
        <v>7268</v>
      </c>
      <c r="AD34" s="85">
        <f t="shared" si="21"/>
        <v>7268</v>
      </c>
      <c r="AE34" s="85">
        <f t="shared" si="21"/>
        <v>6885</v>
      </c>
      <c r="AF34" s="85">
        <f t="shared" si="21"/>
        <v>6885</v>
      </c>
      <c r="AG34" s="85">
        <f t="shared" si="21"/>
        <v>6885</v>
      </c>
      <c r="AH34" s="85">
        <f t="shared" si="21"/>
        <v>6885</v>
      </c>
      <c r="AI34" s="85">
        <f t="shared" si="21"/>
        <v>7268</v>
      </c>
      <c r="AJ34" s="85">
        <f t="shared" si="21"/>
        <v>7268</v>
      </c>
      <c r="AK34" s="85">
        <f t="shared" si="21"/>
        <v>6885</v>
      </c>
      <c r="AL34" s="85">
        <f t="shared" si="21"/>
        <v>6885</v>
      </c>
      <c r="AM34" s="85">
        <f t="shared" si="21"/>
        <v>6885</v>
      </c>
      <c r="AN34" s="85">
        <f t="shared" si="21"/>
        <v>6885</v>
      </c>
      <c r="AO34" s="85">
        <f t="shared" si="21"/>
        <v>7268</v>
      </c>
      <c r="AP34" s="85">
        <f t="shared" si="21"/>
        <v>7268</v>
      </c>
      <c r="AQ34" s="85">
        <f t="shared" si="21"/>
        <v>6885</v>
      </c>
      <c r="AR34" s="85">
        <f t="shared" si="21"/>
        <v>6885</v>
      </c>
      <c r="AS34" s="85">
        <f t="shared" si="21"/>
        <v>8721</v>
      </c>
      <c r="AT34" s="85">
        <f t="shared" si="21"/>
        <v>8721</v>
      </c>
      <c r="AU34" s="85">
        <f t="shared" si="21"/>
        <v>8721</v>
      </c>
      <c r="AV34" s="85">
        <f t="shared" si="21"/>
        <v>7268</v>
      </c>
      <c r="AW34" s="85">
        <f t="shared" si="21"/>
        <v>7268</v>
      </c>
      <c r="AX34" s="85">
        <f t="shared" si="21"/>
        <v>10022</v>
      </c>
      <c r="AY34" s="85">
        <f t="shared" ref="AY34:DJ34" si="22">ROUNDUP(AY7*0.85,)</f>
        <v>7803</v>
      </c>
      <c r="AZ34" s="85">
        <f t="shared" si="22"/>
        <v>7803</v>
      </c>
      <c r="BA34" s="85">
        <f t="shared" si="22"/>
        <v>7803</v>
      </c>
      <c r="BB34" s="85">
        <f t="shared" si="22"/>
        <v>8186</v>
      </c>
      <c r="BC34" s="85">
        <f t="shared" si="22"/>
        <v>8186</v>
      </c>
      <c r="BD34" s="85">
        <f t="shared" si="22"/>
        <v>8186</v>
      </c>
      <c r="BE34" s="85">
        <f t="shared" si="22"/>
        <v>7803</v>
      </c>
      <c r="BF34" s="85">
        <f t="shared" si="22"/>
        <v>7803</v>
      </c>
      <c r="BG34" s="85">
        <f t="shared" si="22"/>
        <v>7803</v>
      </c>
      <c r="BH34" s="85">
        <f t="shared" si="22"/>
        <v>7268</v>
      </c>
      <c r="BI34" s="85">
        <f t="shared" si="22"/>
        <v>7268</v>
      </c>
      <c r="BJ34" s="85">
        <f t="shared" si="22"/>
        <v>7268</v>
      </c>
      <c r="BK34" s="85">
        <f t="shared" si="22"/>
        <v>7268</v>
      </c>
      <c r="BL34" s="85">
        <f t="shared" si="22"/>
        <v>7268</v>
      </c>
      <c r="BM34" s="85">
        <f t="shared" si="22"/>
        <v>7268</v>
      </c>
      <c r="BN34" s="85">
        <f t="shared" si="22"/>
        <v>7268</v>
      </c>
      <c r="BO34" s="85">
        <f t="shared" si="22"/>
        <v>7268</v>
      </c>
      <c r="BP34" s="85">
        <f t="shared" si="22"/>
        <v>8186</v>
      </c>
      <c r="BQ34" s="85">
        <f t="shared" si="22"/>
        <v>8186</v>
      </c>
      <c r="BR34" s="85">
        <f t="shared" si="22"/>
        <v>8186</v>
      </c>
      <c r="BS34" s="85">
        <f t="shared" si="22"/>
        <v>8186</v>
      </c>
      <c r="BT34" s="85">
        <f t="shared" si="22"/>
        <v>8721</v>
      </c>
      <c r="BU34" s="85">
        <f t="shared" si="22"/>
        <v>7268</v>
      </c>
      <c r="BV34" s="85">
        <f t="shared" si="22"/>
        <v>7268</v>
      </c>
      <c r="BW34" s="85">
        <f t="shared" si="22"/>
        <v>7268</v>
      </c>
      <c r="BX34" s="85">
        <f t="shared" si="22"/>
        <v>7268</v>
      </c>
      <c r="BY34" s="85">
        <f t="shared" si="22"/>
        <v>7268</v>
      </c>
      <c r="BZ34" s="85">
        <f t="shared" si="22"/>
        <v>7268</v>
      </c>
      <c r="CA34" s="85">
        <f t="shared" si="22"/>
        <v>7268</v>
      </c>
      <c r="CB34" s="85">
        <f t="shared" si="22"/>
        <v>7268</v>
      </c>
      <c r="CC34" s="85">
        <f t="shared" si="22"/>
        <v>7268</v>
      </c>
      <c r="CD34" s="85">
        <f t="shared" si="22"/>
        <v>9639</v>
      </c>
      <c r="CE34" s="85">
        <f t="shared" si="22"/>
        <v>9639</v>
      </c>
      <c r="CF34" s="85">
        <f t="shared" si="22"/>
        <v>9639</v>
      </c>
      <c r="CG34" s="85">
        <f t="shared" si="22"/>
        <v>9639</v>
      </c>
      <c r="CH34" s="85">
        <f t="shared" si="22"/>
        <v>13923</v>
      </c>
      <c r="CI34" s="85">
        <f t="shared" si="22"/>
        <v>13923</v>
      </c>
      <c r="CJ34" s="97">
        <f t="shared" si="22"/>
        <v>13923</v>
      </c>
      <c r="CK34" s="97">
        <f t="shared" si="22"/>
        <v>13923</v>
      </c>
      <c r="CL34" s="97">
        <f t="shared" si="22"/>
        <v>13923</v>
      </c>
      <c r="CM34" s="97">
        <f t="shared" si="22"/>
        <v>13923</v>
      </c>
      <c r="CN34" s="97">
        <f t="shared" si="22"/>
        <v>13923</v>
      </c>
      <c r="CO34" s="85">
        <f t="shared" si="22"/>
        <v>8186</v>
      </c>
      <c r="CP34" s="85">
        <f t="shared" si="22"/>
        <v>8186</v>
      </c>
      <c r="CQ34" s="85">
        <f t="shared" si="22"/>
        <v>8186</v>
      </c>
      <c r="CR34" s="124">
        <f t="shared" si="22"/>
        <v>10557</v>
      </c>
      <c r="CS34" s="124">
        <f t="shared" si="22"/>
        <v>10557</v>
      </c>
      <c r="CT34" s="124">
        <f t="shared" si="22"/>
        <v>10557</v>
      </c>
      <c r="CU34" s="124">
        <f t="shared" si="22"/>
        <v>10557</v>
      </c>
      <c r="CV34" s="85">
        <f t="shared" si="22"/>
        <v>10557</v>
      </c>
      <c r="CW34" s="85">
        <f t="shared" si="22"/>
        <v>10557</v>
      </c>
      <c r="CX34" s="85">
        <f t="shared" si="22"/>
        <v>10022</v>
      </c>
      <c r="CY34" s="85">
        <f t="shared" si="22"/>
        <v>10022</v>
      </c>
      <c r="CZ34" s="85">
        <f t="shared" si="22"/>
        <v>10022</v>
      </c>
      <c r="DA34" s="85">
        <f t="shared" si="22"/>
        <v>10022</v>
      </c>
      <c r="DB34" s="85">
        <f t="shared" si="22"/>
        <v>10022</v>
      </c>
      <c r="DC34" s="85">
        <f t="shared" si="22"/>
        <v>10557</v>
      </c>
      <c r="DD34" s="85">
        <f t="shared" si="22"/>
        <v>10557</v>
      </c>
      <c r="DE34" s="85">
        <f t="shared" si="22"/>
        <v>10022</v>
      </c>
      <c r="DF34" s="85">
        <f t="shared" si="22"/>
        <v>10022</v>
      </c>
      <c r="DG34" s="85">
        <f t="shared" si="22"/>
        <v>12623</v>
      </c>
      <c r="DH34" s="85">
        <f t="shared" si="22"/>
        <v>12623</v>
      </c>
      <c r="DI34" s="85">
        <f t="shared" si="22"/>
        <v>12623</v>
      </c>
      <c r="DJ34" s="85">
        <f t="shared" si="22"/>
        <v>12623</v>
      </c>
      <c r="DK34" s="85">
        <f t="shared" ref="DK34:FV34" si="23">ROUNDUP(DK7*0.85,)</f>
        <v>12623</v>
      </c>
      <c r="DL34" s="85">
        <f t="shared" si="23"/>
        <v>12623</v>
      </c>
      <c r="DM34" s="85">
        <f t="shared" si="23"/>
        <v>12623</v>
      </c>
      <c r="DN34" s="85">
        <f t="shared" si="23"/>
        <v>12623</v>
      </c>
      <c r="DO34" s="85">
        <f t="shared" si="23"/>
        <v>12623</v>
      </c>
      <c r="DP34" s="85">
        <f t="shared" si="23"/>
        <v>12623</v>
      </c>
      <c r="DQ34" s="85">
        <f t="shared" si="23"/>
        <v>12623</v>
      </c>
      <c r="DR34" s="85">
        <f t="shared" si="23"/>
        <v>10557</v>
      </c>
      <c r="DS34" s="85">
        <f t="shared" si="23"/>
        <v>10557</v>
      </c>
      <c r="DT34" s="85">
        <f t="shared" si="23"/>
        <v>11322</v>
      </c>
      <c r="DU34" s="85">
        <f t="shared" si="23"/>
        <v>11322</v>
      </c>
      <c r="DV34" s="85">
        <f t="shared" si="23"/>
        <v>11322</v>
      </c>
      <c r="DW34" s="85">
        <f t="shared" si="23"/>
        <v>11322</v>
      </c>
      <c r="DX34" s="85">
        <f t="shared" si="23"/>
        <v>11858</v>
      </c>
      <c r="DY34" s="85">
        <f t="shared" si="23"/>
        <v>11858</v>
      </c>
      <c r="DZ34" s="85">
        <f t="shared" si="23"/>
        <v>11322</v>
      </c>
      <c r="EA34" s="85">
        <f t="shared" si="23"/>
        <v>11322</v>
      </c>
      <c r="EB34" s="85">
        <f t="shared" si="23"/>
        <v>11322</v>
      </c>
      <c r="EC34" s="85">
        <f t="shared" si="23"/>
        <v>11322</v>
      </c>
      <c r="ED34" s="85">
        <f t="shared" si="23"/>
        <v>11322</v>
      </c>
      <c r="EE34" s="85">
        <f t="shared" si="23"/>
        <v>11858</v>
      </c>
      <c r="EF34" s="85">
        <f t="shared" si="23"/>
        <v>11858</v>
      </c>
      <c r="EG34" s="85">
        <f t="shared" si="23"/>
        <v>11322</v>
      </c>
      <c r="EH34" s="85">
        <f t="shared" si="23"/>
        <v>11322</v>
      </c>
      <c r="EI34" s="85">
        <f t="shared" si="23"/>
        <v>11322</v>
      </c>
      <c r="EJ34" s="85">
        <f t="shared" si="23"/>
        <v>11322</v>
      </c>
      <c r="EK34" s="85">
        <f t="shared" si="23"/>
        <v>11322</v>
      </c>
      <c r="EL34" s="85">
        <f t="shared" si="23"/>
        <v>7268</v>
      </c>
      <c r="EM34" s="85">
        <f t="shared" si="23"/>
        <v>11858</v>
      </c>
      <c r="EN34" s="85">
        <f t="shared" si="23"/>
        <v>11858</v>
      </c>
      <c r="EO34" s="85">
        <f t="shared" si="23"/>
        <v>11858</v>
      </c>
      <c r="EP34" s="85">
        <f t="shared" si="23"/>
        <v>11858</v>
      </c>
      <c r="EQ34" s="85">
        <f t="shared" si="23"/>
        <v>11858</v>
      </c>
      <c r="ER34" s="85">
        <f t="shared" si="23"/>
        <v>11858</v>
      </c>
      <c r="ES34" s="85">
        <f t="shared" si="23"/>
        <v>11858</v>
      </c>
      <c r="ET34" s="85">
        <f t="shared" si="23"/>
        <v>11858</v>
      </c>
      <c r="EU34" s="85">
        <f t="shared" si="23"/>
        <v>11858</v>
      </c>
      <c r="EV34" s="85">
        <f t="shared" si="23"/>
        <v>11858</v>
      </c>
      <c r="EW34" s="85">
        <f t="shared" si="23"/>
        <v>11858</v>
      </c>
      <c r="EX34" s="85">
        <f t="shared" si="23"/>
        <v>11858</v>
      </c>
      <c r="EY34" s="85">
        <f t="shared" si="23"/>
        <v>11858</v>
      </c>
      <c r="EZ34" s="85">
        <f t="shared" si="23"/>
        <v>11858</v>
      </c>
      <c r="FA34" s="85">
        <f t="shared" si="23"/>
        <v>11858</v>
      </c>
      <c r="FB34" s="85">
        <f t="shared" si="23"/>
        <v>11858</v>
      </c>
      <c r="FC34" s="85">
        <f t="shared" si="23"/>
        <v>11858</v>
      </c>
      <c r="FD34" s="85">
        <f t="shared" si="23"/>
        <v>11858</v>
      </c>
      <c r="FE34" s="85">
        <f t="shared" si="23"/>
        <v>11858</v>
      </c>
      <c r="FF34" s="85">
        <f t="shared" si="23"/>
        <v>11858</v>
      </c>
      <c r="FG34" s="85">
        <f t="shared" si="23"/>
        <v>11858</v>
      </c>
      <c r="FH34" s="85">
        <f t="shared" si="23"/>
        <v>11858</v>
      </c>
      <c r="FI34" s="85">
        <f t="shared" si="23"/>
        <v>11858</v>
      </c>
      <c r="FJ34" s="85">
        <f t="shared" si="23"/>
        <v>11858</v>
      </c>
      <c r="FK34" s="85">
        <f t="shared" si="23"/>
        <v>11858</v>
      </c>
      <c r="FL34" s="85">
        <f t="shared" si="23"/>
        <v>11858</v>
      </c>
      <c r="FM34" s="85">
        <f t="shared" si="23"/>
        <v>11858</v>
      </c>
      <c r="FN34" s="85">
        <f t="shared" si="23"/>
        <v>11858</v>
      </c>
      <c r="FO34" s="85">
        <f t="shared" si="23"/>
        <v>11858</v>
      </c>
      <c r="FP34" s="85">
        <f t="shared" si="23"/>
        <v>11858</v>
      </c>
      <c r="FQ34" s="85">
        <f t="shared" si="23"/>
        <v>7268</v>
      </c>
      <c r="FR34" s="85">
        <f t="shared" si="23"/>
        <v>10022</v>
      </c>
      <c r="FS34" s="85">
        <f t="shared" si="23"/>
        <v>10022</v>
      </c>
      <c r="FT34" s="85">
        <f t="shared" si="23"/>
        <v>10022</v>
      </c>
      <c r="FU34" s="85">
        <f t="shared" si="23"/>
        <v>10557</v>
      </c>
      <c r="FV34" s="85">
        <f t="shared" si="23"/>
        <v>10557</v>
      </c>
      <c r="FW34" s="85">
        <f t="shared" ref="FW34:GU34" si="24">ROUNDUP(FW7*0.85,)</f>
        <v>10022</v>
      </c>
      <c r="FX34" s="85">
        <f t="shared" si="24"/>
        <v>10022</v>
      </c>
      <c r="FY34" s="85">
        <f t="shared" si="24"/>
        <v>10022</v>
      </c>
      <c r="FZ34" s="85">
        <f t="shared" si="24"/>
        <v>10022</v>
      </c>
      <c r="GA34" s="85">
        <f t="shared" si="24"/>
        <v>10022</v>
      </c>
      <c r="GB34" s="85">
        <f t="shared" si="24"/>
        <v>10557</v>
      </c>
      <c r="GC34" s="85">
        <f t="shared" si="24"/>
        <v>10557</v>
      </c>
      <c r="GD34" s="85">
        <f t="shared" si="24"/>
        <v>10022</v>
      </c>
      <c r="GE34" s="85">
        <f t="shared" si="24"/>
        <v>10022</v>
      </c>
      <c r="GF34" s="85">
        <f t="shared" si="24"/>
        <v>10022</v>
      </c>
      <c r="GG34" s="85">
        <f t="shared" si="24"/>
        <v>10022</v>
      </c>
      <c r="GH34" s="85">
        <f t="shared" si="24"/>
        <v>10022</v>
      </c>
      <c r="GI34" s="85">
        <f t="shared" si="24"/>
        <v>10557</v>
      </c>
      <c r="GJ34" s="85">
        <f t="shared" si="24"/>
        <v>10557</v>
      </c>
      <c r="GK34" s="85">
        <f t="shared" si="24"/>
        <v>10022</v>
      </c>
      <c r="GL34" s="85">
        <f t="shared" si="24"/>
        <v>12623</v>
      </c>
      <c r="GM34" s="85">
        <f t="shared" si="24"/>
        <v>12623</v>
      </c>
      <c r="GN34" s="85">
        <f t="shared" si="24"/>
        <v>12623</v>
      </c>
      <c r="GO34" s="85">
        <f t="shared" si="24"/>
        <v>12623</v>
      </c>
      <c r="GP34" s="85">
        <f t="shared" si="24"/>
        <v>12623</v>
      </c>
      <c r="GQ34" s="85">
        <f t="shared" si="24"/>
        <v>11322</v>
      </c>
      <c r="GR34" s="85">
        <f t="shared" si="24"/>
        <v>10557</v>
      </c>
      <c r="GS34" s="85">
        <f t="shared" si="24"/>
        <v>10557</v>
      </c>
      <c r="GT34" s="85">
        <f t="shared" si="24"/>
        <v>12623</v>
      </c>
      <c r="GU34" s="85">
        <f t="shared" si="24"/>
        <v>12623</v>
      </c>
    </row>
    <row r="35" spans="1:203" ht="10.5" customHeight="1" x14ac:dyDescent="0.2">
      <c r="A35" s="9">
        <v>2</v>
      </c>
      <c r="B35" s="85">
        <f t="shared" ref="B35:T35" si="25">ROUNDUP(B8*0.85,)</f>
        <v>15530</v>
      </c>
      <c r="C35" s="85">
        <f t="shared" si="25"/>
        <v>14000</v>
      </c>
      <c r="D35" s="85">
        <f t="shared" si="25"/>
        <v>15530</v>
      </c>
      <c r="E35" s="85">
        <f t="shared" si="25"/>
        <v>15530</v>
      </c>
      <c r="F35" s="85">
        <f t="shared" si="25"/>
        <v>12852</v>
      </c>
      <c r="G35" s="85">
        <f t="shared" si="25"/>
        <v>12852</v>
      </c>
      <c r="H35" s="85">
        <f t="shared" si="25"/>
        <v>12852</v>
      </c>
      <c r="I35" s="85">
        <f t="shared" si="25"/>
        <v>12852</v>
      </c>
      <c r="J35" s="85">
        <f t="shared" si="25"/>
        <v>12852</v>
      </c>
      <c r="K35" s="85">
        <f t="shared" si="25"/>
        <v>12852</v>
      </c>
      <c r="L35" s="85">
        <f t="shared" si="25"/>
        <v>11705</v>
      </c>
      <c r="M35" s="85">
        <f t="shared" si="25"/>
        <v>11705</v>
      </c>
      <c r="N35" s="85">
        <f t="shared" si="25"/>
        <v>11705</v>
      </c>
      <c r="O35" s="85">
        <f t="shared" si="25"/>
        <v>11705</v>
      </c>
      <c r="P35" s="85">
        <f t="shared" si="25"/>
        <v>15530</v>
      </c>
      <c r="Q35" s="85">
        <f t="shared" si="25"/>
        <v>15530</v>
      </c>
      <c r="R35" s="85">
        <f t="shared" si="25"/>
        <v>14000</v>
      </c>
      <c r="S35" s="85">
        <f t="shared" si="25"/>
        <v>12852</v>
      </c>
      <c r="T35" s="85">
        <f t="shared" si="25"/>
        <v>11705</v>
      </c>
      <c r="U35" s="85">
        <f t="shared" ref="U35:AX35" si="26">ROUNDUP(U8*0.85,)</f>
        <v>8951</v>
      </c>
      <c r="V35" s="85">
        <f t="shared" si="26"/>
        <v>8951</v>
      </c>
      <c r="W35" s="85">
        <f t="shared" si="26"/>
        <v>8568</v>
      </c>
      <c r="X35" s="85">
        <f t="shared" si="26"/>
        <v>8568</v>
      </c>
      <c r="Y35" s="85">
        <f t="shared" si="26"/>
        <v>8951</v>
      </c>
      <c r="Z35" s="85">
        <f t="shared" si="26"/>
        <v>8951</v>
      </c>
      <c r="AA35" s="85">
        <f t="shared" si="26"/>
        <v>8568</v>
      </c>
      <c r="AB35" s="85">
        <f t="shared" si="26"/>
        <v>8568</v>
      </c>
      <c r="AC35" s="85">
        <f t="shared" si="26"/>
        <v>8951</v>
      </c>
      <c r="AD35" s="85">
        <f t="shared" si="26"/>
        <v>8951</v>
      </c>
      <c r="AE35" s="85">
        <f t="shared" si="26"/>
        <v>8568</v>
      </c>
      <c r="AF35" s="85">
        <f t="shared" si="26"/>
        <v>8568</v>
      </c>
      <c r="AG35" s="85">
        <f t="shared" si="26"/>
        <v>8568</v>
      </c>
      <c r="AH35" s="85">
        <f t="shared" si="26"/>
        <v>8568</v>
      </c>
      <c r="AI35" s="85">
        <f t="shared" si="26"/>
        <v>8951</v>
      </c>
      <c r="AJ35" s="85">
        <f t="shared" si="26"/>
        <v>8951</v>
      </c>
      <c r="AK35" s="85">
        <f t="shared" si="26"/>
        <v>8568</v>
      </c>
      <c r="AL35" s="85">
        <f t="shared" si="26"/>
        <v>8568</v>
      </c>
      <c r="AM35" s="85">
        <f t="shared" si="26"/>
        <v>8568</v>
      </c>
      <c r="AN35" s="85">
        <f t="shared" si="26"/>
        <v>8568</v>
      </c>
      <c r="AO35" s="85">
        <f t="shared" si="26"/>
        <v>8951</v>
      </c>
      <c r="AP35" s="85">
        <f t="shared" si="26"/>
        <v>8951</v>
      </c>
      <c r="AQ35" s="85">
        <f t="shared" si="26"/>
        <v>8568</v>
      </c>
      <c r="AR35" s="85">
        <f t="shared" si="26"/>
        <v>8568</v>
      </c>
      <c r="AS35" s="85">
        <f t="shared" si="26"/>
        <v>10404</v>
      </c>
      <c r="AT35" s="85">
        <f t="shared" si="26"/>
        <v>10404</v>
      </c>
      <c r="AU35" s="85">
        <f t="shared" si="26"/>
        <v>10404</v>
      </c>
      <c r="AV35" s="85">
        <f t="shared" si="26"/>
        <v>8951</v>
      </c>
      <c r="AW35" s="85">
        <f t="shared" si="26"/>
        <v>8951</v>
      </c>
      <c r="AX35" s="85">
        <f t="shared" si="26"/>
        <v>11705</v>
      </c>
      <c r="AY35" s="85">
        <f t="shared" ref="AY35:DJ35" si="27">ROUNDUP(AY8*0.85,)</f>
        <v>9486</v>
      </c>
      <c r="AZ35" s="85">
        <f t="shared" si="27"/>
        <v>9486</v>
      </c>
      <c r="BA35" s="85">
        <f t="shared" si="27"/>
        <v>9486</v>
      </c>
      <c r="BB35" s="85">
        <f t="shared" si="27"/>
        <v>9869</v>
      </c>
      <c r="BC35" s="85">
        <f t="shared" si="27"/>
        <v>9869</v>
      </c>
      <c r="BD35" s="85">
        <f t="shared" si="27"/>
        <v>9869</v>
      </c>
      <c r="BE35" s="85">
        <f t="shared" si="27"/>
        <v>9486</v>
      </c>
      <c r="BF35" s="85">
        <f t="shared" si="27"/>
        <v>9486</v>
      </c>
      <c r="BG35" s="85">
        <f t="shared" si="27"/>
        <v>9486</v>
      </c>
      <c r="BH35" s="85">
        <f t="shared" si="27"/>
        <v>8951</v>
      </c>
      <c r="BI35" s="85">
        <f t="shared" si="27"/>
        <v>8951</v>
      </c>
      <c r="BJ35" s="85">
        <f t="shared" si="27"/>
        <v>8951</v>
      </c>
      <c r="BK35" s="85">
        <f t="shared" si="27"/>
        <v>8951</v>
      </c>
      <c r="BL35" s="85">
        <f t="shared" si="27"/>
        <v>8951</v>
      </c>
      <c r="BM35" s="85">
        <f t="shared" si="27"/>
        <v>8951</v>
      </c>
      <c r="BN35" s="85">
        <f t="shared" si="27"/>
        <v>8951</v>
      </c>
      <c r="BO35" s="85">
        <f t="shared" si="27"/>
        <v>8951</v>
      </c>
      <c r="BP35" s="85">
        <f t="shared" si="27"/>
        <v>9869</v>
      </c>
      <c r="BQ35" s="85">
        <f t="shared" si="27"/>
        <v>9869</v>
      </c>
      <c r="BR35" s="85">
        <f t="shared" si="27"/>
        <v>9869</v>
      </c>
      <c r="BS35" s="85">
        <f t="shared" si="27"/>
        <v>9869</v>
      </c>
      <c r="BT35" s="85">
        <f t="shared" si="27"/>
        <v>10404</v>
      </c>
      <c r="BU35" s="85">
        <f t="shared" si="27"/>
        <v>8951</v>
      </c>
      <c r="BV35" s="85">
        <f t="shared" si="27"/>
        <v>8951</v>
      </c>
      <c r="BW35" s="85">
        <f t="shared" si="27"/>
        <v>8951</v>
      </c>
      <c r="BX35" s="85">
        <f t="shared" si="27"/>
        <v>8951</v>
      </c>
      <c r="BY35" s="85">
        <f t="shared" si="27"/>
        <v>8951</v>
      </c>
      <c r="BZ35" s="85">
        <f t="shared" si="27"/>
        <v>8951</v>
      </c>
      <c r="CA35" s="85">
        <f t="shared" si="27"/>
        <v>8951</v>
      </c>
      <c r="CB35" s="85">
        <f t="shared" si="27"/>
        <v>8951</v>
      </c>
      <c r="CC35" s="85">
        <f t="shared" si="27"/>
        <v>8951</v>
      </c>
      <c r="CD35" s="85">
        <f t="shared" si="27"/>
        <v>11322</v>
      </c>
      <c r="CE35" s="85">
        <f t="shared" si="27"/>
        <v>11322</v>
      </c>
      <c r="CF35" s="85">
        <f t="shared" si="27"/>
        <v>11322</v>
      </c>
      <c r="CG35" s="85">
        <f t="shared" si="27"/>
        <v>11322</v>
      </c>
      <c r="CH35" s="85">
        <f t="shared" si="27"/>
        <v>15606</v>
      </c>
      <c r="CI35" s="85">
        <f t="shared" si="27"/>
        <v>15606</v>
      </c>
      <c r="CJ35" s="97">
        <f t="shared" si="27"/>
        <v>15606</v>
      </c>
      <c r="CK35" s="97">
        <f t="shared" si="27"/>
        <v>15606</v>
      </c>
      <c r="CL35" s="97">
        <f t="shared" si="27"/>
        <v>15606</v>
      </c>
      <c r="CM35" s="97">
        <f t="shared" si="27"/>
        <v>15606</v>
      </c>
      <c r="CN35" s="97">
        <f t="shared" si="27"/>
        <v>15606</v>
      </c>
      <c r="CO35" s="85">
        <f t="shared" si="27"/>
        <v>9869</v>
      </c>
      <c r="CP35" s="85">
        <f t="shared" si="27"/>
        <v>9869</v>
      </c>
      <c r="CQ35" s="85">
        <f t="shared" si="27"/>
        <v>9869</v>
      </c>
      <c r="CR35" s="124">
        <f t="shared" si="27"/>
        <v>12240</v>
      </c>
      <c r="CS35" s="124">
        <f t="shared" si="27"/>
        <v>12240</v>
      </c>
      <c r="CT35" s="124">
        <f t="shared" si="27"/>
        <v>12240</v>
      </c>
      <c r="CU35" s="124">
        <f t="shared" si="27"/>
        <v>12240</v>
      </c>
      <c r="CV35" s="85">
        <f t="shared" si="27"/>
        <v>12240</v>
      </c>
      <c r="CW35" s="85">
        <f t="shared" si="27"/>
        <v>12240</v>
      </c>
      <c r="CX35" s="85">
        <f t="shared" si="27"/>
        <v>11705</v>
      </c>
      <c r="CY35" s="85">
        <f t="shared" si="27"/>
        <v>11705</v>
      </c>
      <c r="CZ35" s="85">
        <f t="shared" si="27"/>
        <v>11705</v>
      </c>
      <c r="DA35" s="85">
        <f t="shared" si="27"/>
        <v>11705</v>
      </c>
      <c r="DB35" s="85">
        <f t="shared" si="27"/>
        <v>11705</v>
      </c>
      <c r="DC35" s="85">
        <f t="shared" si="27"/>
        <v>12240</v>
      </c>
      <c r="DD35" s="85">
        <f t="shared" si="27"/>
        <v>12240</v>
      </c>
      <c r="DE35" s="85">
        <f t="shared" si="27"/>
        <v>11705</v>
      </c>
      <c r="DF35" s="85">
        <f t="shared" si="27"/>
        <v>11705</v>
      </c>
      <c r="DG35" s="85">
        <f t="shared" si="27"/>
        <v>14306</v>
      </c>
      <c r="DH35" s="85">
        <f t="shared" si="27"/>
        <v>14306</v>
      </c>
      <c r="DI35" s="85">
        <f t="shared" si="27"/>
        <v>14306</v>
      </c>
      <c r="DJ35" s="85">
        <f t="shared" si="27"/>
        <v>14306</v>
      </c>
      <c r="DK35" s="85">
        <f t="shared" ref="DK35:FV35" si="28">ROUNDUP(DK8*0.85,)</f>
        <v>14306</v>
      </c>
      <c r="DL35" s="85">
        <f t="shared" si="28"/>
        <v>14306</v>
      </c>
      <c r="DM35" s="85">
        <f t="shared" si="28"/>
        <v>14306</v>
      </c>
      <c r="DN35" s="85">
        <f t="shared" si="28"/>
        <v>14306</v>
      </c>
      <c r="DO35" s="85">
        <f t="shared" si="28"/>
        <v>14306</v>
      </c>
      <c r="DP35" s="85">
        <f t="shared" si="28"/>
        <v>14306</v>
      </c>
      <c r="DQ35" s="85">
        <f t="shared" si="28"/>
        <v>14306</v>
      </c>
      <c r="DR35" s="85">
        <f t="shared" si="28"/>
        <v>12240</v>
      </c>
      <c r="DS35" s="85">
        <f t="shared" si="28"/>
        <v>12240</v>
      </c>
      <c r="DT35" s="85">
        <f t="shared" si="28"/>
        <v>13005</v>
      </c>
      <c r="DU35" s="85">
        <f t="shared" si="28"/>
        <v>13005</v>
      </c>
      <c r="DV35" s="85">
        <f t="shared" si="28"/>
        <v>13005</v>
      </c>
      <c r="DW35" s="85">
        <f t="shared" si="28"/>
        <v>13005</v>
      </c>
      <c r="DX35" s="85">
        <f t="shared" si="28"/>
        <v>13541</v>
      </c>
      <c r="DY35" s="85">
        <f t="shared" si="28"/>
        <v>13541</v>
      </c>
      <c r="DZ35" s="85">
        <f t="shared" si="28"/>
        <v>13005</v>
      </c>
      <c r="EA35" s="85">
        <f t="shared" si="28"/>
        <v>13005</v>
      </c>
      <c r="EB35" s="85">
        <f t="shared" si="28"/>
        <v>13005</v>
      </c>
      <c r="EC35" s="85">
        <f t="shared" si="28"/>
        <v>13005</v>
      </c>
      <c r="ED35" s="85">
        <f t="shared" si="28"/>
        <v>13005</v>
      </c>
      <c r="EE35" s="85">
        <f t="shared" si="28"/>
        <v>13541</v>
      </c>
      <c r="EF35" s="85">
        <f t="shared" si="28"/>
        <v>13541</v>
      </c>
      <c r="EG35" s="85">
        <f t="shared" si="28"/>
        <v>13005</v>
      </c>
      <c r="EH35" s="85">
        <f t="shared" si="28"/>
        <v>13005</v>
      </c>
      <c r="EI35" s="85">
        <f t="shared" si="28"/>
        <v>13005</v>
      </c>
      <c r="EJ35" s="85">
        <f t="shared" si="28"/>
        <v>13005</v>
      </c>
      <c r="EK35" s="85">
        <f t="shared" si="28"/>
        <v>13005</v>
      </c>
      <c r="EL35" s="85">
        <f t="shared" si="28"/>
        <v>8951</v>
      </c>
      <c r="EM35" s="85">
        <f t="shared" si="28"/>
        <v>13541</v>
      </c>
      <c r="EN35" s="85">
        <f t="shared" si="28"/>
        <v>13541</v>
      </c>
      <c r="EO35" s="85">
        <f t="shared" si="28"/>
        <v>13541</v>
      </c>
      <c r="EP35" s="85">
        <f t="shared" si="28"/>
        <v>13541</v>
      </c>
      <c r="EQ35" s="85">
        <f t="shared" si="28"/>
        <v>13541</v>
      </c>
      <c r="ER35" s="85">
        <f t="shared" si="28"/>
        <v>13541</v>
      </c>
      <c r="ES35" s="85">
        <f t="shared" si="28"/>
        <v>13541</v>
      </c>
      <c r="ET35" s="85">
        <f t="shared" si="28"/>
        <v>13541</v>
      </c>
      <c r="EU35" s="85">
        <f t="shared" si="28"/>
        <v>13541</v>
      </c>
      <c r="EV35" s="85">
        <f t="shared" si="28"/>
        <v>13541</v>
      </c>
      <c r="EW35" s="85">
        <f t="shared" si="28"/>
        <v>13541</v>
      </c>
      <c r="EX35" s="85">
        <f t="shared" si="28"/>
        <v>13541</v>
      </c>
      <c r="EY35" s="85">
        <f t="shared" si="28"/>
        <v>13541</v>
      </c>
      <c r="EZ35" s="85">
        <f t="shared" si="28"/>
        <v>13541</v>
      </c>
      <c r="FA35" s="85">
        <f t="shared" si="28"/>
        <v>13541</v>
      </c>
      <c r="FB35" s="85">
        <f t="shared" si="28"/>
        <v>13541</v>
      </c>
      <c r="FC35" s="85">
        <f t="shared" si="28"/>
        <v>13541</v>
      </c>
      <c r="FD35" s="85">
        <f t="shared" si="28"/>
        <v>13541</v>
      </c>
      <c r="FE35" s="85">
        <f t="shared" si="28"/>
        <v>13541</v>
      </c>
      <c r="FF35" s="85">
        <f t="shared" si="28"/>
        <v>13541</v>
      </c>
      <c r="FG35" s="85">
        <f t="shared" si="28"/>
        <v>13541</v>
      </c>
      <c r="FH35" s="85">
        <f t="shared" si="28"/>
        <v>13541</v>
      </c>
      <c r="FI35" s="85">
        <f t="shared" si="28"/>
        <v>13541</v>
      </c>
      <c r="FJ35" s="85">
        <f t="shared" si="28"/>
        <v>13541</v>
      </c>
      <c r="FK35" s="85">
        <f t="shared" si="28"/>
        <v>13541</v>
      </c>
      <c r="FL35" s="85">
        <f t="shared" si="28"/>
        <v>13541</v>
      </c>
      <c r="FM35" s="85">
        <f t="shared" si="28"/>
        <v>13541</v>
      </c>
      <c r="FN35" s="85">
        <f t="shared" si="28"/>
        <v>13541</v>
      </c>
      <c r="FO35" s="85">
        <f t="shared" si="28"/>
        <v>13541</v>
      </c>
      <c r="FP35" s="85">
        <f t="shared" si="28"/>
        <v>13541</v>
      </c>
      <c r="FQ35" s="85">
        <f t="shared" si="28"/>
        <v>8951</v>
      </c>
      <c r="FR35" s="85">
        <f t="shared" si="28"/>
        <v>11705</v>
      </c>
      <c r="FS35" s="85">
        <f t="shared" si="28"/>
        <v>11705</v>
      </c>
      <c r="FT35" s="85">
        <f t="shared" si="28"/>
        <v>11705</v>
      </c>
      <c r="FU35" s="85">
        <f t="shared" si="28"/>
        <v>12240</v>
      </c>
      <c r="FV35" s="85">
        <f t="shared" si="28"/>
        <v>12240</v>
      </c>
      <c r="FW35" s="85">
        <f t="shared" ref="FW35:GU35" si="29">ROUNDUP(FW8*0.85,)</f>
        <v>11705</v>
      </c>
      <c r="FX35" s="85">
        <f t="shared" si="29"/>
        <v>11705</v>
      </c>
      <c r="FY35" s="85">
        <f t="shared" si="29"/>
        <v>11705</v>
      </c>
      <c r="FZ35" s="85">
        <f t="shared" si="29"/>
        <v>11705</v>
      </c>
      <c r="GA35" s="85">
        <f t="shared" si="29"/>
        <v>11705</v>
      </c>
      <c r="GB35" s="85">
        <f t="shared" si="29"/>
        <v>12240</v>
      </c>
      <c r="GC35" s="85">
        <f t="shared" si="29"/>
        <v>12240</v>
      </c>
      <c r="GD35" s="85">
        <f t="shared" si="29"/>
        <v>11705</v>
      </c>
      <c r="GE35" s="85">
        <f t="shared" si="29"/>
        <v>11705</v>
      </c>
      <c r="GF35" s="85">
        <f t="shared" si="29"/>
        <v>11705</v>
      </c>
      <c r="GG35" s="85">
        <f t="shared" si="29"/>
        <v>11705</v>
      </c>
      <c r="GH35" s="85">
        <f t="shared" si="29"/>
        <v>11705</v>
      </c>
      <c r="GI35" s="85">
        <f t="shared" si="29"/>
        <v>12240</v>
      </c>
      <c r="GJ35" s="85">
        <f t="shared" si="29"/>
        <v>12240</v>
      </c>
      <c r="GK35" s="85">
        <f t="shared" si="29"/>
        <v>11705</v>
      </c>
      <c r="GL35" s="85">
        <f t="shared" si="29"/>
        <v>14306</v>
      </c>
      <c r="GM35" s="85">
        <f t="shared" si="29"/>
        <v>14306</v>
      </c>
      <c r="GN35" s="85">
        <f t="shared" si="29"/>
        <v>14306</v>
      </c>
      <c r="GO35" s="85">
        <f t="shared" si="29"/>
        <v>14306</v>
      </c>
      <c r="GP35" s="85">
        <f t="shared" si="29"/>
        <v>14306</v>
      </c>
      <c r="GQ35" s="85">
        <f t="shared" si="29"/>
        <v>13005</v>
      </c>
      <c r="GR35" s="85">
        <f t="shared" si="29"/>
        <v>12240</v>
      </c>
      <c r="GS35" s="85">
        <f t="shared" si="29"/>
        <v>12240</v>
      </c>
      <c r="GT35" s="85">
        <f t="shared" si="29"/>
        <v>14306</v>
      </c>
      <c r="GU35" s="85">
        <f t="shared" si="29"/>
        <v>14306</v>
      </c>
    </row>
    <row r="36" spans="1:203" ht="10.5" customHeight="1" x14ac:dyDescent="0.2">
      <c r="A36" s="38" t="s">
        <v>30</v>
      </c>
      <c r="B36" s="85"/>
      <c r="C36" s="85"/>
      <c r="D36" s="85"/>
      <c r="E36" s="85"/>
      <c r="F36" s="85"/>
      <c r="G36" s="85"/>
      <c r="H36" s="85"/>
      <c r="I36" s="85"/>
      <c r="J36" s="85"/>
      <c r="K36" s="85"/>
      <c r="L36" s="85"/>
      <c r="M36" s="85"/>
      <c r="N36" s="85"/>
      <c r="O36" s="85"/>
      <c r="P36" s="85"/>
      <c r="Q36" s="85"/>
      <c r="R36" s="85"/>
      <c r="S36" s="85"/>
      <c r="T36" s="85"/>
      <c r="U36" s="85"/>
      <c r="V36" s="85"/>
      <c r="W36" s="85"/>
      <c r="X36" s="85"/>
      <c r="Y36" s="85"/>
      <c r="Z36" s="85"/>
      <c r="AA36" s="85"/>
      <c r="AB36" s="85"/>
      <c r="AC36" s="85"/>
      <c r="AD36" s="85"/>
      <c r="AE36" s="85"/>
      <c r="AF36" s="85"/>
      <c r="AG36" s="85"/>
      <c r="AH36" s="85"/>
      <c r="AI36" s="85"/>
      <c r="AJ36" s="85"/>
      <c r="AK36" s="85"/>
      <c r="AL36" s="85"/>
      <c r="AM36" s="85"/>
      <c r="AN36" s="85"/>
      <c r="AO36" s="85"/>
      <c r="AP36" s="85"/>
      <c r="AQ36" s="85"/>
      <c r="AR36" s="85"/>
      <c r="AS36" s="85"/>
      <c r="AT36" s="85"/>
      <c r="AU36" s="85"/>
      <c r="AV36" s="85"/>
      <c r="AW36" s="85"/>
      <c r="AX36" s="85"/>
      <c r="AY36" s="85"/>
      <c r="AZ36" s="85"/>
      <c r="BA36" s="85"/>
      <c r="BB36" s="85"/>
      <c r="BC36" s="85"/>
      <c r="BD36" s="85"/>
      <c r="BE36" s="85"/>
      <c r="BF36" s="85"/>
      <c r="BG36" s="85"/>
      <c r="BH36" s="85"/>
      <c r="BI36" s="85"/>
      <c r="BJ36" s="85"/>
      <c r="BK36" s="85"/>
      <c r="BL36" s="85"/>
      <c r="BM36" s="85"/>
      <c r="BN36" s="85"/>
      <c r="BO36" s="85"/>
      <c r="BP36" s="85"/>
      <c r="BQ36" s="85"/>
      <c r="BR36" s="85"/>
      <c r="BS36" s="85"/>
      <c r="BT36" s="85"/>
      <c r="BU36" s="85"/>
      <c r="BV36" s="85"/>
      <c r="BW36" s="85"/>
      <c r="BX36" s="85"/>
      <c r="BY36" s="85"/>
      <c r="BZ36" s="85"/>
      <c r="CA36" s="85"/>
      <c r="CB36" s="85"/>
      <c r="CC36" s="85"/>
      <c r="CD36" s="85"/>
      <c r="CE36" s="85"/>
      <c r="CF36" s="85"/>
      <c r="CG36" s="85"/>
      <c r="CH36" s="85"/>
      <c r="CI36" s="85"/>
      <c r="CJ36" s="97"/>
      <c r="CK36" s="97"/>
      <c r="CL36" s="97"/>
      <c r="CM36" s="97"/>
      <c r="CN36" s="97"/>
      <c r="CO36" s="85"/>
      <c r="CP36" s="85"/>
      <c r="CQ36" s="85"/>
      <c r="CR36" s="124"/>
      <c r="CS36" s="124"/>
      <c r="CT36" s="124"/>
      <c r="CU36" s="124"/>
      <c r="CV36" s="85"/>
      <c r="CW36" s="85"/>
      <c r="CX36" s="85"/>
      <c r="CY36" s="85"/>
      <c r="CZ36" s="85"/>
      <c r="DA36" s="85"/>
      <c r="DB36" s="85"/>
      <c r="DC36" s="85"/>
      <c r="DD36" s="85"/>
      <c r="DE36" s="85"/>
      <c r="DF36" s="85"/>
      <c r="DG36" s="85"/>
      <c r="DH36" s="85"/>
      <c r="DI36" s="85"/>
      <c r="DJ36" s="85"/>
      <c r="DK36" s="85"/>
      <c r="DL36" s="85"/>
      <c r="DM36" s="85"/>
      <c r="DN36" s="85"/>
      <c r="DO36" s="85"/>
      <c r="DP36" s="85"/>
      <c r="DQ36" s="85"/>
      <c r="DR36" s="85"/>
      <c r="DS36" s="85"/>
      <c r="DT36" s="85"/>
      <c r="DU36" s="85"/>
      <c r="DV36" s="85"/>
      <c r="DW36" s="85"/>
      <c r="DX36" s="85"/>
      <c r="DY36" s="85"/>
      <c r="DZ36" s="85"/>
      <c r="EA36" s="85"/>
      <c r="EB36" s="85"/>
      <c r="EC36" s="85"/>
      <c r="ED36" s="85"/>
      <c r="EE36" s="85"/>
      <c r="EF36" s="85"/>
      <c r="EG36" s="85"/>
      <c r="EH36" s="85"/>
      <c r="EI36" s="85"/>
      <c r="EJ36" s="85"/>
      <c r="EK36" s="85"/>
      <c r="EL36" s="85"/>
      <c r="EM36" s="85"/>
      <c r="EN36" s="85"/>
      <c r="EO36" s="85"/>
      <c r="EP36" s="85"/>
      <c r="EQ36" s="85"/>
      <c r="ER36" s="85"/>
      <c r="ES36" s="85"/>
      <c r="ET36" s="85"/>
      <c r="EU36" s="85"/>
      <c r="EV36" s="85"/>
      <c r="EW36" s="85"/>
      <c r="EX36" s="85"/>
      <c r="EY36" s="85"/>
      <c r="EZ36" s="85"/>
      <c r="FA36" s="85"/>
      <c r="FB36" s="85"/>
      <c r="FC36" s="85"/>
      <c r="FD36" s="85"/>
      <c r="FE36" s="85"/>
      <c r="FF36" s="85"/>
      <c r="FG36" s="85"/>
      <c r="FH36" s="85"/>
      <c r="FI36" s="85"/>
      <c r="FJ36" s="85"/>
      <c r="FK36" s="85"/>
      <c r="FL36" s="85"/>
      <c r="FM36" s="85"/>
      <c r="FN36" s="85"/>
      <c r="FO36" s="85"/>
      <c r="FP36" s="85"/>
      <c r="FQ36" s="85"/>
      <c r="FR36" s="85"/>
      <c r="FS36" s="85"/>
      <c r="FT36" s="85"/>
      <c r="FU36" s="85"/>
      <c r="FV36" s="85"/>
      <c r="FW36" s="85"/>
      <c r="FX36" s="85"/>
      <c r="FY36" s="85"/>
      <c r="FZ36" s="85"/>
      <c r="GA36" s="85"/>
      <c r="GB36" s="85"/>
      <c r="GC36" s="85"/>
      <c r="GD36" s="85"/>
      <c r="GE36" s="85"/>
      <c r="GF36" s="85"/>
      <c r="GG36" s="85"/>
      <c r="GH36" s="85"/>
      <c r="GI36" s="85"/>
      <c r="GJ36" s="85"/>
      <c r="GK36" s="85"/>
      <c r="GL36" s="85"/>
      <c r="GM36" s="85"/>
      <c r="GN36" s="85"/>
      <c r="GO36" s="85"/>
      <c r="GP36" s="85"/>
      <c r="GQ36" s="85"/>
      <c r="GR36" s="85"/>
      <c r="GS36" s="85"/>
      <c r="GT36" s="85"/>
      <c r="GU36" s="85"/>
    </row>
    <row r="37" spans="1:203" ht="10.5" customHeight="1" x14ac:dyDescent="0.2">
      <c r="A37" s="9">
        <v>1</v>
      </c>
      <c r="B37" s="85">
        <f t="shared" ref="B37:T37" si="30">ROUNDUP(B10*0.85,)</f>
        <v>14268</v>
      </c>
      <c r="C37" s="85">
        <f t="shared" si="30"/>
        <v>12738</v>
      </c>
      <c r="D37" s="85">
        <f t="shared" si="30"/>
        <v>14268</v>
      </c>
      <c r="E37" s="85">
        <f t="shared" si="30"/>
        <v>14268</v>
      </c>
      <c r="F37" s="85">
        <f t="shared" si="30"/>
        <v>11590</v>
      </c>
      <c r="G37" s="85">
        <f t="shared" si="30"/>
        <v>11590</v>
      </c>
      <c r="H37" s="85">
        <f t="shared" si="30"/>
        <v>11590</v>
      </c>
      <c r="I37" s="85">
        <f t="shared" si="30"/>
        <v>11590</v>
      </c>
      <c r="J37" s="85">
        <f t="shared" si="30"/>
        <v>11590</v>
      </c>
      <c r="K37" s="85">
        <f t="shared" si="30"/>
        <v>11590</v>
      </c>
      <c r="L37" s="85">
        <f t="shared" si="30"/>
        <v>10443</v>
      </c>
      <c r="M37" s="85">
        <f t="shared" si="30"/>
        <v>10443</v>
      </c>
      <c r="N37" s="85">
        <f t="shared" si="30"/>
        <v>10443</v>
      </c>
      <c r="O37" s="85">
        <f t="shared" si="30"/>
        <v>10443</v>
      </c>
      <c r="P37" s="85">
        <f t="shared" si="30"/>
        <v>14268</v>
      </c>
      <c r="Q37" s="85">
        <f t="shared" si="30"/>
        <v>14268</v>
      </c>
      <c r="R37" s="85">
        <f t="shared" si="30"/>
        <v>12738</v>
      </c>
      <c r="S37" s="85">
        <f t="shared" si="30"/>
        <v>11590</v>
      </c>
      <c r="T37" s="85">
        <f t="shared" si="30"/>
        <v>10443</v>
      </c>
      <c r="U37" s="85">
        <f t="shared" ref="U37:AX37" si="31">ROUNDUP(U10*0.85,)</f>
        <v>8033</v>
      </c>
      <c r="V37" s="85">
        <f t="shared" si="31"/>
        <v>8033</v>
      </c>
      <c r="W37" s="85">
        <f t="shared" si="31"/>
        <v>7650</v>
      </c>
      <c r="X37" s="85">
        <f t="shared" si="31"/>
        <v>7650</v>
      </c>
      <c r="Y37" s="85">
        <f t="shared" si="31"/>
        <v>8033</v>
      </c>
      <c r="Z37" s="85">
        <f t="shared" si="31"/>
        <v>8033</v>
      </c>
      <c r="AA37" s="85">
        <f t="shared" si="31"/>
        <v>7650</v>
      </c>
      <c r="AB37" s="85">
        <f t="shared" si="31"/>
        <v>7650</v>
      </c>
      <c r="AC37" s="85">
        <f t="shared" si="31"/>
        <v>8033</v>
      </c>
      <c r="AD37" s="85">
        <f t="shared" si="31"/>
        <v>8033</v>
      </c>
      <c r="AE37" s="85">
        <f t="shared" si="31"/>
        <v>7650</v>
      </c>
      <c r="AF37" s="85">
        <f t="shared" si="31"/>
        <v>7650</v>
      </c>
      <c r="AG37" s="85">
        <f t="shared" si="31"/>
        <v>7650</v>
      </c>
      <c r="AH37" s="85">
        <f t="shared" si="31"/>
        <v>7650</v>
      </c>
      <c r="AI37" s="85">
        <f t="shared" si="31"/>
        <v>8033</v>
      </c>
      <c r="AJ37" s="85">
        <f t="shared" si="31"/>
        <v>8033</v>
      </c>
      <c r="AK37" s="85">
        <f t="shared" si="31"/>
        <v>7650</v>
      </c>
      <c r="AL37" s="85">
        <f t="shared" si="31"/>
        <v>7650</v>
      </c>
      <c r="AM37" s="85">
        <f t="shared" si="31"/>
        <v>7650</v>
      </c>
      <c r="AN37" s="85">
        <f t="shared" si="31"/>
        <v>7650</v>
      </c>
      <c r="AO37" s="85">
        <f t="shared" si="31"/>
        <v>8033</v>
      </c>
      <c r="AP37" s="85">
        <f t="shared" si="31"/>
        <v>8033</v>
      </c>
      <c r="AQ37" s="85">
        <f t="shared" si="31"/>
        <v>7650</v>
      </c>
      <c r="AR37" s="85">
        <f t="shared" si="31"/>
        <v>7650</v>
      </c>
      <c r="AS37" s="85">
        <f t="shared" si="31"/>
        <v>9486</v>
      </c>
      <c r="AT37" s="85">
        <f t="shared" si="31"/>
        <v>9486</v>
      </c>
      <c r="AU37" s="85">
        <f t="shared" si="31"/>
        <v>9486</v>
      </c>
      <c r="AV37" s="85">
        <f t="shared" si="31"/>
        <v>8033</v>
      </c>
      <c r="AW37" s="85">
        <f t="shared" si="31"/>
        <v>8033</v>
      </c>
      <c r="AX37" s="85">
        <f t="shared" si="31"/>
        <v>10787</v>
      </c>
      <c r="AY37" s="85">
        <f t="shared" ref="AY37:DJ37" si="32">ROUNDUP(AY10*0.85,)</f>
        <v>8568</v>
      </c>
      <c r="AZ37" s="85">
        <f t="shared" si="32"/>
        <v>8568</v>
      </c>
      <c r="BA37" s="85">
        <f t="shared" si="32"/>
        <v>8568</v>
      </c>
      <c r="BB37" s="85">
        <f t="shared" si="32"/>
        <v>8951</v>
      </c>
      <c r="BC37" s="85">
        <f t="shared" si="32"/>
        <v>8951</v>
      </c>
      <c r="BD37" s="85">
        <f t="shared" si="32"/>
        <v>8951</v>
      </c>
      <c r="BE37" s="85">
        <f t="shared" si="32"/>
        <v>8568</v>
      </c>
      <c r="BF37" s="85">
        <f t="shared" si="32"/>
        <v>8568</v>
      </c>
      <c r="BG37" s="85">
        <f t="shared" si="32"/>
        <v>8568</v>
      </c>
      <c r="BH37" s="85">
        <f t="shared" si="32"/>
        <v>8033</v>
      </c>
      <c r="BI37" s="85">
        <f t="shared" si="32"/>
        <v>8033</v>
      </c>
      <c r="BJ37" s="85">
        <f t="shared" si="32"/>
        <v>8033</v>
      </c>
      <c r="BK37" s="85">
        <f t="shared" si="32"/>
        <v>8033</v>
      </c>
      <c r="BL37" s="85">
        <f t="shared" si="32"/>
        <v>8033</v>
      </c>
      <c r="BM37" s="85">
        <f t="shared" si="32"/>
        <v>8033</v>
      </c>
      <c r="BN37" s="85">
        <f t="shared" si="32"/>
        <v>8033</v>
      </c>
      <c r="BO37" s="85">
        <f t="shared" si="32"/>
        <v>8033</v>
      </c>
      <c r="BP37" s="85">
        <f t="shared" si="32"/>
        <v>8951</v>
      </c>
      <c r="BQ37" s="85">
        <f t="shared" si="32"/>
        <v>8951</v>
      </c>
      <c r="BR37" s="85">
        <f t="shared" si="32"/>
        <v>8951</v>
      </c>
      <c r="BS37" s="85">
        <f t="shared" si="32"/>
        <v>8951</v>
      </c>
      <c r="BT37" s="85">
        <f t="shared" si="32"/>
        <v>9486</v>
      </c>
      <c r="BU37" s="85">
        <f t="shared" si="32"/>
        <v>8033</v>
      </c>
      <c r="BV37" s="85">
        <f t="shared" si="32"/>
        <v>8033</v>
      </c>
      <c r="BW37" s="85">
        <f t="shared" si="32"/>
        <v>8033</v>
      </c>
      <c r="BX37" s="85">
        <f t="shared" si="32"/>
        <v>8033</v>
      </c>
      <c r="BY37" s="85">
        <f t="shared" si="32"/>
        <v>8033</v>
      </c>
      <c r="BZ37" s="85">
        <f t="shared" si="32"/>
        <v>8033</v>
      </c>
      <c r="CA37" s="85">
        <f t="shared" si="32"/>
        <v>8033</v>
      </c>
      <c r="CB37" s="85">
        <f t="shared" si="32"/>
        <v>8033</v>
      </c>
      <c r="CC37" s="85">
        <f t="shared" si="32"/>
        <v>8033</v>
      </c>
      <c r="CD37" s="85">
        <f t="shared" si="32"/>
        <v>10404</v>
      </c>
      <c r="CE37" s="85">
        <f t="shared" si="32"/>
        <v>10404</v>
      </c>
      <c r="CF37" s="85">
        <f t="shared" si="32"/>
        <v>10404</v>
      </c>
      <c r="CG37" s="85">
        <f t="shared" si="32"/>
        <v>10404</v>
      </c>
      <c r="CH37" s="85">
        <f t="shared" si="32"/>
        <v>14688</v>
      </c>
      <c r="CI37" s="85">
        <f t="shared" si="32"/>
        <v>14688</v>
      </c>
      <c r="CJ37" s="97">
        <f t="shared" si="32"/>
        <v>14688</v>
      </c>
      <c r="CK37" s="97">
        <f t="shared" si="32"/>
        <v>14688</v>
      </c>
      <c r="CL37" s="97">
        <f t="shared" si="32"/>
        <v>14688</v>
      </c>
      <c r="CM37" s="97">
        <f t="shared" si="32"/>
        <v>14688</v>
      </c>
      <c r="CN37" s="97">
        <f t="shared" si="32"/>
        <v>14688</v>
      </c>
      <c r="CO37" s="85">
        <f t="shared" si="32"/>
        <v>8951</v>
      </c>
      <c r="CP37" s="85">
        <f t="shared" si="32"/>
        <v>8951</v>
      </c>
      <c r="CQ37" s="85">
        <f t="shared" si="32"/>
        <v>8951</v>
      </c>
      <c r="CR37" s="124">
        <f t="shared" si="32"/>
        <v>11322</v>
      </c>
      <c r="CS37" s="124">
        <f t="shared" si="32"/>
        <v>11322</v>
      </c>
      <c r="CT37" s="124">
        <f t="shared" si="32"/>
        <v>11322</v>
      </c>
      <c r="CU37" s="124">
        <f t="shared" si="32"/>
        <v>11322</v>
      </c>
      <c r="CV37" s="85">
        <f t="shared" si="32"/>
        <v>11322</v>
      </c>
      <c r="CW37" s="85">
        <f t="shared" si="32"/>
        <v>11322</v>
      </c>
      <c r="CX37" s="85">
        <f t="shared" si="32"/>
        <v>10787</v>
      </c>
      <c r="CY37" s="85">
        <f t="shared" si="32"/>
        <v>10787</v>
      </c>
      <c r="CZ37" s="85">
        <f t="shared" si="32"/>
        <v>10787</v>
      </c>
      <c r="DA37" s="85">
        <f t="shared" si="32"/>
        <v>10787</v>
      </c>
      <c r="DB37" s="85">
        <f t="shared" si="32"/>
        <v>10787</v>
      </c>
      <c r="DC37" s="85">
        <f t="shared" si="32"/>
        <v>11322</v>
      </c>
      <c r="DD37" s="85">
        <f t="shared" si="32"/>
        <v>11322</v>
      </c>
      <c r="DE37" s="85">
        <f t="shared" si="32"/>
        <v>10787</v>
      </c>
      <c r="DF37" s="85">
        <f t="shared" si="32"/>
        <v>10787</v>
      </c>
      <c r="DG37" s="85">
        <f t="shared" si="32"/>
        <v>13388</v>
      </c>
      <c r="DH37" s="85">
        <f t="shared" si="32"/>
        <v>13388</v>
      </c>
      <c r="DI37" s="85">
        <f t="shared" si="32"/>
        <v>13388</v>
      </c>
      <c r="DJ37" s="85">
        <f t="shared" si="32"/>
        <v>13388</v>
      </c>
      <c r="DK37" s="85">
        <f t="shared" ref="DK37:FV37" si="33">ROUNDUP(DK10*0.85,)</f>
        <v>13388</v>
      </c>
      <c r="DL37" s="85">
        <f t="shared" si="33"/>
        <v>13388</v>
      </c>
      <c r="DM37" s="85">
        <f t="shared" si="33"/>
        <v>13388</v>
      </c>
      <c r="DN37" s="85">
        <f t="shared" si="33"/>
        <v>13388</v>
      </c>
      <c r="DO37" s="85">
        <f t="shared" si="33"/>
        <v>13388</v>
      </c>
      <c r="DP37" s="85">
        <f t="shared" si="33"/>
        <v>13388</v>
      </c>
      <c r="DQ37" s="85">
        <f t="shared" si="33"/>
        <v>13388</v>
      </c>
      <c r="DR37" s="85">
        <f t="shared" si="33"/>
        <v>11322</v>
      </c>
      <c r="DS37" s="85">
        <f t="shared" si="33"/>
        <v>11322</v>
      </c>
      <c r="DT37" s="85">
        <f t="shared" si="33"/>
        <v>12087</v>
      </c>
      <c r="DU37" s="85">
        <f t="shared" si="33"/>
        <v>12087</v>
      </c>
      <c r="DV37" s="85">
        <f t="shared" si="33"/>
        <v>12087</v>
      </c>
      <c r="DW37" s="85">
        <f t="shared" si="33"/>
        <v>12087</v>
      </c>
      <c r="DX37" s="85">
        <f t="shared" si="33"/>
        <v>12623</v>
      </c>
      <c r="DY37" s="85">
        <f t="shared" si="33"/>
        <v>12623</v>
      </c>
      <c r="DZ37" s="85">
        <f t="shared" si="33"/>
        <v>12087</v>
      </c>
      <c r="EA37" s="85">
        <f t="shared" si="33"/>
        <v>12087</v>
      </c>
      <c r="EB37" s="85">
        <f t="shared" si="33"/>
        <v>12087</v>
      </c>
      <c r="EC37" s="85">
        <f t="shared" si="33"/>
        <v>12087</v>
      </c>
      <c r="ED37" s="85">
        <f t="shared" si="33"/>
        <v>12087</v>
      </c>
      <c r="EE37" s="85">
        <f t="shared" si="33"/>
        <v>12623</v>
      </c>
      <c r="EF37" s="85">
        <f t="shared" si="33"/>
        <v>12623</v>
      </c>
      <c r="EG37" s="85">
        <f t="shared" si="33"/>
        <v>12087</v>
      </c>
      <c r="EH37" s="85">
        <f t="shared" si="33"/>
        <v>12087</v>
      </c>
      <c r="EI37" s="85">
        <f t="shared" si="33"/>
        <v>12087</v>
      </c>
      <c r="EJ37" s="85">
        <f t="shared" si="33"/>
        <v>12087</v>
      </c>
      <c r="EK37" s="85">
        <f t="shared" si="33"/>
        <v>12087</v>
      </c>
      <c r="EL37" s="85">
        <f t="shared" si="33"/>
        <v>8033</v>
      </c>
      <c r="EM37" s="85">
        <f t="shared" si="33"/>
        <v>12623</v>
      </c>
      <c r="EN37" s="85">
        <f t="shared" si="33"/>
        <v>12623</v>
      </c>
      <c r="EO37" s="85">
        <f t="shared" si="33"/>
        <v>12623</v>
      </c>
      <c r="EP37" s="85">
        <f t="shared" si="33"/>
        <v>12623</v>
      </c>
      <c r="EQ37" s="85">
        <f t="shared" si="33"/>
        <v>12623</v>
      </c>
      <c r="ER37" s="85">
        <f t="shared" si="33"/>
        <v>12623</v>
      </c>
      <c r="ES37" s="85">
        <f t="shared" si="33"/>
        <v>12623</v>
      </c>
      <c r="ET37" s="85">
        <f t="shared" si="33"/>
        <v>12623</v>
      </c>
      <c r="EU37" s="85">
        <f t="shared" si="33"/>
        <v>12623</v>
      </c>
      <c r="EV37" s="85">
        <f t="shared" si="33"/>
        <v>12623</v>
      </c>
      <c r="EW37" s="85">
        <f t="shared" si="33"/>
        <v>12623</v>
      </c>
      <c r="EX37" s="85">
        <f t="shared" si="33"/>
        <v>12623</v>
      </c>
      <c r="EY37" s="85">
        <f t="shared" si="33"/>
        <v>12623</v>
      </c>
      <c r="EZ37" s="85">
        <f t="shared" si="33"/>
        <v>12623</v>
      </c>
      <c r="FA37" s="85">
        <f t="shared" si="33"/>
        <v>12623</v>
      </c>
      <c r="FB37" s="85">
        <f t="shared" si="33"/>
        <v>12623</v>
      </c>
      <c r="FC37" s="85">
        <f t="shared" si="33"/>
        <v>12623</v>
      </c>
      <c r="FD37" s="85">
        <f t="shared" si="33"/>
        <v>12623</v>
      </c>
      <c r="FE37" s="85">
        <f t="shared" si="33"/>
        <v>12623</v>
      </c>
      <c r="FF37" s="85">
        <f t="shared" si="33"/>
        <v>12623</v>
      </c>
      <c r="FG37" s="85">
        <f t="shared" si="33"/>
        <v>12623</v>
      </c>
      <c r="FH37" s="85">
        <f t="shared" si="33"/>
        <v>12623</v>
      </c>
      <c r="FI37" s="85">
        <f t="shared" si="33"/>
        <v>12623</v>
      </c>
      <c r="FJ37" s="85">
        <f t="shared" si="33"/>
        <v>12623</v>
      </c>
      <c r="FK37" s="85">
        <f t="shared" si="33"/>
        <v>12623</v>
      </c>
      <c r="FL37" s="85">
        <f t="shared" si="33"/>
        <v>12623</v>
      </c>
      <c r="FM37" s="85">
        <f t="shared" si="33"/>
        <v>12623</v>
      </c>
      <c r="FN37" s="85">
        <f t="shared" si="33"/>
        <v>12623</v>
      </c>
      <c r="FO37" s="85">
        <f t="shared" si="33"/>
        <v>12623</v>
      </c>
      <c r="FP37" s="85">
        <f t="shared" si="33"/>
        <v>12623</v>
      </c>
      <c r="FQ37" s="85">
        <f t="shared" si="33"/>
        <v>8033</v>
      </c>
      <c r="FR37" s="85">
        <f t="shared" si="33"/>
        <v>10787</v>
      </c>
      <c r="FS37" s="85">
        <f t="shared" si="33"/>
        <v>10787</v>
      </c>
      <c r="FT37" s="85">
        <f t="shared" si="33"/>
        <v>10787</v>
      </c>
      <c r="FU37" s="85">
        <f t="shared" si="33"/>
        <v>11322</v>
      </c>
      <c r="FV37" s="85">
        <f t="shared" si="33"/>
        <v>11322</v>
      </c>
      <c r="FW37" s="85">
        <f t="shared" ref="FW37:GU37" si="34">ROUNDUP(FW10*0.85,)</f>
        <v>10787</v>
      </c>
      <c r="FX37" s="85">
        <f t="shared" si="34"/>
        <v>10787</v>
      </c>
      <c r="FY37" s="85">
        <f t="shared" si="34"/>
        <v>10787</v>
      </c>
      <c r="FZ37" s="85">
        <f t="shared" si="34"/>
        <v>10787</v>
      </c>
      <c r="GA37" s="85">
        <f t="shared" si="34"/>
        <v>10787</v>
      </c>
      <c r="GB37" s="85">
        <f t="shared" si="34"/>
        <v>11322</v>
      </c>
      <c r="GC37" s="85">
        <f t="shared" si="34"/>
        <v>11322</v>
      </c>
      <c r="GD37" s="85">
        <f t="shared" si="34"/>
        <v>10787</v>
      </c>
      <c r="GE37" s="85">
        <f t="shared" si="34"/>
        <v>10787</v>
      </c>
      <c r="GF37" s="85">
        <f t="shared" si="34"/>
        <v>10787</v>
      </c>
      <c r="GG37" s="85">
        <f t="shared" si="34"/>
        <v>10787</v>
      </c>
      <c r="GH37" s="85">
        <f t="shared" si="34"/>
        <v>10787</v>
      </c>
      <c r="GI37" s="85">
        <f t="shared" si="34"/>
        <v>11322</v>
      </c>
      <c r="GJ37" s="85">
        <f t="shared" si="34"/>
        <v>11322</v>
      </c>
      <c r="GK37" s="85">
        <f t="shared" si="34"/>
        <v>10787</v>
      </c>
      <c r="GL37" s="85">
        <f t="shared" si="34"/>
        <v>13388</v>
      </c>
      <c r="GM37" s="85">
        <f t="shared" si="34"/>
        <v>13388</v>
      </c>
      <c r="GN37" s="85">
        <f t="shared" si="34"/>
        <v>13388</v>
      </c>
      <c r="GO37" s="85">
        <f t="shared" si="34"/>
        <v>13388</v>
      </c>
      <c r="GP37" s="85">
        <f t="shared" si="34"/>
        <v>13388</v>
      </c>
      <c r="GQ37" s="85">
        <f t="shared" si="34"/>
        <v>12087</v>
      </c>
      <c r="GR37" s="85">
        <f t="shared" si="34"/>
        <v>11322</v>
      </c>
      <c r="GS37" s="85">
        <f t="shared" si="34"/>
        <v>11322</v>
      </c>
      <c r="GT37" s="85">
        <f t="shared" si="34"/>
        <v>13388</v>
      </c>
      <c r="GU37" s="85">
        <f t="shared" si="34"/>
        <v>13388</v>
      </c>
    </row>
    <row r="38" spans="1:203" ht="10.5" customHeight="1" x14ac:dyDescent="0.2">
      <c r="A38" s="9">
        <v>2</v>
      </c>
      <c r="B38" s="85">
        <f t="shared" ref="B38:T38" si="35">ROUNDUP(B11*0.85,)</f>
        <v>16295</v>
      </c>
      <c r="C38" s="85">
        <f t="shared" si="35"/>
        <v>14765</v>
      </c>
      <c r="D38" s="85">
        <f t="shared" si="35"/>
        <v>16295</v>
      </c>
      <c r="E38" s="85">
        <f t="shared" si="35"/>
        <v>16295</v>
      </c>
      <c r="F38" s="85">
        <f t="shared" si="35"/>
        <v>13617</v>
      </c>
      <c r="G38" s="85">
        <f t="shared" si="35"/>
        <v>13617</v>
      </c>
      <c r="H38" s="85">
        <f t="shared" si="35"/>
        <v>13617</v>
      </c>
      <c r="I38" s="85">
        <f t="shared" si="35"/>
        <v>13617</v>
      </c>
      <c r="J38" s="85">
        <f t="shared" si="35"/>
        <v>13617</v>
      </c>
      <c r="K38" s="85">
        <f t="shared" si="35"/>
        <v>13617</v>
      </c>
      <c r="L38" s="85">
        <f t="shared" si="35"/>
        <v>12470</v>
      </c>
      <c r="M38" s="85">
        <f t="shared" si="35"/>
        <v>12470</v>
      </c>
      <c r="N38" s="85">
        <f t="shared" si="35"/>
        <v>12470</v>
      </c>
      <c r="O38" s="85">
        <f t="shared" si="35"/>
        <v>12470</v>
      </c>
      <c r="P38" s="85">
        <f t="shared" si="35"/>
        <v>16295</v>
      </c>
      <c r="Q38" s="85">
        <f t="shared" si="35"/>
        <v>16295</v>
      </c>
      <c r="R38" s="85">
        <f t="shared" si="35"/>
        <v>14765</v>
      </c>
      <c r="S38" s="85">
        <f t="shared" si="35"/>
        <v>13617</v>
      </c>
      <c r="T38" s="85">
        <f t="shared" si="35"/>
        <v>12470</v>
      </c>
      <c r="U38" s="85">
        <f t="shared" ref="U38:AX38" si="36">ROUNDUP(U11*0.85,)</f>
        <v>9716</v>
      </c>
      <c r="V38" s="85">
        <f t="shared" si="36"/>
        <v>9716</v>
      </c>
      <c r="W38" s="85">
        <f t="shared" si="36"/>
        <v>9333</v>
      </c>
      <c r="X38" s="85">
        <f t="shared" si="36"/>
        <v>9333</v>
      </c>
      <c r="Y38" s="85">
        <f t="shared" si="36"/>
        <v>9716</v>
      </c>
      <c r="Z38" s="85">
        <f t="shared" si="36"/>
        <v>9716</v>
      </c>
      <c r="AA38" s="85">
        <f t="shared" si="36"/>
        <v>9333</v>
      </c>
      <c r="AB38" s="85">
        <f t="shared" si="36"/>
        <v>9333</v>
      </c>
      <c r="AC38" s="85">
        <f t="shared" si="36"/>
        <v>9716</v>
      </c>
      <c r="AD38" s="85">
        <f t="shared" si="36"/>
        <v>9716</v>
      </c>
      <c r="AE38" s="85">
        <f t="shared" si="36"/>
        <v>9333</v>
      </c>
      <c r="AF38" s="85">
        <f t="shared" si="36"/>
        <v>9333</v>
      </c>
      <c r="AG38" s="85">
        <f t="shared" si="36"/>
        <v>9333</v>
      </c>
      <c r="AH38" s="85">
        <f t="shared" si="36"/>
        <v>9333</v>
      </c>
      <c r="AI38" s="85">
        <f t="shared" si="36"/>
        <v>9716</v>
      </c>
      <c r="AJ38" s="85">
        <f t="shared" si="36"/>
        <v>9716</v>
      </c>
      <c r="AK38" s="85">
        <f t="shared" si="36"/>
        <v>9333</v>
      </c>
      <c r="AL38" s="85">
        <f t="shared" si="36"/>
        <v>9333</v>
      </c>
      <c r="AM38" s="85">
        <f t="shared" si="36"/>
        <v>9333</v>
      </c>
      <c r="AN38" s="85">
        <f t="shared" si="36"/>
        <v>9333</v>
      </c>
      <c r="AO38" s="85">
        <f t="shared" si="36"/>
        <v>9716</v>
      </c>
      <c r="AP38" s="85">
        <f t="shared" si="36"/>
        <v>9716</v>
      </c>
      <c r="AQ38" s="85">
        <f t="shared" si="36"/>
        <v>9333</v>
      </c>
      <c r="AR38" s="85">
        <f t="shared" si="36"/>
        <v>9333</v>
      </c>
      <c r="AS38" s="85">
        <f t="shared" si="36"/>
        <v>11169</v>
      </c>
      <c r="AT38" s="85">
        <f t="shared" si="36"/>
        <v>11169</v>
      </c>
      <c r="AU38" s="85">
        <f t="shared" si="36"/>
        <v>11169</v>
      </c>
      <c r="AV38" s="85">
        <f t="shared" si="36"/>
        <v>9716</v>
      </c>
      <c r="AW38" s="85">
        <f t="shared" si="36"/>
        <v>9716</v>
      </c>
      <c r="AX38" s="85">
        <f t="shared" si="36"/>
        <v>12470</v>
      </c>
      <c r="AY38" s="85">
        <f t="shared" ref="AY38:DJ38" si="37">ROUNDUP(AY11*0.85,)</f>
        <v>10251</v>
      </c>
      <c r="AZ38" s="85">
        <f t="shared" si="37"/>
        <v>10251</v>
      </c>
      <c r="BA38" s="85">
        <f t="shared" si="37"/>
        <v>10251</v>
      </c>
      <c r="BB38" s="85">
        <f t="shared" si="37"/>
        <v>10634</v>
      </c>
      <c r="BC38" s="85">
        <f t="shared" si="37"/>
        <v>10634</v>
      </c>
      <c r="BD38" s="85">
        <f t="shared" si="37"/>
        <v>10634</v>
      </c>
      <c r="BE38" s="85">
        <f t="shared" si="37"/>
        <v>10251</v>
      </c>
      <c r="BF38" s="85">
        <f t="shared" si="37"/>
        <v>10251</v>
      </c>
      <c r="BG38" s="85">
        <f t="shared" si="37"/>
        <v>10251</v>
      </c>
      <c r="BH38" s="85">
        <f t="shared" si="37"/>
        <v>9716</v>
      </c>
      <c r="BI38" s="85">
        <f t="shared" si="37"/>
        <v>9716</v>
      </c>
      <c r="BJ38" s="85">
        <f t="shared" si="37"/>
        <v>9716</v>
      </c>
      <c r="BK38" s="85">
        <f t="shared" si="37"/>
        <v>9716</v>
      </c>
      <c r="BL38" s="85">
        <f t="shared" si="37"/>
        <v>9716</v>
      </c>
      <c r="BM38" s="85">
        <f t="shared" si="37"/>
        <v>9716</v>
      </c>
      <c r="BN38" s="85">
        <f t="shared" si="37"/>
        <v>9716</v>
      </c>
      <c r="BO38" s="85">
        <f t="shared" si="37"/>
        <v>9716</v>
      </c>
      <c r="BP38" s="85">
        <f t="shared" si="37"/>
        <v>10634</v>
      </c>
      <c r="BQ38" s="85">
        <f t="shared" si="37"/>
        <v>10634</v>
      </c>
      <c r="BR38" s="85">
        <f t="shared" si="37"/>
        <v>10634</v>
      </c>
      <c r="BS38" s="85">
        <f t="shared" si="37"/>
        <v>10634</v>
      </c>
      <c r="BT38" s="85">
        <f t="shared" si="37"/>
        <v>11169</v>
      </c>
      <c r="BU38" s="85">
        <f t="shared" si="37"/>
        <v>9716</v>
      </c>
      <c r="BV38" s="85">
        <f t="shared" si="37"/>
        <v>9716</v>
      </c>
      <c r="BW38" s="85">
        <f t="shared" si="37"/>
        <v>9716</v>
      </c>
      <c r="BX38" s="85">
        <f t="shared" si="37"/>
        <v>9716</v>
      </c>
      <c r="BY38" s="85">
        <f t="shared" si="37"/>
        <v>9716</v>
      </c>
      <c r="BZ38" s="85">
        <f t="shared" si="37"/>
        <v>9716</v>
      </c>
      <c r="CA38" s="85">
        <f t="shared" si="37"/>
        <v>9716</v>
      </c>
      <c r="CB38" s="85">
        <f t="shared" si="37"/>
        <v>9716</v>
      </c>
      <c r="CC38" s="85">
        <f t="shared" si="37"/>
        <v>9716</v>
      </c>
      <c r="CD38" s="85">
        <f t="shared" si="37"/>
        <v>12087</v>
      </c>
      <c r="CE38" s="85">
        <f t="shared" si="37"/>
        <v>12087</v>
      </c>
      <c r="CF38" s="85">
        <f t="shared" si="37"/>
        <v>12087</v>
      </c>
      <c r="CG38" s="85">
        <f t="shared" si="37"/>
        <v>12087</v>
      </c>
      <c r="CH38" s="85">
        <f t="shared" si="37"/>
        <v>16371</v>
      </c>
      <c r="CI38" s="85">
        <f t="shared" si="37"/>
        <v>16371</v>
      </c>
      <c r="CJ38" s="97">
        <f t="shared" si="37"/>
        <v>16371</v>
      </c>
      <c r="CK38" s="97">
        <f t="shared" si="37"/>
        <v>16371</v>
      </c>
      <c r="CL38" s="97">
        <f t="shared" si="37"/>
        <v>16371</v>
      </c>
      <c r="CM38" s="97">
        <f t="shared" si="37"/>
        <v>16371</v>
      </c>
      <c r="CN38" s="97">
        <f t="shared" si="37"/>
        <v>16371</v>
      </c>
      <c r="CO38" s="85">
        <f t="shared" si="37"/>
        <v>10634</v>
      </c>
      <c r="CP38" s="85">
        <f t="shared" si="37"/>
        <v>10634</v>
      </c>
      <c r="CQ38" s="85">
        <f t="shared" si="37"/>
        <v>10634</v>
      </c>
      <c r="CR38" s="124">
        <f t="shared" si="37"/>
        <v>13005</v>
      </c>
      <c r="CS38" s="124">
        <f t="shared" si="37"/>
        <v>13005</v>
      </c>
      <c r="CT38" s="124">
        <f t="shared" si="37"/>
        <v>13005</v>
      </c>
      <c r="CU38" s="124">
        <f t="shared" si="37"/>
        <v>13005</v>
      </c>
      <c r="CV38" s="85">
        <f t="shared" si="37"/>
        <v>13005</v>
      </c>
      <c r="CW38" s="85">
        <f t="shared" si="37"/>
        <v>13005</v>
      </c>
      <c r="CX38" s="85">
        <f t="shared" si="37"/>
        <v>12470</v>
      </c>
      <c r="CY38" s="85">
        <f t="shared" si="37"/>
        <v>12470</v>
      </c>
      <c r="CZ38" s="85">
        <f t="shared" si="37"/>
        <v>12470</v>
      </c>
      <c r="DA38" s="85">
        <f t="shared" si="37"/>
        <v>12470</v>
      </c>
      <c r="DB38" s="85">
        <f t="shared" si="37"/>
        <v>12470</v>
      </c>
      <c r="DC38" s="85">
        <f t="shared" si="37"/>
        <v>13005</v>
      </c>
      <c r="DD38" s="85">
        <f t="shared" si="37"/>
        <v>13005</v>
      </c>
      <c r="DE38" s="85">
        <f t="shared" si="37"/>
        <v>12470</v>
      </c>
      <c r="DF38" s="85">
        <f t="shared" si="37"/>
        <v>12470</v>
      </c>
      <c r="DG38" s="85">
        <f t="shared" si="37"/>
        <v>15071</v>
      </c>
      <c r="DH38" s="85">
        <f t="shared" si="37"/>
        <v>15071</v>
      </c>
      <c r="DI38" s="85">
        <f t="shared" si="37"/>
        <v>15071</v>
      </c>
      <c r="DJ38" s="85">
        <f t="shared" si="37"/>
        <v>15071</v>
      </c>
      <c r="DK38" s="85">
        <f t="shared" ref="DK38:FV38" si="38">ROUNDUP(DK11*0.85,)</f>
        <v>15071</v>
      </c>
      <c r="DL38" s="85">
        <f t="shared" si="38"/>
        <v>15071</v>
      </c>
      <c r="DM38" s="85">
        <f t="shared" si="38"/>
        <v>15071</v>
      </c>
      <c r="DN38" s="85">
        <f t="shared" si="38"/>
        <v>15071</v>
      </c>
      <c r="DO38" s="85">
        <f t="shared" si="38"/>
        <v>15071</v>
      </c>
      <c r="DP38" s="85">
        <f t="shared" si="38"/>
        <v>15071</v>
      </c>
      <c r="DQ38" s="85">
        <f t="shared" si="38"/>
        <v>15071</v>
      </c>
      <c r="DR38" s="85">
        <f t="shared" si="38"/>
        <v>13005</v>
      </c>
      <c r="DS38" s="85">
        <f t="shared" si="38"/>
        <v>13005</v>
      </c>
      <c r="DT38" s="85">
        <f t="shared" si="38"/>
        <v>13770</v>
      </c>
      <c r="DU38" s="85">
        <f t="shared" si="38"/>
        <v>13770</v>
      </c>
      <c r="DV38" s="85">
        <f t="shared" si="38"/>
        <v>13770</v>
      </c>
      <c r="DW38" s="85">
        <f t="shared" si="38"/>
        <v>13770</v>
      </c>
      <c r="DX38" s="85">
        <f t="shared" si="38"/>
        <v>14306</v>
      </c>
      <c r="DY38" s="85">
        <f t="shared" si="38"/>
        <v>14306</v>
      </c>
      <c r="DZ38" s="85">
        <f t="shared" si="38"/>
        <v>13770</v>
      </c>
      <c r="EA38" s="85">
        <f t="shared" si="38"/>
        <v>13770</v>
      </c>
      <c r="EB38" s="85">
        <f t="shared" si="38"/>
        <v>13770</v>
      </c>
      <c r="EC38" s="85">
        <f t="shared" si="38"/>
        <v>13770</v>
      </c>
      <c r="ED38" s="85">
        <f t="shared" si="38"/>
        <v>13770</v>
      </c>
      <c r="EE38" s="85">
        <f t="shared" si="38"/>
        <v>14306</v>
      </c>
      <c r="EF38" s="85">
        <f t="shared" si="38"/>
        <v>14306</v>
      </c>
      <c r="EG38" s="85">
        <f t="shared" si="38"/>
        <v>13770</v>
      </c>
      <c r="EH38" s="85">
        <f t="shared" si="38"/>
        <v>13770</v>
      </c>
      <c r="EI38" s="85">
        <f t="shared" si="38"/>
        <v>13770</v>
      </c>
      <c r="EJ38" s="85">
        <f t="shared" si="38"/>
        <v>13770</v>
      </c>
      <c r="EK38" s="85">
        <f t="shared" si="38"/>
        <v>13770</v>
      </c>
      <c r="EL38" s="85">
        <f t="shared" si="38"/>
        <v>9716</v>
      </c>
      <c r="EM38" s="85">
        <f t="shared" si="38"/>
        <v>14306</v>
      </c>
      <c r="EN38" s="85">
        <f t="shared" si="38"/>
        <v>14306</v>
      </c>
      <c r="EO38" s="85">
        <f t="shared" si="38"/>
        <v>14306</v>
      </c>
      <c r="EP38" s="85">
        <f t="shared" si="38"/>
        <v>14306</v>
      </c>
      <c r="EQ38" s="85">
        <f t="shared" si="38"/>
        <v>14306</v>
      </c>
      <c r="ER38" s="85">
        <f t="shared" si="38"/>
        <v>14306</v>
      </c>
      <c r="ES38" s="85">
        <f t="shared" si="38"/>
        <v>14306</v>
      </c>
      <c r="ET38" s="85">
        <f t="shared" si="38"/>
        <v>14306</v>
      </c>
      <c r="EU38" s="85">
        <f t="shared" si="38"/>
        <v>14306</v>
      </c>
      <c r="EV38" s="85">
        <f t="shared" si="38"/>
        <v>14306</v>
      </c>
      <c r="EW38" s="85">
        <f t="shared" si="38"/>
        <v>14306</v>
      </c>
      <c r="EX38" s="85">
        <f t="shared" si="38"/>
        <v>14306</v>
      </c>
      <c r="EY38" s="85">
        <f t="shared" si="38"/>
        <v>14306</v>
      </c>
      <c r="EZ38" s="85">
        <f t="shared" si="38"/>
        <v>14306</v>
      </c>
      <c r="FA38" s="85">
        <f t="shared" si="38"/>
        <v>14306</v>
      </c>
      <c r="FB38" s="85">
        <f t="shared" si="38"/>
        <v>14306</v>
      </c>
      <c r="FC38" s="85">
        <f t="shared" si="38"/>
        <v>14306</v>
      </c>
      <c r="FD38" s="85">
        <f t="shared" si="38"/>
        <v>14306</v>
      </c>
      <c r="FE38" s="85">
        <f t="shared" si="38"/>
        <v>14306</v>
      </c>
      <c r="FF38" s="85">
        <f t="shared" si="38"/>
        <v>14306</v>
      </c>
      <c r="FG38" s="85">
        <f t="shared" si="38"/>
        <v>14306</v>
      </c>
      <c r="FH38" s="85">
        <f t="shared" si="38"/>
        <v>14306</v>
      </c>
      <c r="FI38" s="85">
        <f t="shared" si="38"/>
        <v>14306</v>
      </c>
      <c r="FJ38" s="85">
        <f t="shared" si="38"/>
        <v>14306</v>
      </c>
      <c r="FK38" s="85">
        <f t="shared" si="38"/>
        <v>14306</v>
      </c>
      <c r="FL38" s="85">
        <f t="shared" si="38"/>
        <v>14306</v>
      </c>
      <c r="FM38" s="85">
        <f t="shared" si="38"/>
        <v>14306</v>
      </c>
      <c r="FN38" s="85">
        <f t="shared" si="38"/>
        <v>14306</v>
      </c>
      <c r="FO38" s="85">
        <f t="shared" si="38"/>
        <v>14306</v>
      </c>
      <c r="FP38" s="85">
        <f t="shared" si="38"/>
        <v>14306</v>
      </c>
      <c r="FQ38" s="85">
        <f t="shared" si="38"/>
        <v>9716</v>
      </c>
      <c r="FR38" s="85">
        <f t="shared" si="38"/>
        <v>12470</v>
      </c>
      <c r="FS38" s="85">
        <f t="shared" si="38"/>
        <v>12470</v>
      </c>
      <c r="FT38" s="85">
        <f t="shared" si="38"/>
        <v>12470</v>
      </c>
      <c r="FU38" s="85">
        <f t="shared" si="38"/>
        <v>13005</v>
      </c>
      <c r="FV38" s="85">
        <f t="shared" si="38"/>
        <v>13005</v>
      </c>
      <c r="FW38" s="85">
        <f t="shared" ref="FW38:GU38" si="39">ROUNDUP(FW11*0.85,)</f>
        <v>12470</v>
      </c>
      <c r="FX38" s="85">
        <f t="shared" si="39"/>
        <v>12470</v>
      </c>
      <c r="FY38" s="85">
        <f t="shared" si="39"/>
        <v>12470</v>
      </c>
      <c r="FZ38" s="85">
        <f t="shared" si="39"/>
        <v>12470</v>
      </c>
      <c r="GA38" s="85">
        <f t="shared" si="39"/>
        <v>12470</v>
      </c>
      <c r="GB38" s="85">
        <f t="shared" si="39"/>
        <v>13005</v>
      </c>
      <c r="GC38" s="85">
        <f t="shared" si="39"/>
        <v>13005</v>
      </c>
      <c r="GD38" s="85">
        <f t="shared" si="39"/>
        <v>12470</v>
      </c>
      <c r="GE38" s="85">
        <f t="shared" si="39"/>
        <v>12470</v>
      </c>
      <c r="GF38" s="85">
        <f t="shared" si="39"/>
        <v>12470</v>
      </c>
      <c r="GG38" s="85">
        <f t="shared" si="39"/>
        <v>12470</v>
      </c>
      <c r="GH38" s="85">
        <f t="shared" si="39"/>
        <v>12470</v>
      </c>
      <c r="GI38" s="85">
        <f t="shared" si="39"/>
        <v>13005</v>
      </c>
      <c r="GJ38" s="85">
        <f t="shared" si="39"/>
        <v>13005</v>
      </c>
      <c r="GK38" s="85">
        <f t="shared" si="39"/>
        <v>12470</v>
      </c>
      <c r="GL38" s="85">
        <f t="shared" si="39"/>
        <v>15071</v>
      </c>
      <c r="GM38" s="85">
        <f t="shared" si="39"/>
        <v>15071</v>
      </c>
      <c r="GN38" s="85">
        <f t="shared" si="39"/>
        <v>15071</v>
      </c>
      <c r="GO38" s="85">
        <f t="shared" si="39"/>
        <v>15071</v>
      </c>
      <c r="GP38" s="85">
        <f t="shared" si="39"/>
        <v>15071</v>
      </c>
      <c r="GQ38" s="85">
        <f t="shared" si="39"/>
        <v>13770</v>
      </c>
      <c r="GR38" s="85">
        <f t="shared" si="39"/>
        <v>13005</v>
      </c>
      <c r="GS38" s="85">
        <f t="shared" si="39"/>
        <v>13005</v>
      </c>
      <c r="GT38" s="85">
        <f t="shared" si="39"/>
        <v>15071</v>
      </c>
      <c r="GU38" s="85">
        <f t="shared" si="39"/>
        <v>15071</v>
      </c>
    </row>
    <row r="39" spans="1:203" ht="10.5" customHeight="1" x14ac:dyDescent="0.2">
      <c r="A39" s="38" t="s">
        <v>31</v>
      </c>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c r="AB39" s="85"/>
      <c r="AC39" s="85"/>
      <c r="AD39" s="85"/>
      <c r="AE39" s="85"/>
      <c r="AF39" s="85"/>
      <c r="AG39" s="85"/>
      <c r="AH39" s="85"/>
      <c r="AI39" s="85"/>
      <c r="AJ39" s="85"/>
      <c r="AK39" s="85"/>
      <c r="AL39" s="85"/>
      <c r="AM39" s="85"/>
      <c r="AN39" s="85"/>
      <c r="AO39" s="85"/>
      <c r="AP39" s="85"/>
      <c r="AQ39" s="85"/>
      <c r="AR39" s="85"/>
      <c r="AS39" s="85"/>
      <c r="AT39" s="85"/>
      <c r="AU39" s="85"/>
      <c r="AV39" s="85"/>
      <c r="AW39" s="85"/>
      <c r="AX39" s="85"/>
      <c r="AY39" s="85"/>
      <c r="AZ39" s="85"/>
      <c r="BA39" s="85"/>
      <c r="BB39" s="85"/>
      <c r="BC39" s="85"/>
      <c r="BD39" s="85"/>
      <c r="BE39" s="85"/>
      <c r="BF39" s="85"/>
      <c r="BG39" s="85"/>
      <c r="BH39" s="85"/>
      <c r="BI39" s="85"/>
      <c r="BJ39" s="85"/>
      <c r="BK39" s="85"/>
      <c r="BL39" s="85"/>
      <c r="BM39" s="85"/>
      <c r="BN39" s="85"/>
      <c r="BO39" s="85"/>
      <c r="BP39" s="85"/>
      <c r="BQ39" s="85"/>
      <c r="BR39" s="85"/>
      <c r="BS39" s="85"/>
      <c r="BT39" s="85"/>
      <c r="BU39" s="85"/>
      <c r="BV39" s="85"/>
      <c r="BW39" s="85"/>
      <c r="BX39" s="85"/>
      <c r="BY39" s="85"/>
      <c r="BZ39" s="85"/>
      <c r="CA39" s="85"/>
      <c r="CB39" s="85"/>
      <c r="CC39" s="85"/>
      <c r="CD39" s="85"/>
      <c r="CE39" s="85"/>
      <c r="CF39" s="85"/>
      <c r="CG39" s="85"/>
      <c r="CH39" s="85"/>
      <c r="CI39" s="85"/>
      <c r="CJ39" s="97"/>
      <c r="CK39" s="97"/>
      <c r="CL39" s="97"/>
      <c r="CM39" s="97"/>
      <c r="CN39" s="97"/>
      <c r="CO39" s="85"/>
      <c r="CP39" s="85"/>
      <c r="CQ39" s="85"/>
      <c r="CR39" s="124"/>
      <c r="CS39" s="124"/>
      <c r="CT39" s="124"/>
      <c r="CU39" s="124"/>
      <c r="CV39" s="85"/>
      <c r="CW39" s="85"/>
      <c r="CX39" s="85"/>
      <c r="CY39" s="85"/>
      <c r="CZ39" s="85"/>
      <c r="DA39" s="85"/>
      <c r="DB39" s="85"/>
      <c r="DC39" s="85"/>
      <c r="DD39" s="85"/>
      <c r="DE39" s="85"/>
      <c r="DF39" s="85"/>
      <c r="DG39" s="85"/>
      <c r="DH39" s="85"/>
      <c r="DI39" s="85"/>
      <c r="DJ39" s="85"/>
      <c r="DK39" s="85"/>
      <c r="DL39" s="85"/>
      <c r="DM39" s="85"/>
      <c r="DN39" s="85"/>
      <c r="DO39" s="85"/>
      <c r="DP39" s="85"/>
      <c r="DQ39" s="85"/>
      <c r="DR39" s="85"/>
      <c r="DS39" s="85"/>
      <c r="DT39" s="85"/>
      <c r="DU39" s="85"/>
      <c r="DV39" s="85"/>
      <c r="DW39" s="85"/>
      <c r="DX39" s="85"/>
      <c r="DY39" s="85"/>
      <c r="DZ39" s="85"/>
      <c r="EA39" s="85"/>
      <c r="EB39" s="85"/>
      <c r="EC39" s="85"/>
      <c r="ED39" s="85"/>
      <c r="EE39" s="85"/>
      <c r="EF39" s="85"/>
      <c r="EG39" s="85"/>
      <c r="EH39" s="85"/>
      <c r="EI39" s="85"/>
      <c r="EJ39" s="85"/>
      <c r="EK39" s="85"/>
      <c r="EL39" s="85"/>
      <c r="EM39" s="85"/>
      <c r="EN39" s="85"/>
      <c r="EO39" s="85"/>
      <c r="EP39" s="85"/>
      <c r="EQ39" s="85"/>
      <c r="ER39" s="85"/>
      <c r="ES39" s="85"/>
      <c r="ET39" s="85"/>
      <c r="EU39" s="85"/>
      <c r="EV39" s="85"/>
      <c r="EW39" s="85"/>
      <c r="EX39" s="85"/>
      <c r="EY39" s="85"/>
      <c r="EZ39" s="85"/>
      <c r="FA39" s="85"/>
      <c r="FB39" s="85"/>
      <c r="FC39" s="85"/>
      <c r="FD39" s="85"/>
      <c r="FE39" s="85"/>
      <c r="FF39" s="85"/>
      <c r="FG39" s="85"/>
      <c r="FH39" s="85"/>
      <c r="FI39" s="85"/>
      <c r="FJ39" s="85"/>
      <c r="FK39" s="85"/>
      <c r="FL39" s="85"/>
      <c r="FM39" s="85"/>
      <c r="FN39" s="85"/>
      <c r="FO39" s="85"/>
      <c r="FP39" s="85"/>
      <c r="FQ39" s="85"/>
      <c r="FR39" s="85"/>
      <c r="FS39" s="85"/>
      <c r="FT39" s="85"/>
      <c r="FU39" s="85"/>
      <c r="FV39" s="85"/>
      <c r="FW39" s="85"/>
      <c r="FX39" s="85"/>
      <c r="FY39" s="85"/>
      <c r="FZ39" s="85"/>
      <c r="GA39" s="85"/>
      <c r="GB39" s="85"/>
      <c r="GC39" s="85"/>
      <c r="GD39" s="85"/>
      <c r="GE39" s="85"/>
      <c r="GF39" s="85"/>
      <c r="GG39" s="85"/>
      <c r="GH39" s="85"/>
      <c r="GI39" s="85"/>
      <c r="GJ39" s="85"/>
      <c r="GK39" s="85"/>
      <c r="GL39" s="85"/>
      <c r="GM39" s="85"/>
      <c r="GN39" s="85"/>
      <c r="GO39" s="85"/>
      <c r="GP39" s="85"/>
      <c r="GQ39" s="85"/>
      <c r="GR39" s="85"/>
      <c r="GS39" s="85"/>
      <c r="GT39" s="85"/>
      <c r="GU39" s="85"/>
    </row>
    <row r="40" spans="1:203" ht="10.5" customHeight="1" x14ac:dyDescent="0.2">
      <c r="A40" s="9">
        <v>1</v>
      </c>
      <c r="B40" s="85">
        <f t="shared" ref="B40:T40" si="40">ROUNDUP(B13*0.85,)</f>
        <v>15033</v>
      </c>
      <c r="C40" s="85">
        <f t="shared" si="40"/>
        <v>13503</v>
      </c>
      <c r="D40" s="85">
        <f t="shared" si="40"/>
        <v>15033</v>
      </c>
      <c r="E40" s="85">
        <f t="shared" si="40"/>
        <v>15033</v>
      </c>
      <c r="F40" s="85">
        <f t="shared" si="40"/>
        <v>12355</v>
      </c>
      <c r="G40" s="85">
        <f t="shared" si="40"/>
        <v>12355</v>
      </c>
      <c r="H40" s="85">
        <f t="shared" si="40"/>
        <v>12355</v>
      </c>
      <c r="I40" s="85">
        <f t="shared" si="40"/>
        <v>12355</v>
      </c>
      <c r="J40" s="85">
        <f t="shared" si="40"/>
        <v>12355</v>
      </c>
      <c r="K40" s="85">
        <f t="shared" si="40"/>
        <v>12355</v>
      </c>
      <c r="L40" s="85">
        <f t="shared" si="40"/>
        <v>11208</v>
      </c>
      <c r="M40" s="85">
        <f t="shared" si="40"/>
        <v>11208</v>
      </c>
      <c r="N40" s="85">
        <f t="shared" si="40"/>
        <v>11208</v>
      </c>
      <c r="O40" s="85">
        <f t="shared" si="40"/>
        <v>11208</v>
      </c>
      <c r="P40" s="85">
        <f t="shared" si="40"/>
        <v>15033</v>
      </c>
      <c r="Q40" s="85">
        <f t="shared" si="40"/>
        <v>15033</v>
      </c>
      <c r="R40" s="85">
        <f t="shared" si="40"/>
        <v>13503</v>
      </c>
      <c r="S40" s="85">
        <f t="shared" si="40"/>
        <v>12355</v>
      </c>
      <c r="T40" s="85">
        <f t="shared" si="40"/>
        <v>11208</v>
      </c>
      <c r="U40" s="85">
        <f t="shared" ref="U40:AX40" si="41">ROUNDUP(U13*0.85,)</f>
        <v>8798</v>
      </c>
      <c r="V40" s="85">
        <f t="shared" si="41"/>
        <v>8798</v>
      </c>
      <c r="W40" s="85">
        <f t="shared" si="41"/>
        <v>8415</v>
      </c>
      <c r="X40" s="85">
        <f t="shared" si="41"/>
        <v>8415</v>
      </c>
      <c r="Y40" s="85">
        <f t="shared" si="41"/>
        <v>8798</v>
      </c>
      <c r="Z40" s="85">
        <f t="shared" si="41"/>
        <v>8798</v>
      </c>
      <c r="AA40" s="85">
        <f t="shared" si="41"/>
        <v>8415</v>
      </c>
      <c r="AB40" s="85">
        <f t="shared" si="41"/>
        <v>8415</v>
      </c>
      <c r="AC40" s="85">
        <f t="shared" si="41"/>
        <v>8798</v>
      </c>
      <c r="AD40" s="85">
        <f t="shared" si="41"/>
        <v>8798</v>
      </c>
      <c r="AE40" s="85">
        <f t="shared" si="41"/>
        <v>8415</v>
      </c>
      <c r="AF40" s="85">
        <f t="shared" si="41"/>
        <v>8415</v>
      </c>
      <c r="AG40" s="85">
        <f t="shared" si="41"/>
        <v>8415</v>
      </c>
      <c r="AH40" s="85">
        <f t="shared" si="41"/>
        <v>8415</v>
      </c>
      <c r="AI40" s="85">
        <f t="shared" si="41"/>
        <v>8798</v>
      </c>
      <c r="AJ40" s="85">
        <f t="shared" si="41"/>
        <v>8798</v>
      </c>
      <c r="AK40" s="85">
        <f t="shared" si="41"/>
        <v>8415</v>
      </c>
      <c r="AL40" s="85">
        <f t="shared" si="41"/>
        <v>8415</v>
      </c>
      <c r="AM40" s="85">
        <f t="shared" si="41"/>
        <v>8415</v>
      </c>
      <c r="AN40" s="85">
        <f t="shared" si="41"/>
        <v>8415</v>
      </c>
      <c r="AO40" s="85">
        <f t="shared" si="41"/>
        <v>8798</v>
      </c>
      <c r="AP40" s="85">
        <f t="shared" si="41"/>
        <v>8798</v>
      </c>
      <c r="AQ40" s="85">
        <f t="shared" si="41"/>
        <v>8415</v>
      </c>
      <c r="AR40" s="85">
        <f t="shared" si="41"/>
        <v>8415</v>
      </c>
      <c r="AS40" s="85">
        <f t="shared" si="41"/>
        <v>10251</v>
      </c>
      <c r="AT40" s="85">
        <f t="shared" si="41"/>
        <v>10251</v>
      </c>
      <c r="AU40" s="85">
        <f t="shared" si="41"/>
        <v>10251</v>
      </c>
      <c r="AV40" s="85">
        <f t="shared" si="41"/>
        <v>8798</v>
      </c>
      <c r="AW40" s="85">
        <f t="shared" si="41"/>
        <v>8798</v>
      </c>
      <c r="AX40" s="85">
        <f t="shared" si="41"/>
        <v>11552</v>
      </c>
      <c r="AY40" s="85">
        <f t="shared" ref="AY40:DJ40" si="42">ROUNDUP(AY13*0.85,)</f>
        <v>9333</v>
      </c>
      <c r="AZ40" s="85">
        <f t="shared" si="42"/>
        <v>9333</v>
      </c>
      <c r="BA40" s="85">
        <f t="shared" si="42"/>
        <v>9333</v>
      </c>
      <c r="BB40" s="85">
        <f t="shared" si="42"/>
        <v>9716</v>
      </c>
      <c r="BC40" s="85">
        <f t="shared" si="42"/>
        <v>9716</v>
      </c>
      <c r="BD40" s="85">
        <f t="shared" si="42"/>
        <v>9716</v>
      </c>
      <c r="BE40" s="85">
        <f t="shared" si="42"/>
        <v>9333</v>
      </c>
      <c r="BF40" s="85">
        <f t="shared" si="42"/>
        <v>9333</v>
      </c>
      <c r="BG40" s="85">
        <f t="shared" si="42"/>
        <v>9333</v>
      </c>
      <c r="BH40" s="85">
        <f t="shared" si="42"/>
        <v>8798</v>
      </c>
      <c r="BI40" s="85">
        <f t="shared" si="42"/>
        <v>8798</v>
      </c>
      <c r="BJ40" s="85">
        <f t="shared" si="42"/>
        <v>8798</v>
      </c>
      <c r="BK40" s="85">
        <f t="shared" si="42"/>
        <v>8798</v>
      </c>
      <c r="BL40" s="85">
        <f t="shared" si="42"/>
        <v>8798</v>
      </c>
      <c r="BM40" s="85">
        <f t="shared" si="42"/>
        <v>8798</v>
      </c>
      <c r="BN40" s="85">
        <f t="shared" si="42"/>
        <v>8798</v>
      </c>
      <c r="BO40" s="85">
        <f t="shared" si="42"/>
        <v>8798</v>
      </c>
      <c r="BP40" s="85">
        <f t="shared" si="42"/>
        <v>9716</v>
      </c>
      <c r="BQ40" s="85">
        <f t="shared" si="42"/>
        <v>9716</v>
      </c>
      <c r="BR40" s="85">
        <f t="shared" si="42"/>
        <v>9716</v>
      </c>
      <c r="BS40" s="85">
        <f t="shared" si="42"/>
        <v>9716</v>
      </c>
      <c r="BT40" s="85">
        <f t="shared" si="42"/>
        <v>10251</v>
      </c>
      <c r="BU40" s="85">
        <f t="shared" si="42"/>
        <v>8798</v>
      </c>
      <c r="BV40" s="85">
        <f t="shared" si="42"/>
        <v>8798</v>
      </c>
      <c r="BW40" s="85">
        <f t="shared" si="42"/>
        <v>8798</v>
      </c>
      <c r="BX40" s="85">
        <f t="shared" si="42"/>
        <v>8798</v>
      </c>
      <c r="BY40" s="85">
        <f t="shared" si="42"/>
        <v>8798</v>
      </c>
      <c r="BZ40" s="85">
        <f t="shared" si="42"/>
        <v>8798</v>
      </c>
      <c r="CA40" s="85">
        <f t="shared" si="42"/>
        <v>8798</v>
      </c>
      <c r="CB40" s="85">
        <f t="shared" si="42"/>
        <v>8798</v>
      </c>
      <c r="CC40" s="85">
        <f t="shared" si="42"/>
        <v>8798</v>
      </c>
      <c r="CD40" s="85">
        <f t="shared" si="42"/>
        <v>11169</v>
      </c>
      <c r="CE40" s="85">
        <f t="shared" si="42"/>
        <v>11169</v>
      </c>
      <c r="CF40" s="85">
        <f t="shared" si="42"/>
        <v>11169</v>
      </c>
      <c r="CG40" s="85">
        <f t="shared" si="42"/>
        <v>11169</v>
      </c>
      <c r="CH40" s="85">
        <f t="shared" si="42"/>
        <v>15453</v>
      </c>
      <c r="CI40" s="85">
        <f t="shared" si="42"/>
        <v>15453</v>
      </c>
      <c r="CJ40" s="97">
        <f t="shared" si="42"/>
        <v>15453</v>
      </c>
      <c r="CK40" s="97">
        <f t="shared" si="42"/>
        <v>15453</v>
      </c>
      <c r="CL40" s="97">
        <f t="shared" si="42"/>
        <v>15453</v>
      </c>
      <c r="CM40" s="97">
        <f t="shared" si="42"/>
        <v>15453</v>
      </c>
      <c r="CN40" s="97">
        <f t="shared" si="42"/>
        <v>15453</v>
      </c>
      <c r="CO40" s="85">
        <f t="shared" si="42"/>
        <v>9716</v>
      </c>
      <c r="CP40" s="85">
        <f t="shared" si="42"/>
        <v>9716</v>
      </c>
      <c r="CQ40" s="85">
        <f t="shared" si="42"/>
        <v>9716</v>
      </c>
      <c r="CR40" s="124">
        <f t="shared" si="42"/>
        <v>12087</v>
      </c>
      <c r="CS40" s="124">
        <f t="shared" si="42"/>
        <v>12087</v>
      </c>
      <c r="CT40" s="124">
        <f t="shared" si="42"/>
        <v>12087</v>
      </c>
      <c r="CU40" s="124">
        <f t="shared" si="42"/>
        <v>12087</v>
      </c>
      <c r="CV40" s="85">
        <f t="shared" si="42"/>
        <v>12087</v>
      </c>
      <c r="CW40" s="85">
        <f t="shared" si="42"/>
        <v>12087</v>
      </c>
      <c r="CX40" s="85">
        <f t="shared" si="42"/>
        <v>11552</v>
      </c>
      <c r="CY40" s="85">
        <f t="shared" si="42"/>
        <v>11552</v>
      </c>
      <c r="CZ40" s="85">
        <f t="shared" si="42"/>
        <v>11552</v>
      </c>
      <c r="DA40" s="85">
        <f t="shared" si="42"/>
        <v>11552</v>
      </c>
      <c r="DB40" s="85">
        <f t="shared" si="42"/>
        <v>11552</v>
      </c>
      <c r="DC40" s="85">
        <f t="shared" si="42"/>
        <v>12087</v>
      </c>
      <c r="DD40" s="85">
        <f t="shared" si="42"/>
        <v>12087</v>
      </c>
      <c r="DE40" s="85">
        <f t="shared" si="42"/>
        <v>11552</v>
      </c>
      <c r="DF40" s="85">
        <f t="shared" si="42"/>
        <v>11552</v>
      </c>
      <c r="DG40" s="85">
        <f t="shared" si="42"/>
        <v>14153</v>
      </c>
      <c r="DH40" s="85">
        <f t="shared" si="42"/>
        <v>14153</v>
      </c>
      <c r="DI40" s="85">
        <f t="shared" si="42"/>
        <v>14153</v>
      </c>
      <c r="DJ40" s="85">
        <f t="shared" si="42"/>
        <v>14153</v>
      </c>
      <c r="DK40" s="85">
        <f t="shared" ref="DK40:FV40" si="43">ROUNDUP(DK13*0.85,)</f>
        <v>14153</v>
      </c>
      <c r="DL40" s="85">
        <f t="shared" si="43"/>
        <v>14153</v>
      </c>
      <c r="DM40" s="85">
        <f t="shared" si="43"/>
        <v>14153</v>
      </c>
      <c r="DN40" s="85">
        <f t="shared" si="43"/>
        <v>14153</v>
      </c>
      <c r="DO40" s="85">
        <f t="shared" si="43"/>
        <v>14153</v>
      </c>
      <c r="DP40" s="85">
        <f t="shared" si="43"/>
        <v>14153</v>
      </c>
      <c r="DQ40" s="85">
        <f t="shared" si="43"/>
        <v>14153</v>
      </c>
      <c r="DR40" s="85">
        <f t="shared" si="43"/>
        <v>12087</v>
      </c>
      <c r="DS40" s="85">
        <f t="shared" si="43"/>
        <v>12087</v>
      </c>
      <c r="DT40" s="85">
        <f t="shared" si="43"/>
        <v>12852</v>
      </c>
      <c r="DU40" s="85">
        <f t="shared" si="43"/>
        <v>12852</v>
      </c>
      <c r="DV40" s="85">
        <f t="shared" si="43"/>
        <v>12852</v>
      </c>
      <c r="DW40" s="85">
        <f t="shared" si="43"/>
        <v>12852</v>
      </c>
      <c r="DX40" s="85">
        <f t="shared" si="43"/>
        <v>13388</v>
      </c>
      <c r="DY40" s="85">
        <f t="shared" si="43"/>
        <v>13388</v>
      </c>
      <c r="DZ40" s="85">
        <f t="shared" si="43"/>
        <v>12852</v>
      </c>
      <c r="EA40" s="85">
        <f t="shared" si="43"/>
        <v>12852</v>
      </c>
      <c r="EB40" s="85">
        <f t="shared" si="43"/>
        <v>12852</v>
      </c>
      <c r="EC40" s="85">
        <f t="shared" si="43"/>
        <v>12852</v>
      </c>
      <c r="ED40" s="85">
        <f t="shared" si="43"/>
        <v>12852</v>
      </c>
      <c r="EE40" s="85">
        <f t="shared" si="43"/>
        <v>13388</v>
      </c>
      <c r="EF40" s="85">
        <f t="shared" si="43"/>
        <v>13388</v>
      </c>
      <c r="EG40" s="85">
        <f t="shared" si="43"/>
        <v>12852</v>
      </c>
      <c r="EH40" s="85">
        <f t="shared" si="43"/>
        <v>12852</v>
      </c>
      <c r="EI40" s="85">
        <f t="shared" si="43"/>
        <v>12852</v>
      </c>
      <c r="EJ40" s="85">
        <f t="shared" si="43"/>
        <v>12852</v>
      </c>
      <c r="EK40" s="85">
        <f t="shared" si="43"/>
        <v>12852</v>
      </c>
      <c r="EL40" s="85">
        <f t="shared" si="43"/>
        <v>8798</v>
      </c>
      <c r="EM40" s="85">
        <f t="shared" si="43"/>
        <v>13388</v>
      </c>
      <c r="EN40" s="85">
        <f t="shared" si="43"/>
        <v>13388</v>
      </c>
      <c r="EO40" s="85">
        <f t="shared" si="43"/>
        <v>13388</v>
      </c>
      <c r="EP40" s="85">
        <f t="shared" si="43"/>
        <v>13388</v>
      </c>
      <c r="EQ40" s="85">
        <f t="shared" si="43"/>
        <v>13388</v>
      </c>
      <c r="ER40" s="85">
        <f t="shared" si="43"/>
        <v>13388</v>
      </c>
      <c r="ES40" s="85">
        <f t="shared" si="43"/>
        <v>13388</v>
      </c>
      <c r="ET40" s="85">
        <f t="shared" si="43"/>
        <v>13388</v>
      </c>
      <c r="EU40" s="85">
        <f t="shared" si="43"/>
        <v>13388</v>
      </c>
      <c r="EV40" s="85">
        <f t="shared" si="43"/>
        <v>13388</v>
      </c>
      <c r="EW40" s="85">
        <f t="shared" si="43"/>
        <v>13388</v>
      </c>
      <c r="EX40" s="85">
        <f t="shared" si="43"/>
        <v>13388</v>
      </c>
      <c r="EY40" s="85">
        <f t="shared" si="43"/>
        <v>13388</v>
      </c>
      <c r="EZ40" s="85">
        <f t="shared" si="43"/>
        <v>13388</v>
      </c>
      <c r="FA40" s="85">
        <f t="shared" si="43"/>
        <v>13388</v>
      </c>
      <c r="FB40" s="85">
        <f t="shared" si="43"/>
        <v>13388</v>
      </c>
      <c r="FC40" s="85">
        <f t="shared" si="43"/>
        <v>13388</v>
      </c>
      <c r="FD40" s="85">
        <f t="shared" si="43"/>
        <v>13388</v>
      </c>
      <c r="FE40" s="85">
        <f t="shared" si="43"/>
        <v>13388</v>
      </c>
      <c r="FF40" s="85">
        <f t="shared" si="43"/>
        <v>13388</v>
      </c>
      <c r="FG40" s="85">
        <f t="shared" si="43"/>
        <v>13388</v>
      </c>
      <c r="FH40" s="85">
        <f t="shared" si="43"/>
        <v>13388</v>
      </c>
      <c r="FI40" s="85">
        <f t="shared" si="43"/>
        <v>13388</v>
      </c>
      <c r="FJ40" s="85">
        <f t="shared" si="43"/>
        <v>13388</v>
      </c>
      <c r="FK40" s="85">
        <f t="shared" si="43"/>
        <v>13388</v>
      </c>
      <c r="FL40" s="85">
        <f t="shared" si="43"/>
        <v>13388</v>
      </c>
      <c r="FM40" s="85">
        <f t="shared" si="43"/>
        <v>13388</v>
      </c>
      <c r="FN40" s="85">
        <f t="shared" si="43"/>
        <v>13388</v>
      </c>
      <c r="FO40" s="85">
        <f t="shared" si="43"/>
        <v>13388</v>
      </c>
      <c r="FP40" s="85">
        <f t="shared" si="43"/>
        <v>13388</v>
      </c>
      <c r="FQ40" s="85">
        <f t="shared" si="43"/>
        <v>8798</v>
      </c>
      <c r="FR40" s="85">
        <f t="shared" si="43"/>
        <v>11552</v>
      </c>
      <c r="FS40" s="85">
        <f t="shared" si="43"/>
        <v>11552</v>
      </c>
      <c r="FT40" s="85">
        <f t="shared" si="43"/>
        <v>11552</v>
      </c>
      <c r="FU40" s="85">
        <f t="shared" si="43"/>
        <v>12087</v>
      </c>
      <c r="FV40" s="85">
        <f t="shared" si="43"/>
        <v>12087</v>
      </c>
      <c r="FW40" s="85">
        <f t="shared" ref="FW40:GU40" si="44">ROUNDUP(FW13*0.85,)</f>
        <v>11552</v>
      </c>
      <c r="FX40" s="85">
        <f t="shared" si="44"/>
        <v>11552</v>
      </c>
      <c r="FY40" s="85">
        <f t="shared" si="44"/>
        <v>11552</v>
      </c>
      <c r="FZ40" s="85">
        <f t="shared" si="44"/>
        <v>11552</v>
      </c>
      <c r="GA40" s="85">
        <f t="shared" si="44"/>
        <v>11552</v>
      </c>
      <c r="GB40" s="85">
        <f t="shared" si="44"/>
        <v>12087</v>
      </c>
      <c r="GC40" s="85">
        <f t="shared" si="44"/>
        <v>12087</v>
      </c>
      <c r="GD40" s="85">
        <f t="shared" si="44"/>
        <v>11552</v>
      </c>
      <c r="GE40" s="85">
        <f t="shared" si="44"/>
        <v>11552</v>
      </c>
      <c r="GF40" s="85">
        <f t="shared" si="44"/>
        <v>11552</v>
      </c>
      <c r="GG40" s="85">
        <f t="shared" si="44"/>
        <v>11552</v>
      </c>
      <c r="GH40" s="85">
        <f t="shared" si="44"/>
        <v>11552</v>
      </c>
      <c r="GI40" s="85">
        <f t="shared" si="44"/>
        <v>12087</v>
      </c>
      <c r="GJ40" s="85">
        <f t="shared" si="44"/>
        <v>12087</v>
      </c>
      <c r="GK40" s="85">
        <f t="shared" si="44"/>
        <v>11552</v>
      </c>
      <c r="GL40" s="85">
        <f t="shared" si="44"/>
        <v>14153</v>
      </c>
      <c r="GM40" s="85">
        <f t="shared" si="44"/>
        <v>14153</v>
      </c>
      <c r="GN40" s="85">
        <f t="shared" si="44"/>
        <v>14153</v>
      </c>
      <c r="GO40" s="85">
        <f t="shared" si="44"/>
        <v>14153</v>
      </c>
      <c r="GP40" s="85">
        <f t="shared" si="44"/>
        <v>14153</v>
      </c>
      <c r="GQ40" s="85">
        <f t="shared" si="44"/>
        <v>12852</v>
      </c>
      <c r="GR40" s="85">
        <f t="shared" si="44"/>
        <v>12087</v>
      </c>
      <c r="GS40" s="85">
        <f t="shared" si="44"/>
        <v>12087</v>
      </c>
      <c r="GT40" s="85">
        <f t="shared" si="44"/>
        <v>14153</v>
      </c>
      <c r="GU40" s="85">
        <f t="shared" si="44"/>
        <v>14153</v>
      </c>
    </row>
    <row r="41" spans="1:203" ht="10.5" customHeight="1" x14ac:dyDescent="0.2">
      <c r="A41" s="9">
        <v>2</v>
      </c>
      <c r="B41" s="85">
        <f t="shared" ref="B41:T41" si="45">ROUNDUP(B14*0.85,)</f>
        <v>17060</v>
      </c>
      <c r="C41" s="85">
        <f t="shared" si="45"/>
        <v>15530</v>
      </c>
      <c r="D41" s="85">
        <f t="shared" si="45"/>
        <v>17060</v>
      </c>
      <c r="E41" s="85">
        <f t="shared" si="45"/>
        <v>17060</v>
      </c>
      <c r="F41" s="85">
        <f t="shared" si="45"/>
        <v>14382</v>
      </c>
      <c r="G41" s="85">
        <f t="shared" si="45"/>
        <v>14382</v>
      </c>
      <c r="H41" s="85">
        <f t="shared" si="45"/>
        <v>14382</v>
      </c>
      <c r="I41" s="85">
        <f t="shared" si="45"/>
        <v>14382</v>
      </c>
      <c r="J41" s="85">
        <f t="shared" si="45"/>
        <v>14382</v>
      </c>
      <c r="K41" s="85">
        <f t="shared" si="45"/>
        <v>14382</v>
      </c>
      <c r="L41" s="85">
        <f t="shared" si="45"/>
        <v>13235</v>
      </c>
      <c r="M41" s="85">
        <f t="shared" si="45"/>
        <v>13235</v>
      </c>
      <c r="N41" s="85">
        <f t="shared" si="45"/>
        <v>13235</v>
      </c>
      <c r="O41" s="85">
        <f t="shared" si="45"/>
        <v>13235</v>
      </c>
      <c r="P41" s="85">
        <f t="shared" si="45"/>
        <v>17060</v>
      </c>
      <c r="Q41" s="85">
        <f t="shared" si="45"/>
        <v>17060</v>
      </c>
      <c r="R41" s="85">
        <f t="shared" si="45"/>
        <v>15530</v>
      </c>
      <c r="S41" s="85">
        <f t="shared" si="45"/>
        <v>14382</v>
      </c>
      <c r="T41" s="85">
        <f t="shared" si="45"/>
        <v>13235</v>
      </c>
      <c r="U41" s="85">
        <f t="shared" ref="U41:AX41" si="46">ROUNDUP(U14*0.85,)</f>
        <v>10481</v>
      </c>
      <c r="V41" s="85">
        <f t="shared" si="46"/>
        <v>10481</v>
      </c>
      <c r="W41" s="85">
        <f t="shared" si="46"/>
        <v>10098</v>
      </c>
      <c r="X41" s="85">
        <f t="shared" si="46"/>
        <v>10098</v>
      </c>
      <c r="Y41" s="85">
        <f t="shared" si="46"/>
        <v>10481</v>
      </c>
      <c r="Z41" s="85">
        <f t="shared" si="46"/>
        <v>10481</v>
      </c>
      <c r="AA41" s="85">
        <f t="shared" si="46"/>
        <v>10098</v>
      </c>
      <c r="AB41" s="85">
        <f t="shared" si="46"/>
        <v>10098</v>
      </c>
      <c r="AC41" s="85">
        <f t="shared" si="46"/>
        <v>10481</v>
      </c>
      <c r="AD41" s="85">
        <f t="shared" si="46"/>
        <v>10481</v>
      </c>
      <c r="AE41" s="85">
        <f t="shared" si="46"/>
        <v>10098</v>
      </c>
      <c r="AF41" s="85">
        <f t="shared" si="46"/>
        <v>10098</v>
      </c>
      <c r="AG41" s="85">
        <f t="shared" si="46"/>
        <v>10098</v>
      </c>
      <c r="AH41" s="85">
        <f t="shared" si="46"/>
        <v>10098</v>
      </c>
      <c r="AI41" s="85">
        <f t="shared" si="46"/>
        <v>10481</v>
      </c>
      <c r="AJ41" s="85">
        <f t="shared" si="46"/>
        <v>10481</v>
      </c>
      <c r="AK41" s="85">
        <f t="shared" si="46"/>
        <v>10098</v>
      </c>
      <c r="AL41" s="85">
        <f t="shared" si="46"/>
        <v>10098</v>
      </c>
      <c r="AM41" s="85">
        <f t="shared" si="46"/>
        <v>10098</v>
      </c>
      <c r="AN41" s="85">
        <f t="shared" si="46"/>
        <v>10098</v>
      </c>
      <c r="AO41" s="85">
        <f t="shared" si="46"/>
        <v>10481</v>
      </c>
      <c r="AP41" s="85">
        <f t="shared" si="46"/>
        <v>10481</v>
      </c>
      <c r="AQ41" s="85">
        <f t="shared" si="46"/>
        <v>10098</v>
      </c>
      <c r="AR41" s="85">
        <f t="shared" si="46"/>
        <v>10098</v>
      </c>
      <c r="AS41" s="85">
        <f t="shared" si="46"/>
        <v>11934</v>
      </c>
      <c r="AT41" s="85">
        <f t="shared" si="46"/>
        <v>11934</v>
      </c>
      <c r="AU41" s="85">
        <f t="shared" si="46"/>
        <v>11934</v>
      </c>
      <c r="AV41" s="85">
        <f t="shared" si="46"/>
        <v>10481</v>
      </c>
      <c r="AW41" s="85">
        <f t="shared" si="46"/>
        <v>10481</v>
      </c>
      <c r="AX41" s="85">
        <f t="shared" si="46"/>
        <v>13235</v>
      </c>
      <c r="AY41" s="85">
        <f t="shared" ref="AY41:DJ41" si="47">ROUNDUP(AY14*0.85,)</f>
        <v>11016</v>
      </c>
      <c r="AZ41" s="85">
        <f t="shared" si="47"/>
        <v>11016</v>
      </c>
      <c r="BA41" s="85">
        <f t="shared" si="47"/>
        <v>11016</v>
      </c>
      <c r="BB41" s="85">
        <f t="shared" si="47"/>
        <v>11399</v>
      </c>
      <c r="BC41" s="85">
        <f t="shared" si="47"/>
        <v>11399</v>
      </c>
      <c r="BD41" s="85">
        <f t="shared" si="47"/>
        <v>11399</v>
      </c>
      <c r="BE41" s="85">
        <f t="shared" si="47"/>
        <v>11016</v>
      </c>
      <c r="BF41" s="85">
        <f t="shared" si="47"/>
        <v>11016</v>
      </c>
      <c r="BG41" s="85">
        <f t="shared" si="47"/>
        <v>11016</v>
      </c>
      <c r="BH41" s="85">
        <f t="shared" si="47"/>
        <v>10481</v>
      </c>
      <c r="BI41" s="85">
        <f t="shared" si="47"/>
        <v>10481</v>
      </c>
      <c r="BJ41" s="85">
        <f t="shared" si="47"/>
        <v>10481</v>
      </c>
      <c r="BK41" s="85">
        <f t="shared" si="47"/>
        <v>10481</v>
      </c>
      <c r="BL41" s="85">
        <f t="shared" si="47"/>
        <v>10481</v>
      </c>
      <c r="BM41" s="85">
        <f t="shared" si="47"/>
        <v>10481</v>
      </c>
      <c r="BN41" s="85">
        <f t="shared" si="47"/>
        <v>10481</v>
      </c>
      <c r="BO41" s="85">
        <f t="shared" si="47"/>
        <v>10481</v>
      </c>
      <c r="BP41" s="85">
        <f t="shared" si="47"/>
        <v>11399</v>
      </c>
      <c r="BQ41" s="85">
        <f t="shared" si="47"/>
        <v>11399</v>
      </c>
      <c r="BR41" s="85">
        <f t="shared" si="47"/>
        <v>11399</v>
      </c>
      <c r="BS41" s="85">
        <f t="shared" si="47"/>
        <v>11399</v>
      </c>
      <c r="BT41" s="85">
        <f t="shared" si="47"/>
        <v>11934</v>
      </c>
      <c r="BU41" s="85">
        <f t="shared" si="47"/>
        <v>10481</v>
      </c>
      <c r="BV41" s="85">
        <f t="shared" si="47"/>
        <v>10481</v>
      </c>
      <c r="BW41" s="85">
        <f t="shared" si="47"/>
        <v>10481</v>
      </c>
      <c r="BX41" s="85">
        <f t="shared" si="47"/>
        <v>10481</v>
      </c>
      <c r="BY41" s="85">
        <f t="shared" si="47"/>
        <v>10481</v>
      </c>
      <c r="BZ41" s="85">
        <f t="shared" si="47"/>
        <v>10481</v>
      </c>
      <c r="CA41" s="85">
        <f t="shared" si="47"/>
        <v>10481</v>
      </c>
      <c r="CB41" s="85">
        <f t="shared" si="47"/>
        <v>10481</v>
      </c>
      <c r="CC41" s="85">
        <f t="shared" si="47"/>
        <v>10481</v>
      </c>
      <c r="CD41" s="85">
        <f t="shared" si="47"/>
        <v>12852</v>
      </c>
      <c r="CE41" s="85">
        <f t="shared" si="47"/>
        <v>12852</v>
      </c>
      <c r="CF41" s="85">
        <f t="shared" si="47"/>
        <v>12852</v>
      </c>
      <c r="CG41" s="85">
        <f t="shared" si="47"/>
        <v>12852</v>
      </c>
      <c r="CH41" s="85">
        <f t="shared" si="47"/>
        <v>17136</v>
      </c>
      <c r="CI41" s="85">
        <f t="shared" si="47"/>
        <v>17136</v>
      </c>
      <c r="CJ41" s="97">
        <f t="shared" si="47"/>
        <v>17136</v>
      </c>
      <c r="CK41" s="97">
        <f t="shared" si="47"/>
        <v>17136</v>
      </c>
      <c r="CL41" s="97">
        <f t="shared" si="47"/>
        <v>17136</v>
      </c>
      <c r="CM41" s="97">
        <f t="shared" si="47"/>
        <v>17136</v>
      </c>
      <c r="CN41" s="97">
        <f t="shared" si="47"/>
        <v>17136</v>
      </c>
      <c r="CO41" s="85">
        <f t="shared" si="47"/>
        <v>11399</v>
      </c>
      <c r="CP41" s="85">
        <f t="shared" si="47"/>
        <v>11399</v>
      </c>
      <c r="CQ41" s="85">
        <f t="shared" si="47"/>
        <v>11399</v>
      </c>
      <c r="CR41" s="124">
        <f t="shared" si="47"/>
        <v>13770</v>
      </c>
      <c r="CS41" s="124">
        <f t="shared" si="47"/>
        <v>13770</v>
      </c>
      <c r="CT41" s="124">
        <f t="shared" si="47"/>
        <v>13770</v>
      </c>
      <c r="CU41" s="124">
        <f t="shared" si="47"/>
        <v>13770</v>
      </c>
      <c r="CV41" s="85">
        <f t="shared" si="47"/>
        <v>13770</v>
      </c>
      <c r="CW41" s="85">
        <f t="shared" si="47"/>
        <v>13770</v>
      </c>
      <c r="CX41" s="85">
        <f t="shared" si="47"/>
        <v>13235</v>
      </c>
      <c r="CY41" s="85">
        <f t="shared" si="47"/>
        <v>13235</v>
      </c>
      <c r="CZ41" s="85">
        <f t="shared" si="47"/>
        <v>13235</v>
      </c>
      <c r="DA41" s="85">
        <f t="shared" si="47"/>
        <v>13235</v>
      </c>
      <c r="DB41" s="85">
        <f t="shared" si="47"/>
        <v>13235</v>
      </c>
      <c r="DC41" s="85">
        <f t="shared" si="47"/>
        <v>13770</v>
      </c>
      <c r="DD41" s="85">
        <f t="shared" si="47"/>
        <v>13770</v>
      </c>
      <c r="DE41" s="85">
        <f t="shared" si="47"/>
        <v>13235</v>
      </c>
      <c r="DF41" s="85">
        <f t="shared" si="47"/>
        <v>13235</v>
      </c>
      <c r="DG41" s="85">
        <f t="shared" si="47"/>
        <v>15836</v>
      </c>
      <c r="DH41" s="85">
        <f t="shared" si="47"/>
        <v>15836</v>
      </c>
      <c r="DI41" s="85">
        <f t="shared" si="47"/>
        <v>15836</v>
      </c>
      <c r="DJ41" s="85">
        <f t="shared" si="47"/>
        <v>15836</v>
      </c>
      <c r="DK41" s="85">
        <f t="shared" ref="DK41:FV41" si="48">ROUNDUP(DK14*0.85,)</f>
        <v>15836</v>
      </c>
      <c r="DL41" s="85">
        <f t="shared" si="48"/>
        <v>15836</v>
      </c>
      <c r="DM41" s="85">
        <f t="shared" si="48"/>
        <v>15836</v>
      </c>
      <c r="DN41" s="85">
        <f t="shared" si="48"/>
        <v>15836</v>
      </c>
      <c r="DO41" s="85">
        <f t="shared" si="48"/>
        <v>15836</v>
      </c>
      <c r="DP41" s="85">
        <f t="shared" si="48"/>
        <v>15836</v>
      </c>
      <c r="DQ41" s="85">
        <f t="shared" si="48"/>
        <v>15836</v>
      </c>
      <c r="DR41" s="85">
        <f t="shared" si="48"/>
        <v>13770</v>
      </c>
      <c r="DS41" s="85">
        <f t="shared" si="48"/>
        <v>13770</v>
      </c>
      <c r="DT41" s="85">
        <f t="shared" si="48"/>
        <v>14535</v>
      </c>
      <c r="DU41" s="85">
        <f t="shared" si="48"/>
        <v>14535</v>
      </c>
      <c r="DV41" s="85">
        <f t="shared" si="48"/>
        <v>14535</v>
      </c>
      <c r="DW41" s="85">
        <f t="shared" si="48"/>
        <v>14535</v>
      </c>
      <c r="DX41" s="85">
        <f t="shared" si="48"/>
        <v>15071</v>
      </c>
      <c r="DY41" s="85">
        <f t="shared" si="48"/>
        <v>15071</v>
      </c>
      <c r="DZ41" s="85">
        <f t="shared" si="48"/>
        <v>14535</v>
      </c>
      <c r="EA41" s="85">
        <f t="shared" si="48"/>
        <v>14535</v>
      </c>
      <c r="EB41" s="85">
        <f t="shared" si="48"/>
        <v>14535</v>
      </c>
      <c r="EC41" s="85">
        <f t="shared" si="48"/>
        <v>14535</v>
      </c>
      <c r="ED41" s="85">
        <f t="shared" si="48"/>
        <v>14535</v>
      </c>
      <c r="EE41" s="85">
        <f t="shared" si="48"/>
        <v>15071</v>
      </c>
      <c r="EF41" s="85">
        <f t="shared" si="48"/>
        <v>15071</v>
      </c>
      <c r="EG41" s="85">
        <f t="shared" si="48"/>
        <v>14535</v>
      </c>
      <c r="EH41" s="85">
        <f t="shared" si="48"/>
        <v>14535</v>
      </c>
      <c r="EI41" s="85">
        <f t="shared" si="48"/>
        <v>14535</v>
      </c>
      <c r="EJ41" s="85">
        <f t="shared" si="48"/>
        <v>14535</v>
      </c>
      <c r="EK41" s="85">
        <f t="shared" si="48"/>
        <v>14535</v>
      </c>
      <c r="EL41" s="85">
        <f t="shared" si="48"/>
        <v>10481</v>
      </c>
      <c r="EM41" s="85">
        <f t="shared" si="48"/>
        <v>15071</v>
      </c>
      <c r="EN41" s="85">
        <f t="shared" si="48"/>
        <v>15071</v>
      </c>
      <c r="EO41" s="85">
        <f t="shared" si="48"/>
        <v>15071</v>
      </c>
      <c r="EP41" s="85">
        <f t="shared" si="48"/>
        <v>15071</v>
      </c>
      <c r="EQ41" s="85">
        <f t="shared" si="48"/>
        <v>15071</v>
      </c>
      <c r="ER41" s="85">
        <f t="shared" si="48"/>
        <v>15071</v>
      </c>
      <c r="ES41" s="85">
        <f t="shared" si="48"/>
        <v>15071</v>
      </c>
      <c r="ET41" s="85">
        <f t="shared" si="48"/>
        <v>15071</v>
      </c>
      <c r="EU41" s="85">
        <f t="shared" si="48"/>
        <v>15071</v>
      </c>
      <c r="EV41" s="85">
        <f t="shared" si="48"/>
        <v>15071</v>
      </c>
      <c r="EW41" s="85">
        <f t="shared" si="48"/>
        <v>15071</v>
      </c>
      <c r="EX41" s="85">
        <f t="shared" si="48"/>
        <v>15071</v>
      </c>
      <c r="EY41" s="85">
        <f t="shared" si="48"/>
        <v>15071</v>
      </c>
      <c r="EZ41" s="85">
        <f t="shared" si="48"/>
        <v>15071</v>
      </c>
      <c r="FA41" s="85">
        <f t="shared" si="48"/>
        <v>15071</v>
      </c>
      <c r="FB41" s="85">
        <f t="shared" si="48"/>
        <v>15071</v>
      </c>
      <c r="FC41" s="85">
        <f t="shared" si="48"/>
        <v>15071</v>
      </c>
      <c r="FD41" s="85">
        <f t="shared" si="48"/>
        <v>15071</v>
      </c>
      <c r="FE41" s="85">
        <f t="shared" si="48"/>
        <v>15071</v>
      </c>
      <c r="FF41" s="85">
        <f t="shared" si="48"/>
        <v>15071</v>
      </c>
      <c r="FG41" s="85">
        <f t="shared" si="48"/>
        <v>15071</v>
      </c>
      <c r="FH41" s="85">
        <f t="shared" si="48"/>
        <v>15071</v>
      </c>
      <c r="FI41" s="85">
        <f t="shared" si="48"/>
        <v>15071</v>
      </c>
      <c r="FJ41" s="85">
        <f t="shared" si="48"/>
        <v>15071</v>
      </c>
      <c r="FK41" s="85">
        <f t="shared" si="48"/>
        <v>15071</v>
      </c>
      <c r="FL41" s="85">
        <f t="shared" si="48"/>
        <v>15071</v>
      </c>
      <c r="FM41" s="85">
        <f t="shared" si="48"/>
        <v>15071</v>
      </c>
      <c r="FN41" s="85">
        <f t="shared" si="48"/>
        <v>15071</v>
      </c>
      <c r="FO41" s="85">
        <f t="shared" si="48"/>
        <v>15071</v>
      </c>
      <c r="FP41" s="85">
        <f t="shared" si="48"/>
        <v>15071</v>
      </c>
      <c r="FQ41" s="85">
        <f t="shared" si="48"/>
        <v>10481</v>
      </c>
      <c r="FR41" s="85">
        <f t="shared" si="48"/>
        <v>13235</v>
      </c>
      <c r="FS41" s="85">
        <f t="shared" si="48"/>
        <v>13235</v>
      </c>
      <c r="FT41" s="85">
        <f t="shared" si="48"/>
        <v>13235</v>
      </c>
      <c r="FU41" s="85">
        <f t="shared" si="48"/>
        <v>13770</v>
      </c>
      <c r="FV41" s="85">
        <f t="shared" si="48"/>
        <v>13770</v>
      </c>
      <c r="FW41" s="85">
        <f t="shared" ref="FW41:GU41" si="49">ROUNDUP(FW14*0.85,)</f>
        <v>13235</v>
      </c>
      <c r="FX41" s="85">
        <f t="shared" si="49"/>
        <v>13235</v>
      </c>
      <c r="FY41" s="85">
        <f t="shared" si="49"/>
        <v>13235</v>
      </c>
      <c r="FZ41" s="85">
        <f t="shared" si="49"/>
        <v>13235</v>
      </c>
      <c r="GA41" s="85">
        <f t="shared" si="49"/>
        <v>13235</v>
      </c>
      <c r="GB41" s="85">
        <f t="shared" si="49"/>
        <v>13770</v>
      </c>
      <c r="GC41" s="85">
        <f t="shared" si="49"/>
        <v>13770</v>
      </c>
      <c r="GD41" s="85">
        <f t="shared" si="49"/>
        <v>13235</v>
      </c>
      <c r="GE41" s="85">
        <f t="shared" si="49"/>
        <v>13235</v>
      </c>
      <c r="GF41" s="85">
        <f t="shared" si="49"/>
        <v>13235</v>
      </c>
      <c r="GG41" s="85">
        <f t="shared" si="49"/>
        <v>13235</v>
      </c>
      <c r="GH41" s="85">
        <f t="shared" si="49"/>
        <v>13235</v>
      </c>
      <c r="GI41" s="85">
        <f t="shared" si="49"/>
        <v>13770</v>
      </c>
      <c r="GJ41" s="85">
        <f t="shared" si="49"/>
        <v>13770</v>
      </c>
      <c r="GK41" s="85">
        <f t="shared" si="49"/>
        <v>13235</v>
      </c>
      <c r="GL41" s="85">
        <f t="shared" si="49"/>
        <v>15836</v>
      </c>
      <c r="GM41" s="85">
        <f t="shared" si="49"/>
        <v>15836</v>
      </c>
      <c r="GN41" s="85">
        <f t="shared" si="49"/>
        <v>15836</v>
      </c>
      <c r="GO41" s="85">
        <f t="shared" si="49"/>
        <v>15836</v>
      </c>
      <c r="GP41" s="85">
        <f t="shared" si="49"/>
        <v>15836</v>
      </c>
      <c r="GQ41" s="85">
        <f t="shared" si="49"/>
        <v>14535</v>
      </c>
      <c r="GR41" s="85">
        <f t="shared" si="49"/>
        <v>13770</v>
      </c>
      <c r="GS41" s="85">
        <f t="shared" si="49"/>
        <v>13770</v>
      </c>
      <c r="GT41" s="85">
        <f t="shared" si="49"/>
        <v>15836</v>
      </c>
      <c r="GU41" s="85">
        <f t="shared" si="49"/>
        <v>15836</v>
      </c>
    </row>
    <row r="42" spans="1:203" ht="10.5" customHeight="1" x14ac:dyDescent="0.2">
      <c r="A42" s="38" t="s">
        <v>32</v>
      </c>
      <c r="B42" s="85"/>
      <c r="C42" s="85"/>
      <c r="D42" s="85"/>
      <c r="E42" s="85"/>
      <c r="F42" s="85"/>
      <c r="G42" s="85"/>
      <c r="H42" s="85"/>
      <c r="I42" s="85"/>
      <c r="J42" s="85"/>
      <c r="K42" s="85"/>
      <c r="L42" s="85"/>
      <c r="M42" s="85"/>
      <c r="N42" s="85"/>
      <c r="O42" s="85"/>
      <c r="P42" s="85"/>
      <c r="Q42" s="85"/>
      <c r="R42" s="85"/>
      <c r="S42" s="85"/>
      <c r="T42" s="85"/>
      <c r="U42" s="85"/>
      <c r="V42" s="85"/>
      <c r="W42" s="85"/>
      <c r="X42" s="85"/>
      <c r="Y42" s="85"/>
      <c r="Z42" s="85"/>
      <c r="AA42" s="85"/>
      <c r="AB42" s="85"/>
      <c r="AC42" s="85"/>
      <c r="AD42" s="85"/>
      <c r="AE42" s="85"/>
      <c r="AF42" s="85"/>
      <c r="AG42" s="85"/>
      <c r="AH42" s="85"/>
      <c r="AI42" s="85"/>
      <c r="AJ42" s="85"/>
      <c r="AK42" s="85"/>
      <c r="AL42" s="85"/>
      <c r="AM42" s="85"/>
      <c r="AN42" s="85"/>
      <c r="AO42" s="85"/>
      <c r="AP42" s="85"/>
      <c r="AQ42" s="85"/>
      <c r="AR42" s="85"/>
      <c r="AS42" s="85"/>
      <c r="AT42" s="85"/>
      <c r="AU42" s="85"/>
      <c r="AV42" s="85"/>
      <c r="AW42" s="85"/>
      <c r="AX42" s="85"/>
      <c r="AY42" s="85"/>
      <c r="AZ42" s="85"/>
      <c r="BA42" s="85"/>
      <c r="BB42" s="85"/>
      <c r="BC42" s="85"/>
      <c r="BD42" s="85"/>
      <c r="BE42" s="85"/>
      <c r="BF42" s="85"/>
      <c r="BG42" s="85"/>
      <c r="BH42" s="85"/>
      <c r="BI42" s="85"/>
      <c r="BJ42" s="85"/>
      <c r="BK42" s="85"/>
      <c r="BL42" s="85"/>
      <c r="BM42" s="85"/>
      <c r="BN42" s="85"/>
      <c r="BO42" s="85"/>
      <c r="BP42" s="85"/>
      <c r="BQ42" s="85"/>
      <c r="BR42" s="85"/>
      <c r="BS42" s="85"/>
      <c r="BT42" s="85"/>
      <c r="BU42" s="85"/>
      <c r="BV42" s="85"/>
      <c r="BW42" s="85"/>
      <c r="BX42" s="85"/>
      <c r="BY42" s="85"/>
      <c r="BZ42" s="85"/>
      <c r="CA42" s="85"/>
      <c r="CB42" s="85"/>
      <c r="CC42" s="85"/>
      <c r="CD42" s="85"/>
      <c r="CE42" s="85"/>
      <c r="CF42" s="85"/>
      <c r="CG42" s="85"/>
      <c r="CH42" s="85"/>
      <c r="CI42" s="85"/>
      <c r="CJ42" s="97"/>
      <c r="CK42" s="97"/>
      <c r="CL42" s="97"/>
      <c r="CM42" s="97"/>
      <c r="CN42" s="97"/>
      <c r="CO42" s="85"/>
      <c r="CP42" s="85"/>
      <c r="CQ42" s="85"/>
      <c r="CR42" s="124"/>
      <c r="CS42" s="124"/>
      <c r="CT42" s="124"/>
      <c r="CU42" s="124"/>
      <c r="CV42" s="85"/>
      <c r="CW42" s="85"/>
      <c r="CX42" s="85"/>
      <c r="CY42" s="85"/>
      <c r="CZ42" s="85"/>
      <c r="DA42" s="85"/>
      <c r="DB42" s="85"/>
      <c r="DC42" s="85"/>
      <c r="DD42" s="85"/>
      <c r="DE42" s="85"/>
      <c r="DF42" s="85"/>
      <c r="DG42" s="85"/>
      <c r="DH42" s="85"/>
      <c r="DI42" s="85"/>
      <c r="DJ42" s="85"/>
      <c r="DK42" s="85"/>
      <c r="DL42" s="85"/>
      <c r="DM42" s="85"/>
      <c r="DN42" s="85"/>
      <c r="DO42" s="85"/>
      <c r="DP42" s="85"/>
      <c r="DQ42" s="85"/>
      <c r="DR42" s="85"/>
      <c r="DS42" s="85"/>
      <c r="DT42" s="85"/>
      <c r="DU42" s="85"/>
      <c r="DV42" s="85"/>
      <c r="DW42" s="85"/>
      <c r="DX42" s="85"/>
      <c r="DY42" s="85"/>
      <c r="DZ42" s="85"/>
      <c r="EA42" s="85"/>
      <c r="EB42" s="85"/>
      <c r="EC42" s="85"/>
      <c r="ED42" s="85"/>
      <c r="EE42" s="85"/>
      <c r="EF42" s="85"/>
      <c r="EG42" s="85"/>
      <c r="EH42" s="85"/>
      <c r="EI42" s="85"/>
      <c r="EJ42" s="85"/>
      <c r="EK42" s="85"/>
      <c r="EL42" s="85"/>
      <c r="EM42" s="85"/>
      <c r="EN42" s="85"/>
      <c r="EO42" s="85"/>
      <c r="EP42" s="85"/>
      <c r="EQ42" s="85"/>
      <c r="ER42" s="85"/>
      <c r="ES42" s="85"/>
      <c r="ET42" s="85"/>
      <c r="EU42" s="85"/>
      <c r="EV42" s="85"/>
      <c r="EW42" s="85"/>
      <c r="EX42" s="85"/>
      <c r="EY42" s="85"/>
      <c r="EZ42" s="85"/>
      <c r="FA42" s="85"/>
      <c r="FB42" s="85"/>
      <c r="FC42" s="85"/>
      <c r="FD42" s="85"/>
      <c r="FE42" s="85"/>
      <c r="FF42" s="85"/>
      <c r="FG42" s="85"/>
      <c r="FH42" s="85"/>
      <c r="FI42" s="85"/>
      <c r="FJ42" s="85"/>
      <c r="FK42" s="85"/>
      <c r="FL42" s="85"/>
      <c r="FM42" s="85"/>
      <c r="FN42" s="85"/>
      <c r="FO42" s="85"/>
      <c r="FP42" s="85"/>
      <c r="FQ42" s="85"/>
      <c r="FR42" s="85"/>
      <c r="FS42" s="85"/>
      <c r="FT42" s="85"/>
      <c r="FU42" s="85"/>
      <c r="FV42" s="85"/>
      <c r="FW42" s="85"/>
      <c r="FX42" s="85"/>
      <c r="FY42" s="85"/>
      <c r="FZ42" s="85"/>
      <c r="GA42" s="85"/>
      <c r="GB42" s="85"/>
      <c r="GC42" s="85"/>
      <c r="GD42" s="85"/>
      <c r="GE42" s="85"/>
      <c r="GF42" s="85"/>
      <c r="GG42" s="85"/>
      <c r="GH42" s="85"/>
      <c r="GI42" s="85"/>
      <c r="GJ42" s="85"/>
      <c r="GK42" s="85"/>
      <c r="GL42" s="85"/>
      <c r="GM42" s="85"/>
      <c r="GN42" s="85"/>
      <c r="GO42" s="85"/>
      <c r="GP42" s="85"/>
      <c r="GQ42" s="85"/>
      <c r="GR42" s="85"/>
      <c r="GS42" s="85"/>
      <c r="GT42" s="85"/>
      <c r="GU42" s="85"/>
    </row>
    <row r="43" spans="1:203" ht="10.5" customHeight="1" x14ac:dyDescent="0.2">
      <c r="A43" s="9">
        <v>1</v>
      </c>
      <c r="B43" s="85">
        <f t="shared" ref="B43:T43" si="50">ROUNDUP(B16*0.85,)</f>
        <v>16180</v>
      </c>
      <c r="C43" s="85">
        <f t="shared" si="50"/>
        <v>14650</v>
      </c>
      <c r="D43" s="85">
        <f t="shared" si="50"/>
        <v>16180</v>
      </c>
      <c r="E43" s="85">
        <f t="shared" si="50"/>
        <v>16180</v>
      </c>
      <c r="F43" s="85">
        <f t="shared" si="50"/>
        <v>13503</v>
      </c>
      <c r="G43" s="85">
        <f t="shared" si="50"/>
        <v>13503</v>
      </c>
      <c r="H43" s="85">
        <f t="shared" si="50"/>
        <v>13503</v>
      </c>
      <c r="I43" s="85">
        <f t="shared" si="50"/>
        <v>13503</v>
      </c>
      <c r="J43" s="85">
        <f t="shared" si="50"/>
        <v>13503</v>
      </c>
      <c r="K43" s="85">
        <f t="shared" si="50"/>
        <v>13503</v>
      </c>
      <c r="L43" s="85">
        <f t="shared" si="50"/>
        <v>12355</v>
      </c>
      <c r="M43" s="85">
        <f t="shared" si="50"/>
        <v>12355</v>
      </c>
      <c r="N43" s="85">
        <f t="shared" si="50"/>
        <v>12355</v>
      </c>
      <c r="O43" s="85">
        <f t="shared" si="50"/>
        <v>12355</v>
      </c>
      <c r="P43" s="85">
        <f t="shared" si="50"/>
        <v>16180</v>
      </c>
      <c r="Q43" s="85">
        <f t="shared" si="50"/>
        <v>16180</v>
      </c>
      <c r="R43" s="85">
        <f t="shared" si="50"/>
        <v>14650</v>
      </c>
      <c r="S43" s="85">
        <f t="shared" si="50"/>
        <v>13503</v>
      </c>
      <c r="T43" s="85">
        <f t="shared" si="50"/>
        <v>12355</v>
      </c>
      <c r="U43" s="85">
        <f t="shared" ref="U43:AX43" si="51">ROUNDUP(U16*0.85,)</f>
        <v>9945</v>
      </c>
      <c r="V43" s="85">
        <f t="shared" si="51"/>
        <v>9945</v>
      </c>
      <c r="W43" s="85">
        <f t="shared" si="51"/>
        <v>9563</v>
      </c>
      <c r="X43" s="85">
        <f t="shared" si="51"/>
        <v>9563</v>
      </c>
      <c r="Y43" s="85">
        <f t="shared" si="51"/>
        <v>9945</v>
      </c>
      <c r="Z43" s="85">
        <f t="shared" si="51"/>
        <v>9945</v>
      </c>
      <c r="AA43" s="85">
        <f t="shared" si="51"/>
        <v>9563</v>
      </c>
      <c r="AB43" s="85">
        <f t="shared" si="51"/>
        <v>9563</v>
      </c>
      <c r="AC43" s="85">
        <f t="shared" si="51"/>
        <v>9945</v>
      </c>
      <c r="AD43" s="85">
        <f t="shared" si="51"/>
        <v>9945</v>
      </c>
      <c r="AE43" s="85">
        <f t="shared" si="51"/>
        <v>9563</v>
      </c>
      <c r="AF43" s="85">
        <f t="shared" si="51"/>
        <v>9563</v>
      </c>
      <c r="AG43" s="85">
        <f t="shared" si="51"/>
        <v>9563</v>
      </c>
      <c r="AH43" s="85">
        <f t="shared" si="51"/>
        <v>9563</v>
      </c>
      <c r="AI43" s="85">
        <f t="shared" si="51"/>
        <v>9945</v>
      </c>
      <c r="AJ43" s="85">
        <f t="shared" si="51"/>
        <v>9945</v>
      </c>
      <c r="AK43" s="85">
        <f t="shared" si="51"/>
        <v>9563</v>
      </c>
      <c r="AL43" s="85">
        <f t="shared" si="51"/>
        <v>9563</v>
      </c>
      <c r="AM43" s="85">
        <f t="shared" si="51"/>
        <v>9563</v>
      </c>
      <c r="AN43" s="85">
        <f t="shared" si="51"/>
        <v>9563</v>
      </c>
      <c r="AO43" s="85">
        <f t="shared" si="51"/>
        <v>9945</v>
      </c>
      <c r="AP43" s="85">
        <f t="shared" si="51"/>
        <v>9945</v>
      </c>
      <c r="AQ43" s="85">
        <f t="shared" si="51"/>
        <v>9563</v>
      </c>
      <c r="AR43" s="85">
        <f t="shared" si="51"/>
        <v>9563</v>
      </c>
      <c r="AS43" s="85">
        <f t="shared" si="51"/>
        <v>11399</v>
      </c>
      <c r="AT43" s="85">
        <f t="shared" si="51"/>
        <v>11399</v>
      </c>
      <c r="AU43" s="85">
        <f t="shared" si="51"/>
        <v>11399</v>
      </c>
      <c r="AV43" s="85">
        <f t="shared" si="51"/>
        <v>9945</v>
      </c>
      <c r="AW43" s="85">
        <f t="shared" si="51"/>
        <v>9945</v>
      </c>
      <c r="AX43" s="85">
        <f t="shared" si="51"/>
        <v>12699</v>
      </c>
      <c r="AY43" s="85">
        <f t="shared" ref="AY43:DJ43" si="52">ROUNDUP(AY16*0.85,)</f>
        <v>10481</v>
      </c>
      <c r="AZ43" s="85">
        <f t="shared" si="52"/>
        <v>10481</v>
      </c>
      <c r="BA43" s="85">
        <f t="shared" si="52"/>
        <v>10481</v>
      </c>
      <c r="BB43" s="85">
        <f t="shared" si="52"/>
        <v>10863</v>
      </c>
      <c r="BC43" s="85">
        <f t="shared" si="52"/>
        <v>10863</v>
      </c>
      <c r="BD43" s="85">
        <f t="shared" si="52"/>
        <v>10863</v>
      </c>
      <c r="BE43" s="85">
        <f t="shared" si="52"/>
        <v>10481</v>
      </c>
      <c r="BF43" s="85">
        <f t="shared" si="52"/>
        <v>10481</v>
      </c>
      <c r="BG43" s="85">
        <f t="shared" si="52"/>
        <v>10481</v>
      </c>
      <c r="BH43" s="85">
        <f t="shared" si="52"/>
        <v>9945</v>
      </c>
      <c r="BI43" s="85">
        <f t="shared" si="52"/>
        <v>9945</v>
      </c>
      <c r="BJ43" s="85">
        <f t="shared" si="52"/>
        <v>9945</v>
      </c>
      <c r="BK43" s="85">
        <f t="shared" si="52"/>
        <v>9945</v>
      </c>
      <c r="BL43" s="85">
        <f t="shared" si="52"/>
        <v>9945</v>
      </c>
      <c r="BM43" s="85">
        <f t="shared" si="52"/>
        <v>9945</v>
      </c>
      <c r="BN43" s="85">
        <f t="shared" si="52"/>
        <v>9945</v>
      </c>
      <c r="BO43" s="85">
        <f t="shared" si="52"/>
        <v>9945</v>
      </c>
      <c r="BP43" s="85">
        <f t="shared" si="52"/>
        <v>10863</v>
      </c>
      <c r="BQ43" s="85">
        <f t="shared" si="52"/>
        <v>10863</v>
      </c>
      <c r="BR43" s="85">
        <f t="shared" si="52"/>
        <v>10863</v>
      </c>
      <c r="BS43" s="85">
        <f t="shared" si="52"/>
        <v>10863</v>
      </c>
      <c r="BT43" s="85">
        <f t="shared" si="52"/>
        <v>11399</v>
      </c>
      <c r="BU43" s="85">
        <f t="shared" si="52"/>
        <v>9945</v>
      </c>
      <c r="BV43" s="85">
        <f t="shared" si="52"/>
        <v>9945</v>
      </c>
      <c r="BW43" s="85">
        <f t="shared" si="52"/>
        <v>9945</v>
      </c>
      <c r="BX43" s="85">
        <f t="shared" si="52"/>
        <v>9945</v>
      </c>
      <c r="BY43" s="85">
        <f t="shared" si="52"/>
        <v>9945</v>
      </c>
      <c r="BZ43" s="85">
        <f t="shared" si="52"/>
        <v>9945</v>
      </c>
      <c r="CA43" s="85">
        <f t="shared" si="52"/>
        <v>9945</v>
      </c>
      <c r="CB43" s="85">
        <f t="shared" si="52"/>
        <v>9945</v>
      </c>
      <c r="CC43" s="85">
        <f t="shared" si="52"/>
        <v>9945</v>
      </c>
      <c r="CD43" s="85">
        <f t="shared" si="52"/>
        <v>12317</v>
      </c>
      <c r="CE43" s="85">
        <f t="shared" si="52"/>
        <v>12317</v>
      </c>
      <c r="CF43" s="85">
        <f t="shared" si="52"/>
        <v>12317</v>
      </c>
      <c r="CG43" s="85">
        <f t="shared" si="52"/>
        <v>12317</v>
      </c>
      <c r="CH43" s="85">
        <f t="shared" si="52"/>
        <v>16601</v>
      </c>
      <c r="CI43" s="85">
        <f t="shared" si="52"/>
        <v>16601</v>
      </c>
      <c r="CJ43" s="97">
        <f t="shared" si="52"/>
        <v>16601</v>
      </c>
      <c r="CK43" s="97">
        <f t="shared" si="52"/>
        <v>16601</v>
      </c>
      <c r="CL43" s="97">
        <f t="shared" si="52"/>
        <v>16601</v>
      </c>
      <c r="CM43" s="97">
        <f t="shared" si="52"/>
        <v>16601</v>
      </c>
      <c r="CN43" s="97">
        <f t="shared" si="52"/>
        <v>16601</v>
      </c>
      <c r="CO43" s="85">
        <f t="shared" si="52"/>
        <v>10863</v>
      </c>
      <c r="CP43" s="85">
        <f t="shared" si="52"/>
        <v>10863</v>
      </c>
      <c r="CQ43" s="85">
        <f t="shared" si="52"/>
        <v>10863</v>
      </c>
      <c r="CR43" s="124">
        <f t="shared" si="52"/>
        <v>13235</v>
      </c>
      <c r="CS43" s="124">
        <f t="shared" si="52"/>
        <v>13235</v>
      </c>
      <c r="CT43" s="124">
        <f t="shared" si="52"/>
        <v>13235</v>
      </c>
      <c r="CU43" s="124">
        <f t="shared" si="52"/>
        <v>13235</v>
      </c>
      <c r="CV43" s="85">
        <f t="shared" si="52"/>
        <v>13235</v>
      </c>
      <c r="CW43" s="85">
        <f t="shared" si="52"/>
        <v>13235</v>
      </c>
      <c r="CX43" s="85">
        <f t="shared" si="52"/>
        <v>12699</v>
      </c>
      <c r="CY43" s="85">
        <f t="shared" si="52"/>
        <v>12699</v>
      </c>
      <c r="CZ43" s="85">
        <f t="shared" si="52"/>
        <v>12699</v>
      </c>
      <c r="DA43" s="85">
        <f t="shared" si="52"/>
        <v>12699</v>
      </c>
      <c r="DB43" s="85">
        <f t="shared" si="52"/>
        <v>12699</v>
      </c>
      <c r="DC43" s="85">
        <f t="shared" si="52"/>
        <v>13235</v>
      </c>
      <c r="DD43" s="85">
        <f t="shared" si="52"/>
        <v>13235</v>
      </c>
      <c r="DE43" s="85">
        <f t="shared" si="52"/>
        <v>12699</v>
      </c>
      <c r="DF43" s="85">
        <f t="shared" si="52"/>
        <v>12699</v>
      </c>
      <c r="DG43" s="85">
        <f t="shared" si="52"/>
        <v>15300</v>
      </c>
      <c r="DH43" s="85">
        <f t="shared" si="52"/>
        <v>15300</v>
      </c>
      <c r="DI43" s="85">
        <f t="shared" si="52"/>
        <v>15300</v>
      </c>
      <c r="DJ43" s="85">
        <f t="shared" si="52"/>
        <v>15300</v>
      </c>
      <c r="DK43" s="85">
        <f t="shared" ref="DK43:FV43" si="53">ROUNDUP(DK16*0.85,)</f>
        <v>15300</v>
      </c>
      <c r="DL43" s="85">
        <f t="shared" si="53"/>
        <v>15300</v>
      </c>
      <c r="DM43" s="85">
        <f t="shared" si="53"/>
        <v>15300</v>
      </c>
      <c r="DN43" s="85">
        <f t="shared" si="53"/>
        <v>15300</v>
      </c>
      <c r="DO43" s="85">
        <f t="shared" si="53"/>
        <v>15300</v>
      </c>
      <c r="DP43" s="85">
        <f t="shared" si="53"/>
        <v>15300</v>
      </c>
      <c r="DQ43" s="85">
        <f t="shared" si="53"/>
        <v>15300</v>
      </c>
      <c r="DR43" s="85">
        <f t="shared" si="53"/>
        <v>13235</v>
      </c>
      <c r="DS43" s="85">
        <f t="shared" si="53"/>
        <v>13235</v>
      </c>
      <c r="DT43" s="85">
        <f t="shared" si="53"/>
        <v>14000</v>
      </c>
      <c r="DU43" s="85">
        <f t="shared" si="53"/>
        <v>14000</v>
      </c>
      <c r="DV43" s="85">
        <f t="shared" si="53"/>
        <v>14000</v>
      </c>
      <c r="DW43" s="85">
        <f t="shared" si="53"/>
        <v>14000</v>
      </c>
      <c r="DX43" s="85">
        <f t="shared" si="53"/>
        <v>14535</v>
      </c>
      <c r="DY43" s="85">
        <f t="shared" si="53"/>
        <v>14535</v>
      </c>
      <c r="DZ43" s="85">
        <f t="shared" si="53"/>
        <v>14000</v>
      </c>
      <c r="EA43" s="85">
        <f t="shared" si="53"/>
        <v>14000</v>
      </c>
      <c r="EB43" s="85">
        <f t="shared" si="53"/>
        <v>14000</v>
      </c>
      <c r="EC43" s="85">
        <f t="shared" si="53"/>
        <v>14000</v>
      </c>
      <c r="ED43" s="85">
        <f t="shared" si="53"/>
        <v>14000</v>
      </c>
      <c r="EE43" s="85">
        <f t="shared" si="53"/>
        <v>14535</v>
      </c>
      <c r="EF43" s="85">
        <f t="shared" si="53"/>
        <v>14535</v>
      </c>
      <c r="EG43" s="85">
        <f t="shared" si="53"/>
        <v>14000</v>
      </c>
      <c r="EH43" s="85">
        <f t="shared" si="53"/>
        <v>14000</v>
      </c>
      <c r="EI43" s="85">
        <f t="shared" si="53"/>
        <v>14000</v>
      </c>
      <c r="EJ43" s="85">
        <f t="shared" si="53"/>
        <v>14000</v>
      </c>
      <c r="EK43" s="85">
        <f t="shared" si="53"/>
        <v>14000</v>
      </c>
      <c r="EL43" s="85">
        <f t="shared" si="53"/>
        <v>9945</v>
      </c>
      <c r="EM43" s="85">
        <f t="shared" si="53"/>
        <v>14535</v>
      </c>
      <c r="EN43" s="85">
        <f t="shared" si="53"/>
        <v>14535</v>
      </c>
      <c r="EO43" s="85">
        <f t="shared" si="53"/>
        <v>14535</v>
      </c>
      <c r="EP43" s="85">
        <f t="shared" si="53"/>
        <v>14535</v>
      </c>
      <c r="EQ43" s="85">
        <f t="shared" si="53"/>
        <v>14535</v>
      </c>
      <c r="ER43" s="85">
        <f t="shared" si="53"/>
        <v>14535</v>
      </c>
      <c r="ES43" s="85">
        <f t="shared" si="53"/>
        <v>14535</v>
      </c>
      <c r="ET43" s="85">
        <f t="shared" si="53"/>
        <v>14535</v>
      </c>
      <c r="EU43" s="85">
        <f t="shared" si="53"/>
        <v>14535</v>
      </c>
      <c r="EV43" s="85">
        <f t="shared" si="53"/>
        <v>14535</v>
      </c>
      <c r="EW43" s="85">
        <f t="shared" si="53"/>
        <v>14535</v>
      </c>
      <c r="EX43" s="85">
        <f t="shared" si="53"/>
        <v>14535</v>
      </c>
      <c r="EY43" s="85">
        <f t="shared" si="53"/>
        <v>14535</v>
      </c>
      <c r="EZ43" s="85">
        <f t="shared" si="53"/>
        <v>14535</v>
      </c>
      <c r="FA43" s="85">
        <f t="shared" si="53"/>
        <v>14535</v>
      </c>
      <c r="FB43" s="85">
        <f t="shared" si="53"/>
        <v>14535</v>
      </c>
      <c r="FC43" s="85">
        <f t="shared" si="53"/>
        <v>14535</v>
      </c>
      <c r="FD43" s="85">
        <f t="shared" si="53"/>
        <v>14535</v>
      </c>
      <c r="FE43" s="85">
        <f t="shared" si="53"/>
        <v>14535</v>
      </c>
      <c r="FF43" s="85">
        <f t="shared" si="53"/>
        <v>14535</v>
      </c>
      <c r="FG43" s="85">
        <f t="shared" si="53"/>
        <v>14535</v>
      </c>
      <c r="FH43" s="85">
        <f t="shared" si="53"/>
        <v>14535</v>
      </c>
      <c r="FI43" s="85">
        <f t="shared" si="53"/>
        <v>14535</v>
      </c>
      <c r="FJ43" s="85">
        <f t="shared" si="53"/>
        <v>14535</v>
      </c>
      <c r="FK43" s="85">
        <f t="shared" si="53"/>
        <v>14535</v>
      </c>
      <c r="FL43" s="85">
        <f t="shared" si="53"/>
        <v>14535</v>
      </c>
      <c r="FM43" s="85">
        <f t="shared" si="53"/>
        <v>14535</v>
      </c>
      <c r="FN43" s="85">
        <f t="shared" si="53"/>
        <v>14535</v>
      </c>
      <c r="FO43" s="85">
        <f t="shared" si="53"/>
        <v>14535</v>
      </c>
      <c r="FP43" s="85">
        <f t="shared" si="53"/>
        <v>14535</v>
      </c>
      <c r="FQ43" s="85">
        <f t="shared" si="53"/>
        <v>9945</v>
      </c>
      <c r="FR43" s="85">
        <f t="shared" si="53"/>
        <v>12699</v>
      </c>
      <c r="FS43" s="85">
        <f t="shared" si="53"/>
        <v>12699</v>
      </c>
      <c r="FT43" s="85">
        <f t="shared" si="53"/>
        <v>12699</v>
      </c>
      <c r="FU43" s="85">
        <f t="shared" si="53"/>
        <v>13235</v>
      </c>
      <c r="FV43" s="85">
        <f t="shared" si="53"/>
        <v>13235</v>
      </c>
      <c r="FW43" s="85">
        <f t="shared" ref="FW43:GU43" si="54">ROUNDUP(FW16*0.85,)</f>
        <v>12699</v>
      </c>
      <c r="FX43" s="85">
        <f t="shared" si="54"/>
        <v>12699</v>
      </c>
      <c r="FY43" s="85">
        <f t="shared" si="54"/>
        <v>12699</v>
      </c>
      <c r="FZ43" s="85">
        <f t="shared" si="54"/>
        <v>12699</v>
      </c>
      <c r="GA43" s="85">
        <f t="shared" si="54"/>
        <v>12699</v>
      </c>
      <c r="GB43" s="85">
        <f t="shared" si="54"/>
        <v>13235</v>
      </c>
      <c r="GC43" s="85">
        <f t="shared" si="54"/>
        <v>13235</v>
      </c>
      <c r="GD43" s="85">
        <f t="shared" si="54"/>
        <v>12699</v>
      </c>
      <c r="GE43" s="85">
        <f t="shared" si="54"/>
        <v>12699</v>
      </c>
      <c r="GF43" s="85">
        <f t="shared" si="54"/>
        <v>12699</v>
      </c>
      <c r="GG43" s="85">
        <f t="shared" si="54"/>
        <v>12699</v>
      </c>
      <c r="GH43" s="85">
        <f t="shared" si="54"/>
        <v>12699</v>
      </c>
      <c r="GI43" s="85">
        <f t="shared" si="54"/>
        <v>13235</v>
      </c>
      <c r="GJ43" s="85">
        <f t="shared" si="54"/>
        <v>13235</v>
      </c>
      <c r="GK43" s="85">
        <f t="shared" si="54"/>
        <v>12699</v>
      </c>
      <c r="GL43" s="85">
        <f t="shared" si="54"/>
        <v>15300</v>
      </c>
      <c r="GM43" s="85">
        <f t="shared" si="54"/>
        <v>15300</v>
      </c>
      <c r="GN43" s="85">
        <f t="shared" si="54"/>
        <v>15300</v>
      </c>
      <c r="GO43" s="85">
        <f t="shared" si="54"/>
        <v>15300</v>
      </c>
      <c r="GP43" s="85">
        <f t="shared" si="54"/>
        <v>15300</v>
      </c>
      <c r="GQ43" s="85">
        <f t="shared" si="54"/>
        <v>14000</v>
      </c>
      <c r="GR43" s="85">
        <f t="shared" si="54"/>
        <v>13235</v>
      </c>
      <c r="GS43" s="85">
        <f t="shared" si="54"/>
        <v>13235</v>
      </c>
      <c r="GT43" s="85">
        <f t="shared" si="54"/>
        <v>15300</v>
      </c>
      <c r="GU43" s="85">
        <f t="shared" si="54"/>
        <v>15300</v>
      </c>
    </row>
    <row r="44" spans="1:203" ht="10.7" customHeight="1" x14ac:dyDescent="0.2">
      <c r="A44" s="9">
        <v>2</v>
      </c>
      <c r="B44" s="85">
        <f t="shared" ref="B44:T44" si="55">ROUNDUP(B17*0.85,)</f>
        <v>18207</v>
      </c>
      <c r="C44" s="85">
        <f t="shared" si="55"/>
        <v>16677</v>
      </c>
      <c r="D44" s="85">
        <f t="shared" si="55"/>
        <v>18207</v>
      </c>
      <c r="E44" s="85">
        <f t="shared" si="55"/>
        <v>18207</v>
      </c>
      <c r="F44" s="85">
        <f t="shared" si="55"/>
        <v>15530</v>
      </c>
      <c r="G44" s="85">
        <f t="shared" si="55"/>
        <v>15530</v>
      </c>
      <c r="H44" s="85">
        <f t="shared" si="55"/>
        <v>15530</v>
      </c>
      <c r="I44" s="85">
        <f t="shared" si="55"/>
        <v>15530</v>
      </c>
      <c r="J44" s="85">
        <f t="shared" si="55"/>
        <v>15530</v>
      </c>
      <c r="K44" s="85">
        <f t="shared" si="55"/>
        <v>15530</v>
      </c>
      <c r="L44" s="85">
        <f t="shared" si="55"/>
        <v>14382</v>
      </c>
      <c r="M44" s="85">
        <f t="shared" si="55"/>
        <v>14382</v>
      </c>
      <c r="N44" s="85">
        <f t="shared" si="55"/>
        <v>14382</v>
      </c>
      <c r="O44" s="85">
        <f t="shared" si="55"/>
        <v>14382</v>
      </c>
      <c r="P44" s="85">
        <f t="shared" si="55"/>
        <v>18207</v>
      </c>
      <c r="Q44" s="85">
        <f t="shared" si="55"/>
        <v>18207</v>
      </c>
      <c r="R44" s="85">
        <f t="shared" si="55"/>
        <v>16677</v>
      </c>
      <c r="S44" s="85">
        <f t="shared" si="55"/>
        <v>15530</v>
      </c>
      <c r="T44" s="85">
        <f t="shared" si="55"/>
        <v>14382</v>
      </c>
      <c r="U44" s="85">
        <f t="shared" ref="U44:AX44" si="56">ROUNDUP(U17*0.85,)</f>
        <v>11628</v>
      </c>
      <c r="V44" s="85">
        <f t="shared" si="56"/>
        <v>11628</v>
      </c>
      <c r="W44" s="85">
        <f t="shared" si="56"/>
        <v>11246</v>
      </c>
      <c r="X44" s="85">
        <f t="shared" si="56"/>
        <v>11246</v>
      </c>
      <c r="Y44" s="85">
        <f t="shared" si="56"/>
        <v>11628</v>
      </c>
      <c r="Z44" s="85">
        <f t="shared" si="56"/>
        <v>11628</v>
      </c>
      <c r="AA44" s="85">
        <f t="shared" si="56"/>
        <v>11246</v>
      </c>
      <c r="AB44" s="85">
        <f t="shared" si="56"/>
        <v>11246</v>
      </c>
      <c r="AC44" s="85">
        <f t="shared" si="56"/>
        <v>11628</v>
      </c>
      <c r="AD44" s="85">
        <f t="shared" si="56"/>
        <v>11628</v>
      </c>
      <c r="AE44" s="85">
        <f t="shared" si="56"/>
        <v>11246</v>
      </c>
      <c r="AF44" s="85">
        <f t="shared" si="56"/>
        <v>11246</v>
      </c>
      <c r="AG44" s="85">
        <f t="shared" si="56"/>
        <v>11246</v>
      </c>
      <c r="AH44" s="85">
        <f t="shared" si="56"/>
        <v>11246</v>
      </c>
      <c r="AI44" s="85">
        <f t="shared" si="56"/>
        <v>11628</v>
      </c>
      <c r="AJ44" s="85">
        <f t="shared" si="56"/>
        <v>11628</v>
      </c>
      <c r="AK44" s="85">
        <f t="shared" si="56"/>
        <v>11246</v>
      </c>
      <c r="AL44" s="85">
        <f t="shared" si="56"/>
        <v>11246</v>
      </c>
      <c r="AM44" s="85">
        <f t="shared" si="56"/>
        <v>11246</v>
      </c>
      <c r="AN44" s="85">
        <f t="shared" si="56"/>
        <v>11246</v>
      </c>
      <c r="AO44" s="85">
        <f t="shared" si="56"/>
        <v>11628</v>
      </c>
      <c r="AP44" s="85">
        <f t="shared" si="56"/>
        <v>11628</v>
      </c>
      <c r="AQ44" s="85">
        <f t="shared" si="56"/>
        <v>11246</v>
      </c>
      <c r="AR44" s="85">
        <f t="shared" si="56"/>
        <v>11246</v>
      </c>
      <c r="AS44" s="85">
        <f t="shared" si="56"/>
        <v>13082</v>
      </c>
      <c r="AT44" s="85">
        <f t="shared" si="56"/>
        <v>13082</v>
      </c>
      <c r="AU44" s="85">
        <f t="shared" si="56"/>
        <v>13082</v>
      </c>
      <c r="AV44" s="85">
        <f t="shared" si="56"/>
        <v>11628</v>
      </c>
      <c r="AW44" s="85">
        <f t="shared" si="56"/>
        <v>11628</v>
      </c>
      <c r="AX44" s="85">
        <f t="shared" si="56"/>
        <v>14382</v>
      </c>
      <c r="AY44" s="85">
        <f t="shared" ref="AY44:DJ44" si="57">ROUNDUP(AY17*0.85,)</f>
        <v>12164</v>
      </c>
      <c r="AZ44" s="85">
        <f t="shared" si="57"/>
        <v>12164</v>
      </c>
      <c r="BA44" s="85">
        <f t="shared" si="57"/>
        <v>12164</v>
      </c>
      <c r="BB44" s="85">
        <f t="shared" si="57"/>
        <v>12546</v>
      </c>
      <c r="BC44" s="85">
        <f t="shared" si="57"/>
        <v>12546</v>
      </c>
      <c r="BD44" s="85">
        <f t="shared" si="57"/>
        <v>12546</v>
      </c>
      <c r="BE44" s="85">
        <f t="shared" si="57"/>
        <v>12164</v>
      </c>
      <c r="BF44" s="85">
        <f t="shared" si="57"/>
        <v>12164</v>
      </c>
      <c r="BG44" s="85">
        <f t="shared" si="57"/>
        <v>12164</v>
      </c>
      <c r="BH44" s="85">
        <f t="shared" si="57"/>
        <v>11628</v>
      </c>
      <c r="BI44" s="85">
        <f t="shared" si="57"/>
        <v>11628</v>
      </c>
      <c r="BJ44" s="85">
        <f t="shared" si="57"/>
        <v>11628</v>
      </c>
      <c r="BK44" s="85">
        <f t="shared" si="57"/>
        <v>11628</v>
      </c>
      <c r="BL44" s="85">
        <f t="shared" si="57"/>
        <v>11628</v>
      </c>
      <c r="BM44" s="85">
        <f t="shared" si="57"/>
        <v>11628</v>
      </c>
      <c r="BN44" s="85">
        <f t="shared" si="57"/>
        <v>11628</v>
      </c>
      <c r="BO44" s="85">
        <f t="shared" si="57"/>
        <v>11628</v>
      </c>
      <c r="BP44" s="85">
        <f t="shared" si="57"/>
        <v>12546</v>
      </c>
      <c r="BQ44" s="85">
        <f t="shared" si="57"/>
        <v>12546</v>
      </c>
      <c r="BR44" s="85">
        <f t="shared" si="57"/>
        <v>12546</v>
      </c>
      <c r="BS44" s="85">
        <f t="shared" si="57"/>
        <v>12546</v>
      </c>
      <c r="BT44" s="85">
        <f t="shared" si="57"/>
        <v>13082</v>
      </c>
      <c r="BU44" s="85">
        <f t="shared" si="57"/>
        <v>11628</v>
      </c>
      <c r="BV44" s="85">
        <f t="shared" si="57"/>
        <v>11628</v>
      </c>
      <c r="BW44" s="85">
        <f t="shared" si="57"/>
        <v>11628</v>
      </c>
      <c r="BX44" s="85">
        <f t="shared" si="57"/>
        <v>11628</v>
      </c>
      <c r="BY44" s="85">
        <f t="shared" si="57"/>
        <v>11628</v>
      </c>
      <c r="BZ44" s="85">
        <f t="shared" si="57"/>
        <v>11628</v>
      </c>
      <c r="CA44" s="85">
        <f t="shared" si="57"/>
        <v>11628</v>
      </c>
      <c r="CB44" s="85">
        <f t="shared" si="57"/>
        <v>11628</v>
      </c>
      <c r="CC44" s="85">
        <f t="shared" si="57"/>
        <v>11628</v>
      </c>
      <c r="CD44" s="85">
        <f t="shared" si="57"/>
        <v>14000</v>
      </c>
      <c r="CE44" s="85">
        <f t="shared" si="57"/>
        <v>14000</v>
      </c>
      <c r="CF44" s="85">
        <f t="shared" si="57"/>
        <v>14000</v>
      </c>
      <c r="CG44" s="85">
        <f t="shared" si="57"/>
        <v>14000</v>
      </c>
      <c r="CH44" s="85">
        <f t="shared" si="57"/>
        <v>18284</v>
      </c>
      <c r="CI44" s="85">
        <f t="shared" si="57"/>
        <v>18284</v>
      </c>
      <c r="CJ44" s="97">
        <f t="shared" si="57"/>
        <v>18284</v>
      </c>
      <c r="CK44" s="97">
        <f t="shared" si="57"/>
        <v>18284</v>
      </c>
      <c r="CL44" s="97">
        <f t="shared" si="57"/>
        <v>18284</v>
      </c>
      <c r="CM44" s="97">
        <f t="shared" si="57"/>
        <v>18284</v>
      </c>
      <c r="CN44" s="97">
        <f t="shared" si="57"/>
        <v>18284</v>
      </c>
      <c r="CO44" s="85">
        <f t="shared" si="57"/>
        <v>12546</v>
      </c>
      <c r="CP44" s="85">
        <f t="shared" si="57"/>
        <v>12546</v>
      </c>
      <c r="CQ44" s="85">
        <f t="shared" si="57"/>
        <v>12546</v>
      </c>
      <c r="CR44" s="124">
        <f t="shared" si="57"/>
        <v>14918</v>
      </c>
      <c r="CS44" s="124">
        <f t="shared" si="57"/>
        <v>14918</v>
      </c>
      <c r="CT44" s="124">
        <f t="shared" si="57"/>
        <v>14918</v>
      </c>
      <c r="CU44" s="124">
        <f t="shared" si="57"/>
        <v>14918</v>
      </c>
      <c r="CV44" s="85">
        <f t="shared" si="57"/>
        <v>14918</v>
      </c>
      <c r="CW44" s="85">
        <f t="shared" si="57"/>
        <v>14918</v>
      </c>
      <c r="CX44" s="85">
        <f t="shared" si="57"/>
        <v>14382</v>
      </c>
      <c r="CY44" s="85">
        <f t="shared" si="57"/>
        <v>14382</v>
      </c>
      <c r="CZ44" s="85">
        <f t="shared" si="57"/>
        <v>14382</v>
      </c>
      <c r="DA44" s="85">
        <f t="shared" si="57"/>
        <v>14382</v>
      </c>
      <c r="DB44" s="85">
        <f t="shared" si="57"/>
        <v>14382</v>
      </c>
      <c r="DC44" s="85">
        <f t="shared" si="57"/>
        <v>14918</v>
      </c>
      <c r="DD44" s="85">
        <f t="shared" si="57"/>
        <v>14918</v>
      </c>
      <c r="DE44" s="85">
        <f t="shared" si="57"/>
        <v>14382</v>
      </c>
      <c r="DF44" s="85">
        <f t="shared" si="57"/>
        <v>14382</v>
      </c>
      <c r="DG44" s="85">
        <f t="shared" si="57"/>
        <v>16983</v>
      </c>
      <c r="DH44" s="85">
        <f t="shared" si="57"/>
        <v>16983</v>
      </c>
      <c r="DI44" s="85">
        <f t="shared" si="57"/>
        <v>16983</v>
      </c>
      <c r="DJ44" s="85">
        <f t="shared" si="57"/>
        <v>16983</v>
      </c>
      <c r="DK44" s="85">
        <f t="shared" ref="DK44:FV44" si="58">ROUNDUP(DK17*0.85,)</f>
        <v>16983</v>
      </c>
      <c r="DL44" s="85">
        <f t="shared" si="58"/>
        <v>16983</v>
      </c>
      <c r="DM44" s="85">
        <f t="shared" si="58"/>
        <v>16983</v>
      </c>
      <c r="DN44" s="85">
        <f t="shared" si="58"/>
        <v>16983</v>
      </c>
      <c r="DO44" s="85">
        <f t="shared" si="58"/>
        <v>16983</v>
      </c>
      <c r="DP44" s="85">
        <f t="shared" si="58"/>
        <v>16983</v>
      </c>
      <c r="DQ44" s="85">
        <f t="shared" si="58"/>
        <v>16983</v>
      </c>
      <c r="DR44" s="85">
        <f t="shared" si="58"/>
        <v>14918</v>
      </c>
      <c r="DS44" s="85">
        <f t="shared" si="58"/>
        <v>14918</v>
      </c>
      <c r="DT44" s="85">
        <f t="shared" si="58"/>
        <v>15683</v>
      </c>
      <c r="DU44" s="85">
        <f t="shared" si="58"/>
        <v>15683</v>
      </c>
      <c r="DV44" s="85">
        <f t="shared" si="58"/>
        <v>15683</v>
      </c>
      <c r="DW44" s="85">
        <f t="shared" si="58"/>
        <v>15683</v>
      </c>
      <c r="DX44" s="85">
        <f t="shared" si="58"/>
        <v>16218</v>
      </c>
      <c r="DY44" s="85">
        <f t="shared" si="58"/>
        <v>16218</v>
      </c>
      <c r="DZ44" s="85">
        <f t="shared" si="58"/>
        <v>15683</v>
      </c>
      <c r="EA44" s="85">
        <f t="shared" si="58"/>
        <v>15683</v>
      </c>
      <c r="EB44" s="85">
        <f t="shared" si="58"/>
        <v>15683</v>
      </c>
      <c r="EC44" s="85">
        <f t="shared" si="58"/>
        <v>15683</v>
      </c>
      <c r="ED44" s="85">
        <f t="shared" si="58"/>
        <v>15683</v>
      </c>
      <c r="EE44" s="85">
        <f t="shared" si="58"/>
        <v>16218</v>
      </c>
      <c r="EF44" s="85">
        <f t="shared" si="58"/>
        <v>16218</v>
      </c>
      <c r="EG44" s="85">
        <f t="shared" si="58"/>
        <v>15683</v>
      </c>
      <c r="EH44" s="85">
        <f t="shared" si="58"/>
        <v>15683</v>
      </c>
      <c r="EI44" s="85">
        <f t="shared" si="58"/>
        <v>15683</v>
      </c>
      <c r="EJ44" s="85">
        <f t="shared" si="58"/>
        <v>15683</v>
      </c>
      <c r="EK44" s="85">
        <f t="shared" si="58"/>
        <v>15683</v>
      </c>
      <c r="EL44" s="85">
        <f t="shared" si="58"/>
        <v>11628</v>
      </c>
      <c r="EM44" s="85">
        <f t="shared" si="58"/>
        <v>16218</v>
      </c>
      <c r="EN44" s="85">
        <f t="shared" si="58"/>
        <v>16218</v>
      </c>
      <c r="EO44" s="85">
        <f t="shared" si="58"/>
        <v>16218</v>
      </c>
      <c r="EP44" s="85">
        <f t="shared" si="58"/>
        <v>16218</v>
      </c>
      <c r="EQ44" s="85">
        <f t="shared" si="58"/>
        <v>16218</v>
      </c>
      <c r="ER44" s="85">
        <f t="shared" si="58"/>
        <v>16218</v>
      </c>
      <c r="ES44" s="85">
        <f t="shared" si="58"/>
        <v>16218</v>
      </c>
      <c r="ET44" s="85">
        <f t="shared" si="58"/>
        <v>16218</v>
      </c>
      <c r="EU44" s="85">
        <f t="shared" si="58"/>
        <v>16218</v>
      </c>
      <c r="EV44" s="85">
        <f t="shared" si="58"/>
        <v>16218</v>
      </c>
      <c r="EW44" s="85">
        <f t="shared" si="58"/>
        <v>16218</v>
      </c>
      <c r="EX44" s="85">
        <f t="shared" si="58"/>
        <v>16218</v>
      </c>
      <c r="EY44" s="85">
        <f t="shared" si="58"/>
        <v>16218</v>
      </c>
      <c r="EZ44" s="85">
        <f t="shared" si="58"/>
        <v>16218</v>
      </c>
      <c r="FA44" s="85">
        <f t="shared" si="58"/>
        <v>16218</v>
      </c>
      <c r="FB44" s="85">
        <f t="shared" si="58"/>
        <v>16218</v>
      </c>
      <c r="FC44" s="85">
        <f t="shared" si="58"/>
        <v>16218</v>
      </c>
      <c r="FD44" s="85">
        <f t="shared" si="58"/>
        <v>16218</v>
      </c>
      <c r="FE44" s="85">
        <f t="shared" si="58"/>
        <v>16218</v>
      </c>
      <c r="FF44" s="85">
        <f t="shared" si="58"/>
        <v>16218</v>
      </c>
      <c r="FG44" s="85">
        <f t="shared" si="58"/>
        <v>16218</v>
      </c>
      <c r="FH44" s="85">
        <f t="shared" si="58"/>
        <v>16218</v>
      </c>
      <c r="FI44" s="85">
        <f t="shared" si="58"/>
        <v>16218</v>
      </c>
      <c r="FJ44" s="85">
        <f t="shared" si="58"/>
        <v>16218</v>
      </c>
      <c r="FK44" s="85">
        <f t="shared" si="58"/>
        <v>16218</v>
      </c>
      <c r="FL44" s="85">
        <f t="shared" si="58"/>
        <v>16218</v>
      </c>
      <c r="FM44" s="85">
        <f t="shared" si="58"/>
        <v>16218</v>
      </c>
      <c r="FN44" s="85">
        <f t="shared" si="58"/>
        <v>16218</v>
      </c>
      <c r="FO44" s="85">
        <f t="shared" si="58"/>
        <v>16218</v>
      </c>
      <c r="FP44" s="85">
        <f t="shared" si="58"/>
        <v>16218</v>
      </c>
      <c r="FQ44" s="85">
        <f t="shared" si="58"/>
        <v>11628</v>
      </c>
      <c r="FR44" s="85">
        <f t="shared" si="58"/>
        <v>14382</v>
      </c>
      <c r="FS44" s="85">
        <f t="shared" si="58"/>
        <v>14382</v>
      </c>
      <c r="FT44" s="85">
        <f t="shared" si="58"/>
        <v>14382</v>
      </c>
      <c r="FU44" s="85">
        <f t="shared" si="58"/>
        <v>14918</v>
      </c>
      <c r="FV44" s="85">
        <f t="shared" si="58"/>
        <v>14918</v>
      </c>
      <c r="FW44" s="85">
        <f t="shared" ref="FW44:GU44" si="59">ROUNDUP(FW17*0.85,)</f>
        <v>14382</v>
      </c>
      <c r="FX44" s="85">
        <f t="shared" si="59"/>
        <v>14382</v>
      </c>
      <c r="FY44" s="85">
        <f t="shared" si="59"/>
        <v>14382</v>
      </c>
      <c r="FZ44" s="85">
        <f t="shared" si="59"/>
        <v>14382</v>
      </c>
      <c r="GA44" s="85">
        <f t="shared" si="59"/>
        <v>14382</v>
      </c>
      <c r="GB44" s="85">
        <f t="shared" si="59"/>
        <v>14918</v>
      </c>
      <c r="GC44" s="85">
        <f t="shared" si="59"/>
        <v>14918</v>
      </c>
      <c r="GD44" s="85">
        <f t="shared" si="59"/>
        <v>14382</v>
      </c>
      <c r="GE44" s="85">
        <f t="shared" si="59"/>
        <v>14382</v>
      </c>
      <c r="GF44" s="85">
        <f t="shared" si="59"/>
        <v>14382</v>
      </c>
      <c r="GG44" s="85">
        <f t="shared" si="59"/>
        <v>14382</v>
      </c>
      <c r="GH44" s="85">
        <f t="shared" si="59"/>
        <v>14382</v>
      </c>
      <c r="GI44" s="85">
        <f t="shared" si="59"/>
        <v>14918</v>
      </c>
      <c r="GJ44" s="85">
        <f t="shared" si="59"/>
        <v>14918</v>
      </c>
      <c r="GK44" s="85">
        <f t="shared" si="59"/>
        <v>14382</v>
      </c>
      <c r="GL44" s="85">
        <f t="shared" si="59"/>
        <v>16983</v>
      </c>
      <c r="GM44" s="85">
        <f t="shared" si="59"/>
        <v>16983</v>
      </c>
      <c r="GN44" s="85">
        <f t="shared" si="59"/>
        <v>16983</v>
      </c>
      <c r="GO44" s="85">
        <f t="shared" si="59"/>
        <v>16983</v>
      </c>
      <c r="GP44" s="85">
        <f t="shared" si="59"/>
        <v>16983</v>
      </c>
      <c r="GQ44" s="85">
        <f t="shared" si="59"/>
        <v>15683</v>
      </c>
      <c r="GR44" s="85">
        <f t="shared" si="59"/>
        <v>14918</v>
      </c>
      <c r="GS44" s="85">
        <f t="shared" si="59"/>
        <v>14918</v>
      </c>
      <c r="GT44" s="85">
        <f t="shared" si="59"/>
        <v>16983</v>
      </c>
      <c r="GU44" s="85">
        <f t="shared" si="59"/>
        <v>16983</v>
      </c>
    </row>
    <row r="45" spans="1:203" ht="10.7" customHeight="1" x14ac:dyDescent="0.2">
      <c r="A45" s="89" t="s">
        <v>33</v>
      </c>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93"/>
      <c r="CK45" s="93"/>
      <c r="CL45" s="93"/>
      <c r="CM45" s="93"/>
      <c r="CN45" s="93"/>
      <c r="CO45" s="38"/>
      <c r="CP45" s="38"/>
      <c r="CQ45" s="38"/>
      <c r="CR45" s="123"/>
      <c r="CS45" s="123"/>
      <c r="CT45" s="123"/>
      <c r="CU45" s="123"/>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row>
    <row r="46" spans="1:203" ht="10.7" customHeight="1" x14ac:dyDescent="0.2">
      <c r="A46" s="113">
        <v>1</v>
      </c>
      <c r="B46" s="85">
        <f t="shared" ref="B46:T46" si="60">B37</f>
        <v>14268</v>
      </c>
      <c r="C46" s="85">
        <f t="shared" si="60"/>
        <v>12738</v>
      </c>
      <c r="D46" s="85">
        <f t="shared" si="60"/>
        <v>14268</v>
      </c>
      <c r="E46" s="85">
        <f t="shared" si="60"/>
        <v>14268</v>
      </c>
      <c r="F46" s="85">
        <f t="shared" si="60"/>
        <v>11590</v>
      </c>
      <c r="G46" s="85">
        <f t="shared" si="60"/>
        <v>11590</v>
      </c>
      <c r="H46" s="85">
        <f t="shared" si="60"/>
        <v>11590</v>
      </c>
      <c r="I46" s="85">
        <f t="shared" si="60"/>
        <v>11590</v>
      </c>
      <c r="J46" s="85">
        <f t="shared" si="60"/>
        <v>11590</v>
      </c>
      <c r="K46" s="85">
        <f t="shared" si="60"/>
        <v>11590</v>
      </c>
      <c r="L46" s="85">
        <f t="shared" si="60"/>
        <v>10443</v>
      </c>
      <c r="M46" s="85">
        <f t="shared" si="60"/>
        <v>10443</v>
      </c>
      <c r="N46" s="85">
        <f t="shared" si="60"/>
        <v>10443</v>
      </c>
      <c r="O46" s="85">
        <f t="shared" si="60"/>
        <v>10443</v>
      </c>
      <c r="P46" s="85">
        <f t="shared" si="60"/>
        <v>14268</v>
      </c>
      <c r="Q46" s="85">
        <f t="shared" si="60"/>
        <v>14268</v>
      </c>
      <c r="R46" s="85">
        <f t="shared" si="60"/>
        <v>12738</v>
      </c>
      <c r="S46" s="85">
        <f t="shared" si="60"/>
        <v>11590</v>
      </c>
      <c r="T46" s="85">
        <f t="shared" si="60"/>
        <v>10443</v>
      </c>
      <c r="U46" s="85">
        <f t="shared" ref="U46:AX46" si="61">U37</f>
        <v>8033</v>
      </c>
      <c r="V46" s="85">
        <f t="shared" si="61"/>
        <v>8033</v>
      </c>
      <c r="W46" s="85">
        <f t="shared" si="61"/>
        <v>7650</v>
      </c>
      <c r="X46" s="85">
        <f t="shared" si="61"/>
        <v>7650</v>
      </c>
      <c r="Y46" s="85">
        <f t="shared" si="61"/>
        <v>8033</v>
      </c>
      <c r="Z46" s="85">
        <f t="shared" si="61"/>
        <v>8033</v>
      </c>
      <c r="AA46" s="85">
        <f t="shared" si="61"/>
        <v>7650</v>
      </c>
      <c r="AB46" s="85">
        <f t="shared" si="61"/>
        <v>7650</v>
      </c>
      <c r="AC46" s="85">
        <f t="shared" si="61"/>
        <v>8033</v>
      </c>
      <c r="AD46" s="85">
        <f t="shared" si="61"/>
        <v>8033</v>
      </c>
      <c r="AE46" s="85">
        <f t="shared" si="61"/>
        <v>7650</v>
      </c>
      <c r="AF46" s="85">
        <f t="shared" si="61"/>
        <v>7650</v>
      </c>
      <c r="AG46" s="85">
        <f t="shared" si="61"/>
        <v>7650</v>
      </c>
      <c r="AH46" s="85">
        <f t="shared" si="61"/>
        <v>7650</v>
      </c>
      <c r="AI46" s="85">
        <f t="shared" si="61"/>
        <v>8033</v>
      </c>
      <c r="AJ46" s="85">
        <f t="shared" si="61"/>
        <v>8033</v>
      </c>
      <c r="AK46" s="85">
        <f t="shared" si="61"/>
        <v>7650</v>
      </c>
      <c r="AL46" s="85">
        <f t="shared" si="61"/>
        <v>7650</v>
      </c>
      <c r="AM46" s="85">
        <f t="shared" si="61"/>
        <v>7650</v>
      </c>
      <c r="AN46" s="85">
        <f t="shared" si="61"/>
        <v>7650</v>
      </c>
      <c r="AO46" s="85">
        <f t="shared" si="61"/>
        <v>8033</v>
      </c>
      <c r="AP46" s="85">
        <f t="shared" si="61"/>
        <v>8033</v>
      </c>
      <c r="AQ46" s="85">
        <f t="shared" si="61"/>
        <v>7650</v>
      </c>
      <c r="AR46" s="85">
        <f t="shared" si="61"/>
        <v>7650</v>
      </c>
      <c r="AS46" s="85">
        <f t="shared" si="61"/>
        <v>9486</v>
      </c>
      <c r="AT46" s="85">
        <f t="shared" si="61"/>
        <v>9486</v>
      </c>
      <c r="AU46" s="85">
        <f t="shared" si="61"/>
        <v>9486</v>
      </c>
      <c r="AV46" s="85">
        <f t="shared" si="61"/>
        <v>8033</v>
      </c>
      <c r="AW46" s="85">
        <f t="shared" si="61"/>
        <v>8033</v>
      </c>
      <c r="AX46" s="85">
        <f t="shared" si="61"/>
        <v>10787</v>
      </c>
      <c r="AY46" s="85">
        <f t="shared" ref="AY46:DJ46" si="62">AY37</f>
        <v>8568</v>
      </c>
      <c r="AZ46" s="85">
        <f t="shared" si="62"/>
        <v>8568</v>
      </c>
      <c r="BA46" s="85">
        <f t="shared" si="62"/>
        <v>8568</v>
      </c>
      <c r="BB46" s="85">
        <f t="shared" si="62"/>
        <v>8951</v>
      </c>
      <c r="BC46" s="85">
        <f t="shared" si="62"/>
        <v>8951</v>
      </c>
      <c r="BD46" s="85">
        <f t="shared" si="62"/>
        <v>8951</v>
      </c>
      <c r="BE46" s="85">
        <f t="shared" si="62"/>
        <v>8568</v>
      </c>
      <c r="BF46" s="85">
        <f t="shared" si="62"/>
        <v>8568</v>
      </c>
      <c r="BG46" s="85">
        <f t="shared" si="62"/>
        <v>8568</v>
      </c>
      <c r="BH46" s="85">
        <f t="shared" si="62"/>
        <v>8033</v>
      </c>
      <c r="BI46" s="85">
        <f t="shared" si="62"/>
        <v>8033</v>
      </c>
      <c r="BJ46" s="85">
        <f t="shared" si="62"/>
        <v>8033</v>
      </c>
      <c r="BK46" s="85">
        <f t="shared" si="62"/>
        <v>8033</v>
      </c>
      <c r="BL46" s="85">
        <f t="shared" si="62"/>
        <v>8033</v>
      </c>
      <c r="BM46" s="85">
        <f t="shared" si="62"/>
        <v>8033</v>
      </c>
      <c r="BN46" s="85">
        <f t="shared" si="62"/>
        <v>8033</v>
      </c>
      <c r="BO46" s="85">
        <f t="shared" si="62"/>
        <v>8033</v>
      </c>
      <c r="BP46" s="85">
        <f t="shared" si="62"/>
        <v>8951</v>
      </c>
      <c r="BQ46" s="85">
        <f t="shared" si="62"/>
        <v>8951</v>
      </c>
      <c r="BR46" s="85">
        <f t="shared" si="62"/>
        <v>8951</v>
      </c>
      <c r="BS46" s="85">
        <f t="shared" si="62"/>
        <v>8951</v>
      </c>
      <c r="BT46" s="85">
        <f t="shared" si="62"/>
        <v>9486</v>
      </c>
      <c r="BU46" s="85">
        <f t="shared" si="62"/>
        <v>8033</v>
      </c>
      <c r="BV46" s="85">
        <f t="shared" si="62"/>
        <v>8033</v>
      </c>
      <c r="BW46" s="85">
        <f t="shared" si="62"/>
        <v>8033</v>
      </c>
      <c r="BX46" s="85">
        <f t="shared" si="62"/>
        <v>8033</v>
      </c>
      <c r="BY46" s="85">
        <f t="shared" si="62"/>
        <v>8033</v>
      </c>
      <c r="BZ46" s="85">
        <f t="shared" si="62"/>
        <v>8033</v>
      </c>
      <c r="CA46" s="85">
        <f t="shared" si="62"/>
        <v>8033</v>
      </c>
      <c r="CB46" s="85">
        <f t="shared" si="62"/>
        <v>8033</v>
      </c>
      <c r="CC46" s="85">
        <f t="shared" si="62"/>
        <v>8033</v>
      </c>
      <c r="CD46" s="85">
        <f t="shared" si="62"/>
        <v>10404</v>
      </c>
      <c r="CE46" s="85">
        <f t="shared" si="62"/>
        <v>10404</v>
      </c>
      <c r="CF46" s="85">
        <f t="shared" si="62"/>
        <v>10404</v>
      </c>
      <c r="CG46" s="85">
        <f t="shared" si="62"/>
        <v>10404</v>
      </c>
      <c r="CH46" s="85">
        <f t="shared" si="62"/>
        <v>14688</v>
      </c>
      <c r="CI46" s="85">
        <f t="shared" si="62"/>
        <v>14688</v>
      </c>
      <c r="CJ46" s="97">
        <f t="shared" si="62"/>
        <v>14688</v>
      </c>
      <c r="CK46" s="97">
        <f t="shared" si="62"/>
        <v>14688</v>
      </c>
      <c r="CL46" s="97">
        <f t="shared" si="62"/>
        <v>14688</v>
      </c>
      <c r="CM46" s="97">
        <f t="shared" si="62"/>
        <v>14688</v>
      </c>
      <c r="CN46" s="97">
        <f t="shared" si="62"/>
        <v>14688</v>
      </c>
      <c r="CO46" s="85">
        <f t="shared" si="62"/>
        <v>8951</v>
      </c>
      <c r="CP46" s="85">
        <f t="shared" si="62"/>
        <v>8951</v>
      </c>
      <c r="CQ46" s="85">
        <f t="shared" si="62"/>
        <v>8951</v>
      </c>
      <c r="CR46" s="124">
        <f t="shared" si="62"/>
        <v>11322</v>
      </c>
      <c r="CS46" s="124">
        <f t="shared" si="62"/>
        <v>11322</v>
      </c>
      <c r="CT46" s="124">
        <f t="shared" si="62"/>
        <v>11322</v>
      </c>
      <c r="CU46" s="124">
        <f t="shared" si="62"/>
        <v>11322</v>
      </c>
      <c r="CV46" s="85">
        <f t="shared" si="62"/>
        <v>11322</v>
      </c>
      <c r="CW46" s="85">
        <f t="shared" si="62"/>
        <v>11322</v>
      </c>
      <c r="CX46" s="85">
        <f t="shared" si="62"/>
        <v>10787</v>
      </c>
      <c r="CY46" s="85">
        <f t="shared" si="62"/>
        <v>10787</v>
      </c>
      <c r="CZ46" s="85">
        <f t="shared" si="62"/>
        <v>10787</v>
      </c>
      <c r="DA46" s="85">
        <f t="shared" si="62"/>
        <v>10787</v>
      </c>
      <c r="DB46" s="85">
        <f t="shared" si="62"/>
        <v>10787</v>
      </c>
      <c r="DC46" s="85">
        <f t="shared" si="62"/>
        <v>11322</v>
      </c>
      <c r="DD46" s="85">
        <f t="shared" si="62"/>
        <v>11322</v>
      </c>
      <c r="DE46" s="85">
        <f t="shared" si="62"/>
        <v>10787</v>
      </c>
      <c r="DF46" s="85">
        <f t="shared" si="62"/>
        <v>10787</v>
      </c>
      <c r="DG46" s="85">
        <f t="shared" si="62"/>
        <v>13388</v>
      </c>
      <c r="DH46" s="85">
        <f t="shared" si="62"/>
        <v>13388</v>
      </c>
      <c r="DI46" s="85">
        <f t="shared" si="62"/>
        <v>13388</v>
      </c>
      <c r="DJ46" s="85">
        <f t="shared" si="62"/>
        <v>13388</v>
      </c>
      <c r="DK46" s="85">
        <f t="shared" ref="DK46:FV46" si="63">DK37</f>
        <v>13388</v>
      </c>
      <c r="DL46" s="85">
        <f t="shared" si="63"/>
        <v>13388</v>
      </c>
      <c r="DM46" s="85">
        <f t="shared" si="63"/>
        <v>13388</v>
      </c>
      <c r="DN46" s="85">
        <f t="shared" si="63"/>
        <v>13388</v>
      </c>
      <c r="DO46" s="85">
        <f t="shared" si="63"/>
        <v>13388</v>
      </c>
      <c r="DP46" s="85">
        <f t="shared" si="63"/>
        <v>13388</v>
      </c>
      <c r="DQ46" s="85">
        <f t="shared" si="63"/>
        <v>13388</v>
      </c>
      <c r="DR46" s="85">
        <f t="shared" si="63"/>
        <v>11322</v>
      </c>
      <c r="DS46" s="85">
        <f t="shared" si="63"/>
        <v>11322</v>
      </c>
      <c r="DT46" s="85">
        <f t="shared" si="63"/>
        <v>12087</v>
      </c>
      <c r="DU46" s="85">
        <f t="shared" si="63"/>
        <v>12087</v>
      </c>
      <c r="DV46" s="85">
        <f t="shared" si="63"/>
        <v>12087</v>
      </c>
      <c r="DW46" s="85">
        <f t="shared" si="63"/>
        <v>12087</v>
      </c>
      <c r="DX46" s="85">
        <f t="shared" si="63"/>
        <v>12623</v>
      </c>
      <c r="DY46" s="85">
        <f t="shared" si="63"/>
        <v>12623</v>
      </c>
      <c r="DZ46" s="85">
        <f t="shared" si="63"/>
        <v>12087</v>
      </c>
      <c r="EA46" s="85">
        <f t="shared" si="63"/>
        <v>12087</v>
      </c>
      <c r="EB46" s="85">
        <f t="shared" si="63"/>
        <v>12087</v>
      </c>
      <c r="EC46" s="85">
        <f t="shared" si="63"/>
        <v>12087</v>
      </c>
      <c r="ED46" s="85">
        <f t="shared" si="63"/>
        <v>12087</v>
      </c>
      <c r="EE46" s="85">
        <f t="shared" si="63"/>
        <v>12623</v>
      </c>
      <c r="EF46" s="85">
        <f t="shared" si="63"/>
        <v>12623</v>
      </c>
      <c r="EG46" s="85">
        <f t="shared" si="63"/>
        <v>12087</v>
      </c>
      <c r="EH46" s="85">
        <f t="shared" si="63"/>
        <v>12087</v>
      </c>
      <c r="EI46" s="85">
        <f t="shared" si="63"/>
        <v>12087</v>
      </c>
      <c r="EJ46" s="85">
        <f t="shared" si="63"/>
        <v>12087</v>
      </c>
      <c r="EK46" s="85">
        <f t="shared" si="63"/>
        <v>12087</v>
      </c>
      <c r="EL46" s="85">
        <f t="shared" si="63"/>
        <v>8033</v>
      </c>
      <c r="EM46" s="85">
        <f t="shared" si="63"/>
        <v>12623</v>
      </c>
      <c r="EN46" s="85">
        <f t="shared" si="63"/>
        <v>12623</v>
      </c>
      <c r="EO46" s="85">
        <f t="shared" si="63"/>
        <v>12623</v>
      </c>
      <c r="EP46" s="85">
        <f t="shared" si="63"/>
        <v>12623</v>
      </c>
      <c r="EQ46" s="85">
        <f t="shared" si="63"/>
        <v>12623</v>
      </c>
      <c r="ER46" s="85">
        <f t="shared" si="63"/>
        <v>12623</v>
      </c>
      <c r="ES46" s="85">
        <f t="shared" si="63"/>
        <v>12623</v>
      </c>
      <c r="ET46" s="85">
        <f t="shared" si="63"/>
        <v>12623</v>
      </c>
      <c r="EU46" s="85">
        <f t="shared" si="63"/>
        <v>12623</v>
      </c>
      <c r="EV46" s="85">
        <f t="shared" si="63"/>
        <v>12623</v>
      </c>
      <c r="EW46" s="85">
        <f t="shared" si="63"/>
        <v>12623</v>
      </c>
      <c r="EX46" s="85">
        <f t="shared" si="63"/>
        <v>12623</v>
      </c>
      <c r="EY46" s="85">
        <f t="shared" si="63"/>
        <v>12623</v>
      </c>
      <c r="EZ46" s="85">
        <f t="shared" si="63"/>
        <v>12623</v>
      </c>
      <c r="FA46" s="85">
        <f t="shared" si="63"/>
        <v>12623</v>
      </c>
      <c r="FB46" s="85">
        <f t="shared" si="63"/>
        <v>12623</v>
      </c>
      <c r="FC46" s="85">
        <f t="shared" si="63"/>
        <v>12623</v>
      </c>
      <c r="FD46" s="85">
        <f t="shared" si="63"/>
        <v>12623</v>
      </c>
      <c r="FE46" s="85">
        <f t="shared" si="63"/>
        <v>12623</v>
      </c>
      <c r="FF46" s="85">
        <f t="shared" si="63"/>
        <v>12623</v>
      </c>
      <c r="FG46" s="85">
        <f t="shared" si="63"/>
        <v>12623</v>
      </c>
      <c r="FH46" s="85">
        <f t="shared" si="63"/>
        <v>12623</v>
      </c>
      <c r="FI46" s="85">
        <f t="shared" si="63"/>
        <v>12623</v>
      </c>
      <c r="FJ46" s="85">
        <f t="shared" si="63"/>
        <v>12623</v>
      </c>
      <c r="FK46" s="85">
        <f t="shared" si="63"/>
        <v>12623</v>
      </c>
      <c r="FL46" s="85">
        <f t="shared" si="63"/>
        <v>12623</v>
      </c>
      <c r="FM46" s="85">
        <f t="shared" si="63"/>
        <v>12623</v>
      </c>
      <c r="FN46" s="85">
        <f t="shared" si="63"/>
        <v>12623</v>
      </c>
      <c r="FO46" s="85">
        <f t="shared" si="63"/>
        <v>12623</v>
      </c>
      <c r="FP46" s="85">
        <f t="shared" si="63"/>
        <v>12623</v>
      </c>
      <c r="FQ46" s="85">
        <f t="shared" si="63"/>
        <v>8033</v>
      </c>
      <c r="FR46" s="85">
        <f t="shared" si="63"/>
        <v>10787</v>
      </c>
      <c r="FS46" s="85">
        <f t="shared" si="63"/>
        <v>10787</v>
      </c>
      <c r="FT46" s="85">
        <f t="shared" si="63"/>
        <v>10787</v>
      </c>
      <c r="FU46" s="85">
        <f t="shared" si="63"/>
        <v>11322</v>
      </c>
      <c r="FV46" s="85">
        <f t="shared" si="63"/>
        <v>11322</v>
      </c>
      <c r="FW46" s="85">
        <f t="shared" ref="FW46:GU46" si="64">FW37</f>
        <v>10787</v>
      </c>
      <c r="FX46" s="85">
        <f t="shared" si="64"/>
        <v>10787</v>
      </c>
      <c r="FY46" s="85">
        <f t="shared" si="64"/>
        <v>10787</v>
      </c>
      <c r="FZ46" s="85">
        <f t="shared" si="64"/>
        <v>10787</v>
      </c>
      <c r="GA46" s="85">
        <f t="shared" si="64"/>
        <v>10787</v>
      </c>
      <c r="GB46" s="85">
        <f t="shared" si="64"/>
        <v>11322</v>
      </c>
      <c r="GC46" s="85">
        <f t="shared" si="64"/>
        <v>11322</v>
      </c>
      <c r="GD46" s="85">
        <f t="shared" si="64"/>
        <v>10787</v>
      </c>
      <c r="GE46" s="85">
        <f t="shared" si="64"/>
        <v>10787</v>
      </c>
      <c r="GF46" s="85">
        <f t="shared" si="64"/>
        <v>10787</v>
      </c>
      <c r="GG46" s="85">
        <f t="shared" si="64"/>
        <v>10787</v>
      </c>
      <c r="GH46" s="85">
        <f t="shared" si="64"/>
        <v>10787</v>
      </c>
      <c r="GI46" s="85">
        <f t="shared" si="64"/>
        <v>11322</v>
      </c>
      <c r="GJ46" s="85">
        <f t="shared" si="64"/>
        <v>11322</v>
      </c>
      <c r="GK46" s="85">
        <f t="shared" si="64"/>
        <v>10787</v>
      </c>
      <c r="GL46" s="85">
        <f t="shared" si="64"/>
        <v>13388</v>
      </c>
      <c r="GM46" s="85">
        <f t="shared" si="64"/>
        <v>13388</v>
      </c>
      <c r="GN46" s="85">
        <f t="shared" si="64"/>
        <v>13388</v>
      </c>
      <c r="GO46" s="85">
        <f t="shared" si="64"/>
        <v>13388</v>
      </c>
      <c r="GP46" s="85">
        <f t="shared" si="64"/>
        <v>13388</v>
      </c>
      <c r="GQ46" s="85">
        <f t="shared" si="64"/>
        <v>12087</v>
      </c>
      <c r="GR46" s="85">
        <f t="shared" si="64"/>
        <v>11322</v>
      </c>
      <c r="GS46" s="85">
        <f t="shared" si="64"/>
        <v>11322</v>
      </c>
      <c r="GT46" s="85">
        <f t="shared" si="64"/>
        <v>13388</v>
      </c>
      <c r="GU46" s="85">
        <f t="shared" si="64"/>
        <v>13388</v>
      </c>
    </row>
    <row r="47" spans="1:203" ht="10.7" customHeight="1" x14ac:dyDescent="0.2">
      <c r="A47" s="113">
        <v>2</v>
      </c>
      <c r="B47" s="85">
        <f t="shared" ref="B47:T47" si="65">B38</f>
        <v>16295</v>
      </c>
      <c r="C47" s="85">
        <f t="shared" si="65"/>
        <v>14765</v>
      </c>
      <c r="D47" s="85">
        <f t="shared" si="65"/>
        <v>16295</v>
      </c>
      <c r="E47" s="85">
        <f t="shared" si="65"/>
        <v>16295</v>
      </c>
      <c r="F47" s="85">
        <f t="shared" si="65"/>
        <v>13617</v>
      </c>
      <c r="G47" s="85">
        <f t="shared" si="65"/>
        <v>13617</v>
      </c>
      <c r="H47" s="85">
        <f t="shared" si="65"/>
        <v>13617</v>
      </c>
      <c r="I47" s="85">
        <f t="shared" si="65"/>
        <v>13617</v>
      </c>
      <c r="J47" s="85">
        <f t="shared" si="65"/>
        <v>13617</v>
      </c>
      <c r="K47" s="85">
        <f t="shared" si="65"/>
        <v>13617</v>
      </c>
      <c r="L47" s="85">
        <f t="shared" si="65"/>
        <v>12470</v>
      </c>
      <c r="M47" s="85">
        <f t="shared" si="65"/>
        <v>12470</v>
      </c>
      <c r="N47" s="85">
        <f t="shared" si="65"/>
        <v>12470</v>
      </c>
      <c r="O47" s="85">
        <f t="shared" si="65"/>
        <v>12470</v>
      </c>
      <c r="P47" s="85">
        <f t="shared" si="65"/>
        <v>16295</v>
      </c>
      <c r="Q47" s="85">
        <f t="shared" si="65"/>
        <v>16295</v>
      </c>
      <c r="R47" s="85">
        <f t="shared" si="65"/>
        <v>14765</v>
      </c>
      <c r="S47" s="85">
        <f t="shared" si="65"/>
        <v>13617</v>
      </c>
      <c r="T47" s="85">
        <f t="shared" si="65"/>
        <v>12470</v>
      </c>
      <c r="U47" s="85">
        <f t="shared" ref="U47:AX47" si="66">U38</f>
        <v>9716</v>
      </c>
      <c r="V47" s="85">
        <f t="shared" si="66"/>
        <v>9716</v>
      </c>
      <c r="W47" s="85">
        <f t="shared" si="66"/>
        <v>9333</v>
      </c>
      <c r="X47" s="85">
        <f t="shared" si="66"/>
        <v>9333</v>
      </c>
      <c r="Y47" s="85">
        <f t="shared" si="66"/>
        <v>9716</v>
      </c>
      <c r="Z47" s="85">
        <f t="shared" si="66"/>
        <v>9716</v>
      </c>
      <c r="AA47" s="85">
        <f t="shared" si="66"/>
        <v>9333</v>
      </c>
      <c r="AB47" s="85">
        <f t="shared" si="66"/>
        <v>9333</v>
      </c>
      <c r="AC47" s="85">
        <f t="shared" si="66"/>
        <v>9716</v>
      </c>
      <c r="AD47" s="85">
        <f t="shared" si="66"/>
        <v>9716</v>
      </c>
      <c r="AE47" s="85">
        <f t="shared" si="66"/>
        <v>9333</v>
      </c>
      <c r="AF47" s="85">
        <f t="shared" si="66"/>
        <v>9333</v>
      </c>
      <c r="AG47" s="85">
        <f t="shared" si="66"/>
        <v>9333</v>
      </c>
      <c r="AH47" s="85">
        <f t="shared" si="66"/>
        <v>9333</v>
      </c>
      <c r="AI47" s="85">
        <f t="shared" si="66"/>
        <v>9716</v>
      </c>
      <c r="AJ47" s="85">
        <f t="shared" si="66"/>
        <v>9716</v>
      </c>
      <c r="AK47" s="85">
        <f t="shared" si="66"/>
        <v>9333</v>
      </c>
      <c r="AL47" s="85">
        <f t="shared" si="66"/>
        <v>9333</v>
      </c>
      <c r="AM47" s="85">
        <f t="shared" si="66"/>
        <v>9333</v>
      </c>
      <c r="AN47" s="85">
        <f t="shared" si="66"/>
        <v>9333</v>
      </c>
      <c r="AO47" s="85">
        <f t="shared" si="66"/>
        <v>9716</v>
      </c>
      <c r="AP47" s="85">
        <f t="shared" si="66"/>
        <v>9716</v>
      </c>
      <c r="AQ47" s="85">
        <f t="shared" si="66"/>
        <v>9333</v>
      </c>
      <c r="AR47" s="85">
        <f t="shared" si="66"/>
        <v>9333</v>
      </c>
      <c r="AS47" s="85">
        <f t="shared" si="66"/>
        <v>11169</v>
      </c>
      <c r="AT47" s="85">
        <f t="shared" si="66"/>
        <v>11169</v>
      </c>
      <c r="AU47" s="85">
        <f t="shared" si="66"/>
        <v>11169</v>
      </c>
      <c r="AV47" s="85">
        <f t="shared" si="66"/>
        <v>9716</v>
      </c>
      <c r="AW47" s="85">
        <f t="shared" si="66"/>
        <v>9716</v>
      </c>
      <c r="AX47" s="85">
        <f t="shared" si="66"/>
        <v>12470</v>
      </c>
      <c r="AY47" s="85">
        <f t="shared" ref="AY47:DJ47" si="67">AY38</f>
        <v>10251</v>
      </c>
      <c r="AZ47" s="85">
        <f t="shared" si="67"/>
        <v>10251</v>
      </c>
      <c r="BA47" s="85">
        <f t="shared" si="67"/>
        <v>10251</v>
      </c>
      <c r="BB47" s="85">
        <f t="shared" si="67"/>
        <v>10634</v>
      </c>
      <c r="BC47" s="85">
        <f t="shared" si="67"/>
        <v>10634</v>
      </c>
      <c r="BD47" s="85">
        <f t="shared" si="67"/>
        <v>10634</v>
      </c>
      <c r="BE47" s="85">
        <f t="shared" si="67"/>
        <v>10251</v>
      </c>
      <c r="BF47" s="85">
        <f t="shared" si="67"/>
        <v>10251</v>
      </c>
      <c r="BG47" s="85">
        <f t="shared" si="67"/>
        <v>10251</v>
      </c>
      <c r="BH47" s="85">
        <f t="shared" si="67"/>
        <v>9716</v>
      </c>
      <c r="BI47" s="85">
        <f t="shared" si="67"/>
        <v>9716</v>
      </c>
      <c r="BJ47" s="85">
        <f t="shared" si="67"/>
        <v>9716</v>
      </c>
      <c r="BK47" s="85">
        <f t="shared" si="67"/>
        <v>9716</v>
      </c>
      <c r="BL47" s="85">
        <f t="shared" si="67"/>
        <v>9716</v>
      </c>
      <c r="BM47" s="85">
        <f t="shared" si="67"/>
        <v>9716</v>
      </c>
      <c r="BN47" s="85">
        <f t="shared" si="67"/>
        <v>9716</v>
      </c>
      <c r="BO47" s="85">
        <f t="shared" si="67"/>
        <v>9716</v>
      </c>
      <c r="BP47" s="85">
        <f t="shared" si="67"/>
        <v>10634</v>
      </c>
      <c r="BQ47" s="85">
        <f t="shared" si="67"/>
        <v>10634</v>
      </c>
      <c r="BR47" s="85">
        <f t="shared" si="67"/>
        <v>10634</v>
      </c>
      <c r="BS47" s="85">
        <f t="shared" si="67"/>
        <v>10634</v>
      </c>
      <c r="BT47" s="85">
        <f t="shared" si="67"/>
        <v>11169</v>
      </c>
      <c r="BU47" s="85">
        <f t="shared" si="67"/>
        <v>9716</v>
      </c>
      <c r="BV47" s="85">
        <f t="shared" si="67"/>
        <v>9716</v>
      </c>
      <c r="BW47" s="85">
        <f t="shared" si="67"/>
        <v>9716</v>
      </c>
      <c r="BX47" s="85">
        <f t="shared" si="67"/>
        <v>9716</v>
      </c>
      <c r="BY47" s="85">
        <f t="shared" si="67"/>
        <v>9716</v>
      </c>
      <c r="BZ47" s="85">
        <f t="shared" si="67"/>
        <v>9716</v>
      </c>
      <c r="CA47" s="85">
        <f t="shared" si="67"/>
        <v>9716</v>
      </c>
      <c r="CB47" s="85">
        <f t="shared" si="67"/>
        <v>9716</v>
      </c>
      <c r="CC47" s="85">
        <f t="shared" si="67"/>
        <v>9716</v>
      </c>
      <c r="CD47" s="85">
        <f t="shared" si="67"/>
        <v>12087</v>
      </c>
      <c r="CE47" s="85">
        <f t="shared" si="67"/>
        <v>12087</v>
      </c>
      <c r="CF47" s="85">
        <f t="shared" si="67"/>
        <v>12087</v>
      </c>
      <c r="CG47" s="85">
        <f t="shared" si="67"/>
        <v>12087</v>
      </c>
      <c r="CH47" s="85">
        <f t="shared" si="67"/>
        <v>16371</v>
      </c>
      <c r="CI47" s="85">
        <f t="shared" si="67"/>
        <v>16371</v>
      </c>
      <c r="CJ47" s="97">
        <f t="shared" si="67"/>
        <v>16371</v>
      </c>
      <c r="CK47" s="97">
        <f t="shared" si="67"/>
        <v>16371</v>
      </c>
      <c r="CL47" s="97">
        <f t="shared" si="67"/>
        <v>16371</v>
      </c>
      <c r="CM47" s="97">
        <f t="shared" si="67"/>
        <v>16371</v>
      </c>
      <c r="CN47" s="97">
        <f t="shared" si="67"/>
        <v>16371</v>
      </c>
      <c r="CO47" s="85">
        <f t="shared" si="67"/>
        <v>10634</v>
      </c>
      <c r="CP47" s="85">
        <f t="shared" si="67"/>
        <v>10634</v>
      </c>
      <c r="CQ47" s="85">
        <f t="shared" si="67"/>
        <v>10634</v>
      </c>
      <c r="CR47" s="124">
        <f t="shared" si="67"/>
        <v>13005</v>
      </c>
      <c r="CS47" s="124">
        <f t="shared" si="67"/>
        <v>13005</v>
      </c>
      <c r="CT47" s="124">
        <f t="shared" si="67"/>
        <v>13005</v>
      </c>
      <c r="CU47" s="124">
        <f t="shared" si="67"/>
        <v>13005</v>
      </c>
      <c r="CV47" s="85">
        <f t="shared" si="67"/>
        <v>13005</v>
      </c>
      <c r="CW47" s="85">
        <f t="shared" si="67"/>
        <v>13005</v>
      </c>
      <c r="CX47" s="85">
        <f t="shared" si="67"/>
        <v>12470</v>
      </c>
      <c r="CY47" s="85">
        <f t="shared" si="67"/>
        <v>12470</v>
      </c>
      <c r="CZ47" s="85">
        <f t="shared" si="67"/>
        <v>12470</v>
      </c>
      <c r="DA47" s="85">
        <f t="shared" si="67"/>
        <v>12470</v>
      </c>
      <c r="DB47" s="85">
        <f t="shared" si="67"/>
        <v>12470</v>
      </c>
      <c r="DC47" s="85">
        <f t="shared" si="67"/>
        <v>13005</v>
      </c>
      <c r="DD47" s="85">
        <f t="shared" si="67"/>
        <v>13005</v>
      </c>
      <c r="DE47" s="85">
        <f t="shared" si="67"/>
        <v>12470</v>
      </c>
      <c r="DF47" s="85">
        <f t="shared" si="67"/>
        <v>12470</v>
      </c>
      <c r="DG47" s="85">
        <f t="shared" si="67"/>
        <v>15071</v>
      </c>
      <c r="DH47" s="85">
        <f t="shared" si="67"/>
        <v>15071</v>
      </c>
      <c r="DI47" s="85">
        <f t="shared" si="67"/>
        <v>15071</v>
      </c>
      <c r="DJ47" s="85">
        <f t="shared" si="67"/>
        <v>15071</v>
      </c>
      <c r="DK47" s="85">
        <f t="shared" ref="DK47:FV47" si="68">DK38</f>
        <v>15071</v>
      </c>
      <c r="DL47" s="85">
        <f t="shared" si="68"/>
        <v>15071</v>
      </c>
      <c r="DM47" s="85">
        <f t="shared" si="68"/>
        <v>15071</v>
      </c>
      <c r="DN47" s="85">
        <f t="shared" si="68"/>
        <v>15071</v>
      </c>
      <c r="DO47" s="85">
        <f t="shared" si="68"/>
        <v>15071</v>
      </c>
      <c r="DP47" s="85">
        <f t="shared" si="68"/>
        <v>15071</v>
      </c>
      <c r="DQ47" s="85">
        <f t="shared" si="68"/>
        <v>15071</v>
      </c>
      <c r="DR47" s="85">
        <f t="shared" si="68"/>
        <v>13005</v>
      </c>
      <c r="DS47" s="85">
        <f t="shared" si="68"/>
        <v>13005</v>
      </c>
      <c r="DT47" s="85">
        <f t="shared" si="68"/>
        <v>13770</v>
      </c>
      <c r="DU47" s="85">
        <f t="shared" si="68"/>
        <v>13770</v>
      </c>
      <c r="DV47" s="85">
        <f t="shared" si="68"/>
        <v>13770</v>
      </c>
      <c r="DW47" s="85">
        <f t="shared" si="68"/>
        <v>13770</v>
      </c>
      <c r="DX47" s="85">
        <f t="shared" si="68"/>
        <v>14306</v>
      </c>
      <c r="DY47" s="85">
        <f t="shared" si="68"/>
        <v>14306</v>
      </c>
      <c r="DZ47" s="85">
        <f t="shared" si="68"/>
        <v>13770</v>
      </c>
      <c r="EA47" s="85">
        <f t="shared" si="68"/>
        <v>13770</v>
      </c>
      <c r="EB47" s="85">
        <f t="shared" si="68"/>
        <v>13770</v>
      </c>
      <c r="EC47" s="85">
        <f t="shared" si="68"/>
        <v>13770</v>
      </c>
      <c r="ED47" s="85">
        <f t="shared" si="68"/>
        <v>13770</v>
      </c>
      <c r="EE47" s="85">
        <f t="shared" si="68"/>
        <v>14306</v>
      </c>
      <c r="EF47" s="85">
        <f t="shared" si="68"/>
        <v>14306</v>
      </c>
      <c r="EG47" s="85">
        <f t="shared" si="68"/>
        <v>13770</v>
      </c>
      <c r="EH47" s="85">
        <f t="shared" si="68"/>
        <v>13770</v>
      </c>
      <c r="EI47" s="85">
        <f t="shared" si="68"/>
        <v>13770</v>
      </c>
      <c r="EJ47" s="85">
        <f t="shared" si="68"/>
        <v>13770</v>
      </c>
      <c r="EK47" s="85">
        <f t="shared" si="68"/>
        <v>13770</v>
      </c>
      <c r="EL47" s="85">
        <f t="shared" si="68"/>
        <v>9716</v>
      </c>
      <c r="EM47" s="85">
        <f t="shared" si="68"/>
        <v>14306</v>
      </c>
      <c r="EN47" s="85">
        <f t="shared" si="68"/>
        <v>14306</v>
      </c>
      <c r="EO47" s="85">
        <f t="shared" si="68"/>
        <v>14306</v>
      </c>
      <c r="EP47" s="85">
        <f t="shared" si="68"/>
        <v>14306</v>
      </c>
      <c r="EQ47" s="85">
        <f t="shared" si="68"/>
        <v>14306</v>
      </c>
      <c r="ER47" s="85">
        <f t="shared" si="68"/>
        <v>14306</v>
      </c>
      <c r="ES47" s="85">
        <f t="shared" si="68"/>
        <v>14306</v>
      </c>
      <c r="ET47" s="85">
        <f t="shared" si="68"/>
        <v>14306</v>
      </c>
      <c r="EU47" s="85">
        <f t="shared" si="68"/>
        <v>14306</v>
      </c>
      <c r="EV47" s="85">
        <f t="shared" si="68"/>
        <v>14306</v>
      </c>
      <c r="EW47" s="85">
        <f t="shared" si="68"/>
        <v>14306</v>
      </c>
      <c r="EX47" s="85">
        <f t="shared" si="68"/>
        <v>14306</v>
      </c>
      <c r="EY47" s="85">
        <f t="shared" si="68"/>
        <v>14306</v>
      </c>
      <c r="EZ47" s="85">
        <f t="shared" si="68"/>
        <v>14306</v>
      </c>
      <c r="FA47" s="85">
        <f t="shared" si="68"/>
        <v>14306</v>
      </c>
      <c r="FB47" s="85">
        <f t="shared" si="68"/>
        <v>14306</v>
      </c>
      <c r="FC47" s="85">
        <f t="shared" si="68"/>
        <v>14306</v>
      </c>
      <c r="FD47" s="85">
        <f t="shared" si="68"/>
        <v>14306</v>
      </c>
      <c r="FE47" s="85">
        <f t="shared" si="68"/>
        <v>14306</v>
      </c>
      <c r="FF47" s="85">
        <f t="shared" si="68"/>
        <v>14306</v>
      </c>
      <c r="FG47" s="85">
        <f t="shared" si="68"/>
        <v>14306</v>
      </c>
      <c r="FH47" s="85">
        <f t="shared" si="68"/>
        <v>14306</v>
      </c>
      <c r="FI47" s="85">
        <f t="shared" si="68"/>
        <v>14306</v>
      </c>
      <c r="FJ47" s="85">
        <f t="shared" si="68"/>
        <v>14306</v>
      </c>
      <c r="FK47" s="85">
        <f t="shared" si="68"/>
        <v>14306</v>
      </c>
      <c r="FL47" s="85">
        <f t="shared" si="68"/>
        <v>14306</v>
      </c>
      <c r="FM47" s="85">
        <f t="shared" si="68"/>
        <v>14306</v>
      </c>
      <c r="FN47" s="85">
        <f t="shared" si="68"/>
        <v>14306</v>
      </c>
      <c r="FO47" s="85">
        <f t="shared" si="68"/>
        <v>14306</v>
      </c>
      <c r="FP47" s="85">
        <f t="shared" si="68"/>
        <v>14306</v>
      </c>
      <c r="FQ47" s="85">
        <f t="shared" si="68"/>
        <v>9716</v>
      </c>
      <c r="FR47" s="85">
        <f t="shared" si="68"/>
        <v>12470</v>
      </c>
      <c r="FS47" s="85">
        <f t="shared" si="68"/>
        <v>12470</v>
      </c>
      <c r="FT47" s="85">
        <f t="shared" si="68"/>
        <v>12470</v>
      </c>
      <c r="FU47" s="85">
        <f t="shared" si="68"/>
        <v>13005</v>
      </c>
      <c r="FV47" s="85">
        <f t="shared" si="68"/>
        <v>13005</v>
      </c>
      <c r="FW47" s="85">
        <f t="shared" ref="FW47:GU47" si="69">FW38</f>
        <v>12470</v>
      </c>
      <c r="FX47" s="85">
        <f t="shared" si="69"/>
        <v>12470</v>
      </c>
      <c r="FY47" s="85">
        <f t="shared" si="69"/>
        <v>12470</v>
      </c>
      <c r="FZ47" s="85">
        <f t="shared" si="69"/>
        <v>12470</v>
      </c>
      <c r="GA47" s="85">
        <f t="shared" si="69"/>
        <v>12470</v>
      </c>
      <c r="GB47" s="85">
        <f t="shared" si="69"/>
        <v>13005</v>
      </c>
      <c r="GC47" s="85">
        <f t="shared" si="69"/>
        <v>13005</v>
      </c>
      <c r="GD47" s="85">
        <f t="shared" si="69"/>
        <v>12470</v>
      </c>
      <c r="GE47" s="85">
        <f t="shared" si="69"/>
        <v>12470</v>
      </c>
      <c r="GF47" s="85">
        <f t="shared" si="69"/>
        <v>12470</v>
      </c>
      <c r="GG47" s="85">
        <f t="shared" si="69"/>
        <v>12470</v>
      </c>
      <c r="GH47" s="85">
        <f t="shared" si="69"/>
        <v>12470</v>
      </c>
      <c r="GI47" s="85">
        <f t="shared" si="69"/>
        <v>13005</v>
      </c>
      <c r="GJ47" s="85">
        <f t="shared" si="69"/>
        <v>13005</v>
      </c>
      <c r="GK47" s="85">
        <f t="shared" si="69"/>
        <v>12470</v>
      </c>
      <c r="GL47" s="85">
        <f t="shared" si="69"/>
        <v>15071</v>
      </c>
      <c r="GM47" s="85">
        <f t="shared" si="69"/>
        <v>15071</v>
      </c>
      <c r="GN47" s="85">
        <f t="shared" si="69"/>
        <v>15071</v>
      </c>
      <c r="GO47" s="85">
        <f t="shared" si="69"/>
        <v>15071</v>
      </c>
      <c r="GP47" s="85">
        <f t="shared" si="69"/>
        <v>15071</v>
      </c>
      <c r="GQ47" s="85">
        <f t="shared" si="69"/>
        <v>13770</v>
      </c>
      <c r="GR47" s="85">
        <f t="shared" si="69"/>
        <v>13005</v>
      </c>
      <c r="GS47" s="85">
        <f t="shared" si="69"/>
        <v>13005</v>
      </c>
      <c r="GT47" s="85">
        <f t="shared" si="69"/>
        <v>15071</v>
      </c>
      <c r="GU47" s="85">
        <f t="shared" si="69"/>
        <v>15071</v>
      </c>
    </row>
    <row r="48" spans="1:203" ht="10.7" customHeight="1" x14ac:dyDescent="0.2">
      <c r="A48" s="38" t="s">
        <v>34</v>
      </c>
      <c r="B48" s="85"/>
      <c r="C48" s="85"/>
      <c r="D48" s="85"/>
      <c r="E48" s="85"/>
      <c r="F48" s="85"/>
      <c r="G48" s="85"/>
      <c r="H48" s="85"/>
      <c r="I48" s="85"/>
      <c r="J48" s="85"/>
      <c r="K48" s="85"/>
      <c r="L48" s="85"/>
      <c r="M48" s="85"/>
      <c r="N48" s="85"/>
      <c r="O48" s="85"/>
      <c r="P48" s="85"/>
      <c r="Q48" s="85"/>
      <c r="R48" s="85"/>
      <c r="S48" s="85"/>
      <c r="T48" s="85"/>
      <c r="U48" s="85"/>
      <c r="V48" s="85"/>
      <c r="W48" s="85"/>
      <c r="X48" s="85"/>
      <c r="Y48" s="85"/>
      <c r="Z48" s="85"/>
      <c r="AA48" s="85"/>
      <c r="AB48" s="85"/>
      <c r="AC48" s="85"/>
      <c r="AD48" s="85"/>
      <c r="AE48" s="85"/>
      <c r="AF48" s="85"/>
      <c r="AG48" s="85"/>
      <c r="AH48" s="85"/>
      <c r="AI48" s="85"/>
      <c r="AJ48" s="85"/>
      <c r="AK48" s="85"/>
      <c r="AL48" s="85"/>
      <c r="AM48" s="85"/>
      <c r="AN48" s="85"/>
      <c r="AO48" s="85"/>
      <c r="AP48" s="85"/>
      <c r="AQ48" s="85"/>
      <c r="AR48" s="85"/>
      <c r="AS48" s="85"/>
      <c r="AT48" s="85"/>
      <c r="AU48" s="85"/>
      <c r="AV48" s="85"/>
      <c r="AW48" s="85"/>
      <c r="AX48" s="85"/>
      <c r="AY48" s="85"/>
      <c r="AZ48" s="85"/>
      <c r="BA48" s="85"/>
      <c r="BB48" s="85"/>
      <c r="BC48" s="85"/>
      <c r="BD48" s="85"/>
      <c r="BE48" s="85"/>
      <c r="BF48" s="85"/>
      <c r="BG48" s="85"/>
      <c r="BH48" s="85"/>
      <c r="BI48" s="85"/>
      <c r="BJ48" s="85"/>
      <c r="BK48" s="85"/>
      <c r="BL48" s="85"/>
      <c r="BM48" s="85"/>
      <c r="BN48" s="85"/>
      <c r="BO48" s="85"/>
      <c r="BP48" s="85"/>
      <c r="BQ48" s="85"/>
      <c r="BR48" s="85"/>
      <c r="BS48" s="85"/>
      <c r="BT48" s="85"/>
      <c r="BU48" s="85"/>
      <c r="BV48" s="85"/>
      <c r="BW48" s="85"/>
      <c r="BX48" s="85"/>
      <c r="BY48" s="85"/>
      <c r="BZ48" s="85"/>
      <c r="CA48" s="85"/>
      <c r="CB48" s="85"/>
      <c r="CC48" s="85"/>
      <c r="CD48" s="85"/>
      <c r="CE48" s="85"/>
      <c r="CF48" s="85"/>
      <c r="CG48" s="85"/>
      <c r="CH48" s="85"/>
      <c r="CI48" s="85"/>
      <c r="CJ48" s="97"/>
      <c r="CK48" s="97"/>
      <c r="CL48" s="97"/>
      <c r="CM48" s="97"/>
      <c r="CN48" s="97"/>
      <c r="CO48" s="85"/>
      <c r="CP48" s="85"/>
      <c r="CQ48" s="85"/>
      <c r="CR48" s="124"/>
      <c r="CS48" s="124"/>
      <c r="CT48" s="124"/>
      <c r="CU48" s="124"/>
      <c r="CV48" s="85"/>
      <c r="CW48" s="85"/>
      <c r="CX48" s="85"/>
      <c r="CY48" s="85"/>
      <c r="CZ48" s="85"/>
      <c r="DA48" s="85"/>
      <c r="DB48" s="85"/>
      <c r="DC48" s="85"/>
      <c r="DD48" s="85"/>
      <c r="DE48" s="85"/>
      <c r="DF48" s="85"/>
      <c r="DG48" s="85"/>
      <c r="DH48" s="85"/>
      <c r="DI48" s="85"/>
      <c r="DJ48" s="85"/>
      <c r="DK48" s="85"/>
      <c r="DL48" s="85"/>
      <c r="DM48" s="85"/>
      <c r="DN48" s="85"/>
      <c r="DO48" s="85"/>
      <c r="DP48" s="85"/>
      <c r="DQ48" s="85"/>
      <c r="DR48" s="85"/>
      <c r="DS48" s="85"/>
      <c r="DT48" s="85"/>
      <c r="DU48" s="85"/>
      <c r="DV48" s="85"/>
      <c r="DW48" s="85"/>
      <c r="DX48" s="85"/>
      <c r="DY48" s="85"/>
      <c r="DZ48" s="85"/>
      <c r="EA48" s="85"/>
      <c r="EB48" s="85"/>
      <c r="EC48" s="85"/>
      <c r="ED48" s="85"/>
      <c r="EE48" s="85"/>
      <c r="EF48" s="85"/>
      <c r="EG48" s="85"/>
      <c r="EH48" s="85"/>
      <c r="EI48" s="85"/>
      <c r="EJ48" s="85"/>
      <c r="EK48" s="85"/>
      <c r="EL48" s="85"/>
      <c r="EM48" s="85"/>
      <c r="EN48" s="85"/>
      <c r="EO48" s="85"/>
      <c r="EP48" s="85"/>
      <c r="EQ48" s="85"/>
      <c r="ER48" s="85"/>
      <c r="ES48" s="85"/>
      <c r="ET48" s="85"/>
      <c r="EU48" s="85"/>
      <c r="EV48" s="85"/>
      <c r="EW48" s="85"/>
      <c r="EX48" s="85"/>
      <c r="EY48" s="85"/>
      <c r="EZ48" s="85"/>
      <c r="FA48" s="85"/>
      <c r="FB48" s="85"/>
      <c r="FC48" s="85"/>
      <c r="FD48" s="85"/>
      <c r="FE48" s="85"/>
      <c r="FF48" s="85"/>
      <c r="FG48" s="85"/>
      <c r="FH48" s="85"/>
      <c r="FI48" s="85"/>
      <c r="FJ48" s="85"/>
      <c r="FK48" s="85"/>
      <c r="FL48" s="85"/>
      <c r="FM48" s="85"/>
      <c r="FN48" s="85"/>
      <c r="FO48" s="85"/>
      <c r="FP48" s="85"/>
      <c r="FQ48" s="85"/>
      <c r="FR48" s="85"/>
      <c r="FS48" s="85"/>
      <c r="FT48" s="85"/>
      <c r="FU48" s="85"/>
      <c r="FV48" s="85"/>
      <c r="FW48" s="85"/>
      <c r="FX48" s="85"/>
      <c r="FY48" s="85"/>
      <c r="FZ48" s="85"/>
      <c r="GA48" s="85"/>
      <c r="GB48" s="85"/>
      <c r="GC48" s="85"/>
      <c r="GD48" s="85"/>
      <c r="GE48" s="85"/>
      <c r="GF48" s="85"/>
      <c r="GG48" s="85"/>
      <c r="GH48" s="85"/>
      <c r="GI48" s="85"/>
      <c r="GJ48" s="85"/>
      <c r="GK48" s="85"/>
      <c r="GL48" s="85"/>
      <c r="GM48" s="85"/>
      <c r="GN48" s="85"/>
      <c r="GO48" s="85"/>
      <c r="GP48" s="85"/>
      <c r="GQ48" s="85"/>
      <c r="GR48" s="85"/>
      <c r="GS48" s="85"/>
      <c r="GT48" s="85"/>
      <c r="GU48" s="85"/>
    </row>
    <row r="49" spans="1:203" ht="10.7" customHeight="1" x14ac:dyDescent="0.2">
      <c r="A49" s="9">
        <v>1</v>
      </c>
      <c r="B49" s="85">
        <f t="shared" ref="B49:T49" si="70">ROUNDUP(B22*0.85,)</f>
        <v>18858</v>
      </c>
      <c r="C49" s="85">
        <f t="shared" si="70"/>
        <v>17328</v>
      </c>
      <c r="D49" s="85">
        <f t="shared" si="70"/>
        <v>18858</v>
      </c>
      <c r="E49" s="85">
        <f t="shared" si="70"/>
        <v>18858</v>
      </c>
      <c r="F49" s="85">
        <f t="shared" si="70"/>
        <v>16180</v>
      </c>
      <c r="G49" s="85">
        <f t="shared" si="70"/>
        <v>16180</v>
      </c>
      <c r="H49" s="85">
        <f t="shared" si="70"/>
        <v>16180</v>
      </c>
      <c r="I49" s="85">
        <f t="shared" si="70"/>
        <v>16180</v>
      </c>
      <c r="J49" s="85">
        <f t="shared" si="70"/>
        <v>16180</v>
      </c>
      <c r="K49" s="85">
        <f t="shared" si="70"/>
        <v>16180</v>
      </c>
      <c r="L49" s="85">
        <f t="shared" si="70"/>
        <v>15033</v>
      </c>
      <c r="M49" s="85">
        <f t="shared" si="70"/>
        <v>15033</v>
      </c>
      <c r="N49" s="85">
        <f t="shared" si="70"/>
        <v>15033</v>
      </c>
      <c r="O49" s="85">
        <f t="shared" si="70"/>
        <v>15033</v>
      </c>
      <c r="P49" s="85">
        <f t="shared" si="70"/>
        <v>18858</v>
      </c>
      <c r="Q49" s="85">
        <f t="shared" si="70"/>
        <v>18858</v>
      </c>
      <c r="R49" s="85">
        <f t="shared" si="70"/>
        <v>17328</v>
      </c>
      <c r="S49" s="85">
        <f t="shared" si="70"/>
        <v>16180</v>
      </c>
      <c r="T49" s="85">
        <f t="shared" si="70"/>
        <v>15033</v>
      </c>
      <c r="U49" s="85">
        <f t="shared" ref="U49:AX49" si="71">ROUNDUP(U22*0.85,)</f>
        <v>12623</v>
      </c>
      <c r="V49" s="85">
        <f t="shared" si="71"/>
        <v>12623</v>
      </c>
      <c r="W49" s="85">
        <f t="shared" si="71"/>
        <v>12240</v>
      </c>
      <c r="X49" s="85">
        <f t="shared" si="71"/>
        <v>12240</v>
      </c>
      <c r="Y49" s="85">
        <f t="shared" si="71"/>
        <v>12623</v>
      </c>
      <c r="Z49" s="85">
        <f t="shared" si="71"/>
        <v>12623</v>
      </c>
      <c r="AA49" s="85">
        <f t="shared" si="71"/>
        <v>12240</v>
      </c>
      <c r="AB49" s="85">
        <f t="shared" si="71"/>
        <v>12240</v>
      </c>
      <c r="AC49" s="85">
        <f t="shared" si="71"/>
        <v>12623</v>
      </c>
      <c r="AD49" s="85">
        <f t="shared" si="71"/>
        <v>12623</v>
      </c>
      <c r="AE49" s="85">
        <f t="shared" si="71"/>
        <v>12240</v>
      </c>
      <c r="AF49" s="85">
        <f t="shared" si="71"/>
        <v>12240</v>
      </c>
      <c r="AG49" s="85">
        <f t="shared" si="71"/>
        <v>12240</v>
      </c>
      <c r="AH49" s="85">
        <f t="shared" si="71"/>
        <v>12240</v>
      </c>
      <c r="AI49" s="85">
        <f t="shared" si="71"/>
        <v>12623</v>
      </c>
      <c r="AJ49" s="85">
        <f t="shared" si="71"/>
        <v>12623</v>
      </c>
      <c r="AK49" s="85">
        <f t="shared" si="71"/>
        <v>12240</v>
      </c>
      <c r="AL49" s="85">
        <f t="shared" si="71"/>
        <v>12240</v>
      </c>
      <c r="AM49" s="85">
        <f t="shared" si="71"/>
        <v>12240</v>
      </c>
      <c r="AN49" s="85">
        <f t="shared" si="71"/>
        <v>12240</v>
      </c>
      <c r="AO49" s="85">
        <f t="shared" si="71"/>
        <v>12623</v>
      </c>
      <c r="AP49" s="85">
        <f t="shared" si="71"/>
        <v>12623</v>
      </c>
      <c r="AQ49" s="85">
        <f t="shared" si="71"/>
        <v>12240</v>
      </c>
      <c r="AR49" s="85">
        <f t="shared" si="71"/>
        <v>12240</v>
      </c>
      <c r="AS49" s="85">
        <f t="shared" si="71"/>
        <v>14076</v>
      </c>
      <c r="AT49" s="85">
        <f t="shared" si="71"/>
        <v>14076</v>
      </c>
      <c r="AU49" s="85">
        <f t="shared" si="71"/>
        <v>14076</v>
      </c>
      <c r="AV49" s="85">
        <f t="shared" si="71"/>
        <v>12623</v>
      </c>
      <c r="AW49" s="85">
        <f t="shared" si="71"/>
        <v>12623</v>
      </c>
      <c r="AX49" s="85">
        <f t="shared" si="71"/>
        <v>15377</v>
      </c>
      <c r="AY49" s="85">
        <f t="shared" ref="AY49:DJ49" si="72">ROUNDUP(AY22*0.85,)</f>
        <v>13158</v>
      </c>
      <c r="AZ49" s="85">
        <f t="shared" si="72"/>
        <v>13158</v>
      </c>
      <c r="BA49" s="85">
        <f t="shared" si="72"/>
        <v>13158</v>
      </c>
      <c r="BB49" s="85">
        <f t="shared" si="72"/>
        <v>13541</v>
      </c>
      <c r="BC49" s="85">
        <f t="shared" si="72"/>
        <v>13541</v>
      </c>
      <c r="BD49" s="85">
        <f t="shared" si="72"/>
        <v>13541</v>
      </c>
      <c r="BE49" s="85">
        <f t="shared" si="72"/>
        <v>13158</v>
      </c>
      <c r="BF49" s="85">
        <f t="shared" si="72"/>
        <v>13158</v>
      </c>
      <c r="BG49" s="85">
        <f t="shared" si="72"/>
        <v>13158</v>
      </c>
      <c r="BH49" s="85">
        <f t="shared" si="72"/>
        <v>12623</v>
      </c>
      <c r="BI49" s="85">
        <f t="shared" si="72"/>
        <v>12623</v>
      </c>
      <c r="BJ49" s="85">
        <f t="shared" si="72"/>
        <v>12623</v>
      </c>
      <c r="BK49" s="85">
        <f t="shared" si="72"/>
        <v>12623</v>
      </c>
      <c r="BL49" s="85">
        <f t="shared" si="72"/>
        <v>12623</v>
      </c>
      <c r="BM49" s="85">
        <f t="shared" si="72"/>
        <v>12623</v>
      </c>
      <c r="BN49" s="85">
        <f t="shared" si="72"/>
        <v>12623</v>
      </c>
      <c r="BO49" s="85">
        <f t="shared" si="72"/>
        <v>12623</v>
      </c>
      <c r="BP49" s="85">
        <f t="shared" si="72"/>
        <v>13541</v>
      </c>
      <c r="BQ49" s="85">
        <f t="shared" si="72"/>
        <v>13541</v>
      </c>
      <c r="BR49" s="85">
        <f t="shared" si="72"/>
        <v>13541</v>
      </c>
      <c r="BS49" s="85">
        <f t="shared" si="72"/>
        <v>13541</v>
      </c>
      <c r="BT49" s="85">
        <f t="shared" si="72"/>
        <v>14076</v>
      </c>
      <c r="BU49" s="85">
        <f t="shared" si="72"/>
        <v>12623</v>
      </c>
      <c r="BV49" s="85">
        <f t="shared" si="72"/>
        <v>12623</v>
      </c>
      <c r="BW49" s="85">
        <f t="shared" si="72"/>
        <v>12623</v>
      </c>
      <c r="BX49" s="85">
        <f t="shared" si="72"/>
        <v>12623</v>
      </c>
      <c r="BY49" s="85">
        <f t="shared" si="72"/>
        <v>12623</v>
      </c>
      <c r="BZ49" s="85">
        <f t="shared" si="72"/>
        <v>12623</v>
      </c>
      <c r="CA49" s="85">
        <f t="shared" si="72"/>
        <v>12623</v>
      </c>
      <c r="CB49" s="85">
        <f t="shared" si="72"/>
        <v>12623</v>
      </c>
      <c r="CC49" s="85">
        <f t="shared" si="72"/>
        <v>12623</v>
      </c>
      <c r="CD49" s="85">
        <f t="shared" si="72"/>
        <v>14994</v>
      </c>
      <c r="CE49" s="85">
        <f t="shared" si="72"/>
        <v>14994</v>
      </c>
      <c r="CF49" s="85">
        <f t="shared" si="72"/>
        <v>14994</v>
      </c>
      <c r="CG49" s="85">
        <f t="shared" si="72"/>
        <v>14994</v>
      </c>
      <c r="CH49" s="85">
        <f t="shared" si="72"/>
        <v>19278</v>
      </c>
      <c r="CI49" s="85">
        <f t="shared" si="72"/>
        <v>19278</v>
      </c>
      <c r="CJ49" s="97">
        <f t="shared" si="72"/>
        <v>19278</v>
      </c>
      <c r="CK49" s="97">
        <f t="shared" si="72"/>
        <v>19278</v>
      </c>
      <c r="CL49" s="97">
        <f t="shared" si="72"/>
        <v>19278</v>
      </c>
      <c r="CM49" s="97">
        <f t="shared" si="72"/>
        <v>19278</v>
      </c>
      <c r="CN49" s="97">
        <f t="shared" si="72"/>
        <v>19278</v>
      </c>
      <c r="CO49" s="85">
        <f t="shared" si="72"/>
        <v>13541</v>
      </c>
      <c r="CP49" s="85">
        <f t="shared" si="72"/>
        <v>13541</v>
      </c>
      <c r="CQ49" s="85">
        <f t="shared" si="72"/>
        <v>13541</v>
      </c>
      <c r="CR49" s="124">
        <f t="shared" si="72"/>
        <v>15912</v>
      </c>
      <c r="CS49" s="124">
        <f t="shared" si="72"/>
        <v>15912</v>
      </c>
      <c r="CT49" s="124">
        <f t="shared" si="72"/>
        <v>15912</v>
      </c>
      <c r="CU49" s="124">
        <f t="shared" si="72"/>
        <v>15912</v>
      </c>
      <c r="CV49" s="85">
        <f t="shared" si="72"/>
        <v>15912</v>
      </c>
      <c r="CW49" s="85">
        <f t="shared" si="72"/>
        <v>15912</v>
      </c>
      <c r="CX49" s="85">
        <f t="shared" si="72"/>
        <v>15377</v>
      </c>
      <c r="CY49" s="85">
        <f t="shared" si="72"/>
        <v>15377</v>
      </c>
      <c r="CZ49" s="85">
        <f t="shared" si="72"/>
        <v>15377</v>
      </c>
      <c r="DA49" s="85">
        <f t="shared" si="72"/>
        <v>15377</v>
      </c>
      <c r="DB49" s="85">
        <f t="shared" si="72"/>
        <v>15377</v>
      </c>
      <c r="DC49" s="85">
        <f t="shared" si="72"/>
        <v>15912</v>
      </c>
      <c r="DD49" s="85">
        <f t="shared" si="72"/>
        <v>15912</v>
      </c>
      <c r="DE49" s="85">
        <f t="shared" si="72"/>
        <v>15377</v>
      </c>
      <c r="DF49" s="85">
        <f t="shared" si="72"/>
        <v>15377</v>
      </c>
      <c r="DG49" s="85">
        <f t="shared" si="72"/>
        <v>17978</v>
      </c>
      <c r="DH49" s="85">
        <f t="shared" si="72"/>
        <v>17978</v>
      </c>
      <c r="DI49" s="85">
        <f t="shared" si="72"/>
        <v>17978</v>
      </c>
      <c r="DJ49" s="85">
        <f t="shared" si="72"/>
        <v>17978</v>
      </c>
      <c r="DK49" s="85">
        <f t="shared" ref="DK49:FV49" si="73">ROUNDUP(DK22*0.85,)</f>
        <v>17978</v>
      </c>
      <c r="DL49" s="85">
        <f t="shared" si="73"/>
        <v>17978</v>
      </c>
      <c r="DM49" s="85">
        <f t="shared" si="73"/>
        <v>17978</v>
      </c>
      <c r="DN49" s="85">
        <f t="shared" si="73"/>
        <v>17978</v>
      </c>
      <c r="DO49" s="85">
        <f t="shared" si="73"/>
        <v>17978</v>
      </c>
      <c r="DP49" s="85">
        <f t="shared" si="73"/>
        <v>17978</v>
      </c>
      <c r="DQ49" s="85">
        <f t="shared" si="73"/>
        <v>17978</v>
      </c>
      <c r="DR49" s="85">
        <f t="shared" si="73"/>
        <v>15912</v>
      </c>
      <c r="DS49" s="85">
        <f t="shared" si="73"/>
        <v>15912</v>
      </c>
      <c r="DT49" s="85">
        <f t="shared" si="73"/>
        <v>16677</v>
      </c>
      <c r="DU49" s="85">
        <f t="shared" si="73"/>
        <v>16677</v>
      </c>
      <c r="DV49" s="85">
        <f t="shared" si="73"/>
        <v>16677</v>
      </c>
      <c r="DW49" s="85">
        <f t="shared" si="73"/>
        <v>16677</v>
      </c>
      <c r="DX49" s="85">
        <f t="shared" si="73"/>
        <v>17213</v>
      </c>
      <c r="DY49" s="85">
        <f t="shared" si="73"/>
        <v>17213</v>
      </c>
      <c r="DZ49" s="85">
        <f t="shared" si="73"/>
        <v>16677</v>
      </c>
      <c r="EA49" s="85">
        <f t="shared" si="73"/>
        <v>16677</v>
      </c>
      <c r="EB49" s="85">
        <f t="shared" si="73"/>
        <v>16677</v>
      </c>
      <c r="EC49" s="85">
        <f t="shared" si="73"/>
        <v>16677</v>
      </c>
      <c r="ED49" s="85">
        <f t="shared" si="73"/>
        <v>16677</v>
      </c>
      <c r="EE49" s="85">
        <f t="shared" si="73"/>
        <v>17213</v>
      </c>
      <c r="EF49" s="85">
        <f t="shared" si="73"/>
        <v>17213</v>
      </c>
      <c r="EG49" s="85">
        <f t="shared" si="73"/>
        <v>16677</v>
      </c>
      <c r="EH49" s="85">
        <f t="shared" si="73"/>
        <v>16677</v>
      </c>
      <c r="EI49" s="85">
        <f t="shared" si="73"/>
        <v>16677</v>
      </c>
      <c r="EJ49" s="85">
        <f t="shared" si="73"/>
        <v>16677</v>
      </c>
      <c r="EK49" s="85">
        <f t="shared" si="73"/>
        <v>16677</v>
      </c>
      <c r="EL49" s="85">
        <f t="shared" si="73"/>
        <v>12623</v>
      </c>
      <c r="EM49" s="85">
        <f t="shared" si="73"/>
        <v>17213</v>
      </c>
      <c r="EN49" s="85">
        <f t="shared" si="73"/>
        <v>17213</v>
      </c>
      <c r="EO49" s="85">
        <f t="shared" si="73"/>
        <v>17213</v>
      </c>
      <c r="EP49" s="85">
        <f t="shared" si="73"/>
        <v>17213</v>
      </c>
      <c r="EQ49" s="85">
        <f t="shared" si="73"/>
        <v>17213</v>
      </c>
      <c r="ER49" s="85">
        <f t="shared" si="73"/>
        <v>17213</v>
      </c>
      <c r="ES49" s="85">
        <f t="shared" si="73"/>
        <v>17213</v>
      </c>
      <c r="ET49" s="85">
        <f t="shared" si="73"/>
        <v>17213</v>
      </c>
      <c r="EU49" s="85">
        <f t="shared" si="73"/>
        <v>17213</v>
      </c>
      <c r="EV49" s="85">
        <f t="shared" si="73"/>
        <v>17213</v>
      </c>
      <c r="EW49" s="85">
        <f t="shared" si="73"/>
        <v>17213</v>
      </c>
      <c r="EX49" s="85">
        <f t="shared" si="73"/>
        <v>17213</v>
      </c>
      <c r="EY49" s="85">
        <f t="shared" si="73"/>
        <v>17213</v>
      </c>
      <c r="EZ49" s="85">
        <f t="shared" si="73"/>
        <v>17213</v>
      </c>
      <c r="FA49" s="85">
        <f t="shared" si="73"/>
        <v>17213</v>
      </c>
      <c r="FB49" s="85">
        <f t="shared" si="73"/>
        <v>17213</v>
      </c>
      <c r="FC49" s="85">
        <f t="shared" si="73"/>
        <v>17213</v>
      </c>
      <c r="FD49" s="85">
        <f t="shared" si="73"/>
        <v>17213</v>
      </c>
      <c r="FE49" s="85">
        <f t="shared" si="73"/>
        <v>17213</v>
      </c>
      <c r="FF49" s="85">
        <f t="shared" si="73"/>
        <v>17213</v>
      </c>
      <c r="FG49" s="85">
        <f t="shared" si="73"/>
        <v>17213</v>
      </c>
      <c r="FH49" s="85">
        <f t="shared" si="73"/>
        <v>17213</v>
      </c>
      <c r="FI49" s="85">
        <f t="shared" si="73"/>
        <v>17213</v>
      </c>
      <c r="FJ49" s="85">
        <f t="shared" si="73"/>
        <v>17213</v>
      </c>
      <c r="FK49" s="85">
        <f t="shared" si="73"/>
        <v>17213</v>
      </c>
      <c r="FL49" s="85">
        <f t="shared" si="73"/>
        <v>17213</v>
      </c>
      <c r="FM49" s="85">
        <f t="shared" si="73"/>
        <v>17213</v>
      </c>
      <c r="FN49" s="85">
        <f t="shared" si="73"/>
        <v>17213</v>
      </c>
      <c r="FO49" s="85">
        <f t="shared" si="73"/>
        <v>17213</v>
      </c>
      <c r="FP49" s="85">
        <f t="shared" si="73"/>
        <v>17213</v>
      </c>
      <c r="FQ49" s="85">
        <f t="shared" si="73"/>
        <v>12623</v>
      </c>
      <c r="FR49" s="85">
        <f t="shared" si="73"/>
        <v>15377</v>
      </c>
      <c r="FS49" s="85">
        <f t="shared" si="73"/>
        <v>15377</v>
      </c>
      <c r="FT49" s="85">
        <f t="shared" si="73"/>
        <v>15377</v>
      </c>
      <c r="FU49" s="85">
        <f t="shared" si="73"/>
        <v>15912</v>
      </c>
      <c r="FV49" s="85">
        <f t="shared" si="73"/>
        <v>15912</v>
      </c>
      <c r="FW49" s="85">
        <f t="shared" ref="FW49:GU49" si="74">ROUNDUP(FW22*0.85,)</f>
        <v>15377</v>
      </c>
      <c r="FX49" s="85">
        <f t="shared" si="74"/>
        <v>15377</v>
      </c>
      <c r="FY49" s="85">
        <f t="shared" si="74"/>
        <v>15377</v>
      </c>
      <c r="FZ49" s="85">
        <f t="shared" si="74"/>
        <v>15377</v>
      </c>
      <c r="GA49" s="85">
        <f t="shared" si="74"/>
        <v>15377</v>
      </c>
      <c r="GB49" s="85">
        <f t="shared" si="74"/>
        <v>15912</v>
      </c>
      <c r="GC49" s="85">
        <f t="shared" si="74"/>
        <v>15912</v>
      </c>
      <c r="GD49" s="85">
        <f t="shared" si="74"/>
        <v>15377</v>
      </c>
      <c r="GE49" s="85">
        <f t="shared" si="74"/>
        <v>15377</v>
      </c>
      <c r="GF49" s="85">
        <f t="shared" si="74"/>
        <v>15377</v>
      </c>
      <c r="GG49" s="85">
        <f t="shared" si="74"/>
        <v>15377</v>
      </c>
      <c r="GH49" s="85">
        <f t="shared" si="74"/>
        <v>15377</v>
      </c>
      <c r="GI49" s="85">
        <f t="shared" si="74"/>
        <v>15912</v>
      </c>
      <c r="GJ49" s="85">
        <f t="shared" si="74"/>
        <v>15912</v>
      </c>
      <c r="GK49" s="85">
        <f t="shared" si="74"/>
        <v>15377</v>
      </c>
      <c r="GL49" s="85">
        <f t="shared" si="74"/>
        <v>17978</v>
      </c>
      <c r="GM49" s="85">
        <f t="shared" si="74"/>
        <v>17978</v>
      </c>
      <c r="GN49" s="85">
        <f t="shared" si="74"/>
        <v>17978</v>
      </c>
      <c r="GO49" s="85">
        <f t="shared" si="74"/>
        <v>17978</v>
      </c>
      <c r="GP49" s="85">
        <f t="shared" si="74"/>
        <v>17978</v>
      </c>
      <c r="GQ49" s="85">
        <f t="shared" si="74"/>
        <v>16677</v>
      </c>
      <c r="GR49" s="85">
        <f t="shared" si="74"/>
        <v>15912</v>
      </c>
      <c r="GS49" s="85">
        <f t="shared" si="74"/>
        <v>15912</v>
      </c>
      <c r="GT49" s="85">
        <f t="shared" si="74"/>
        <v>17978</v>
      </c>
      <c r="GU49" s="85">
        <f t="shared" si="74"/>
        <v>17978</v>
      </c>
    </row>
    <row r="50" spans="1:203" ht="10.7" customHeight="1" x14ac:dyDescent="0.2">
      <c r="A50" s="9">
        <v>2</v>
      </c>
      <c r="B50" s="85">
        <f t="shared" ref="B50:T50" si="75">ROUNDUP(B23*0.85,)</f>
        <v>20885</v>
      </c>
      <c r="C50" s="85">
        <f t="shared" si="75"/>
        <v>19355</v>
      </c>
      <c r="D50" s="85">
        <f t="shared" si="75"/>
        <v>20885</v>
      </c>
      <c r="E50" s="85">
        <f t="shared" si="75"/>
        <v>20885</v>
      </c>
      <c r="F50" s="85">
        <f t="shared" si="75"/>
        <v>18207</v>
      </c>
      <c r="G50" s="85">
        <f t="shared" si="75"/>
        <v>18207</v>
      </c>
      <c r="H50" s="85">
        <f t="shared" si="75"/>
        <v>18207</v>
      </c>
      <c r="I50" s="85">
        <f t="shared" si="75"/>
        <v>18207</v>
      </c>
      <c r="J50" s="85">
        <f t="shared" si="75"/>
        <v>18207</v>
      </c>
      <c r="K50" s="85">
        <f t="shared" si="75"/>
        <v>18207</v>
      </c>
      <c r="L50" s="85">
        <f t="shared" si="75"/>
        <v>17060</v>
      </c>
      <c r="M50" s="85">
        <f t="shared" si="75"/>
        <v>17060</v>
      </c>
      <c r="N50" s="85">
        <f t="shared" si="75"/>
        <v>17060</v>
      </c>
      <c r="O50" s="85">
        <f t="shared" si="75"/>
        <v>17060</v>
      </c>
      <c r="P50" s="85">
        <f t="shared" si="75"/>
        <v>20885</v>
      </c>
      <c r="Q50" s="85">
        <f t="shared" si="75"/>
        <v>20885</v>
      </c>
      <c r="R50" s="85">
        <f t="shared" si="75"/>
        <v>19355</v>
      </c>
      <c r="S50" s="85">
        <f t="shared" si="75"/>
        <v>18207</v>
      </c>
      <c r="T50" s="85">
        <f t="shared" si="75"/>
        <v>17060</v>
      </c>
      <c r="U50" s="85">
        <f t="shared" ref="U50:AX50" si="76">ROUNDUP(U23*0.85,)</f>
        <v>14306</v>
      </c>
      <c r="V50" s="85">
        <f t="shared" si="76"/>
        <v>14306</v>
      </c>
      <c r="W50" s="85">
        <f t="shared" si="76"/>
        <v>13923</v>
      </c>
      <c r="X50" s="85">
        <f t="shared" si="76"/>
        <v>13923</v>
      </c>
      <c r="Y50" s="85">
        <f t="shared" si="76"/>
        <v>14306</v>
      </c>
      <c r="Z50" s="85">
        <f t="shared" si="76"/>
        <v>14306</v>
      </c>
      <c r="AA50" s="85">
        <f t="shared" si="76"/>
        <v>13923</v>
      </c>
      <c r="AB50" s="85">
        <f t="shared" si="76"/>
        <v>13923</v>
      </c>
      <c r="AC50" s="85">
        <f t="shared" si="76"/>
        <v>14306</v>
      </c>
      <c r="AD50" s="85">
        <f t="shared" si="76"/>
        <v>14306</v>
      </c>
      <c r="AE50" s="85">
        <f t="shared" si="76"/>
        <v>13923</v>
      </c>
      <c r="AF50" s="85">
        <f t="shared" si="76"/>
        <v>13923</v>
      </c>
      <c r="AG50" s="85">
        <f t="shared" si="76"/>
        <v>13923</v>
      </c>
      <c r="AH50" s="85">
        <f t="shared" si="76"/>
        <v>13923</v>
      </c>
      <c r="AI50" s="85">
        <f t="shared" si="76"/>
        <v>14306</v>
      </c>
      <c r="AJ50" s="85">
        <f t="shared" si="76"/>
        <v>14306</v>
      </c>
      <c r="AK50" s="85">
        <f t="shared" si="76"/>
        <v>13923</v>
      </c>
      <c r="AL50" s="85">
        <f t="shared" si="76"/>
        <v>13923</v>
      </c>
      <c r="AM50" s="85">
        <f t="shared" si="76"/>
        <v>13923</v>
      </c>
      <c r="AN50" s="85">
        <f t="shared" si="76"/>
        <v>13923</v>
      </c>
      <c r="AO50" s="85">
        <f t="shared" si="76"/>
        <v>14306</v>
      </c>
      <c r="AP50" s="85">
        <f t="shared" si="76"/>
        <v>14306</v>
      </c>
      <c r="AQ50" s="85">
        <f t="shared" si="76"/>
        <v>13923</v>
      </c>
      <c r="AR50" s="85">
        <f t="shared" si="76"/>
        <v>13923</v>
      </c>
      <c r="AS50" s="85">
        <f t="shared" si="76"/>
        <v>15759</v>
      </c>
      <c r="AT50" s="85">
        <f t="shared" si="76"/>
        <v>15759</v>
      </c>
      <c r="AU50" s="85">
        <f t="shared" si="76"/>
        <v>15759</v>
      </c>
      <c r="AV50" s="85">
        <f t="shared" si="76"/>
        <v>14306</v>
      </c>
      <c r="AW50" s="85">
        <f t="shared" si="76"/>
        <v>14306</v>
      </c>
      <c r="AX50" s="85">
        <f t="shared" si="76"/>
        <v>17060</v>
      </c>
      <c r="AY50" s="85">
        <f t="shared" ref="AY50:DJ50" si="77">ROUNDUP(AY23*0.85,)</f>
        <v>14841</v>
      </c>
      <c r="AZ50" s="85">
        <f t="shared" si="77"/>
        <v>14841</v>
      </c>
      <c r="BA50" s="85">
        <f t="shared" si="77"/>
        <v>14841</v>
      </c>
      <c r="BB50" s="85">
        <f t="shared" si="77"/>
        <v>15224</v>
      </c>
      <c r="BC50" s="85">
        <f t="shared" si="77"/>
        <v>15224</v>
      </c>
      <c r="BD50" s="85">
        <f t="shared" si="77"/>
        <v>15224</v>
      </c>
      <c r="BE50" s="85">
        <f t="shared" si="77"/>
        <v>14841</v>
      </c>
      <c r="BF50" s="85">
        <f t="shared" si="77"/>
        <v>14841</v>
      </c>
      <c r="BG50" s="85">
        <f t="shared" si="77"/>
        <v>14841</v>
      </c>
      <c r="BH50" s="85">
        <f t="shared" si="77"/>
        <v>14306</v>
      </c>
      <c r="BI50" s="85">
        <f t="shared" si="77"/>
        <v>14306</v>
      </c>
      <c r="BJ50" s="85">
        <f t="shared" si="77"/>
        <v>14306</v>
      </c>
      <c r="BK50" s="85">
        <f t="shared" si="77"/>
        <v>14306</v>
      </c>
      <c r="BL50" s="85">
        <f t="shared" si="77"/>
        <v>14306</v>
      </c>
      <c r="BM50" s="85">
        <f t="shared" si="77"/>
        <v>14306</v>
      </c>
      <c r="BN50" s="85">
        <f t="shared" si="77"/>
        <v>14306</v>
      </c>
      <c r="BO50" s="85">
        <f t="shared" si="77"/>
        <v>14306</v>
      </c>
      <c r="BP50" s="85">
        <f t="shared" si="77"/>
        <v>15224</v>
      </c>
      <c r="BQ50" s="85">
        <f t="shared" si="77"/>
        <v>15224</v>
      </c>
      <c r="BR50" s="85">
        <f t="shared" si="77"/>
        <v>15224</v>
      </c>
      <c r="BS50" s="85">
        <f t="shared" si="77"/>
        <v>15224</v>
      </c>
      <c r="BT50" s="85">
        <f t="shared" si="77"/>
        <v>15759</v>
      </c>
      <c r="BU50" s="85">
        <f t="shared" si="77"/>
        <v>14306</v>
      </c>
      <c r="BV50" s="85">
        <f t="shared" si="77"/>
        <v>14306</v>
      </c>
      <c r="BW50" s="85">
        <f t="shared" si="77"/>
        <v>14306</v>
      </c>
      <c r="BX50" s="85">
        <f t="shared" si="77"/>
        <v>14306</v>
      </c>
      <c r="BY50" s="85">
        <f t="shared" si="77"/>
        <v>14306</v>
      </c>
      <c r="BZ50" s="85">
        <f t="shared" si="77"/>
        <v>14306</v>
      </c>
      <c r="CA50" s="85">
        <f t="shared" si="77"/>
        <v>14306</v>
      </c>
      <c r="CB50" s="85">
        <f t="shared" si="77"/>
        <v>14306</v>
      </c>
      <c r="CC50" s="85">
        <f t="shared" si="77"/>
        <v>14306</v>
      </c>
      <c r="CD50" s="85">
        <f t="shared" si="77"/>
        <v>16677</v>
      </c>
      <c r="CE50" s="85">
        <f t="shared" si="77"/>
        <v>16677</v>
      </c>
      <c r="CF50" s="85">
        <f t="shared" si="77"/>
        <v>16677</v>
      </c>
      <c r="CG50" s="85">
        <f t="shared" si="77"/>
        <v>16677</v>
      </c>
      <c r="CH50" s="85">
        <f t="shared" si="77"/>
        <v>20961</v>
      </c>
      <c r="CI50" s="85">
        <f t="shared" si="77"/>
        <v>20961</v>
      </c>
      <c r="CJ50" s="97">
        <f t="shared" si="77"/>
        <v>20961</v>
      </c>
      <c r="CK50" s="97">
        <f t="shared" si="77"/>
        <v>20961</v>
      </c>
      <c r="CL50" s="97">
        <f t="shared" si="77"/>
        <v>20961</v>
      </c>
      <c r="CM50" s="97">
        <f t="shared" si="77"/>
        <v>20961</v>
      </c>
      <c r="CN50" s="97">
        <f t="shared" si="77"/>
        <v>20961</v>
      </c>
      <c r="CO50" s="85">
        <f t="shared" si="77"/>
        <v>15224</v>
      </c>
      <c r="CP50" s="85">
        <f t="shared" si="77"/>
        <v>15224</v>
      </c>
      <c r="CQ50" s="85">
        <f t="shared" si="77"/>
        <v>15224</v>
      </c>
      <c r="CR50" s="124">
        <f t="shared" si="77"/>
        <v>17595</v>
      </c>
      <c r="CS50" s="124">
        <f t="shared" si="77"/>
        <v>17595</v>
      </c>
      <c r="CT50" s="124">
        <f t="shared" si="77"/>
        <v>17595</v>
      </c>
      <c r="CU50" s="124">
        <f t="shared" si="77"/>
        <v>17595</v>
      </c>
      <c r="CV50" s="85">
        <f t="shared" si="77"/>
        <v>17595</v>
      </c>
      <c r="CW50" s="85">
        <f t="shared" si="77"/>
        <v>17595</v>
      </c>
      <c r="CX50" s="85">
        <f t="shared" si="77"/>
        <v>17060</v>
      </c>
      <c r="CY50" s="85">
        <f t="shared" si="77"/>
        <v>17060</v>
      </c>
      <c r="CZ50" s="85">
        <f t="shared" si="77"/>
        <v>17060</v>
      </c>
      <c r="DA50" s="85">
        <f t="shared" si="77"/>
        <v>17060</v>
      </c>
      <c r="DB50" s="85">
        <f t="shared" si="77"/>
        <v>17060</v>
      </c>
      <c r="DC50" s="85">
        <f t="shared" si="77"/>
        <v>17595</v>
      </c>
      <c r="DD50" s="85">
        <f t="shared" si="77"/>
        <v>17595</v>
      </c>
      <c r="DE50" s="85">
        <f t="shared" si="77"/>
        <v>17060</v>
      </c>
      <c r="DF50" s="85">
        <f t="shared" si="77"/>
        <v>17060</v>
      </c>
      <c r="DG50" s="85">
        <f t="shared" si="77"/>
        <v>19661</v>
      </c>
      <c r="DH50" s="85">
        <f t="shared" si="77"/>
        <v>19661</v>
      </c>
      <c r="DI50" s="85">
        <f t="shared" si="77"/>
        <v>19661</v>
      </c>
      <c r="DJ50" s="85">
        <f t="shared" si="77"/>
        <v>19661</v>
      </c>
      <c r="DK50" s="85">
        <f t="shared" ref="DK50:FV50" si="78">ROUNDUP(DK23*0.85,)</f>
        <v>19661</v>
      </c>
      <c r="DL50" s="85">
        <f t="shared" si="78"/>
        <v>19661</v>
      </c>
      <c r="DM50" s="85">
        <f t="shared" si="78"/>
        <v>19661</v>
      </c>
      <c r="DN50" s="85">
        <f t="shared" si="78"/>
        <v>19661</v>
      </c>
      <c r="DO50" s="85">
        <f t="shared" si="78"/>
        <v>19661</v>
      </c>
      <c r="DP50" s="85">
        <f t="shared" si="78"/>
        <v>19661</v>
      </c>
      <c r="DQ50" s="85">
        <f t="shared" si="78"/>
        <v>19661</v>
      </c>
      <c r="DR50" s="85">
        <f t="shared" si="78"/>
        <v>17595</v>
      </c>
      <c r="DS50" s="85">
        <f t="shared" si="78"/>
        <v>17595</v>
      </c>
      <c r="DT50" s="85">
        <f t="shared" si="78"/>
        <v>18360</v>
      </c>
      <c r="DU50" s="85">
        <f t="shared" si="78"/>
        <v>18360</v>
      </c>
      <c r="DV50" s="85">
        <f t="shared" si="78"/>
        <v>18360</v>
      </c>
      <c r="DW50" s="85">
        <f t="shared" si="78"/>
        <v>18360</v>
      </c>
      <c r="DX50" s="85">
        <f t="shared" si="78"/>
        <v>18896</v>
      </c>
      <c r="DY50" s="85">
        <f t="shared" si="78"/>
        <v>18896</v>
      </c>
      <c r="DZ50" s="85">
        <f t="shared" si="78"/>
        <v>18360</v>
      </c>
      <c r="EA50" s="85">
        <f t="shared" si="78"/>
        <v>18360</v>
      </c>
      <c r="EB50" s="85">
        <f t="shared" si="78"/>
        <v>18360</v>
      </c>
      <c r="EC50" s="85">
        <f t="shared" si="78"/>
        <v>18360</v>
      </c>
      <c r="ED50" s="85">
        <f t="shared" si="78"/>
        <v>18360</v>
      </c>
      <c r="EE50" s="85">
        <f t="shared" si="78"/>
        <v>18896</v>
      </c>
      <c r="EF50" s="85">
        <f t="shared" si="78"/>
        <v>18896</v>
      </c>
      <c r="EG50" s="85">
        <f t="shared" si="78"/>
        <v>18360</v>
      </c>
      <c r="EH50" s="85">
        <f t="shared" si="78"/>
        <v>18360</v>
      </c>
      <c r="EI50" s="85">
        <f t="shared" si="78"/>
        <v>18360</v>
      </c>
      <c r="EJ50" s="85">
        <f t="shared" si="78"/>
        <v>18360</v>
      </c>
      <c r="EK50" s="85">
        <f t="shared" si="78"/>
        <v>18360</v>
      </c>
      <c r="EL50" s="85">
        <f t="shared" si="78"/>
        <v>14306</v>
      </c>
      <c r="EM50" s="85">
        <f t="shared" si="78"/>
        <v>18896</v>
      </c>
      <c r="EN50" s="85">
        <f t="shared" si="78"/>
        <v>18896</v>
      </c>
      <c r="EO50" s="85">
        <f t="shared" si="78"/>
        <v>18896</v>
      </c>
      <c r="EP50" s="85">
        <f t="shared" si="78"/>
        <v>18896</v>
      </c>
      <c r="EQ50" s="85">
        <f t="shared" si="78"/>
        <v>18896</v>
      </c>
      <c r="ER50" s="85">
        <f t="shared" si="78"/>
        <v>18896</v>
      </c>
      <c r="ES50" s="85">
        <f t="shared" si="78"/>
        <v>18896</v>
      </c>
      <c r="ET50" s="85">
        <f t="shared" si="78"/>
        <v>18896</v>
      </c>
      <c r="EU50" s="85">
        <f t="shared" si="78"/>
        <v>18896</v>
      </c>
      <c r="EV50" s="85">
        <f t="shared" si="78"/>
        <v>18896</v>
      </c>
      <c r="EW50" s="85">
        <f t="shared" si="78"/>
        <v>18896</v>
      </c>
      <c r="EX50" s="85">
        <f t="shared" si="78"/>
        <v>18896</v>
      </c>
      <c r="EY50" s="85">
        <f t="shared" si="78"/>
        <v>18896</v>
      </c>
      <c r="EZ50" s="85">
        <f t="shared" si="78"/>
        <v>18896</v>
      </c>
      <c r="FA50" s="85">
        <f t="shared" si="78"/>
        <v>18896</v>
      </c>
      <c r="FB50" s="85">
        <f t="shared" si="78"/>
        <v>18896</v>
      </c>
      <c r="FC50" s="85">
        <f t="shared" si="78"/>
        <v>18896</v>
      </c>
      <c r="FD50" s="85">
        <f t="shared" si="78"/>
        <v>18896</v>
      </c>
      <c r="FE50" s="85">
        <f t="shared" si="78"/>
        <v>18896</v>
      </c>
      <c r="FF50" s="85">
        <f t="shared" si="78"/>
        <v>18896</v>
      </c>
      <c r="FG50" s="85">
        <f t="shared" si="78"/>
        <v>18896</v>
      </c>
      <c r="FH50" s="85">
        <f t="shared" si="78"/>
        <v>18896</v>
      </c>
      <c r="FI50" s="85">
        <f t="shared" si="78"/>
        <v>18896</v>
      </c>
      <c r="FJ50" s="85">
        <f t="shared" si="78"/>
        <v>18896</v>
      </c>
      <c r="FK50" s="85">
        <f t="shared" si="78"/>
        <v>18896</v>
      </c>
      <c r="FL50" s="85">
        <f t="shared" si="78"/>
        <v>18896</v>
      </c>
      <c r="FM50" s="85">
        <f t="shared" si="78"/>
        <v>18896</v>
      </c>
      <c r="FN50" s="85">
        <f t="shared" si="78"/>
        <v>18896</v>
      </c>
      <c r="FO50" s="85">
        <f t="shared" si="78"/>
        <v>18896</v>
      </c>
      <c r="FP50" s="85">
        <f t="shared" si="78"/>
        <v>18896</v>
      </c>
      <c r="FQ50" s="85">
        <f t="shared" si="78"/>
        <v>14306</v>
      </c>
      <c r="FR50" s="85">
        <f t="shared" si="78"/>
        <v>17060</v>
      </c>
      <c r="FS50" s="85">
        <f t="shared" si="78"/>
        <v>17060</v>
      </c>
      <c r="FT50" s="85">
        <f t="shared" si="78"/>
        <v>17060</v>
      </c>
      <c r="FU50" s="85">
        <f t="shared" si="78"/>
        <v>17595</v>
      </c>
      <c r="FV50" s="85">
        <f t="shared" si="78"/>
        <v>17595</v>
      </c>
      <c r="FW50" s="85">
        <f t="shared" ref="FW50:GU50" si="79">ROUNDUP(FW23*0.85,)</f>
        <v>17060</v>
      </c>
      <c r="FX50" s="85">
        <f t="shared" si="79"/>
        <v>17060</v>
      </c>
      <c r="FY50" s="85">
        <f t="shared" si="79"/>
        <v>17060</v>
      </c>
      <c r="FZ50" s="85">
        <f t="shared" si="79"/>
        <v>17060</v>
      </c>
      <c r="GA50" s="85">
        <f t="shared" si="79"/>
        <v>17060</v>
      </c>
      <c r="GB50" s="85">
        <f t="shared" si="79"/>
        <v>17595</v>
      </c>
      <c r="GC50" s="85">
        <f t="shared" si="79"/>
        <v>17595</v>
      </c>
      <c r="GD50" s="85">
        <f t="shared" si="79"/>
        <v>17060</v>
      </c>
      <c r="GE50" s="85">
        <f t="shared" si="79"/>
        <v>17060</v>
      </c>
      <c r="GF50" s="85">
        <f t="shared" si="79"/>
        <v>17060</v>
      </c>
      <c r="GG50" s="85">
        <f t="shared" si="79"/>
        <v>17060</v>
      </c>
      <c r="GH50" s="85">
        <f t="shared" si="79"/>
        <v>17060</v>
      </c>
      <c r="GI50" s="85">
        <f t="shared" si="79"/>
        <v>17595</v>
      </c>
      <c r="GJ50" s="85">
        <f t="shared" si="79"/>
        <v>17595</v>
      </c>
      <c r="GK50" s="85">
        <f t="shared" si="79"/>
        <v>17060</v>
      </c>
      <c r="GL50" s="85">
        <f t="shared" si="79"/>
        <v>19661</v>
      </c>
      <c r="GM50" s="85">
        <f t="shared" si="79"/>
        <v>19661</v>
      </c>
      <c r="GN50" s="85">
        <f t="shared" si="79"/>
        <v>19661</v>
      </c>
      <c r="GO50" s="85">
        <f t="shared" si="79"/>
        <v>19661</v>
      </c>
      <c r="GP50" s="85">
        <f t="shared" si="79"/>
        <v>19661</v>
      </c>
      <c r="GQ50" s="85">
        <f t="shared" si="79"/>
        <v>18360</v>
      </c>
      <c r="GR50" s="85">
        <f t="shared" si="79"/>
        <v>17595</v>
      </c>
      <c r="GS50" s="85">
        <f t="shared" si="79"/>
        <v>17595</v>
      </c>
      <c r="GT50" s="85">
        <f t="shared" si="79"/>
        <v>19661</v>
      </c>
      <c r="GU50" s="85">
        <f t="shared" si="79"/>
        <v>19661</v>
      </c>
    </row>
    <row r="51" spans="1:203" ht="10.7" customHeight="1" x14ac:dyDescent="0.2">
      <c r="A51" s="38" t="s">
        <v>35</v>
      </c>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c r="AB51" s="85"/>
      <c r="AC51" s="85"/>
      <c r="AD51" s="85"/>
      <c r="AE51" s="85"/>
      <c r="AF51" s="85"/>
      <c r="AG51" s="85"/>
      <c r="AH51" s="85"/>
      <c r="AI51" s="85"/>
      <c r="AJ51" s="85"/>
      <c r="AK51" s="85"/>
      <c r="AL51" s="85"/>
      <c r="AM51" s="85"/>
      <c r="AN51" s="85"/>
      <c r="AO51" s="85"/>
      <c r="AP51" s="85"/>
      <c r="AQ51" s="85"/>
      <c r="AR51" s="85"/>
      <c r="AS51" s="85"/>
      <c r="AT51" s="85"/>
      <c r="AU51" s="85"/>
      <c r="AV51" s="85"/>
      <c r="AW51" s="85"/>
      <c r="AX51" s="85"/>
      <c r="AY51" s="85"/>
      <c r="AZ51" s="85"/>
      <c r="BA51" s="85"/>
      <c r="BB51" s="85"/>
      <c r="BC51" s="85"/>
      <c r="BD51" s="85"/>
      <c r="BE51" s="85"/>
      <c r="BF51" s="85"/>
      <c r="BG51" s="85"/>
      <c r="BH51" s="85"/>
      <c r="BI51" s="85"/>
      <c r="BJ51" s="85"/>
      <c r="BK51" s="85"/>
      <c r="BL51" s="85"/>
      <c r="BM51" s="85"/>
      <c r="BN51" s="85"/>
      <c r="BO51" s="85"/>
      <c r="BP51" s="85"/>
      <c r="BQ51" s="85"/>
      <c r="BR51" s="85"/>
      <c r="BS51" s="85"/>
      <c r="BT51" s="85"/>
      <c r="BU51" s="85"/>
      <c r="BV51" s="85"/>
      <c r="BW51" s="85"/>
      <c r="BX51" s="85"/>
      <c r="BY51" s="85"/>
      <c r="BZ51" s="85"/>
      <c r="CA51" s="85"/>
      <c r="CB51" s="85"/>
      <c r="CC51" s="85"/>
      <c r="CD51" s="85"/>
      <c r="CE51" s="85"/>
      <c r="CF51" s="85"/>
      <c r="CG51" s="85"/>
      <c r="CH51" s="85"/>
      <c r="CI51" s="85"/>
      <c r="CJ51" s="97"/>
      <c r="CK51" s="97"/>
      <c r="CL51" s="97"/>
      <c r="CM51" s="97"/>
      <c r="CN51" s="97"/>
      <c r="CO51" s="85"/>
      <c r="CP51" s="85"/>
      <c r="CQ51" s="85"/>
      <c r="CR51" s="124"/>
      <c r="CS51" s="124"/>
      <c r="CT51" s="124"/>
      <c r="CU51" s="124"/>
      <c r="CV51" s="85"/>
      <c r="CW51" s="85"/>
      <c r="CX51" s="85"/>
      <c r="CY51" s="85"/>
      <c r="CZ51" s="85"/>
      <c r="DA51" s="85"/>
      <c r="DB51" s="85"/>
      <c r="DC51" s="85"/>
      <c r="DD51" s="85"/>
      <c r="DE51" s="85"/>
      <c r="DF51" s="85"/>
      <c r="DG51" s="85"/>
      <c r="DH51" s="85"/>
      <c r="DI51" s="85"/>
      <c r="DJ51" s="85"/>
      <c r="DK51" s="85"/>
      <c r="DL51" s="85"/>
      <c r="DM51" s="85"/>
      <c r="DN51" s="85"/>
      <c r="DO51" s="85"/>
      <c r="DP51" s="85"/>
      <c r="DQ51" s="85"/>
      <c r="DR51" s="85"/>
      <c r="DS51" s="85"/>
      <c r="DT51" s="85"/>
      <c r="DU51" s="85"/>
      <c r="DV51" s="85"/>
      <c r="DW51" s="85"/>
      <c r="DX51" s="85"/>
      <c r="DY51" s="85"/>
      <c r="DZ51" s="85"/>
      <c r="EA51" s="85"/>
      <c r="EB51" s="85"/>
      <c r="EC51" s="85"/>
      <c r="ED51" s="85"/>
      <c r="EE51" s="85"/>
      <c r="EF51" s="85"/>
      <c r="EG51" s="85"/>
      <c r="EH51" s="85"/>
      <c r="EI51" s="85"/>
      <c r="EJ51" s="85"/>
      <c r="EK51" s="85"/>
      <c r="EL51" s="85"/>
      <c r="EM51" s="85"/>
      <c r="EN51" s="85"/>
      <c r="EO51" s="85"/>
      <c r="EP51" s="85"/>
      <c r="EQ51" s="85"/>
      <c r="ER51" s="85"/>
      <c r="ES51" s="85"/>
      <c r="ET51" s="85"/>
      <c r="EU51" s="85"/>
      <c r="EV51" s="85"/>
      <c r="EW51" s="85"/>
      <c r="EX51" s="85"/>
      <c r="EY51" s="85"/>
      <c r="EZ51" s="85"/>
      <c r="FA51" s="85"/>
      <c r="FB51" s="85"/>
      <c r="FC51" s="85"/>
      <c r="FD51" s="85"/>
      <c r="FE51" s="85"/>
      <c r="FF51" s="85"/>
      <c r="FG51" s="85"/>
      <c r="FH51" s="85"/>
      <c r="FI51" s="85"/>
      <c r="FJ51" s="85"/>
      <c r="FK51" s="85"/>
      <c r="FL51" s="85"/>
      <c r="FM51" s="85"/>
      <c r="FN51" s="85"/>
      <c r="FO51" s="85"/>
      <c r="FP51" s="85"/>
      <c r="FQ51" s="85"/>
      <c r="FR51" s="85"/>
      <c r="FS51" s="85"/>
      <c r="FT51" s="85"/>
      <c r="FU51" s="85"/>
      <c r="FV51" s="85"/>
      <c r="FW51" s="85"/>
      <c r="FX51" s="85"/>
      <c r="FY51" s="85"/>
      <c r="FZ51" s="85"/>
      <c r="GA51" s="85"/>
      <c r="GB51" s="85"/>
      <c r="GC51" s="85"/>
      <c r="GD51" s="85"/>
      <c r="GE51" s="85"/>
      <c r="GF51" s="85"/>
      <c r="GG51" s="85"/>
      <c r="GH51" s="85"/>
      <c r="GI51" s="85"/>
      <c r="GJ51" s="85"/>
      <c r="GK51" s="85"/>
      <c r="GL51" s="85"/>
      <c r="GM51" s="85"/>
      <c r="GN51" s="85"/>
      <c r="GO51" s="85"/>
      <c r="GP51" s="85"/>
      <c r="GQ51" s="85"/>
      <c r="GR51" s="85"/>
      <c r="GS51" s="85"/>
      <c r="GT51" s="85"/>
      <c r="GU51" s="85"/>
    </row>
    <row r="52" spans="1:203" ht="10.7" customHeight="1" x14ac:dyDescent="0.2">
      <c r="A52" s="9">
        <v>1</v>
      </c>
      <c r="B52" s="85">
        <f t="shared" ref="B52:T52" si="80">ROUNDUP(B25*0.85,)</f>
        <v>28803</v>
      </c>
      <c r="C52" s="85">
        <f t="shared" si="80"/>
        <v>27273</v>
      </c>
      <c r="D52" s="85">
        <f t="shared" si="80"/>
        <v>28803</v>
      </c>
      <c r="E52" s="85">
        <f t="shared" si="80"/>
        <v>28803</v>
      </c>
      <c r="F52" s="85">
        <f t="shared" si="80"/>
        <v>26125</v>
      </c>
      <c r="G52" s="85">
        <f t="shared" si="80"/>
        <v>26125</v>
      </c>
      <c r="H52" s="85">
        <f t="shared" si="80"/>
        <v>26125</v>
      </c>
      <c r="I52" s="85">
        <f t="shared" si="80"/>
        <v>26125</v>
      </c>
      <c r="J52" s="85">
        <f t="shared" si="80"/>
        <v>26125</v>
      </c>
      <c r="K52" s="85">
        <f t="shared" si="80"/>
        <v>26125</v>
      </c>
      <c r="L52" s="85">
        <f t="shared" si="80"/>
        <v>24978</v>
      </c>
      <c r="M52" s="85">
        <f t="shared" si="80"/>
        <v>24978</v>
      </c>
      <c r="N52" s="85">
        <f t="shared" si="80"/>
        <v>24978</v>
      </c>
      <c r="O52" s="85">
        <f t="shared" si="80"/>
        <v>24978</v>
      </c>
      <c r="P52" s="85">
        <f t="shared" si="80"/>
        <v>28803</v>
      </c>
      <c r="Q52" s="85">
        <f t="shared" si="80"/>
        <v>28803</v>
      </c>
      <c r="R52" s="85">
        <f t="shared" si="80"/>
        <v>27273</v>
      </c>
      <c r="S52" s="85">
        <f t="shared" si="80"/>
        <v>26125</v>
      </c>
      <c r="T52" s="85">
        <f t="shared" si="80"/>
        <v>24978</v>
      </c>
      <c r="U52" s="85">
        <f t="shared" ref="U52:AX52" si="81">ROUNDUP(U25*0.85,)</f>
        <v>22568</v>
      </c>
      <c r="V52" s="85">
        <f t="shared" si="81"/>
        <v>22568</v>
      </c>
      <c r="W52" s="85">
        <f t="shared" si="81"/>
        <v>22185</v>
      </c>
      <c r="X52" s="85">
        <f t="shared" si="81"/>
        <v>22185</v>
      </c>
      <c r="Y52" s="85">
        <f t="shared" si="81"/>
        <v>22568</v>
      </c>
      <c r="Z52" s="85">
        <f t="shared" si="81"/>
        <v>22568</v>
      </c>
      <c r="AA52" s="85">
        <f t="shared" si="81"/>
        <v>22185</v>
      </c>
      <c r="AB52" s="85">
        <f t="shared" si="81"/>
        <v>22185</v>
      </c>
      <c r="AC52" s="85">
        <f t="shared" si="81"/>
        <v>22568</v>
      </c>
      <c r="AD52" s="85">
        <f t="shared" si="81"/>
        <v>22568</v>
      </c>
      <c r="AE52" s="85">
        <f t="shared" si="81"/>
        <v>22185</v>
      </c>
      <c r="AF52" s="85">
        <f t="shared" si="81"/>
        <v>22185</v>
      </c>
      <c r="AG52" s="85">
        <f t="shared" si="81"/>
        <v>22185</v>
      </c>
      <c r="AH52" s="85">
        <f t="shared" si="81"/>
        <v>22185</v>
      </c>
      <c r="AI52" s="85">
        <f t="shared" si="81"/>
        <v>22568</v>
      </c>
      <c r="AJ52" s="85">
        <f t="shared" si="81"/>
        <v>22568</v>
      </c>
      <c r="AK52" s="85">
        <f t="shared" si="81"/>
        <v>22185</v>
      </c>
      <c r="AL52" s="85">
        <f t="shared" si="81"/>
        <v>22185</v>
      </c>
      <c r="AM52" s="85">
        <f t="shared" si="81"/>
        <v>22185</v>
      </c>
      <c r="AN52" s="85">
        <f t="shared" si="81"/>
        <v>22185</v>
      </c>
      <c r="AO52" s="85">
        <f t="shared" si="81"/>
        <v>22568</v>
      </c>
      <c r="AP52" s="85">
        <f t="shared" si="81"/>
        <v>22568</v>
      </c>
      <c r="AQ52" s="85">
        <f t="shared" si="81"/>
        <v>22185</v>
      </c>
      <c r="AR52" s="85">
        <f t="shared" si="81"/>
        <v>22185</v>
      </c>
      <c r="AS52" s="85">
        <f t="shared" si="81"/>
        <v>24021</v>
      </c>
      <c r="AT52" s="85">
        <f t="shared" si="81"/>
        <v>24021</v>
      </c>
      <c r="AU52" s="85">
        <f t="shared" si="81"/>
        <v>24021</v>
      </c>
      <c r="AV52" s="85">
        <f t="shared" si="81"/>
        <v>22568</v>
      </c>
      <c r="AW52" s="85">
        <f t="shared" si="81"/>
        <v>22568</v>
      </c>
      <c r="AX52" s="85">
        <f t="shared" si="81"/>
        <v>25322</v>
      </c>
      <c r="AY52" s="85">
        <f t="shared" ref="AY52:DJ52" si="82">ROUNDUP(AY25*0.85,)</f>
        <v>23103</v>
      </c>
      <c r="AZ52" s="85">
        <f t="shared" si="82"/>
        <v>23103</v>
      </c>
      <c r="BA52" s="85">
        <f t="shared" si="82"/>
        <v>23103</v>
      </c>
      <c r="BB52" s="85">
        <f t="shared" si="82"/>
        <v>23486</v>
      </c>
      <c r="BC52" s="85">
        <f t="shared" si="82"/>
        <v>23486</v>
      </c>
      <c r="BD52" s="85">
        <f t="shared" si="82"/>
        <v>23486</v>
      </c>
      <c r="BE52" s="85">
        <f t="shared" si="82"/>
        <v>23103</v>
      </c>
      <c r="BF52" s="85">
        <f t="shared" si="82"/>
        <v>23103</v>
      </c>
      <c r="BG52" s="85">
        <f t="shared" si="82"/>
        <v>23103</v>
      </c>
      <c r="BH52" s="85">
        <f t="shared" si="82"/>
        <v>22568</v>
      </c>
      <c r="BI52" s="85">
        <f t="shared" si="82"/>
        <v>22568</v>
      </c>
      <c r="BJ52" s="85">
        <f t="shared" si="82"/>
        <v>22568</v>
      </c>
      <c r="BK52" s="85">
        <f t="shared" si="82"/>
        <v>22568</v>
      </c>
      <c r="BL52" s="85">
        <f t="shared" si="82"/>
        <v>22568</v>
      </c>
      <c r="BM52" s="85">
        <f t="shared" si="82"/>
        <v>22568</v>
      </c>
      <c r="BN52" s="85">
        <f t="shared" si="82"/>
        <v>22568</v>
      </c>
      <c r="BO52" s="85">
        <f t="shared" si="82"/>
        <v>22568</v>
      </c>
      <c r="BP52" s="85">
        <f t="shared" si="82"/>
        <v>23486</v>
      </c>
      <c r="BQ52" s="85">
        <f t="shared" si="82"/>
        <v>23486</v>
      </c>
      <c r="BR52" s="85">
        <f t="shared" si="82"/>
        <v>23486</v>
      </c>
      <c r="BS52" s="85">
        <f t="shared" si="82"/>
        <v>23486</v>
      </c>
      <c r="BT52" s="85">
        <f t="shared" si="82"/>
        <v>24021</v>
      </c>
      <c r="BU52" s="85">
        <f t="shared" si="82"/>
        <v>22568</v>
      </c>
      <c r="BV52" s="85">
        <f t="shared" si="82"/>
        <v>22568</v>
      </c>
      <c r="BW52" s="85">
        <f t="shared" si="82"/>
        <v>22568</v>
      </c>
      <c r="BX52" s="85">
        <f t="shared" si="82"/>
        <v>22568</v>
      </c>
      <c r="BY52" s="85">
        <f t="shared" si="82"/>
        <v>22568</v>
      </c>
      <c r="BZ52" s="85">
        <f t="shared" si="82"/>
        <v>22568</v>
      </c>
      <c r="CA52" s="85">
        <f t="shared" si="82"/>
        <v>22568</v>
      </c>
      <c r="CB52" s="85">
        <f t="shared" si="82"/>
        <v>22568</v>
      </c>
      <c r="CC52" s="85">
        <f t="shared" si="82"/>
        <v>22568</v>
      </c>
      <c r="CD52" s="85">
        <f t="shared" si="82"/>
        <v>24939</v>
      </c>
      <c r="CE52" s="85">
        <f t="shared" si="82"/>
        <v>24939</v>
      </c>
      <c r="CF52" s="85">
        <f t="shared" si="82"/>
        <v>24939</v>
      </c>
      <c r="CG52" s="85">
        <f t="shared" si="82"/>
        <v>24939</v>
      </c>
      <c r="CH52" s="85">
        <f t="shared" si="82"/>
        <v>29223</v>
      </c>
      <c r="CI52" s="85">
        <f t="shared" si="82"/>
        <v>29223</v>
      </c>
      <c r="CJ52" s="97">
        <f t="shared" si="82"/>
        <v>29223</v>
      </c>
      <c r="CK52" s="97">
        <f t="shared" si="82"/>
        <v>29223</v>
      </c>
      <c r="CL52" s="97">
        <f t="shared" si="82"/>
        <v>29223</v>
      </c>
      <c r="CM52" s="97">
        <f t="shared" si="82"/>
        <v>29223</v>
      </c>
      <c r="CN52" s="97">
        <f t="shared" si="82"/>
        <v>29223</v>
      </c>
      <c r="CO52" s="85">
        <f t="shared" si="82"/>
        <v>23486</v>
      </c>
      <c r="CP52" s="85">
        <f t="shared" si="82"/>
        <v>23486</v>
      </c>
      <c r="CQ52" s="85">
        <f t="shared" si="82"/>
        <v>23486</v>
      </c>
      <c r="CR52" s="124">
        <f t="shared" si="82"/>
        <v>25857</v>
      </c>
      <c r="CS52" s="124">
        <f t="shared" si="82"/>
        <v>25857</v>
      </c>
      <c r="CT52" s="124">
        <f t="shared" si="82"/>
        <v>25857</v>
      </c>
      <c r="CU52" s="124">
        <f t="shared" si="82"/>
        <v>25857</v>
      </c>
      <c r="CV52" s="85">
        <f t="shared" si="82"/>
        <v>25857</v>
      </c>
      <c r="CW52" s="85">
        <f t="shared" si="82"/>
        <v>25857</v>
      </c>
      <c r="CX52" s="85">
        <f t="shared" si="82"/>
        <v>25322</v>
      </c>
      <c r="CY52" s="85">
        <f t="shared" si="82"/>
        <v>25322</v>
      </c>
      <c r="CZ52" s="85">
        <f t="shared" si="82"/>
        <v>25322</v>
      </c>
      <c r="DA52" s="85">
        <f t="shared" si="82"/>
        <v>25322</v>
      </c>
      <c r="DB52" s="85">
        <f t="shared" si="82"/>
        <v>25322</v>
      </c>
      <c r="DC52" s="85">
        <f t="shared" si="82"/>
        <v>25857</v>
      </c>
      <c r="DD52" s="85">
        <f t="shared" si="82"/>
        <v>25857</v>
      </c>
      <c r="DE52" s="85">
        <f t="shared" si="82"/>
        <v>25322</v>
      </c>
      <c r="DF52" s="85">
        <f t="shared" si="82"/>
        <v>25322</v>
      </c>
      <c r="DG52" s="85">
        <f t="shared" si="82"/>
        <v>27923</v>
      </c>
      <c r="DH52" s="85">
        <f t="shared" si="82"/>
        <v>27923</v>
      </c>
      <c r="DI52" s="85">
        <f t="shared" si="82"/>
        <v>27923</v>
      </c>
      <c r="DJ52" s="85">
        <f t="shared" si="82"/>
        <v>27923</v>
      </c>
      <c r="DK52" s="85">
        <f t="shared" ref="DK52:FV52" si="83">ROUNDUP(DK25*0.85,)</f>
        <v>27923</v>
      </c>
      <c r="DL52" s="85">
        <f t="shared" si="83"/>
        <v>27923</v>
      </c>
      <c r="DM52" s="85">
        <f t="shared" si="83"/>
        <v>27923</v>
      </c>
      <c r="DN52" s="85">
        <f t="shared" si="83"/>
        <v>27923</v>
      </c>
      <c r="DO52" s="85">
        <f t="shared" si="83"/>
        <v>27923</v>
      </c>
      <c r="DP52" s="85">
        <f t="shared" si="83"/>
        <v>27923</v>
      </c>
      <c r="DQ52" s="85">
        <f t="shared" si="83"/>
        <v>27923</v>
      </c>
      <c r="DR52" s="85">
        <f t="shared" si="83"/>
        <v>25857</v>
      </c>
      <c r="DS52" s="85">
        <f t="shared" si="83"/>
        <v>25857</v>
      </c>
      <c r="DT52" s="85">
        <f t="shared" si="83"/>
        <v>26622</v>
      </c>
      <c r="DU52" s="85">
        <f t="shared" si="83"/>
        <v>26622</v>
      </c>
      <c r="DV52" s="85">
        <f t="shared" si="83"/>
        <v>26622</v>
      </c>
      <c r="DW52" s="85">
        <f t="shared" si="83"/>
        <v>26622</v>
      </c>
      <c r="DX52" s="85">
        <f t="shared" si="83"/>
        <v>27158</v>
      </c>
      <c r="DY52" s="85">
        <f t="shared" si="83"/>
        <v>27158</v>
      </c>
      <c r="DZ52" s="85">
        <f t="shared" si="83"/>
        <v>26622</v>
      </c>
      <c r="EA52" s="85">
        <f t="shared" si="83"/>
        <v>26622</v>
      </c>
      <c r="EB52" s="85">
        <f t="shared" si="83"/>
        <v>26622</v>
      </c>
      <c r="EC52" s="85">
        <f t="shared" si="83"/>
        <v>26622</v>
      </c>
      <c r="ED52" s="85">
        <f t="shared" si="83"/>
        <v>26622</v>
      </c>
      <c r="EE52" s="85">
        <f t="shared" si="83"/>
        <v>27158</v>
      </c>
      <c r="EF52" s="85">
        <f t="shared" si="83"/>
        <v>27158</v>
      </c>
      <c r="EG52" s="85">
        <f t="shared" si="83"/>
        <v>26622</v>
      </c>
      <c r="EH52" s="85">
        <f t="shared" si="83"/>
        <v>26622</v>
      </c>
      <c r="EI52" s="85">
        <f t="shared" si="83"/>
        <v>26622</v>
      </c>
      <c r="EJ52" s="85">
        <f t="shared" si="83"/>
        <v>26622</v>
      </c>
      <c r="EK52" s="85">
        <f t="shared" si="83"/>
        <v>26622</v>
      </c>
      <c r="EL52" s="85">
        <f t="shared" si="83"/>
        <v>22568</v>
      </c>
      <c r="EM52" s="85">
        <f t="shared" si="83"/>
        <v>27158</v>
      </c>
      <c r="EN52" s="85">
        <f t="shared" si="83"/>
        <v>27158</v>
      </c>
      <c r="EO52" s="85">
        <f t="shared" si="83"/>
        <v>27158</v>
      </c>
      <c r="EP52" s="85">
        <f t="shared" si="83"/>
        <v>27158</v>
      </c>
      <c r="EQ52" s="85">
        <f t="shared" si="83"/>
        <v>27158</v>
      </c>
      <c r="ER52" s="85">
        <f t="shared" si="83"/>
        <v>27158</v>
      </c>
      <c r="ES52" s="85">
        <f t="shared" si="83"/>
        <v>27158</v>
      </c>
      <c r="ET52" s="85">
        <f t="shared" si="83"/>
        <v>27158</v>
      </c>
      <c r="EU52" s="85">
        <f t="shared" si="83"/>
        <v>27158</v>
      </c>
      <c r="EV52" s="85">
        <f t="shared" si="83"/>
        <v>27158</v>
      </c>
      <c r="EW52" s="85">
        <f t="shared" si="83"/>
        <v>27158</v>
      </c>
      <c r="EX52" s="85">
        <f t="shared" si="83"/>
        <v>27158</v>
      </c>
      <c r="EY52" s="85">
        <f t="shared" si="83"/>
        <v>27158</v>
      </c>
      <c r="EZ52" s="85">
        <f t="shared" si="83"/>
        <v>27158</v>
      </c>
      <c r="FA52" s="85">
        <f t="shared" si="83"/>
        <v>27158</v>
      </c>
      <c r="FB52" s="85">
        <f t="shared" si="83"/>
        <v>27158</v>
      </c>
      <c r="FC52" s="85">
        <f t="shared" si="83"/>
        <v>27158</v>
      </c>
      <c r="FD52" s="85">
        <f t="shared" si="83"/>
        <v>27158</v>
      </c>
      <c r="FE52" s="85">
        <f t="shared" si="83"/>
        <v>27158</v>
      </c>
      <c r="FF52" s="85">
        <f t="shared" si="83"/>
        <v>27158</v>
      </c>
      <c r="FG52" s="85">
        <f t="shared" si="83"/>
        <v>27158</v>
      </c>
      <c r="FH52" s="85">
        <f t="shared" si="83"/>
        <v>27158</v>
      </c>
      <c r="FI52" s="85">
        <f t="shared" si="83"/>
        <v>27158</v>
      </c>
      <c r="FJ52" s="85">
        <f t="shared" si="83"/>
        <v>27158</v>
      </c>
      <c r="FK52" s="85">
        <f t="shared" si="83"/>
        <v>27158</v>
      </c>
      <c r="FL52" s="85">
        <f t="shared" si="83"/>
        <v>27158</v>
      </c>
      <c r="FM52" s="85">
        <f t="shared" si="83"/>
        <v>27158</v>
      </c>
      <c r="FN52" s="85">
        <f t="shared" si="83"/>
        <v>27158</v>
      </c>
      <c r="FO52" s="85">
        <f t="shared" si="83"/>
        <v>27158</v>
      </c>
      <c r="FP52" s="85">
        <f t="shared" si="83"/>
        <v>27158</v>
      </c>
      <c r="FQ52" s="85">
        <f t="shared" si="83"/>
        <v>22568</v>
      </c>
      <c r="FR52" s="85">
        <f t="shared" si="83"/>
        <v>25322</v>
      </c>
      <c r="FS52" s="85">
        <f t="shared" si="83"/>
        <v>25322</v>
      </c>
      <c r="FT52" s="85">
        <f t="shared" si="83"/>
        <v>25322</v>
      </c>
      <c r="FU52" s="85">
        <f t="shared" si="83"/>
        <v>25857</v>
      </c>
      <c r="FV52" s="85">
        <f t="shared" si="83"/>
        <v>25857</v>
      </c>
      <c r="FW52" s="85">
        <f t="shared" ref="FW52:GU52" si="84">ROUNDUP(FW25*0.85,)</f>
        <v>25322</v>
      </c>
      <c r="FX52" s="85">
        <f t="shared" si="84"/>
        <v>25322</v>
      </c>
      <c r="FY52" s="85">
        <f t="shared" si="84"/>
        <v>25322</v>
      </c>
      <c r="FZ52" s="85">
        <f t="shared" si="84"/>
        <v>25322</v>
      </c>
      <c r="GA52" s="85">
        <f t="shared" si="84"/>
        <v>25322</v>
      </c>
      <c r="GB52" s="85">
        <f t="shared" si="84"/>
        <v>25857</v>
      </c>
      <c r="GC52" s="85">
        <f t="shared" si="84"/>
        <v>25857</v>
      </c>
      <c r="GD52" s="85">
        <f t="shared" si="84"/>
        <v>25322</v>
      </c>
      <c r="GE52" s="85">
        <f t="shared" si="84"/>
        <v>25322</v>
      </c>
      <c r="GF52" s="85">
        <f t="shared" si="84"/>
        <v>25322</v>
      </c>
      <c r="GG52" s="85">
        <f t="shared" si="84"/>
        <v>25322</v>
      </c>
      <c r="GH52" s="85">
        <f t="shared" si="84"/>
        <v>25322</v>
      </c>
      <c r="GI52" s="85">
        <f t="shared" si="84"/>
        <v>25857</v>
      </c>
      <c r="GJ52" s="85">
        <f t="shared" si="84"/>
        <v>25857</v>
      </c>
      <c r="GK52" s="85">
        <f t="shared" si="84"/>
        <v>25322</v>
      </c>
      <c r="GL52" s="85">
        <f t="shared" si="84"/>
        <v>27923</v>
      </c>
      <c r="GM52" s="85">
        <f t="shared" si="84"/>
        <v>27923</v>
      </c>
      <c r="GN52" s="85">
        <f t="shared" si="84"/>
        <v>27923</v>
      </c>
      <c r="GO52" s="85">
        <f t="shared" si="84"/>
        <v>27923</v>
      </c>
      <c r="GP52" s="85">
        <f t="shared" si="84"/>
        <v>27923</v>
      </c>
      <c r="GQ52" s="85">
        <f t="shared" si="84"/>
        <v>26622</v>
      </c>
      <c r="GR52" s="85">
        <f t="shared" si="84"/>
        <v>25857</v>
      </c>
      <c r="GS52" s="85">
        <f t="shared" si="84"/>
        <v>25857</v>
      </c>
      <c r="GT52" s="85">
        <f t="shared" si="84"/>
        <v>27923</v>
      </c>
      <c r="GU52" s="85">
        <f t="shared" si="84"/>
        <v>27923</v>
      </c>
    </row>
    <row r="53" spans="1:203" ht="10.7" customHeight="1" x14ac:dyDescent="0.2">
      <c r="A53" s="9">
        <v>2</v>
      </c>
      <c r="B53" s="85">
        <f t="shared" ref="B53:T53" si="85">ROUNDUP(B26*0.85,)</f>
        <v>30830</v>
      </c>
      <c r="C53" s="85">
        <f t="shared" si="85"/>
        <v>29300</v>
      </c>
      <c r="D53" s="85">
        <f t="shared" si="85"/>
        <v>30830</v>
      </c>
      <c r="E53" s="85">
        <f t="shared" si="85"/>
        <v>30830</v>
      </c>
      <c r="F53" s="85">
        <f t="shared" si="85"/>
        <v>28152</v>
      </c>
      <c r="G53" s="85">
        <f t="shared" si="85"/>
        <v>28152</v>
      </c>
      <c r="H53" s="85">
        <f t="shared" si="85"/>
        <v>28152</v>
      </c>
      <c r="I53" s="85">
        <f t="shared" si="85"/>
        <v>28152</v>
      </c>
      <c r="J53" s="85">
        <f t="shared" si="85"/>
        <v>28152</v>
      </c>
      <c r="K53" s="85">
        <f t="shared" si="85"/>
        <v>28152</v>
      </c>
      <c r="L53" s="85">
        <f t="shared" si="85"/>
        <v>27005</v>
      </c>
      <c r="M53" s="85">
        <f t="shared" si="85"/>
        <v>27005</v>
      </c>
      <c r="N53" s="85">
        <f t="shared" si="85"/>
        <v>27005</v>
      </c>
      <c r="O53" s="85">
        <f t="shared" si="85"/>
        <v>27005</v>
      </c>
      <c r="P53" s="85">
        <f t="shared" si="85"/>
        <v>30830</v>
      </c>
      <c r="Q53" s="85">
        <f t="shared" si="85"/>
        <v>30830</v>
      </c>
      <c r="R53" s="85">
        <f t="shared" si="85"/>
        <v>29300</v>
      </c>
      <c r="S53" s="85">
        <f t="shared" si="85"/>
        <v>28152</v>
      </c>
      <c r="T53" s="85">
        <f t="shared" si="85"/>
        <v>27005</v>
      </c>
      <c r="U53" s="85">
        <f t="shared" ref="U53:AX53" si="86">ROUNDUP(U26*0.85,)</f>
        <v>24251</v>
      </c>
      <c r="V53" s="85">
        <f t="shared" si="86"/>
        <v>24251</v>
      </c>
      <c r="W53" s="85">
        <f t="shared" si="86"/>
        <v>23868</v>
      </c>
      <c r="X53" s="85">
        <f t="shared" si="86"/>
        <v>23868</v>
      </c>
      <c r="Y53" s="85">
        <f t="shared" si="86"/>
        <v>24251</v>
      </c>
      <c r="Z53" s="85">
        <f t="shared" si="86"/>
        <v>24251</v>
      </c>
      <c r="AA53" s="85">
        <f t="shared" si="86"/>
        <v>23868</v>
      </c>
      <c r="AB53" s="85">
        <f t="shared" si="86"/>
        <v>23868</v>
      </c>
      <c r="AC53" s="85">
        <f t="shared" si="86"/>
        <v>24251</v>
      </c>
      <c r="AD53" s="85">
        <f t="shared" si="86"/>
        <v>24251</v>
      </c>
      <c r="AE53" s="85">
        <f t="shared" si="86"/>
        <v>23868</v>
      </c>
      <c r="AF53" s="85">
        <f t="shared" si="86"/>
        <v>23868</v>
      </c>
      <c r="AG53" s="85">
        <f t="shared" si="86"/>
        <v>23868</v>
      </c>
      <c r="AH53" s="85">
        <f t="shared" si="86"/>
        <v>23868</v>
      </c>
      <c r="AI53" s="85">
        <f t="shared" si="86"/>
        <v>24251</v>
      </c>
      <c r="AJ53" s="85">
        <f t="shared" si="86"/>
        <v>24251</v>
      </c>
      <c r="AK53" s="85">
        <f t="shared" si="86"/>
        <v>23868</v>
      </c>
      <c r="AL53" s="85">
        <f t="shared" si="86"/>
        <v>23868</v>
      </c>
      <c r="AM53" s="85">
        <f t="shared" si="86"/>
        <v>23868</v>
      </c>
      <c r="AN53" s="85">
        <f t="shared" si="86"/>
        <v>23868</v>
      </c>
      <c r="AO53" s="85">
        <f t="shared" si="86"/>
        <v>24251</v>
      </c>
      <c r="AP53" s="85">
        <f t="shared" si="86"/>
        <v>24251</v>
      </c>
      <c r="AQ53" s="85">
        <f t="shared" si="86"/>
        <v>23868</v>
      </c>
      <c r="AR53" s="85">
        <f t="shared" si="86"/>
        <v>23868</v>
      </c>
      <c r="AS53" s="85">
        <f t="shared" si="86"/>
        <v>25704</v>
      </c>
      <c r="AT53" s="85">
        <f t="shared" si="86"/>
        <v>25704</v>
      </c>
      <c r="AU53" s="85">
        <f t="shared" si="86"/>
        <v>25704</v>
      </c>
      <c r="AV53" s="85">
        <f t="shared" si="86"/>
        <v>24251</v>
      </c>
      <c r="AW53" s="85">
        <f t="shared" si="86"/>
        <v>24251</v>
      </c>
      <c r="AX53" s="85">
        <f t="shared" si="86"/>
        <v>27005</v>
      </c>
      <c r="AY53" s="85">
        <f t="shared" ref="AY53:DJ53" si="87">ROUNDUP(AY26*0.85,)</f>
        <v>24786</v>
      </c>
      <c r="AZ53" s="85">
        <f t="shared" si="87"/>
        <v>24786</v>
      </c>
      <c r="BA53" s="85">
        <f t="shared" si="87"/>
        <v>24786</v>
      </c>
      <c r="BB53" s="85">
        <f t="shared" si="87"/>
        <v>25169</v>
      </c>
      <c r="BC53" s="85">
        <f t="shared" si="87"/>
        <v>25169</v>
      </c>
      <c r="BD53" s="85">
        <f t="shared" si="87"/>
        <v>25169</v>
      </c>
      <c r="BE53" s="85">
        <f t="shared" si="87"/>
        <v>24786</v>
      </c>
      <c r="BF53" s="85">
        <f t="shared" si="87"/>
        <v>24786</v>
      </c>
      <c r="BG53" s="85">
        <f t="shared" si="87"/>
        <v>24786</v>
      </c>
      <c r="BH53" s="85">
        <f t="shared" si="87"/>
        <v>24251</v>
      </c>
      <c r="BI53" s="85">
        <f t="shared" si="87"/>
        <v>24251</v>
      </c>
      <c r="BJ53" s="85">
        <f t="shared" si="87"/>
        <v>24251</v>
      </c>
      <c r="BK53" s="85">
        <f t="shared" si="87"/>
        <v>24251</v>
      </c>
      <c r="BL53" s="85">
        <f t="shared" si="87"/>
        <v>24251</v>
      </c>
      <c r="BM53" s="85">
        <f t="shared" si="87"/>
        <v>24251</v>
      </c>
      <c r="BN53" s="85">
        <f t="shared" si="87"/>
        <v>24251</v>
      </c>
      <c r="BO53" s="85">
        <f t="shared" si="87"/>
        <v>24251</v>
      </c>
      <c r="BP53" s="85">
        <f t="shared" si="87"/>
        <v>25169</v>
      </c>
      <c r="BQ53" s="85">
        <f t="shared" si="87"/>
        <v>25169</v>
      </c>
      <c r="BR53" s="85">
        <f t="shared" si="87"/>
        <v>25169</v>
      </c>
      <c r="BS53" s="85">
        <f t="shared" si="87"/>
        <v>25169</v>
      </c>
      <c r="BT53" s="85">
        <f t="shared" si="87"/>
        <v>25704</v>
      </c>
      <c r="BU53" s="85">
        <f t="shared" si="87"/>
        <v>24251</v>
      </c>
      <c r="BV53" s="85">
        <f t="shared" si="87"/>
        <v>24251</v>
      </c>
      <c r="BW53" s="85">
        <f t="shared" si="87"/>
        <v>24251</v>
      </c>
      <c r="BX53" s="85">
        <f t="shared" si="87"/>
        <v>24251</v>
      </c>
      <c r="BY53" s="85">
        <f t="shared" si="87"/>
        <v>24251</v>
      </c>
      <c r="BZ53" s="85">
        <f t="shared" si="87"/>
        <v>24251</v>
      </c>
      <c r="CA53" s="85">
        <f t="shared" si="87"/>
        <v>24251</v>
      </c>
      <c r="CB53" s="85">
        <f t="shared" si="87"/>
        <v>24251</v>
      </c>
      <c r="CC53" s="85">
        <f t="shared" si="87"/>
        <v>24251</v>
      </c>
      <c r="CD53" s="85">
        <f t="shared" si="87"/>
        <v>26622</v>
      </c>
      <c r="CE53" s="85">
        <f t="shared" si="87"/>
        <v>26622</v>
      </c>
      <c r="CF53" s="85">
        <f t="shared" si="87"/>
        <v>26622</v>
      </c>
      <c r="CG53" s="85">
        <f t="shared" si="87"/>
        <v>26622</v>
      </c>
      <c r="CH53" s="85">
        <f t="shared" si="87"/>
        <v>30906</v>
      </c>
      <c r="CI53" s="85">
        <f t="shared" si="87"/>
        <v>30906</v>
      </c>
      <c r="CJ53" s="97">
        <f t="shared" si="87"/>
        <v>30906</v>
      </c>
      <c r="CK53" s="97">
        <f t="shared" si="87"/>
        <v>30906</v>
      </c>
      <c r="CL53" s="97">
        <f t="shared" si="87"/>
        <v>30906</v>
      </c>
      <c r="CM53" s="97">
        <f t="shared" si="87"/>
        <v>30906</v>
      </c>
      <c r="CN53" s="97">
        <f t="shared" si="87"/>
        <v>30906</v>
      </c>
      <c r="CO53" s="85">
        <f t="shared" si="87"/>
        <v>25169</v>
      </c>
      <c r="CP53" s="85">
        <f t="shared" si="87"/>
        <v>25169</v>
      </c>
      <c r="CQ53" s="85">
        <f t="shared" si="87"/>
        <v>25169</v>
      </c>
      <c r="CR53" s="124">
        <f t="shared" si="87"/>
        <v>27540</v>
      </c>
      <c r="CS53" s="124">
        <f t="shared" si="87"/>
        <v>27540</v>
      </c>
      <c r="CT53" s="124">
        <f t="shared" si="87"/>
        <v>27540</v>
      </c>
      <c r="CU53" s="124">
        <f t="shared" si="87"/>
        <v>27540</v>
      </c>
      <c r="CV53" s="85">
        <f t="shared" si="87"/>
        <v>27540</v>
      </c>
      <c r="CW53" s="85">
        <f t="shared" si="87"/>
        <v>27540</v>
      </c>
      <c r="CX53" s="85">
        <f t="shared" si="87"/>
        <v>27005</v>
      </c>
      <c r="CY53" s="85">
        <f t="shared" si="87"/>
        <v>27005</v>
      </c>
      <c r="CZ53" s="85">
        <f t="shared" si="87"/>
        <v>27005</v>
      </c>
      <c r="DA53" s="85">
        <f t="shared" si="87"/>
        <v>27005</v>
      </c>
      <c r="DB53" s="85">
        <f t="shared" si="87"/>
        <v>27005</v>
      </c>
      <c r="DC53" s="85">
        <f t="shared" si="87"/>
        <v>27540</v>
      </c>
      <c r="DD53" s="85">
        <f t="shared" si="87"/>
        <v>27540</v>
      </c>
      <c r="DE53" s="85">
        <f t="shared" si="87"/>
        <v>27005</v>
      </c>
      <c r="DF53" s="85">
        <f t="shared" si="87"/>
        <v>27005</v>
      </c>
      <c r="DG53" s="85">
        <f t="shared" si="87"/>
        <v>29606</v>
      </c>
      <c r="DH53" s="85">
        <f t="shared" si="87"/>
        <v>29606</v>
      </c>
      <c r="DI53" s="85">
        <f t="shared" si="87"/>
        <v>29606</v>
      </c>
      <c r="DJ53" s="85">
        <f t="shared" si="87"/>
        <v>29606</v>
      </c>
      <c r="DK53" s="85">
        <f t="shared" ref="DK53:FV53" si="88">ROUNDUP(DK26*0.85,)</f>
        <v>29606</v>
      </c>
      <c r="DL53" s="85">
        <f t="shared" si="88"/>
        <v>29606</v>
      </c>
      <c r="DM53" s="85">
        <f t="shared" si="88"/>
        <v>29606</v>
      </c>
      <c r="DN53" s="85">
        <f t="shared" si="88"/>
        <v>29606</v>
      </c>
      <c r="DO53" s="85">
        <f t="shared" si="88"/>
        <v>29606</v>
      </c>
      <c r="DP53" s="85">
        <f t="shared" si="88"/>
        <v>29606</v>
      </c>
      <c r="DQ53" s="85">
        <f t="shared" si="88"/>
        <v>29606</v>
      </c>
      <c r="DR53" s="85">
        <f t="shared" si="88"/>
        <v>27540</v>
      </c>
      <c r="DS53" s="85">
        <f t="shared" si="88"/>
        <v>27540</v>
      </c>
      <c r="DT53" s="85">
        <f t="shared" si="88"/>
        <v>28305</v>
      </c>
      <c r="DU53" s="85">
        <f t="shared" si="88"/>
        <v>28305</v>
      </c>
      <c r="DV53" s="85">
        <f t="shared" si="88"/>
        <v>28305</v>
      </c>
      <c r="DW53" s="85">
        <f t="shared" si="88"/>
        <v>28305</v>
      </c>
      <c r="DX53" s="85">
        <f t="shared" si="88"/>
        <v>28841</v>
      </c>
      <c r="DY53" s="85">
        <f t="shared" si="88"/>
        <v>28841</v>
      </c>
      <c r="DZ53" s="85">
        <f t="shared" si="88"/>
        <v>28305</v>
      </c>
      <c r="EA53" s="85">
        <f t="shared" si="88"/>
        <v>28305</v>
      </c>
      <c r="EB53" s="85">
        <f t="shared" si="88"/>
        <v>28305</v>
      </c>
      <c r="EC53" s="85">
        <f t="shared" si="88"/>
        <v>28305</v>
      </c>
      <c r="ED53" s="85">
        <f t="shared" si="88"/>
        <v>28305</v>
      </c>
      <c r="EE53" s="85">
        <f t="shared" si="88"/>
        <v>28841</v>
      </c>
      <c r="EF53" s="85">
        <f t="shared" si="88"/>
        <v>28841</v>
      </c>
      <c r="EG53" s="85">
        <f t="shared" si="88"/>
        <v>28305</v>
      </c>
      <c r="EH53" s="85">
        <f t="shared" si="88"/>
        <v>28305</v>
      </c>
      <c r="EI53" s="85">
        <f t="shared" si="88"/>
        <v>28305</v>
      </c>
      <c r="EJ53" s="85">
        <f t="shared" si="88"/>
        <v>28305</v>
      </c>
      <c r="EK53" s="85">
        <f t="shared" si="88"/>
        <v>28305</v>
      </c>
      <c r="EL53" s="85">
        <f t="shared" si="88"/>
        <v>24251</v>
      </c>
      <c r="EM53" s="85">
        <f t="shared" si="88"/>
        <v>28841</v>
      </c>
      <c r="EN53" s="85">
        <f t="shared" si="88"/>
        <v>28841</v>
      </c>
      <c r="EO53" s="85">
        <f t="shared" si="88"/>
        <v>28841</v>
      </c>
      <c r="EP53" s="85">
        <f t="shared" si="88"/>
        <v>28841</v>
      </c>
      <c r="EQ53" s="85">
        <f t="shared" si="88"/>
        <v>28841</v>
      </c>
      <c r="ER53" s="85">
        <f t="shared" si="88"/>
        <v>28841</v>
      </c>
      <c r="ES53" s="85">
        <f t="shared" si="88"/>
        <v>28841</v>
      </c>
      <c r="ET53" s="85">
        <f t="shared" si="88"/>
        <v>28841</v>
      </c>
      <c r="EU53" s="85">
        <f t="shared" si="88"/>
        <v>28841</v>
      </c>
      <c r="EV53" s="85">
        <f t="shared" si="88"/>
        <v>28841</v>
      </c>
      <c r="EW53" s="85">
        <f t="shared" si="88"/>
        <v>28841</v>
      </c>
      <c r="EX53" s="85">
        <f t="shared" si="88"/>
        <v>28841</v>
      </c>
      <c r="EY53" s="85">
        <f t="shared" si="88"/>
        <v>28841</v>
      </c>
      <c r="EZ53" s="85">
        <f t="shared" si="88"/>
        <v>28841</v>
      </c>
      <c r="FA53" s="85">
        <f t="shared" si="88"/>
        <v>28841</v>
      </c>
      <c r="FB53" s="85">
        <f t="shared" si="88"/>
        <v>28841</v>
      </c>
      <c r="FC53" s="85">
        <f t="shared" si="88"/>
        <v>28841</v>
      </c>
      <c r="FD53" s="85">
        <f t="shared" si="88"/>
        <v>28841</v>
      </c>
      <c r="FE53" s="85">
        <f t="shared" si="88"/>
        <v>28841</v>
      </c>
      <c r="FF53" s="85">
        <f t="shared" si="88"/>
        <v>28841</v>
      </c>
      <c r="FG53" s="85">
        <f t="shared" si="88"/>
        <v>28841</v>
      </c>
      <c r="FH53" s="85">
        <f t="shared" si="88"/>
        <v>28841</v>
      </c>
      <c r="FI53" s="85">
        <f t="shared" si="88"/>
        <v>28841</v>
      </c>
      <c r="FJ53" s="85">
        <f t="shared" si="88"/>
        <v>28841</v>
      </c>
      <c r="FK53" s="85">
        <f t="shared" si="88"/>
        <v>28841</v>
      </c>
      <c r="FL53" s="85">
        <f t="shared" si="88"/>
        <v>28841</v>
      </c>
      <c r="FM53" s="85">
        <f t="shared" si="88"/>
        <v>28841</v>
      </c>
      <c r="FN53" s="85">
        <f t="shared" si="88"/>
        <v>28841</v>
      </c>
      <c r="FO53" s="85">
        <f t="shared" si="88"/>
        <v>28841</v>
      </c>
      <c r="FP53" s="85">
        <f t="shared" si="88"/>
        <v>28841</v>
      </c>
      <c r="FQ53" s="85">
        <f t="shared" si="88"/>
        <v>24251</v>
      </c>
      <c r="FR53" s="85">
        <f t="shared" si="88"/>
        <v>27005</v>
      </c>
      <c r="FS53" s="85">
        <f t="shared" si="88"/>
        <v>27005</v>
      </c>
      <c r="FT53" s="85">
        <f t="shared" si="88"/>
        <v>27005</v>
      </c>
      <c r="FU53" s="85">
        <f t="shared" si="88"/>
        <v>27540</v>
      </c>
      <c r="FV53" s="85">
        <f t="shared" si="88"/>
        <v>27540</v>
      </c>
      <c r="FW53" s="85">
        <f t="shared" ref="FW53:GU53" si="89">ROUNDUP(FW26*0.85,)</f>
        <v>27005</v>
      </c>
      <c r="FX53" s="85">
        <f t="shared" si="89"/>
        <v>27005</v>
      </c>
      <c r="FY53" s="85">
        <f t="shared" si="89"/>
        <v>27005</v>
      </c>
      <c r="FZ53" s="85">
        <f t="shared" si="89"/>
        <v>27005</v>
      </c>
      <c r="GA53" s="85">
        <f t="shared" si="89"/>
        <v>27005</v>
      </c>
      <c r="GB53" s="85">
        <f t="shared" si="89"/>
        <v>27540</v>
      </c>
      <c r="GC53" s="85">
        <f t="shared" si="89"/>
        <v>27540</v>
      </c>
      <c r="GD53" s="85">
        <f t="shared" si="89"/>
        <v>27005</v>
      </c>
      <c r="GE53" s="85">
        <f t="shared" si="89"/>
        <v>27005</v>
      </c>
      <c r="GF53" s="85">
        <f t="shared" si="89"/>
        <v>27005</v>
      </c>
      <c r="GG53" s="85">
        <f t="shared" si="89"/>
        <v>27005</v>
      </c>
      <c r="GH53" s="85">
        <f t="shared" si="89"/>
        <v>27005</v>
      </c>
      <c r="GI53" s="85">
        <f t="shared" si="89"/>
        <v>27540</v>
      </c>
      <c r="GJ53" s="85">
        <f t="shared" si="89"/>
        <v>27540</v>
      </c>
      <c r="GK53" s="85">
        <f t="shared" si="89"/>
        <v>27005</v>
      </c>
      <c r="GL53" s="85">
        <f t="shared" si="89"/>
        <v>29606</v>
      </c>
      <c r="GM53" s="85">
        <f t="shared" si="89"/>
        <v>29606</v>
      </c>
      <c r="GN53" s="85">
        <f t="shared" si="89"/>
        <v>29606</v>
      </c>
      <c r="GO53" s="85">
        <f t="shared" si="89"/>
        <v>29606</v>
      </c>
      <c r="GP53" s="85">
        <f t="shared" si="89"/>
        <v>29606</v>
      </c>
      <c r="GQ53" s="85">
        <f t="shared" si="89"/>
        <v>28305</v>
      </c>
      <c r="GR53" s="85">
        <f t="shared" si="89"/>
        <v>27540</v>
      </c>
      <c r="GS53" s="85">
        <f t="shared" si="89"/>
        <v>27540</v>
      </c>
      <c r="GT53" s="85">
        <f t="shared" si="89"/>
        <v>29606</v>
      </c>
      <c r="GU53" s="85">
        <f t="shared" si="89"/>
        <v>29606</v>
      </c>
    </row>
    <row r="54" spans="1:203" ht="12.75" customHeight="1" x14ac:dyDescent="0.2">
      <c r="A54" s="38" t="s">
        <v>36</v>
      </c>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5"/>
      <c r="AC54" s="85"/>
      <c r="AD54" s="85"/>
      <c r="AE54" s="85"/>
      <c r="AF54" s="85"/>
      <c r="AG54" s="85"/>
      <c r="AH54" s="85"/>
      <c r="AI54" s="85"/>
      <c r="AJ54" s="85"/>
      <c r="AK54" s="85"/>
      <c r="AL54" s="85"/>
      <c r="AM54" s="85"/>
      <c r="AN54" s="85"/>
      <c r="AO54" s="85"/>
      <c r="AP54" s="85"/>
      <c r="AQ54" s="85"/>
      <c r="AR54" s="85"/>
      <c r="AS54" s="85"/>
      <c r="AT54" s="85"/>
      <c r="AU54" s="85"/>
      <c r="AV54" s="85"/>
      <c r="AW54" s="85"/>
      <c r="AX54" s="85"/>
      <c r="AY54" s="85"/>
      <c r="AZ54" s="85"/>
      <c r="BA54" s="85"/>
      <c r="BB54" s="85"/>
      <c r="BC54" s="85"/>
      <c r="BD54" s="85"/>
      <c r="BE54" s="85"/>
      <c r="BF54" s="85"/>
      <c r="BG54" s="85"/>
      <c r="BH54" s="85"/>
      <c r="BI54" s="85"/>
      <c r="BJ54" s="85"/>
      <c r="BK54" s="85"/>
      <c r="BL54" s="85"/>
      <c r="BM54" s="85"/>
      <c r="BN54" s="85"/>
      <c r="BO54" s="85"/>
      <c r="BP54" s="85"/>
      <c r="BQ54" s="85"/>
      <c r="BR54" s="85"/>
      <c r="BS54" s="85"/>
      <c r="BT54" s="85"/>
      <c r="BU54" s="85"/>
      <c r="BV54" s="85"/>
      <c r="BW54" s="85"/>
      <c r="BX54" s="85"/>
      <c r="BY54" s="85"/>
      <c r="BZ54" s="85"/>
      <c r="CA54" s="85"/>
      <c r="CB54" s="85"/>
      <c r="CC54" s="85"/>
      <c r="CD54" s="85"/>
      <c r="CE54" s="85"/>
      <c r="CF54" s="85"/>
      <c r="CG54" s="85"/>
      <c r="CH54" s="85"/>
      <c r="CI54" s="85"/>
      <c r="CJ54" s="97"/>
      <c r="CK54" s="97"/>
      <c r="CL54" s="97"/>
      <c r="CM54" s="97"/>
      <c r="CN54" s="97"/>
      <c r="CO54" s="85"/>
      <c r="CP54" s="85"/>
      <c r="CQ54" s="85"/>
      <c r="CR54" s="124"/>
      <c r="CS54" s="124"/>
      <c r="CT54" s="124"/>
      <c r="CU54" s="124"/>
      <c r="CV54" s="85"/>
      <c r="CW54" s="85"/>
      <c r="CX54" s="85"/>
      <c r="CY54" s="85"/>
      <c r="CZ54" s="85"/>
      <c r="DA54" s="85"/>
      <c r="DB54" s="85"/>
      <c r="DC54" s="85"/>
      <c r="DD54" s="85"/>
      <c r="DE54" s="85"/>
      <c r="DF54" s="85"/>
      <c r="DG54" s="85"/>
      <c r="DH54" s="85"/>
      <c r="DI54" s="85"/>
      <c r="DJ54" s="85"/>
      <c r="DK54" s="85"/>
      <c r="DL54" s="85"/>
      <c r="DM54" s="85"/>
      <c r="DN54" s="85"/>
      <c r="DO54" s="85"/>
      <c r="DP54" s="85"/>
      <c r="DQ54" s="85"/>
      <c r="DR54" s="85"/>
      <c r="DS54" s="85"/>
      <c r="DT54" s="85"/>
      <c r="DU54" s="85"/>
      <c r="DV54" s="85"/>
      <c r="DW54" s="85"/>
      <c r="DX54" s="85"/>
      <c r="DY54" s="85"/>
      <c r="DZ54" s="85"/>
      <c r="EA54" s="85"/>
      <c r="EB54" s="85"/>
      <c r="EC54" s="85"/>
      <c r="ED54" s="85"/>
      <c r="EE54" s="85"/>
      <c r="EF54" s="85"/>
      <c r="EG54" s="85"/>
      <c r="EH54" s="85"/>
      <c r="EI54" s="85"/>
      <c r="EJ54" s="85"/>
      <c r="EK54" s="85"/>
      <c r="EL54" s="85"/>
      <c r="EM54" s="85"/>
      <c r="EN54" s="85"/>
      <c r="EO54" s="85"/>
      <c r="EP54" s="85"/>
      <c r="EQ54" s="85"/>
      <c r="ER54" s="85"/>
      <c r="ES54" s="85"/>
      <c r="ET54" s="85"/>
      <c r="EU54" s="85"/>
      <c r="EV54" s="85"/>
      <c r="EW54" s="85"/>
      <c r="EX54" s="85"/>
      <c r="EY54" s="85"/>
      <c r="EZ54" s="85"/>
      <c r="FA54" s="85"/>
      <c r="FB54" s="85"/>
      <c r="FC54" s="85"/>
      <c r="FD54" s="85"/>
      <c r="FE54" s="85"/>
      <c r="FF54" s="85"/>
      <c r="FG54" s="85"/>
      <c r="FH54" s="85"/>
      <c r="FI54" s="85"/>
      <c r="FJ54" s="85"/>
      <c r="FK54" s="85"/>
      <c r="FL54" s="85"/>
      <c r="FM54" s="85"/>
      <c r="FN54" s="85"/>
      <c r="FO54" s="85"/>
      <c r="FP54" s="85"/>
      <c r="FQ54" s="85"/>
      <c r="FR54" s="85"/>
      <c r="FS54" s="85"/>
      <c r="FT54" s="85"/>
      <c r="FU54" s="85"/>
      <c r="FV54" s="85"/>
      <c r="FW54" s="85"/>
      <c r="FX54" s="85"/>
      <c r="FY54" s="85"/>
      <c r="FZ54" s="85"/>
      <c r="GA54" s="85"/>
      <c r="GB54" s="85"/>
      <c r="GC54" s="85"/>
      <c r="GD54" s="85"/>
      <c r="GE54" s="85"/>
      <c r="GF54" s="85"/>
      <c r="GG54" s="85"/>
      <c r="GH54" s="85"/>
      <c r="GI54" s="85"/>
      <c r="GJ54" s="85"/>
      <c r="GK54" s="85"/>
      <c r="GL54" s="85"/>
      <c r="GM54" s="85"/>
      <c r="GN54" s="85"/>
      <c r="GO54" s="85"/>
      <c r="GP54" s="85"/>
      <c r="GQ54" s="85"/>
      <c r="GR54" s="85"/>
      <c r="GS54" s="85"/>
      <c r="GT54" s="85"/>
      <c r="GU54" s="85"/>
    </row>
    <row r="55" spans="1:203" x14ac:dyDescent="0.2">
      <c r="A55" s="9" t="s">
        <v>27</v>
      </c>
      <c r="B55" s="85">
        <f t="shared" ref="B55:T55" si="90">ROUNDUP(B28*0.85,)</f>
        <v>122400</v>
      </c>
      <c r="C55" s="85">
        <f t="shared" si="90"/>
        <v>122400</v>
      </c>
      <c r="D55" s="85">
        <f t="shared" si="90"/>
        <v>122400</v>
      </c>
      <c r="E55" s="85">
        <f t="shared" si="90"/>
        <v>122400</v>
      </c>
      <c r="F55" s="85">
        <f t="shared" si="90"/>
        <v>122400</v>
      </c>
      <c r="G55" s="85">
        <f t="shared" si="90"/>
        <v>122400</v>
      </c>
      <c r="H55" s="85">
        <f t="shared" si="90"/>
        <v>122400</v>
      </c>
      <c r="I55" s="85">
        <f t="shared" si="90"/>
        <v>122400</v>
      </c>
      <c r="J55" s="85">
        <f t="shared" si="90"/>
        <v>122400</v>
      </c>
      <c r="K55" s="85">
        <f t="shared" si="90"/>
        <v>122400</v>
      </c>
      <c r="L55" s="85">
        <f t="shared" si="90"/>
        <v>122400</v>
      </c>
      <c r="M55" s="85">
        <f t="shared" si="90"/>
        <v>122400</v>
      </c>
      <c r="N55" s="85">
        <f t="shared" si="90"/>
        <v>122400</v>
      </c>
      <c r="O55" s="85">
        <f t="shared" si="90"/>
        <v>122400</v>
      </c>
      <c r="P55" s="85">
        <f t="shared" si="90"/>
        <v>122400</v>
      </c>
      <c r="Q55" s="85">
        <f t="shared" si="90"/>
        <v>122400</v>
      </c>
      <c r="R55" s="85">
        <f t="shared" si="90"/>
        <v>122400</v>
      </c>
      <c r="S55" s="85">
        <f t="shared" si="90"/>
        <v>122400</v>
      </c>
      <c r="T55" s="85">
        <f t="shared" si="90"/>
        <v>122400</v>
      </c>
      <c r="U55" s="85">
        <f t="shared" ref="U55:AX55" si="91">ROUNDUP(U28*0.85,)</f>
        <v>84533</v>
      </c>
      <c r="V55" s="85">
        <f t="shared" si="91"/>
        <v>84533</v>
      </c>
      <c r="W55" s="85">
        <f t="shared" si="91"/>
        <v>84150</v>
      </c>
      <c r="X55" s="85">
        <f t="shared" si="91"/>
        <v>84150</v>
      </c>
      <c r="Y55" s="85">
        <f t="shared" si="91"/>
        <v>84533</v>
      </c>
      <c r="Z55" s="85">
        <f t="shared" si="91"/>
        <v>84533</v>
      </c>
      <c r="AA55" s="85">
        <f t="shared" si="91"/>
        <v>84150</v>
      </c>
      <c r="AB55" s="85">
        <f t="shared" si="91"/>
        <v>84150</v>
      </c>
      <c r="AC55" s="85">
        <f t="shared" si="91"/>
        <v>84533</v>
      </c>
      <c r="AD55" s="85">
        <f t="shared" si="91"/>
        <v>84533</v>
      </c>
      <c r="AE55" s="85">
        <f t="shared" si="91"/>
        <v>84150</v>
      </c>
      <c r="AF55" s="85">
        <f t="shared" si="91"/>
        <v>84150</v>
      </c>
      <c r="AG55" s="85">
        <f t="shared" si="91"/>
        <v>84150</v>
      </c>
      <c r="AH55" s="85">
        <f t="shared" si="91"/>
        <v>84150</v>
      </c>
      <c r="AI55" s="85">
        <f t="shared" si="91"/>
        <v>84533</v>
      </c>
      <c r="AJ55" s="85">
        <f t="shared" si="91"/>
        <v>84533</v>
      </c>
      <c r="AK55" s="85">
        <f t="shared" si="91"/>
        <v>84150</v>
      </c>
      <c r="AL55" s="85">
        <f t="shared" si="91"/>
        <v>84150</v>
      </c>
      <c r="AM55" s="85">
        <f t="shared" si="91"/>
        <v>84150</v>
      </c>
      <c r="AN55" s="85">
        <f t="shared" si="91"/>
        <v>84150</v>
      </c>
      <c r="AO55" s="85">
        <f t="shared" si="91"/>
        <v>84533</v>
      </c>
      <c r="AP55" s="85">
        <f t="shared" si="91"/>
        <v>84533</v>
      </c>
      <c r="AQ55" s="85">
        <f t="shared" si="91"/>
        <v>84150</v>
      </c>
      <c r="AR55" s="85">
        <f t="shared" si="91"/>
        <v>84150</v>
      </c>
      <c r="AS55" s="85">
        <f t="shared" si="91"/>
        <v>85986</v>
      </c>
      <c r="AT55" s="85">
        <f t="shared" si="91"/>
        <v>85986</v>
      </c>
      <c r="AU55" s="85">
        <f t="shared" si="91"/>
        <v>85986</v>
      </c>
      <c r="AV55" s="85">
        <f t="shared" si="91"/>
        <v>84533</v>
      </c>
      <c r="AW55" s="85">
        <f t="shared" si="91"/>
        <v>84533</v>
      </c>
      <c r="AX55" s="85">
        <f t="shared" si="91"/>
        <v>87287</v>
      </c>
      <c r="AY55" s="85">
        <f t="shared" ref="AY55:DJ55" si="92">ROUNDUP(AY28*0.85,)</f>
        <v>85068</v>
      </c>
      <c r="AZ55" s="85">
        <f t="shared" si="92"/>
        <v>85068</v>
      </c>
      <c r="BA55" s="85">
        <f t="shared" si="92"/>
        <v>85068</v>
      </c>
      <c r="BB55" s="85">
        <f t="shared" si="92"/>
        <v>85451</v>
      </c>
      <c r="BC55" s="85">
        <f t="shared" si="92"/>
        <v>85451</v>
      </c>
      <c r="BD55" s="85">
        <f t="shared" si="92"/>
        <v>85451</v>
      </c>
      <c r="BE55" s="85">
        <f t="shared" si="92"/>
        <v>85068</v>
      </c>
      <c r="BF55" s="85">
        <f t="shared" si="92"/>
        <v>85068</v>
      </c>
      <c r="BG55" s="85">
        <f t="shared" si="92"/>
        <v>85068</v>
      </c>
      <c r="BH55" s="85">
        <f t="shared" si="92"/>
        <v>84533</v>
      </c>
      <c r="BI55" s="85">
        <f t="shared" si="92"/>
        <v>84533</v>
      </c>
      <c r="BJ55" s="85">
        <f t="shared" si="92"/>
        <v>84533</v>
      </c>
      <c r="BK55" s="85">
        <f t="shared" si="92"/>
        <v>84533</v>
      </c>
      <c r="BL55" s="85">
        <f t="shared" si="92"/>
        <v>84533</v>
      </c>
      <c r="BM55" s="85">
        <f t="shared" si="92"/>
        <v>84533</v>
      </c>
      <c r="BN55" s="85">
        <f t="shared" si="92"/>
        <v>84533</v>
      </c>
      <c r="BO55" s="85">
        <f t="shared" si="92"/>
        <v>84533</v>
      </c>
      <c r="BP55" s="85">
        <f t="shared" si="92"/>
        <v>85451</v>
      </c>
      <c r="BQ55" s="85">
        <f t="shared" si="92"/>
        <v>85451</v>
      </c>
      <c r="BR55" s="85">
        <f t="shared" si="92"/>
        <v>85451</v>
      </c>
      <c r="BS55" s="85">
        <f t="shared" si="92"/>
        <v>85451</v>
      </c>
      <c r="BT55" s="85">
        <f t="shared" si="92"/>
        <v>85986</v>
      </c>
      <c r="BU55" s="85">
        <f t="shared" si="92"/>
        <v>84533</v>
      </c>
      <c r="BV55" s="85">
        <f t="shared" si="92"/>
        <v>84533</v>
      </c>
      <c r="BW55" s="85">
        <f t="shared" si="92"/>
        <v>84533</v>
      </c>
      <c r="BX55" s="85">
        <f t="shared" si="92"/>
        <v>84533</v>
      </c>
      <c r="BY55" s="85">
        <f t="shared" si="92"/>
        <v>84533</v>
      </c>
      <c r="BZ55" s="85">
        <f t="shared" si="92"/>
        <v>84533</v>
      </c>
      <c r="CA55" s="85">
        <f t="shared" si="92"/>
        <v>84533</v>
      </c>
      <c r="CB55" s="85">
        <f t="shared" si="92"/>
        <v>84533</v>
      </c>
      <c r="CC55" s="85">
        <f t="shared" si="92"/>
        <v>84533</v>
      </c>
      <c r="CD55" s="85">
        <f t="shared" si="92"/>
        <v>86904</v>
      </c>
      <c r="CE55" s="85">
        <f t="shared" si="92"/>
        <v>86904</v>
      </c>
      <c r="CF55" s="85">
        <f t="shared" si="92"/>
        <v>86904</v>
      </c>
      <c r="CG55" s="85">
        <f t="shared" si="92"/>
        <v>86904</v>
      </c>
      <c r="CH55" s="85">
        <f t="shared" si="92"/>
        <v>91188</v>
      </c>
      <c r="CI55" s="85">
        <f t="shared" si="92"/>
        <v>91188</v>
      </c>
      <c r="CJ55" s="97">
        <f t="shared" si="92"/>
        <v>91188</v>
      </c>
      <c r="CK55" s="97">
        <f t="shared" si="92"/>
        <v>91188</v>
      </c>
      <c r="CL55" s="97">
        <f t="shared" si="92"/>
        <v>91188</v>
      </c>
      <c r="CM55" s="97">
        <f t="shared" si="92"/>
        <v>91188</v>
      </c>
      <c r="CN55" s="97">
        <f t="shared" si="92"/>
        <v>91188</v>
      </c>
      <c r="CO55" s="85">
        <f t="shared" si="92"/>
        <v>85451</v>
      </c>
      <c r="CP55" s="85">
        <f t="shared" si="92"/>
        <v>85451</v>
      </c>
      <c r="CQ55" s="85">
        <f t="shared" si="92"/>
        <v>85451</v>
      </c>
      <c r="CR55" s="124">
        <f t="shared" si="92"/>
        <v>87822</v>
      </c>
      <c r="CS55" s="124">
        <f t="shared" si="92"/>
        <v>87822</v>
      </c>
      <c r="CT55" s="124">
        <f t="shared" si="92"/>
        <v>87822</v>
      </c>
      <c r="CU55" s="124">
        <f t="shared" si="92"/>
        <v>87822</v>
      </c>
      <c r="CV55" s="85">
        <f t="shared" si="92"/>
        <v>87822</v>
      </c>
      <c r="CW55" s="85">
        <f t="shared" si="92"/>
        <v>87822</v>
      </c>
      <c r="CX55" s="85">
        <f t="shared" si="92"/>
        <v>87287</v>
      </c>
      <c r="CY55" s="85">
        <f t="shared" si="92"/>
        <v>87287</v>
      </c>
      <c r="CZ55" s="85">
        <f t="shared" si="92"/>
        <v>87287</v>
      </c>
      <c r="DA55" s="85">
        <f t="shared" si="92"/>
        <v>87287</v>
      </c>
      <c r="DB55" s="85">
        <f t="shared" si="92"/>
        <v>87287</v>
      </c>
      <c r="DC55" s="85">
        <f t="shared" si="92"/>
        <v>87822</v>
      </c>
      <c r="DD55" s="85">
        <f t="shared" si="92"/>
        <v>87822</v>
      </c>
      <c r="DE55" s="85">
        <f t="shared" si="92"/>
        <v>87287</v>
      </c>
      <c r="DF55" s="85">
        <f t="shared" si="92"/>
        <v>87287</v>
      </c>
      <c r="DG55" s="85">
        <f t="shared" si="92"/>
        <v>89888</v>
      </c>
      <c r="DH55" s="85">
        <f t="shared" si="92"/>
        <v>89888</v>
      </c>
      <c r="DI55" s="85">
        <f t="shared" si="92"/>
        <v>89888</v>
      </c>
      <c r="DJ55" s="85">
        <f t="shared" si="92"/>
        <v>89888</v>
      </c>
      <c r="DK55" s="85">
        <f t="shared" ref="DK55:FV55" si="93">ROUNDUP(DK28*0.85,)</f>
        <v>89888</v>
      </c>
      <c r="DL55" s="85">
        <f t="shared" si="93"/>
        <v>89888</v>
      </c>
      <c r="DM55" s="85">
        <f t="shared" si="93"/>
        <v>89888</v>
      </c>
      <c r="DN55" s="85">
        <f t="shared" si="93"/>
        <v>89888</v>
      </c>
      <c r="DO55" s="85">
        <f t="shared" si="93"/>
        <v>89888</v>
      </c>
      <c r="DP55" s="85">
        <f t="shared" si="93"/>
        <v>89888</v>
      </c>
      <c r="DQ55" s="85">
        <f t="shared" si="93"/>
        <v>89888</v>
      </c>
      <c r="DR55" s="85">
        <f t="shared" si="93"/>
        <v>87822</v>
      </c>
      <c r="DS55" s="85">
        <f t="shared" si="93"/>
        <v>87822</v>
      </c>
      <c r="DT55" s="85">
        <f t="shared" si="93"/>
        <v>88587</v>
      </c>
      <c r="DU55" s="85">
        <f t="shared" si="93"/>
        <v>88587</v>
      </c>
      <c r="DV55" s="85">
        <f t="shared" si="93"/>
        <v>88587</v>
      </c>
      <c r="DW55" s="85">
        <f t="shared" si="93"/>
        <v>88587</v>
      </c>
      <c r="DX55" s="85">
        <f t="shared" si="93"/>
        <v>89123</v>
      </c>
      <c r="DY55" s="85">
        <f t="shared" si="93"/>
        <v>89123</v>
      </c>
      <c r="DZ55" s="85">
        <f t="shared" si="93"/>
        <v>88587</v>
      </c>
      <c r="EA55" s="85">
        <f t="shared" si="93"/>
        <v>88587</v>
      </c>
      <c r="EB55" s="85">
        <f t="shared" si="93"/>
        <v>88587</v>
      </c>
      <c r="EC55" s="85">
        <f t="shared" si="93"/>
        <v>88587</v>
      </c>
      <c r="ED55" s="85">
        <f t="shared" si="93"/>
        <v>88587</v>
      </c>
      <c r="EE55" s="85">
        <f t="shared" si="93"/>
        <v>89123</v>
      </c>
      <c r="EF55" s="85">
        <f t="shared" si="93"/>
        <v>89123</v>
      </c>
      <c r="EG55" s="85">
        <f t="shared" si="93"/>
        <v>88587</v>
      </c>
      <c r="EH55" s="85">
        <f t="shared" si="93"/>
        <v>88587</v>
      </c>
      <c r="EI55" s="85">
        <f t="shared" si="93"/>
        <v>88587</v>
      </c>
      <c r="EJ55" s="85">
        <f t="shared" si="93"/>
        <v>88587</v>
      </c>
      <c r="EK55" s="85">
        <f t="shared" si="93"/>
        <v>88587</v>
      </c>
      <c r="EL55" s="85">
        <f t="shared" si="93"/>
        <v>84533</v>
      </c>
      <c r="EM55" s="85">
        <f t="shared" si="93"/>
        <v>89123</v>
      </c>
      <c r="EN55" s="85">
        <f t="shared" si="93"/>
        <v>89123</v>
      </c>
      <c r="EO55" s="85">
        <f t="shared" si="93"/>
        <v>89123</v>
      </c>
      <c r="EP55" s="85">
        <f t="shared" si="93"/>
        <v>89123</v>
      </c>
      <c r="EQ55" s="85">
        <f t="shared" si="93"/>
        <v>89123</v>
      </c>
      <c r="ER55" s="85">
        <f t="shared" si="93"/>
        <v>89123</v>
      </c>
      <c r="ES55" s="85">
        <f t="shared" si="93"/>
        <v>89123</v>
      </c>
      <c r="ET55" s="85">
        <f t="shared" si="93"/>
        <v>89123</v>
      </c>
      <c r="EU55" s="85">
        <f t="shared" si="93"/>
        <v>89123</v>
      </c>
      <c r="EV55" s="85">
        <f t="shared" si="93"/>
        <v>89123</v>
      </c>
      <c r="EW55" s="85">
        <f t="shared" si="93"/>
        <v>89123</v>
      </c>
      <c r="EX55" s="85">
        <f t="shared" si="93"/>
        <v>89123</v>
      </c>
      <c r="EY55" s="85">
        <f t="shared" si="93"/>
        <v>89123</v>
      </c>
      <c r="EZ55" s="85">
        <f t="shared" si="93"/>
        <v>89123</v>
      </c>
      <c r="FA55" s="85">
        <f t="shared" si="93"/>
        <v>89123</v>
      </c>
      <c r="FB55" s="85">
        <f t="shared" si="93"/>
        <v>89123</v>
      </c>
      <c r="FC55" s="85">
        <f t="shared" si="93"/>
        <v>89123</v>
      </c>
      <c r="FD55" s="85">
        <f t="shared" si="93"/>
        <v>89123</v>
      </c>
      <c r="FE55" s="85">
        <f t="shared" si="93"/>
        <v>89123</v>
      </c>
      <c r="FF55" s="85">
        <f t="shared" si="93"/>
        <v>89123</v>
      </c>
      <c r="FG55" s="85">
        <f t="shared" si="93"/>
        <v>89123</v>
      </c>
      <c r="FH55" s="85">
        <f t="shared" si="93"/>
        <v>89123</v>
      </c>
      <c r="FI55" s="85">
        <f t="shared" si="93"/>
        <v>89123</v>
      </c>
      <c r="FJ55" s="85">
        <f t="shared" si="93"/>
        <v>89123</v>
      </c>
      <c r="FK55" s="85">
        <f t="shared" si="93"/>
        <v>89123</v>
      </c>
      <c r="FL55" s="85">
        <f t="shared" si="93"/>
        <v>89123</v>
      </c>
      <c r="FM55" s="85">
        <f t="shared" si="93"/>
        <v>89123</v>
      </c>
      <c r="FN55" s="85">
        <f t="shared" si="93"/>
        <v>89123</v>
      </c>
      <c r="FO55" s="85">
        <f t="shared" si="93"/>
        <v>89123</v>
      </c>
      <c r="FP55" s="85">
        <f t="shared" si="93"/>
        <v>89123</v>
      </c>
      <c r="FQ55" s="85">
        <f t="shared" si="93"/>
        <v>84533</v>
      </c>
      <c r="FR55" s="85">
        <f t="shared" si="93"/>
        <v>87287</v>
      </c>
      <c r="FS55" s="85">
        <f t="shared" si="93"/>
        <v>87287</v>
      </c>
      <c r="FT55" s="85">
        <f t="shared" si="93"/>
        <v>87287</v>
      </c>
      <c r="FU55" s="85">
        <f t="shared" si="93"/>
        <v>87822</v>
      </c>
      <c r="FV55" s="85">
        <f t="shared" si="93"/>
        <v>87822</v>
      </c>
      <c r="FW55" s="85">
        <f t="shared" ref="FW55:GU55" si="94">ROUNDUP(FW28*0.85,)</f>
        <v>87287</v>
      </c>
      <c r="FX55" s="85">
        <f t="shared" si="94"/>
        <v>87287</v>
      </c>
      <c r="FY55" s="85">
        <f t="shared" si="94"/>
        <v>87287</v>
      </c>
      <c r="FZ55" s="85">
        <f t="shared" si="94"/>
        <v>87287</v>
      </c>
      <c r="GA55" s="85">
        <f t="shared" si="94"/>
        <v>87287</v>
      </c>
      <c r="GB55" s="85">
        <f t="shared" si="94"/>
        <v>87822</v>
      </c>
      <c r="GC55" s="85">
        <f t="shared" si="94"/>
        <v>87822</v>
      </c>
      <c r="GD55" s="85">
        <f t="shared" si="94"/>
        <v>87287</v>
      </c>
      <c r="GE55" s="85">
        <f t="shared" si="94"/>
        <v>87287</v>
      </c>
      <c r="GF55" s="85">
        <f t="shared" si="94"/>
        <v>87287</v>
      </c>
      <c r="GG55" s="85">
        <f t="shared" si="94"/>
        <v>87287</v>
      </c>
      <c r="GH55" s="85">
        <f t="shared" si="94"/>
        <v>87287</v>
      </c>
      <c r="GI55" s="85">
        <f t="shared" si="94"/>
        <v>87822</v>
      </c>
      <c r="GJ55" s="85">
        <f t="shared" si="94"/>
        <v>87822</v>
      </c>
      <c r="GK55" s="85">
        <f t="shared" si="94"/>
        <v>87287</v>
      </c>
      <c r="GL55" s="85">
        <f t="shared" si="94"/>
        <v>89888</v>
      </c>
      <c r="GM55" s="85">
        <f t="shared" si="94"/>
        <v>89888</v>
      </c>
      <c r="GN55" s="85">
        <f t="shared" si="94"/>
        <v>89888</v>
      </c>
      <c r="GO55" s="85">
        <f t="shared" si="94"/>
        <v>89888</v>
      </c>
      <c r="GP55" s="85">
        <f t="shared" si="94"/>
        <v>89888</v>
      </c>
      <c r="GQ55" s="85">
        <f t="shared" si="94"/>
        <v>88587</v>
      </c>
      <c r="GR55" s="85">
        <f t="shared" si="94"/>
        <v>87822</v>
      </c>
      <c r="GS55" s="85">
        <f t="shared" si="94"/>
        <v>87822</v>
      </c>
      <c r="GT55" s="85">
        <f t="shared" si="94"/>
        <v>89888</v>
      </c>
      <c r="GU55" s="85">
        <f t="shared" si="94"/>
        <v>89888</v>
      </c>
    </row>
    <row r="57" spans="1:203" hidden="1" x14ac:dyDescent="0.2">
      <c r="A57" s="42" t="s">
        <v>73</v>
      </c>
    </row>
    <row r="58" spans="1:203" hidden="1" x14ac:dyDescent="0.2">
      <c r="A58" s="43" t="s">
        <v>75</v>
      </c>
    </row>
    <row r="59" spans="1:203" ht="25.5" hidden="1" x14ac:dyDescent="0.2">
      <c r="A59" s="44" t="s">
        <v>76</v>
      </c>
    </row>
    <row r="60" spans="1:203" hidden="1" x14ac:dyDescent="0.2">
      <c r="A60" s="43" t="s">
        <v>77</v>
      </c>
    </row>
    <row r="62" spans="1:203" x14ac:dyDescent="0.2">
      <c r="A62" s="45" t="s">
        <v>23</v>
      </c>
    </row>
    <row r="63" spans="1:203" x14ac:dyDescent="0.2">
      <c r="A63" s="46" t="s">
        <v>9</v>
      </c>
    </row>
    <row r="64" spans="1:203" x14ac:dyDescent="0.2">
      <c r="A64" s="46" t="s">
        <v>10</v>
      </c>
    </row>
    <row r="65" spans="1:1" ht="12" customHeight="1" x14ac:dyDescent="0.2">
      <c r="A65" s="47" t="s">
        <v>11</v>
      </c>
    </row>
    <row r="66" spans="1:1" x14ac:dyDescent="0.2">
      <c r="A66" s="46" t="s">
        <v>12</v>
      </c>
    </row>
    <row r="68" spans="1:1" x14ac:dyDescent="0.2">
      <c r="A68" s="45" t="s">
        <v>50</v>
      </c>
    </row>
    <row r="69" spans="1:1" x14ac:dyDescent="0.2">
      <c r="A69" s="48" t="s">
        <v>51</v>
      </c>
    </row>
    <row r="71" spans="1:1" x14ac:dyDescent="0.2">
      <c r="A71" s="49" t="s">
        <v>20</v>
      </c>
    </row>
    <row r="72" spans="1:1" ht="53.25" customHeight="1" x14ac:dyDescent="0.2">
      <c r="A72" s="27" t="s">
        <v>52</v>
      </c>
    </row>
    <row r="74" spans="1:1" x14ac:dyDescent="0.2">
      <c r="A74" s="98" t="s">
        <v>42</v>
      </c>
    </row>
    <row r="75" spans="1:1" ht="60" x14ac:dyDescent="0.2">
      <c r="A75" s="99" t="s">
        <v>53</v>
      </c>
    </row>
  </sheetData>
  <pageMargins left="0.25" right="0.25" top="0.75" bottom="0.75" header="0.3" footer="0.3"/>
  <pageSetup scale="51" fitToHeight="0" orientation="landscape"/>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00B0F0"/>
    <pageSetUpPr fitToPage="1"/>
  </sheetPr>
  <dimension ref="A1:AE78"/>
  <sheetViews>
    <sheetView zoomScale="90" zoomScaleNormal="90" workbookViewId="0">
      <pane xSplit="1" topLeftCell="B1" activePane="topRight" state="frozen"/>
      <selection pane="topRight" activeCell="A7" sqref="A7"/>
    </sheetView>
  </sheetViews>
  <sheetFormatPr defaultColWidth="9" defaultRowHeight="12" x14ac:dyDescent="0.2"/>
  <cols>
    <col min="1" max="1" width="80.140625" style="33" customWidth="1"/>
    <col min="2" max="31" width="10.85546875" style="63" customWidth="1"/>
    <col min="32" max="16384" width="9" style="63"/>
  </cols>
  <sheetData>
    <row r="1" spans="1:31" ht="11.45" customHeight="1" x14ac:dyDescent="0.2">
      <c r="A1" s="2" t="s">
        <v>0</v>
      </c>
    </row>
    <row r="2" spans="1:31" ht="11.45" hidden="1" customHeight="1" x14ac:dyDescent="0.2">
      <c r="A2" s="34"/>
    </row>
    <row r="3" spans="1:31" ht="11.45" hidden="1" customHeight="1" x14ac:dyDescent="0.2">
      <c r="A3" s="2"/>
    </row>
    <row r="4" spans="1:31" ht="11.45" hidden="1" customHeight="1" x14ac:dyDescent="0.2">
      <c r="A4" s="35" t="s">
        <v>2</v>
      </c>
      <c r="B4" s="88">
        <f>ВВ!B4</f>
        <v>46094</v>
      </c>
      <c r="C4" s="88">
        <f>ВВ!C4</f>
        <v>46095</v>
      </c>
      <c r="D4" s="88">
        <f>ВВ!D4</f>
        <v>46096</v>
      </c>
      <c r="E4" s="88">
        <f>ВВ!E4</f>
        <v>46097</v>
      </c>
      <c r="F4" s="88">
        <f>ВВ!F4</f>
        <v>46098</v>
      </c>
      <c r="G4" s="88">
        <f>ВВ!G4</f>
        <v>46099</v>
      </c>
      <c r="H4" s="88">
        <f>ВВ!H4</f>
        <v>46100</v>
      </c>
      <c r="I4" s="88">
        <f>ВВ!I4</f>
        <v>46101</v>
      </c>
      <c r="J4" s="88">
        <f>ВВ!J4</f>
        <v>46102</v>
      </c>
      <c r="K4" s="88">
        <f>ВВ!K4</f>
        <v>46103</v>
      </c>
      <c r="L4" s="88">
        <f>ВВ!L4</f>
        <v>46104</v>
      </c>
      <c r="M4" s="88">
        <f>ВВ!M4</f>
        <v>46105</v>
      </c>
      <c r="N4" s="88">
        <f>ВВ!N4</f>
        <v>46106</v>
      </c>
      <c r="O4" s="88">
        <f>ВВ!O4</f>
        <v>46107</v>
      </c>
      <c r="P4" s="88">
        <f>ВВ!P4</f>
        <v>46108</v>
      </c>
      <c r="Q4" s="88">
        <f>ВВ!Q4</f>
        <v>46109</v>
      </c>
      <c r="R4" s="88">
        <f>ВВ!R4</f>
        <v>46110</v>
      </c>
      <c r="S4" s="88">
        <f>ВВ!S4</f>
        <v>46111</v>
      </c>
      <c r="T4" s="88">
        <f>ВВ!T4</f>
        <v>46112</v>
      </c>
      <c r="U4" s="88">
        <f>ВВ!U4</f>
        <v>46113</v>
      </c>
      <c r="V4" s="88">
        <f>ВВ!V4</f>
        <v>46114</v>
      </c>
      <c r="W4" s="88">
        <f>ВВ!W4</f>
        <v>46115</v>
      </c>
      <c r="X4" s="88">
        <f>ВВ!X4</f>
        <v>46116</v>
      </c>
      <c r="Y4" s="88">
        <f>ВВ!Y4</f>
        <v>46117</v>
      </c>
      <c r="Z4" s="88">
        <f>ВВ!Z4</f>
        <v>46118</v>
      </c>
      <c r="AA4" s="88">
        <f>ВВ!AA4</f>
        <v>46119</v>
      </c>
      <c r="AB4" s="88">
        <f>ВВ!AB4</f>
        <v>46120</v>
      </c>
      <c r="AC4" s="88">
        <f>ВВ!AC4</f>
        <v>46121</v>
      </c>
      <c r="AD4" s="88">
        <f>ВВ!AD4</f>
        <v>46122</v>
      </c>
      <c r="AE4" s="88">
        <f>ВВ!AE4</f>
        <v>46123</v>
      </c>
    </row>
    <row r="5" spans="1:31" s="61" customFormat="1" ht="22.35" hidden="1" customHeight="1" x14ac:dyDescent="0.15">
      <c r="A5" s="37" t="s">
        <v>3</v>
      </c>
      <c r="B5" s="88">
        <f>ВВ!B5</f>
        <v>46094</v>
      </c>
      <c r="C5" s="88">
        <f>ВВ!C5</f>
        <v>46095</v>
      </c>
      <c r="D5" s="88">
        <f>ВВ!D5</f>
        <v>46096</v>
      </c>
      <c r="E5" s="88">
        <f>ВВ!E5</f>
        <v>46097</v>
      </c>
      <c r="F5" s="88">
        <f>ВВ!F5</f>
        <v>46098</v>
      </c>
      <c r="G5" s="88">
        <f>ВВ!G5</f>
        <v>46099</v>
      </c>
      <c r="H5" s="88">
        <f>ВВ!H5</f>
        <v>46100</v>
      </c>
      <c r="I5" s="88">
        <f>ВВ!I5</f>
        <v>46101</v>
      </c>
      <c r="J5" s="88">
        <f>ВВ!J5</f>
        <v>46102</v>
      </c>
      <c r="K5" s="88">
        <f>ВВ!K5</f>
        <v>46103</v>
      </c>
      <c r="L5" s="88">
        <f>ВВ!L5</f>
        <v>46104</v>
      </c>
      <c r="M5" s="88">
        <f>ВВ!M5</f>
        <v>46105</v>
      </c>
      <c r="N5" s="88">
        <f>ВВ!N5</f>
        <v>46106</v>
      </c>
      <c r="O5" s="88">
        <f>ВВ!O5</f>
        <v>46107</v>
      </c>
      <c r="P5" s="88">
        <f>ВВ!P5</f>
        <v>46108</v>
      </c>
      <c r="Q5" s="88">
        <f>ВВ!Q5</f>
        <v>46109</v>
      </c>
      <c r="R5" s="88">
        <f>ВВ!R5</f>
        <v>46110</v>
      </c>
      <c r="S5" s="88">
        <f>ВВ!S5</f>
        <v>46111</v>
      </c>
      <c r="T5" s="88">
        <f>ВВ!T5</f>
        <v>46112</v>
      </c>
      <c r="U5" s="88">
        <f>ВВ!U5</f>
        <v>46113</v>
      </c>
      <c r="V5" s="88">
        <f>ВВ!V5</f>
        <v>46114</v>
      </c>
      <c r="W5" s="88">
        <f>ВВ!W5</f>
        <v>46115</v>
      </c>
      <c r="X5" s="88">
        <f>ВВ!X5</f>
        <v>46116</v>
      </c>
      <c r="Y5" s="88">
        <f>ВВ!Y5</f>
        <v>46117</v>
      </c>
      <c r="Z5" s="88">
        <f>ВВ!Z5</f>
        <v>46118</v>
      </c>
      <c r="AA5" s="88">
        <f>ВВ!AA5</f>
        <v>46119</v>
      </c>
      <c r="AB5" s="88">
        <f>ВВ!AB5</f>
        <v>46120</v>
      </c>
      <c r="AC5" s="88">
        <f>ВВ!AC5</f>
        <v>46121</v>
      </c>
      <c r="AD5" s="88">
        <f>ВВ!AD5</f>
        <v>46122</v>
      </c>
      <c r="AE5" s="88">
        <f>ВВ!AE5</f>
        <v>46123</v>
      </c>
    </row>
    <row r="6" spans="1:31" ht="10.7" hidden="1" customHeight="1" x14ac:dyDescent="0.2">
      <c r="A6" s="38" t="s">
        <v>4</v>
      </c>
    </row>
    <row r="7" spans="1:31" ht="10.7" hidden="1" customHeight="1" x14ac:dyDescent="0.2">
      <c r="A7" s="9">
        <v>1</v>
      </c>
      <c r="B7" s="66">
        <f>ВВ!B7*0.9</f>
        <v>15885</v>
      </c>
      <c r="C7" s="66">
        <f>ВВ!C7*0.9</f>
        <v>14085</v>
      </c>
      <c r="D7" s="66">
        <f>ВВ!D7*0.9</f>
        <v>15885</v>
      </c>
      <c r="E7" s="66">
        <f>ВВ!E7*0.9</f>
        <v>15885</v>
      </c>
      <c r="F7" s="66">
        <f>ВВ!F7*0.9</f>
        <v>12735</v>
      </c>
      <c r="G7" s="66">
        <f>ВВ!G7*0.9</f>
        <v>12735</v>
      </c>
      <c r="H7" s="66">
        <f>ВВ!H7*0.9</f>
        <v>12735</v>
      </c>
      <c r="I7" s="66">
        <f>ВВ!I7*0.9</f>
        <v>12735</v>
      </c>
      <c r="J7" s="66">
        <f>ВВ!J7*0.9</f>
        <v>12735</v>
      </c>
      <c r="K7" s="66">
        <f>ВВ!K7*0.9</f>
        <v>12735</v>
      </c>
      <c r="L7" s="66">
        <f>ВВ!L7*0.9</f>
        <v>11385</v>
      </c>
      <c r="M7" s="66">
        <f>ВВ!M7*0.9</f>
        <v>11385</v>
      </c>
      <c r="N7" s="66">
        <f>ВВ!N7*0.9</f>
        <v>11385</v>
      </c>
      <c r="O7" s="66">
        <f>ВВ!O7*0.9</f>
        <v>11385</v>
      </c>
      <c r="P7" s="66">
        <f>ВВ!P7*0.9</f>
        <v>15885</v>
      </c>
      <c r="Q7" s="66">
        <f>ВВ!Q7*0.9</f>
        <v>15885</v>
      </c>
      <c r="R7" s="66">
        <f>ВВ!R7*0.9</f>
        <v>14085</v>
      </c>
      <c r="S7" s="66">
        <f>ВВ!S7*0.9</f>
        <v>12735</v>
      </c>
      <c r="T7" s="66">
        <f>ВВ!T7*0.9</f>
        <v>11385</v>
      </c>
      <c r="U7" s="66">
        <f>ВВ!U7*0.9</f>
        <v>8550</v>
      </c>
      <c r="V7" s="66">
        <f>ВВ!V7*0.9</f>
        <v>8550</v>
      </c>
      <c r="W7" s="66">
        <f>ВВ!W7*0.9</f>
        <v>8100</v>
      </c>
      <c r="X7" s="66">
        <f>ВВ!X7*0.9</f>
        <v>8100</v>
      </c>
      <c r="Y7" s="66">
        <f>ВВ!Y7*0.9</f>
        <v>8550</v>
      </c>
      <c r="Z7" s="66">
        <f>ВВ!Z7*0.9</f>
        <v>8550</v>
      </c>
      <c r="AA7" s="66">
        <f>ВВ!AA7*0.9</f>
        <v>8100</v>
      </c>
      <c r="AB7" s="66">
        <f>ВВ!AB7*0.9</f>
        <v>8100</v>
      </c>
      <c r="AC7" s="66">
        <f>ВВ!AC7*0.9</f>
        <v>8550</v>
      </c>
      <c r="AD7" s="66">
        <f>ВВ!AD7*0.9</f>
        <v>8550</v>
      </c>
      <c r="AE7" s="66">
        <f>ВВ!AE7*0.9</f>
        <v>8100</v>
      </c>
    </row>
    <row r="8" spans="1:31" ht="10.7" hidden="1" customHeight="1" x14ac:dyDescent="0.2">
      <c r="A8" s="9">
        <v>2</v>
      </c>
      <c r="B8" s="66">
        <f>ВВ!B8*0.9</f>
        <v>18270</v>
      </c>
      <c r="C8" s="66">
        <f>ВВ!C8*0.9</f>
        <v>16470</v>
      </c>
      <c r="D8" s="66">
        <f>ВВ!D8*0.9</f>
        <v>18270</v>
      </c>
      <c r="E8" s="66">
        <f>ВВ!E8*0.9</f>
        <v>18270</v>
      </c>
      <c r="F8" s="66">
        <f>ВВ!F8*0.9</f>
        <v>15120</v>
      </c>
      <c r="G8" s="66">
        <f>ВВ!G8*0.9</f>
        <v>15120</v>
      </c>
      <c r="H8" s="66">
        <f>ВВ!H8*0.9</f>
        <v>15120</v>
      </c>
      <c r="I8" s="66">
        <f>ВВ!I8*0.9</f>
        <v>15120</v>
      </c>
      <c r="J8" s="66">
        <f>ВВ!J8*0.9</f>
        <v>15120</v>
      </c>
      <c r="K8" s="66">
        <f>ВВ!K8*0.9</f>
        <v>15120</v>
      </c>
      <c r="L8" s="66">
        <f>ВВ!L8*0.9</f>
        <v>13770</v>
      </c>
      <c r="M8" s="66">
        <f>ВВ!M8*0.9</f>
        <v>13770</v>
      </c>
      <c r="N8" s="66">
        <f>ВВ!N8*0.9</f>
        <v>13770</v>
      </c>
      <c r="O8" s="66">
        <f>ВВ!O8*0.9</f>
        <v>13770</v>
      </c>
      <c r="P8" s="66">
        <f>ВВ!P8*0.9</f>
        <v>18270</v>
      </c>
      <c r="Q8" s="66">
        <f>ВВ!Q8*0.9</f>
        <v>18270</v>
      </c>
      <c r="R8" s="66">
        <f>ВВ!R8*0.9</f>
        <v>16470</v>
      </c>
      <c r="S8" s="66">
        <f>ВВ!S8*0.9</f>
        <v>15120</v>
      </c>
      <c r="T8" s="66">
        <f>ВВ!T8*0.9</f>
        <v>13770</v>
      </c>
      <c r="U8" s="66">
        <f>ВВ!U8*0.9</f>
        <v>10530</v>
      </c>
      <c r="V8" s="66">
        <f>ВВ!V8*0.9</f>
        <v>10530</v>
      </c>
      <c r="W8" s="66">
        <f>ВВ!W8*0.9</f>
        <v>10080</v>
      </c>
      <c r="X8" s="66">
        <f>ВВ!X8*0.9</f>
        <v>10080</v>
      </c>
      <c r="Y8" s="66">
        <f>ВВ!Y8*0.9</f>
        <v>10530</v>
      </c>
      <c r="Z8" s="66">
        <f>ВВ!Z8*0.9</f>
        <v>10530</v>
      </c>
      <c r="AA8" s="66">
        <f>ВВ!AA8*0.9</f>
        <v>10080</v>
      </c>
      <c r="AB8" s="66">
        <f>ВВ!AB8*0.9</f>
        <v>10080</v>
      </c>
      <c r="AC8" s="66">
        <f>ВВ!AC8*0.9</f>
        <v>10530</v>
      </c>
      <c r="AD8" s="66">
        <f>ВВ!AD8*0.9</f>
        <v>10530</v>
      </c>
      <c r="AE8" s="66">
        <f>ВВ!AE8*0.9</f>
        <v>10080</v>
      </c>
    </row>
    <row r="9" spans="1:31" ht="10.7" hidden="1" customHeight="1" x14ac:dyDescent="0.2">
      <c r="A9" s="38" t="s">
        <v>5</v>
      </c>
      <c r="B9" s="66"/>
      <c r="C9" s="66"/>
      <c r="D9" s="66"/>
      <c r="E9" s="66"/>
      <c r="F9" s="66"/>
      <c r="G9" s="66"/>
      <c r="H9" s="66"/>
      <c r="I9" s="66"/>
      <c r="J9" s="66"/>
      <c r="K9" s="66"/>
      <c r="L9" s="66"/>
      <c r="M9" s="66"/>
      <c r="N9" s="66"/>
      <c r="O9" s="66"/>
      <c r="P9" s="66"/>
      <c r="Q9" s="66"/>
      <c r="R9" s="66"/>
      <c r="S9" s="66"/>
      <c r="T9" s="66"/>
      <c r="U9" s="66"/>
      <c r="V9" s="66"/>
      <c r="W9" s="66"/>
      <c r="X9" s="66"/>
      <c r="Y9" s="66"/>
      <c r="Z9" s="66"/>
      <c r="AA9" s="66"/>
      <c r="AB9" s="66"/>
      <c r="AC9" s="66"/>
      <c r="AD9" s="66"/>
      <c r="AE9" s="66"/>
    </row>
    <row r="10" spans="1:31" s="62" customFormat="1" ht="10.7" hidden="1" customHeight="1" x14ac:dyDescent="0.2">
      <c r="A10" s="9">
        <v>1</v>
      </c>
      <c r="B10" s="66">
        <f>ВВ!B10*0.9</f>
        <v>16785</v>
      </c>
      <c r="C10" s="66">
        <f>ВВ!C10*0.9</f>
        <v>14985</v>
      </c>
      <c r="D10" s="66">
        <f>ВВ!D10*0.9</f>
        <v>16785</v>
      </c>
      <c r="E10" s="66">
        <f>ВВ!E10*0.9</f>
        <v>16785</v>
      </c>
      <c r="F10" s="66">
        <f>ВВ!F10*0.9</f>
        <v>13635</v>
      </c>
      <c r="G10" s="66">
        <f>ВВ!G10*0.9</f>
        <v>13635</v>
      </c>
      <c r="H10" s="66">
        <f>ВВ!H10*0.9</f>
        <v>13635</v>
      </c>
      <c r="I10" s="66">
        <f>ВВ!I10*0.9</f>
        <v>13635</v>
      </c>
      <c r="J10" s="66">
        <f>ВВ!J10*0.9</f>
        <v>13635</v>
      </c>
      <c r="K10" s="66">
        <f>ВВ!K10*0.9</f>
        <v>13635</v>
      </c>
      <c r="L10" s="66">
        <f>ВВ!L10*0.9</f>
        <v>12285</v>
      </c>
      <c r="M10" s="66">
        <f>ВВ!M10*0.9</f>
        <v>12285</v>
      </c>
      <c r="N10" s="66">
        <f>ВВ!N10*0.9</f>
        <v>12285</v>
      </c>
      <c r="O10" s="66">
        <f>ВВ!O10*0.9</f>
        <v>12285</v>
      </c>
      <c r="P10" s="66">
        <f>ВВ!P10*0.9</f>
        <v>16785</v>
      </c>
      <c r="Q10" s="66">
        <f>ВВ!Q10*0.9</f>
        <v>16785</v>
      </c>
      <c r="R10" s="66">
        <f>ВВ!R10*0.9</f>
        <v>14985</v>
      </c>
      <c r="S10" s="66">
        <f>ВВ!S10*0.9</f>
        <v>13635</v>
      </c>
      <c r="T10" s="66">
        <f>ВВ!T10*0.9</f>
        <v>12285</v>
      </c>
      <c r="U10" s="66">
        <f>ВВ!U10*0.9</f>
        <v>9450</v>
      </c>
      <c r="V10" s="66">
        <f>ВВ!V10*0.9</f>
        <v>9450</v>
      </c>
      <c r="W10" s="66">
        <f>ВВ!W10*0.9</f>
        <v>9000</v>
      </c>
      <c r="X10" s="66">
        <f>ВВ!X10*0.9</f>
        <v>9000</v>
      </c>
      <c r="Y10" s="66">
        <f>ВВ!Y10*0.9</f>
        <v>9450</v>
      </c>
      <c r="Z10" s="66">
        <f>ВВ!Z10*0.9</f>
        <v>9450</v>
      </c>
      <c r="AA10" s="66">
        <f>ВВ!AA10*0.9</f>
        <v>9000</v>
      </c>
      <c r="AB10" s="66">
        <f>ВВ!AB10*0.9</f>
        <v>9000</v>
      </c>
      <c r="AC10" s="66">
        <f>ВВ!AC10*0.9</f>
        <v>9450</v>
      </c>
      <c r="AD10" s="66">
        <f>ВВ!AD10*0.9</f>
        <v>9450</v>
      </c>
      <c r="AE10" s="66">
        <f>ВВ!AE10*0.9</f>
        <v>9000</v>
      </c>
    </row>
    <row r="11" spans="1:31" ht="10.7" hidden="1" customHeight="1" x14ac:dyDescent="0.2">
      <c r="A11" s="9">
        <v>2</v>
      </c>
      <c r="B11" s="66">
        <f>ВВ!B11*0.9</f>
        <v>19170</v>
      </c>
      <c r="C11" s="66">
        <f>ВВ!C11*0.9</f>
        <v>17370</v>
      </c>
      <c r="D11" s="66">
        <f>ВВ!D11*0.9</f>
        <v>19170</v>
      </c>
      <c r="E11" s="66">
        <f>ВВ!E11*0.9</f>
        <v>19170</v>
      </c>
      <c r="F11" s="66">
        <f>ВВ!F11*0.9</f>
        <v>16020</v>
      </c>
      <c r="G11" s="66">
        <f>ВВ!G11*0.9</f>
        <v>16020</v>
      </c>
      <c r="H11" s="66">
        <f>ВВ!H11*0.9</f>
        <v>16020</v>
      </c>
      <c r="I11" s="66">
        <f>ВВ!I11*0.9</f>
        <v>16020</v>
      </c>
      <c r="J11" s="66">
        <f>ВВ!J11*0.9</f>
        <v>16020</v>
      </c>
      <c r="K11" s="66">
        <f>ВВ!K11*0.9</f>
        <v>16020</v>
      </c>
      <c r="L11" s="66">
        <f>ВВ!L11*0.9</f>
        <v>14670</v>
      </c>
      <c r="M11" s="66">
        <f>ВВ!M11*0.9</f>
        <v>14670</v>
      </c>
      <c r="N11" s="66">
        <f>ВВ!N11*0.9</f>
        <v>14670</v>
      </c>
      <c r="O11" s="66">
        <f>ВВ!O11*0.9</f>
        <v>14670</v>
      </c>
      <c r="P11" s="66">
        <f>ВВ!P11*0.9</f>
        <v>19170</v>
      </c>
      <c r="Q11" s="66">
        <f>ВВ!Q11*0.9</f>
        <v>19170</v>
      </c>
      <c r="R11" s="66">
        <f>ВВ!R11*0.9</f>
        <v>17370</v>
      </c>
      <c r="S11" s="66">
        <f>ВВ!S11*0.9</f>
        <v>16020</v>
      </c>
      <c r="T11" s="66">
        <f>ВВ!T11*0.9</f>
        <v>14670</v>
      </c>
      <c r="U11" s="66">
        <f>ВВ!U11*0.9</f>
        <v>11430</v>
      </c>
      <c r="V11" s="66">
        <f>ВВ!V11*0.9</f>
        <v>11430</v>
      </c>
      <c r="W11" s="66">
        <f>ВВ!W11*0.9</f>
        <v>10980</v>
      </c>
      <c r="X11" s="66">
        <f>ВВ!X11*0.9</f>
        <v>10980</v>
      </c>
      <c r="Y11" s="66">
        <f>ВВ!Y11*0.9</f>
        <v>11430</v>
      </c>
      <c r="Z11" s="66">
        <f>ВВ!Z11*0.9</f>
        <v>11430</v>
      </c>
      <c r="AA11" s="66">
        <f>ВВ!AA11*0.9</f>
        <v>10980</v>
      </c>
      <c r="AB11" s="66">
        <f>ВВ!AB11*0.9</f>
        <v>10980</v>
      </c>
      <c r="AC11" s="66">
        <f>ВВ!AC11*0.9</f>
        <v>11430</v>
      </c>
      <c r="AD11" s="66">
        <f>ВВ!AD11*0.9</f>
        <v>11430</v>
      </c>
      <c r="AE11" s="66">
        <f>ВВ!AE11*0.9</f>
        <v>10980</v>
      </c>
    </row>
    <row r="12" spans="1:31" ht="10.7" hidden="1" customHeight="1" x14ac:dyDescent="0.2">
      <c r="A12" s="38" t="s">
        <v>6</v>
      </c>
      <c r="B12" s="66"/>
      <c r="C12" s="66"/>
      <c r="D12" s="66"/>
      <c r="E12" s="66"/>
      <c r="F12" s="66"/>
      <c r="G12" s="66"/>
      <c r="H12" s="66"/>
      <c r="I12" s="66"/>
      <c r="J12" s="66"/>
      <c r="K12" s="66"/>
      <c r="L12" s="66"/>
      <c r="M12" s="66"/>
      <c r="N12" s="66"/>
      <c r="O12" s="66"/>
      <c r="P12" s="66"/>
      <c r="Q12" s="66"/>
      <c r="R12" s="66"/>
      <c r="S12" s="66"/>
      <c r="T12" s="66"/>
      <c r="U12" s="66"/>
      <c r="V12" s="66"/>
      <c r="W12" s="66"/>
      <c r="X12" s="66"/>
      <c r="Y12" s="66"/>
      <c r="Z12" s="66"/>
      <c r="AA12" s="66"/>
      <c r="AB12" s="66"/>
      <c r="AC12" s="66"/>
      <c r="AD12" s="66"/>
      <c r="AE12" s="66"/>
    </row>
    <row r="13" spans="1:31" ht="10.7" hidden="1" customHeight="1" x14ac:dyDescent="0.2">
      <c r="A13" s="9">
        <v>1</v>
      </c>
      <c r="B13" s="66">
        <f>ВВ!B13*0.9</f>
        <v>17685</v>
      </c>
      <c r="C13" s="66">
        <f>ВВ!C13*0.9</f>
        <v>15885</v>
      </c>
      <c r="D13" s="66">
        <f>ВВ!D13*0.9</f>
        <v>17685</v>
      </c>
      <c r="E13" s="66">
        <f>ВВ!E13*0.9</f>
        <v>17685</v>
      </c>
      <c r="F13" s="66">
        <f>ВВ!F13*0.9</f>
        <v>14535</v>
      </c>
      <c r="G13" s="66">
        <f>ВВ!G13*0.9</f>
        <v>14535</v>
      </c>
      <c r="H13" s="66">
        <f>ВВ!H13*0.9</f>
        <v>14535</v>
      </c>
      <c r="I13" s="66">
        <f>ВВ!I13*0.9</f>
        <v>14535</v>
      </c>
      <c r="J13" s="66">
        <f>ВВ!J13*0.9</f>
        <v>14535</v>
      </c>
      <c r="K13" s="66">
        <f>ВВ!K13*0.9</f>
        <v>14535</v>
      </c>
      <c r="L13" s="66">
        <f>ВВ!L13*0.9</f>
        <v>13185</v>
      </c>
      <c r="M13" s="66">
        <f>ВВ!M13*0.9</f>
        <v>13185</v>
      </c>
      <c r="N13" s="66">
        <f>ВВ!N13*0.9</f>
        <v>13185</v>
      </c>
      <c r="O13" s="66">
        <f>ВВ!O13*0.9</f>
        <v>13185</v>
      </c>
      <c r="P13" s="66">
        <f>ВВ!P13*0.9</f>
        <v>17685</v>
      </c>
      <c r="Q13" s="66">
        <f>ВВ!Q13*0.9</f>
        <v>17685</v>
      </c>
      <c r="R13" s="66">
        <f>ВВ!R13*0.9</f>
        <v>15885</v>
      </c>
      <c r="S13" s="66">
        <f>ВВ!S13*0.9</f>
        <v>14535</v>
      </c>
      <c r="T13" s="66">
        <f>ВВ!T13*0.9</f>
        <v>13185</v>
      </c>
      <c r="U13" s="66">
        <f>ВВ!U13*0.9</f>
        <v>10350</v>
      </c>
      <c r="V13" s="66">
        <f>ВВ!V13*0.9</f>
        <v>10350</v>
      </c>
      <c r="W13" s="66">
        <f>ВВ!W13*0.9</f>
        <v>9900</v>
      </c>
      <c r="X13" s="66">
        <f>ВВ!X13*0.9</f>
        <v>9900</v>
      </c>
      <c r="Y13" s="66">
        <f>ВВ!Y13*0.9</f>
        <v>10350</v>
      </c>
      <c r="Z13" s="66">
        <f>ВВ!Z13*0.9</f>
        <v>10350</v>
      </c>
      <c r="AA13" s="66">
        <f>ВВ!AA13*0.9</f>
        <v>9900</v>
      </c>
      <c r="AB13" s="66">
        <f>ВВ!AB13*0.9</f>
        <v>9900</v>
      </c>
      <c r="AC13" s="66">
        <f>ВВ!AC13*0.9</f>
        <v>10350</v>
      </c>
      <c r="AD13" s="66">
        <f>ВВ!AD13*0.9</f>
        <v>10350</v>
      </c>
      <c r="AE13" s="66">
        <f>ВВ!AE13*0.9</f>
        <v>9900</v>
      </c>
    </row>
    <row r="14" spans="1:31" ht="10.7" hidden="1" customHeight="1" x14ac:dyDescent="0.2">
      <c r="A14" s="9">
        <v>2</v>
      </c>
      <c r="B14" s="66">
        <f>ВВ!B14*0.9</f>
        <v>20070</v>
      </c>
      <c r="C14" s="66">
        <f>ВВ!C14*0.9</f>
        <v>18270</v>
      </c>
      <c r="D14" s="66">
        <f>ВВ!D14*0.9</f>
        <v>20070</v>
      </c>
      <c r="E14" s="66">
        <f>ВВ!E14*0.9</f>
        <v>20070</v>
      </c>
      <c r="F14" s="66">
        <f>ВВ!F14*0.9</f>
        <v>16920</v>
      </c>
      <c r="G14" s="66">
        <f>ВВ!G14*0.9</f>
        <v>16920</v>
      </c>
      <c r="H14" s="66">
        <f>ВВ!H14*0.9</f>
        <v>16920</v>
      </c>
      <c r="I14" s="66">
        <f>ВВ!I14*0.9</f>
        <v>16920</v>
      </c>
      <c r="J14" s="66">
        <f>ВВ!J14*0.9</f>
        <v>16920</v>
      </c>
      <c r="K14" s="66">
        <f>ВВ!K14*0.9</f>
        <v>16920</v>
      </c>
      <c r="L14" s="66">
        <f>ВВ!L14*0.9</f>
        <v>15570</v>
      </c>
      <c r="M14" s="66">
        <f>ВВ!M14*0.9</f>
        <v>15570</v>
      </c>
      <c r="N14" s="66">
        <f>ВВ!N14*0.9</f>
        <v>15570</v>
      </c>
      <c r="O14" s="66">
        <f>ВВ!O14*0.9</f>
        <v>15570</v>
      </c>
      <c r="P14" s="66">
        <f>ВВ!P14*0.9</f>
        <v>20070</v>
      </c>
      <c r="Q14" s="66">
        <f>ВВ!Q14*0.9</f>
        <v>20070</v>
      </c>
      <c r="R14" s="66">
        <f>ВВ!R14*0.9</f>
        <v>18270</v>
      </c>
      <c r="S14" s="66">
        <f>ВВ!S14*0.9</f>
        <v>16920</v>
      </c>
      <c r="T14" s="66">
        <f>ВВ!T14*0.9</f>
        <v>15570</v>
      </c>
      <c r="U14" s="66">
        <f>ВВ!U14*0.9</f>
        <v>12330</v>
      </c>
      <c r="V14" s="66">
        <f>ВВ!V14*0.9</f>
        <v>12330</v>
      </c>
      <c r="W14" s="66">
        <f>ВВ!W14*0.9</f>
        <v>11880</v>
      </c>
      <c r="X14" s="66">
        <f>ВВ!X14*0.9</f>
        <v>11880</v>
      </c>
      <c r="Y14" s="66">
        <f>ВВ!Y14*0.9</f>
        <v>12330</v>
      </c>
      <c r="Z14" s="66">
        <f>ВВ!Z14*0.9</f>
        <v>12330</v>
      </c>
      <c r="AA14" s="66">
        <f>ВВ!AA14*0.9</f>
        <v>11880</v>
      </c>
      <c r="AB14" s="66">
        <f>ВВ!AB14*0.9</f>
        <v>11880</v>
      </c>
      <c r="AC14" s="66">
        <f>ВВ!AC14*0.9</f>
        <v>12330</v>
      </c>
      <c r="AD14" s="66">
        <f>ВВ!AD14*0.9</f>
        <v>12330</v>
      </c>
      <c r="AE14" s="66">
        <f>ВВ!AE14*0.9</f>
        <v>11880</v>
      </c>
    </row>
    <row r="15" spans="1:31" ht="10.7" hidden="1" customHeight="1" x14ac:dyDescent="0.2">
      <c r="A15" s="38" t="s">
        <v>7</v>
      </c>
      <c r="B15" s="66"/>
      <c r="C15" s="66"/>
      <c r="D15" s="66"/>
      <c r="E15" s="66"/>
      <c r="F15" s="66"/>
      <c r="G15" s="66"/>
      <c r="H15" s="66"/>
      <c r="I15" s="66"/>
      <c r="J15" s="66"/>
      <c r="K15" s="66"/>
      <c r="L15" s="66"/>
      <c r="M15" s="66"/>
      <c r="N15" s="66"/>
      <c r="O15" s="66"/>
      <c r="P15" s="66"/>
      <c r="Q15" s="66"/>
      <c r="R15" s="66"/>
      <c r="S15" s="66"/>
      <c r="T15" s="66"/>
      <c r="U15" s="66"/>
      <c r="V15" s="66"/>
      <c r="W15" s="66"/>
      <c r="X15" s="66"/>
      <c r="Y15" s="66"/>
      <c r="Z15" s="66"/>
      <c r="AA15" s="66"/>
      <c r="AB15" s="66"/>
      <c r="AC15" s="66"/>
      <c r="AD15" s="66"/>
      <c r="AE15" s="66"/>
    </row>
    <row r="16" spans="1:31" ht="10.7" hidden="1" customHeight="1" x14ac:dyDescent="0.2">
      <c r="A16" s="9">
        <v>1</v>
      </c>
      <c r="B16" s="66">
        <f>ВВ!B16*0.9</f>
        <v>19035</v>
      </c>
      <c r="C16" s="66">
        <f>ВВ!C16*0.9</f>
        <v>17235</v>
      </c>
      <c r="D16" s="66">
        <f>ВВ!D16*0.9</f>
        <v>19035</v>
      </c>
      <c r="E16" s="66">
        <f>ВВ!E16*0.9</f>
        <v>19035</v>
      </c>
      <c r="F16" s="66">
        <f>ВВ!F16*0.9</f>
        <v>15885</v>
      </c>
      <c r="G16" s="66">
        <f>ВВ!G16*0.9</f>
        <v>15885</v>
      </c>
      <c r="H16" s="66">
        <f>ВВ!H16*0.9</f>
        <v>15885</v>
      </c>
      <c r="I16" s="66">
        <f>ВВ!I16*0.9</f>
        <v>15885</v>
      </c>
      <c r="J16" s="66">
        <f>ВВ!J16*0.9</f>
        <v>15885</v>
      </c>
      <c r="K16" s="66">
        <f>ВВ!K16*0.9</f>
        <v>15885</v>
      </c>
      <c r="L16" s="66">
        <f>ВВ!L16*0.9</f>
        <v>14535</v>
      </c>
      <c r="M16" s="66">
        <f>ВВ!M16*0.9</f>
        <v>14535</v>
      </c>
      <c r="N16" s="66">
        <f>ВВ!N16*0.9</f>
        <v>14535</v>
      </c>
      <c r="O16" s="66">
        <f>ВВ!O16*0.9</f>
        <v>14535</v>
      </c>
      <c r="P16" s="66">
        <f>ВВ!P16*0.9</f>
        <v>19035</v>
      </c>
      <c r="Q16" s="66">
        <f>ВВ!Q16*0.9</f>
        <v>19035</v>
      </c>
      <c r="R16" s="66">
        <f>ВВ!R16*0.9</f>
        <v>17235</v>
      </c>
      <c r="S16" s="66">
        <f>ВВ!S16*0.9</f>
        <v>15885</v>
      </c>
      <c r="T16" s="66">
        <f>ВВ!T16*0.9</f>
        <v>14535</v>
      </c>
      <c r="U16" s="66">
        <f>ВВ!U16*0.9</f>
        <v>11700</v>
      </c>
      <c r="V16" s="66">
        <f>ВВ!V16*0.9</f>
        <v>11700</v>
      </c>
      <c r="W16" s="66">
        <f>ВВ!W16*0.9</f>
        <v>11250</v>
      </c>
      <c r="X16" s="66">
        <f>ВВ!X16*0.9</f>
        <v>11250</v>
      </c>
      <c r="Y16" s="66">
        <f>ВВ!Y16*0.9</f>
        <v>11700</v>
      </c>
      <c r="Z16" s="66">
        <f>ВВ!Z16*0.9</f>
        <v>11700</v>
      </c>
      <c r="AA16" s="66">
        <f>ВВ!AA16*0.9</f>
        <v>11250</v>
      </c>
      <c r="AB16" s="66">
        <f>ВВ!AB16*0.9</f>
        <v>11250</v>
      </c>
      <c r="AC16" s="66">
        <f>ВВ!AC16*0.9</f>
        <v>11700</v>
      </c>
      <c r="AD16" s="66">
        <f>ВВ!AD16*0.9</f>
        <v>11700</v>
      </c>
      <c r="AE16" s="66">
        <f>ВВ!AE16*0.9</f>
        <v>11250</v>
      </c>
    </row>
    <row r="17" spans="1:31" ht="10.7" hidden="1" customHeight="1" x14ac:dyDescent="0.2">
      <c r="A17" s="9">
        <v>2</v>
      </c>
      <c r="B17" s="66">
        <f>ВВ!B17*0.9</f>
        <v>21420</v>
      </c>
      <c r="C17" s="66">
        <f>ВВ!C17*0.9</f>
        <v>19620</v>
      </c>
      <c r="D17" s="66">
        <f>ВВ!D17*0.9</f>
        <v>21420</v>
      </c>
      <c r="E17" s="66">
        <f>ВВ!E17*0.9</f>
        <v>21420</v>
      </c>
      <c r="F17" s="66">
        <f>ВВ!F17*0.9</f>
        <v>18270</v>
      </c>
      <c r="G17" s="66">
        <f>ВВ!G17*0.9</f>
        <v>18270</v>
      </c>
      <c r="H17" s="66">
        <f>ВВ!H17*0.9</f>
        <v>18270</v>
      </c>
      <c r="I17" s="66">
        <f>ВВ!I17*0.9</f>
        <v>18270</v>
      </c>
      <c r="J17" s="66">
        <f>ВВ!J17*0.9</f>
        <v>18270</v>
      </c>
      <c r="K17" s="66">
        <f>ВВ!K17*0.9</f>
        <v>18270</v>
      </c>
      <c r="L17" s="66">
        <f>ВВ!L17*0.9</f>
        <v>16920</v>
      </c>
      <c r="M17" s="66">
        <f>ВВ!M17*0.9</f>
        <v>16920</v>
      </c>
      <c r="N17" s="66">
        <f>ВВ!N17*0.9</f>
        <v>16920</v>
      </c>
      <c r="O17" s="66">
        <f>ВВ!O17*0.9</f>
        <v>16920</v>
      </c>
      <c r="P17" s="66">
        <f>ВВ!P17*0.9</f>
        <v>21420</v>
      </c>
      <c r="Q17" s="66">
        <f>ВВ!Q17*0.9</f>
        <v>21420</v>
      </c>
      <c r="R17" s="66">
        <f>ВВ!R17*0.9</f>
        <v>19620</v>
      </c>
      <c r="S17" s="66">
        <f>ВВ!S17*0.9</f>
        <v>18270</v>
      </c>
      <c r="T17" s="66">
        <f>ВВ!T17*0.9</f>
        <v>16920</v>
      </c>
      <c r="U17" s="66">
        <f>ВВ!U17*0.9</f>
        <v>13680</v>
      </c>
      <c r="V17" s="66">
        <f>ВВ!V17*0.9</f>
        <v>13680</v>
      </c>
      <c r="W17" s="66">
        <f>ВВ!W17*0.9</f>
        <v>13230</v>
      </c>
      <c r="X17" s="66">
        <f>ВВ!X17*0.9</f>
        <v>13230</v>
      </c>
      <c r="Y17" s="66">
        <f>ВВ!Y17*0.9</f>
        <v>13680</v>
      </c>
      <c r="Z17" s="66">
        <f>ВВ!Z17*0.9</f>
        <v>13680</v>
      </c>
      <c r="AA17" s="66">
        <f>ВВ!AA17*0.9</f>
        <v>13230</v>
      </c>
      <c r="AB17" s="66">
        <f>ВВ!AB17*0.9</f>
        <v>13230</v>
      </c>
      <c r="AC17" s="66">
        <f>ВВ!AC17*0.9</f>
        <v>13680</v>
      </c>
      <c r="AD17" s="66">
        <f>ВВ!AD17*0.9</f>
        <v>13680</v>
      </c>
      <c r="AE17" s="66">
        <f>ВВ!AE17*0.9</f>
        <v>13230</v>
      </c>
    </row>
    <row r="18" spans="1:31" ht="10.7" hidden="1" customHeight="1" x14ac:dyDescent="0.2">
      <c r="A18" s="89" t="s">
        <v>8</v>
      </c>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38"/>
      <c r="AE18" s="38"/>
    </row>
    <row r="19" spans="1:31" ht="10.7" hidden="1" customHeight="1" x14ac:dyDescent="0.2">
      <c r="A19" s="113">
        <v>1</v>
      </c>
      <c r="B19" s="85">
        <f t="shared" ref="B19:D20" si="0">B10</f>
        <v>16785</v>
      </c>
      <c r="C19" s="85">
        <f t="shared" si="0"/>
        <v>14985</v>
      </c>
      <c r="D19" s="85">
        <f t="shared" si="0"/>
        <v>16785</v>
      </c>
      <c r="E19" s="85">
        <f t="shared" ref="E19:AE20" si="1">E10</f>
        <v>16785</v>
      </c>
      <c r="F19" s="85">
        <f t="shared" si="1"/>
        <v>13635</v>
      </c>
      <c r="G19" s="85">
        <f t="shared" si="1"/>
        <v>13635</v>
      </c>
      <c r="H19" s="85">
        <f t="shared" si="1"/>
        <v>13635</v>
      </c>
      <c r="I19" s="85">
        <f t="shared" si="1"/>
        <v>13635</v>
      </c>
      <c r="J19" s="85">
        <f t="shared" si="1"/>
        <v>13635</v>
      </c>
      <c r="K19" s="85">
        <f t="shared" si="1"/>
        <v>13635</v>
      </c>
      <c r="L19" s="85">
        <f t="shared" si="1"/>
        <v>12285</v>
      </c>
      <c r="M19" s="85">
        <f t="shared" si="1"/>
        <v>12285</v>
      </c>
      <c r="N19" s="85">
        <f t="shared" si="1"/>
        <v>12285</v>
      </c>
      <c r="O19" s="85">
        <f t="shared" si="1"/>
        <v>12285</v>
      </c>
      <c r="P19" s="85">
        <f t="shared" si="1"/>
        <v>16785</v>
      </c>
      <c r="Q19" s="85">
        <f t="shared" si="1"/>
        <v>16785</v>
      </c>
      <c r="R19" s="85">
        <f t="shared" si="1"/>
        <v>14985</v>
      </c>
      <c r="S19" s="85">
        <f t="shared" si="1"/>
        <v>13635</v>
      </c>
      <c r="T19" s="85">
        <f t="shared" si="1"/>
        <v>12285</v>
      </c>
      <c r="U19" s="85">
        <f t="shared" si="1"/>
        <v>9450</v>
      </c>
      <c r="V19" s="85">
        <f t="shared" si="1"/>
        <v>9450</v>
      </c>
      <c r="W19" s="85">
        <f t="shared" si="1"/>
        <v>9000</v>
      </c>
      <c r="X19" s="85">
        <f t="shared" si="1"/>
        <v>9000</v>
      </c>
      <c r="Y19" s="85">
        <f t="shared" si="1"/>
        <v>9450</v>
      </c>
      <c r="Z19" s="85">
        <f t="shared" si="1"/>
        <v>9450</v>
      </c>
      <c r="AA19" s="85">
        <f t="shared" si="1"/>
        <v>9000</v>
      </c>
      <c r="AB19" s="85">
        <f t="shared" si="1"/>
        <v>9000</v>
      </c>
      <c r="AC19" s="85">
        <f t="shared" si="1"/>
        <v>9450</v>
      </c>
      <c r="AD19" s="85">
        <f t="shared" si="1"/>
        <v>9450</v>
      </c>
      <c r="AE19" s="85">
        <f t="shared" si="1"/>
        <v>9000</v>
      </c>
    </row>
    <row r="20" spans="1:31" ht="10.7" hidden="1" customHeight="1" x14ac:dyDescent="0.2">
      <c r="A20" s="113">
        <v>2</v>
      </c>
      <c r="B20" s="85">
        <f t="shared" si="0"/>
        <v>19170</v>
      </c>
      <c r="C20" s="85">
        <f t="shared" si="0"/>
        <v>17370</v>
      </c>
      <c r="D20" s="85">
        <f t="shared" si="0"/>
        <v>19170</v>
      </c>
      <c r="E20" s="85">
        <f t="shared" si="1"/>
        <v>19170</v>
      </c>
      <c r="F20" s="85">
        <f t="shared" si="1"/>
        <v>16020</v>
      </c>
      <c r="G20" s="85">
        <f t="shared" si="1"/>
        <v>16020</v>
      </c>
      <c r="H20" s="85">
        <f t="shared" si="1"/>
        <v>16020</v>
      </c>
      <c r="I20" s="85">
        <f t="shared" si="1"/>
        <v>16020</v>
      </c>
      <c r="J20" s="85">
        <f t="shared" si="1"/>
        <v>16020</v>
      </c>
      <c r="K20" s="85">
        <f t="shared" si="1"/>
        <v>16020</v>
      </c>
      <c r="L20" s="85">
        <f t="shared" si="1"/>
        <v>14670</v>
      </c>
      <c r="M20" s="85">
        <f t="shared" si="1"/>
        <v>14670</v>
      </c>
      <c r="N20" s="85">
        <f t="shared" si="1"/>
        <v>14670</v>
      </c>
      <c r="O20" s="85">
        <f t="shared" si="1"/>
        <v>14670</v>
      </c>
      <c r="P20" s="85">
        <f t="shared" si="1"/>
        <v>19170</v>
      </c>
      <c r="Q20" s="85">
        <f t="shared" si="1"/>
        <v>19170</v>
      </c>
      <c r="R20" s="85">
        <f t="shared" si="1"/>
        <v>17370</v>
      </c>
      <c r="S20" s="85">
        <f t="shared" si="1"/>
        <v>16020</v>
      </c>
      <c r="T20" s="85">
        <f t="shared" si="1"/>
        <v>14670</v>
      </c>
      <c r="U20" s="85">
        <f t="shared" si="1"/>
        <v>11430</v>
      </c>
      <c r="V20" s="85">
        <f t="shared" si="1"/>
        <v>11430</v>
      </c>
      <c r="W20" s="85">
        <f t="shared" si="1"/>
        <v>10980</v>
      </c>
      <c r="X20" s="85">
        <f t="shared" si="1"/>
        <v>10980</v>
      </c>
      <c r="Y20" s="85">
        <f t="shared" si="1"/>
        <v>11430</v>
      </c>
      <c r="Z20" s="85">
        <f t="shared" si="1"/>
        <v>11430</v>
      </c>
      <c r="AA20" s="85">
        <f t="shared" si="1"/>
        <v>10980</v>
      </c>
      <c r="AB20" s="85">
        <f t="shared" si="1"/>
        <v>10980</v>
      </c>
      <c r="AC20" s="85">
        <f t="shared" si="1"/>
        <v>11430</v>
      </c>
      <c r="AD20" s="85">
        <f t="shared" si="1"/>
        <v>11430</v>
      </c>
      <c r="AE20" s="85">
        <f t="shared" si="1"/>
        <v>10980</v>
      </c>
    </row>
    <row r="21" spans="1:31" ht="10.7" hidden="1" customHeight="1" x14ac:dyDescent="0.2">
      <c r="A21" s="38" t="s">
        <v>24</v>
      </c>
      <c r="B21" s="66"/>
      <c r="C21" s="66"/>
      <c r="D21" s="66"/>
      <c r="E21" s="66"/>
      <c r="F21" s="66"/>
      <c r="G21" s="66"/>
      <c r="H21" s="66"/>
      <c r="I21" s="66"/>
      <c r="J21" s="66"/>
      <c r="K21" s="66"/>
      <c r="L21" s="66"/>
      <c r="M21" s="66"/>
      <c r="N21" s="66"/>
      <c r="O21" s="66"/>
      <c r="P21" s="66"/>
      <c r="Q21" s="66"/>
      <c r="R21" s="66"/>
      <c r="S21" s="66"/>
      <c r="T21" s="66"/>
      <c r="U21" s="66"/>
      <c r="V21" s="66"/>
      <c r="W21" s="66"/>
      <c r="X21" s="66"/>
      <c r="Y21" s="66"/>
      <c r="Z21" s="66"/>
      <c r="AA21" s="66"/>
      <c r="AB21" s="66"/>
      <c r="AC21" s="66"/>
      <c r="AD21" s="66"/>
      <c r="AE21" s="66"/>
    </row>
    <row r="22" spans="1:31" ht="10.7" hidden="1" customHeight="1" x14ac:dyDescent="0.2">
      <c r="A22" s="9">
        <v>1</v>
      </c>
      <c r="B22" s="66">
        <f>ВВ!B22*0.9</f>
        <v>22185</v>
      </c>
      <c r="C22" s="66">
        <f>ВВ!C22*0.9</f>
        <v>20385</v>
      </c>
      <c r="D22" s="66">
        <f>ВВ!D22*0.9</f>
        <v>22185</v>
      </c>
      <c r="E22" s="66">
        <f>ВВ!E22*0.9</f>
        <v>22185</v>
      </c>
      <c r="F22" s="66">
        <f>ВВ!F22*0.9</f>
        <v>19035</v>
      </c>
      <c r="G22" s="66">
        <f>ВВ!G22*0.9</f>
        <v>19035</v>
      </c>
      <c r="H22" s="66">
        <f>ВВ!H22*0.9</f>
        <v>19035</v>
      </c>
      <c r="I22" s="66">
        <f>ВВ!I22*0.9</f>
        <v>19035</v>
      </c>
      <c r="J22" s="66">
        <f>ВВ!J22*0.9</f>
        <v>19035</v>
      </c>
      <c r="K22" s="66">
        <f>ВВ!K22*0.9</f>
        <v>19035</v>
      </c>
      <c r="L22" s="66">
        <f>ВВ!L22*0.9</f>
        <v>17685</v>
      </c>
      <c r="M22" s="66">
        <f>ВВ!M22*0.9</f>
        <v>17685</v>
      </c>
      <c r="N22" s="66">
        <f>ВВ!N22*0.9</f>
        <v>17685</v>
      </c>
      <c r="O22" s="66">
        <f>ВВ!O22*0.9</f>
        <v>17685</v>
      </c>
      <c r="P22" s="66">
        <f>ВВ!P22*0.9</f>
        <v>22185</v>
      </c>
      <c r="Q22" s="66">
        <f>ВВ!Q22*0.9</f>
        <v>22185</v>
      </c>
      <c r="R22" s="66">
        <f>ВВ!R22*0.9</f>
        <v>20385</v>
      </c>
      <c r="S22" s="66">
        <f>ВВ!S22*0.9</f>
        <v>19035</v>
      </c>
      <c r="T22" s="66">
        <f>ВВ!T22*0.9</f>
        <v>17685</v>
      </c>
      <c r="U22" s="66">
        <f>ВВ!U22*0.9</f>
        <v>14850</v>
      </c>
      <c r="V22" s="66">
        <f>ВВ!V22*0.9</f>
        <v>14850</v>
      </c>
      <c r="W22" s="66">
        <f>ВВ!W22*0.9</f>
        <v>14400</v>
      </c>
      <c r="X22" s="66">
        <f>ВВ!X22*0.9</f>
        <v>14400</v>
      </c>
      <c r="Y22" s="66">
        <f>ВВ!Y22*0.9</f>
        <v>14850</v>
      </c>
      <c r="Z22" s="66">
        <f>ВВ!Z22*0.9</f>
        <v>14850</v>
      </c>
      <c r="AA22" s="66">
        <f>ВВ!AA22*0.9</f>
        <v>14400</v>
      </c>
      <c r="AB22" s="66">
        <f>ВВ!AB22*0.9</f>
        <v>14400</v>
      </c>
      <c r="AC22" s="66">
        <f>ВВ!AC22*0.9</f>
        <v>14850</v>
      </c>
      <c r="AD22" s="66">
        <f>ВВ!AD22*0.9</f>
        <v>14850</v>
      </c>
      <c r="AE22" s="66">
        <f>ВВ!AE22*0.9</f>
        <v>14400</v>
      </c>
    </row>
    <row r="23" spans="1:31" ht="10.7" hidden="1" customHeight="1" x14ac:dyDescent="0.2">
      <c r="A23" s="9">
        <v>2</v>
      </c>
      <c r="B23" s="66">
        <f>ВВ!B23*0.9</f>
        <v>24570</v>
      </c>
      <c r="C23" s="66">
        <f>ВВ!C23*0.9</f>
        <v>22770</v>
      </c>
      <c r="D23" s="66">
        <f>ВВ!D23*0.9</f>
        <v>24570</v>
      </c>
      <c r="E23" s="66">
        <f>ВВ!E23*0.9</f>
        <v>24570</v>
      </c>
      <c r="F23" s="66">
        <f>ВВ!F23*0.9</f>
        <v>21420</v>
      </c>
      <c r="G23" s="66">
        <f>ВВ!G23*0.9</f>
        <v>21420</v>
      </c>
      <c r="H23" s="66">
        <f>ВВ!H23*0.9</f>
        <v>21420</v>
      </c>
      <c r="I23" s="66">
        <f>ВВ!I23*0.9</f>
        <v>21420</v>
      </c>
      <c r="J23" s="66">
        <f>ВВ!J23*0.9</f>
        <v>21420</v>
      </c>
      <c r="K23" s="66">
        <f>ВВ!K23*0.9</f>
        <v>21420</v>
      </c>
      <c r="L23" s="66">
        <f>ВВ!L23*0.9</f>
        <v>20070</v>
      </c>
      <c r="M23" s="66">
        <f>ВВ!M23*0.9</f>
        <v>20070</v>
      </c>
      <c r="N23" s="66">
        <f>ВВ!N23*0.9</f>
        <v>20070</v>
      </c>
      <c r="O23" s="66">
        <f>ВВ!O23*0.9</f>
        <v>20070</v>
      </c>
      <c r="P23" s="66">
        <f>ВВ!P23*0.9</f>
        <v>24570</v>
      </c>
      <c r="Q23" s="66">
        <f>ВВ!Q23*0.9</f>
        <v>24570</v>
      </c>
      <c r="R23" s="66">
        <f>ВВ!R23*0.9</f>
        <v>22770</v>
      </c>
      <c r="S23" s="66">
        <f>ВВ!S23*0.9</f>
        <v>21420</v>
      </c>
      <c r="T23" s="66">
        <f>ВВ!T23*0.9</f>
        <v>20070</v>
      </c>
      <c r="U23" s="66">
        <f>ВВ!U23*0.9</f>
        <v>16830</v>
      </c>
      <c r="V23" s="66">
        <f>ВВ!V23*0.9</f>
        <v>16830</v>
      </c>
      <c r="W23" s="66">
        <f>ВВ!W23*0.9</f>
        <v>16380</v>
      </c>
      <c r="X23" s="66">
        <f>ВВ!X23*0.9</f>
        <v>16380</v>
      </c>
      <c r="Y23" s="66">
        <f>ВВ!Y23*0.9</f>
        <v>16830</v>
      </c>
      <c r="Z23" s="66">
        <f>ВВ!Z23*0.9</f>
        <v>16830</v>
      </c>
      <c r="AA23" s="66">
        <f>ВВ!AA23*0.9</f>
        <v>16380</v>
      </c>
      <c r="AB23" s="66">
        <f>ВВ!AB23*0.9</f>
        <v>16380</v>
      </c>
      <c r="AC23" s="66">
        <f>ВВ!AC23*0.9</f>
        <v>16830</v>
      </c>
      <c r="AD23" s="66">
        <f>ВВ!AD23*0.9</f>
        <v>16830</v>
      </c>
      <c r="AE23" s="66">
        <f>ВВ!AE23*0.9</f>
        <v>16380</v>
      </c>
    </row>
    <row r="24" spans="1:31" ht="10.7" hidden="1" customHeight="1" x14ac:dyDescent="0.2">
      <c r="A24" s="38" t="s">
        <v>25</v>
      </c>
      <c r="B24" s="66"/>
      <c r="C24" s="66"/>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6"/>
      <c r="AD24" s="66"/>
      <c r="AE24" s="66"/>
    </row>
    <row r="25" spans="1:31" ht="10.7" hidden="1" customHeight="1" x14ac:dyDescent="0.2">
      <c r="A25" s="9">
        <v>1</v>
      </c>
      <c r="B25" s="66">
        <f>ВВ!B25*0.9</f>
        <v>33885</v>
      </c>
      <c r="C25" s="66">
        <f>ВВ!C25*0.9</f>
        <v>32085</v>
      </c>
      <c r="D25" s="66">
        <f>ВВ!D25*0.9</f>
        <v>33885</v>
      </c>
      <c r="E25" s="66">
        <f>ВВ!E25*0.9</f>
        <v>33885</v>
      </c>
      <c r="F25" s="66">
        <f>ВВ!F25*0.9</f>
        <v>30735</v>
      </c>
      <c r="G25" s="66">
        <f>ВВ!G25*0.9</f>
        <v>30735</v>
      </c>
      <c r="H25" s="66">
        <f>ВВ!H25*0.9</f>
        <v>30735</v>
      </c>
      <c r="I25" s="66">
        <f>ВВ!I25*0.9</f>
        <v>30735</v>
      </c>
      <c r="J25" s="66">
        <f>ВВ!J25*0.9</f>
        <v>30735</v>
      </c>
      <c r="K25" s="66">
        <f>ВВ!K25*0.9</f>
        <v>30735</v>
      </c>
      <c r="L25" s="66">
        <f>ВВ!L25*0.9</f>
        <v>29385</v>
      </c>
      <c r="M25" s="66">
        <f>ВВ!M25*0.9</f>
        <v>29385</v>
      </c>
      <c r="N25" s="66">
        <f>ВВ!N25*0.9</f>
        <v>29385</v>
      </c>
      <c r="O25" s="66">
        <f>ВВ!O25*0.9</f>
        <v>29385</v>
      </c>
      <c r="P25" s="66">
        <f>ВВ!P25*0.9</f>
        <v>33885</v>
      </c>
      <c r="Q25" s="66">
        <f>ВВ!Q25*0.9</f>
        <v>33885</v>
      </c>
      <c r="R25" s="66">
        <f>ВВ!R25*0.9</f>
        <v>32085</v>
      </c>
      <c r="S25" s="66">
        <f>ВВ!S25*0.9</f>
        <v>30735</v>
      </c>
      <c r="T25" s="66">
        <f>ВВ!T25*0.9</f>
        <v>29385</v>
      </c>
      <c r="U25" s="66">
        <f>ВВ!U25*0.9</f>
        <v>26550</v>
      </c>
      <c r="V25" s="66">
        <f>ВВ!V25*0.9</f>
        <v>26550</v>
      </c>
      <c r="W25" s="66">
        <f>ВВ!W25*0.9</f>
        <v>26100</v>
      </c>
      <c r="X25" s="66">
        <f>ВВ!X25*0.9</f>
        <v>26100</v>
      </c>
      <c r="Y25" s="66">
        <f>ВВ!Y25*0.9</f>
        <v>26550</v>
      </c>
      <c r="Z25" s="66">
        <f>ВВ!Z25*0.9</f>
        <v>26550</v>
      </c>
      <c r="AA25" s="66">
        <f>ВВ!AA25*0.9</f>
        <v>26100</v>
      </c>
      <c r="AB25" s="66">
        <f>ВВ!AB25*0.9</f>
        <v>26100</v>
      </c>
      <c r="AC25" s="66">
        <f>ВВ!AC25*0.9</f>
        <v>26550</v>
      </c>
      <c r="AD25" s="66">
        <f>ВВ!AD25*0.9</f>
        <v>26550</v>
      </c>
      <c r="AE25" s="66">
        <f>ВВ!AE25*0.9</f>
        <v>26100</v>
      </c>
    </row>
    <row r="26" spans="1:31" ht="10.5" hidden="1" customHeight="1" x14ac:dyDescent="0.2">
      <c r="A26" s="9">
        <v>2</v>
      </c>
      <c r="B26" s="66">
        <f>ВВ!B26*0.9</f>
        <v>36270</v>
      </c>
      <c r="C26" s="66">
        <f>ВВ!C26*0.9</f>
        <v>34470</v>
      </c>
      <c r="D26" s="66">
        <f>ВВ!D26*0.9</f>
        <v>36270</v>
      </c>
      <c r="E26" s="66">
        <f>ВВ!E26*0.9</f>
        <v>36270</v>
      </c>
      <c r="F26" s="66">
        <f>ВВ!F26*0.9</f>
        <v>33120</v>
      </c>
      <c r="G26" s="66">
        <f>ВВ!G26*0.9</f>
        <v>33120</v>
      </c>
      <c r="H26" s="66">
        <f>ВВ!H26*0.9</f>
        <v>33120</v>
      </c>
      <c r="I26" s="66">
        <f>ВВ!I26*0.9</f>
        <v>33120</v>
      </c>
      <c r="J26" s="66">
        <f>ВВ!J26*0.9</f>
        <v>33120</v>
      </c>
      <c r="K26" s="66">
        <f>ВВ!K26*0.9</f>
        <v>33120</v>
      </c>
      <c r="L26" s="66">
        <f>ВВ!L26*0.9</f>
        <v>31770</v>
      </c>
      <c r="M26" s="66">
        <f>ВВ!M26*0.9</f>
        <v>31770</v>
      </c>
      <c r="N26" s="66">
        <f>ВВ!N26*0.9</f>
        <v>31770</v>
      </c>
      <c r="O26" s="66">
        <f>ВВ!O26*0.9</f>
        <v>31770</v>
      </c>
      <c r="P26" s="66">
        <f>ВВ!P26*0.9</f>
        <v>36270</v>
      </c>
      <c r="Q26" s="66">
        <f>ВВ!Q26*0.9</f>
        <v>36270</v>
      </c>
      <c r="R26" s="66">
        <f>ВВ!R26*0.9</f>
        <v>34470</v>
      </c>
      <c r="S26" s="66">
        <f>ВВ!S26*0.9</f>
        <v>33120</v>
      </c>
      <c r="T26" s="66">
        <f>ВВ!T26*0.9</f>
        <v>31770</v>
      </c>
      <c r="U26" s="66">
        <f>ВВ!U26*0.9</f>
        <v>28530</v>
      </c>
      <c r="V26" s="66">
        <f>ВВ!V26*0.9</f>
        <v>28530</v>
      </c>
      <c r="W26" s="66">
        <f>ВВ!W26*0.9</f>
        <v>28080</v>
      </c>
      <c r="X26" s="66">
        <f>ВВ!X26*0.9</f>
        <v>28080</v>
      </c>
      <c r="Y26" s="66">
        <f>ВВ!Y26*0.9</f>
        <v>28530</v>
      </c>
      <c r="Z26" s="66">
        <f>ВВ!Z26*0.9</f>
        <v>28530</v>
      </c>
      <c r="AA26" s="66">
        <f>ВВ!AA26*0.9</f>
        <v>28080</v>
      </c>
      <c r="AB26" s="66">
        <f>ВВ!AB26*0.9</f>
        <v>28080</v>
      </c>
      <c r="AC26" s="66">
        <f>ВВ!AC26*0.9</f>
        <v>28530</v>
      </c>
      <c r="AD26" s="66">
        <f>ВВ!AD26*0.9</f>
        <v>28530</v>
      </c>
      <c r="AE26" s="66">
        <f>ВВ!AE26*0.9</f>
        <v>28080</v>
      </c>
    </row>
    <row r="27" spans="1:31" ht="10.5" hidden="1" customHeight="1" x14ac:dyDescent="0.2">
      <c r="A27" s="38" t="s">
        <v>26</v>
      </c>
      <c r="B27" s="66"/>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row>
    <row r="28" spans="1:31" ht="10.5" hidden="1" customHeight="1" x14ac:dyDescent="0.2">
      <c r="A28" s="9" t="s">
        <v>27</v>
      </c>
      <c r="B28" s="66">
        <f>ВВ!B28*0.9</f>
        <v>144000</v>
      </c>
      <c r="C28" s="66">
        <f>ВВ!C28*0.9</f>
        <v>144000</v>
      </c>
      <c r="D28" s="66">
        <f>ВВ!D28*0.9</f>
        <v>144000</v>
      </c>
      <c r="E28" s="66">
        <f>ВВ!E28*0.9</f>
        <v>144000</v>
      </c>
      <c r="F28" s="66">
        <f>ВВ!F28*0.9</f>
        <v>144000</v>
      </c>
      <c r="G28" s="66">
        <f>ВВ!G28*0.9</f>
        <v>144000</v>
      </c>
      <c r="H28" s="66">
        <f>ВВ!H28*0.9</f>
        <v>144000</v>
      </c>
      <c r="I28" s="66">
        <f>ВВ!I28*0.9</f>
        <v>144000</v>
      </c>
      <c r="J28" s="66">
        <f>ВВ!J28*0.9</f>
        <v>144000</v>
      </c>
      <c r="K28" s="66">
        <f>ВВ!K28*0.9</f>
        <v>144000</v>
      </c>
      <c r="L28" s="66">
        <f>ВВ!L28*0.9</f>
        <v>144000</v>
      </c>
      <c r="M28" s="66">
        <f>ВВ!M28*0.9</f>
        <v>144000</v>
      </c>
      <c r="N28" s="66">
        <f>ВВ!N28*0.9</f>
        <v>144000</v>
      </c>
      <c r="O28" s="66">
        <f>ВВ!O28*0.9</f>
        <v>144000</v>
      </c>
      <c r="P28" s="66">
        <f>ВВ!P28*0.9</f>
        <v>144000</v>
      </c>
      <c r="Q28" s="66">
        <f>ВВ!Q28*0.9</f>
        <v>144000</v>
      </c>
      <c r="R28" s="66">
        <f>ВВ!R28*0.9</f>
        <v>144000</v>
      </c>
      <c r="S28" s="66">
        <f>ВВ!S28*0.9</f>
        <v>144000</v>
      </c>
      <c r="T28" s="66">
        <f>ВВ!T28*0.9</f>
        <v>144000</v>
      </c>
      <c r="U28" s="66">
        <f>ВВ!U28*0.9</f>
        <v>99450</v>
      </c>
      <c r="V28" s="66">
        <f>ВВ!V28*0.9</f>
        <v>99450</v>
      </c>
      <c r="W28" s="66">
        <f>ВВ!W28*0.9</f>
        <v>99000</v>
      </c>
      <c r="X28" s="66">
        <f>ВВ!X28*0.9</f>
        <v>99000</v>
      </c>
      <c r="Y28" s="66">
        <f>ВВ!Y28*0.9</f>
        <v>99450</v>
      </c>
      <c r="Z28" s="66">
        <f>ВВ!Z28*0.9</f>
        <v>99450</v>
      </c>
      <c r="AA28" s="66">
        <f>ВВ!AA28*0.9</f>
        <v>99000</v>
      </c>
      <c r="AB28" s="66">
        <f>ВВ!AB28*0.9</f>
        <v>99000</v>
      </c>
      <c r="AC28" s="66">
        <f>ВВ!AC28*0.9</f>
        <v>99450</v>
      </c>
      <c r="AD28" s="66">
        <f>ВВ!AD28*0.9</f>
        <v>99450</v>
      </c>
      <c r="AE28" s="66">
        <f>ВВ!AE28*0.9</f>
        <v>99000</v>
      </c>
    </row>
    <row r="29" spans="1:31" ht="10.5" hidden="1" customHeight="1" x14ac:dyDescent="0.2">
      <c r="A29" s="40"/>
      <c r="B29" s="79"/>
      <c r="C29" s="79"/>
      <c r="D29" s="79"/>
      <c r="E29" s="79"/>
      <c r="F29" s="79"/>
      <c r="G29" s="79"/>
      <c r="H29" s="79"/>
      <c r="I29" s="79"/>
      <c r="J29" s="79"/>
      <c r="K29" s="79"/>
      <c r="L29" s="79"/>
      <c r="M29" s="79"/>
      <c r="N29" s="79"/>
      <c r="O29" s="79"/>
      <c r="P29" s="79"/>
      <c r="Q29" s="79"/>
      <c r="R29" s="79"/>
      <c r="S29" s="79"/>
      <c r="T29" s="79"/>
      <c r="U29" s="79"/>
      <c r="V29" s="79"/>
      <c r="W29" s="79"/>
      <c r="X29" s="79"/>
      <c r="Y29" s="79"/>
      <c r="Z29" s="79"/>
      <c r="AA29" s="79"/>
      <c r="AB29" s="79"/>
      <c r="AC29" s="79"/>
      <c r="AD29" s="79"/>
      <c r="AE29" s="79"/>
    </row>
    <row r="30" spans="1:31" ht="10.5" customHeight="1" x14ac:dyDescent="0.2">
      <c r="A30" s="4" t="s">
        <v>28</v>
      </c>
      <c r="B30" s="79"/>
      <c r="C30" s="79"/>
      <c r="D30" s="79"/>
      <c r="E30" s="79"/>
      <c r="F30" s="79"/>
      <c r="G30" s="79"/>
      <c r="H30" s="79"/>
      <c r="I30" s="79"/>
      <c r="J30" s="79"/>
      <c r="K30" s="79"/>
      <c r="L30" s="79"/>
      <c r="M30" s="79"/>
      <c r="N30" s="79"/>
      <c r="O30" s="79"/>
      <c r="P30" s="79"/>
      <c r="Q30" s="79"/>
      <c r="R30" s="79"/>
      <c r="S30" s="79"/>
      <c r="T30" s="79"/>
      <c r="U30" s="79"/>
      <c r="V30" s="79"/>
      <c r="W30" s="79"/>
      <c r="X30" s="79"/>
      <c r="Y30" s="79"/>
      <c r="Z30" s="79"/>
      <c r="AA30" s="79"/>
      <c r="AB30" s="79"/>
      <c r="AC30" s="79"/>
      <c r="AD30" s="79"/>
      <c r="AE30" s="79"/>
    </row>
    <row r="31" spans="1:31" ht="10.5" customHeight="1" x14ac:dyDescent="0.2">
      <c r="A31" s="40"/>
      <c r="B31" s="83">
        <f t="shared" ref="B31:D32" si="2">B4</f>
        <v>46094</v>
      </c>
      <c r="C31" s="83">
        <f t="shared" si="2"/>
        <v>46095</v>
      </c>
      <c r="D31" s="83">
        <f t="shared" si="2"/>
        <v>46096</v>
      </c>
      <c r="E31" s="83">
        <f t="shared" ref="E31:AE32" si="3">E4</f>
        <v>46097</v>
      </c>
      <c r="F31" s="83">
        <f t="shared" si="3"/>
        <v>46098</v>
      </c>
      <c r="G31" s="83">
        <f t="shared" si="3"/>
        <v>46099</v>
      </c>
      <c r="H31" s="83">
        <f t="shared" si="3"/>
        <v>46100</v>
      </c>
      <c r="I31" s="83">
        <f t="shared" si="3"/>
        <v>46101</v>
      </c>
      <c r="J31" s="83">
        <f t="shared" si="3"/>
        <v>46102</v>
      </c>
      <c r="K31" s="83">
        <f t="shared" si="3"/>
        <v>46103</v>
      </c>
      <c r="L31" s="83">
        <f t="shared" si="3"/>
        <v>46104</v>
      </c>
      <c r="M31" s="83">
        <f t="shared" si="3"/>
        <v>46105</v>
      </c>
      <c r="N31" s="83">
        <f t="shared" si="3"/>
        <v>46106</v>
      </c>
      <c r="O31" s="83">
        <f t="shared" si="3"/>
        <v>46107</v>
      </c>
      <c r="P31" s="83">
        <f t="shared" si="3"/>
        <v>46108</v>
      </c>
      <c r="Q31" s="83">
        <f t="shared" si="3"/>
        <v>46109</v>
      </c>
      <c r="R31" s="83">
        <f t="shared" si="3"/>
        <v>46110</v>
      </c>
      <c r="S31" s="83">
        <f t="shared" si="3"/>
        <v>46111</v>
      </c>
      <c r="T31" s="83">
        <f t="shared" si="3"/>
        <v>46112</v>
      </c>
      <c r="U31" s="83">
        <f t="shared" si="3"/>
        <v>46113</v>
      </c>
      <c r="V31" s="83">
        <f t="shared" si="3"/>
        <v>46114</v>
      </c>
      <c r="W31" s="83">
        <f t="shared" si="3"/>
        <v>46115</v>
      </c>
      <c r="X31" s="83">
        <f t="shared" si="3"/>
        <v>46116</v>
      </c>
      <c r="Y31" s="83">
        <f t="shared" si="3"/>
        <v>46117</v>
      </c>
      <c r="Z31" s="83">
        <f t="shared" si="3"/>
        <v>46118</v>
      </c>
      <c r="AA31" s="83">
        <f t="shared" si="3"/>
        <v>46119</v>
      </c>
      <c r="AB31" s="83">
        <f t="shared" si="3"/>
        <v>46120</v>
      </c>
      <c r="AC31" s="83">
        <f t="shared" si="3"/>
        <v>46121</v>
      </c>
      <c r="AD31" s="83">
        <f t="shared" si="3"/>
        <v>46122</v>
      </c>
      <c r="AE31" s="83">
        <f t="shared" si="3"/>
        <v>46123</v>
      </c>
    </row>
    <row r="32" spans="1:31" ht="24.6" customHeight="1" x14ac:dyDescent="0.2">
      <c r="A32" s="37" t="s">
        <v>3</v>
      </c>
      <c r="B32" s="83">
        <f t="shared" si="2"/>
        <v>46094</v>
      </c>
      <c r="C32" s="83">
        <f t="shared" si="2"/>
        <v>46095</v>
      </c>
      <c r="D32" s="83">
        <f t="shared" si="2"/>
        <v>46096</v>
      </c>
      <c r="E32" s="83">
        <f t="shared" si="3"/>
        <v>46097</v>
      </c>
      <c r="F32" s="83">
        <f t="shared" si="3"/>
        <v>46098</v>
      </c>
      <c r="G32" s="83">
        <f t="shared" si="3"/>
        <v>46099</v>
      </c>
      <c r="H32" s="83">
        <f t="shared" si="3"/>
        <v>46100</v>
      </c>
      <c r="I32" s="83">
        <f t="shared" si="3"/>
        <v>46101</v>
      </c>
      <c r="J32" s="83">
        <f t="shared" si="3"/>
        <v>46102</v>
      </c>
      <c r="K32" s="83">
        <f t="shared" si="3"/>
        <v>46103</v>
      </c>
      <c r="L32" s="83">
        <f t="shared" si="3"/>
        <v>46104</v>
      </c>
      <c r="M32" s="83">
        <f t="shared" si="3"/>
        <v>46105</v>
      </c>
      <c r="N32" s="83">
        <f t="shared" si="3"/>
        <v>46106</v>
      </c>
      <c r="O32" s="83">
        <f t="shared" si="3"/>
        <v>46107</v>
      </c>
      <c r="P32" s="83">
        <f t="shared" si="3"/>
        <v>46108</v>
      </c>
      <c r="Q32" s="83">
        <f t="shared" si="3"/>
        <v>46109</v>
      </c>
      <c r="R32" s="83">
        <f t="shared" si="3"/>
        <v>46110</v>
      </c>
      <c r="S32" s="83">
        <f t="shared" si="3"/>
        <v>46111</v>
      </c>
      <c r="T32" s="83">
        <f t="shared" si="3"/>
        <v>46112</v>
      </c>
      <c r="U32" s="83">
        <f t="shared" si="3"/>
        <v>46113</v>
      </c>
      <c r="V32" s="83">
        <f t="shared" si="3"/>
        <v>46114</v>
      </c>
      <c r="W32" s="83">
        <f t="shared" si="3"/>
        <v>46115</v>
      </c>
      <c r="X32" s="83">
        <f t="shared" si="3"/>
        <v>46116</v>
      </c>
      <c r="Y32" s="83">
        <f t="shared" si="3"/>
        <v>46117</v>
      </c>
      <c r="Z32" s="83">
        <f t="shared" si="3"/>
        <v>46118</v>
      </c>
      <c r="AA32" s="83">
        <f t="shared" si="3"/>
        <v>46119</v>
      </c>
      <c r="AB32" s="83">
        <f t="shared" si="3"/>
        <v>46120</v>
      </c>
      <c r="AC32" s="83">
        <f t="shared" si="3"/>
        <v>46121</v>
      </c>
      <c r="AD32" s="83">
        <f t="shared" si="3"/>
        <v>46122</v>
      </c>
      <c r="AE32" s="83">
        <f t="shared" si="3"/>
        <v>46123</v>
      </c>
    </row>
    <row r="33" spans="1:31" ht="10.5" customHeight="1" x14ac:dyDescent="0.2">
      <c r="A33" s="38" t="s">
        <v>29</v>
      </c>
      <c r="B33" s="84"/>
      <c r="C33" s="84"/>
      <c r="D33" s="84"/>
      <c r="E33" s="84"/>
      <c r="F33" s="84"/>
      <c r="G33" s="84"/>
      <c r="H33" s="84"/>
      <c r="I33" s="84"/>
      <c r="J33" s="84"/>
      <c r="K33" s="84"/>
      <c r="L33" s="84"/>
      <c r="M33" s="84"/>
      <c r="N33" s="84"/>
      <c r="O33" s="84"/>
      <c r="P33" s="84"/>
      <c r="Q33" s="84"/>
      <c r="R33" s="84"/>
      <c r="S33" s="84"/>
      <c r="T33" s="84"/>
      <c r="U33" s="84"/>
      <c r="V33" s="84"/>
      <c r="W33" s="84"/>
      <c r="X33" s="84"/>
      <c r="Y33" s="84"/>
      <c r="Z33" s="84"/>
      <c r="AA33" s="84"/>
      <c r="AB33" s="84"/>
      <c r="AC33" s="84"/>
      <c r="AD33" s="84"/>
      <c r="AE33" s="84"/>
    </row>
    <row r="34" spans="1:31" ht="10.5" customHeight="1" x14ac:dyDescent="0.2">
      <c r="A34" s="9">
        <v>1</v>
      </c>
      <c r="B34" s="85">
        <f t="shared" ref="B34:D35" si="4">ROUNDUP(B7*0.85,)</f>
        <v>13503</v>
      </c>
      <c r="C34" s="85">
        <f t="shared" si="4"/>
        <v>11973</v>
      </c>
      <c r="D34" s="85">
        <f t="shared" si="4"/>
        <v>13503</v>
      </c>
      <c r="E34" s="85">
        <f t="shared" ref="E34:AE35" si="5">ROUNDUP(E7*0.85,)</f>
        <v>13503</v>
      </c>
      <c r="F34" s="85">
        <f t="shared" si="5"/>
        <v>10825</v>
      </c>
      <c r="G34" s="85">
        <f t="shared" si="5"/>
        <v>10825</v>
      </c>
      <c r="H34" s="85">
        <f t="shared" si="5"/>
        <v>10825</v>
      </c>
      <c r="I34" s="85">
        <f t="shared" si="5"/>
        <v>10825</v>
      </c>
      <c r="J34" s="85">
        <f t="shared" si="5"/>
        <v>10825</v>
      </c>
      <c r="K34" s="85">
        <f t="shared" si="5"/>
        <v>10825</v>
      </c>
      <c r="L34" s="85">
        <f t="shared" si="5"/>
        <v>9678</v>
      </c>
      <c r="M34" s="85">
        <f t="shared" si="5"/>
        <v>9678</v>
      </c>
      <c r="N34" s="85">
        <f t="shared" si="5"/>
        <v>9678</v>
      </c>
      <c r="O34" s="85">
        <f t="shared" si="5"/>
        <v>9678</v>
      </c>
      <c r="P34" s="85">
        <f t="shared" si="5"/>
        <v>13503</v>
      </c>
      <c r="Q34" s="85">
        <f t="shared" si="5"/>
        <v>13503</v>
      </c>
      <c r="R34" s="85">
        <f t="shared" si="5"/>
        <v>11973</v>
      </c>
      <c r="S34" s="85">
        <f t="shared" si="5"/>
        <v>10825</v>
      </c>
      <c r="T34" s="85">
        <f t="shared" si="5"/>
        <v>9678</v>
      </c>
      <c r="U34" s="85">
        <f t="shared" si="5"/>
        <v>7268</v>
      </c>
      <c r="V34" s="85">
        <f t="shared" si="5"/>
        <v>7268</v>
      </c>
      <c r="W34" s="85">
        <f t="shared" si="5"/>
        <v>6885</v>
      </c>
      <c r="X34" s="85">
        <f t="shared" si="5"/>
        <v>6885</v>
      </c>
      <c r="Y34" s="85">
        <f t="shared" si="5"/>
        <v>7268</v>
      </c>
      <c r="Z34" s="85">
        <f t="shared" si="5"/>
        <v>7268</v>
      </c>
      <c r="AA34" s="85">
        <f t="shared" si="5"/>
        <v>6885</v>
      </c>
      <c r="AB34" s="85">
        <f t="shared" si="5"/>
        <v>6885</v>
      </c>
      <c r="AC34" s="85">
        <f t="shared" si="5"/>
        <v>7268</v>
      </c>
      <c r="AD34" s="85">
        <f t="shared" si="5"/>
        <v>7268</v>
      </c>
      <c r="AE34" s="85">
        <f t="shared" si="5"/>
        <v>6885</v>
      </c>
    </row>
    <row r="35" spans="1:31" ht="10.5" customHeight="1" x14ac:dyDescent="0.2">
      <c r="A35" s="9">
        <v>2</v>
      </c>
      <c r="B35" s="85">
        <f t="shared" si="4"/>
        <v>15530</v>
      </c>
      <c r="C35" s="85">
        <f t="shared" si="4"/>
        <v>14000</v>
      </c>
      <c r="D35" s="85">
        <f t="shared" si="4"/>
        <v>15530</v>
      </c>
      <c r="E35" s="85">
        <f t="shared" si="5"/>
        <v>15530</v>
      </c>
      <c r="F35" s="85">
        <f t="shared" si="5"/>
        <v>12852</v>
      </c>
      <c r="G35" s="85">
        <f t="shared" si="5"/>
        <v>12852</v>
      </c>
      <c r="H35" s="85">
        <f t="shared" si="5"/>
        <v>12852</v>
      </c>
      <c r="I35" s="85">
        <f t="shared" si="5"/>
        <v>12852</v>
      </c>
      <c r="J35" s="85">
        <f t="shared" si="5"/>
        <v>12852</v>
      </c>
      <c r="K35" s="85">
        <f t="shared" si="5"/>
        <v>12852</v>
      </c>
      <c r="L35" s="85">
        <f t="shared" si="5"/>
        <v>11705</v>
      </c>
      <c r="M35" s="85">
        <f t="shared" si="5"/>
        <v>11705</v>
      </c>
      <c r="N35" s="85">
        <f t="shared" si="5"/>
        <v>11705</v>
      </c>
      <c r="O35" s="85">
        <f t="shared" si="5"/>
        <v>11705</v>
      </c>
      <c r="P35" s="85">
        <f t="shared" si="5"/>
        <v>15530</v>
      </c>
      <c r="Q35" s="85">
        <f t="shared" si="5"/>
        <v>15530</v>
      </c>
      <c r="R35" s="85">
        <f t="shared" si="5"/>
        <v>14000</v>
      </c>
      <c r="S35" s="85">
        <f t="shared" si="5"/>
        <v>12852</v>
      </c>
      <c r="T35" s="85">
        <f t="shared" si="5"/>
        <v>11705</v>
      </c>
      <c r="U35" s="85">
        <f t="shared" si="5"/>
        <v>8951</v>
      </c>
      <c r="V35" s="85">
        <f t="shared" si="5"/>
        <v>8951</v>
      </c>
      <c r="W35" s="85">
        <f t="shared" si="5"/>
        <v>8568</v>
      </c>
      <c r="X35" s="85">
        <f t="shared" si="5"/>
        <v>8568</v>
      </c>
      <c r="Y35" s="85">
        <f t="shared" si="5"/>
        <v>8951</v>
      </c>
      <c r="Z35" s="85">
        <f t="shared" si="5"/>
        <v>8951</v>
      </c>
      <c r="AA35" s="85">
        <f t="shared" si="5"/>
        <v>8568</v>
      </c>
      <c r="AB35" s="85">
        <f t="shared" si="5"/>
        <v>8568</v>
      </c>
      <c r="AC35" s="85">
        <f t="shared" si="5"/>
        <v>8951</v>
      </c>
      <c r="AD35" s="85">
        <f t="shared" si="5"/>
        <v>8951</v>
      </c>
      <c r="AE35" s="85">
        <f t="shared" si="5"/>
        <v>8568</v>
      </c>
    </row>
    <row r="36" spans="1:31" ht="10.5" customHeight="1" x14ac:dyDescent="0.2">
      <c r="A36" s="38" t="s">
        <v>30</v>
      </c>
      <c r="B36" s="85"/>
      <c r="C36" s="85"/>
      <c r="D36" s="85"/>
      <c r="E36" s="85"/>
      <c r="F36" s="85"/>
      <c r="G36" s="85"/>
      <c r="H36" s="85"/>
      <c r="I36" s="85"/>
      <c r="J36" s="85"/>
      <c r="K36" s="85"/>
      <c r="L36" s="85"/>
      <c r="M36" s="85"/>
      <c r="N36" s="85"/>
      <c r="O36" s="85"/>
      <c r="P36" s="85"/>
      <c r="Q36" s="85"/>
      <c r="R36" s="85"/>
      <c r="S36" s="85"/>
      <c r="T36" s="85"/>
      <c r="U36" s="85"/>
      <c r="V36" s="85"/>
      <c r="W36" s="85"/>
      <c r="X36" s="85"/>
      <c r="Y36" s="85"/>
      <c r="Z36" s="85"/>
      <c r="AA36" s="85"/>
      <c r="AB36" s="85"/>
      <c r="AC36" s="85"/>
      <c r="AD36" s="85"/>
      <c r="AE36" s="85"/>
    </row>
    <row r="37" spans="1:31" ht="10.5" customHeight="1" x14ac:dyDescent="0.2">
      <c r="A37" s="9">
        <v>1</v>
      </c>
      <c r="B37" s="85">
        <f t="shared" ref="B37:D38" si="6">ROUNDUP(B10*0.85,)</f>
        <v>14268</v>
      </c>
      <c r="C37" s="85">
        <f t="shared" si="6"/>
        <v>12738</v>
      </c>
      <c r="D37" s="85">
        <f t="shared" si="6"/>
        <v>14268</v>
      </c>
      <c r="E37" s="85">
        <f t="shared" ref="E37:AE38" si="7">ROUNDUP(E10*0.85,)</f>
        <v>14268</v>
      </c>
      <c r="F37" s="85">
        <f t="shared" si="7"/>
        <v>11590</v>
      </c>
      <c r="G37" s="85">
        <f t="shared" si="7"/>
        <v>11590</v>
      </c>
      <c r="H37" s="85">
        <f t="shared" si="7"/>
        <v>11590</v>
      </c>
      <c r="I37" s="85">
        <f t="shared" si="7"/>
        <v>11590</v>
      </c>
      <c r="J37" s="85">
        <f t="shared" si="7"/>
        <v>11590</v>
      </c>
      <c r="K37" s="85">
        <f t="shared" si="7"/>
        <v>11590</v>
      </c>
      <c r="L37" s="85">
        <f t="shared" si="7"/>
        <v>10443</v>
      </c>
      <c r="M37" s="85">
        <f t="shared" si="7"/>
        <v>10443</v>
      </c>
      <c r="N37" s="85">
        <f t="shared" si="7"/>
        <v>10443</v>
      </c>
      <c r="O37" s="85">
        <f t="shared" si="7"/>
        <v>10443</v>
      </c>
      <c r="P37" s="85">
        <f t="shared" si="7"/>
        <v>14268</v>
      </c>
      <c r="Q37" s="85">
        <f t="shared" si="7"/>
        <v>14268</v>
      </c>
      <c r="R37" s="85">
        <f t="shared" si="7"/>
        <v>12738</v>
      </c>
      <c r="S37" s="85">
        <f t="shared" si="7"/>
        <v>11590</v>
      </c>
      <c r="T37" s="85">
        <f t="shared" si="7"/>
        <v>10443</v>
      </c>
      <c r="U37" s="85">
        <f t="shared" si="7"/>
        <v>8033</v>
      </c>
      <c r="V37" s="85">
        <f t="shared" si="7"/>
        <v>8033</v>
      </c>
      <c r="W37" s="85">
        <f t="shared" si="7"/>
        <v>7650</v>
      </c>
      <c r="X37" s="85">
        <f t="shared" si="7"/>
        <v>7650</v>
      </c>
      <c r="Y37" s="85">
        <f t="shared" si="7"/>
        <v>8033</v>
      </c>
      <c r="Z37" s="85">
        <f t="shared" si="7"/>
        <v>8033</v>
      </c>
      <c r="AA37" s="85">
        <f t="shared" si="7"/>
        <v>7650</v>
      </c>
      <c r="AB37" s="85">
        <f t="shared" si="7"/>
        <v>7650</v>
      </c>
      <c r="AC37" s="85">
        <f t="shared" si="7"/>
        <v>8033</v>
      </c>
      <c r="AD37" s="85">
        <f t="shared" si="7"/>
        <v>8033</v>
      </c>
      <c r="AE37" s="85">
        <f t="shared" si="7"/>
        <v>7650</v>
      </c>
    </row>
    <row r="38" spans="1:31" ht="10.5" customHeight="1" x14ac:dyDescent="0.2">
      <c r="A38" s="9">
        <v>2</v>
      </c>
      <c r="B38" s="85">
        <f t="shared" si="6"/>
        <v>16295</v>
      </c>
      <c r="C38" s="85">
        <f t="shared" si="6"/>
        <v>14765</v>
      </c>
      <c r="D38" s="85">
        <f t="shared" si="6"/>
        <v>16295</v>
      </c>
      <c r="E38" s="85">
        <f t="shared" si="7"/>
        <v>16295</v>
      </c>
      <c r="F38" s="85">
        <f t="shared" si="7"/>
        <v>13617</v>
      </c>
      <c r="G38" s="85">
        <f t="shared" si="7"/>
        <v>13617</v>
      </c>
      <c r="H38" s="85">
        <f t="shared" si="7"/>
        <v>13617</v>
      </c>
      <c r="I38" s="85">
        <f t="shared" si="7"/>
        <v>13617</v>
      </c>
      <c r="J38" s="85">
        <f t="shared" si="7"/>
        <v>13617</v>
      </c>
      <c r="K38" s="85">
        <f t="shared" si="7"/>
        <v>13617</v>
      </c>
      <c r="L38" s="85">
        <f t="shared" si="7"/>
        <v>12470</v>
      </c>
      <c r="M38" s="85">
        <f t="shared" si="7"/>
        <v>12470</v>
      </c>
      <c r="N38" s="85">
        <f t="shared" si="7"/>
        <v>12470</v>
      </c>
      <c r="O38" s="85">
        <f t="shared" si="7"/>
        <v>12470</v>
      </c>
      <c r="P38" s="85">
        <f t="shared" si="7"/>
        <v>16295</v>
      </c>
      <c r="Q38" s="85">
        <f t="shared" si="7"/>
        <v>16295</v>
      </c>
      <c r="R38" s="85">
        <f t="shared" si="7"/>
        <v>14765</v>
      </c>
      <c r="S38" s="85">
        <f t="shared" si="7"/>
        <v>13617</v>
      </c>
      <c r="T38" s="85">
        <f t="shared" si="7"/>
        <v>12470</v>
      </c>
      <c r="U38" s="85">
        <f t="shared" si="7"/>
        <v>9716</v>
      </c>
      <c r="V38" s="85">
        <f t="shared" si="7"/>
        <v>9716</v>
      </c>
      <c r="W38" s="85">
        <f t="shared" si="7"/>
        <v>9333</v>
      </c>
      <c r="X38" s="85">
        <f t="shared" si="7"/>
        <v>9333</v>
      </c>
      <c r="Y38" s="85">
        <f t="shared" si="7"/>
        <v>9716</v>
      </c>
      <c r="Z38" s="85">
        <f t="shared" si="7"/>
        <v>9716</v>
      </c>
      <c r="AA38" s="85">
        <f t="shared" si="7"/>
        <v>9333</v>
      </c>
      <c r="AB38" s="85">
        <f t="shared" si="7"/>
        <v>9333</v>
      </c>
      <c r="AC38" s="85">
        <f t="shared" si="7"/>
        <v>9716</v>
      </c>
      <c r="AD38" s="85">
        <f t="shared" si="7"/>
        <v>9716</v>
      </c>
      <c r="AE38" s="85">
        <f t="shared" si="7"/>
        <v>9333</v>
      </c>
    </row>
    <row r="39" spans="1:31" ht="10.5" customHeight="1" x14ac:dyDescent="0.2">
      <c r="A39" s="38" t="s">
        <v>31</v>
      </c>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c r="AB39" s="85"/>
      <c r="AC39" s="85"/>
      <c r="AD39" s="85"/>
      <c r="AE39" s="85"/>
    </row>
    <row r="40" spans="1:31" ht="10.5" customHeight="1" x14ac:dyDescent="0.2">
      <c r="A40" s="9">
        <v>1</v>
      </c>
      <c r="B40" s="85">
        <f t="shared" ref="B40:D41" si="8">ROUNDUP(B13*0.85,)</f>
        <v>15033</v>
      </c>
      <c r="C40" s="85">
        <f t="shared" si="8"/>
        <v>13503</v>
      </c>
      <c r="D40" s="85">
        <f t="shared" si="8"/>
        <v>15033</v>
      </c>
      <c r="E40" s="85">
        <f t="shared" ref="E40:AE41" si="9">ROUNDUP(E13*0.85,)</f>
        <v>15033</v>
      </c>
      <c r="F40" s="85">
        <f t="shared" si="9"/>
        <v>12355</v>
      </c>
      <c r="G40" s="85">
        <f t="shared" si="9"/>
        <v>12355</v>
      </c>
      <c r="H40" s="85">
        <f t="shared" si="9"/>
        <v>12355</v>
      </c>
      <c r="I40" s="85">
        <f t="shared" si="9"/>
        <v>12355</v>
      </c>
      <c r="J40" s="85">
        <f t="shared" si="9"/>
        <v>12355</v>
      </c>
      <c r="K40" s="85">
        <f t="shared" si="9"/>
        <v>12355</v>
      </c>
      <c r="L40" s="85">
        <f t="shared" si="9"/>
        <v>11208</v>
      </c>
      <c r="M40" s="85">
        <f t="shared" si="9"/>
        <v>11208</v>
      </c>
      <c r="N40" s="85">
        <f t="shared" si="9"/>
        <v>11208</v>
      </c>
      <c r="O40" s="85">
        <f t="shared" si="9"/>
        <v>11208</v>
      </c>
      <c r="P40" s="85">
        <f t="shared" si="9"/>
        <v>15033</v>
      </c>
      <c r="Q40" s="85">
        <f t="shared" si="9"/>
        <v>15033</v>
      </c>
      <c r="R40" s="85">
        <f t="shared" si="9"/>
        <v>13503</v>
      </c>
      <c r="S40" s="85">
        <f t="shared" si="9"/>
        <v>12355</v>
      </c>
      <c r="T40" s="85">
        <f t="shared" si="9"/>
        <v>11208</v>
      </c>
      <c r="U40" s="85">
        <f t="shared" si="9"/>
        <v>8798</v>
      </c>
      <c r="V40" s="85">
        <f t="shared" si="9"/>
        <v>8798</v>
      </c>
      <c r="W40" s="85">
        <f t="shared" si="9"/>
        <v>8415</v>
      </c>
      <c r="X40" s="85">
        <f t="shared" si="9"/>
        <v>8415</v>
      </c>
      <c r="Y40" s="85">
        <f t="shared" si="9"/>
        <v>8798</v>
      </c>
      <c r="Z40" s="85">
        <f t="shared" si="9"/>
        <v>8798</v>
      </c>
      <c r="AA40" s="85">
        <f t="shared" si="9"/>
        <v>8415</v>
      </c>
      <c r="AB40" s="85">
        <f t="shared" si="9"/>
        <v>8415</v>
      </c>
      <c r="AC40" s="85">
        <f t="shared" si="9"/>
        <v>8798</v>
      </c>
      <c r="AD40" s="85">
        <f t="shared" si="9"/>
        <v>8798</v>
      </c>
      <c r="AE40" s="85">
        <f t="shared" si="9"/>
        <v>8415</v>
      </c>
    </row>
    <row r="41" spans="1:31" ht="10.5" customHeight="1" x14ac:dyDescent="0.2">
      <c r="A41" s="9">
        <v>2</v>
      </c>
      <c r="B41" s="85">
        <f t="shared" si="8"/>
        <v>17060</v>
      </c>
      <c r="C41" s="85">
        <f t="shared" si="8"/>
        <v>15530</v>
      </c>
      <c r="D41" s="85">
        <f t="shared" si="8"/>
        <v>17060</v>
      </c>
      <c r="E41" s="85">
        <f t="shared" si="9"/>
        <v>17060</v>
      </c>
      <c r="F41" s="85">
        <f t="shared" si="9"/>
        <v>14382</v>
      </c>
      <c r="G41" s="85">
        <f t="shared" si="9"/>
        <v>14382</v>
      </c>
      <c r="H41" s="85">
        <f t="shared" si="9"/>
        <v>14382</v>
      </c>
      <c r="I41" s="85">
        <f t="shared" si="9"/>
        <v>14382</v>
      </c>
      <c r="J41" s="85">
        <f t="shared" si="9"/>
        <v>14382</v>
      </c>
      <c r="K41" s="85">
        <f t="shared" si="9"/>
        <v>14382</v>
      </c>
      <c r="L41" s="85">
        <f t="shared" si="9"/>
        <v>13235</v>
      </c>
      <c r="M41" s="85">
        <f t="shared" si="9"/>
        <v>13235</v>
      </c>
      <c r="N41" s="85">
        <f t="shared" si="9"/>
        <v>13235</v>
      </c>
      <c r="O41" s="85">
        <f t="shared" si="9"/>
        <v>13235</v>
      </c>
      <c r="P41" s="85">
        <f t="shared" si="9"/>
        <v>17060</v>
      </c>
      <c r="Q41" s="85">
        <f t="shared" si="9"/>
        <v>17060</v>
      </c>
      <c r="R41" s="85">
        <f t="shared" si="9"/>
        <v>15530</v>
      </c>
      <c r="S41" s="85">
        <f t="shared" si="9"/>
        <v>14382</v>
      </c>
      <c r="T41" s="85">
        <f t="shared" si="9"/>
        <v>13235</v>
      </c>
      <c r="U41" s="85">
        <f t="shared" si="9"/>
        <v>10481</v>
      </c>
      <c r="V41" s="85">
        <f t="shared" si="9"/>
        <v>10481</v>
      </c>
      <c r="W41" s="85">
        <f t="shared" si="9"/>
        <v>10098</v>
      </c>
      <c r="X41" s="85">
        <f t="shared" si="9"/>
        <v>10098</v>
      </c>
      <c r="Y41" s="85">
        <f t="shared" si="9"/>
        <v>10481</v>
      </c>
      <c r="Z41" s="85">
        <f t="shared" si="9"/>
        <v>10481</v>
      </c>
      <c r="AA41" s="85">
        <f t="shared" si="9"/>
        <v>10098</v>
      </c>
      <c r="AB41" s="85">
        <f t="shared" si="9"/>
        <v>10098</v>
      </c>
      <c r="AC41" s="85">
        <f t="shared" si="9"/>
        <v>10481</v>
      </c>
      <c r="AD41" s="85">
        <f t="shared" si="9"/>
        <v>10481</v>
      </c>
      <c r="AE41" s="85">
        <f t="shared" si="9"/>
        <v>10098</v>
      </c>
    </row>
    <row r="42" spans="1:31" ht="10.5" customHeight="1" x14ac:dyDescent="0.2">
      <c r="A42" s="38" t="s">
        <v>32</v>
      </c>
      <c r="B42" s="85"/>
      <c r="C42" s="85"/>
      <c r="D42" s="85"/>
      <c r="E42" s="85"/>
      <c r="F42" s="85"/>
      <c r="G42" s="85"/>
      <c r="H42" s="85"/>
      <c r="I42" s="85"/>
      <c r="J42" s="85"/>
      <c r="K42" s="85"/>
      <c r="L42" s="85"/>
      <c r="M42" s="85"/>
      <c r="N42" s="85"/>
      <c r="O42" s="85"/>
      <c r="P42" s="85"/>
      <c r="Q42" s="85"/>
      <c r="R42" s="85"/>
      <c r="S42" s="85"/>
      <c r="T42" s="85"/>
      <c r="U42" s="85"/>
      <c r="V42" s="85"/>
      <c r="W42" s="85"/>
      <c r="X42" s="85"/>
      <c r="Y42" s="85"/>
      <c r="Z42" s="85"/>
      <c r="AA42" s="85"/>
      <c r="AB42" s="85"/>
      <c r="AC42" s="85"/>
      <c r="AD42" s="85"/>
      <c r="AE42" s="85"/>
    </row>
    <row r="43" spans="1:31" ht="10.5" customHeight="1" x14ac:dyDescent="0.2">
      <c r="A43" s="9">
        <v>1</v>
      </c>
      <c r="B43" s="85">
        <f t="shared" ref="B43:D44" si="10">ROUNDUP(B16*0.85,)</f>
        <v>16180</v>
      </c>
      <c r="C43" s="85">
        <f t="shared" si="10"/>
        <v>14650</v>
      </c>
      <c r="D43" s="85">
        <f t="shared" si="10"/>
        <v>16180</v>
      </c>
      <c r="E43" s="85">
        <f t="shared" ref="E43:AE44" si="11">ROUNDUP(E16*0.85,)</f>
        <v>16180</v>
      </c>
      <c r="F43" s="85">
        <f t="shared" si="11"/>
        <v>13503</v>
      </c>
      <c r="G43" s="85">
        <f t="shared" si="11"/>
        <v>13503</v>
      </c>
      <c r="H43" s="85">
        <f t="shared" si="11"/>
        <v>13503</v>
      </c>
      <c r="I43" s="85">
        <f t="shared" si="11"/>
        <v>13503</v>
      </c>
      <c r="J43" s="85">
        <f t="shared" si="11"/>
        <v>13503</v>
      </c>
      <c r="K43" s="85">
        <f t="shared" si="11"/>
        <v>13503</v>
      </c>
      <c r="L43" s="85">
        <f t="shared" si="11"/>
        <v>12355</v>
      </c>
      <c r="M43" s="85">
        <f t="shared" si="11"/>
        <v>12355</v>
      </c>
      <c r="N43" s="85">
        <f t="shared" si="11"/>
        <v>12355</v>
      </c>
      <c r="O43" s="85">
        <f t="shared" si="11"/>
        <v>12355</v>
      </c>
      <c r="P43" s="85">
        <f t="shared" si="11"/>
        <v>16180</v>
      </c>
      <c r="Q43" s="85">
        <f t="shared" si="11"/>
        <v>16180</v>
      </c>
      <c r="R43" s="85">
        <f t="shared" si="11"/>
        <v>14650</v>
      </c>
      <c r="S43" s="85">
        <f t="shared" si="11"/>
        <v>13503</v>
      </c>
      <c r="T43" s="85">
        <f t="shared" si="11"/>
        <v>12355</v>
      </c>
      <c r="U43" s="85">
        <f t="shared" si="11"/>
        <v>9945</v>
      </c>
      <c r="V43" s="85">
        <f t="shared" si="11"/>
        <v>9945</v>
      </c>
      <c r="W43" s="85">
        <f t="shared" si="11"/>
        <v>9563</v>
      </c>
      <c r="X43" s="85">
        <f t="shared" si="11"/>
        <v>9563</v>
      </c>
      <c r="Y43" s="85">
        <f t="shared" si="11"/>
        <v>9945</v>
      </c>
      <c r="Z43" s="85">
        <f t="shared" si="11"/>
        <v>9945</v>
      </c>
      <c r="AA43" s="85">
        <f t="shared" si="11"/>
        <v>9563</v>
      </c>
      <c r="AB43" s="85">
        <f t="shared" si="11"/>
        <v>9563</v>
      </c>
      <c r="AC43" s="85">
        <f t="shared" si="11"/>
        <v>9945</v>
      </c>
      <c r="AD43" s="85">
        <f t="shared" si="11"/>
        <v>9945</v>
      </c>
      <c r="AE43" s="85">
        <f t="shared" si="11"/>
        <v>9563</v>
      </c>
    </row>
    <row r="44" spans="1:31" ht="10.7" customHeight="1" x14ac:dyDescent="0.2">
      <c r="A44" s="9">
        <v>2</v>
      </c>
      <c r="B44" s="85">
        <f t="shared" si="10"/>
        <v>18207</v>
      </c>
      <c r="C44" s="85">
        <f t="shared" si="10"/>
        <v>16677</v>
      </c>
      <c r="D44" s="85">
        <f t="shared" si="10"/>
        <v>18207</v>
      </c>
      <c r="E44" s="85">
        <f t="shared" si="11"/>
        <v>18207</v>
      </c>
      <c r="F44" s="85">
        <f t="shared" si="11"/>
        <v>15530</v>
      </c>
      <c r="G44" s="85">
        <f t="shared" si="11"/>
        <v>15530</v>
      </c>
      <c r="H44" s="85">
        <f t="shared" si="11"/>
        <v>15530</v>
      </c>
      <c r="I44" s="85">
        <f t="shared" si="11"/>
        <v>15530</v>
      </c>
      <c r="J44" s="85">
        <f t="shared" si="11"/>
        <v>15530</v>
      </c>
      <c r="K44" s="85">
        <f t="shared" si="11"/>
        <v>15530</v>
      </c>
      <c r="L44" s="85">
        <f t="shared" si="11"/>
        <v>14382</v>
      </c>
      <c r="M44" s="85">
        <f t="shared" si="11"/>
        <v>14382</v>
      </c>
      <c r="N44" s="85">
        <f t="shared" si="11"/>
        <v>14382</v>
      </c>
      <c r="O44" s="85">
        <f t="shared" si="11"/>
        <v>14382</v>
      </c>
      <c r="P44" s="85">
        <f t="shared" si="11"/>
        <v>18207</v>
      </c>
      <c r="Q44" s="85">
        <f t="shared" si="11"/>
        <v>18207</v>
      </c>
      <c r="R44" s="85">
        <f t="shared" si="11"/>
        <v>16677</v>
      </c>
      <c r="S44" s="85">
        <f t="shared" si="11"/>
        <v>15530</v>
      </c>
      <c r="T44" s="85">
        <f t="shared" si="11"/>
        <v>14382</v>
      </c>
      <c r="U44" s="85">
        <f t="shared" si="11"/>
        <v>11628</v>
      </c>
      <c r="V44" s="85">
        <f t="shared" si="11"/>
        <v>11628</v>
      </c>
      <c r="W44" s="85">
        <f t="shared" si="11"/>
        <v>11246</v>
      </c>
      <c r="X44" s="85">
        <f t="shared" si="11"/>
        <v>11246</v>
      </c>
      <c r="Y44" s="85">
        <f t="shared" si="11"/>
        <v>11628</v>
      </c>
      <c r="Z44" s="85">
        <f t="shared" si="11"/>
        <v>11628</v>
      </c>
      <c r="AA44" s="85">
        <f t="shared" si="11"/>
        <v>11246</v>
      </c>
      <c r="AB44" s="85">
        <f t="shared" si="11"/>
        <v>11246</v>
      </c>
      <c r="AC44" s="85">
        <f t="shared" si="11"/>
        <v>11628</v>
      </c>
      <c r="AD44" s="85">
        <f t="shared" si="11"/>
        <v>11628</v>
      </c>
      <c r="AE44" s="85">
        <f t="shared" si="11"/>
        <v>11246</v>
      </c>
    </row>
    <row r="45" spans="1:31" ht="10.7" customHeight="1" x14ac:dyDescent="0.2">
      <c r="A45" s="89" t="s">
        <v>33</v>
      </c>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ht="10.7" customHeight="1" x14ac:dyDescent="0.2">
      <c r="A46" s="113">
        <v>1</v>
      </c>
      <c r="B46" s="85">
        <f t="shared" ref="B46:D47" si="12">B37</f>
        <v>14268</v>
      </c>
      <c r="C46" s="85">
        <f t="shared" si="12"/>
        <v>12738</v>
      </c>
      <c r="D46" s="85">
        <f t="shared" si="12"/>
        <v>14268</v>
      </c>
      <c r="E46" s="85">
        <f t="shared" ref="E46:AE47" si="13">E37</f>
        <v>14268</v>
      </c>
      <c r="F46" s="85">
        <f t="shared" si="13"/>
        <v>11590</v>
      </c>
      <c r="G46" s="85">
        <f t="shared" si="13"/>
        <v>11590</v>
      </c>
      <c r="H46" s="85">
        <f t="shared" si="13"/>
        <v>11590</v>
      </c>
      <c r="I46" s="85">
        <f t="shared" si="13"/>
        <v>11590</v>
      </c>
      <c r="J46" s="85">
        <f t="shared" si="13"/>
        <v>11590</v>
      </c>
      <c r="K46" s="85">
        <f t="shared" si="13"/>
        <v>11590</v>
      </c>
      <c r="L46" s="85">
        <f t="shared" si="13"/>
        <v>10443</v>
      </c>
      <c r="M46" s="85">
        <f t="shared" si="13"/>
        <v>10443</v>
      </c>
      <c r="N46" s="85">
        <f t="shared" si="13"/>
        <v>10443</v>
      </c>
      <c r="O46" s="85">
        <f t="shared" si="13"/>
        <v>10443</v>
      </c>
      <c r="P46" s="85">
        <f t="shared" si="13"/>
        <v>14268</v>
      </c>
      <c r="Q46" s="85">
        <f t="shared" si="13"/>
        <v>14268</v>
      </c>
      <c r="R46" s="85">
        <f t="shared" si="13"/>
        <v>12738</v>
      </c>
      <c r="S46" s="85">
        <f t="shared" si="13"/>
        <v>11590</v>
      </c>
      <c r="T46" s="85">
        <f t="shared" si="13"/>
        <v>10443</v>
      </c>
      <c r="U46" s="85">
        <f t="shared" si="13"/>
        <v>8033</v>
      </c>
      <c r="V46" s="85">
        <f t="shared" si="13"/>
        <v>8033</v>
      </c>
      <c r="W46" s="85">
        <f t="shared" si="13"/>
        <v>7650</v>
      </c>
      <c r="X46" s="85">
        <f t="shared" si="13"/>
        <v>7650</v>
      </c>
      <c r="Y46" s="85">
        <f t="shared" si="13"/>
        <v>8033</v>
      </c>
      <c r="Z46" s="85">
        <f t="shared" si="13"/>
        <v>8033</v>
      </c>
      <c r="AA46" s="85">
        <f t="shared" si="13"/>
        <v>7650</v>
      </c>
      <c r="AB46" s="85">
        <f t="shared" si="13"/>
        <v>7650</v>
      </c>
      <c r="AC46" s="85">
        <f t="shared" si="13"/>
        <v>8033</v>
      </c>
      <c r="AD46" s="85">
        <f t="shared" si="13"/>
        <v>8033</v>
      </c>
      <c r="AE46" s="85">
        <f t="shared" si="13"/>
        <v>7650</v>
      </c>
    </row>
    <row r="47" spans="1:31" ht="10.7" customHeight="1" x14ac:dyDescent="0.2">
      <c r="A47" s="113">
        <v>2</v>
      </c>
      <c r="B47" s="85">
        <f t="shared" si="12"/>
        <v>16295</v>
      </c>
      <c r="C47" s="85">
        <f t="shared" si="12"/>
        <v>14765</v>
      </c>
      <c r="D47" s="85">
        <f t="shared" si="12"/>
        <v>16295</v>
      </c>
      <c r="E47" s="85">
        <f t="shared" si="13"/>
        <v>16295</v>
      </c>
      <c r="F47" s="85">
        <f t="shared" si="13"/>
        <v>13617</v>
      </c>
      <c r="G47" s="85">
        <f t="shared" si="13"/>
        <v>13617</v>
      </c>
      <c r="H47" s="85">
        <f t="shared" si="13"/>
        <v>13617</v>
      </c>
      <c r="I47" s="85">
        <f t="shared" si="13"/>
        <v>13617</v>
      </c>
      <c r="J47" s="85">
        <f t="shared" si="13"/>
        <v>13617</v>
      </c>
      <c r="K47" s="85">
        <f t="shared" si="13"/>
        <v>13617</v>
      </c>
      <c r="L47" s="85">
        <f t="shared" si="13"/>
        <v>12470</v>
      </c>
      <c r="M47" s="85">
        <f t="shared" si="13"/>
        <v>12470</v>
      </c>
      <c r="N47" s="85">
        <f t="shared" si="13"/>
        <v>12470</v>
      </c>
      <c r="O47" s="85">
        <f t="shared" si="13"/>
        <v>12470</v>
      </c>
      <c r="P47" s="85">
        <f t="shared" si="13"/>
        <v>16295</v>
      </c>
      <c r="Q47" s="85">
        <f t="shared" si="13"/>
        <v>16295</v>
      </c>
      <c r="R47" s="85">
        <f t="shared" si="13"/>
        <v>14765</v>
      </c>
      <c r="S47" s="85">
        <f t="shared" si="13"/>
        <v>13617</v>
      </c>
      <c r="T47" s="85">
        <f t="shared" si="13"/>
        <v>12470</v>
      </c>
      <c r="U47" s="85">
        <f t="shared" si="13"/>
        <v>9716</v>
      </c>
      <c r="V47" s="85">
        <f t="shared" si="13"/>
        <v>9716</v>
      </c>
      <c r="W47" s="85">
        <f t="shared" si="13"/>
        <v>9333</v>
      </c>
      <c r="X47" s="85">
        <f t="shared" si="13"/>
        <v>9333</v>
      </c>
      <c r="Y47" s="85">
        <f t="shared" si="13"/>
        <v>9716</v>
      </c>
      <c r="Z47" s="85">
        <f t="shared" si="13"/>
        <v>9716</v>
      </c>
      <c r="AA47" s="85">
        <f t="shared" si="13"/>
        <v>9333</v>
      </c>
      <c r="AB47" s="85">
        <f t="shared" si="13"/>
        <v>9333</v>
      </c>
      <c r="AC47" s="85">
        <f t="shared" si="13"/>
        <v>9716</v>
      </c>
      <c r="AD47" s="85">
        <f t="shared" si="13"/>
        <v>9716</v>
      </c>
      <c r="AE47" s="85">
        <f t="shared" si="13"/>
        <v>9333</v>
      </c>
    </row>
    <row r="48" spans="1:31" ht="10.7" customHeight="1" x14ac:dyDescent="0.2">
      <c r="A48" s="38" t="s">
        <v>34</v>
      </c>
      <c r="B48" s="85"/>
      <c r="C48" s="85"/>
      <c r="D48" s="85"/>
      <c r="E48" s="85"/>
      <c r="F48" s="85"/>
      <c r="G48" s="85"/>
      <c r="H48" s="85"/>
      <c r="I48" s="85"/>
      <c r="J48" s="85"/>
      <c r="K48" s="85"/>
      <c r="L48" s="85"/>
      <c r="M48" s="85"/>
      <c r="N48" s="85"/>
      <c r="O48" s="85"/>
      <c r="P48" s="85"/>
      <c r="Q48" s="85"/>
      <c r="R48" s="85"/>
      <c r="S48" s="85"/>
      <c r="T48" s="85"/>
      <c r="U48" s="85"/>
      <c r="V48" s="85"/>
      <c r="W48" s="85"/>
      <c r="X48" s="85"/>
      <c r="Y48" s="85"/>
      <c r="Z48" s="85"/>
      <c r="AA48" s="85"/>
      <c r="AB48" s="85"/>
      <c r="AC48" s="85"/>
      <c r="AD48" s="85"/>
      <c r="AE48" s="85"/>
    </row>
    <row r="49" spans="1:31" ht="10.7" customHeight="1" x14ac:dyDescent="0.2">
      <c r="A49" s="9">
        <v>1</v>
      </c>
      <c r="B49" s="85">
        <f t="shared" ref="B49:D50" si="14">ROUNDUP(B22*0.85,)</f>
        <v>18858</v>
      </c>
      <c r="C49" s="85">
        <f t="shared" si="14"/>
        <v>17328</v>
      </c>
      <c r="D49" s="85">
        <f t="shared" si="14"/>
        <v>18858</v>
      </c>
      <c r="E49" s="85">
        <f t="shared" ref="E49:AE50" si="15">ROUNDUP(E22*0.85,)</f>
        <v>18858</v>
      </c>
      <c r="F49" s="85">
        <f t="shared" si="15"/>
        <v>16180</v>
      </c>
      <c r="G49" s="85">
        <f t="shared" si="15"/>
        <v>16180</v>
      </c>
      <c r="H49" s="85">
        <f t="shared" si="15"/>
        <v>16180</v>
      </c>
      <c r="I49" s="85">
        <f t="shared" si="15"/>
        <v>16180</v>
      </c>
      <c r="J49" s="85">
        <f t="shared" si="15"/>
        <v>16180</v>
      </c>
      <c r="K49" s="85">
        <f t="shared" si="15"/>
        <v>16180</v>
      </c>
      <c r="L49" s="85">
        <f t="shared" si="15"/>
        <v>15033</v>
      </c>
      <c r="M49" s="85">
        <f t="shared" si="15"/>
        <v>15033</v>
      </c>
      <c r="N49" s="85">
        <f t="shared" si="15"/>
        <v>15033</v>
      </c>
      <c r="O49" s="85">
        <f t="shared" si="15"/>
        <v>15033</v>
      </c>
      <c r="P49" s="85">
        <f t="shared" si="15"/>
        <v>18858</v>
      </c>
      <c r="Q49" s="85">
        <f t="shared" si="15"/>
        <v>18858</v>
      </c>
      <c r="R49" s="85">
        <f t="shared" si="15"/>
        <v>17328</v>
      </c>
      <c r="S49" s="85">
        <f t="shared" si="15"/>
        <v>16180</v>
      </c>
      <c r="T49" s="85">
        <f t="shared" si="15"/>
        <v>15033</v>
      </c>
      <c r="U49" s="85">
        <f t="shared" si="15"/>
        <v>12623</v>
      </c>
      <c r="V49" s="85">
        <f t="shared" si="15"/>
        <v>12623</v>
      </c>
      <c r="W49" s="85">
        <f t="shared" si="15"/>
        <v>12240</v>
      </c>
      <c r="X49" s="85">
        <f t="shared" si="15"/>
        <v>12240</v>
      </c>
      <c r="Y49" s="85">
        <f t="shared" si="15"/>
        <v>12623</v>
      </c>
      <c r="Z49" s="85">
        <f t="shared" si="15"/>
        <v>12623</v>
      </c>
      <c r="AA49" s="85">
        <f t="shared" si="15"/>
        <v>12240</v>
      </c>
      <c r="AB49" s="85">
        <f t="shared" si="15"/>
        <v>12240</v>
      </c>
      <c r="AC49" s="85">
        <f t="shared" si="15"/>
        <v>12623</v>
      </c>
      <c r="AD49" s="85">
        <f t="shared" si="15"/>
        <v>12623</v>
      </c>
      <c r="AE49" s="85">
        <f t="shared" si="15"/>
        <v>12240</v>
      </c>
    </row>
    <row r="50" spans="1:31" ht="10.7" customHeight="1" x14ac:dyDescent="0.2">
      <c r="A50" s="9">
        <v>2</v>
      </c>
      <c r="B50" s="85">
        <f t="shared" si="14"/>
        <v>20885</v>
      </c>
      <c r="C50" s="85">
        <f t="shared" si="14"/>
        <v>19355</v>
      </c>
      <c r="D50" s="85">
        <f t="shared" si="14"/>
        <v>20885</v>
      </c>
      <c r="E50" s="85">
        <f t="shared" si="15"/>
        <v>20885</v>
      </c>
      <c r="F50" s="85">
        <f t="shared" si="15"/>
        <v>18207</v>
      </c>
      <c r="G50" s="85">
        <f t="shared" si="15"/>
        <v>18207</v>
      </c>
      <c r="H50" s="85">
        <f t="shared" si="15"/>
        <v>18207</v>
      </c>
      <c r="I50" s="85">
        <f t="shared" si="15"/>
        <v>18207</v>
      </c>
      <c r="J50" s="85">
        <f t="shared" si="15"/>
        <v>18207</v>
      </c>
      <c r="K50" s="85">
        <f t="shared" si="15"/>
        <v>18207</v>
      </c>
      <c r="L50" s="85">
        <f t="shared" si="15"/>
        <v>17060</v>
      </c>
      <c r="M50" s="85">
        <f t="shared" si="15"/>
        <v>17060</v>
      </c>
      <c r="N50" s="85">
        <f t="shared" si="15"/>
        <v>17060</v>
      </c>
      <c r="O50" s="85">
        <f t="shared" si="15"/>
        <v>17060</v>
      </c>
      <c r="P50" s="85">
        <f t="shared" si="15"/>
        <v>20885</v>
      </c>
      <c r="Q50" s="85">
        <f t="shared" si="15"/>
        <v>20885</v>
      </c>
      <c r="R50" s="85">
        <f t="shared" si="15"/>
        <v>19355</v>
      </c>
      <c r="S50" s="85">
        <f t="shared" si="15"/>
        <v>18207</v>
      </c>
      <c r="T50" s="85">
        <f t="shared" si="15"/>
        <v>17060</v>
      </c>
      <c r="U50" s="85">
        <f t="shared" si="15"/>
        <v>14306</v>
      </c>
      <c r="V50" s="85">
        <f t="shared" si="15"/>
        <v>14306</v>
      </c>
      <c r="W50" s="85">
        <f t="shared" si="15"/>
        <v>13923</v>
      </c>
      <c r="X50" s="85">
        <f t="shared" si="15"/>
        <v>13923</v>
      </c>
      <c r="Y50" s="85">
        <f t="shared" si="15"/>
        <v>14306</v>
      </c>
      <c r="Z50" s="85">
        <f t="shared" si="15"/>
        <v>14306</v>
      </c>
      <c r="AA50" s="85">
        <f t="shared" si="15"/>
        <v>13923</v>
      </c>
      <c r="AB50" s="85">
        <f t="shared" si="15"/>
        <v>13923</v>
      </c>
      <c r="AC50" s="85">
        <f t="shared" si="15"/>
        <v>14306</v>
      </c>
      <c r="AD50" s="85">
        <f t="shared" si="15"/>
        <v>14306</v>
      </c>
      <c r="AE50" s="85">
        <f t="shared" si="15"/>
        <v>13923</v>
      </c>
    </row>
    <row r="51" spans="1:31" ht="10.7" customHeight="1" x14ac:dyDescent="0.2">
      <c r="A51" s="38" t="s">
        <v>35</v>
      </c>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c r="AB51" s="85"/>
      <c r="AC51" s="85"/>
      <c r="AD51" s="85"/>
      <c r="AE51" s="85"/>
    </row>
    <row r="52" spans="1:31" ht="10.7" customHeight="1" x14ac:dyDescent="0.2">
      <c r="A52" s="9">
        <v>1</v>
      </c>
      <c r="B52" s="85">
        <f t="shared" ref="B52:D53" si="16">ROUNDUP(B25*0.85,)</f>
        <v>28803</v>
      </c>
      <c r="C52" s="85">
        <f t="shared" si="16"/>
        <v>27273</v>
      </c>
      <c r="D52" s="85">
        <f t="shared" si="16"/>
        <v>28803</v>
      </c>
      <c r="E52" s="85">
        <f t="shared" ref="E52:AE53" si="17">ROUNDUP(E25*0.85,)</f>
        <v>28803</v>
      </c>
      <c r="F52" s="85">
        <f t="shared" si="17"/>
        <v>26125</v>
      </c>
      <c r="G52" s="85">
        <f t="shared" si="17"/>
        <v>26125</v>
      </c>
      <c r="H52" s="85">
        <f t="shared" si="17"/>
        <v>26125</v>
      </c>
      <c r="I52" s="85">
        <f t="shared" si="17"/>
        <v>26125</v>
      </c>
      <c r="J52" s="85">
        <f t="shared" si="17"/>
        <v>26125</v>
      </c>
      <c r="K52" s="85">
        <f t="shared" si="17"/>
        <v>26125</v>
      </c>
      <c r="L52" s="85">
        <f t="shared" si="17"/>
        <v>24978</v>
      </c>
      <c r="M52" s="85">
        <f t="shared" si="17"/>
        <v>24978</v>
      </c>
      <c r="N52" s="85">
        <f t="shared" si="17"/>
        <v>24978</v>
      </c>
      <c r="O52" s="85">
        <f t="shared" si="17"/>
        <v>24978</v>
      </c>
      <c r="P52" s="85">
        <f t="shared" si="17"/>
        <v>28803</v>
      </c>
      <c r="Q52" s="85">
        <f t="shared" si="17"/>
        <v>28803</v>
      </c>
      <c r="R52" s="85">
        <f t="shared" si="17"/>
        <v>27273</v>
      </c>
      <c r="S52" s="85">
        <f t="shared" si="17"/>
        <v>26125</v>
      </c>
      <c r="T52" s="85">
        <f t="shared" si="17"/>
        <v>24978</v>
      </c>
      <c r="U52" s="85">
        <f t="shared" si="17"/>
        <v>22568</v>
      </c>
      <c r="V52" s="85">
        <f t="shared" si="17"/>
        <v>22568</v>
      </c>
      <c r="W52" s="85">
        <f t="shared" si="17"/>
        <v>22185</v>
      </c>
      <c r="X52" s="85">
        <f t="shared" si="17"/>
        <v>22185</v>
      </c>
      <c r="Y52" s="85">
        <f t="shared" si="17"/>
        <v>22568</v>
      </c>
      <c r="Z52" s="85">
        <f t="shared" si="17"/>
        <v>22568</v>
      </c>
      <c r="AA52" s="85">
        <f t="shared" si="17"/>
        <v>22185</v>
      </c>
      <c r="AB52" s="85">
        <f t="shared" si="17"/>
        <v>22185</v>
      </c>
      <c r="AC52" s="85">
        <f t="shared" si="17"/>
        <v>22568</v>
      </c>
      <c r="AD52" s="85">
        <f t="shared" si="17"/>
        <v>22568</v>
      </c>
      <c r="AE52" s="85">
        <f t="shared" si="17"/>
        <v>22185</v>
      </c>
    </row>
    <row r="53" spans="1:31" ht="10.7" customHeight="1" x14ac:dyDescent="0.2">
      <c r="A53" s="9">
        <v>2</v>
      </c>
      <c r="B53" s="85">
        <f t="shared" si="16"/>
        <v>30830</v>
      </c>
      <c r="C53" s="85">
        <f t="shared" si="16"/>
        <v>29300</v>
      </c>
      <c r="D53" s="85">
        <f t="shared" si="16"/>
        <v>30830</v>
      </c>
      <c r="E53" s="85">
        <f t="shared" si="17"/>
        <v>30830</v>
      </c>
      <c r="F53" s="85">
        <f t="shared" si="17"/>
        <v>28152</v>
      </c>
      <c r="G53" s="85">
        <f t="shared" si="17"/>
        <v>28152</v>
      </c>
      <c r="H53" s="85">
        <f t="shared" si="17"/>
        <v>28152</v>
      </c>
      <c r="I53" s="85">
        <f t="shared" si="17"/>
        <v>28152</v>
      </c>
      <c r="J53" s="85">
        <f t="shared" si="17"/>
        <v>28152</v>
      </c>
      <c r="K53" s="85">
        <f t="shared" si="17"/>
        <v>28152</v>
      </c>
      <c r="L53" s="85">
        <f t="shared" si="17"/>
        <v>27005</v>
      </c>
      <c r="M53" s="85">
        <f t="shared" si="17"/>
        <v>27005</v>
      </c>
      <c r="N53" s="85">
        <f t="shared" si="17"/>
        <v>27005</v>
      </c>
      <c r="O53" s="85">
        <f t="shared" si="17"/>
        <v>27005</v>
      </c>
      <c r="P53" s="85">
        <f t="shared" si="17"/>
        <v>30830</v>
      </c>
      <c r="Q53" s="85">
        <f t="shared" si="17"/>
        <v>30830</v>
      </c>
      <c r="R53" s="85">
        <f t="shared" si="17"/>
        <v>29300</v>
      </c>
      <c r="S53" s="85">
        <f t="shared" si="17"/>
        <v>28152</v>
      </c>
      <c r="T53" s="85">
        <f t="shared" si="17"/>
        <v>27005</v>
      </c>
      <c r="U53" s="85">
        <f t="shared" si="17"/>
        <v>24251</v>
      </c>
      <c r="V53" s="85">
        <f t="shared" si="17"/>
        <v>24251</v>
      </c>
      <c r="W53" s="85">
        <f t="shared" si="17"/>
        <v>23868</v>
      </c>
      <c r="X53" s="85">
        <f t="shared" si="17"/>
        <v>23868</v>
      </c>
      <c r="Y53" s="85">
        <f t="shared" si="17"/>
        <v>24251</v>
      </c>
      <c r="Z53" s="85">
        <f t="shared" si="17"/>
        <v>24251</v>
      </c>
      <c r="AA53" s="85">
        <f t="shared" si="17"/>
        <v>23868</v>
      </c>
      <c r="AB53" s="85">
        <f t="shared" si="17"/>
        <v>23868</v>
      </c>
      <c r="AC53" s="85">
        <f t="shared" si="17"/>
        <v>24251</v>
      </c>
      <c r="AD53" s="85">
        <f t="shared" si="17"/>
        <v>24251</v>
      </c>
      <c r="AE53" s="85">
        <f t="shared" si="17"/>
        <v>23868</v>
      </c>
    </row>
    <row r="54" spans="1:31" ht="12.75" customHeight="1" x14ac:dyDescent="0.2">
      <c r="A54" s="38" t="s">
        <v>36</v>
      </c>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5"/>
      <c r="AC54" s="85"/>
      <c r="AD54" s="85"/>
      <c r="AE54" s="85"/>
    </row>
    <row r="55" spans="1:31" x14ac:dyDescent="0.2">
      <c r="A55" s="9" t="s">
        <v>27</v>
      </c>
      <c r="B55" s="85">
        <f t="shared" ref="B55:D55" si="18">ROUNDUP(B28*0.85,)</f>
        <v>122400</v>
      </c>
      <c r="C55" s="85">
        <f t="shared" si="18"/>
        <v>122400</v>
      </c>
      <c r="D55" s="85">
        <f t="shared" si="18"/>
        <v>122400</v>
      </c>
      <c r="E55" s="85">
        <f t="shared" ref="E55:AE55" si="19">ROUNDUP(E28*0.85,)</f>
        <v>122400</v>
      </c>
      <c r="F55" s="85">
        <f t="shared" si="19"/>
        <v>122400</v>
      </c>
      <c r="G55" s="85">
        <f t="shared" si="19"/>
        <v>122400</v>
      </c>
      <c r="H55" s="85">
        <f t="shared" si="19"/>
        <v>122400</v>
      </c>
      <c r="I55" s="85">
        <f t="shared" si="19"/>
        <v>122400</v>
      </c>
      <c r="J55" s="85">
        <f t="shared" si="19"/>
        <v>122400</v>
      </c>
      <c r="K55" s="85">
        <f t="shared" si="19"/>
        <v>122400</v>
      </c>
      <c r="L55" s="85">
        <f t="shared" si="19"/>
        <v>122400</v>
      </c>
      <c r="M55" s="85">
        <f t="shared" si="19"/>
        <v>122400</v>
      </c>
      <c r="N55" s="85">
        <f t="shared" si="19"/>
        <v>122400</v>
      </c>
      <c r="O55" s="85">
        <f t="shared" si="19"/>
        <v>122400</v>
      </c>
      <c r="P55" s="85">
        <f t="shared" si="19"/>
        <v>122400</v>
      </c>
      <c r="Q55" s="85">
        <f t="shared" si="19"/>
        <v>122400</v>
      </c>
      <c r="R55" s="85">
        <f t="shared" si="19"/>
        <v>122400</v>
      </c>
      <c r="S55" s="85">
        <f t="shared" si="19"/>
        <v>122400</v>
      </c>
      <c r="T55" s="85">
        <f t="shared" si="19"/>
        <v>122400</v>
      </c>
      <c r="U55" s="85">
        <f t="shared" si="19"/>
        <v>84533</v>
      </c>
      <c r="V55" s="85">
        <f t="shared" si="19"/>
        <v>84533</v>
      </c>
      <c r="W55" s="85">
        <f t="shared" si="19"/>
        <v>84150</v>
      </c>
      <c r="X55" s="85">
        <f t="shared" si="19"/>
        <v>84150</v>
      </c>
      <c r="Y55" s="85">
        <f t="shared" si="19"/>
        <v>84533</v>
      </c>
      <c r="Z55" s="85">
        <f t="shared" si="19"/>
        <v>84533</v>
      </c>
      <c r="AA55" s="85">
        <f t="shared" si="19"/>
        <v>84150</v>
      </c>
      <c r="AB55" s="85">
        <f t="shared" si="19"/>
        <v>84150</v>
      </c>
      <c r="AC55" s="85">
        <f t="shared" si="19"/>
        <v>84533</v>
      </c>
      <c r="AD55" s="85">
        <f t="shared" si="19"/>
        <v>84533</v>
      </c>
      <c r="AE55" s="85">
        <f t="shared" si="19"/>
        <v>84150</v>
      </c>
    </row>
    <row r="57" spans="1:31" hidden="1" x14ac:dyDescent="0.2">
      <c r="A57" s="42" t="s">
        <v>73</v>
      </c>
    </row>
    <row r="58" spans="1:31" hidden="1" x14ac:dyDescent="0.2">
      <c r="A58" s="43" t="s">
        <v>75</v>
      </c>
    </row>
    <row r="59" spans="1:31" ht="25.5" hidden="1" x14ac:dyDescent="0.2">
      <c r="A59" s="44" t="s">
        <v>76</v>
      </c>
    </row>
    <row r="60" spans="1:31" hidden="1" x14ac:dyDescent="0.2">
      <c r="A60" s="43" t="s">
        <v>77</v>
      </c>
    </row>
    <row r="61" spans="1:31" ht="173.25" x14ac:dyDescent="0.2">
      <c r="A61" s="114" t="str">
        <f>'ОиК FIT18+25'!A34</f>
        <v>Дополнительно на каждый день проживания в стоимость заявки добавляются  ски-пассы  для каждого взрослого, стоимость -  09.01.2025 - 12.04.2026 включительно - 3500 рублей. При размещении дополнительных гостей, также на каждый день проживания добавляются в стоимость заявки ски-пассы на каждого взрослого гостя  - 09.01.2025 - 12.04.2026 включительно - 3500 рублей. Стоимость ски-пассов на всех взрослых сразу добавлять в заявку. / Extra pay  for each day of stay, ski passes for each adult are added to the price of the application, the cost    09.01.2025 - 12.04.2026 inclusively - 3500 rubles. When placing additional guests, also for each day of stay, ski passes for each guest are added to the application price  09.01.2025 - 12.04.2026 inclusively - 3500 rubles.</v>
      </c>
    </row>
    <row r="63" spans="1:31" x14ac:dyDescent="0.2">
      <c r="A63" s="115" t="s">
        <v>23</v>
      </c>
    </row>
    <row r="64" spans="1:31" x14ac:dyDescent="0.2">
      <c r="A64" s="46" t="s">
        <v>9</v>
      </c>
    </row>
    <row r="65" spans="1:1" ht="12" customHeight="1" x14ac:dyDescent="0.2">
      <c r="A65" s="46" t="s">
        <v>10</v>
      </c>
    </row>
    <row r="66" spans="1:1" ht="24" x14ac:dyDescent="0.2">
      <c r="A66" s="47" t="s">
        <v>11</v>
      </c>
    </row>
    <row r="67" spans="1:1" x14ac:dyDescent="0.2">
      <c r="A67" s="46" t="s">
        <v>54</v>
      </c>
    </row>
    <row r="68" spans="1:1" x14ac:dyDescent="0.2">
      <c r="A68" s="46" t="s">
        <v>12</v>
      </c>
    </row>
    <row r="69" spans="1:1" x14ac:dyDescent="0.2">
      <c r="A69" s="116" t="s">
        <v>55</v>
      </c>
    </row>
    <row r="70" spans="1:1" ht="24" x14ac:dyDescent="0.2">
      <c r="A70" s="70" t="s">
        <v>56</v>
      </c>
    </row>
    <row r="72" spans="1:1" ht="53.25" customHeight="1" x14ac:dyDescent="0.2">
      <c r="A72" s="71" t="s">
        <v>50</v>
      </c>
    </row>
    <row r="73" spans="1:1" x14ac:dyDescent="0.2">
      <c r="A73" s="117" t="s">
        <v>84</v>
      </c>
    </row>
    <row r="74" spans="1:1" ht="24" x14ac:dyDescent="0.2">
      <c r="A74" s="118" t="str">
        <f>'ОиК FIT18+25'!A47</f>
        <v>Период проживания: 09.01.2025 - 12.04.2026                                                                                                                        / Period of stay:  09.01.2025 - 12.04.2026</v>
      </c>
    </row>
    <row r="75" spans="1:1" x14ac:dyDescent="0.2">
      <c r="A75" s="119" t="s">
        <v>57</v>
      </c>
    </row>
    <row r="77" spans="1:1" x14ac:dyDescent="0.2">
      <c r="A77" s="120" t="s">
        <v>20</v>
      </c>
    </row>
    <row r="78" spans="1:1" ht="60" x14ac:dyDescent="0.2">
      <c r="A78" s="121" t="s">
        <v>58</v>
      </c>
    </row>
  </sheetData>
  <pageMargins left="0.25" right="0.25" top="0.75" bottom="0.75" header="0.3" footer="0.3"/>
  <pageSetup scale="51"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T71"/>
  <sheetViews>
    <sheetView workbookViewId="0">
      <selection activeCell="Q27" sqref="Q27"/>
    </sheetView>
  </sheetViews>
  <sheetFormatPr defaultColWidth="9" defaultRowHeight="12.75" x14ac:dyDescent="0.2"/>
  <cols>
    <col min="1" max="1" width="75.42578125" customWidth="1"/>
    <col min="2" max="20" width="10.85546875" customWidth="1"/>
  </cols>
  <sheetData>
    <row r="1" spans="1:20" x14ac:dyDescent="0.2">
      <c r="A1" s="2" t="s">
        <v>0</v>
      </c>
    </row>
    <row r="2" spans="1:20" x14ac:dyDescent="0.2">
      <c r="A2" s="139" t="s">
        <v>1</v>
      </c>
    </row>
    <row r="3" spans="1:20" hidden="1" x14ac:dyDescent="0.2">
      <c r="A3" s="2"/>
    </row>
    <row r="4" spans="1:20" s="1" customFormat="1" hidden="1" x14ac:dyDescent="0.2">
      <c r="A4" s="35" t="s">
        <v>2</v>
      </c>
      <c r="B4" s="28">
        <f>ВВ!B4</f>
        <v>46094</v>
      </c>
      <c r="C4" s="28">
        <f>ВВ!C4</f>
        <v>46095</v>
      </c>
      <c r="D4" s="28">
        <f>ВВ!D4</f>
        <v>46096</v>
      </c>
      <c r="E4" s="28">
        <f>ВВ!E4</f>
        <v>46097</v>
      </c>
      <c r="F4" s="28">
        <f>ВВ!F4</f>
        <v>46098</v>
      </c>
      <c r="G4" s="28">
        <f>ВВ!G4</f>
        <v>46099</v>
      </c>
      <c r="H4" s="28">
        <f>ВВ!H4</f>
        <v>46100</v>
      </c>
      <c r="I4" s="28">
        <f>ВВ!I4</f>
        <v>46101</v>
      </c>
      <c r="J4" s="28">
        <f>ВВ!J4</f>
        <v>46102</v>
      </c>
      <c r="K4" s="28">
        <f>ВВ!K4</f>
        <v>46103</v>
      </c>
      <c r="L4" s="28">
        <f>ВВ!L4</f>
        <v>46104</v>
      </c>
      <c r="M4" s="28">
        <f>ВВ!M4</f>
        <v>46105</v>
      </c>
      <c r="N4" s="28">
        <f>ВВ!N4</f>
        <v>46106</v>
      </c>
      <c r="O4" s="28">
        <f>ВВ!O4</f>
        <v>46107</v>
      </c>
      <c r="P4" s="28">
        <f>ВВ!P4</f>
        <v>46108</v>
      </c>
      <c r="Q4" s="28">
        <f>ВВ!Q4</f>
        <v>46109</v>
      </c>
      <c r="R4" s="28">
        <f>ВВ!R4</f>
        <v>46110</v>
      </c>
      <c r="S4" s="28">
        <f>ВВ!S4</f>
        <v>46111</v>
      </c>
      <c r="T4" s="28">
        <f>ВВ!T4</f>
        <v>46112</v>
      </c>
    </row>
    <row r="5" spans="1:20" s="1" customFormat="1" hidden="1" x14ac:dyDescent="0.2">
      <c r="A5" s="134" t="s">
        <v>3</v>
      </c>
      <c r="B5" s="28">
        <f>ВВ!B5</f>
        <v>46094</v>
      </c>
      <c r="C5" s="28">
        <f>ВВ!C5</f>
        <v>46095</v>
      </c>
      <c r="D5" s="28">
        <f>ВВ!D5</f>
        <v>46096</v>
      </c>
      <c r="E5" s="28">
        <f>ВВ!E5</f>
        <v>46097</v>
      </c>
      <c r="F5" s="28">
        <f>ВВ!F5</f>
        <v>46098</v>
      </c>
      <c r="G5" s="28">
        <f>ВВ!G5</f>
        <v>46099</v>
      </c>
      <c r="H5" s="28">
        <f>ВВ!H5</f>
        <v>46100</v>
      </c>
      <c r="I5" s="28">
        <f>ВВ!I5</f>
        <v>46101</v>
      </c>
      <c r="J5" s="28">
        <f>ВВ!J5</f>
        <v>46102</v>
      </c>
      <c r="K5" s="28">
        <f>ВВ!K5</f>
        <v>46103</v>
      </c>
      <c r="L5" s="28">
        <f>ВВ!L5</f>
        <v>46104</v>
      </c>
      <c r="M5" s="28">
        <f>ВВ!M5</f>
        <v>46105</v>
      </c>
      <c r="N5" s="28">
        <f>ВВ!N5</f>
        <v>46106</v>
      </c>
      <c r="O5" s="28">
        <f>ВВ!O5</f>
        <v>46107</v>
      </c>
      <c r="P5" s="28">
        <f>ВВ!P5</f>
        <v>46108</v>
      </c>
      <c r="Q5" s="28">
        <f>ВВ!Q5</f>
        <v>46109</v>
      </c>
      <c r="R5" s="28">
        <f>ВВ!R5</f>
        <v>46110</v>
      </c>
      <c r="S5" s="28">
        <f>ВВ!S5</f>
        <v>46111</v>
      </c>
      <c r="T5" s="28">
        <f>ВВ!T5</f>
        <v>46112</v>
      </c>
    </row>
    <row r="6" spans="1:20" hidden="1" x14ac:dyDescent="0.2">
      <c r="A6" s="38" t="s">
        <v>4</v>
      </c>
    </row>
    <row r="7" spans="1:20" hidden="1" x14ac:dyDescent="0.2">
      <c r="A7" s="9">
        <v>1</v>
      </c>
      <c r="B7" s="38">
        <f>ВВ!B7</f>
        <v>17650</v>
      </c>
      <c r="C7" s="38">
        <f>ВВ!C7</f>
        <v>15650</v>
      </c>
      <c r="D7" s="38">
        <f>ВВ!D7</f>
        <v>17650</v>
      </c>
      <c r="E7" s="38">
        <f>ВВ!E7</f>
        <v>17650</v>
      </c>
      <c r="F7" s="38">
        <f>ВВ!F7</f>
        <v>14150</v>
      </c>
      <c r="G7" s="38">
        <f>ВВ!G7</f>
        <v>14150</v>
      </c>
      <c r="H7" s="38">
        <f>ВВ!H7</f>
        <v>14150</v>
      </c>
      <c r="I7" s="38">
        <f>ВВ!I7</f>
        <v>14150</v>
      </c>
      <c r="J7" s="38">
        <f>ВВ!J7</f>
        <v>14150</v>
      </c>
      <c r="K7" s="38">
        <f>ВВ!K7</f>
        <v>14150</v>
      </c>
      <c r="L7" s="38">
        <f>ВВ!L7</f>
        <v>12650</v>
      </c>
      <c r="M7" s="38">
        <f>ВВ!M7</f>
        <v>12650</v>
      </c>
      <c r="N7" s="38">
        <f>ВВ!N7</f>
        <v>12650</v>
      </c>
      <c r="O7" s="38">
        <f>ВВ!O7</f>
        <v>12650</v>
      </c>
      <c r="P7" s="38">
        <f>ВВ!P7</f>
        <v>17650</v>
      </c>
      <c r="Q7" s="38">
        <f>ВВ!Q7</f>
        <v>17650</v>
      </c>
      <c r="R7" s="38">
        <f>ВВ!R7</f>
        <v>15650</v>
      </c>
      <c r="S7" s="38">
        <f>ВВ!S7</f>
        <v>14150</v>
      </c>
      <c r="T7" s="38">
        <f>ВВ!T7</f>
        <v>12650</v>
      </c>
    </row>
    <row r="8" spans="1:20" hidden="1" x14ac:dyDescent="0.2">
      <c r="A8" s="9">
        <v>2</v>
      </c>
      <c r="B8" s="38">
        <f>ВВ!B8</f>
        <v>20300</v>
      </c>
      <c r="C8" s="38">
        <f>ВВ!C8</f>
        <v>18300</v>
      </c>
      <c r="D8" s="38">
        <f>ВВ!D8</f>
        <v>20300</v>
      </c>
      <c r="E8" s="38">
        <f>ВВ!E8</f>
        <v>20300</v>
      </c>
      <c r="F8" s="38">
        <f>ВВ!F8</f>
        <v>16800</v>
      </c>
      <c r="G8" s="38">
        <f>ВВ!G8</f>
        <v>16800</v>
      </c>
      <c r="H8" s="38">
        <f>ВВ!H8</f>
        <v>16800</v>
      </c>
      <c r="I8" s="38">
        <f>ВВ!I8</f>
        <v>16800</v>
      </c>
      <c r="J8" s="38">
        <f>ВВ!J8</f>
        <v>16800</v>
      </c>
      <c r="K8" s="38">
        <f>ВВ!K8</f>
        <v>16800</v>
      </c>
      <c r="L8" s="38">
        <f>ВВ!L8</f>
        <v>15300</v>
      </c>
      <c r="M8" s="38">
        <f>ВВ!M8</f>
        <v>15300</v>
      </c>
      <c r="N8" s="38">
        <f>ВВ!N8</f>
        <v>15300</v>
      </c>
      <c r="O8" s="38">
        <f>ВВ!O8</f>
        <v>15300</v>
      </c>
      <c r="P8" s="38">
        <f>ВВ!P8</f>
        <v>20300</v>
      </c>
      <c r="Q8" s="38">
        <f>ВВ!Q8</f>
        <v>20300</v>
      </c>
      <c r="R8" s="38">
        <f>ВВ!R8</f>
        <v>18300</v>
      </c>
      <c r="S8" s="38">
        <f>ВВ!S8</f>
        <v>16800</v>
      </c>
      <c r="T8" s="38">
        <f>ВВ!T8</f>
        <v>15300</v>
      </c>
    </row>
    <row r="9" spans="1:20" hidden="1" x14ac:dyDescent="0.2">
      <c r="A9" s="38" t="s">
        <v>5</v>
      </c>
      <c r="B9" s="38"/>
      <c r="C9" s="38"/>
      <c r="D9" s="38"/>
      <c r="E9" s="38"/>
      <c r="F9" s="38"/>
      <c r="G9" s="38"/>
      <c r="H9" s="38"/>
      <c r="I9" s="38"/>
      <c r="J9" s="38"/>
      <c r="K9" s="38"/>
      <c r="L9" s="38"/>
      <c r="M9" s="38"/>
      <c r="N9" s="38"/>
      <c r="O9" s="38"/>
      <c r="P9" s="38"/>
      <c r="Q9" s="38"/>
      <c r="R9" s="38"/>
      <c r="S9" s="38"/>
      <c r="T9" s="38"/>
    </row>
    <row r="10" spans="1:20" hidden="1" x14ac:dyDescent="0.2">
      <c r="A10" s="9">
        <v>1</v>
      </c>
      <c r="B10" s="38">
        <f>ВВ!B10</f>
        <v>18650</v>
      </c>
      <c r="C10" s="38">
        <f>ВВ!C10</f>
        <v>16650</v>
      </c>
      <c r="D10" s="38">
        <f>ВВ!D10</f>
        <v>18650</v>
      </c>
      <c r="E10" s="38">
        <f>ВВ!E10</f>
        <v>18650</v>
      </c>
      <c r="F10" s="38">
        <f>ВВ!F10</f>
        <v>15150</v>
      </c>
      <c r="G10" s="38">
        <f>ВВ!G10</f>
        <v>15150</v>
      </c>
      <c r="H10" s="38">
        <f>ВВ!H10</f>
        <v>15150</v>
      </c>
      <c r="I10" s="38">
        <f>ВВ!I10</f>
        <v>15150</v>
      </c>
      <c r="J10" s="38">
        <f>ВВ!J10</f>
        <v>15150</v>
      </c>
      <c r="K10" s="38">
        <f>ВВ!K10</f>
        <v>15150</v>
      </c>
      <c r="L10" s="38">
        <f>ВВ!L10</f>
        <v>13650</v>
      </c>
      <c r="M10" s="38">
        <f>ВВ!M10</f>
        <v>13650</v>
      </c>
      <c r="N10" s="38">
        <f>ВВ!N10</f>
        <v>13650</v>
      </c>
      <c r="O10" s="38">
        <f>ВВ!O10</f>
        <v>13650</v>
      </c>
      <c r="P10" s="38">
        <f>ВВ!P10</f>
        <v>18650</v>
      </c>
      <c r="Q10" s="38">
        <f>ВВ!Q10</f>
        <v>18650</v>
      </c>
      <c r="R10" s="38">
        <f>ВВ!R10</f>
        <v>16650</v>
      </c>
      <c r="S10" s="38">
        <f>ВВ!S10</f>
        <v>15150</v>
      </c>
      <c r="T10" s="38">
        <f>ВВ!T10</f>
        <v>13650</v>
      </c>
    </row>
    <row r="11" spans="1:20" hidden="1" x14ac:dyDescent="0.2">
      <c r="A11" s="9">
        <v>2</v>
      </c>
      <c r="B11" s="38">
        <f>ВВ!B11</f>
        <v>21300</v>
      </c>
      <c r="C11" s="38">
        <f>ВВ!C11</f>
        <v>19300</v>
      </c>
      <c r="D11" s="38">
        <f>ВВ!D11</f>
        <v>21300</v>
      </c>
      <c r="E11" s="38">
        <f>ВВ!E11</f>
        <v>21300</v>
      </c>
      <c r="F11" s="38">
        <f>ВВ!F11</f>
        <v>17800</v>
      </c>
      <c r="G11" s="38">
        <f>ВВ!G11</f>
        <v>17800</v>
      </c>
      <c r="H11" s="38">
        <f>ВВ!H11</f>
        <v>17800</v>
      </c>
      <c r="I11" s="38">
        <f>ВВ!I11</f>
        <v>17800</v>
      </c>
      <c r="J11" s="38">
        <f>ВВ!J11</f>
        <v>17800</v>
      </c>
      <c r="K11" s="38">
        <f>ВВ!K11</f>
        <v>17800</v>
      </c>
      <c r="L11" s="38">
        <f>ВВ!L11</f>
        <v>16300</v>
      </c>
      <c r="M11" s="38">
        <f>ВВ!M11</f>
        <v>16300</v>
      </c>
      <c r="N11" s="38">
        <f>ВВ!N11</f>
        <v>16300</v>
      </c>
      <c r="O11" s="38">
        <f>ВВ!O11</f>
        <v>16300</v>
      </c>
      <c r="P11" s="38">
        <f>ВВ!P11</f>
        <v>21300</v>
      </c>
      <c r="Q11" s="38">
        <f>ВВ!Q11</f>
        <v>21300</v>
      </c>
      <c r="R11" s="38">
        <f>ВВ!R11</f>
        <v>19300</v>
      </c>
      <c r="S11" s="38">
        <f>ВВ!S11</f>
        <v>17800</v>
      </c>
      <c r="T11" s="38">
        <f>ВВ!T11</f>
        <v>16300</v>
      </c>
    </row>
    <row r="12" spans="1:20" hidden="1" x14ac:dyDescent="0.2">
      <c r="A12" s="38" t="s">
        <v>6</v>
      </c>
      <c r="B12" s="38"/>
      <c r="C12" s="38"/>
      <c r="D12" s="38"/>
      <c r="E12" s="38"/>
      <c r="F12" s="38"/>
      <c r="G12" s="38"/>
      <c r="H12" s="38"/>
      <c r="I12" s="38"/>
      <c r="J12" s="38"/>
      <c r="K12" s="38"/>
      <c r="L12" s="38"/>
      <c r="M12" s="38"/>
      <c r="N12" s="38"/>
      <c r="O12" s="38"/>
      <c r="P12" s="38"/>
      <c r="Q12" s="38"/>
      <c r="R12" s="38"/>
      <c r="S12" s="38"/>
      <c r="T12" s="38"/>
    </row>
    <row r="13" spans="1:20" hidden="1" x14ac:dyDescent="0.2">
      <c r="A13" s="9">
        <v>1</v>
      </c>
      <c r="B13" s="38">
        <f>ВВ!B13</f>
        <v>19650</v>
      </c>
      <c r="C13" s="38">
        <f>ВВ!C13</f>
        <v>17650</v>
      </c>
      <c r="D13" s="38">
        <f>ВВ!D13</f>
        <v>19650</v>
      </c>
      <c r="E13" s="38">
        <f>ВВ!E13</f>
        <v>19650</v>
      </c>
      <c r="F13" s="38">
        <f>ВВ!F13</f>
        <v>16150</v>
      </c>
      <c r="G13" s="38">
        <f>ВВ!G13</f>
        <v>16150</v>
      </c>
      <c r="H13" s="38">
        <f>ВВ!H13</f>
        <v>16150</v>
      </c>
      <c r="I13" s="38">
        <f>ВВ!I13</f>
        <v>16150</v>
      </c>
      <c r="J13" s="38">
        <f>ВВ!J13</f>
        <v>16150</v>
      </c>
      <c r="K13" s="38">
        <f>ВВ!K13</f>
        <v>16150</v>
      </c>
      <c r="L13" s="38">
        <f>ВВ!L13</f>
        <v>14650</v>
      </c>
      <c r="M13" s="38">
        <f>ВВ!M13</f>
        <v>14650</v>
      </c>
      <c r="N13" s="38">
        <f>ВВ!N13</f>
        <v>14650</v>
      </c>
      <c r="O13" s="38">
        <f>ВВ!O13</f>
        <v>14650</v>
      </c>
      <c r="P13" s="38">
        <f>ВВ!P13</f>
        <v>19650</v>
      </c>
      <c r="Q13" s="38">
        <f>ВВ!Q13</f>
        <v>19650</v>
      </c>
      <c r="R13" s="38">
        <f>ВВ!R13</f>
        <v>17650</v>
      </c>
      <c r="S13" s="38">
        <f>ВВ!S13</f>
        <v>16150</v>
      </c>
      <c r="T13" s="38">
        <f>ВВ!T13</f>
        <v>14650</v>
      </c>
    </row>
    <row r="14" spans="1:20" hidden="1" x14ac:dyDescent="0.2">
      <c r="A14" s="9">
        <v>2</v>
      </c>
      <c r="B14" s="38">
        <f>ВВ!B14</f>
        <v>22300</v>
      </c>
      <c r="C14" s="38">
        <f>ВВ!C14</f>
        <v>20300</v>
      </c>
      <c r="D14" s="38">
        <f>ВВ!D14</f>
        <v>22300</v>
      </c>
      <c r="E14" s="38">
        <f>ВВ!E14</f>
        <v>22300</v>
      </c>
      <c r="F14" s="38">
        <f>ВВ!F14</f>
        <v>18800</v>
      </c>
      <c r="G14" s="38">
        <f>ВВ!G14</f>
        <v>18800</v>
      </c>
      <c r="H14" s="38">
        <f>ВВ!H14</f>
        <v>18800</v>
      </c>
      <c r="I14" s="38">
        <f>ВВ!I14</f>
        <v>18800</v>
      </c>
      <c r="J14" s="38">
        <f>ВВ!J14</f>
        <v>18800</v>
      </c>
      <c r="K14" s="38">
        <f>ВВ!K14</f>
        <v>18800</v>
      </c>
      <c r="L14" s="38">
        <f>ВВ!L14</f>
        <v>17300</v>
      </c>
      <c r="M14" s="38">
        <f>ВВ!M14</f>
        <v>17300</v>
      </c>
      <c r="N14" s="38">
        <f>ВВ!N14</f>
        <v>17300</v>
      </c>
      <c r="O14" s="38">
        <f>ВВ!O14</f>
        <v>17300</v>
      </c>
      <c r="P14" s="38">
        <f>ВВ!P14</f>
        <v>22300</v>
      </c>
      <c r="Q14" s="38">
        <f>ВВ!Q14</f>
        <v>22300</v>
      </c>
      <c r="R14" s="38">
        <f>ВВ!R14</f>
        <v>20300</v>
      </c>
      <c r="S14" s="38">
        <f>ВВ!S14</f>
        <v>18800</v>
      </c>
      <c r="T14" s="38">
        <f>ВВ!T14</f>
        <v>17300</v>
      </c>
    </row>
    <row r="15" spans="1:20" hidden="1" x14ac:dyDescent="0.2">
      <c r="A15" s="38" t="s">
        <v>7</v>
      </c>
      <c r="B15" s="38"/>
      <c r="C15" s="38"/>
      <c r="D15" s="38"/>
      <c r="E15" s="38"/>
      <c r="F15" s="38"/>
      <c r="G15" s="38"/>
      <c r="H15" s="38"/>
      <c r="I15" s="38"/>
      <c r="J15" s="38"/>
      <c r="K15" s="38"/>
      <c r="L15" s="38"/>
      <c r="M15" s="38"/>
      <c r="N15" s="38"/>
      <c r="O15" s="38"/>
      <c r="P15" s="38"/>
      <c r="Q15" s="38"/>
      <c r="R15" s="38"/>
      <c r="S15" s="38"/>
      <c r="T15" s="38"/>
    </row>
    <row r="16" spans="1:20" hidden="1" x14ac:dyDescent="0.2">
      <c r="A16" s="9">
        <v>1</v>
      </c>
      <c r="B16" s="38">
        <f>ВВ!B16</f>
        <v>21150</v>
      </c>
      <c r="C16" s="38">
        <f>ВВ!C16</f>
        <v>19150</v>
      </c>
      <c r="D16" s="38">
        <f>ВВ!D16</f>
        <v>21150</v>
      </c>
      <c r="E16" s="38">
        <f>ВВ!E16</f>
        <v>21150</v>
      </c>
      <c r="F16" s="38">
        <f>ВВ!F16</f>
        <v>17650</v>
      </c>
      <c r="G16" s="38">
        <f>ВВ!G16</f>
        <v>17650</v>
      </c>
      <c r="H16" s="38">
        <f>ВВ!H16</f>
        <v>17650</v>
      </c>
      <c r="I16" s="38">
        <f>ВВ!I16</f>
        <v>17650</v>
      </c>
      <c r="J16" s="38">
        <f>ВВ!J16</f>
        <v>17650</v>
      </c>
      <c r="K16" s="38">
        <f>ВВ!K16</f>
        <v>17650</v>
      </c>
      <c r="L16" s="38">
        <f>ВВ!L16</f>
        <v>16150</v>
      </c>
      <c r="M16" s="38">
        <f>ВВ!M16</f>
        <v>16150</v>
      </c>
      <c r="N16" s="38">
        <f>ВВ!N16</f>
        <v>16150</v>
      </c>
      <c r="O16" s="38">
        <f>ВВ!O16</f>
        <v>16150</v>
      </c>
      <c r="P16" s="38">
        <f>ВВ!P16</f>
        <v>21150</v>
      </c>
      <c r="Q16" s="38">
        <f>ВВ!Q16</f>
        <v>21150</v>
      </c>
      <c r="R16" s="38">
        <f>ВВ!R16</f>
        <v>19150</v>
      </c>
      <c r="S16" s="38">
        <f>ВВ!S16</f>
        <v>17650</v>
      </c>
      <c r="T16" s="38">
        <f>ВВ!T16</f>
        <v>16150</v>
      </c>
    </row>
    <row r="17" spans="1:20" hidden="1" x14ac:dyDescent="0.2">
      <c r="A17" s="9">
        <v>2</v>
      </c>
      <c r="B17" s="38">
        <f>ВВ!B17</f>
        <v>23800</v>
      </c>
      <c r="C17" s="38">
        <f>ВВ!C17</f>
        <v>21800</v>
      </c>
      <c r="D17" s="38">
        <f>ВВ!D17</f>
        <v>23800</v>
      </c>
      <c r="E17" s="38">
        <f>ВВ!E17</f>
        <v>23800</v>
      </c>
      <c r="F17" s="38">
        <f>ВВ!F17</f>
        <v>20300</v>
      </c>
      <c r="G17" s="38">
        <f>ВВ!G17</f>
        <v>20300</v>
      </c>
      <c r="H17" s="38">
        <f>ВВ!H17</f>
        <v>20300</v>
      </c>
      <c r="I17" s="38">
        <f>ВВ!I17</f>
        <v>20300</v>
      </c>
      <c r="J17" s="38">
        <f>ВВ!J17</f>
        <v>20300</v>
      </c>
      <c r="K17" s="38">
        <f>ВВ!K17</f>
        <v>20300</v>
      </c>
      <c r="L17" s="38">
        <f>ВВ!L17</f>
        <v>18800</v>
      </c>
      <c r="M17" s="38">
        <f>ВВ!M17</f>
        <v>18800</v>
      </c>
      <c r="N17" s="38">
        <f>ВВ!N17</f>
        <v>18800</v>
      </c>
      <c r="O17" s="38">
        <f>ВВ!O17</f>
        <v>18800</v>
      </c>
      <c r="P17" s="38">
        <f>ВВ!P17</f>
        <v>23800</v>
      </c>
      <c r="Q17" s="38">
        <f>ВВ!Q17</f>
        <v>23800</v>
      </c>
      <c r="R17" s="38">
        <f>ВВ!R17</f>
        <v>21800</v>
      </c>
      <c r="S17" s="38">
        <f>ВВ!S17</f>
        <v>20300</v>
      </c>
      <c r="T17" s="38">
        <f>ВВ!T17</f>
        <v>18800</v>
      </c>
    </row>
    <row r="18" spans="1:20" ht="24" hidden="1" x14ac:dyDescent="0.2">
      <c r="A18" s="89" t="s">
        <v>8</v>
      </c>
      <c r="B18" s="38"/>
      <c r="C18" s="38"/>
      <c r="D18" s="38"/>
      <c r="E18" s="38"/>
      <c r="F18" s="38"/>
      <c r="G18" s="38"/>
      <c r="H18" s="38"/>
      <c r="I18" s="38"/>
      <c r="J18" s="38"/>
      <c r="K18" s="38"/>
      <c r="L18" s="38"/>
      <c r="M18" s="38"/>
      <c r="N18" s="38"/>
      <c r="O18" s="38"/>
      <c r="P18" s="38"/>
      <c r="Q18" s="38"/>
      <c r="R18" s="38"/>
      <c r="S18" s="38"/>
      <c r="T18" s="38"/>
    </row>
    <row r="19" spans="1:20" hidden="1" x14ac:dyDescent="0.2">
      <c r="A19" s="9">
        <v>1</v>
      </c>
      <c r="B19" s="10">
        <f t="shared" ref="B19:T19" si="0">B10</f>
        <v>18650</v>
      </c>
      <c r="C19" s="10">
        <f t="shared" si="0"/>
        <v>16650</v>
      </c>
      <c r="D19" s="10">
        <f t="shared" si="0"/>
        <v>18650</v>
      </c>
      <c r="E19" s="10">
        <f t="shared" si="0"/>
        <v>18650</v>
      </c>
      <c r="F19" s="10">
        <f t="shared" si="0"/>
        <v>15150</v>
      </c>
      <c r="G19" s="10">
        <f t="shared" si="0"/>
        <v>15150</v>
      </c>
      <c r="H19" s="10">
        <f t="shared" si="0"/>
        <v>15150</v>
      </c>
      <c r="I19" s="10">
        <f t="shared" si="0"/>
        <v>15150</v>
      </c>
      <c r="J19" s="10">
        <f t="shared" si="0"/>
        <v>15150</v>
      </c>
      <c r="K19" s="10">
        <f t="shared" si="0"/>
        <v>15150</v>
      </c>
      <c r="L19" s="10">
        <f t="shared" si="0"/>
        <v>13650</v>
      </c>
      <c r="M19" s="10">
        <f t="shared" si="0"/>
        <v>13650</v>
      </c>
      <c r="N19" s="10">
        <f t="shared" si="0"/>
        <v>13650</v>
      </c>
      <c r="O19" s="10">
        <f t="shared" si="0"/>
        <v>13650</v>
      </c>
      <c r="P19" s="10">
        <f t="shared" si="0"/>
        <v>18650</v>
      </c>
      <c r="Q19" s="10">
        <f t="shared" si="0"/>
        <v>18650</v>
      </c>
      <c r="R19" s="10">
        <f t="shared" si="0"/>
        <v>16650</v>
      </c>
      <c r="S19" s="10">
        <f t="shared" si="0"/>
        <v>15150</v>
      </c>
      <c r="T19" s="10">
        <f t="shared" si="0"/>
        <v>13650</v>
      </c>
    </row>
    <row r="20" spans="1:20" hidden="1" x14ac:dyDescent="0.2">
      <c r="A20" s="9">
        <v>2</v>
      </c>
      <c r="B20" s="38">
        <f t="shared" ref="B20:T20" si="1">B11</f>
        <v>21300</v>
      </c>
      <c r="C20" s="38">
        <f t="shared" si="1"/>
        <v>19300</v>
      </c>
      <c r="D20" s="38">
        <f t="shared" si="1"/>
        <v>21300</v>
      </c>
      <c r="E20" s="38">
        <f t="shared" si="1"/>
        <v>21300</v>
      </c>
      <c r="F20" s="38">
        <f t="shared" si="1"/>
        <v>17800</v>
      </c>
      <c r="G20" s="38">
        <f t="shared" si="1"/>
        <v>17800</v>
      </c>
      <c r="H20" s="38">
        <f t="shared" si="1"/>
        <v>17800</v>
      </c>
      <c r="I20" s="38">
        <f t="shared" si="1"/>
        <v>17800</v>
      </c>
      <c r="J20" s="38">
        <f t="shared" si="1"/>
        <v>17800</v>
      </c>
      <c r="K20" s="38">
        <f t="shared" si="1"/>
        <v>17800</v>
      </c>
      <c r="L20" s="38">
        <f t="shared" si="1"/>
        <v>16300</v>
      </c>
      <c r="M20" s="38">
        <f t="shared" si="1"/>
        <v>16300</v>
      </c>
      <c r="N20" s="38">
        <f t="shared" si="1"/>
        <v>16300</v>
      </c>
      <c r="O20" s="38">
        <f t="shared" si="1"/>
        <v>16300</v>
      </c>
      <c r="P20" s="38">
        <f t="shared" si="1"/>
        <v>21300</v>
      </c>
      <c r="Q20" s="38">
        <f t="shared" si="1"/>
        <v>21300</v>
      </c>
      <c r="R20" s="38">
        <f t="shared" si="1"/>
        <v>19300</v>
      </c>
      <c r="S20" s="38">
        <f t="shared" si="1"/>
        <v>17800</v>
      </c>
      <c r="T20" s="38">
        <f t="shared" si="1"/>
        <v>16300</v>
      </c>
    </row>
    <row r="21" spans="1:20" hidden="1" x14ac:dyDescent="0.2">
      <c r="A21" s="38" t="s">
        <v>24</v>
      </c>
      <c r="B21" s="38"/>
      <c r="C21" s="38"/>
      <c r="D21" s="38"/>
      <c r="E21" s="38"/>
      <c r="F21" s="38"/>
      <c r="G21" s="38"/>
      <c r="H21" s="38"/>
      <c r="I21" s="38"/>
      <c r="J21" s="38"/>
      <c r="K21" s="38"/>
      <c r="L21" s="38"/>
      <c r="M21" s="38"/>
      <c r="N21" s="38"/>
      <c r="O21" s="38"/>
      <c r="P21" s="38"/>
      <c r="Q21" s="38"/>
      <c r="R21" s="38"/>
      <c r="S21" s="38"/>
      <c r="T21" s="38"/>
    </row>
    <row r="22" spans="1:20" hidden="1" x14ac:dyDescent="0.2">
      <c r="A22" s="9">
        <v>1</v>
      </c>
      <c r="B22" s="38">
        <f>ВВ!B22</f>
        <v>24650</v>
      </c>
      <c r="C22" s="38">
        <f>ВВ!C22</f>
        <v>22650</v>
      </c>
      <c r="D22" s="38">
        <f>ВВ!D22</f>
        <v>24650</v>
      </c>
      <c r="E22" s="38">
        <f>ВВ!E22</f>
        <v>24650</v>
      </c>
      <c r="F22" s="38">
        <f>ВВ!F22</f>
        <v>21150</v>
      </c>
      <c r="G22" s="38">
        <f>ВВ!G22</f>
        <v>21150</v>
      </c>
      <c r="H22" s="38">
        <f>ВВ!H22</f>
        <v>21150</v>
      </c>
      <c r="I22" s="38">
        <f>ВВ!I22</f>
        <v>21150</v>
      </c>
      <c r="J22" s="38">
        <f>ВВ!J22</f>
        <v>21150</v>
      </c>
      <c r="K22" s="38">
        <f>ВВ!K22</f>
        <v>21150</v>
      </c>
      <c r="L22" s="38">
        <f>ВВ!L22</f>
        <v>19650</v>
      </c>
      <c r="M22" s="38">
        <f>ВВ!M22</f>
        <v>19650</v>
      </c>
      <c r="N22" s="38">
        <f>ВВ!N22</f>
        <v>19650</v>
      </c>
      <c r="O22" s="38">
        <f>ВВ!O22</f>
        <v>19650</v>
      </c>
      <c r="P22" s="38">
        <f>ВВ!P22</f>
        <v>24650</v>
      </c>
      <c r="Q22" s="38">
        <f>ВВ!Q22</f>
        <v>24650</v>
      </c>
      <c r="R22" s="38">
        <f>ВВ!R22</f>
        <v>22650</v>
      </c>
      <c r="S22" s="38">
        <f>ВВ!S22</f>
        <v>21150</v>
      </c>
      <c r="T22" s="38">
        <f>ВВ!T22</f>
        <v>19650</v>
      </c>
    </row>
    <row r="23" spans="1:20" hidden="1" x14ac:dyDescent="0.2">
      <c r="A23" s="9">
        <v>2</v>
      </c>
      <c r="B23" s="38">
        <f>ВВ!B23</f>
        <v>27300</v>
      </c>
      <c r="C23" s="38">
        <f>ВВ!C23</f>
        <v>25300</v>
      </c>
      <c r="D23" s="38">
        <f>ВВ!D23</f>
        <v>27300</v>
      </c>
      <c r="E23" s="38">
        <f>ВВ!E23</f>
        <v>27300</v>
      </c>
      <c r="F23" s="38">
        <f>ВВ!F23</f>
        <v>23800</v>
      </c>
      <c r="G23" s="38">
        <f>ВВ!G23</f>
        <v>23800</v>
      </c>
      <c r="H23" s="38">
        <f>ВВ!H23</f>
        <v>23800</v>
      </c>
      <c r="I23" s="38">
        <f>ВВ!I23</f>
        <v>23800</v>
      </c>
      <c r="J23" s="38">
        <f>ВВ!J23</f>
        <v>23800</v>
      </c>
      <c r="K23" s="38">
        <f>ВВ!K23</f>
        <v>23800</v>
      </c>
      <c r="L23" s="38">
        <f>ВВ!L23</f>
        <v>22300</v>
      </c>
      <c r="M23" s="38">
        <f>ВВ!M23</f>
        <v>22300</v>
      </c>
      <c r="N23" s="38">
        <f>ВВ!N23</f>
        <v>22300</v>
      </c>
      <c r="O23" s="38">
        <f>ВВ!O23</f>
        <v>22300</v>
      </c>
      <c r="P23" s="38">
        <f>ВВ!P23</f>
        <v>27300</v>
      </c>
      <c r="Q23" s="38">
        <f>ВВ!Q23</f>
        <v>27300</v>
      </c>
      <c r="R23" s="38">
        <f>ВВ!R23</f>
        <v>25300</v>
      </c>
      <c r="S23" s="38">
        <f>ВВ!S23</f>
        <v>23800</v>
      </c>
      <c r="T23" s="38">
        <f>ВВ!T23</f>
        <v>22300</v>
      </c>
    </row>
    <row r="24" spans="1:20" hidden="1" x14ac:dyDescent="0.2">
      <c r="A24" s="38" t="s">
        <v>25</v>
      </c>
      <c r="B24" s="38"/>
      <c r="C24" s="38"/>
      <c r="D24" s="38"/>
      <c r="E24" s="38"/>
      <c r="F24" s="38"/>
      <c r="G24" s="38"/>
      <c r="H24" s="38"/>
      <c r="I24" s="38"/>
      <c r="J24" s="38"/>
      <c r="K24" s="38"/>
      <c r="L24" s="38"/>
      <c r="M24" s="38"/>
      <c r="N24" s="38"/>
      <c r="O24" s="38"/>
      <c r="P24" s="38"/>
      <c r="Q24" s="38"/>
      <c r="R24" s="38"/>
      <c r="S24" s="38"/>
      <c r="T24" s="38"/>
    </row>
    <row r="25" spans="1:20" hidden="1" x14ac:dyDescent="0.2">
      <c r="A25" s="9">
        <v>1</v>
      </c>
      <c r="B25" s="38">
        <f>ВВ!B25</f>
        <v>37650</v>
      </c>
      <c r="C25" s="38">
        <f>ВВ!C25</f>
        <v>35650</v>
      </c>
      <c r="D25" s="38">
        <f>ВВ!D25</f>
        <v>37650</v>
      </c>
      <c r="E25" s="38">
        <f>ВВ!E25</f>
        <v>37650</v>
      </c>
      <c r="F25" s="38">
        <f>ВВ!F25</f>
        <v>34150</v>
      </c>
      <c r="G25" s="38">
        <f>ВВ!G25</f>
        <v>34150</v>
      </c>
      <c r="H25" s="38">
        <f>ВВ!H25</f>
        <v>34150</v>
      </c>
      <c r="I25" s="38">
        <f>ВВ!I25</f>
        <v>34150</v>
      </c>
      <c r="J25" s="38">
        <f>ВВ!J25</f>
        <v>34150</v>
      </c>
      <c r="K25" s="38">
        <f>ВВ!K25</f>
        <v>34150</v>
      </c>
      <c r="L25" s="38">
        <f>ВВ!L25</f>
        <v>32650</v>
      </c>
      <c r="M25" s="38">
        <f>ВВ!M25</f>
        <v>32650</v>
      </c>
      <c r="N25" s="38">
        <f>ВВ!N25</f>
        <v>32650</v>
      </c>
      <c r="O25" s="38">
        <f>ВВ!O25</f>
        <v>32650</v>
      </c>
      <c r="P25" s="38">
        <f>ВВ!P25</f>
        <v>37650</v>
      </c>
      <c r="Q25" s="38">
        <f>ВВ!Q25</f>
        <v>37650</v>
      </c>
      <c r="R25" s="38">
        <f>ВВ!R25</f>
        <v>35650</v>
      </c>
      <c r="S25" s="38">
        <f>ВВ!S25</f>
        <v>34150</v>
      </c>
      <c r="T25" s="38">
        <f>ВВ!T25</f>
        <v>32650</v>
      </c>
    </row>
    <row r="26" spans="1:20" hidden="1" x14ac:dyDescent="0.2">
      <c r="A26" s="9">
        <v>2</v>
      </c>
      <c r="B26" s="38">
        <f>ВВ!B26</f>
        <v>40300</v>
      </c>
      <c r="C26" s="38">
        <f>ВВ!C26</f>
        <v>38300</v>
      </c>
      <c r="D26" s="38">
        <f>ВВ!D26</f>
        <v>40300</v>
      </c>
      <c r="E26" s="38">
        <f>ВВ!E26</f>
        <v>40300</v>
      </c>
      <c r="F26" s="38">
        <f>ВВ!F26</f>
        <v>36800</v>
      </c>
      <c r="G26" s="38">
        <f>ВВ!G26</f>
        <v>36800</v>
      </c>
      <c r="H26" s="38">
        <f>ВВ!H26</f>
        <v>36800</v>
      </c>
      <c r="I26" s="38">
        <f>ВВ!I26</f>
        <v>36800</v>
      </c>
      <c r="J26" s="38">
        <f>ВВ!J26</f>
        <v>36800</v>
      </c>
      <c r="K26" s="38">
        <f>ВВ!K26</f>
        <v>36800</v>
      </c>
      <c r="L26" s="38">
        <f>ВВ!L26</f>
        <v>35300</v>
      </c>
      <c r="M26" s="38">
        <f>ВВ!M26</f>
        <v>35300</v>
      </c>
      <c r="N26" s="38">
        <f>ВВ!N26</f>
        <v>35300</v>
      </c>
      <c r="O26" s="38">
        <f>ВВ!O26</f>
        <v>35300</v>
      </c>
      <c r="P26" s="38">
        <f>ВВ!P26</f>
        <v>40300</v>
      </c>
      <c r="Q26" s="38">
        <f>ВВ!Q26</f>
        <v>40300</v>
      </c>
      <c r="R26" s="38">
        <f>ВВ!R26</f>
        <v>38300</v>
      </c>
      <c r="S26" s="38">
        <f>ВВ!S26</f>
        <v>36800</v>
      </c>
      <c r="T26" s="38">
        <f>ВВ!T26</f>
        <v>35300</v>
      </c>
    </row>
    <row r="27" spans="1:20" hidden="1" x14ac:dyDescent="0.2">
      <c r="A27" s="38" t="s">
        <v>26</v>
      </c>
      <c r="B27" s="38"/>
      <c r="C27" s="38"/>
      <c r="D27" s="38"/>
      <c r="E27" s="38"/>
      <c r="F27" s="38"/>
      <c r="G27" s="38"/>
      <c r="H27" s="38"/>
      <c r="I27" s="38"/>
      <c r="J27" s="38"/>
      <c r="K27" s="38"/>
      <c r="L27" s="38"/>
      <c r="M27" s="38"/>
      <c r="N27" s="38"/>
      <c r="O27" s="38"/>
      <c r="P27" s="38"/>
      <c r="Q27" s="38"/>
      <c r="R27" s="38"/>
      <c r="S27" s="38"/>
      <c r="T27" s="38"/>
    </row>
    <row r="28" spans="1:20" hidden="1" x14ac:dyDescent="0.2">
      <c r="A28" s="9" t="s">
        <v>27</v>
      </c>
      <c r="B28" s="38">
        <f>ВВ!B28</f>
        <v>160000</v>
      </c>
      <c r="C28" s="38">
        <f>ВВ!C28</f>
        <v>160000</v>
      </c>
      <c r="D28" s="38">
        <f>ВВ!D28</f>
        <v>160000</v>
      </c>
      <c r="E28" s="38">
        <f>ВВ!E28</f>
        <v>160000</v>
      </c>
      <c r="F28" s="38">
        <f>ВВ!F28</f>
        <v>160000</v>
      </c>
      <c r="G28" s="38">
        <f>ВВ!G28</f>
        <v>160000</v>
      </c>
      <c r="H28" s="38">
        <f>ВВ!H28</f>
        <v>160000</v>
      </c>
      <c r="I28" s="38">
        <f>ВВ!I28</f>
        <v>160000</v>
      </c>
      <c r="J28" s="38">
        <f>ВВ!J28</f>
        <v>160000</v>
      </c>
      <c r="K28" s="38">
        <f>ВВ!K28</f>
        <v>160000</v>
      </c>
      <c r="L28" s="38">
        <f>ВВ!L28</f>
        <v>160000</v>
      </c>
      <c r="M28" s="38">
        <f>ВВ!M28</f>
        <v>160000</v>
      </c>
      <c r="N28" s="38">
        <f>ВВ!N28</f>
        <v>160000</v>
      </c>
      <c r="O28" s="38">
        <f>ВВ!O28</f>
        <v>160000</v>
      </c>
      <c r="P28" s="38">
        <f>ВВ!P28</f>
        <v>160000</v>
      </c>
      <c r="Q28" s="38">
        <f>ВВ!Q28</f>
        <v>160000</v>
      </c>
      <c r="R28" s="38">
        <f>ВВ!R28</f>
        <v>160000</v>
      </c>
      <c r="S28" s="38">
        <f>ВВ!S28</f>
        <v>160000</v>
      </c>
      <c r="T28" s="38">
        <f>ВВ!T28</f>
        <v>160000</v>
      </c>
    </row>
    <row r="29" spans="1:20" hidden="1" x14ac:dyDescent="0.2">
      <c r="A29" s="29"/>
    </row>
    <row r="30" spans="1:20" x14ac:dyDescent="0.2">
      <c r="A30" s="4" t="s">
        <v>28</v>
      </c>
    </row>
    <row r="31" spans="1:20" x14ac:dyDescent="0.2">
      <c r="A31" s="29"/>
    </row>
    <row r="32" spans="1:20" x14ac:dyDescent="0.2">
      <c r="A32" s="30" t="s">
        <v>3</v>
      </c>
      <c r="B32" s="28">
        <f t="shared" ref="B32:T32" si="2">B4</f>
        <v>46094</v>
      </c>
      <c r="C32" s="28">
        <f t="shared" si="2"/>
        <v>46095</v>
      </c>
      <c r="D32" s="28">
        <f t="shared" si="2"/>
        <v>46096</v>
      </c>
      <c r="E32" s="28">
        <f t="shared" si="2"/>
        <v>46097</v>
      </c>
      <c r="F32" s="28">
        <f t="shared" si="2"/>
        <v>46098</v>
      </c>
      <c r="G32" s="28">
        <f t="shared" si="2"/>
        <v>46099</v>
      </c>
      <c r="H32" s="28">
        <f t="shared" si="2"/>
        <v>46100</v>
      </c>
      <c r="I32" s="28">
        <f t="shared" si="2"/>
        <v>46101</v>
      </c>
      <c r="J32" s="28">
        <f t="shared" si="2"/>
        <v>46102</v>
      </c>
      <c r="K32" s="28">
        <f t="shared" si="2"/>
        <v>46103</v>
      </c>
      <c r="L32" s="28">
        <f t="shared" si="2"/>
        <v>46104</v>
      </c>
      <c r="M32" s="28">
        <f t="shared" si="2"/>
        <v>46105</v>
      </c>
      <c r="N32" s="28">
        <f t="shared" si="2"/>
        <v>46106</v>
      </c>
      <c r="O32" s="28">
        <f t="shared" si="2"/>
        <v>46107</v>
      </c>
      <c r="P32" s="28">
        <f t="shared" si="2"/>
        <v>46108</v>
      </c>
      <c r="Q32" s="28">
        <f t="shared" si="2"/>
        <v>46109</v>
      </c>
      <c r="R32" s="28">
        <f t="shared" si="2"/>
        <v>46110</v>
      </c>
      <c r="S32" s="28">
        <f t="shared" si="2"/>
        <v>46111</v>
      </c>
      <c r="T32" s="28">
        <f t="shared" si="2"/>
        <v>46112</v>
      </c>
    </row>
    <row r="33" spans="1:20" x14ac:dyDescent="0.2">
      <c r="A33" s="8"/>
      <c r="B33" s="28">
        <f t="shared" ref="B33:T33" si="3">B5</f>
        <v>46094</v>
      </c>
      <c r="C33" s="28">
        <f t="shared" si="3"/>
        <v>46095</v>
      </c>
      <c r="D33" s="28">
        <f t="shared" si="3"/>
        <v>46096</v>
      </c>
      <c r="E33" s="28">
        <f t="shared" si="3"/>
        <v>46097</v>
      </c>
      <c r="F33" s="28">
        <f t="shared" si="3"/>
        <v>46098</v>
      </c>
      <c r="G33" s="28">
        <f t="shared" si="3"/>
        <v>46099</v>
      </c>
      <c r="H33" s="28">
        <f t="shared" si="3"/>
        <v>46100</v>
      </c>
      <c r="I33" s="28">
        <f t="shared" si="3"/>
        <v>46101</v>
      </c>
      <c r="J33" s="28">
        <f t="shared" si="3"/>
        <v>46102</v>
      </c>
      <c r="K33" s="28">
        <f t="shared" si="3"/>
        <v>46103</v>
      </c>
      <c r="L33" s="28">
        <f t="shared" si="3"/>
        <v>46104</v>
      </c>
      <c r="M33" s="28">
        <f t="shared" si="3"/>
        <v>46105</v>
      </c>
      <c r="N33" s="28">
        <f t="shared" si="3"/>
        <v>46106</v>
      </c>
      <c r="O33" s="28">
        <f t="shared" si="3"/>
        <v>46107</v>
      </c>
      <c r="P33" s="28">
        <f t="shared" si="3"/>
        <v>46108</v>
      </c>
      <c r="Q33" s="28">
        <f t="shared" si="3"/>
        <v>46109</v>
      </c>
      <c r="R33" s="28">
        <f t="shared" si="3"/>
        <v>46110</v>
      </c>
      <c r="S33" s="28">
        <f t="shared" si="3"/>
        <v>46111</v>
      </c>
      <c r="T33" s="28">
        <f t="shared" si="3"/>
        <v>46112</v>
      </c>
    </row>
    <row r="34" spans="1:20" x14ac:dyDescent="0.2">
      <c r="A34" s="38" t="s">
        <v>29</v>
      </c>
    </row>
    <row r="35" spans="1:20" x14ac:dyDescent="0.2">
      <c r="A35" s="9">
        <v>1</v>
      </c>
      <c r="B35" s="10">
        <f t="shared" ref="B35:T35" si="4">B7*0.75</f>
        <v>13237.5</v>
      </c>
      <c r="C35" s="10">
        <f t="shared" si="4"/>
        <v>11737.5</v>
      </c>
      <c r="D35" s="10">
        <f t="shared" si="4"/>
        <v>13237.5</v>
      </c>
      <c r="E35" s="10">
        <f t="shared" si="4"/>
        <v>13237.5</v>
      </c>
      <c r="F35" s="10">
        <f t="shared" si="4"/>
        <v>10612.5</v>
      </c>
      <c r="G35" s="10">
        <f t="shared" si="4"/>
        <v>10612.5</v>
      </c>
      <c r="H35" s="10">
        <f t="shared" si="4"/>
        <v>10612.5</v>
      </c>
      <c r="I35" s="10">
        <f t="shared" si="4"/>
        <v>10612.5</v>
      </c>
      <c r="J35" s="10">
        <f t="shared" si="4"/>
        <v>10612.5</v>
      </c>
      <c r="K35" s="10">
        <f t="shared" si="4"/>
        <v>10612.5</v>
      </c>
      <c r="L35" s="10">
        <f t="shared" si="4"/>
        <v>9487.5</v>
      </c>
      <c r="M35" s="10">
        <f t="shared" si="4"/>
        <v>9487.5</v>
      </c>
      <c r="N35" s="10">
        <f t="shared" si="4"/>
        <v>9487.5</v>
      </c>
      <c r="O35" s="10">
        <f t="shared" si="4"/>
        <v>9487.5</v>
      </c>
      <c r="P35" s="10">
        <f t="shared" si="4"/>
        <v>13237.5</v>
      </c>
      <c r="Q35" s="10">
        <f t="shared" si="4"/>
        <v>13237.5</v>
      </c>
      <c r="R35" s="10">
        <f t="shared" si="4"/>
        <v>11737.5</v>
      </c>
      <c r="S35" s="10">
        <f t="shared" si="4"/>
        <v>10612.5</v>
      </c>
      <c r="T35" s="10">
        <f t="shared" si="4"/>
        <v>9487.5</v>
      </c>
    </row>
    <row r="36" spans="1:20" x14ac:dyDescent="0.2">
      <c r="A36" s="9">
        <v>2</v>
      </c>
      <c r="B36" s="10">
        <f t="shared" ref="B36:T36" si="5">B8*0.75</f>
        <v>15225</v>
      </c>
      <c r="C36" s="10">
        <f t="shared" si="5"/>
        <v>13725</v>
      </c>
      <c r="D36" s="10">
        <f t="shared" si="5"/>
        <v>15225</v>
      </c>
      <c r="E36" s="10">
        <f t="shared" si="5"/>
        <v>15225</v>
      </c>
      <c r="F36" s="10">
        <f t="shared" si="5"/>
        <v>12600</v>
      </c>
      <c r="G36" s="10">
        <f t="shared" si="5"/>
        <v>12600</v>
      </c>
      <c r="H36" s="10">
        <f t="shared" si="5"/>
        <v>12600</v>
      </c>
      <c r="I36" s="10">
        <f t="shared" si="5"/>
        <v>12600</v>
      </c>
      <c r="J36" s="10">
        <f t="shared" si="5"/>
        <v>12600</v>
      </c>
      <c r="K36" s="10">
        <f t="shared" si="5"/>
        <v>12600</v>
      </c>
      <c r="L36" s="10">
        <f t="shared" si="5"/>
        <v>11475</v>
      </c>
      <c r="M36" s="10">
        <f t="shared" si="5"/>
        <v>11475</v>
      </c>
      <c r="N36" s="10">
        <f t="shared" si="5"/>
        <v>11475</v>
      </c>
      <c r="O36" s="10">
        <f t="shared" si="5"/>
        <v>11475</v>
      </c>
      <c r="P36" s="10">
        <f t="shared" si="5"/>
        <v>15225</v>
      </c>
      <c r="Q36" s="10">
        <f t="shared" si="5"/>
        <v>15225</v>
      </c>
      <c r="R36" s="10">
        <f t="shared" si="5"/>
        <v>13725</v>
      </c>
      <c r="S36" s="10">
        <f t="shared" si="5"/>
        <v>12600</v>
      </c>
      <c r="T36" s="10">
        <f t="shared" si="5"/>
        <v>11475</v>
      </c>
    </row>
    <row r="37" spans="1:20" x14ac:dyDescent="0.2">
      <c r="A37" s="38" t="s">
        <v>30</v>
      </c>
      <c r="B37" s="10"/>
      <c r="C37" s="10"/>
      <c r="D37" s="10"/>
      <c r="E37" s="10"/>
      <c r="F37" s="10"/>
      <c r="G37" s="10"/>
      <c r="H37" s="10"/>
      <c r="I37" s="10"/>
      <c r="J37" s="10"/>
      <c r="K37" s="10"/>
      <c r="L37" s="10"/>
      <c r="M37" s="10"/>
      <c r="N37" s="10"/>
      <c r="O37" s="10"/>
      <c r="P37" s="10"/>
      <c r="Q37" s="10"/>
      <c r="R37" s="10"/>
      <c r="S37" s="10"/>
      <c r="T37" s="10"/>
    </row>
    <row r="38" spans="1:20" x14ac:dyDescent="0.2">
      <c r="A38" s="9">
        <v>1</v>
      </c>
      <c r="B38" s="10">
        <f t="shared" ref="B38:T38" si="6">B10*0.75</f>
        <v>13987.5</v>
      </c>
      <c r="C38" s="10">
        <f t="shared" si="6"/>
        <v>12487.5</v>
      </c>
      <c r="D38" s="10">
        <f t="shared" si="6"/>
        <v>13987.5</v>
      </c>
      <c r="E38" s="10">
        <f t="shared" si="6"/>
        <v>13987.5</v>
      </c>
      <c r="F38" s="10">
        <f t="shared" si="6"/>
        <v>11362.5</v>
      </c>
      <c r="G38" s="10">
        <f t="shared" si="6"/>
        <v>11362.5</v>
      </c>
      <c r="H38" s="10">
        <f t="shared" si="6"/>
        <v>11362.5</v>
      </c>
      <c r="I38" s="10">
        <f t="shared" si="6"/>
        <v>11362.5</v>
      </c>
      <c r="J38" s="10">
        <f t="shared" si="6"/>
        <v>11362.5</v>
      </c>
      <c r="K38" s="10">
        <f t="shared" si="6"/>
        <v>11362.5</v>
      </c>
      <c r="L38" s="10">
        <f t="shared" si="6"/>
        <v>10237.5</v>
      </c>
      <c r="M38" s="10">
        <f t="shared" si="6"/>
        <v>10237.5</v>
      </c>
      <c r="N38" s="10">
        <f t="shared" si="6"/>
        <v>10237.5</v>
      </c>
      <c r="O38" s="10">
        <f t="shared" si="6"/>
        <v>10237.5</v>
      </c>
      <c r="P38" s="10">
        <f t="shared" si="6"/>
        <v>13987.5</v>
      </c>
      <c r="Q38" s="10">
        <f t="shared" si="6"/>
        <v>13987.5</v>
      </c>
      <c r="R38" s="10">
        <f t="shared" si="6"/>
        <v>12487.5</v>
      </c>
      <c r="S38" s="10">
        <f t="shared" si="6"/>
        <v>11362.5</v>
      </c>
      <c r="T38" s="10">
        <f t="shared" si="6"/>
        <v>10237.5</v>
      </c>
    </row>
    <row r="39" spans="1:20" x14ac:dyDescent="0.2">
      <c r="A39" s="9">
        <v>2</v>
      </c>
      <c r="B39" s="10">
        <f t="shared" ref="B39:T39" si="7">B11*0.75</f>
        <v>15975</v>
      </c>
      <c r="C39" s="10">
        <f t="shared" si="7"/>
        <v>14475</v>
      </c>
      <c r="D39" s="10">
        <f t="shared" si="7"/>
        <v>15975</v>
      </c>
      <c r="E39" s="10">
        <f t="shared" si="7"/>
        <v>15975</v>
      </c>
      <c r="F39" s="10">
        <f t="shared" si="7"/>
        <v>13350</v>
      </c>
      <c r="G39" s="10">
        <f t="shared" si="7"/>
        <v>13350</v>
      </c>
      <c r="H39" s="10">
        <f t="shared" si="7"/>
        <v>13350</v>
      </c>
      <c r="I39" s="10">
        <f t="shared" si="7"/>
        <v>13350</v>
      </c>
      <c r="J39" s="10">
        <f t="shared" si="7"/>
        <v>13350</v>
      </c>
      <c r="K39" s="10">
        <f t="shared" si="7"/>
        <v>13350</v>
      </c>
      <c r="L39" s="10">
        <f t="shared" si="7"/>
        <v>12225</v>
      </c>
      <c r="M39" s="10">
        <f t="shared" si="7"/>
        <v>12225</v>
      </c>
      <c r="N39" s="10">
        <f t="shared" si="7"/>
        <v>12225</v>
      </c>
      <c r="O39" s="10">
        <f t="shared" si="7"/>
        <v>12225</v>
      </c>
      <c r="P39" s="10">
        <f t="shared" si="7"/>
        <v>15975</v>
      </c>
      <c r="Q39" s="10">
        <f t="shared" si="7"/>
        <v>15975</v>
      </c>
      <c r="R39" s="10">
        <f t="shared" si="7"/>
        <v>14475</v>
      </c>
      <c r="S39" s="10">
        <f t="shared" si="7"/>
        <v>13350</v>
      </c>
      <c r="T39" s="10">
        <f t="shared" si="7"/>
        <v>12225</v>
      </c>
    </row>
    <row r="40" spans="1:20" x14ac:dyDescent="0.2">
      <c r="A40" s="38" t="s">
        <v>31</v>
      </c>
      <c r="B40" s="10"/>
      <c r="C40" s="10"/>
      <c r="D40" s="10"/>
      <c r="E40" s="10"/>
      <c r="F40" s="10"/>
      <c r="G40" s="10"/>
      <c r="H40" s="10"/>
      <c r="I40" s="10"/>
      <c r="J40" s="10"/>
      <c r="K40" s="10"/>
      <c r="L40" s="10"/>
      <c r="M40" s="10"/>
      <c r="N40" s="10"/>
      <c r="O40" s="10"/>
      <c r="P40" s="10"/>
      <c r="Q40" s="10"/>
      <c r="R40" s="10"/>
      <c r="S40" s="10"/>
      <c r="T40" s="10"/>
    </row>
    <row r="41" spans="1:20" x14ac:dyDescent="0.2">
      <c r="A41" s="9">
        <v>1</v>
      </c>
      <c r="B41" s="10">
        <f t="shared" ref="B41:T41" si="8">B13*0.75</f>
        <v>14737.5</v>
      </c>
      <c r="C41" s="10">
        <f t="shared" si="8"/>
        <v>13237.5</v>
      </c>
      <c r="D41" s="10">
        <f t="shared" si="8"/>
        <v>14737.5</v>
      </c>
      <c r="E41" s="10">
        <f t="shared" si="8"/>
        <v>14737.5</v>
      </c>
      <c r="F41" s="10">
        <f t="shared" si="8"/>
        <v>12112.5</v>
      </c>
      <c r="G41" s="10">
        <f t="shared" si="8"/>
        <v>12112.5</v>
      </c>
      <c r="H41" s="10">
        <f t="shared" si="8"/>
        <v>12112.5</v>
      </c>
      <c r="I41" s="10">
        <f t="shared" si="8"/>
        <v>12112.5</v>
      </c>
      <c r="J41" s="10">
        <f t="shared" si="8"/>
        <v>12112.5</v>
      </c>
      <c r="K41" s="10">
        <f t="shared" si="8"/>
        <v>12112.5</v>
      </c>
      <c r="L41" s="10">
        <f t="shared" si="8"/>
        <v>10987.5</v>
      </c>
      <c r="M41" s="10">
        <f t="shared" si="8"/>
        <v>10987.5</v>
      </c>
      <c r="N41" s="10">
        <f t="shared" si="8"/>
        <v>10987.5</v>
      </c>
      <c r="O41" s="10">
        <f t="shared" si="8"/>
        <v>10987.5</v>
      </c>
      <c r="P41" s="10">
        <f t="shared" si="8"/>
        <v>14737.5</v>
      </c>
      <c r="Q41" s="10">
        <f t="shared" si="8"/>
        <v>14737.5</v>
      </c>
      <c r="R41" s="10">
        <f t="shared" si="8"/>
        <v>13237.5</v>
      </c>
      <c r="S41" s="10">
        <f t="shared" si="8"/>
        <v>12112.5</v>
      </c>
      <c r="T41" s="10">
        <f t="shared" si="8"/>
        <v>10987.5</v>
      </c>
    </row>
    <row r="42" spans="1:20" x14ac:dyDescent="0.2">
      <c r="A42" s="9">
        <v>2</v>
      </c>
      <c r="B42" s="10">
        <f t="shared" ref="B42:T42" si="9">B14*0.75</f>
        <v>16725</v>
      </c>
      <c r="C42" s="10">
        <f t="shared" si="9"/>
        <v>15225</v>
      </c>
      <c r="D42" s="10">
        <f t="shared" si="9"/>
        <v>16725</v>
      </c>
      <c r="E42" s="10">
        <f t="shared" si="9"/>
        <v>16725</v>
      </c>
      <c r="F42" s="10">
        <f t="shared" si="9"/>
        <v>14100</v>
      </c>
      <c r="G42" s="10">
        <f t="shared" si="9"/>
        <v>14100</v>
      </c>
      <c r="H42" s="10">
        <f t="shared" si="9"/>
        <v>14100</v>
      </c>
      <c r="I42" s="10">
        <f t="shared" si="9"/>
        <v>14100</v>
      </c>
      <c r="J42" s="10">
        <f t="shared" si="9"/>
        <v>14100</v>
      </c>
      <c r="K42" s="10">
        <f t="shared" si="9"/>
        <v>14100</v>
      </c>
      <c r="L42" s="10">
        <f t="shared" si="9"/>
        <v>12975</v>
      </c>
      <c r="M42" s="10">
        <f t="shared" si="9"/>
        <v>12975</v>
      </c>
      <c r="N42" s="10">
        <f t="shared" si="9"/>
        <v>12975</v>
      </c>
      <c r="O42" s="10">
        <f t="shared" si="9"/>
        <v>12975</v>
      </c>
      <c r="P42" s="10">
        <f t="shared" si="9"/>
        <v>16725</v>
      </c>
      <c r="Q42" s="10">
        <f t="shared" si="9"/>
        <v>16725</v>
      </c>
      <c r="R42" s="10">
        <f t="shared" si="9"/>
        <v>15225</v>
      </c>
      <c r="S42" s="10">
        <f t="shared" si="9"/>
        <v>14100</v>
      </c>
      <c r="T42" s="10">
        <f t="shared" si="9"/>
        <v>12975</v>
      </c>
    </row>
    <row r="43" spans="1:20" x14ac:dyDescent="0.2">
      <c r="A43" s="38" t="s">
        <v>32</v>
      </c>
      <c r="B43" s="10"/>
      <c r="C43" s="10"/>
      <c r="D43" s="10"/>
      <c r="E43" s="10"/>
      <c r="F43" s="10"/>
      <c r="G43" s="10"/>
      <c r="H43" s="10"/>
      <c r="I43" s="10"/>
      <c r="J43" s="10"/>
      <c r="K43" s="10"/>
      <c r="L43" s="10"/>
      <c r="M43" s="10"/>
      <c r="N43" s="10"/>
      <c r="O43" s="10"/>
      <c r="P43" s="10"/>
      <c r="Q43" s="10"/>
      <c r="R43" s="10"/>
      <c r="S43" s="10"/>
      <c r="T43" s="10"/>
    </row>
    <row r="44" spans="1:20" x14ac:dyDescent="0.2">
      <c r="A44" s="9">
        <v>1</v>
      </c>
      <c r="B44" s="10">
        <f t="shared" ref="B44:T44" si="10">B16*0.75</f>
        <v>15862.5</v>
      </c>
      <c r="C44" s="10">
        <f t="shared" si="10"/>
        <v>14362.5</v>
      </c>
      <c r="D44" s="10">
        <f t="shared" si="10"/>
        <v>15862.5</v>
      </c>
      <c r="E44" s="10">
        <f t="shared" si="10"/>
        <v>15862.5</v>
      </c>
      <c r="F44" s="10">
        <f t="shared" si="10"/>
        <v>13237.5</v>
      </c>
      <c r="G44" s="10">
        <f t="shared" si="10"/>
        <v>13237.5</v>
      </c>
      <c r="H44" s="10">
        <f t="shared" si="10"/>
        <v>13237.5</v>
      </c>
      <c r="I44" s="10">
        <f t="shared" si="10"/>
        <v>13237.5</v>
      </c>
      <c r="J44" s="10">
        <f t="shared" si="10"/>
        <v>13237.5</v>
      </c>
      <c r="K44" s="10">
        <f t="shared" si="10"/>
        <v>13237.5</v>
      </c>
      <c r="L44" s="10">
        <f t="shared" si="10"/>
        <v>12112.5</v>
      </c>
      <c r="M44" s="10">
        <f t="shared" si="10"/>
        <v>12112.5</v>
      </c>
      <c r="N44" s="10">
        <f t="shared" si="10"/>
        <v>12112.5</v>
      </c>
      <c r="O44" s="10">
        <f t="shared" si="10"/>
        <v>12112.5</v>
      </c>
      <c r="P44" s="10">
        <f t="shared" si="10"/>
        <v>15862.5</v>
      </c>
      <c r="Q44" s="10">
        <f t="shared" si="10"/>
        <v>15862.5</v>
      </c>
      <c r="R44" s="10">
        <f t="shared" si="10"/>
        <v>14362.5</v>
      </c>
      <c r="S44" s="10">
        <f t="shared" si="10"/>
        <v>13237.5</v>
      </c>
      <c r="T44" s="10">
        <f t="shared" si="10"/>
        <v>12112.5</v>
      </c>
    </row>
    <row r="45" spans="1:20" x14ac:dyDescent="0.2">
      <c r="A45" s="9">
        <v>2</v>
      </c>
      <c r="B45" s="10">
        <f t="shared" ref="B45:T45" si="11">B17*0.75</f>
        <v>17850</v>
      </c>
      <c r="C45" s="10">
        <f t="shared" si="11"/>
        <v>16350</v>
      </c>
      <c r="D45" s="10">
        <f t="shared" si="11"/>
        <v>17850</v>
      </c>
      <c r="E45" s="10">
        <f t="shared" si="11"/>
        <v>17850</v>
      </c>
      <c r="F45" s="10">
        <f t="shared" si="11"/>
        <v>15225</v>
      </c>
      <c r="G45" s="10">
        <f t="shared" si="11"/>
        <v>15225</v>
      </c>
      <c r="H45" s="10">
        <f t="shared" si="11"/>
        <v>15225</v>
      </c>
      <c r="I45" s="10">
        <f t="shared" si="11"/>
        <v>15225</v>
      </c>
      <c r="J45" s="10">
        <f t="shared" si="11"/>
        <v>15225</v>
      </c>
      <c r="K45" s="10">
        <f t="shared" si="11"/>
        <v>15225</v>
      </c>
      <c r="L45" s="10">
        <f t="shared" si="11"/>
        <v>14100</v>
      </c>
      <c r="M45" s="10">
        <f t="shared" si="11"/>
        <v>14100</v>
      </c>
      <c r="N45" s="10">
        <f t="shared" si="11"/>
        <v>14100</v>
      </c>
      <c r="O45" s="10">
        <f t="shared" si="11"/>
        <v>14100</v>
      </c>
      <c r="P45" s="10">
        <f t="shared" si="11"/>
        <v>17850</v>
      </c>
      <c r="Q45" s="10">
        <f t="shared" si="11"/>
        <v>17850</v>
      </c>
      <c r="R45" s="10">
        <f t="shared" si="11"/>
        <v>16350</v>
      </c>
      <c r="S45" s="10">
        <f t="shared" si="11"/>
        <v>15225</v>
      </c>
      <c r="T45" s="10">
        <f t="shared" si="11"/>
        <v>14100</v>
      </c>
    </row>
    <row r="46" spans="1:20" x14ac:dyDescent="0.2">
      <c r="A46" s="89" t="s">
        <v>33</v>
      </c>
      <c r="B46" s="38"/>
      <c r="C46" s="38"/>
      <c r="D46" s="38"/>
      <c r="E46" s="38"/>
      <c r="F46" s="38"/>
      <c r="G46" s="38"/>
      <c r="H46" s="38"/>
      <c r="I46" s="38"/>
      <c r="J46" s="38"/>
      <c r="K46" s="38"/>
      <c r="L46" s="38"/>
      <c r="M46" s="38"/>
      <c r="N46" s="38"/>
      <c r="O46" s="38"/>
      <c r="P46" s="38"/>
      <c r="Q46" s="38"/>
      <c r="R46" s="38"/>
      <c r="S46" s="38"/>
      <c r="T46" s="38"/>
    </row>
    <row r="47" spans="1:20" x14ac:dyDescent="0.2">
      <c r="A47" s="9">
        <v>1</v>
      </c>
      <c r="B47" s="10">
        <f t="shared" ref="B47:T47" si="12">B38</f>
        <v>13987.5</v>
      </c>
      <c r="C47" s="10">
        <f t="shared" si="12"/>
        <v>12487.5</v>
      </c>
      <c r="D47" s="10">
        <f t="shared" si="12"/>
        <v>13987.5</v>
      </c>
      <c r="E47" s="10">
        <f t="shared" si="12"/>
        <v>13987.5</v>
      </c>
      <c r="F47" s="10">
        <f t="shared" si="12"/>
        <v>11362.5</v>
      </c>
      <c r="G47" s="10">
        <f t="shared" si="12"/>
        <v>11362.5</v>
      </c>
      <c r="H47" s="10">
        <f t="shared" si="12"/>
        <v>11362.5</v>
      </c>
      <c r="I47" s="10">
        <f t="shared" si="12"/>
        <v>11362.5</v>
      </c>
      <c r="J47" s="10">
        <f t="shared" si="12"/>
        <v>11362.5</v>
      </c>
      <c r="K47" s="10">
        <f t="shared" si="12"/>
        <v>11362.5</v>
      </c>
      <c r="L47" s="10">
        <f t="shared" si="12"/>
        <v>10237.5</v>
      </c>
      <c r="M47" s="10">
        <f t="shared" si="12"/>
        <v>10237.5</v>
      </c>
      <c r="N47" s="10">
        <f t="shared" si="12"/>
        <v>10237.5</v>
      </c>
      <c r="O47" s="10">
        <f t="shared" si="12"/>
        <v>10237.5</v>
      </c>
      <c r="P47" s="10">
        <f t="shared" si="12"/>
        <v>13987.5</v>
      </c>
      <c r="Q47" s="10">
        <f t="shared" si="12"/>
        <v>13987.5</v>
      </c>
      <c r="R47" s="10">
        <f t="shared" si="12"/>
        <v>12487.5</v>
      </c>
      <c r="S47" s="10">
        <f t="shared" si="12"/>
        <v>11362.5</v>
      </c>
      <c r="T47" s="10">
        <f t="shared" si="12"/>
        <v>10237.5</v>
      </c>
    </row>
    <row r="48" spans="1:20" x14ac:dyDescent="0.2">
      <c r="A48" s="9">
        <v>2</v>
      </c>
      <c r="B48" s="38">
        <f t="shared" ref="B48:T48" si="13">B39</f>
        <v>15975</v>
      </c>
      <c r="C48" s="38">
        <f t="shared" si="13"/>
        <v>14475</v>
      </c>
      <c r="D48" s="38">
        <f t="shared" si="13"/>
        <v>15975</v>
      </c>
      <c r="E48" s="38">
        <f t="shared" si="13"/>
        <v>15975</v>
      </c>
      <c r="F48" s="38">
        <f t="shared" si="13"/>
        <v>13350</v>
      </c>
      <c r="G48" s="38">
        <f t="shared" si="13"/>
        <v>13350</v>
      </c>
      <c r="H48" s="38">
        <f t="shared" si="13"/>
        <v>13350</v>
      </c>
      <c r="I48" s="38">
        <f t="shared" si="13"/>
        <v>13350</v>
      </c>
      <c r="J48" s="38">
        <f t="shared" si="13"/>
        <v>13350</v>
      </c>
      <c r="K48" s="38">
        <f t="shared" si="13"/>
        <v>13350</v>
      </c>
      <c r="L48" s="38">
        <f t="shared" si="13"/>
        <v>12225</v>
      </c>
      <c r="M48" s="38">
        <f t="shared" si="13"/>
        <v>12225</v>
      </c>
      <c r="N48" s="38">
        <f t="shared" si="13"/>
        <v>12225</v>
      </c>
      <c r="O48" s="38">
        <f t="shared" si="13"/>
        <v>12225</v>
      </c>
      <c r="P48" s="38">
        <f t="shared" si="13"/>
        <v>15975</v>
      </c>
      <c r="Q48" s="38">
        <f t="shared" si="13"/>
        <v>15975</v>
      </c>
      <c r="R48" s="38">
        <f t="shared" si="13"/>
        <v>14475</v>
      </c>
      <c r="S48" s="38">
        <f t="shared" si="13"/>
        <v>13350</v>
      </c>
      <c r="T48" s="38">
        <f t="shared" si="13"/>
        <v>12225</v>
      </c>
    </row>
    <row r="49" spans="1:20" x14ac:dyDescent="0.2">
      <c r="A49" s="38" t="s">
        <v>34</v>
      </c>
      <c r="B49" s="10"/>
      <c r="C49" s="10"/>
      <c r="D49" s="10"/>
      <c r="E49" s="10"/>
      <c r="F49" s="10"/>
      <c r="G49" s="10"/>
      <c r="H49" s="10"/>
      <c r="I49" s="10"/>
      <c r="J49" s="10"/>
      <c r="K49" s="10"/>
      <c r="L49" s="10"/>
      <c r="M49" s="10"/>
      <c r="N49" s="10"/>
      <c r="O49" s="10"/>
      <c r="P49" s="10"/>
      <c r="Q49" s="10"/>
      <c r="R49" s="10"/>
      <c r="S49" s="10"/>
      <c r="T49" s="10"/>
    </row>
    <row r="50" spans="1:20" x14ac:dyDescent="0.2">
      <c r="A50" s="9">
        <v>1</v>
      </c>
      <c r="B50" s="10">
        <f t="shared" ref="B50:T50" si="14">B22*0.75</f>
        <v>18487.5</v>
      </c>
      <c r="C50" s="10">
        <f t="shared" si="14"/>
        <v>16987.5</v>
      </c>
      <c r="D50" s="10">
        <f t="shared" si="14"/>
        <v>18487.5</v>
      </c>
      <c r="E50" s="10">
        <f t="shared" si="14"/>
        <v>18487.5</v>
      </c>
      <c r="F50" s="10">
        <f t="shared" si="14"/>
        <v>15862.5</v>
      </c>
      <c r="G50" s="10">
        <f t="shared" si="14"/>
        <v>15862.5</v>
      </c>
      <c r="H50" s="10">
        <f t="shared" si="14"/>
        <v>15862.5</v>
      </c>
      <c r="I50" s="10">
        <f t="shared" si="14"/>
        <v>15862.5</v>
      </c>
      <c r="J50" s="10">
        <f t="shared" si="14"/>
        <v>15862.5</v>
      </c>
      <c r="K50" s="10">
        <f t="shared" si="14"/>
        <v>15862.5</v>
      </c>
      <c r="L50" s="10">
        <f t="shared" si="14"/>
        <v>14737.5</v>
      </c>
      <c r="M50" s="10">
        <f t="shared" si="14"/>
        <v>14737.5</v>
      </c>
      <c r="N50" s="10">
        <f t="shared" si="14"/>
        <v>14737.5</v>
      </c>
      <c r="O50" s="10">
        <f t="shared" si="14"/>
        <v>14737.5</v>
      </c>
      <c r="P50" s="10">
        <f t="shared" si="14"/>
        <v>18487.5</v>
      </c>
      <c r="Q50" s="10">
        <f t="shared" si="14"/>
        <v>18487.5</v>
      </c>
      <c r="R50" s="10">
        <f t="shared" si="14"/>
        <v>16987.5</v>
      </c>
      <c r="S50" s="10">
        <f t="shared" si="14"/>
        <v>15862.5</v>
      </c>
      <c r="T50" s="10">
        <f t="shared" si="14"/>
        <v>14737.5</v>
      </c>
    </row>
    <row r="51" spans="1:20" x14ac:dyDescent="0.2">
      <c r="A51" s="9">
        <v>2</v>
      </c>
      <c r="B51" s="10">
        <f t="shared" ref="B51:T51" si="15">B23*0.75</f>
        <v>20475</v>
      </c>
      <c r="C51" s="10">
        <f t="shared" si="15"/>
        <v>18975</v>
      </c>
      <c r="D51" s="10">
        <f t="shared" si="15"/>
        <v>20475</v>
      </c>
      <c r="E51" s="10">
        <f t="shared" si="15"/>
        <v>20475</v>
      </c>
      <c r="F51" s="10">
        <f t="shared" si="15"/>
        <v>17850</v>
      </c>
      <c r="G51" s="10">
        <f t="shared" si="15"/>
        <v>17850</v>
      </c>
      <c r="H51" s="10">
        <f t="shared" si="15"/>
        <v>17850</v>
      </c>
      <c r="I51" s="10">
        <f t="shared" si="15"/>
        <v>17850</v>
      </c>
      <c r="J51" s="10">
        <f t="shared" si="15"/>
        <v>17850</v>
      </c>
      <c r="K51" s="10">
        <f t="shared" si="15"/>
        <v>17850</v>
      </c>
      <c r="L51" s="10">
        <f t="shared" si="15"/>
        <v>16725</v>
      </c>
      <c r="M51" s="10">
        <f t="shared" si="15"/>
        <v>16725</v>
      </c>
      <c r="N51" s="10">
        <f t="shared" si="15"/>
        <v>16725</v>
      </c>
      <c r="O51" s="10">
        <f t="shared" si="15"/>
        <v>16725</v>
      </c>
      <c r="P51" s="10">
        <f t="shared" si="15"/>
        <v>20475</v>
      </c>
      <c r="Q51" s="10">
        <f t="shared" si="15"/>
        <v>20475</v>
      </c>
      <c r="R51" s="10">
        <f t="shared" si="15"/>
        <v>18975</v>
      </c>
      <c r="S51" s="10">
        <f t="shared" si="15"/>
        <v>17850</v>
      </c>
      <c r="T51" s="10">
        <f t="shared" si="15"/>
        <v>16725</v>
      </c>
    </row>
    <row r="52" spans="1:20" x14ac:dyDescent="0.2">
      <c r="A52" s="38" t="s">
        <v>35</v>
      </c>
      <c r="B52" s="10"/>
      <c r="C52" s="10"/>
      <c r="D52" s="10"/>
      <c r="E52" s="10"/>
      <c r="F52" s="10"/>
      <c r="G52" s="10"/>
      <c r="H52" s="10"/>
      <c r="I52" s="10"/>
      <c r="J52" s="10"/>
      <c r="K52" s="10"/>
      <c r="L52" s="10"/>
      <c r="M52" s="10"/>
      <c r="N52" s="10"/>
      <c r="O52" s="10"/>
      <c r="P52" s="10"/>
      <c r="Q52" s="10"/>
      <c r="R52" s="10"/>
      <c r="S52" s="10"/>
      <c r="T52" s="10"/>
    </row>
    <row r="53" spans="1:20" x14ac:dyDescent="0.2">
      <c r="A53" s="9">
        <v>1</v>
      </c>
      <c r="B53" s="10">
        <f t="shared" ref="B53:T53" si="16">B25*0.75</f>
        <v>28237.5</v>
      </c>
      <c r="C53" s="10">
        <f t="shared" si="16"/>
        <v>26737.5</v>
      </c>
      <c r="D53" s="10">
        <f t="shared" si="16"/>
        <v>28237.5</v>
      </c>
      <c r="E53" s="10">
        <f t="shared" si="16"/>
        <v>28237.5</v>
      </c>
      <c r="F53" s="10">
        <f t="shared" si="16"/>
        <v>25612.5</v>
      </c>
      <c r="G53" s="10">
        <f t="shared" si="16"/>
        <v>25612.5</v>
      </c>
      <c r="H53" s="10">
        <f t="shared" si="16"/>
        <v>25612.5</v>
      </c>
      <c r="I53" s="10">
        <f t="shared" si="16"/>
        <v>25612.5</v>
      </c>
      <c r="J53" s="10">
        <f t="shared" si="16"/>
        <v>25612.5</v>
      </c>
      <c r="K53" s="10">
        <f t="shared" si="16"/>
        <v>25612.5</v>
      </c>
      <c r="L53" s="10">
        <f t="shared" si="16"/>
        <v>24487.5</v>
      </c>
      <c r="M53" s="10">
        <f t="shared" si="16"/>
        <v>24487.5</v>
      </c>
      <c r="N53" s="10">
        <f t="shared" si="16"/>
        <v>24487.5</v>
      </c>
      <c r="O53" s="10">
        <f t="shared" si="16"/>
        <v>24487.5</v>
      </c>
      <c r="P53" s="10">
        <f t="shared" si="16"/>
        <v>28237.5</v>
      </c>
      <c r="Q53" s="10">
        <f t="shared" si="16"/>
        <v>28237.5</v>
      </c>
      <c r="R53" s="10">
        <f t="shared" si="16"/>
        <v>26737.5</v>
      </c>
      <c r="S53" s="10">
        <f t="shared" si="16"/>
        <v>25612.5</v>
      </c>
      <c r="T53" s="10">
        <f t="shared" si="16"/>
        <v>24487.5</v>
      </c>
    </row>
    <row r="54" spans="1:20" x14ac:dyDescent="0.2">
      <c r="A54" s="9">
        <v>2</v>
      </c>
      <c r="B54" s="10">
        <f t="shared" ref="B54:T54" si="17">B26*0.75</f>
        <v>30225</v>
      </c>
      <c r="C54" s="10">
        <f t="shared" si="17"/>
        <v>28725</v>
      </c>
      <c r="D54" s="10">
        <f t="shared" si="17"/>
        <v>30225</v>
      </c>
      <c r="E54" s="10">
        <f t="shared" si="17"/>
        <v>30225</v>
      </c>
      <c r="F54" s="10">
        <f t="shared" si="17"/>
        <v>27600</v>
      </c>
      <c r="G54" s="10">
        <f t="shared" si="17"/>
        <v>27600</v>
      </c>
      <c r="H54" s="10">
        <f t="shared" si="17"/>
        <v>27600</v>
      </c>
      <c r="I54" s="10">
        <f t="shared" si="17"/>
        <v>27600</v>
      </c>
      <c r="J54" s="10">
        <f t="shared" si="17"/>
        <v>27600</v>
      </c>
      <c r="K54" s="10">
        <f t="shared" si="17"/>
        <v>27600</v>
      </c>
      <c r="L54" s="10">
        <f t="shared" si="17"/>
        <v>26475</v>
      </c>
      <c r="M54" s="10">
        <f t="shared" si="17"/>
        <v>26475</v>
      </c>
      <c r="N54" s="10">
        <f t="shared" si="17"/>
        <v>26475</v>
      </c>
      <c r="O54" s="10">
        <f t="shared" si="17"/>
        <v>26475</v>
      </c>
      <c r="P54" s="10">
        <f t="shared" si="17"/>
        <v>30225</v>
      </c>
      <c r="Q54" s="10">
        <f t="shared" si="17"/>
        <v>30225</v>
      </c>
      <c r="R54" s="10">
        <f t="shared" si="17"/>
        <v>28725</v>
      </c>
      <c r="S54" s="10">
        <f t="shared" si="17"/>
        <v>27600</v>
      </c>
      <c r="T54" s="10">
        <f t="shared" si="17"/>
        <v>26475</v>
      </c>
    </row>
    <row r="55" spans="1:20" x14ac:dyDescent="0.2">
      <c r="A55" s="38" t="s">
        <v>36</v>
      </c>
      <c r="B55" s="10"/>
      <c r="C55" s="10"/>
      <c r="D55" s="10"/>
      <c r="E55" s="10"/>
      <c r="F55" s="10"/>
      <c r="G55" s="10"/>
      <c r="H55" s="10"/>
      <c r="I55" s="10"/>
      <c r="J55" s="10"/>
      <c r="K55" s="10"/>
      <c r="L55" s="10"/>
      <c r="M55" s="10"/>
      <c r="N55" s="10"/>
      <c r="O55" s="10"/>
      <c r="P55" s="10"/>
      <c r="Q55" s="10"/>
      <c r="R55" s="10"/>
      <c r="S55" s="10"/>
      <c r="T55" s="10"/>
    </row>
    <row r="56" spans="1:20" x14ac:dyDescent="0.2">
      <c r="A56" s="9" t="s">
        <v>27</v>
      </c>
      <c r="B56" s="10">
        <f t="shared" ref="B56:T56" si="18">B28*0.75</f>
        <v>120000</v>
      </c>
      <c r="C56" s="10">
        <f t="shared" si="18"/>
        <v>120000</v>
      </c>
      <c r="D56" s="10">
        <f t="shared" si="18"/>
        <v>120000</v>
      </c>
      <c r="E56" s="10">
        <f t="shared" si="18"/>
        <v>120000</v>
      </c>
      <c r="F56" s="10">
        <f t="shared" si="18"/>
        <v>120000</v>
      </c>
      <c r="G56" s="10">
        <f t="shared" si="18"/>
        <v>120000</v>
      </c>
      <c r="H56" s="10">
        <f t="shared" si="18"/>
        <v>120000</v>
      </c>
      <c r="I56" s="10">
        <f t="shared" si="18"/>
        <v>120000</v>
      </c>
      <c r="J56" s="10">
        <f t="shared" si="18"/>
        <v>120000</v>
      </c>
      <c r="K56" s="10">
        <f t="shared" si="18"/>
        <v>120000</v>
      </c>
      <c r="L56" s="10">
        <f t="shared" si="18"/>
        <v>120000</v>
      </c>
      <c r="M56" s="10">
        <f t="shared" si="18"/>
        <v>120000</v>
      </c>
      <c r="N56" s="10">
        <f t="shared" si="18"/>
        <v>120000</v>
      </c>
      <c r="O56" s="10">
        <f t="shared" si="18"/>
        <v>120000</v>
      </c>
      <c r="P56" s="10">
        <f t="shared" si="18"/>
        <v>120000</v>
      </c>
      <c r="Q56" s="10">
        <f t="shared" si="18"/>
        <v>120000</v>
      </c>
      <c r="R56" s="10">
        <f t="shared" si="18"/>
        <v>120000</v>
      </c>
      <c r="S56" s="10">
        <f t="shared" si="18"/>
        <v>120000</v>
      </c>
      <c r="T56" s="10">
        <f t="shared" si="18"/>
        <v>120000</v>
      </c>
    </row>
    <row r="58" spans="1:20" x14ac:dyDescent="0.2">
      <c r="A58" s="49" t="s">
        <v>23</v>
      </c>
    </row>
    <row r="59" spans="1:20" x14ac:dyDescent="0.2">
      <c r="A59" s="68" t="s">
        <v>9</v>
      </c>
    </row>
    <row r="60" spans="1:20" x14ac:dyDescent="0.2">
      <c r="A60" s="68" t="s">
        <v>10</v>
      </c>
    </row>
    <row r="61" spans="1:20" ht="24" x14ac:dyDescent="0.2">
      <c r="A61" s="69" t="s">
        <v>11</v>
      </c>
    </row>
    <row r="62" spans="1:20" x14ac:dyDescent="0.2">
      <c r="A62" s="46" t="s">
        <v>12</v>
      </c>
    </row>
    <row r="64" spans="1:20" x14ac:dyDescent="0.2">
      <c r="A64" s="49" t="s">
        <v>13</v>
      </c>
    </row>
    <row r="65" spans="1:1" x14ac:dyDescent="0.2">
      <c r="A65" s="140" t="s">
        <v>37</v>
      </c>
    </row>
    <row r="66" spans="1:1" ht="24" x14ac:dyDescent="0.2">
      <c r="A66" s="141" t="s">
        <v>38</v>
      </c>
    </row>
    <row r="67" spans="1:1" hidden="1" x14ac:dyDescent="0.2">
      <c r="A67" s="142" t="s">
        <v>39</v>
      </c>
    </row>
    <row r="68" spans="1:1" x14ac:dyDescent="0.2">
      <c r="A68" s="143" t="s">
        <v>20</v>
      </c>
    </row>
    <row r="69" spans="1:1" ht="48" x14ac:dyDescent="0.2">
      <c r="A69" s="144" t="s">
        <v>21</v>
      </c>
    </row>
    <row r="70" spans="1:1" x14ac:dyDescent="0.2">
      <c r="A70" s="49" t="s">
        <v>13</v>
      </c>
    </row>
    <row r="71" spans="1:1" x14ac:dyDescent="0.2">
      <c r="A71" s="32" t="s">
        <v>40</v>
      </c>
    </row>
  </sheetData>
  <pageMargins left="0.7" right="0.7" top="0.75" bottom="0.75" header="0.3" footer="0.3"/>
  <pageSetup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00B0F0"/>
    <pageSetUpPr fitToPage="1"/>
  </sheetPr>
  <dimension ref="A1:CA63"/>
  <sheetViews>
    <sheetView workbookViewId="0">
      <pane xSplit="1" topLeftCell="B1" activePane="topRight" state="frozen"/>
      <selection pane="topRight" activeCell="A44" sqref="A44"/>
    </sheetView>
  </sheetViews>
  <sheetFormatPr defaultColWidth="9" defaultRowHeight="12" x14ac:dyDescent="0.2"/>
  <cols>
    <col min="1" max="1" width="72.7109375" style="33" customWidth="1"/>
    <col min="2" max="79" width="8.85546875" style="33" customWidth="1"/>
    <col min="80" max="16384" width="9" style="33"/>
  </cols>
  <sheetData>
    <row r="1" spans="1:79" ht="11.45" customHeight="1" x14ac:dyDescent="0.2">
      <c r="A1" s="100" t="s">
        <v>59</v>
      </c>
    </row>
    <row r="2" spans="1:79" ht="11.45" customHeight="1" x14ac:dyDescent="0.2">
      <c r="A2" s="101" t="s">
        <v>60</v>
      </c>
    </row>
    <row r="3" spans="1:79" ht="11.45" hidden="1" customHeight="1" x14ac:dyDescent="0.2">
      <c r="A3" s="102" t="s">
        <v>61</v>
      </c>
    </row>
    <row r="4" spans="1:79" s="31" customFormat="1" ht="22.35" hidden="1" customHeight="1" x14ac:dyDescent="0.2">
      <c r="A4" s="103" t="s">
        <v>62</v>
      </c>
      <c r="B4" s="104">
        <v>46096</v>
      </c>
      <c r="C4" s="104">
        <v>46097</v>
      </c>
      <c r="D4" s="104">
        <v>46098</v>
      </c>
      <c r="E4" s="104">
        <v>46099</v>
      </c>
      <c r="F4" s="104">
        <v>46100</v>
      </c>
      <c r="G4" s="104">
        <v>46101</v>
      </c>
      <c r="H4" s="104">
        <v>46102</v>
      </c>
      <c r="I4" s="104">
        <v>46103</v>
      </c>
      <c r="J4" s="104">
        <v>46104</v>
      </c>
      <c r="K4" s="104">
        <v>46105</v>
      </c>
      <c r="L4" s="104">
        <v>46106</v>
      </c>
      <c r="M4" s="104">
        <v>46107</v>
      </c>
      <c r="N4" s="104">
        <v>46108</v>
      </c>
      <c r="O4" s="104">
        <v>46109</v>
      </c>
      <c r="P4" s="104">
        <v>46110</v>
      </c>
      <c r="Q4" s="104">
        <v>46111</v>
      </c>
      <c r="R4" s="104">
        <v>46112</v>
      </c>
      <c r="S4" s="104">
        <v>46113</v>
      </c>
      <c r="T4" s="104">
        <v>46114</v>
      </c>
      <c r="U4" s="104">
        <v>46115</v>
      </c>
      <c r="V4" s="104">
        <v>46116</v>
      </c>
      <c r="W4" s="104">
        <v>46117</v>
      </c>
      <c r="X4" s="104">
        <v>46118</v>
      </c>
      <c r="Y4" s="104">
        <v>46119</v>
      </c>
      <c r="Z4" s="104">
        <v>46120</v>
      </c>
      <c r="AA4" s="104">
        <v>46121</v>
      </c>
      <c r="AB4" s="104">
        <v>46122</v>
      </c>
      <c r="AC4" s="104">
        <v>46123</v>
      </c>
      <c r="AD4" s="104">
        <v>46124</v>
      </c>
      <c r="AE4" s="104">
        <v>46125</v>
      </c>
      <c r="AF4" s="104">
        <v>46126</v>
      </c>
      <c r="AG4" s="104">
        <v>46127</v>
      </c>
      <c r="AH4" s="104">
        <v>46128</v>
      </c>
      <c r="AI4" s="104">
        <v>46129</v>
      </c>
      <c r="AJ4" s="104">
        <v>46130</v>
      </c>
      <c r="AK4" s="104">
        <v>46131</v>
      </c>
      <c r="AL4" s="104">
        <v>46132</v>
      </c>
      <c r="AM4" s="104">
        <v>46133</v>
      </c>
      <c r="AN4" s="104">
        <v>46134</v>
      </c>
      <c r="AO4" s="104">
        <v>46135</v>
      </c>
      <c r="AP4" s="104">
        <v>46136</v>
      </c>
      <c r="AQ4" s="104">
        <v>46137</v>
      </c>
      <c r="AR4" s="104">
        <v>46138</v>
      </c>
      <c r="AS4" s="104">
        <v>46139</v>
      </c>
      <c r="AT4" s="104">
        <v>46140</v>
      </c>
      <c r="AU4" s="104">
        <v>46141</v>
      </c>
      <c r="AV4" s="104">
        <v>46142</v>
      </c>
      <c r="AW4" s="104">
        <v>46143</v>
      </c>
      <c r="AX4" s="104">
        <v>46144</v>
      </c>
      <c r="AY4" s="104">
        <v>46145</v>
      </c>
      <c r="AZ4" s="104">
        <v>46146</v>
      </c>
      <c r="BA4" s="104">
        <v>46147</v>
      </c>
      <c r="BB4" s="104">
        <v>46148</v>
      </c>
      <c r="BC4" s="104">
        <v>46149</v>
      </c>
      <c r="BD4" s="104">
        <v>46150</v>
      </c>
      <c r="BE4" s="104">
        <v>46151</v>
      </c>
      <c r="BF4" s="104">
        <v>46152</v>
      </c>
      <c r="BG4" s="104">
        <v>46153</v>
      </c>
      <c r="BH4" s="104">
        <v>46154</v>
      </c>
      <c r="BI4" s="104">
        <v>46155</v>
      </c>
      <c r="BJ4" s="104">
        <v>46156</v>
      </c>
      <c r="BK4" s="104">
        <v>46157</v>
      </c>
      <c r="BL4" s="104">
        <v>46158</v>
      </c>
      <c r="BM4" s="104">
        <v>46159</v>
      </c>
      <c r="BN4" s="104">
        <v>46160</v>
      </c>
      <c r="BO4" s="104">
        <v>46161</v>
      </c>
      <c r="BP4" s="104">
        <v>46162</v>
      </c>
      <c r="BQ4" s="104">
        <v>46163</v>
      </c>
      <c r="BR4" s="104">
        <v>46164</v>
      </c>
      <c r="BS4" s="104">
        <v>46165</v>
      </c>
      <c r="BT4" s="104">
        <v>46166</v>
      </c>
      <c r="BU4" s="104">
        <v>46167</v>
      </c>
      <c r="BV4" s="104">
        <v>46168</v>
      </c>
      <c r="BW4" s="104">
        <v>46169</v>
      </c>
      <c r="BX4" s="104">
        <v>46170</v>
      </c>
      <c r="BY4" s="104">
        <v>46171</v>
      </c>
      <c r="BZ4" s="104">
        <v>46172</v>
      </c>
      <c r="CA4" s="104">
        <v>46173</v>
      </c>
    </row>
    <row r="5" spans="1:79" ht="10.5" hidden="1" customHeight="1" x14ac:dyDescent="0.2">
      <c r="A5" s="38" t="s">
        <v>4</v>
      </c>
    </row>
    <row r="6" spans="1:79" ht="10.5" hidden="1" customHeight="1" x14ac:dyDescent="0.2">
      <c r="A6" s="9">
        <v>1</v>
      </c>
      <c r="B6" s="39">
        <f>BRIGHT!B7</f>
        <v>15885</v>
      </c>
      <c r="C6" s="39">
        <f>BRIGHT!C7</f>
        <v>15885</v>
      </c>
      <c r="D6" s="39">
        <f>BRIGHT!D7</f>
        <v>12735</v>
      </c>
      <c r="E6" s="39">
        <f>BRIGHT!E7</f>
        <v>12735</v>
      </c>
      <c r="F6" s="39">
        <f>BRIGHT!F7</f>
        <v>12735</v>
      </c>
      <c r="G6" s="39">
        <f>BRIGHT!G7</f>
        <v>12735</v>
      </c>
      <c r="H6" s="39">
        <f>BRIGHT!H7</f>
        <v>12735</v>
      </c>
      <c r="I6" s="39">
        <f>BRIGHT!I7</f>
        <v>12735</v>
      </c>
      <c r="J6" s="39">
        <f>BRIGHT!J7</f>
        <v>11385</v>
      </c>
      <c r="K6" s="39">
        <f>BRIGHT!K7</f>
        <v>11385</v>
      </c>
      <c r="L6" s="39">
        <f>BRIGHT!L7</f>
        <v>11385</v>
      </c>
      <c r="M6" s="39">
        <f>BRIGHT!M7</f>
        <v>11385</v>
      </c>
      <c r="N6" s="39">
        <f>BRIGHT!N7</f>
        <v>15885</v>
      </c>
      <c r="O6" s="39">
        <f>BRIGHT!O7</f>
        <v>15885</v>
      </c>
      <c r="P6" s="39">
        <f>BRIGHT!P7</f>
        <v>14085</v>
      </c>
      <c r="Q6" s="39">
        <f>BRIGHT!Q7</f>
        <v>12735</v>
      </c>
      <c r="R6" s="39">
        <f>BRIGHT!R7</f>
        <v>11385</v>
      </c>
      <c r="S6" s="39">
        <f>BRIGHT!S7</f>
        <v>8550</v>
      </c>
      <c r="T6" s="39">
        <f>BRIGHT!T7</f>
        <v>8550</v>
      </c>
      <c r="U6" s="39">
        <f>BRIGHT!U7</f>
        <v>8100</v>
      </c>
      <c r="V6" s="39">
        <f>BRIGHT!V7</f>
        <v>8100</v>
      </c>
      <c r="W6" s="39">
        <f>BRIGHT!W7</f>
        <v>8550</v>
      </c>
      <c r="X6" s="39">
        <f>BRIGHT!X7</f>
        <v>8550</v>
      </c>
      <c r="Y6" s="39">
        <f>BRIGHT!Y7</f>
        <v>8100</v>
      </c>
      <c r="Z6" s="39">
        <f>BRIGHT!Z7</f>
        <v>8100</v>
      </c>
      <c r="AA6" s="39">
        <f>BRIGHT!AA7</f>
        <v>8550</v>
      </c>
      <c r="AB6" s="39">
        <f>BRIGHT!AB7</f>
        <v>8550</v>
      </c>
      <c r="AC6" s="39">
        <f>BRIGHT!AC7</f>
        <v>8100</v>
      </c>
      <c r="AD6" s="39">
        <f>BRIGHT!AD7</f>
        <v>8100</v>
      </c>
      <c r="AE6" s="39">
        <f>BRIGHT!AE7</f>
        <v>8100</v>
      </c>
      <c r="AF6" s="39">
        <f>BRIGHT!AF7</f>
        <v>8100</v>
      </c>
      <c r="AG6" s="39">
        <f>BRIGHT!AG7</f>
        <v>8550</v>
      </c>
      <c r="AH6" s="39">
        <f>BRIGHT!AH7</f>
        <v>8550</v>
      </c>
      <c r="AI6" s="39">
        <f>BRIGHT!AI7</f>
        <v>8100</v>
      </c>
      <c r="AJ6" s="39">
        <f>BRIGHT!AJ7</f>
        <v>8100</v>
      </c>
      <c r="AK6" s="39">
        <f>BRIGHT!AK7</f>
        <v>8100</v>
      </c>
      <c r="AL6" s="39">
        <f>BRIGHT!AL7</f>
        <v>8100</v>
      </c>
      <c r="AM6" s="39">
        <f>BRIGHT!AM7</f>
        <v>8550</v>
      </c>
      <c r="AN6" s="39">
        <f>BRIGHT!AN7</f>
        <v>8550</v>
      </c>
      <c r="AO6" s="39">
        <f>BRIGHT!AO7</f>
        <v>8100</v>
      </c>
      <c r="AP6" s="39">
        <f>BRIGHT!AP7</f>
        <v>8100</v>
      </c>
      <c r="AQ6" s="39">
        <f>BRIGHT!AQ7</f>
        <v>10260</v>
      </c>
      <c r="AR6" s="39">
        <f>BRIGHT!AR7</f>
        <v>10260</v>
      </c>
      <c r="AS6" s="39">
        <f>BRIGHT!AS7</f>
        <v>10260</v>
      </c>
      <c r="AT6" s="39">
        <f>BRIGHT!AT7</f>
        <v>8550</v>
      </c>
      <c r="AU6" s="39">
        <f>BRIGHT!AU7</f>
        <v>8550</v>
      </c>
      <c r="AV6" s="39">
        <f>BRIGHT!AV7</f>
        <v>11790</v>
      </c>
      <c r="AW6" s="39">
        <f>BRIGHT!AW7</f>
        <v>9180</v>
      </c>
      <c r="AX6" s="39">
        <f>BRIGHT!AX7</f>
        <v>9180</v>
      </c>
      <c r="AY6" s="39">
        <f>BRIGHT!AY7</f>
        <v>9180</v>
      </c>
      <c r="AZ6" s="39">
        <f>BRIGHT!AZ7</f>
        <v>9630</v>
      </c>
      <c r="BA6" s="39">
        <f>BRIGHT!BA7</f>
        <v>9630</v>
      </c>
      <c r="BB6" s="39">
        <f>BRIGHT!BB7</f>
        <v>9630</v>
      </c>
      <c r="BC6" s="39">
        <f>BRIGHT!BC7</f>
        <v>9180</v>
      </c>
      <c r="BD6" s="39">
        <f>BRIGHT!BD7</f>
        <v>9180</v>
      </c>
      <c r="BE6" s="39">
        <f>BRIGHT!BE7</f>
        <v>9180</v>
      </c>
      <c r="BF6" s="39">
        <f>BRIGHT!BF7</f>
        <v>8550</v>
      </c>
      <c r="BG6" s="39">
        <f>BRIGHT!BG7</f>
        <v>8550</v>
      </c>
      <c r="BH6" s="39">
        <f>BRIGHT!BH7</f>
        <v>8550</v>
      </c>
      <c r="BI6" s="39">
        <f>BRIGHT!BI7</f>
        <v>8550</v>
      </c>
      <c r="BJ6" s="39">
        <f>BRIGHT!BJ7</f>
        <v>8550</v>
      </c>
      <c r="BK6" s="39">
        <f>BRIGHT!BK7</f>
        <v>8550</v>
      </c>
      <c r="BL6" s="39">
        <f>BRIGHT!BL7</f>
        <v>8550</v>
      </c>
      <c r="BM6" s="39">
        <f>BRIGHT!BM7</f>
        <v>8550</v>
      </c>
      <c r="BN6" s="39">
        <f>BRIGHT!BN7</f>
        <v>9630</v>
      </c>
      <c r="BO6" s="39">
        <f>BRIGHT!BO7</f>
        <v>9630</v>
      </c>
      <c r="BP6" s="39">
        <f>BRIGHT!BP7</f>
        <v>9630</v>
      </c>
      <c r="BQ6" s="39">
        <f>BRIGHT!BQ7</f>
        <v>9630</v>
      </c>
      <c r="BR6" s="39">
        <f>BRIGHT!BR7</f>
        <v>10260</v>
      </c>
      <c r="BS6" s="39">
        <f>BRIGHT!BS7</f>
        <v>8550</v>
      </c>
      <c r="BT6" s="39">
        <f>BRIGHT!BT7</f>
        <v>8550</v>
      </c>
      <c r="BU6" s="39">
        <f>BRIGHT!BU7</f>
        <v>8550</v>
      </c>
      <c r="BV6" s="39">
        <f>BRIGHT!BV7</f>
        <v>8550</v>
      </c>
      <c r="BW6" s="39">
        <f>BRIGHT!BW7</f>
        <v>8550</v>
      </c>
      <c r="BX6" s="39">
        <f>BRIGHT!BX7</f>
        <v>8550</v>
      </c>
      <c r="BY6" s="39">
        <f>BRIGHT!BY7</f>
        <v>8550</v>
      </c>
      <c r="BZ6" s="39">
        <f>BRIGHT!BZ7</f>
        <v>8550</v>
      </c>
      <c r="CA6" s="39">
        <f>BRIGHT!CA7</f>
        <v>8550</v>
      </c>
    </row>
    <row r="7" spans="1:79" ht="10.5" hidden="1" customHeight="1" x14ac:dyDescent="0.2">
      <c r="A7" s="9">
        <v>2</v>
      </c>
      <c r="B7" s="39">
        <f>BRIGHT!B8</f>
        <v>18270</v>
      </c>
      <c r="C7" s="39">
        <f>BRIGHT!C8</f>
        <v>18270</v>
      </c>
      <c r="D7" s="39">
        <f>BRIGHT!D8</f>
        <v>15120</v>
      </c>
      <c r="E7" s="39">
        <f>BRIGHT!E8</f>
        <v>15120</v>
      </c>
      <c r="F7" s="39">
        <f>BRIGHT!F8</f>
        <v>15120</v>
      </c>
      <c r="G7" s="39">
        <f>BRIGHT!G8</f>
        <v>15120</v>
      </c>
      <c r="H7" s="39">
        <f>BRIGHT!H8</f>
        <v>15120</v>
      </c>
      <c r="I7" s="39">
        <f>BRIGHT!I8</f>
        <v>15120</v>
      </c>
      <c r="J7" s="39">
        <f>BRIGHT!J8</f>
        <v>13770</v>
      </c>
      <c r="K7" s="39">
        <f>BRIGHT!K8</f>
        <v>13770</v>
      </c>
      <c r="L7" s="39">
        <f>BRIGHT!L8</f>
        <v>13770</v>
      </c>
      <c r="M7" s="39">
        <f>BRIGHT!M8</f>
        <v>13770</v>
      </c>
      <c r="N7" s="39">
        <f>BRIGHT!N8</f>
        <v>18270</v>
      </c>
      <c r="O7" s="39">
        <f>BRIGHT!O8</f>
        <v>18270</v>
      </c>
      <c r="P7" s="39">
        <f>BRIGHT!P8</f>
        <v>16470</v>
      </c>
      <c r="Q7" s="39">
        <f>BRIGHT!Q8</f>
        <v>15120</v>
      </c>
      <c r="R7" s="39">
        <f>BRIGHT!R8</f>
        <v>13770</v>
      </c>
      <c r="S7" s="39">
        <f>BRIGHT!S8</f>
        <v>10530</v>
      </c>
      <c r="T7" s="39">
        <f>BRIGHT!T8</f>
        <v>10530</v>
      </c>
      <c r="U7" s="39">
        <f>BRIGHT!U8</f>
        <v>10080</v>
      </c>
      <c r="V7" s="39">
        <f>BRIGHT!V8</f>
        <v>10080</v>
      </c>
      <c r="W7" s="39">
        <f>BRIGHT!W8</f>
        <v>10530</v>
      </c>
      <c r="X7" s="39">
        <f>BRIGHT!X8</f>
        <v>10530</v>
      </c>
      <c r="Y7" s="39">
        <f>BRIGHT!Y8</f>
        <v>10080</v>
      </c>
      <c r="Z7" s="39">
        <f>BRIGHT!Z8</f>
        <v>10080</v>
      </c>
      <c r="AA7" s="39">
        <f>BRIGHT!AA8</f>
        <v>10530</v>
      </c>
      <c r="AB7" s="39">
        <f>BRIGHT!AB8</f>
        <v>10530</v>
      </c>
      <c r="AC7" s="39">
        <f>BRIGHT!AC8</f>
        <v>10080</v>
      </c>
      <c r="AD7" s="39">
        <f>BRIGHT!AD8</f>
        <v>10080</v>
      </c>
      <c r="AE7" s="39">
        <f>BRIGHT!AE8</f>
        <v>10080</v>
      </c>
      <c r="AF7" s="39">
        <f>BRIGHT!AF8</f>
        <v>10080</v>
      </c>
      <c r="AG7" s="39">
        <f>BRIGHT!AG8</f>
        <v>10530</v>
      </c>
      <c r="AH7" s="39">
        <f>BRIGHT!AH8</f>
        <v>10530</v>
      </c>
      <c r="AI7" s="39">
        <f>BRIGHT!AI8</f>
        <v>10080</v>
      </c>
      <c r="AJ7" s="39">
        <f>BRIGHT!AJ8</f>
        <v>10080</v>
      </c>
      <c r="AK7" s="39">
        <f>BRIGHT!AK8</f>
        <v>10080</v>
      </c>
      <c r="AL7" s="39">
        <f>BRIGHT!AL8</f>
        <v>10080</v>
      </c>
      <c r="AM7" s="39">
        <f>BRIGHT!AM8</f>
        <v>10530</v>
      </c>
      <c r="AN7" s="39">
        <f>BRIGHT!AN8</f>
        <v>10530</v>
      </c>
      <c r="AO7" s="39">
        <f>BRIGHT!AO8</f>
        <v>10080</v>
      </c>
      <c r="AP7" s="39">
        <f>BRIGHT!AP8</f>
        <v>10080</v>
      </c>
      <c r="AQ7" s="39">
        <f>BRIGHT!AQ8</f>
        <v>12240</v>
      </c>
      <c r="AR7" s="39">
        <f>BRIGHT!AR8</f>
        <v>12240</v>
      </c>
      <c r="AS7" s="39">
        <f>BRIGHT!AS8</f>
        <v>12240</v>
      </c>
      <c r="AT7" s="39">
        <f>BRIGHT!AT8</f>
        <v>10530</v>
      </c>
      <c r="AU7" s="39">
        <f>BRIGHT!AU8</f>
        <v>10530</v>
      </c>
      <c r="AV7" s="39">
        <f>BRIGHT!AV8</f>
        <v>13770</v>
      </c>
      <c r="AW7" s="39">
        <f>BRIGHT!AW8</f>
        <v>11160</v>
      </c>
      <c r="AX7" s="39">
        <f>BRIGHT!AX8</f>
        <v>11160</v>
      </c>
      <c r="AY7" s="39">
        <f>BRIGHT!AY8</f>
        <v>11160</v>
      </c>
      <c r="AZ7" s="39">
        <f>BRIGHT!AZ8</f>
        <v>11610</v>
      </c>
      <c r="BA7" s="39">
        <f>BRIGHT!BA8</f>
        <v>11610</v>
      </c>
      <c r="BB7" s="39">
        <f>BRIGHT!BB8</f>
        <v>11610</v>
      </c>
      <c r="BC7" s="39">
        <f>BRIGHT!BC8</f>
        <v>11160</v>
      </c>
      <c r="BD7" s="39">
        <f>BRIGHT!BD8</f>
        <v>11160</v>
      </c>
      <c r="BE7" s="39">
        <f>BRIGHT!BE8</f>
        <v>11160</v>
      </c>
      <c r="BF7" s="39">
        <f>BRIGHT!BF8</f>
        <v>10530</v>
      </c>
      <c r="BG7" s="39">
        <f>BRIGHT!BG8</f>
        <v>10530</v>
      </c>
      <c r="BH7" s="39">
        <f>BRIGHT!BH8</f>
        <v>10530</v>
      </c>
      <c r="BI7" s="39">
        <f>BRIGHT!BI8</f>
        <v>10530</v>
      </c>
      <c r="BJ7" s="39">
        <f>BRIGHT!BJ8</f>
        <v>10530</v>
      </c>
      <c r="BK7" s="39">
        <f>BRIGHT!BK8</f>
        <v>10530</v>
      </c>
      <c r="BL7" s="39">
        <f>BRIGHT!BL8</f>
        <v>10530</v>
      </c>
      <c r="BM7" s="39">
        <f>BRIGHT!BM8</f>
        <v>10530</v>
      </c>
      <c r="BN7" s="39">
        <f>BRIGHT!BN8</f>
        <v>11610</v>
      </c>
      <c r="BO7" s="39">
        <f>BRIGHT!BO8</f>
        <v>11610</v>
      </c>
      <c r="BP7" s="39">
        <f>BRIGHT!BP8</f>
        <v>11610</v>
      </c>
      <c r="BQ7" s="39">
        <f>BRIGHT!BQ8</f>
        <v>11610</v>
      </c>
      <c r="BR7" s="39">
        <f>BRIGHT!BR8</f>
        <v>12240</v>
      </c>
      <c r="BS7" s="39">
        <f>BRIGHT!BS8</f>
        <v>10530</v>
      </c>
      <c r="BT7" s="39">
        <f>BRIGHT!BT8</f>
        <v>10530</v>
      </c>
      <c r="BU7" s="39">
        <f>BRIGHT!BU8</f>
        <v>10530</v>
      </c>
      <c r="BV7" s="39">
        <f>BRIGHT!BV8</f>
        <v>10530</v>
      </c>
      <c r="BW7" s="39">
        <f>BRIGHT!BW8</f>
        <v>10530</v>
      </c>
      <c r="BX7" s="39">
        <f>BRIGHT!BX8</f>
        <v>10530</v>
      </c>
      <c r="BY7" s="39">
        <f>BRIGHT!BY8</f>
        <v>10530</v>
      </c>
      <c r="BZ7" s="39">
        <f>BRIGHT!BZ8</f>
        <v>10530</v>
      </c>
      <c r="CA7" s="39">
        <f>BRIGHT!CA8</f>
        <v>10530</v>
      </c>
    </row>
    <row r="8" spans="1:79" ht="10.5" hidden="1" customHeight="1" x14ac:dyDescent="0.2">
      <c r="A8" s="38" t="s">
        <v>5</v>
      </c>
      <c r="B8" s="39"/>
      <c r="C8" s="39"/>
      <c r="D8" s="39"/>
      <c r="E8" s="39"/>
      <c r="F8" s="39"/>
      <c r="G8" s="39"/>
      <c r="H8" s="39"/>
      <c r="I8" s="39"/>
      <c r="J8" s="39"/>
      <c r="K8" s="39"/>
      <c r="L8" s="39"/>
      <c r="M8" s="39"/>
      <c r="N8" s="39"/>
      <c r="O8" s="39"/>
      <c r="P8" s="39"/>
      <c r="Q8" s="39"/>
      <c r="R8" s="39"/>
      <c r="S8" s="39"/>
      <c r="T8" s="39"/>
      <c r="U8" s="39"/>
      <c r="V8" s="39"/>
      <c r="W8" s="39"/>
      <c r="X8" s="39"/>
      <c r="Y8" s="39"/>
      <c r="Z8" s="39"/>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c r="BB8" s="39"/>
      <c r="BC8" s="39"/>
      <c r="BD8" s="39"/>
      <c r="BE8" s="39"/>
      <c r="BF8" s="39"/>
      <c r="BG8" s="39"/>
      <c r="BH8" s="39"/>
      <c r="BI8" s="39"/>
      <c r="BJ8" s="39"/>
      <c r="BK8" s="39"/>
      <c r="BL8" s="39"/>
      <c r="BM8" s="39"/>
      <c r="BN8" s="39"/>
      <c r="BO8" s="39"/>
      <c r="BP8" s="39"/>
      <c r="BQ8" s="39"/>
      <c r="BR8" s="39"/>
      <c r="BS8" s="39"/>
      <c r="BT8" s="39"/>
      <c r="BU8" s="39"/>
      <c r="BV8" s="39"/>
      <c r="BW8" s="39"/>
      <c r="BX8" s="39"/>
      <c r="BY8" s="39"/>
      <c r="BZ8" s="39"/>
      <c r="CA8" s="39"/>
    </row>
    <row r="9" spans="1:79" s="32" customFormat="1" ht="10.5" hidden="1" customHeight="1" x14ac:dyDescent="0.2">
      <c r="A9" s="9">
        <v>1</v>
      </c>
      <c r="B9" s="39">
        <f>BRIGHT!B10</f>
        <v>16785</v>
      </c>
      <c r="C9" s="39">
        <f>BRIGHT!C10</f>
        <v>16785</v>
      </c>
      <c r="D9" s="39">
        <f>BRIGHT!D10</f>
        <v>13635</v>
      </c>
      <c r="E9" s="39">
        <f>BRIGHT!E10</f>
        <v>13635</v>
      </c>
      <c r="F9" s="39">
        <f>BRIGHT!F10</f>
        <v>13635</v>
      </c>
      <c r="G9" s="39">
        <f>BRIGHT!G10</f>
        <v>13635</v>
      </c>
      <c r="H9" s="39">
        <f>BRIGHT!H10</f>
        <v>13635</v>
      </c>
      <c r="I9" s="39">
        <f>BRIGHT!I10</f>
        <v>13635</v>
      </c>
      <c r="J9" s="39">
        <f>BRIGHT!J10</f>
        <v>12285</v>
      </c>
      <c r="K9" s="39">
        <f>BRIGHT!K10</f>
        <v>12285</v>
      </c>
      <c r="L9" s="39">
        <f>BRIGHT!L10</f>
        <v>12285</v>
      </c>
      <c r="M9" s="39">
        <f>BRIGHT!M10</f>
        <v>12285</v>
      </c>
      <c r="N9" s="39">
        <f>BRIGHT!N10</f>
        <v>16785</v>
      </c>
      <c r="O9" s="39">
        <f>BRIGHT!O10</f>
        <v>16785</v>
      </c>
      <c r="P9" s="39">
        <f>BRIGHT!P10</f>
        <v>14985</v>
      </c>
      <c r="Q9" s="39">
        <f>BRIGHT!Q10</f>
        <v>13635</v>
      </c>
      <c r="R9" s="39">
        <f>BRIGHT!R10</f>
        <v>12285</v>
      </c>
      <c r="S9" s="39">
        <f>BRIGHT!S10</f>
        <v>9450</v>
      </c>
      <c r="T9" s="39">
        <f>BRIGHT!T10</f>
        <v>9450</v>
      </c>
      <c r="U9" s="39">
        <f>BRIGHT!U10</f>
        <v>9000</v>
      </c>
      <c r="V9" s="39">
        <f>BRIGHT!V10</f>
        <v>9000</v>
      </c>
      <c r="W9" s="39">
        <f>BRIGHT!W10</f>
        <v>9450</v>
      </c>
      <c r="X9" s="39">
        <f>BRIGHT!X10</f>
        <v>9450</v>
      </c>
      <c r="Y9" s="39">
        <f>BRIGHT!Y10</f>
        <v>9000</v>
      </c>
      <c r="Z9" s="39">
        <f>BRIGHT!Z10</f>
        <v>9000</v>
      </c>
      <c r="AA9" s="39">
        <f>BRIGHT!AA10</f>
        <v>9450</v>
      </c>
      <c r="AB9" s="39">
        <f>BRIGHT!AB10</f>
        <v>9450</v>
      </c>
      <c r="AC9" s="39">
        <f>BRIGHT!AC10</f>
        <v>9000</v>
      </c>
      <c r="AD9" s="39">
        <f>BRIGHT!AD10</f>
        <v>9000</v>
      </c>
      <c r="AE9" s="39">
        <f>BRIGHT!AE10</f>
        <v>9000</v>
      </c>
      <c r="AF9" s="39">
        <f>BRIGHT!AF10</f>
        <v>9000</v>
      </c>
      <c r="AG9" s="39">
        <f>BRIGHT!AG10</f>
        <v>9450</v>
      </c>
      <c r="AH9" s="39">
        <f>BRIGHT!AH10</f>
        <v>9450</v>
      </c>
      <c r="AI9" s="39">
        <f>BRIGHT!AI10</f>
        <v>9000</v>
      </c>
      <c r="AJ9" s="39">
        <f>BRIGHT!AJ10</f>
        <v>9000</v>
      </c>
      <c r="AK9" s="39">
        <f>BRIGHT!AK10</f>
        <v>9000</v>
      </c>
      <c r="AL9" s="39">
        <f>BRIGHT!AL10</f>
        <v>9000</v>
      </c>
      <c r="AM9" s="39">
        <f>BRIGHT!AM10</f>
        <v>9450</v>
      </c>
      <c r="AN9" s="39">
        <f>BRIGHT!AN10</f>
        <v>9450</v>
      </c>
      <c r="AO9" s="39">
        <f>BRIGHT!AO10</f>
        <v>9000</v>
      </c>
      <c r="AP9" s="39">
        <f>BRIGHT!AP10</f>
        <v>9000</v>
      </c>
      <c r="AQ9" s="39">
        <f>BRIGHT!AQ10</f>
        <v>11160</v>
      </c>
      <c r="AR9" s="39">
        <f>BRIGHT!AR10</f>
        <v>11160</v>
      </c>
      <c r="AS9" s="39">
        <f>BRIGHT!AS10</f>
        <v>11160</v>
      </c>
      <c r="AT9" s="39">
        <f>BRIGHT!AT10</f>
        <v>9450</v>
      </c>
      <c r="AU9" s="39">
        <f>BRIGHT!AU10</f>
        <v>9450</v>
      </c>
      <c r="AV9" s="39">
        <f>BRIGHT!AV10</f>
        <v>12690</v>
      </c>
      <c r="AW9" s="39">
        <f>BRIGHT!AW10</f>
        <v>10080</v>
      </c>
      <c r="AX9" s="39">
        <f>BRIGHT!AX10</f>
        <v>10080</v>
      </c>
      <c r="AY9" s="39">
        <f>BRIGHT!AY10</f>
        <v>10080</v>
      </c>
      <c r="AZ9" s="39">
        <f>BRIGHT!AZ10</f>
        <v>10530</v>
      </c>
      <c r="BA9" s="39">
        <f>BRIGHT!BA10</f>
        <v>10530</v>
      </c>
      <c r="BB9" s="39">
        <f>BRIGHT!BB10</f>
        <v>10530</v>
      </c>
      <c r="BC9" s="39">
        <f>BRIGHT!BC10</f>
        <v>10080</v>
      </c>
      <c r="BD9" s="39">
        <f>BRIGHT!BD10</f>
        <v>10080</v>
      </c>
      <c r="BE9" s="39">
        <f>BRIGHT!BE10</f>
        <v>10080</v>
      </c>
      <c r="BF9" s="39">
        <f>BRIGHT!BF10</f>
        <v>9450</v>
      </c>
      <c r="BG9" s="39">
        <f>BRIGHT!BG10</f>
        <v>9450</v>
      </c>
      <c r="BH9" s="39">
        <f>BRIGHT!BH10</f>
        <v>9450</v>
      </c>
      <c r="BI9" s="39">
        <f>BRIGHT!BI10</f>
        <v>9450</v>
      </c>
      <c r="BJ9" s="39">
        <f>BRIGHT!BJ10</f>
        <v>9450</v>
      </c>
      <c r="BK9" s="39">
        <f>BRIGHT!BK10</f>
        <v>9450</v>
      </c>
      <c r="BL9" s="39">
        <f>BRIGHT!BL10</f>
        <v>9450</v>
      </c>
      <c r="BM9" s="39">
        <f>BRIGHT!BM10</f>
        <v>9450</v>
      </c>
      <c r="BN9" s="39">
        <f>BRIGHT!BN10</f>
        <v>10530</v>
      </c>
      <c r="BO9" s="39">
        <f>BRIGHT!BO10</f>
        <v>10530</v>
      </c>
      <c r="BP9" s="39">
        <f>BRIGHT!BP10</f>
        <v>10530</v>
      </c>
      <c r="BQ9" s="39">
        <f>BRIGHT!BQ10</f>
        <v>10530</v>
      </c>
      <c r="BR9" s="39">
        <f>BRIGHT!BR10</f>
        <v>11160</v>
      </c>
      <c r="BS9" s="39">
        <f>BRIGHT!BS10</f>
        <v>9450</v>
      </c>
      <c r="BT9" s="39">
        <f>BRIGHT!BT10</f>
        <v>9450</v>
      </c>
      <c r="BU9" s="39">
        <f>BRIGHT!BU10</f>
        <v>9450</v>
      </c>
      <c r="BV9" s="39">
        <f>BRIGHT!BV10</f>
        <v>9450</v>
      </c>
      <c r="BW9" s="39">
        <f>BRIGHT!BW10</f>
        <v>9450</v>
      </c>
      <c r="BX9" s="39">
        <f>BRIGHT!BX10</f>
        <v>9450</v>
      </c>
      <c r="BY9" s="39">
        <f>BRIGHT!BY10</f>
        <v>9450</v>
      </c>
      <c r="BZ9" s="39">
        <f>BRIGHT!BZ10</f>
        <v>9450</v>
      </c>
      <c r="CA9" s="39">
        <f>BRIGHT!CA10</f>
        <v>9450</v>
      </c>
    </row>
    <row r="10" spans="1:79" ht="10.5" hidden="1" customHeight="1" x14ac:dyDescent="0.2">
      <c r="A10" s="9">
        <v>2</v>
      </c>
      <c r="B10" s="39">
        <f>BRIGHT!B11</f>
        <v>19170</v>
      </c>
      <c r="C10" s="39">
        <f>BRIGHT!C11</f>
        <v>19170</v>
      </c>
      <c r="D10" s="39">
        <f>BRIGHT!D11</f>
        <v>16020</v>
      </c>
      <c r="E10" s="39">
        <f>BRIGHT!E11</f>
        <v>16020</v>
      </c>
      <c r="F10" s="39">
        <f>BRIGHT!F11</f>
        <v>16020</v>
      </c>
      <c r="G10" s="39">
        <f>BRIGHT!G11</f>
        <v>16020</v>
      </c>
      <c r="H10" s="39">
        <f>BRIGHT!H11</f>
        <v>16020</v>
      </c>
      <c r="I10" s="39">
        <f>BRIGHT!I11</f>
        <v>16020</v>
      </c>
      <c r="J10" s="39">
        <f>BRIGHT!J11</f>
        <v>14670</v>
      </c>
      <c r="K10" s="39">
        <f>BRIGHT!K11</f>
        <v>14670</v>
      </c>
      <c r="L10" s="39">
        <f>BRIGHT!L11</f>
        <v>14670</v>
      </c>
      <c r="M10" s="39">
        <f>BRIGHT!M11</f>
        <v>14670</v>
      </c>
      <c r="N10" s="39">
        <f>BRIGHT!N11</f>
        <v>19170</v>
      </c>
      <c r="O10" s="39">
        <f>BRIGHT!O11</f>
        <v>19170</v>
      </c>
      <c r="P10" s="39">
        <f>BRIGHT!P11</f>
        <v>17370</v>
      </c>
      <c r="Q10" s="39">
        <f>BRIGHT!Q11</f>
        <v>16020</v>
      </c>
      <c r="R10" s="39">
        <f>BRIGHT!R11</f>
        <v>14670</v>
      </c>
      <c r="S10" s="39">
        <f>BRIGHT!S11</f>
        <v>11430</v>
      </c>
      <c r="T10" s="39">
        <f>BRIGHT!T11</f>
        <v>11430</v>
      </c>
      <c r="U10" s="39">
        <f>BRIGHT!U11</f>
        <v>10980</v>
      </c>
      <c r="V10" s="39">
        <f>BRIGHT!V11</f>
        <v>10980</v>
      </c>
      <c r="W10" s="39">
        <f>BRIGHT!W11</f>
        <v>11430</v>
      </c>
      <c r="X10" s="39">
        <f>BRIGHT!X11</f>
        <v>11430</v>
      </c>
      <c r="Y10" s="39">
        <f>BRIGHT!Y11</f>
        <v>10980</v>
      </c>
      <c r="Z10" s="39">
        <f>BRIGHT!Z11</f>
        <v>10980</v>
      </c>
      <c r="AA10" s="39">
        <f>BRIGHT!AA11</f>
        <v>11430</v>
      </c>
      <c r="AB10" s="39">
        <f>BRIGHT!AB11</f>
        <v>11430</v>
      </c>
      <c r="AC10" s="39">
        <f>BRIGHT!AC11</f>
        <v>10980</v>
      </c>
      <c r="AD10" s="39">
        <f>BRIGHT!AD11</f>
        <v>10980</v>
      </c>
      <c r="AE10" s="39">
        <f>BRIGHT!AE11</f>
        <v>10980</v>
      </c>
      <c r="AF10" s="39">
        <f>BRIGHT!AF11</f>
        <v>10980</v>
      </c>
      <c r="AG10" s="39">
        <f>BRIGHT!AG11</f>
        <v>11430</v>
      </c>
      <c r="AH10" s="39">
        <f>BRIGHT!AH11</f>
        <v>11430</v>
      </c>
      <c r="AI10" s="39">
        <f>BRIGHT!AI11</f>
        <v>10980</v>
      </c>
      <c r="AJ10" s="39">
        <f>BRIGHT!AJ11</f>
        <v>10980</v>
      </c>
      <c r="AK10" s="39">
        <f>BRIGHT!AK11</f>
        <v>10980</v>
      </c>
      <c r="AL10" s="39">
        <f>BRIGHT!AL11</f>
        <v>10980</v>
      </c>
      <c r="AM10" s="39">
        <f>BRIGHT!AM11</f>
        <v>11430</v>
      </c>
      <c r="AN10" s="39">
        <f>BRIGHT!AN11</f>
        <v>11430</v>
      </c>
      <c r="AO10" s="39">
        <f>BRIGHT!AO11</f>
        <v>10980</v>
      </c>
      <c r="AP10" s="39">
        <f>BRIGHT!AP11</f>
        <v>10980</v>
      </c>
      <c r="AQ10" s="39">
        <f>BRIGHT!AQ11</f>
        <v>13140</v>
      </c>
      <c r="AR10" s="39">
        <f>BRIGHT!AR11</f>
        <v>13140</v>
      </c>
      <c r="AS10" s="39">
        <f>BRIGHT!AS11</f>
        <v>13140</v>
      </c>
      <c r="AT10" s="39">
        <f>BRIGHT!AT11</f>
        <v>11430</v>
      </c>
      <c r="AU10" s="39">
        <f>BRIGHT!AU11</f>
        <v>11430</v>
      </c>
      <c r="AV10" s="39">
        <f>BRIGHT!AV11</f>
        <v>14670</v>
      </c>
      <c r="AW10" s="39">
        <f>BRIGHT!AW11</f>
        <v>12060</v>
      </c>
      <c r="AX10" s="39">
        <f>BRIGHT!AX11</f>
        <v>12060</v>
      </c>
      <c r="AY10" s="39">
        <f>BRIGHT!AY11</f>
        <v>12060</v>
      </c>
      <c r="AZ10" s="39">
        <f>BRIGHT!AZ11</f>
        <v>12510</v>
      </c>
      <c r="BA10" s="39">
        <f>BRIGHT!BA11</f>
        <v>12510</v>
      </c>
      <c r="BB10" s="39">
        <f>BRIGHT!BB11</f>
        <v>12510</v>
      </c>
      <c r="BC10" s="39">
        <f>BRIGHT!BC11</f>
        <v>12060</v>
      </c>
      <c r="BD10" s="39">
        <f>BRIGHT!BD11</f>
        <v>12060</v>
      </c>
      <c r="BE10" s="39">
        <f>BRIGHT!BE11</f>
        <v>12060</v>
      </c>
      <c r="BF10" s="39">
        <f>BRIGHT!BF11</f>
        <v>11430</v>
      </c>
      <c r="BG10" s="39">
        <f>BRIGHT!BG11</f>
        <v>11430</v>
      </c>
      <c r="BH10" s="39">
        <f>BRIGHT!BH11</f>
        <v>11430</v>
      </c>
      <c r="BI10" s="39">
        <f>BRIGHT!BI11</f>
        <v>11430</v>
      </c>
      <c r="BJ10" s="39">
        <f>BRIGHT!BJ11</f>
        <v>11430</v>
      </c>
      <c r="BK10" s="39">
        <f>BRIGHT!BK11</f>
        <v>11430</v>
      </c>
      <c r="BL10" s="39">
        <f>BRIGHT!BL11</f>
        <v>11430</v>
      </c>
      <c r="BM10" s="39">
        <f>BRIGHT!BM11</f>
        <v>11430</v>
      </c>
      <c r="BN10" s="39">
        <f>BRIGHT!BN11</f>
        <v>12510</v>
      </c>
      <c r="BO10" s="39">
        <f>BRIGHT!BO11</f>
        <v>12510</v>
      </c>
      <c r="BP10" s="39">
        <f>BRIGHT!BP11</f>
        <v>12510</v>
      </c>
      <c r="BQ10" s="39">
        <f>BRIGHT!BQ11</f>
        <v>12510</v>
      </c>
      <c r="BR10" s="39">
        <f>BRIGHT!BR11</f>
        <v>13140</v>
      </c>
      <c r="BS10" s="39">
        <f>BRIGHT!BS11</f>
        <v>11430</v>
      </c>
      <c r="BT10" s="39">
        <f>BRIGHT!BT11</f>
        <v>11430</v>
      </c>
      <c r="BU10" s="39">
        <f>BRIGHT!BU11</f>
        <v>11430</v>
      </c>
      <c r="BV10" s="39">
        <f>BRIGHT!BV11</f>
        <v>11430</v>
      </c>
      <c r="BW10" s="39">
        <f>BRIGHT!BW11</f>
        <v>11430</v>
      </c>
      <c r="BX10" s="39">
        <f>BRIGHT!BX11</f>
        <v>11430</v>
      </c>
      <c r="BY10" s="39">
        <f>BRIGHT!BY11</f>
        <v>11430</v>
      </c>
      <c r="BZ10" s="39">
        <f>BRIGHT!BZ11</f>
        <v>11430</v>
      </c>
      <c r="CA10" s="39">
        <f>BRIGHT!CA11</f>
        <v>11430</v>
      </c>
    </row>
    <row r="11" spans="1:79" ht="10.5" hidden="1" customHeight="1" x14ac:dyDescent="0.2">
      <c r="A11" s="38" t="s">
        <v>6</v>
      </c>
      <c r="B11" s="39"/>
      <c r="C11" s="39"/>
      <c r="D11" s="39"/>
      <c r="E11" s="39"/>
      <c r="F11" s="39"/>
      <c r="G11" s="39"/>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T11" s="39"/>
      <c r="BU11" s="39"/>
      <c r="BV11" s="39"/>
      <c r="BW11" s="39"/>
      <c r="BX11" s="39"/>
      <c r="BY11" s="39"/>
      <c r="BZ11" s="39"/>
      <c r="CA11" s="39"/>
    </row>
    <row r="12" spans="1:79" ht="10.5" hidden="1" customHeight="1" x14ac:dyDescent="0.2">
      <c r="A12" s="9">
        <v>1</v>
      </c>
      <c r="B12" s="39">
        <f>BRIGHT!B13</f>
        <v>17685</v>
      </c>
      <c r="C12" s="39">
        <f>BRIGHT!C13</f>
        <v>17685</v>
      </c>
      <c r="D12" s="39">
        <f>BRIGHT!D13</f>
        <v>14535</v>
      </c>
      <c r="E12" s="39">
        <f>BRIGHT!E13</f>
        <v>14535</v>
      </c>
      <c r="F12" s="39">
        <f>BRIGHT!F13</f>
        <v>14535</v>
      </c>
      <c r="G12" s="39">
        <f>BRIGHT!G13</f>
        <v>14535</v>
      </c>
      <c r="H12" s="39">
        <f>BRIGHT!H13</f>
        <v>14535</v>
      </c>
      <c r="I12" s="39">
        <f>BRIGHT!I13</f>
        <v>14535</v>
      </c>
      <c r="J12" s="39">
        <f>BRIGHT!J13</f>
        <v>13185</v>
      </c>
      <c r="K12" s="39">
        <f>BRIGHT!K13</f>
        <v>13185</v>
      </c>
      <c r="L12" s="39">
        <f>BRIGHT!L13</f>
        <v>13185</v>
      </c>
      <c r="M12" s="39">
        <f>BRIGHT!M13</f>
        <v>13185</v>
      </c>
      <c r="N12" s="39">
        <f>BRIGHT!N13</f>
        <v>17685</v>
      </c>
      <c r="O12" s="39">
        <f>BRIGHT!O13</f>
        <v>17685</v>
      </c>
      <c r="P12" s="39">
        <f>BRIGHT!P13</f>
        <v>15885</v>
      </c>
      <c r="Q12" s="39">
        <f>BRIGHT!Q13</f>
        <v>14535</v>
      </c>
      <c r="R12" s="39">
        <f>BRIGHT!R13</f>
        <v>13185</v>
      </c>
      <c r="S12" s="39">
        <f>BRIGHT!S13</f>
        <v>10350</v>
      </c>
      <c r="T12" s="39">
        <f>BRIGHT!T13</f>
        <v>10350</v>
      </c>
      <c r="U12" s="39">
        <f>BRIGHT!U13</f>
        <v>9900</v>
      </c>
      <c r="V12" s="39">
        <f>BRIGHT!V13</f>
        <v>9900</v>
      </c>
      <c r="W12" s="39">
        <f>BRIGHT!W13</f>
        <v>10350</v>
      </c>
      <c r="X12" s="39">
        <f>BRIGHT!X13</f>
        <v>10350</v>
      </c>
      <c r="Y12" s="39">
        <f>BRIGHT!Y13</f>
        <v>9900</v>
      </c>
      <c r="Z12" s="39">
        <f>BRIGHT!Z13</f>
        <v>9900</v>
      </c>
      <c r="AA12" s="39">
        <f>BRIGHT!AA13</f>
        <v>10350</v>
      </c>
      <c r="AB12" s="39">
        <f>BRIGHT!AB13</f>
        <v>10350</v>
      </c>
      <c r="AC12" s="39">
        <f>BRIGHT!AC13</f>
        <v>9900</v>
      </c>
      <c r="AD12" s="39">
        <f>BRIGHT!AD13</f>
        <v>9900</v>
      </c>
      <c r="AE12" s="39">
        <f>BRIGHT!AE13</f>
        <v>9900</v>
      </c>
      <c r="AF12" s="39">
        <f>BRIGHT!AF13</f>
        <v>9900</v>
      </c>
      <c r="AG12" s="39">
        <f>BRIGHT!AG13</f>
        <v>10350</v>
      </c>
      <c r="AH12" s="39">
        <f>BRIGHT!AH13</f>
        <v>10350</v>
      </c>
      <c r="AI12" s="39">
        <f>BRIGHT!AI13</f>
        <v>9900</v>
      </c>
      <c r="AJ12" s="39">
        <f>BRIGHT!AJ13</f>
        <v>9900</v>
      </c>
      <c r="AK12" s="39">
        <f>BRIGHT!AK13</f>
        <v>9900</v>
      </c>
      <c r="AL12" s="39">
        <f>BRIGHT!AL13</f>
        <v>9900</v>
      </c>
      <c r="AM12" s="39">
        <f>BRIGHT!AM13</f>
        <v>10350</v>
      </c>
      <c r="AN12" s="39">
        <f>BRIGHT!AN13</f>
        <v>10350</v>
      </c>
      <c r="AO12" s="39">
        <f>BRIGHT!AO13</f>
        <v>9900</v>
      </c>
      <c r="AP12" s="39">
        <f>BRIGHT!AP13</f>
        <v>9900</v>
      </c>
      <c r="AQ12" s="39">
        <f>BRIGHT!AQ13</f>
        <v>12060</v>
      </c>
      <c r="AR12" s="39">
        <f>BRIGHT!AR13</f>
        <v>12060</v>
      </c>
      <c r="AS12" s="39">
        <f>BRIGHT!AS13</f>
        <v>12060</v>
      </c>
      <c r="AT12" s="39">
        <f>BRIGHT!AT13</f>
        <v>10350</v>
      </c>
      <c r="AU12" s="39">
        <f>BRIGHT!AU13</f>
        <v>10350</v>
      </c>
      <c r="AV12" s="39">
        <f>BRIGHT!AV13</f>
        <v>13590</v>
      </c>
      <c r="AW12" s="39">
        <f>BRIGHT!AW13</f>
        <v>10980</v>
      </c>
      <c r="AX12" s="39">
        <f>BRIGHT!AX13</f>
        <v>10980</v>
      </c>
      <c r="AY12" s="39">
        <f>BRIGHT!AY13</f>
        <v>10980</v>
      </c>
      <c r="AZ12" s="39">
        <f>BRIGHT!AZ13</f>
        <v>11430</v>
      </c>
      <c r="BA12" s="39">
        <f>BRIGHT!BA13</f>
        <v>11430</v>
      </c>
      <c r="BB12" s="39">
        <f>BRIGHT!BB13</f>
        <v>11430</v>
      </c>
      <c r="BC12" s="39">
        <f>BRIGHT!BC13</f>
        <v>10980</v>
      </c>
      <c r="BD12" s="39">
        <f>BRIGHT!BD13</f>
        <v>10980</v>
      </c>
      <c r="BE12" s="39">
        <f>BRIGHT!BE13</f>
        <v>10980</v>
      </c>
      <c r="BF12" s="39">
        <f>BRIGHT!BF13</f>
        <v>10350</v>
      </c>
      <c r="BG12" s="39">
        <f>BRIGHT!BG13</f>
        <v>10350</v>
      </c>
      <c r="BH12" s="39">
        <f>BRIGHT!BH13</f>
        <v>10350</v>
      </c>
      <c r="BI12" s="39">
        <f>BRIGHT!BI13</f>
        <v>10350</v>
      </c>
      <c r="BJ12" s="39">
        <f>BRIGHT!BJ13</f>
        <v>10350</v>
      </c>
      <c r="BK12" s="39">
        <f>BRIGHT!BK13</f>
        <v>10350</v>
      </c>
      <c r="BL12" s="39">
        <f>BRIGHT!BL13</f>
        <v>10350</v>
      </c>
      <c r="BM12" s="39">
        <f>BRIGHT!BM13</f>
        <v>10350</v>
      </c>
      <c r="BN12" s="39">
        <f>BRIGHT!BN13</f>
        <v>11430</v>
      </c>
      <c r="BO12" s="39">
        <f>BRIGHT!BO13</f>
        <v>11430</v>
      </c>
      <c r="BP12" s="39">
        <f>BRIGHT!BP13</f>
        <v>11430</v>
      </c>
      <c r="BQ12" s="39">
        <f>BRIGHT!BQ13</f>
        <v>11430</v>
      </c>
      <c r="BR12" s="39">
        <f>BRIGHT!BR13</f>
        <v>12060</v>
      </c>
      <c r="BS12" s="39">
        <f>BRIGHT!BS13</f>
        <v>10350</v>
      </c>
      <c r="BT12" s="39">
        <f>BRIGHT!BT13</f>
        <v>10350</v>
      </c>
      <c r="BU12" s="39">
        <f>BRIGHT!BU13</f>
        <v>10350</v>
      </c>
      <c r="BV12" s="39">
        <f>BRIGHT!BV13</f>
        <v>10350</v>
      </c>
      <c r="BW12" s="39">
        <f>BRIGHT!BW13</f>
        <v>10350</v>
      </c>
      <c r="BX12" s="39">
        <f>BRIGHT!BX13</f>
        <v>10350</v>
      </c>
      <c r="BY12" s="39">
        <f>BRIGHT!BY13</f>
        <v>10350</v>
      </c>
      <c r="BZ12" s="39">
        <f>BRIGHT!BZ13</f>
        <v>10350</v>
      </c>
      <c r="CA12" s="39">
        <f>BRIGHT!CA13</f>
        <v>10350</v>
      </c>
    </row>
    <row r="13" spans="1:79" ht="10.5" hidden="1" customHeight="1" x14ac:dyDescent="0.2">
      <c r="A13" s="9">
        <v>2</v>
      </c>
      <c r="B13" s="39">
        <f>BRIGHT!B14</f>
        <v>20070</v>
      </c>
      <c r="C13" s="39">
        <f>BRIGHT!C14</f>
        <v>20070</v>
      </c>
      <c r="D13" s="39">
        <f>BRIGHT!D14</f>
        <v>16920</v>
      </c>
      <c r="E13" s="39">
        <f>BRIGHT!E14</f>
        <v>16920</v>
      </c>
      <c r="F13" s="39">
        <f>BRIGHT!F14</f>
        <v>16920</v>
      </c>
      <c r="G13" s="39">
        <f>BRIGHT!G14</f>
        <v>16920</v>
      </c>
      <c r="H13" s="39">
        <f>BRIGHT!H14</f>
        <v>16920</v>
      </c>
      <c r="I13" s="39">
        <f>BRIGHT!I14</f>
        <v>16920</v>
      </c>
      <c r="J13" s="39">
        <f>BRIGHT!J14</f>
        <v>15570</v>
      </c>
      <c r="K13" s="39">
        <f>BRIGHT!K14</f>
        <v>15570</v>
      </c>
      <c r="L13" s="39">
        <f>BRIGHT!L14</f>
        <v>15570</v>
      </c>
      <c r="M13" s="39">
        <f>BRIGHT!M14</f>
        <v>15570</v>
      </c>
      <c r="N13" s="39">
        <f>BRIGHT!N14</f>
        <v>20070</v>
      </c>
      <c r="O13" s="39">
        <f>BRIGHT!O14</f>
        <v>20070</v>
      </c>
      <c r="P13" s="39">
        <f>BRIGHT!P14</f>
        <v>18270</v>
      </c>
      <c r="Q13" s="39">
        <f>BRIGHT!Q14</f>
        <v>16920</v>
      </c>
      <c r="R13" s="39">
        <f>BRIGHT!R14</f>
        <v>15570</v>
      </c>
      <c r="S13" s="39">
        <f>BRIGHT!S14</f>
        <v>12330</v>
      </c>
      <c r="T13" s="39">
        <f>BRIGHT!T14</f>
        <v>12330</v>
      </c>
      <c r="U13" s="39">
        <f>BRIGHT!U14</f>
        <v>11880</v>
      </c>
      <c r="V13" s="39">
        <f>BRIGHT!V14</f>
        <v>11880</v>
      </c>
      <c r="W13" s="39">
        <f>BRIGHT!W14</f>
        <v>12330</v>
      </c>
      <c r="X13" s="39">
        <f>BRIGHT!X14</f>
        <v>12330</v>
      </c>
      <c r="Y13" s="39">
        <f>BRIGHT!Y14</f>
        <v>11880</v>
      </c>
      <c r="Z13" s="39">
        <f>BRIGHT!Z14</f>
        <v>11880</v>
      </c>
      <c r="AA13" s="39">
        <f>BRIGHT!AA14</f>
        <v>12330</v>
      </c>
      <c r="AB13" s="39">
        <f>BRIGHT!AB14</f>
        <v>12330</v>
      </c>
      <c r="AC13" s="39">
        <f>BRIGHT!AC14</f>
        <v>11880</v>
      </c>
      <c r="AD13" s="39">
        <f>BRIGHT!AD14</f>
        <v>11880</v>
      </c>
      <c r="AE13" s="39">
        <f>BRIGHT!AE14</f>
        <v>11880</v>
      </c>
      <c r="AF13" s="39">
        <f>BRIGHT!AF14</f>
        <v>11880</v>
      </c>
      <c r="AG13" s="39">
        <f>BRIGHT!AG14</f>
        <v>12330</v>
      </c>
      <c r="AH13" s="39">
        <f>BRIGHT!AH14</f>
        <v>12330</v>
      </c>
      <c r="AI13" s="39">
        <f>BRIGHT!AI14</f>
        <v>11880</v>
      </c>
      <c r="AJ13" s="39">
        <f>BRIGHT!AJ14</f>
        <v>11880</v>
      </c>
      <c r="AK13" s="39">
        <f>BRIGHT!AK14</f>
        <v>11880</v>
      </c>
      <c r="AL13" s="39">
        <f>BRIGHT!AL14</f>
        <v>11880</v>
      </c>
      <c r="AM13" s="39">
        <f>BRIGHT!AM14</f>
        <v>12330</v>
      </c>
      <c r="AN13" s="39">
        <f>BRIGHT!AN14</f>
        <v>12330</v>
      </c>
      <c r="AO13" s="39">
        <f>BRIGHT!AO14</f>
        <v>11880</v>
      </c>
      <c r="AP13" s="39">
        <f>BRIGHT!AP14</f>
        <v>11880</v>
      </c>
      <c r="AQ13" s="39">
        <f>BRIGHT!AQ14</f>
        <v>14040</v>
      </c>
      <c r="AR13" s="39">
        <f>BRIGHT!AR14</f>
        <v>14040</v>
      </c>
      <c r="AS13" s="39">
        <f>BRIGHT!AS14</f>
        <v>14040</v>
      </c>
      <c r="AT13" s="39">
        <f>BRIGHT!AT14</f>
        <v>12330</v>
      </c>
      <c r="AU13" s="39">
        <f>BRIGHT!AU14</f>
        <v>12330</v>
      </c>
      <c r="AV13" s="39">
        <f>BRIGHT!AV14</f>
        <v>15570</v>
      </c>
      <c r="AW13" s="39">
        <f>BRIGHT!AW14</f>
        <v>12960</v>
      </c>
      <c r="AX13" s="39">
        <f>BRIGHT!AX14</f>
        <v>12960</v>
      </c>
      <c r="AY13" s="39">
        <f>BRIGHT!AY14</f>
        <v>12960</v>
      </c>
      <c r="AZ13" s="39">
        <f>BRIGHT!AZ14</f>
        <v>13410</v>
      </c>
      <c r="BA13" s="39">
        <f>BRIGHT!BA14</f>
        <v>13410</v>
      </c>
      <c r="BB13" s="39">
        <f>BRIGHT!BB14</f>
        <v>13410</v>
      </c>
      <c r="BC13" s="39">
        <f>BRIGHT!BC14</f>
        <v>12960</v>
      </c>
      <c r="BD13" s="39">
        <f>BRIGHT!BD14</f>
        <v>12960</v>
      </c>
      <c r="BE13" s="39">
        <f>BRIGHT!BE14</f>
        <v>12960</v>
      </c>
      <c r="BF13" s="39">
        <f>BRIGHT!BF14</f>
        <v>12330</v>
      </c>
      <c r="BG13" s="39">
        <f>BRIGHT!BG14</f>
        <v>12330</v>
      </c>
      <c r="BH13" s="39">
        <f>BRIGHT!BH14</f>
        <v>12330</v>
      </c>
      <c r="BI13" s="39">
        <f>BRIGHT!BI14</f>
        <v>12330</v>
      </c>
      <c r="BJ13" s="39">
        <f>BRIGHT!BJ14</f>
        <v>12330</v>
      </c>
      <c r="BK13" s="39">
        <f>BRIGHT!BK14</f>
        <v>12330</v>
      </c>
      <c r="BL13" s="39">
        <f>BRIGHT!BL14</f>
        <v>12330</v>
      </c>
      <c r="BM13" s="39">
        <f>BRIGHT!BM14</f>
        <v>12330</v>
      </c>
      <c r="BN13" s="39">
        <f>BRIGHT!BN14</f>
        <v>13410</v>
      </c>
      <c r="BO13" s="39">
        <f>BRIGHT!BO14</f>
        <v>13410</v>
      </c>
      <c r="BP13" s="39">
        <f>BRIGHT!BP14</f>
        <v>13410</v>
      </c>
      <c r="BQ13" s="39">
        <f>BRIGHT!BQ14</f>
        <v>13410</v>
      </c>
      <c r="BR13" s="39">
        <f>BRIGHT!BR14</f>
        <v>14040</v>
      </c>
      <c r="BS13" s="39">
        <f>BRIGHT!BS14</f>
        <v>12330</v>
      </c>
      <c r="BT13" s="39">
        <f>BRIGHT!BT14</f>
        <v>12330</v>
      </c>
      <c r="BU13" s="39">
        <f>BRIGHT!BU14</f>
        <v>12330</v>
      </c>
      <c r="BV13" s="39">
        <f>BRIGHT!BV14</f>
        <v>12330</v>
      </c>
      <c r="BW13" s="39">
        <f>BRIGHT!BW14</f>
        <v>12330</v>
      </c>
      <c r="BX13" s="39">
        <f>BRIGHT!BX14</f>
        <v>12330</v>
      </c>
      <c r="BY13" s="39">
        <f>BRIGHT!BY14</f>
        <v>12330</v>
      </c>
      <c r="BZ13" s="39">
        <f>BRIGHT!BZ14</f>
        <v>12330</v>
      </c>
      <c r="CA13" s="39">
        <f>BRIGHT!CA14</f>
        <v>12330</v>
      </c>
    </row>
    <row r="14" spans="1:79" ht="10.5" hidden="1" customHeight="1" x14ac:dyDescent="0.2">
      <c r="A14" s="38" t="s">
        <v>7</v>
      </c>
      <c r="B14" s="39"/>
      <c r="C14" s="39"/>
      <c r="D14" s="39"/>
      <c r="E14" s="39"/>
      <c r="F14" s="39"/>
      <c r="G14" s="39"/>
      <c r="H14" s="39"/>
      <c r="I14" s="39"/>
      <c r="J14" s="39"/>
      <c r="K14" s="39"/>
      <c r="L14" s="39"/>
      <c r="M14" s="39"/>
      <c r="N14" s="39"/>
      <c r="O14" s="39"/>
      <c r="P14" s="39"/>
      <c r="Q14" s="39"/>
      <c r="R14" s="39"/>
      <c r="S14" s="39"/>
      <c r="T14" s="39"/>
      <c r="U14" s="39"/>
      <c r="V14" s="39"/>
      <c r="W14" s="39"/>
      <c r="X14" s="39"/>
      <c r="Y14" s="39"/>
      <c r="Z14" s="39"/>
      <c r="AA14" s="39"/>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c r="BB14" s="39"/>
      <c r="BC14" s="39"/>
      <c r="BD14" s="39"/>
      <c r="BE14" s="39"/>
      <c r="BF14" s="39"/>
      <c r="BG14" s="39"/>
      <c r="BH14" s="39"/>
      <c r="BI14" s="39"/>
      <c r="BJ14" s="39"/>
      <c r="BK14" s="39"/>
      <c r="BL14" s="39"/>
      <c r="BM14" s="39"/>
      <c r="BN14" s="39"/>
      <c r="BO14" s="39"/>
      <c r="BP14" s="39"/>
      <c r="BQ14" s="39"/>
      <c r="BR14" s="39"/>
      <c r="BS14" s="39"/>
      <c r="BT14" s="39"/>
      <c r="BU14" s="39"/>
      <c r="BV14" s="39"/>
      <c r="BW14" s="39"/>
      <c r="BX14" s="39"/>
      <c r="BY14" s="39"/>
      <c r="BZ14" s="39"/>
      <c r="CA14" s="39"/>
    </row>
    <row r="15" spans="1:79" ht="10.5" hidden="1" customHeight="1" x14ac:dyDescent="0.2">
      <c r="A15" s="9">
        <v>1</v>
      </c>
      <c r="B15" s="39">
        <f>BRIGHT!B16</f>
        <v>19035</v>
      </c>
      <c r="C15" s="39">
        <f>BRIGHT!C16</f>
        <v>19035</v>
      </c>
      <c r="D15" s="39">
        <f>BRIGHT!D16</f>
        <v>15885</v>
      </c>
      <c r="E15" s="39">
        <f>BRIGHT!E16</f>
        <v>15885</v>
      </c>
      <c r="F15" s="39">
        <f>BRIGHT!F16</f>
        <v>15885</v>
      </c>
      <c r="G15" s="39">
        <f>BRIGHT!G16</f>
        <v>15885</v>
      </c>
      <c r="H15" s="39">
        <f>BRIGHT!H16</f>
        <v>15885</v>
      </c>
      <c r="I15" s="39">
        <f>BRIGHT!I16</f>
        <v>15885</v>
      </c>
      <c r="J15" s="39">
        <f>BRIGHT!J16</f>
        <v>14535</v>
      </c>
      <c r="K15" s="39">
        <f>BRIGHT!K16</f>
        <v>14535</v>
      </c>
      <c r="L15" s="39">
        <f>BRIGHT!L16</f>
        <v>14535</v>
      </c>
      <c r="M15" s="39">
        <f>BRIGHT!M16</f>
        <v>14535</v>
      </c>
      <c r="N15" s="39">
        <f>BRIGHT!N16</f>
        <v>19035</v>
      </c>
      <c r="O15" s="39">
        <f>BRIGHT!O16</f>
        <v>19035</v>
      </c>
      <c r="P15" s="39">
        <f>BRIGHT!P16</f>
        <v>17235</v>
      </c>
      <c r="Q15" s="39">
        <f>BRIGHT!Q16</f>
        <v>15885</v>
      </c>
      <c r="R15" s="39">
        <f>BRIGHT!R16</f>
        <v>14535</v>
      </c>
      <c r="S15" s="39">
        <f>BRIGHT!S16</f>
        <v>11700</v>
      </c>
      <c r="T15" s="39">
        <f>BRIGHT!T16</f>
        <v>11700</v>
      </c>
      <c r="U15" s="39">
        <f>BRIGHT!U16</f>
        <v>11250</v>
      </c>
      <c r="V15" s="39">
        <f>BRIGHT!V16</f>
        <v>11250</v>
      </c>
      <c r="W15" s="39">
        <f>BRIGHT!W16</f>
        <v>11700</v>
      </c>
      <c r="X15" s="39">
        <f>BRIGHT!X16</f>
        <v>11700</v>
      </c>
      <c r="Y15" s="39">
        <f>BRIGHT!Y16</f>
        <v>11250</v>
      </c>
      <c r="Z15" s="39">
        <f>BRIGHT!Z16</f>
        <v>11250</v>
      </c>
      <c r="AA15" s="39">
        <f>BRIGHT!AA16</f>
        <v>11700</v>
      </c>
      <c r="AB15" s="39">
        <f>BRIGHT!AB16</f>
        <v>11700</v>
      </c>
      <c r="AC15" s="39">
        <f>BRIGHT!AC16</f>
        <v>11250</v>
      </c>
      <c r="AD15" s="39">
        <f>BRIGHT!AD16</f>
        <v>11250</v>
      </c>
      <c r="AE15" s="39">
        <f>BRIGHT!AE16</f>
        <v>11250</v>
      </c>
      <c r="AF15" s="39">
        <f>BRIGHT!AF16</f>
        <v>11250</v>
      </c>
      <c r="AG15" s="39">
        <f>BRIGHT!AG16</f>
        <v>11700</v>
      </c>
      <c r="AH15" s="39">
        <f>BRIGHT!AH16</f>
        <v>11700</v>
      </c>
      <c r="AI15" s="39">
        <f>BRIGHT!AI16</f>
        <v>11250</v>
      </c>
      <c r="AJ15" s="39">
        <f>BRIGHT!AJ16</f>
        <v>11250</v>
      </c>
      <c r="AK15" s="39">
        <f>BRIGHT!AK16</f>
        <v>11250</v>
      </c>
      <c r="AL15" s="39">
        <f>BRIGHT!AL16</f>
        <v>11250</v>
      </c>
      <c r="AM15" s="39">
        <f>BRIGHT!AM16</f>
        <v>11700</v>
      </c>
      <c r="AN15" s="39">
        <f>BRIGHT!AN16</f>
        <v>11700</v>
      </c>
      <c r="AO15" s="39">
        <f>BRIGHT!AO16</f>
        <v>11250</v>
      </c>
      <c r="AP15" s="39">
        <f>BRIGHT!AP16</f>
        <v>11250</v>
      </c>
      <c r="AQ15" s="39">
        <f>BRIGHT!AQ16</f>
        <v>13410</v>
      </c>
      <c r="AR15" s="39">
        <f>BRIGHT!AR16</f>
        <v>13410</v>
      </c>
      <c r="AS15" s="39">
        <f>BRIGHT!AS16</f>
        <v>13410</v>
      </c>
      <c r="AT15" s="39">
        <f>BRIGHT!AT16</f>
        <v>11700</v>
      </c>
      <c r="AU15" s="39">
        <f>BRIGHT!AU16</f>
        <v>11700</v>
      </c>
      <c r="AV15" s="39">
        <f>BRIGHT!AV16</f>
        <v>14940</v>
      </c>
      <c r="AW15" s="39">
        <f>BRIGHT!AW16</f>
        <v>12330</v>
      </c>
      <c r="AX15" s="39">
        <f>BRIGHT!AX16</f>
        <v>12330</v>
      </c>
      <c r="AY15" s="39">
        <f>BRIGHT!AY16</f>
        <v>12330</v>
      </c>
      <c r="AZ15" s="39">
        <f>BRIGHT!AZ16</f>
        <v>12780</v>
      </c>
      <c r="BA15" s="39">
        <f>BRIGHT!BA16</f>
        <v>12780</v>
      </c>
      <c r="BB15" s="39">
        <f>BRIGHT!BB16</f>
        <v>12780</v>
      </c>
      <c r="BC15" s="39">
        <f>BRIGHT!BC16</f>
        <v>12330</v>
      </c>
      <c r="BD15" s="39">
        <f>BRIGHT!BD16</f>
        <v>12330</v>
      </c>
      <c r="BE15" s="39">
        <f>BRIGHT!BE16</f>
        <v>12330</v>
      </c>
      <c r="BF15" s="39">
        <f>BRIGHT!BF16</f>
        <v>11700</v>
      </c>
      <c r="BG15" s="39">
        <f>BRIGHT!BG16</f>
        <v>11700</v>
      </c>
      <c r="BH15" s="39">
        <f>BRIGHT!BH16</f>
        <v>11700</v>
      </c>
      <c r="BI15" s="39">
        <f>BRIGHT!BI16</f>
        <v>11700</v>
      </c>
      <c r="BJ15" s="39">
        <f>BRIGHT!BJ16</f>
        <v>11700</v>
      </c>
      <c r="BK15" s="39">
        <f>BRIGHT!BK16</f>
        <v>11700</v>
      </c>
      <c r="BL15" s="39">
        <f>BRIGHT!BL16</f>
        <v>11700</v>
      </c>
      <c r="BM15" s="39">
        <f>BRIGHT!BM16</f>
        <v>11700</v>
      </c>
      <c r="BN15" s="39">
        <f>BRIGHT!BN16</f>
        <v>12780</v>
      </c>
      <c r="BO15" s="39">
        <f>BRIGHT!BO16</f>
        <v>12780</v>
      </c>
      <c r="BP15" s="39">
        <f>BRIGHT!BP16</f>
        <v>12780</v>
      </c>
      <c r="BQ15" s="39">
        <f>BRIGHT!BQ16</f>
        <v>12780</v>
      </c>
      <c r="BR15" s="39">
        <f>BRIGHT!BR16</f>
        <v>13410</v>
      </c>
      <c r="BS15" s="39">
        <f>BRIGHT!BS16</f>
        <v>11700</v>
      </c>
      <c r="BT15" s="39">
        <f>BRIGHT!BT16</f>
        <v>11700</v>
      </c>
      <c r="BU15" s="39">
        <f>BRIGHT!BU16</f>
        <v>11700</v>
      </c>
      <c r="BV15" s="39">
        <f>BRIGHT!BV16</f>
        <v>11700</v>
      </c>
      <c r="BW15" s="39">
        <f>BRIGHT!BW16</f>
        <v>11700</v>
      </c>
      <c r="BX15" s="39">
        <f>BRIGHT!BX16</f>
        <v>11700</v>
      </c>
      <c r="BY15" s="39">
        <f>BRIGHT!BY16</f>
        <v>11700</v>
      </c>
      <c r="BZ15" s="39">
        <f>BRIGHT!BZ16</f>
        <v>11700</v>
      </c>
      <c r="CA15" s="39">
        <f>BRIGHT!CA16</f>
        <v>11700</v>
      </c>
    </row>
    <row r="16" spans="1:79" ht="10.5" hidden="1" customHeight="1" x14ac:dyDescent="0.2">
      <c r="A16" s="9">
        <v>2</v>
      </c>
      <c r="B16" s="39">
        <f>BRIGHT!B17</f>
        <v>21420</v>
      </c>
      <c r="C16" s="39">
        <f>BRIGHT!C17</f>
        <v>21420</v>
      </c>
      <c r="D16" s="39">
        <f>BRIGHT!D17</f>
        <v>18270</v>
      </c>
      <c r="E16" s="39">
        <f>BRIGHT!E17</f>
        <v>18270</v>
      </c>
      <c r="F16" s="39">
        <f>BRIGHT!F17</f>
        <v>18270</v>
      </c>
      <c r="G16" s="39">
        <f>BRIGHT!G17</f>
        <v>18270</v>
      </c>
      <c r="H16" s="39">
        <f>BRIGHT!H17</f>
        <v>18270</v>
      </c>
      <c r="I16" s="39">
        <f>BRIGHT!I17</f>
        <v>18270</v>
      </c>
      <c r="J16" s="39">
        <f>BRIGHT!J17</f>
        <v>16920</v>
      </c>
      <c r="K16" s="39">
        <f>BRIGHT!K17</f>
        <v>16920</v>
      </c>
      <c r="L16" s="39">
        <f>BRIGHT!L17</f>
        <v>16920</v>
      </c>
      <c r="M16" s="39">
        <f>BRIGHT!M17</f>
        <v>16920</v>
      </c>
      <c r="N16" s="39">
        <f>BRIGHT!N17</f>
        <v>21420</v>
      </c>
      <c r="O16" s="39">
        <f>BRIGHT!O17</f>
        <v>21420</v>
      </c>
      <c r="P16" s="39">
        <f>BRIGHT!P17</f>
        <v>19620</v>
      </c>
      <c r="Q16" s="39">
        <f>BRIGHT!Q17</f>
        <v>18270</v>
      </c>
      <c r="R16" s="39">
        <f>BRIGHT!R17</f>
        <v>16920</v>
      </c>
      <c r="S16" s="39">
        <f>BRIGHT!S17</f>
        <v>13680</v>
      </c>
      <c r="T16" s="39">
        <f>BRIGHT!T17</f>
        <v>13680</v>
      </c>
      <c r="U16" s="39">
        <f>BRIGHT!U17</f>
        <v>13230</v>
      </c>
      <c r="V16" s="39">
        <f>BRIGHT!V17</f>
        <v>13230</v>
      </c>
      <c r="W16" s="39">
        <f>BRIGHT!W17</f>
        <v>13680</v>
      </c>
      <c r="X16" s="39">
        <f>BRIGHT!X17</f>
        <v>13680</v>
      </c>
      <c r="Y16" s="39">
        <f>BRIGHT!Y17</f>
        <v>13230</v>
      </c>
      <c r="Z16" s="39">
        <f>BRIGHT!Z17</f>
        <v>13230</v>
      </c>
      <c r="AA16" s="39">
        <f>BRIGHT!AA17</f>
        <v>13680</v>
      </c>
      <c r="AB16" s="39">
        <f>BRIGHT!AB17</f>
        <v>13680</v>
      </c>
      <c r="AC16" s="39">
        <f>BRIGHT!AC17</f>
        <v>13230</v>
      </c>
      <c r="AD16" s="39">
        <f>BRIGHT!AD17</f>
        <v>13230</v>
      </c>
      <c r="AE16" s="39">
        <f>BRIGHT!AE17</f>
        <v>13230</v>
      </c>
      <c r="AF16" s="39">
        <f>BRIGHT!AF17</f>
        <v>13230</v>
      </c>
      <c r="AG16" s="39">
        <f>BRIGHT!AG17</f>
        <v>13680</v>
      </c>
      <c r="AH16" s="39">
        <f>BRIGHT!AH17</f>
        <v>13680</v>
      </c>
      <c r="AI16" s="39">
        <f>BRIGHT!AI17</f>
        <v>13230</v>
      </c>
      <c r="AJ16" s="39">
        <f>BRIGHT!AJ17</f>
        <v>13230</v>
      </c>
      <c r="AK16" s="39">
        <f>BRIGHT!AK17</f>
        <v>13230</v>
      </c>
      <c r="AL16" s="39">
        <f>BRIGHT!AL17</f>
        <v>13230</v>
      </c>
      <c r="AM16" s="39">
        <f>BRIGHT!AM17</f>
        <v>13680</v>
      </c>
      <c r="AN16" s="39">
        <f>BRIGHT!AN17</f>
        <v>13680</v>
      </c>
      <c r="AO16" s="39">
        <f>BRIGHT!AO17</f>
        <v>13230</v>
      </c>
      <c r="AP16" s="39">
        <f>BRIGHT!AP17</f>
        <v>13230</v>
      </c>
      <c r="AQ16" s="39">
        <f>BRIGHT!AQ17</f>
        <v>15390</v>
      </c>
      <c r="AR16" s="39">
        <f>BRIGHT!AR17</f>
        <v>15390</v>
      </c>
      <c r="AS16" s="39">
        <f>BRIGHT!AS17</f>
        <v>15390</v>
      </c>
      <c r="AT16" s="39">
        <f>BRIGHT!AT17</f>
        <v>13680</v>
      </c>
      <c r="AU16" s="39">
        <f>BRIGHT!AU17</f>
        <v>13680</v>
      </c>
      <c r="AV16" s="39">
        <f>BRIGHT!AV17</f>
        <v>16920</v>
      </c>
      <c r="AW16" s="39">
        <f>BRIGHT!AW17</f>
        <v>14310</v>
      </c>
      <c r="AX16" s="39">
        <f>BRIGHT!AX17</f>
        <v>14310</v>
      </c>
      <c r="AY16" s="39">
        <f>BRIGHT!AY17</f>
        <v>14310</v>
      </c>
      <c r="AZ16" s="39">
        <f>BRIGHT!AZ17</f>
        <v>14760</v>
      </c>
      <c r="BA16" s="39">
        <f>BRIGHT!BA17</f>
        <v>14760</v>
      </c>
      <c r="BB16" s="39">
        <f>BRIGHT!BB17</f>
        <v>14760</v>
      </c>
      <c r="BC16" s="39">
        <f>BRIGHT!BC17</f>
        <v>14310</v>
      </c>
      <c r="BD16" s="39">
        <f>BRIGHT!BD17</f>
        <v>14310</v>
      </c>
      <c r="BE16" s="39">
        <f>BRIGHT!BE17</f>
        <v>14310</v>
      </c>
      <c r="BF16" s="39">
        <f>BRIGHT!BF17</f>
        <v>13680</v>
      </c>
      <c r="BG16" s="39">
        <f>BRIGHT!BG17</f>
        <v>13680</v>
      </c>
      <c r="BH16" s="39">
        <f>BRIGHT!BH17</f>
        <v>13680</v>
      </c>
      <c r="BI16" s="39">
        <f>BRIGHT!BI17</f>
        <v>13680</v>
      </c>
      <c r="BJ16" s="39">
        <f>BRIGHT!BJ17</f>
        <v>13680</v>
      </c>
      <c r="BK16" s="39">
        <f>BRIGHT!BK17</f>
        <v>13680</v>
      </c>
      <c r="BL16" s="39">
        <f>BRIGHT!BL17</f>
        <v>13680</v>
      </c>
      <c r="BM16" s="39">
        <f>BRIGHT!BM17</f>
        <v>13680</v>
      </c>
      <c r="BN16" s="39">
        <f>BRIGHT!BN17</f>
        <v>14760</v>
      </c>
      <c r="BO16" s="39">
        <f>BRIGHT!BO17</f>
        <v>14760</v>
      </c>
      <c r="BP16" s="39">
        <f>BRIGHT!BP17</f>
        <v>14760</v>
      </c>
      <c r="BQ16" s="39">
        <f>BRIGHT!BQ17</f>
        <v>14760</v>
      </c>
      <c r="BR16" s="39">
        <f>BRIGHT!BR17</f>
        <v>15390</v>
      </c>
      <c r="BS16" s="39">
        <f>BRIGHT!BS17</f>
        <v>13680</v>
      </c>
      <c r="BT16" s="39">
        <f>BRIGHT!BT17</f>
        <v>13680</v>
      </c>
      <c r="BU16" s="39">
        <f>BRIGHT!BU17</f>
        <v>13680</v>
      </c>
      <c r="BV16" s="39">
        <f>BRIGHT!BV17</f>
        <v>13680</v>
      </c>
      <c r="BW16" s="39">
        <f>BRIGHT!BW17</f>
        <v>13680</v>
      </c>
      <c r="BX16" s="39">
        <f>BRIGHT!BX17</f>
        <v>13680</v>
      </c>
      <c r="BY16" s="39">
        <f>BRIGHT!BY17</f>
        <v>13680</v>
      </c>
      <c r="BZ16" s="39">
        <f>BRIGHT!BZ17</f>
        <v>13680</v>
      </c>
      <c r="CA16" s="39">
        <f>BRIGHT!CA17</f>
        <v>13680</v>
      </c>
    </row>
    <row r="17" spans="1:79" ht="10.5" hidden="1" customHeight="1" x14ac:dyDescent="0.2">
      <c r="A17" s="89" t="s">
        <v>95</v>
      </c>
      <c r="B17" s="38"/>
      <c r="C17" s="38"/>
      <c r="D17" s="38"/>
      <c r="E17" s="38"/>
      <c r="F17" s="38"/>
      <c r="G17" s="38"/>
      <c r="H17" s="38"/>
      <c r="I17" s="38"/>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row>
    <row r="18" spans="1:79" ht="10.5" hidden="1" customHeight="1" x14ac:dyDescent="0.2">
      <c r="A18" s="9">
        <v>1</v>
      </c>
      <c r="B18" s="38">
        <f t="shared" ref="B18" si="0">B9</f>
        <v>16785</v>
      </c>
      <c r="C18" s="38">
        <f t="shared" ref="C18:BN18" si="1">C9</f>
        <v>16785</v>
      </c>
      <c r="D18" s="38">
        <f t="shared" si="1"/>
        <v>13635</v>
      </c>
      <c r="E18" s="38">
        <f t="shared" si="1"/>
        <v>13635</v>
      </c>
      <c r="F18" s="38">
        <f t="shared" si="1"/>
        <v>13635</v>
      </c>
      <c r="G18" s="38">
        <f t="shared" si="1"/>
        <v>13635</v>
      </c>
      <c r="H18" s="38">
        <f t="shared" si="1"/>
        <v>13635</v>
      </c>
      <c r="I18" s="38">
        <f t="shared" si="1"/>
        <v>13635</v>
      </c>
      <c r="J18" s="38">
        <f t="shared" si="1"/>
        <v>12285</v>
      </c>
      <c r="K18" s="38">
        <f t="shared" si="1"/>
        <v>12285</v>
      </c>
      <c r="L18" s="38">
        <f t="shared" si="1"/>
        <v>12285</v>
      </c>
      <c r="M18" s="38">
        <f t="shared" si="1"/>
        <v>12285</v>
      </c>
      <c r="N18" s="38">
        <f t="shared" si="1"/>
        <v>16785</v>
      </c>
      <c r="O18" s="38">
        <f t="shared" si="1"/>
        <v>16785</v>
      </c>
      <c r="P18" s="38">
        <f t="shared" si="1"/>
        <v>14985</v>
      </c>
      <c r="Q18" s="38">
        <f t="shared" si="1"/>
        <v>13635</v>
      </c>
      <c r="R18" s="38">
        <f t="shared" si="1"/>
        <v>12285</v>
      </c>
      <c r="S18" s="38">
        <f t="shared" si="1"/>
        <v>9450</v>
      </c>
      <c r="T18" s="38">
        <f t="shared" si="1"/>
        <v>9450</v>
      </c>
      <c r="U18" s="38">
        <f t="shared" si="1"/>
        <v>9000</v>
      </c>
      <c r="V18" s="38">
        <f t="shared" si="1"/>
        <v>9000</v>
      </c>
      <c r="W18" s="38">
        <f t="shared" si="1"/>
        <v>9450</v>
      </c>
      <c r="X18" s="38">
        <f t="shared" si="1"/>
        <v>9450</v>
      </c>
      <c r="Y18" s="38">
        <f t="shared" si="1"/>
        <v>9000</v>
      </c>
      <c r="Z18" s="38">
        <f t="shared" si="1"/>
        <v>9000</v>
      </c>
      <c r="AA18" s="38">
        <f t="shared" si="1"/>
        <v>9450</v>
      </c>
      <c r="AB18" s="38">
        <f t="shared" si="1"/>
        <v>9450</v>
      </c>
      <c r="AC18" s="38">
        <f t="shared" si="1"/>
        <v>9000</v>
      </c>
      <c r="AD18" s="38">
        <f t="shared" si="1"/>
        <v>9000</v>
      </c>
      <c r="AE18" s="38">
        <f t="shared" si="1"/>
        <v>9000</v>
      </c>
      <c r="AF18" s="38">
        <f t="shared" si="1"/>
        <v>9000</v>
      </c>
      <c r="AG18" s="38">
        <f t="shared" si="1"/>
        <v>9450</v>
      </c>
      <c r="AH18" s="38">
        <f t="shared" si="1"/>
        <v>9450</v>
      </c>
      <c r="AI18" s="38">
        <f t="shared" si="1"/>
        <v>9000</v>
      </c>
      <c r="AJ18" s="38">
        <f t="shared" si="1"/>
        <v>9000</v>
      </c>
      <c r="AK18" s="38">
        <f t="shared" si="1"/>
        <v>9000</v>
      </c>
      <c r="AL18" s="38">
        <f t="shared" si="1"/>
        <v>9000</v>
      </c>
      <c r="AM18" s="38">
        <f t="shared" si="1"/>
        <v>9450</v>
      </c>
      <c r="AN18" s="38">
        <f t="shared" si="1"/>
        <v>9450</v>
      </c>
      <c r="AO18" s="38">
        <f t="shared" si="1"/>
        <v>9000</v>
      </c>
      <c r="AP18" s="38">
        <f t="shared" si="1"/>
        <v>9000</v>
      </c>
      <c r="AQ18" s="38">
        <f t="shared" si="1"/>
        <v>11160</v>
      </c>
      <c r="AR18" s="38">
        <f t="shared" si="1"/>
        <v>11160</v>
      </c>
      <c r="AS18" s="38">
        <f t="shared" si="1"/>
        <v>11160</v>
      </c>
      <c r="AT18" s="38">
        <f t="shared" si="1"/>
        <v>9450</v>
      </c>
      <c r="AU18" s="38">
        <f t="shared" si="1"/>
        <v>9450</v>
      </c>
      <c r="AV18" s="38">
        <f t="shared" si="1"/>
        <v>12690</v>
      </c>
      <c r="AW18" s="38">
        <f t="shared" si="1"/>
        <v>10080</v>
      </c>
      <c r="AX18" s="38">
        <f t="shared" si="1"/>
        <v>10080</v>
      </c>
      <c r="AY18" s="38">
        <f t="shared" si="1"/>
        <v>10080</v>
      </c>
      <c r="AZ18" s="38">
        <f t="shared" si="1"/>
        <v>10530</v>
      </c>
      <c r="BA18" s="38">
        <f t="shared" si="1"/>
        <v>10530</v>
      </c>
      <c r="BB18" s="38">
        <f t="shared" si="1"/>
        <v>10530</v>
      </c>
      <c r="BC18" s="38">
        <f t="shared" si="1"/>
        <v>10080</v>
      </c>
      <c r="BD18" s="38">
        <f t="shared" si="1"/>
        <v>10080</v>
      </c>
      <c r="BE18" s="38">
        <f t="shared" si="1"/>
        <v>10080</v>
      </c>
      <c r="BF18" s="38">
        <f t="shared" si="1"/>
        <v>9450</v>
      </c>
      <c r="BG18" s="38">
        <f t="shared" si="1"/>
        <v>9450</v>
      </c>
      <c r="BH18" s="38">
        <f t="shared" si="1"/>
        <v>9450</v>
      </c>
      <c r="BI18" s="38">
        <f t="shared" si="1"/>
        <v>9450</v>
      </c>
      <c r="BJ18" s="38">
        <f t="shared" si="1"/>
        <v>9450</v>
      </c>
      <c r="BK18" s="38">
        <f t="shared" si="1"/>
        <v>9450</v>
      </c>
      <c r="BL18" s="38">
        <f t="shared" si="1"/>
        <v>9450</v>
      </c>
      <c r="BM18" s="38">
        <f t="shared" si="1"/>
        <v>9450</v>
      </c>
      <c r="BN18" s="38">
        <f t="shared" si="1"/>
        <v>10530</v>
      </c>
      <c r="BO18" s="38">
        <f t="shared" ref="BO18:CA18" si="2">BO9</f>
        <v>10530</v>
      </c>
      <c r="BP18" s="38">
        <f t="shared" si="2"/>
        <v>10530</v>
      </c>
      <c r="BQ18" s="38">
        <f t="shared" si="2"/>
        <v>10530</v>
      </c>
      <c r="BR18" s="38">
        <f t="shared" si="2"/>
        <v>11160</v>
      </c>
      <c r="BS18" s="38">
        <f t="shared" si="2"/>
        <v>9450</v>
      </c>
      <c r="BT18" s="38">
        <f t="shared" si="2"/>
        <v>9450</v>
      </c>
      <c r="BU18" s="38">
        <f t="shared" si="2"/>
        <v>9450</v>
      </c>
      <c r="BV18" s="38">
        <f t="shared" si="2"/>
        <v>9450</v>
      </c>
      <c r="BW18" s="38">
        <f t="shared" si="2"/>
        <v>9450</v>
      </c>
      <c r="BX18" s="38">
        <f t="shared" si="2"/>
        <v>9450</v>
      </c>
      <c r="BY18" s="38">
        <f t="shared" si="2"/>
        <v>9450</v>
      </c>
      <c r="BZ18" s="38">
        <f t="shared" si="2"/>
        <v>9450</v>
      </c>
      <c r="CA18" s="38">
        <f t="shared" si="2"/>
        <v>9450</v>
      </c>
    </row>
    <row r="19" spans="1:79" ht="10.5" hidden="1" customHeight="1" x14ac:dyDescent="0.2">
      <c r="A19" s="9">
        <v>2</v>
      </c>
      <c r="B19" s="38">
        <f t="shared" ref="B19" si="3">B10</f>
        <v>19170</v>
      </c>
      <c r="C19" s="38">
        <f t="shared" ref="C19:BN19" si="4">C10</f>
        <v>19170</v>
      </c>
      <c r="D19" s="38">
        <f t="shared" si="4"/>
        <v>16020</v>
      </c>
      <c r="E19" s="38">
        <f t="shared" si="4"/>
        <v>16020</v>
      </c>
      <c r="F19" s="38">
        <f t="shared" si="4"/>
        <v>16020</v>
      </c>
      <c r="G19" s="38">
        <f t="shared" si="4"/>
        <v>16020</v>
      </c>
      <c r="H19" s="38">
        <f t="shared" si="4"/>
        <v>16020</v>
      </c>
      <c r="I19" s="38">
        <f t="shared" si="4"/>
        <v>16020</v>
      </c>
      <c r="J19" s="38">
        <f t="shared" si="4"/>
        <v>14670</v>
      </c>
      <c r="K19" s="38">
        <f t="shared" si="4"/>
        <v>14670</v>
      </c>
      <c r="L19" s="38">
        <f t="shared" si="4"/>
        <v>14670</v>
      </c>
      <c r="M19" s="38">
        <f t="shared" si="4"/>
        <v>14670</v>
      </c>
      <c r="N19" s="38">
        <f t="shared" si="4"/>
        <v>19170</v>
      </c>
      <c r="O19" s="38">
        <f t="shared" si="4"/>
        <v>19170</v>
      </c>
      <c r="P19" s="38">
        <f t="shared" si="4"/>
        <v>17370</v>
      </c>
      <c r="Q19" s="38">
        <f t="shared" si="4"/>
        <v>16020</v>
      </c>
      <c r="R19" s="38">
        <f t="shared" si="4"/>
        <v>14670</v>
      </c>
      <c r="S19" s="38">
        <f t="shared" si="4"/>
        <v>11430</v>
      </c>
      <c r="T19" s="38">
        <f t="shared" si="4"/>
        <v>11430</v>
      </c>
      <c r="U19" s="38">
        <f t="shared" si="4"/>
        <v>10980</v>
      </c>
      <c r="V19" s="38">
        <f t="shared" si="4"/>
        <v>10980</v>
      </c>
      <c r="W19" s="38">
        <f t="shared" si="4"/>
        <v>11430</v>
      </c>
      <c r="X19" s="38">
        <f t="shared" si="4"/>
        <v>11430</v>
      </c>
      <c r="Y19" s="38">
        <f t="shared" si="4"/>
        <v>10980</v>
      </c>
      <c r="Z19" s="38">
        <f t="shared" si="4"/>
        <v>10980</v>
      </c>
      <c r="AA19" s="38">
        <f t="shared" si="4"/>
        <v>11430</v>
      </c>
      <c r="AB19" s="38">
        <f t="shared" si="4"/>
        <v>11430</v>
      </c>
      <c r="AC19" s="38">
        <f t="shared" si="4"/>
        <v>10980</v>
      </c>
      <c r="AD19" s="38">
        <f t="shared" si="4"/>
        <v>10980</v>
      </c>
      <c r="AE19" s="38">
        <f t="shared" si="4"/>
        <v>10980</v>
      </c>
      <c r="AF19" s="38">
        <f t="shared" si="4"/>
        <v>10980</v>
      </c>
      <c r="AG19" s="38">
        <f t="shared" si="4"/>
        <v>11430</v>
      </c>
      <c r="AH19" s="38">
        <f t="shared" si="4"/>
        <v>11430</v>
      </c>
      <c r="AI19" s="38">
        <f t="shared" si="4"/>
        <v>10980</v>
      </c>
      <c r="AJ19" s="38">
        <f t="shared" si="4"/>
        <v>10980</v>
      </c>
      <c r="AK19" s="38">
        <f t="shared" si="4"/>
        <v>10980</v>
      </c>
      <c r="AL19" s="38">
        <f t="shared" si="4"/>
        <v>10980</v>
      </c>
      <c r="AM19" s="38">
        <f t="shared" si="4"/>
        <v>11430</v>
      </c>
      <c r="AN19" s="38">
        <f t="shared" si="4"/>
        <v>11430</v>
      </c>
      <c r="AO19" s="38">
        <f t="shared" si="4"/>
        <v>10980</v>
      </c>
      <c r="AP19" s="38">
        <f t="shared" si="4"/>
        <v>10980</v>
      </c>
      <c r="AQ19" s="38">
        <f t="shared" si="4"/>
        <v>13140</v>
      </c>
      <c r="AR19" s="38">
        <f t="shared" si="4"/>
        <v>13140</v>
      </c>
      <c r="AS19" s="38">
        <f t="shared" si="4"/>
        <v>13140</v>
      </c>
      <c r="AT19" s="38">
        <f t="shared" si="4"/>
        <v>11430</v>
      </c>
      <c r="AU19" s="38">
        <f t="shared" si="4"/>
        <v>11430</v>
      </c>
      <c r="AV19" s="38">
        <f t="shared" si="4"/>
        <v>14670</v>
      </c>
      <c r="AW19" s="38">
        <f t="shared" si="4"/>
        <v>12060</v>
      </c>
      <c r="AX19" s="38">
        <f t="shared" si="4"/>
        <v>12060</v>
      </c>
      <c r="AY19" s="38">
        <f t="shared" si="4"/>
        <v>12060</v>
      </c>
      <c r="AZ19" s="38">
        <f t="shared" si="4"/>
        <v>12510</v>
      </c>
      <c r="BA19" s="38">
        <f t="shared" si="4"/>
        <v>12510</v>
      </c>
      <c r="BB19" s="38">
        <f t="shared" si="4"/>
        <v>12510</v>
      </c>
      <c r="BC19" s="38">
        <f t="shared" si="4"/>
        <v>12060</v>
      </c>
      <c r="BD19" s="38">
        <f t="shared" si="4"/>
        <v>12060</v>
      </c>
      <c r="BE19" s="38">
        <f t="shared" si="4"/>
        <v>12060</v>
      </c>
      <c r="BF19" s="38">
        <f t="shared" si="4"/>
        <v>11430</v>
      </c>
      <c r="BG19" s="38">
        <f t="shared" si="4"/>
        <v>11430</v>
      </c>
      <c r="BH19" s="38">
        <f t="shared" si="4"/>
        <v>11430</v>
      </c>
      <c r="BI19" s="38">
        <f t="shared" si="4"/>
        <v>11430</v>
      </c>
      <c r="BJ19" s="38">
        <f t="shared" si="4"/>
        <v>11430</v>
      </c>
      <c r="BK19" s="38">
        <f t="shared" si="4"/>
        <v>11430</v>
      </c>
      <c r="BL19" s="38">
        <f t="shared" si="4"/>
        <v>11430</v>
      </c>
      <c r="BM19" s="38">
        <f t="shared" si="4"/>
        <v>11430</v>
      </c>
      <c r="BN19" s="38">
        <f t="shared" si="4"/>
        <v>12510</v>
      </c>
      <c r="BO19" s="38">
        <f t="shared" ref="BO19:CA19" si="5">BO10</f>
        <v>12510</v>
      </c>
      <c r="BP19" s="38">
        <f t="shared" si="5"/>
        <v>12510</v>
      </c>
      <c r="BQ19" s="38">
        <f t="shared" si="5"/>
        <v>12510</v>
      </c>
      <c r="BR19" s="38">
        <f t="shared" si="5"/>
        <v>13140</v>
      </c>
      <c r="BS19" s="38">
        <f t="shared" si="5"/>
        <v>11430</v>
      </c>
      <c r="BT19" s="38">
        <f t="shared" si="5"/>
        <v>11430</v>
      </c>
      <c r="BU19" s="38">
        <f t="shared" si="5"/>
        <v>11430</v>
      </c>
      <c r="BV19" s="38">
        <f t="shared" si="5"/>
        <v>11430</v>
      </c>
      <c r="BW19" s="38">
        <f t="shared" si="5"/>
        <v>11430</v>
      </c>
      <c r="BX19" s="38">
        <f t="shared" si="5"/>
        <v>11430</v>
      </c>
      <c r="BY19" s="38">
        <f t="shared" si="5"/>
        <v>11430</v>
      </c>
      <c r="BZ19" s="38">
        <f t="shared" si="5"/>
        <v>11430</v>
      </c>
      <c r="CA19" s="38">
        <f t="shared" si="5"/>
        <v>11430</v>
      </c>
    </row>
    <row r="20" spans="1:79" ht="10.5" hidden="1" customHeight="1" x14ac:dyDescent="0.2">
      <c r="A20" s="38" t="s">
        <v>24</v>
      </c>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T20" s="39"/>
      <c r="BU20" s="39"/>
      <c r="BV20" s="39"/>
      <c r="BW20" s="39"/>
      <c r="BX20" s="39"/>
      <c r="BY20" s="39"/>
      <c r="BZ20" s="39"/>
      <c r="CA20" s="39"/>
    </row>
    <row r="21" spans="1:79" ht="10.5" hidden="1" customHeight="1" x14ac:dyDescent="0.2">
      <c r="A21" s="9">
        <v>1</v>
      </c>
      <c r="B21" s="39">
        <f>BRIGHT!B22</f>
        <v>22185</v>
      </c>
      <c r="C21" s="39">
        <f>BRIGHT!C22</f>
        <v>22185</v>
      </c>
      <c r="D21" s="39">
        <f>BRIGHT!D22</f>
        <v>19035</v>
      </c>
      <c r="E21" s="39">
        <f>BRIGHT!E22</f>
        <v>19035</v>
      </c>
      <c r="F21" s="39">
        <f>BRIGHT!F22</f>
        <v>19035</v>
      </c>
      <c r="G21" s="39">
        <f>BRIGHT!G22</f>
        <v>19035</v>
      </c>
      <c r="H21" s="39">
        <f>BRIGHT!H22</f>
        <v>19035</v>
      </c>
      <c r="I21" s="39">
        <f>BRIGHT!I22</f>
        <v>19035</v>
      </c>
      <c r="J21" s="39">
        <f>BRIGHT!J22</f>
        <v>17685</v>
      </c>
      <c r="K21" s="39">
        <f>BRIGHT!K22</f>
        <v>17685</v>
      </c>
      <c r="L21" s="39">
        <f>BRIGHT!L22</f>
        <v>17685</v>
      </c>
      <c r="M21" s="39">
        <f>BRIGHT!M22</f>
        <v>17685</v>
      </c>
      <c r="N21" s="39">
        <f>BRIGHT!N22</f>
        <v>22185</v>
      </c>
      <c r="O21" s="39">
        <f>BRIGHT!O22</f>
        <v>22185</v>
      </c>
      <c r="P21" s="39">
        <f>BRIGHT!P22</f>
        <v>20385</v>
      </c>
      <c r="Q21" s="39">
        <f>BRIGHT!Q22</f>
        <v>19035</v>
      </c>
      <c r="R21" s="39">
        <f>BRIGHT!R22</f>
        <v>17685</v>
      </c>
      <c r="S21" s="39">
        <f>BRIGHT!S22</f>
        <v>14850</v>
      </c>
      <c r="T21" s="39">
        <f>BRIGHT!T22</f>
        <v>14850</v>
      </c>
      <c r="U21" s="39">
        <f>BRIGHT!U22</f>
        <v>14400</v>
      </c>
      <c r="V21" s="39">
        <f>BRIGHT!V22</f>
        <v>14400</v>
      </c>
      <c r="W21" s="39">
        <f>BRIGHT!W22</f>
        <v>14850</v>
      </c>
      <c r="X21" s="39">
        <f>BRIGHT!X22</f>
        <v>14850</v>
      </c>
      <c r="Y21" s="39">
        <f>BRIGHT!Y22</f>
        <v>14400</v>
      </c>
      <c r="Z21" s="39">
        <f>BRIGHT!Z22</f>
        <v>14400</v>
      </c>
      <c r="AA21" s="39">
        <f>BRIGHT!AA22</f>
        <v>14850</v>
      </c>
      <c r="AB21" s="39">
        <f>BRIGHT!AB22</f>
        <v>14850</v>
      </c>
      <c r="AC21" s="39">
        <f>BRIGHT!AC22</f>
        <v>14400</v>
      </c>
      <c r="AD21" s="39">
        <f>BRIGHT!AD22</f>
        <v>14400</v>
      </c>
      <c r="AE21" s="39">
        <f>BRIGHT!AE22</f>
        <v>14400</v>
      </c>
      <c r="AF21" s="39">
        <f>BRIGHT!AF22</f>
        <v>14400</v>
      </c>
      <c r="AG21" s="39">
        <f>BRIGHT!AG22</f>
        <v>14850</v>
      </c>
      <c r="AH21" s="39">
        <f>BRIGHT!AH22</f>
        <v>14850</v>
      </c>
      <c r="AI21" s="39">
        <f>BRIGHT!AI22</f>
        <v>14400</v>
      </c>
      <c r="AJ21" s="39">
        <f>BRIGHT!AJ22</f>
        <v>14400</v>
      </c>
      <c r="AK21" s="39">
        <f>BRIGHT!AK22</f>
        <v>14400</v>
      </c>
      <c r="AL21" s="39">
        <f>BRIGHT!AL22</f>
        <v>14400</v>
      </c>
      <c r="AM21" s="39">
        <f>BRIGHT!AM22</f>
        <v>14850</v>
      </c>
      <c r="AN21" s="39">
        <f>BRIGHT!AN22</f>
        <v>14850</v>
      </c>
      <c r="AO21" s="39">
        <f>BRIGHT!AO22</f>
        <v>14400</v>
      </c>
      <c r="AP21" s="39">
        <f>BRIGHT!AP22</f>
        <v>14400</v>
      </c>
      <c r="AQ21" s="39">
        <f>BRIGHT!AQ22</f>
        <v>16560</v>
      </c>
      <c r="AR21" s="39">
        <f>BRIGHT!AR22</f>
        <v>16560</v>
      </c>
      <c r="AS21" s="39">
        <f>BRIGHT!AS22</f>
        <v>16560</v>
      </c>
      <c r="AT21" s="39">
        <f>BRIGHT!AT22</f>
        <v>14850</v>
      </c>
      <c r="AU21" s="39">
        <f>BRIGHT!AU22</f>
        <v>14850</v>
      </c>
      <c r="AV21" s="39">
        <f>BRIGHT!AV22</f>
        <v>18090</v>
      </c>
      <c r="AW21" s="39">
        <f>BRIGHT!AW22</f>
        <v>15480</v>
      </c>
      <c r="AX21" s="39">
        <f>BRIGHT!AX22</f>
        <v>15480</v>
      </c>
      <c r="AY21" s="39">
        <f>BRIGHT!AY22</f>
        <v>15480</v>
      </c>
      <c r="AZ21" s="39">
        <f>BRIGHT!AZ22</f>
        <v>15930</v>
      </c>
      <c r="BA21" s="39">
        <f>BRIGHT!BA22</f>
        <v>15930</v>
      </c>
      <c r="BB21" s="39">
        <f>BRIGHT!BB22</f>
        <v>15930</v>
      </c>
      <c r="BC21" s="39">
        <f>BRIGHT!BC22</f>
        <v>15480</v>
      </c>
      <c r="BD21" s="39">
        <f>BRIGHT!BD22</f>
        <v>15480</v>
      </c>
      <c r="BE21" s="39">
        <f>BRIGHT!BE22</f>
        <v>15480</v>
      </c>
      <c r="BF21" s="39">
        <f>BRIGHT!BF22</f>
        <v>14850</v>
      </c>
      <c r="BG21" s="39">
        <f>BRIGHT!BG22</f>
        <v>14850</v>
      </c>
      <c r="BH21" s="39">
        <f>BRIGHT!BH22</f>
        <v>14850</v>
      </c>
      <c r="BI21" s="39">
        <f>BRIGHT!BI22</f>
        <v>14850</v>
      </c>
      <c r="BJ21" s="39">
        <f>BRIGHT!BJ22</f>
        <v>14850</v>
      </c>
      <c r="BK21" s="39">
        <f>BRIGHT!BK22</f>
        <v>14850</v>
      </c>
      <c r="BL21" s="39">
        <f>BRIGHT!BL22</f>
        <v>14850</v>
      </c>
      <c r="BM21" s="39">
        <f>BRIGHT!BM22</f>
        <v>14850</v>
      </c>
      <c r="BN21" s="39">
        <f>BRIGHT!BN22</f>
        <v>15930</v>
      </c>
      <c r="BO21" s="39">
        <f>BRIGHT!BO22</f>
        <v>15930</v>
      </c>
      <c r="BP21" s="39">
        <f>BRIGHT!BP22</f>
        <v>15930</v>
      </c>
      <c r="BQ21" s="39">
        <f>BRIGHT!BQ22</f>
        <v>15930</v>
      </c>
      <c r="BR21" s="39">
        <f>BRIGHT!BR22</f>
        <v>16560</v>
      </c>
      <c r="BS21" s="39">
        <f>BRIGHT!BS22</f>
        <v>14850</v>
      </c>
      <c r="BT21" s="39">
        <f>BRIGHT!BT22</f>
        <v>14850</v>
      </c>
      <c r="BU21" s="39">
        <f>BRIGHT!BU22</f>
        <v>14850</v>
      </c>
      <c r="BV21" s="39">
        <f>BRIGHT!BV22</f>
        <v>14850</v>
      </c>
      <c r="BW21" s="39">
        <f>BRIGHT!BW22</f>
        <v>14850</v>
      </c>
      <c r="BX21" s="39">
        <f>BRIGHT!BX22</f>
        <v>14850</v>
      </c>
      <c r="BY21" s="39">
        <f>BRIGHT!BY22</f>
        <v>14850</v>
      </c>
      <c r="BZ21" s="39">
        <f>BRIGHT!BZ22</f>
        <v>14850</v>
      </c>
      <c r="CA21" s="39">
        <f>BRIGHT!CA22</f>
        <v>14850</v>
      </c>
    </row>
    <row r="22" spans="1:79" ht="10.5" hidden="1" customHeight="1" x14ac:dyDescent="0.2">
      <c r="A22" s="9">
        <v>2</v>
      </c>
      <c r="B22" s="39">
        <f>BRIGHT!B23</f>
        <v>24570</v>
      </c>
      <c r="C22" s="39">
        <f>BRIGHT!C23</f>
        <v>24570</v>
      </c>
      <c r="D22" s="39">
        <f>BRIGHT!D23</f>
        <v>21420</v>
      </c>
      <c r="E22" s="39">
        <f>BRIGHT!E23</f>
        <v>21420</v>
      </c>
      <c r="F22" s="39">
        <f>BRIGHT!F23</f>
        <v>21420</v>
      </c>
      <c r="G22" s="39">
        <f>BRIGHT!G23</f>
        <v>21420</v>
      </c>
      <c r="H22" s="39">
        <f>BRIGHT!H23</f>
        <v>21420</v>
      </c>
      <c r="I22" s="39">
        <f>BRIGHT!I23</f>
        <v>21420</v>
      </c>
      <c r="J22" s="39">
        <f>BRIGHT!J23</f>
        <v>20070</v>
      </c>
      <c r="K22" s="39">
        <f>BRIGHT!K23</f>
        <v>20070</v>
      </c>
      <c r="L22" s="39">
        <f>BRIGHT!L23</f>
        <v>20070</v>
      </c>
      <c r="M22" s="39">
        <f>BRIGHT!M23</f>
        <v>20070</v>
      </c>
      <c r="N22" s="39">
        <f>BRIGHT!N23</f>
        <v>24570</v>
      </c>
      <c r="O22" s="39">
        <f>BRIGHT!O23</f>
        <v>24570</v>
      </c>
      <c r="P22" s="39">
        <f>BRIGHT!P23</f>
        <v>22770</v>
      </c>
      <c r="Q22" s="39">
        <f>BRIGHT!Q23</f>
        <v>21420</v>
      </c>
      <c r="R22" s="39">
        <f>BRIGHT!R23</f>
        <v>20070</v>
      </c>
      <c r="S22" s="39">
        <f>BRIGHT!S23</f>
        <v>16830</v>
      </c>
      <c r="T22" s="39">
        <f>BRIGHT!T23</f>
        <v>16830</v>
      </c>
      <c r="U22" s="39">
        <f>BRIGHT!U23</f>
        <v>16380</v>
      </c>
      <c r="V22" s="39">
        <f>BRIGHT!V23</f>
        <v>16380</v>
      </c>
      <c r="W22" s="39">
        <f>BRIGHT!W23</f>
        <v>16830</v>
      </c>
      <c r="X22" s="39">
        <f>BRIGHT!X23</f>
        <v>16830</v>
      </c>
      <c r="Y22" s="39">
        <f>BRIGHT!Y23</f>
        <v>16380</v>
      </c>
      <c r="Z22" s="39">
        <f>BRIGHT!Z23</f>
        <v>16380</v>
      </c>
      <c r="AA22" s="39">
        <f>BRIGHT!AA23</f>
        <v>16830</v>
      </c>
      <c r="AB22" s="39">
        <f>BRIGHT!AB23</f>
        <v>16830</v>
      </c>
      <c r="AC22" s="39">
        <f>BRIGHT!AC23</f>
        <v>16380</v>
      </c>
      <c r="AD22" s="39">
        <f>BRIGHT!AD23</f>
        <v>16380</v>
      </c>
      <c r="AE22" s="39">
        <f>BRIGHT!AE23</f>
        <v>16380</v>
      </c>
      <c r="AF22" s="39">
        <f>BRIGHT!AF23</f>
        <v>16380</v>
      </c>
      <c r="AG22" s="39">
        <f>BRIGHT!AG23</f>
        <v>16830</v>
      </c>
      <c r="AH22" s="39">
        <f>BRIGHT!AH23</f>
        <v>16830</v>
      </c>
      <c r="AI22" s="39">
        <f>BRIGHT!AI23</f>
        <v>16380</v>
      </c>
      <c r="AJ22" s="39">
        <f>BRIGHT!AJ23</f>
        <v>16380</v>
      </c>
      <c r="AK22" s="39">
        <f>BRIGHT!AK23</f>
        <v>16380</v>
      </c>
      <c r="AL22" s="39">
        <f>BRIGHT!AL23</f>
        <v>16380</v>
      </c>
      <c r="AM22" s="39">
        <f>BRIGHT!AM23</f>
        <v>16830</v>
      </c>
      <c r="AN22" s="39">
        <f>BRIGHT!AN23</f>
        <v>16830</v>
      </c>
      <c r="AO22" s="39">
        <f>BRIGHT!AO23</f>
        <v>16380</v>
      </c>
      <c r="AP22" s="39">
        <f>BRIGHT!AP23</f>
        <v>16380</v>
      </c>
      <c r="AQ22" s="39">
        <f>BRIGHT!AQ23</f>
        <v>18540</v>
      </c>
      <c r="AR22" s="39">
        <f>BRIGHT!AR23</f>
        <v>18540</v>
      </c>
      <c r="AS22" s="39">
        <f>BRIGHT!AS23</f>
        <v>18540</v>
      </c>
      <c r="AT22" s="39">
        <f>BRIGHT!AT23</f>
        <v>16830</v>
      </c>
      <c r="AU22" s="39">
        <f>BRIGHT!AU23</f>
        <v>16830</v>
      </c>
      <c r="AV22" s="39">
        <f>BRIGHT!AV23</f>
        <v>20070</v>
      </c>
      <c r="AW22" s="39">
        <f>BRIGHT!AW23</f>
        <v>17460</v>
      </c>
      <c r="AX22" s="39">
        <f>BRIGHT!AX23</f>
        <v>17460</v>
      </c>
      <c r="AY22" s="39">
        <f>BRIGHT!AY23</f>
        <v>17460</v>
      </c>
      <c r="AZ22" s="39">
        <f>BRIGHT!AZ23</f>
        <v>17910</v>
      </c>
      <c r="BA22" s="39">
        <f>BRIGHT!BA23</f>
        <v>17910</v>
      </c>
      <c r="BB22" s="39">
        <f>BRIGHT!BB23</f>
        <v>17910</v>
      </c>
      <c r="BC22" s="39">
        <f>BRIGHT!BC23</f>
        <v>17460</v>
      </c>
      <c r="BD22" s="39">
        <f>BRIGHT!BD23</f>
        <v>17460</v>
      </c>
      <c r="BE22" s="39">
        <f>BRIGHT!BE23</f>
        <v>17460</v>
      </c>
      <c r="BF22" s="39">
        <f>BRIGHT!BF23</f>
        <v>16830</v>
      </c>
      <c r="BG22" s="39">
        <f>BRIGHT!BG23</f>
        <v>16830</v>
      </c>
      <c r="BH22" s="39">
        <f>BRIGHT!BH23</f>
        <v>16830</v>
      </c>
      <c r="BI22" s="39">
        <f>BRIGHT!BI23</f>
        <v>16830</v>
      </c>
      <c r="BJ22" s="39">
        <f>BRIGHT!BJ23</f>
        <v>16830</v>
      </c>
      <c r="BK22" s="39">
        <f>BRIGHT!BK23</f>
        <v>16830</v>
      </c>
      <c r="BL22" s="39">
        <f>BRIGHT!BL23</f>
        <v>16830</v>
      </c>
      <c r="BM22" s="39">
        <f>BRIGHT!BM23</f>
        <v>16830</v>
      </c>
      <c r="BN22" s="39">
        <f>BRIGHT!BN23</f>
        <v>17910</v>
      </c>
      <c r="BO22" s="39">
        <f>BRIGHT!BO23</f>
        <v>17910</v>
      </c>
      <c r="BP22" s="39">
        <f>BRIGHT!BP23</f>
        <v>17910</v>
      </c>
      <c r="BQ22" s="39">
        <f>BRIGHT!BQ23</f>
        <v>17910</v>
      </c>
      <c r="BR22" s="39">
        <f>BRIGHT!BR23</f>
        <v>18540</v>
      </c>
      <c r="BS22" s="39">
        <f>BRIGHT!BS23</f>
        <v>16830</v>
      </c>
      <c r="BT22" s="39">
        <f>BRIGHT!BT23</f>
        <v>16830</v>
      </c>
      <c r="BU22" s="39">
        <f>BRIGHT!BU23</f>
        <v>16830</v>
      </c>
      <c r="BV22" s="39">
        <f>BRIGHT!BV23</f>
        <v>16830</v>
      </c>
      <c r="BW22" s="39">
        <f>BRIGHT!BW23</f>
        <v>16830</v>
      </c>
      <c r="BX22" s="39">
        <f>BRIGHT!BX23</f>
        <v>16830</v>
      </c>
      <c r="BY22" s="39">
        <f>BRIGHT!BY23</f>
        <v>16830</v>
      </c>
      <c r="BZ22" s="39">
        <f>BRIGHT!BZ23</f>
        <v>16830</v>
      </c>
      <c r="CA22" s="39">
        <f>BRIGHT!CA23</f>
        <v>16830</v>
      </c>
    </row>
    <row r="23" spans="1:79" ht="10.5" hidden="1" customHeight="1" x14ac:dyDescent="0.2">
      <c r="A23" s="38" t="s">
        <v>25</v>
      </c>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9"/>
      <c r="BN23" s="39"/>
      <c r="BO23" s="39"/>
      <c r="BP23" s="39"/>
      <c r="BQ23" s="39"/>
      <c r="BR23" s="39"/>
      <c r="BS23" s="39"/>
      <c r="BT23" s="39"/>
      <c r="BU23" s="39"/>
      <c r="BV23" s="39"/>
      <c r="BW23" s="39"/>
      <c r="BX23" s="39"/>
      <c r="BY23" s="39"/>
      <c r="BZ23" s="39"/>
      <c r="CA23" s="39"/>
    </row>
    <row r="24" spans="1:79" ht="10.5" hidden="1" customHeight="1" x14ac:dyDescent="0.2">
      <c r="A24" s="9">
        <v>1</v>
      </c>
      <c r="B24" s="39">
        <f>BRIGHT!B25</f>
        <v>33885</v>
      </c>
      <c r="C24" s="39">
        <f>BRIGHT!C25</f>
        <v>33885</v>
      </c>
      <c r="D24" s="39">
        <f>BRIGHT!D25</f>
        <v>30735</v>
      </c>
      <c r="E24" s="39">
        <f>BRIGHT!E25</f>
        <v>30735</v>
      </c>
      <c r="F24" s="39">
        <f>BRIGHT!F25</f>
        <v>30735</v>
      </c>
      <c r="G24" s="39">
        <f>BRIGHT!G25</f>
        <v>30735</v>
      </c>
      <c r="H24" s="39">
        <f>BRIGHT!H25</f>
        <v>30735</v>
      </c>
      <c r="I24" s="39">
        <f>BRIGHT!I25</f>
        <v>30735</v>
      </c>
      <c r="J24" s="39">
        <f>BRIGHT!J25</f>
        <v>29385</v>
      </c>
      <c r="K24" s="39">
        <f>BRIGHT!K25</f>
        <v>29385</v>
      </c>
      <c r="L24" s="39">
        <f>BRIGHT!L25</f>
        <v>29385</v>
      </c>
      <c r="M24" s="39">
        <f>BRIGHT!M25</f>
        <v>29385</v>
      </c>
      <c r="N24" s="39">
        <f>BRIGHT!N25</f>
        <v>33885</v>
      </c>
      <c r="O24" s="39">
        <f>BRIGHT!O25</f>
        <v>33885</v>
      </c>
      <c r="P24" s="39">
        <f>BRIGHT!P25</f>
        <v>32085</v>
      </c>
      <c r="Q24" s="39">
        <f>BRIGHT!Q25</f>
        <v>30735</v>
      </c>
      <c r="R24" s="39">
        <f>BRIGHT!R25</f>
        <v>29385</v>
      </c>
      <c r="S24" s="39">
        <f>BRIGHT!S25</f>
        <v>26550</v>
      </c>
      <c r="T24" s="39">
        <f>BRIGHT!T25</f>
        <v>26550</v>
      </c>
      <c r="U24" s="39">
        <f>BRIGHT!U25</f>
        <v>26100</v>
      </c>
      <c r="V24" s="39">
        <f>BRIGHT!V25</f>
        <v>26100</v>
      </c>
      <c r="W24" s="39">
        <f>BRIGHT!W25</f>
        <v>26550</v>
      </c>
      <c r="X24" s="39">
        <f>BRIGHT!X25</f>
        <v>26550</v>
      </c>
      <c r="Y24" s="39">
        <f>BRIGHT!Y25</f>
        <v>26100</v>
      </c>
      <c r="Z24" s="39">
        <f>BRIGHT!Z25</f>
        <v>26100</v>
      </c>
      <c r="AA24" s="39">
        <f>BRIGHT!AA25</f>
        <v>26550</v>
      </c>
      <c r="AB24" s="39">
        <f>BRIGHT!AB25</f>
        <v>26550</v>
      </c>
      <c r="AC24" s="39">
        <f>BRIGHT!AC25</f>
        <v>26100</v>
      </c>
      <c r="AD24" s="39">
        <f>BRIGHT!AD25</f>
        <v>26100</v>
      </c>
      <c r="AE24" s="39">
        <f>BRIGHT!AE25</f>
        <v>26100</v>
      </c>
      <c r="AF24" s="39">
        <f>BRIGHT!AF25</f>
        <v>26100</v>
      </c>
      <c r="AG24" s="39">
        <f>BRIGHT!AG25</f>
        <v>26550</v>
      </c>
      <c r="AH24" s="39">
        <f>BRIGHT!AH25</f>
        <v>26550</v>
      </c>
      <c r="AI24" s="39">
        <f>BRIGHT!AI25</f>
        <v>26100</v>
      </c>
      <c r="AJ24" s="39">
        <f>BRIGHT!AJ25</f>
        <v>26100</v>
      </c>
      <c r="AK24" s="39">
        <f>BRIGHT!AK25</f>
        <v>26100</v>
      </c>
      <c r="AL24" s="39">
        <f>BRIGHT!AL25</f>
        <v>26100</v>
      </c>
      <c r="AM24" s="39">
        <f>BRIGHT!AM25</f>
        <v>26550</v>
      </c>
      <c r="AN24" s="39">
        <f>BRIGHT!AN25</f>
        <v>26550</v>
      </c>
      <c r="AO24" s="39">
        <f>BRIGHT!AO25</f>
        <v>26100</v>
      </c>
      <c r="AP24" s="39">
        <f>BRIGHT!AP25</f>
        <v>26100</v>
      </c>
      <c r="AQ24" s="39">
        <f>BRIGHT!AQ25</f>
        <v>28260</v>
      </c>
      <c r="AR24" s="39">
        <f>BRIGHT!AR25</f>
        <v>28260</v>
      </c>
      <c r="AS24" s="39">
        <f>BRIGHT!AS25</f>
        <v>28260</v>
      </c>
      <c r="AT24" s="39">
        <f>BRIGHT!AT25</f>
        <v>26550</v>
      </c>
      <c r="AU24" s="39">
        <f>BRIGHT!AU25</f>
        <v>26550</v>
      </c>
      <c r="AV24" s="39">
        <f>BRIGHT!AV25</f>
        <v>29790</v>
      </c>
      <c r="AW24" s="39">
        <f>BRIGHT!AW25</f>
        <v>27180</v>
      </c>
      <c r="AX24" s="39">
        <f>BRIGHT!AX25</f>
        <v>27180</v>
      </c>
      <c r="AY24" s="39">
        <f>BRIGHT!AY25</f>
        <v>27180</v>
      </c>
      <c r="AZ24" s="39">
        <f>BRIGHT!AZ25</f>
        <v>27630</v>
      </c>
      <c r="BA24" s="39">
        <f>BRIGHT!BA25</f>
        <v>27630</v>
      </c>
      <c r="BB24" s="39">
        <f>BRIGHT!BB25</f>
        <v>27630</v>
      </c>
      <c r="BC24" s="39">
        <f>BRIGHT!BC25</f>
        <v>27180</v>
      </c>
      <c r="BD24" s="39">
        <f>BRIGHT!BD25</f>
        <v>27180</v>
      </c>
      <c r="BE24" s="39">
        <f>BRIGHT!BE25</f>
        <v>27180</v>
      </c>
      <c r="BF24" s="39">
        <f>BRIGHT!BF25</f>
        <v>26550</v>
      </c>
      <c r="BG24" s="39">
        <f>BRIGHT!BG25</f>
        <v>26550</v>
      </c>
      <c r="BH24" s="39">
        <f>BRIGHT!BH25</f>
        <v>26550</v>
      </c>
      <c r="BI24" s="39">
        <f>BRIGHT!BI25</f>
        <v>26550</v>
      </c>
      <c r="BJ24" s="39">
        <f>BRIGHT!BJ25</f>
        <v>26550</v>
      </c>
      <c r="BK24" s="39">
        <f>BRIGHT!BK25</f>
        <v>26550</v>
      </c>
      <c r="BL24" s="39">
        <f>BRIGHT!BL25</f>
        <v>26550</v>
      </c>
      <c r="BM24" s="39">
        <f>BRIGHT!BM25</f>
        <v>26550</v>
      </c>
      <c r="BN24" s="39">
        <f>BRIGHT!BN25</f>
        <v>27630</v>
      </c>
      <c r="BO24" s="39">
        <f>BRIGHT!BO25</f>
        <v>27630</v>
      </c>
      <c r="BP24" s="39">
        <f>BRIGHT!BP25</f>
        <v>27630</v>
      </c>
      <c r="BQ24" s="39">
        <f>BRIGHT!BQ25</f>
        <v>27630</v>
      </c>
      <c r="BR24" s="39">
        <f>BRIGHT!BR25</f>
        <v>28260</v>
      </c>
      <c r="BS24" s="39">
        <f>BRIGHT!BS25</f>
        <v>26550</v>
      </c>
      <c r="BT24" s="39">
        <f>BRIGHT!BT25</f>
        <v>26550</v>
      </c>
      <c r="BU24" s="39">
        <f>BRIGHT!BU25</f>
        <v>26550</v>
      </c>
      <c r="BV24" s="39">
        <f>BRIGHT!BV25</f>
        <v>26550</v>
      </c>
      <c r="BW24" s="39">
        <f>BRIGHT!BW25</f>
        <v>26550</v>
      </c>
      <c r="BX24" s="39">
        <f>BRIGHT!BX25</f>
        <v>26550</v>
      </c>
      <c r="BY24" s="39">
        <f>BRIGHT!BY25</f>
        <v>26550</v>
      </c>
      <c r="BZ24" s="39">
        <f>BRIGHT!BZ25</f>
        <v>26550</v>
      </c>
      <c r="CA24" s="39">
        <f>BRIGHT!CA25</f>
        <v>26550</v>
      </c>
    </row>
    <row r="25" spans="1:79" ht="10.5" hidden="1" customHeight="1" x14ac:dyDescent="0.2">
      <c r="A25" s="9">
        <v>2</v>
      </c>
      <c r="B25" s="39">
        <f>BRIGHT!B26</f>
        <v>36270</v>
      </c>
      <c r="C25" s="39">
        <f>BRIGHT!C26</f>
        <v>36270</v>
      </c>
      <c r="D25" s="39">
        <f>BRIGHT!D26</f>
        <v>33120</v>
      </c>
      <c r="E25" s="39">
        <f>BRIGHT!E26</f>
        <v>33120</v>
      </c>
      <c r="F25" s="39">
        <f>BRIGHT!F26</f>
        <v>33120</v>
      </c>
      <c r="G25" s="39">
        <f>BRIGHT!G26</f>
        <v>33120</v>
      </c>
      <c r="H25" s="39">
        <f>BRIGHT!H26</f>
        <v>33120</v>
      </c>
      <c r="I25" s="39">
        <f>BRIGHT!I26</f>
        <v>33120</v>
      </c>
      <c r="J25" s="39">
        <f>BRIGHT!J26</f>
        <v>31770</v>
      </c>
      <c r="K25" s="39">
        <f>BRIGHT!K26</f>
        <v>31770</v>
      </c>
      <c r="L25" s="39">
        <f>BRIGHT!L26</f>
        <v>31770</v>
      </c>
      <c r="M25" s="39">
        <f>BRIGHT!M26</f>
        <v>31770</v>
      </c>
      <c r="N25" s="39">
        <f>BRIGHT!N26</f>
        <v>36270</v>
      </c>
      <c r="O25" s="39">
        <f>BRIGHT!O26</f>
        <v>36270</v>
      </c>
      <c r="P25" s="39">
        <f>BRIGHT!P26</f>
        <v>34470</v>
      </c>
      <c r="Q25" s="39">
        <f>BRIGHT!Q26</f>
        <v>33120</v>
      </c>
      <c r="R25" s="39">
        <f>BRIGHT!R26</f>
        <v>31770</v>
      </c>
      <c r="S25" s="39">
        <f>BRIGHT!S26</f>
        <v>28530</v>
      </c>
      <c r="T25" s="39">
        <f>BRIGHT!T26</f>
        <v>28530</v>
      </c>
      <c r="U25" s="39">
        <f>BRIGHT!U26</f>
        <v>28080</v>
      </c>
      <c r="V25" s="39">
        <f>BRIGHT!V26</f>
        <v>28080</v>
      </c>
      <c r="W25" s="39">
        <f>BRIGHT!W26</f>
        <v>28530</v>
      </c>
      <c r="X25" s="39">
        <f>BRIGHT!X26</f>
        <v>28530</v>
      </c>
      <c r="Y25" s="39">
        <f>BRIGHT!Y26</f>
        <v>28080</v>
      </c>
      <c r="Z25" s="39">
        <f>BRIGHT!Z26</f>
        <v>28080</v>
      </c>
      <c r="AA25" s="39">
        <f>BRIGHT!AA26</f>
        <v>28530</v>
      </c>
      <c r="AB25" s="39">
        <f>BRIGHT!AB26</f>
        <v>28530</v>
      </c>
      <c r="AC25" s="39">
        <f>BRIGHT!AC26</f>
        <v>28080</v>
      </c>
      <c r="AD25" s="39">
        <f>BRIGHT!AD26</f>
        <v>28080</v>
      </c>
      <c r="AE25" s="39">
        <f>BRIGHT!AE26</f>
        <v>28080</v>
      </c>
      <c r="AF25" s="39">
        <f>BRIGHT!AF26</f>
        <v>28080</v>
      </c>
      <c r="AG25" s="39">
        <f>BRIGHT!AG26</f>
        <v>28530</v>
      </c>
      <c r="AH25" s="39">
        <f>BRIGHT!AH26</f>
        <v>28530</v>
      </c>
      <c r="AI25" s="39">
        <f>BRIGHT!AI26</f>
        <v>28080</v>
      </c>
      <c r="AJ25" s="39">
        <f>BRIGHT!AJ26</f>
        <v>28080</v>
      </c>
      <c r="AK25" s="39">
        <f>BRIGHT!AK26</f>
        <v>28080</v>
      </c>
      <c r="AL25" s="39">
        <f>BRIGHT!AL26</f>
        <v>28080</v>
      </c>
      <c r="AM25" s="39">
        <f>BRIGHT!AM26</f>
        <v>28530</v>
      </c>
      <c r="AN25" s="39">
        <f>BRIGHT!AN26</f>
        <v>28530</v>
      </c>
      <c r="AO25" s="39">
        <f>BRIGHT!AO26</f>
        <v>28080</v>
      </c>
      <c r="AP25" s="39">
        <f>BRIGHT!AP26</f>
        <v>28080</v>
      </c>
      <c r="AQ25" s="39">
        <f>BRIGHT!AQ26</f>
        <v>30240</v>
      </c>
      <c r="AR25" s="39">
        <f>BRIGHT!AR26</f>
        <v>30240</v>
      </c>
      <c r="AS25" s="39">
        <f>BRIGHT!AS26</f>
        <v>30240</v>
      </c>
      <c r="AT25" s="39">
        <f>BRIGHT!AT26</f>
        <v>28530</v>
      </c>
      <c r="AU25" s="39">
        <f>BRIGHT!AU26</f>
        <v>28530</v>
      </c>
      <c r="AV25" s="39">
        <f>BRIGHT!AV26</f>
        <v>31770</v>
      </c>
      <c r="AW25" s="39">
        <f>BRIGHT!AW26</f>
        <v>29160</v>
      </c>
      <c r="AX25" s="39">
        <f>BRIGHT!AX26</f>
        <v>29160</v>
      </c>
      <c r="AY25" s="39">
        <f>BRIGHT!AY26</f>
        <v>29160</v>
      </c>
      <c r="AZ25" s="39">
        <f>BRIGHT!AZ26</f>
        <v>29610</v>
      </c>
      <c r="BA25" s="39">
        <f>BRIGHT!BA26</f>
        <v>29610</v>
      </c>
      <c r="BB25" s="39">
        <f>BRIGHT!BB26</f>
        <v>29610</v>
      </c>
      <c r="BC25" s="39">
        <f>BRIGHT!BC26</f>
        <v>29160</v>
      </c>
      <c r="BD25" s="39">
        <f>BRIGHT!BD26</f>
        <v>29160</v>
      </c>
      <c r="BE25" s="39">
        <f>BRIGHT!BE26</f>
        <v>29160</v>
      </c>
      <c r="BF25" s="39">
        <f>BRIGHT!BF26</f>
        <v>28530</v>
      </c>
      <c r="BG25" s="39">
        <f>BRIGHT!BG26</f>
        <v>28530</v>
      </c>
      <c r="BH25" s="39">
        <f>BRIGHT!BH26</f>
        <v>28530</v>
      </c>
      <c r="BI25" s="39">
        <f>BRIGHT!BI26</f>
        <v>28530</v>
      </c>
      <c r="BJ25" s="39">
        <f>BRIGHT!BJ26</f>
        <v>28530</v>
      </c>
      <c r="BK25" s="39">
        <f>BRIGHT!BK26</f>
        <v>28530</v>
      </c>
      <c r="BL25" s="39">
        <f>BRIGHT!BL26</f>
        <v>28530</v>
      </c>
      <c r="BM25" s="39">
        <f>BRIGHT!BM26</f>
        <v>28530</v>
      </c>
      <c r="BN25" s="39">
        <f>BRIGHT!BN26</f>
        <v>29610</v>
      </c>
      <c r="BO25" s="39">
        <f>BRIGHT!BO26</f>
        <v>29610</v>
      </c>
      <c r="BP25" s="39">
        <f>BRIGHT!BP26</f>
        <v>29610</v>
      </c>
      <c r="BQ25" s="39">
        <f>BRIGHT!BQ26</f>
        <v>29610</v>
      </c>
      <c r="BR25" s="39">
        <f>BRIGHT!BR26</f>
        <v>30240</v>
      </c>
      <c r="BS25" s="39">
        <f>BRIGHT!BS26</f>
        <v>28530</v>
      </c>
      <c r="BT25" s="39">
        <f>BRIGHT!BT26</f>
        <v>28530</v>
      </c>
      <c r="BU25" s="39">
        <f>BRIGHT!BU26</f>
        <v>28530</v>
      </c>
      <c r="BV25" s="39">
        <f>BRIGHT!BV26</f>
        <v>28530</v>
      </c>
      <c r="BW25" s="39">
        <f>BRIGHT!BW26</f>
        <v>28530</v>
      </c>
      <c r="BX25" s="39">
        <f>BRIGHT!BX26</f>
        <v>28530</v>
      </c>
      <c r="BY25" s="39">
        <f>BRIGHT!BY26</f>
        <v>28530</v>
      </c>
      <c r="BZ25" s="39">
        <f>BRIGHT!BZ26</f>
        <v>28530</v>
      </c>
      <c r="CA25" s="39">
        <f>BRIGHT!CA26</f>
        <v>28530</v>
      </c>
    </row>
    <row r="26" spans="1:79" ht="10.5" hidden="1" customHeight="1" x14ac:dyDescent="0.2">
      <c r="A26" s="38" t="s">
        <v>26</v>
      </c>
      <c r="B26" s="39"/>
      <c r="C26" s="39"/>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c r="BG26" s="39"/>
      <c r="BH26" s="39"/>
      <c r="BI26" s="39"/>
      <c r="BJ26" s="39"/>
      <c r="BK26" s="39"/>
      <c r="BL26" s="39"/>
      <c r="BM26" s="39"/>
      <c r="BN26" s="39"/>
      <c r="BO26" s="39"/>
      <c r="BP26" s="39"/>
      <c r="BQ26" s="39"/>
      <c r="BR26" s="39"/>
      <c r="BS26" s="39"/>
      <c r="BT26" s="39"/>
      <c r="BU26" s="39"/>
      <c r="BV26" s="39"/>
      <c r="BW26" s="39"/>
      <c r="BX26" s="39"/>
      <c r="BY26" s="39"/>
      <c r="BZ26" s="39"/>
      <c r="CA26" s="39"/>
    </row>
    <row r="27" spans="1:79" ht="10.5" hidden="1" customHeight="1" x14ac:dyDescent="0.2">
      <c r="A27" s="9" t="s">
        <v>27</v>
      </c>
      <c r="B27" s="39">
        <f>BRIGHT!B28</f>
        <v>144000</v>
      </c>
      <c r="C27" s="39">
        <f>BRIGHT!C28</f>
        <v>144000</v>
      </c>
      <c r="D27" s="39">
        <f>BRIGHT!D28</f>
        <v>144000</v>
      </c>
      <c r="E27" s="39">
        <f>BRIGHT!E28</f>
        <v>144000</v>
      </c>
      <c r="F27" s="39">
        <f>BRIGHT!F28</f>
        <v>144000</v>
      </c>
      <c r="G27" s="39">
        <f>BRIGHT!G28</f>
        <v>144000</v>
      </c>
      <c r="H27" s="39">
        <f>BRIGHT!H28</f>
        <v>144000</v>
      </c>
      <c r="I27" s="39">
        <f>BRIGHT!I28</f>
        <v>144000</v>
      </c>
      <c r="J27" s="39">
        <f>BRIGHT!J28</f>
        <v>144000</v>
      </c>
      <c r="K27" s="39">
        <f>BRIGHT!K28</f>
        <v>144000</v>
      </c>
      <c r="L27" s="39">
        <f>BRIGHT!L28</f>
        <v>144000</v>
      </c>
      <c r="M27" s="39">
        <f>BRIGHT!M28</f>
        <v>144000</v>
      </c>
      <c r="N27" s="39">
        <f>BRIGHT!N28</f>
        <v>144000</v>
      </c>
      <c r="O27" s="39">
        <f>BRIGHT!O28</f>
        <v>144000</v>
      </c>
      <c r="P27" s="39">
        <f>BRIGHT!P28</f>
        <v>144000</v>
      </c>
      <c r="Q27" s="39">
        <f>BRIGHT!Q28</f>
        <v>144000</v>
      </c>
      <c r="R27" s="39">
        <f>BRIGHT!R28</f>
        <v>144000</v>
      </c>
      <c r="S27" s="39">
        <f>BRIGHT!S28</f>
        <v>99450</v>
      </c>
      <c r="T27" s="39">
        <f>BRIGHT!T28</f>
        <v>99450</v>
      </c>
      <c r="U27" s="39">
        <f>BRIGHT!U28</f>
        <v>99000</v>
      </c>
      <c r="V27" s="39">
        <f>BRIGHT!V28</f>
        <v>99000</v>
      </c>
      <c r="W27" s="39">
        <f>BRIGHT!W28</f>
        <v>99450</v>
      </c>
      <c r="X27" s="39">
        <f>BRIGHT!X28</f>
        <v>99450</v>
      </c>
      <c r="Y27" s="39">
        <f>BRIGHT!Y28</f>
        <v>99000</v>
      </c>
      <c r="Z27" s="39">
        <f>BRIGHT!Z28</f>
        <v>99000</v>
      </c>
      <c r="AA27" s="39">
        <f>BRIGHT!AA28</f>
        <v>99450</v>
      </c>
      <c r="AB27" s="39">
        <f>BRIGHT!AB28</f>
        <v>99450</v>
      </c>
      <c r="AC27" s="39">
        <f>BRIGHT!AC28</f>
        <v>99000</v>
      </c>
      <c r="AD27" s="39">
        <f>BRIGHT!AD28</f>
        <v>99000</v>
      </c>
      <c r="AE27" s="39">
        <f>BRIGHT!AE28</f>
        <v>99000</v>
      </c>
      <c r="AF27" s="39">
        <f>BRIGHT!AF28</f>
        <v>99000</v>
      </c>
      <c r="AG27" s="39">
        <f>BRIGHT!AG28</f>
        <v>99450</v>
      </c>
      <c r="AH27" s="39">
        <f>BRIGHT!AH28</f>
        <v>99450</v>
      </c>
      <c r="AI27" s="39">
        <f>BRIGHT!AI28</f>
        <v>99000</v>
      </c>
      <c r="AJ27" s="39">
        <f>BRIGHT!AJ28</f>
        <v>99000</v>
      </c>
      <c r="AK27" s="39">
        <f>BRIGHT!AK28</f>
        <v>99000</v>
      </c>
      <c r="AL27" s="39">
        <f>BRIGHT!AL28</f>
        <v>99000</v>
      </c>
      <c r="AM27" s="39">
        <f>BRIGHT!AM28</f>
        <v>99450</v>
      </c>
      <c r="AN27" s="39">
        <f>BRIGHT!AN28</f>
        <v>99450</v>
      </c>
      <c r="AO27" s="39">
        <f>BRIGHT!AO28</f>
        <v>99000</v>
      </c>
      <c r="AP27" s="39">
        <f>BRIGHT!AP28</f>
        <v>99000</v>
      </c>
      <c r="AQ27" s="39">
        <f>BRIGHT!AQ28</f>
        <v>101160</v>
      </c>
      <c r="AR27" s="39">
        <f>BRIGHT!AR28</f>
        <v>101160</v>
      </c>
      <c r="AS27" s="39">
        <f>BRIGHT!AS28</f>
        <v>101160</v>
      </c>
      <c r="AT27" s="39">
        <f>BRIGHT!AT28</f>
        <v>99450</v>
      </c>
      <c r="AU27" s="39">
        <f>BRIGHT!AU28</f>
        <v>99450</v>
      </c>
      <c r="AV27" s="39">
        <f>BRIGHT!AV28</f>
        <v>102690</v>
      </c>
      <c r="AW27" s="39">
        <f>BRIGHT!AW28</f>
        <v>100080</v>
      </c>
      <c r="AX27" s="39">
        <f>BRIGHT!AX28</f>
        <v>100080</v>
      </c>
      <c r="AY27" s="39">
        <f>BRIGHT!AY28</f>
        <v>100080</v>
      </c>
      <c r="AZ27" s="39">
        <f>BRIGHT!AZ28</f>
        <v>100530</v>
      </c>
      <c r="BA27" s="39">
        <f>BRIGHT!BA28</f>
        <v>100530</v>
      </c>
      <c r="BB27" s="39">
        <f>BRIGHT!BB28</f>
        <v>100530</v>
      </c>
      <c r="BC27" s="39">
        <f>BRIGHT!BC28</f>
        <v>100080</v>
      </c>
      <c r="BD27" s="39">
        <f>BRIGHT!BD28</f>
        <v>100080</v>
      </c>
      <c r="BE27" s="39">
        <f>BRIGHT!BE28</f>
        <v>100080</v>
      </c>
      <c r="BF27" s="39">
        <f>BRIGHT!BF28</f>
        <v>99450</v>
      </c>
      <c r="BG27" s="39">
        <f>BRIGHT!BG28</f>
        <v>99450</v>
      </c>
      <c r="BH27" s="39">
        <f>BRIGHT!BH28</f>
        <v>99450</v>
      </c>
      <c r="BI27" s="39">
        <f>BRIGHT!BI28</f>
        <v>99450</v>
      </c>
      <c r="BJ27" s="39">
        <f>BRIGHT!BJ28</f>
        <v>99450</v>
      </c>
      <c r="BK27" s="39">
        <f>BRIGHT!BK28</f>
        <v>99450</v>
      </c>
      <c r="BL27" s="39">
        <f>BRIGHT!BL28</f>
        <v>99450</v>
      </c>
      <c r="BM27" s="39">
        <f>BRIGHT!BM28</f>
        <v>99450</v>
      </c>
      <c r="BN27" s="39">
        <f>BRIGHT!BN28</f>
        <v>100530</v>
      </c>
      <c r="BO27" s="39">
        <f>BRIGHT!BO28</f>
        <v>100530</v>
      </c>
      <c r="BP27" s="39">
        <f>BRIGHT!BP28</f>
        <v>100530</v>
      </c>
      <c r="BQ27" s="39">
        <f>BRIGHT!BQ28</f>
        <v>100530</v>
      </c>
      <c r="BR27" s="39">
        <f>BRIGHT!BR28</f>
        <v>101160</v>
      </c>
      <c r="BS27" s="39">
        <f>BRIGHT!BS28</f>
        <v>99450</v>
      </c>
      <c r="BT27" s="39">
        <f>BRIGHT!BT28</f>
        <v>99450</v>
      </c>
      <c r="BU27" s="39">
        <f>BRIGHT!BU28</f>
        <v>99450</v>
      </c>
      <c r="BV27" s="39">
        <f>BRIGHT!BV28</f>
        <v>99450</v>
      </c>
      <c r="BW27" s="39">
        <f>BRIGHT!BW28</f>
        <v>99450</v>
      </c>
      <c r="BX27" s="39">
        <f>BRIGHT!BX28</f>
        <v>99450</v>
      </c>
      <c r="BY27" s="39">
        <f>BRIGHT!BY28</f>
        <v>99450</v>
      </c>
      <c r="BZ27" s="39">
        <f>BRIGHT!BZ28</f>
        <v>99450</v>
      </c>
      <c r="CA27" s="39">
        <f>BRIGHT!CA28</f>
        <v>99450</v>
      </c>
    </row>
    <row r="28" spans="1:79" ht="10.5" hidden="1" customHeight="1" x14ac:dyDescent="0.2">
      <c r="A28" s="40"/>
      <c r="B28" s="41"/>
      <c r="C28" s="41"/>
      <c r="D28" s="41"/>
      <c r="E28" s="41"/>
    </row>
    <row r="29" spans="1:79" ht="10.5" customHeight="1" x14ac:dyDescent="0.2">
      <c r="A29" s="101" t="s">
        <v>263</v>
      </c>
      <c r="B29" s="41"/>
      <c r="C29" s="41"/>
      <c r="D29" s="41"/>
      <c r="E29" s="41"/>
    </row>
    <row r="30" spans="1:79" ht="24.6" customHeight="1" x14ac:dyDescent="0.2">
      <c r="A30" s="37" t="s">
        <v>62</v>
      </c>
      <c r="B30" s="105">
        <v>46096</v>
      </c>
      <c r="C30" s="105">
        <v>46097</v>
      </c>
      <c r="D30" s="105">
        <v>46098</v>
      </c>
      <c r="E30" s="105">
        <v>46099</v>
      </c>
      <c r="F30" s="105">
        <v>46100</v>
      </c>
      <c r="G30" s="105">
        <v>46101</v>
      </c>
      <c r="H30" s="105">
        <v>46102</v>
      </c>
      <c r="I30" s="105">
        <v>46103</v>
      </c>
      <c r="J30" s="105">
        <v>46104</v>
      </c>
      <c r="K30" s="105">
        <v>46105</v>
      </c>
      <c r="L30" s="105">
        <v>46106</v>
      </c>
      <c r="M30" s="105">
        <v>46107</v>
      </c>
      <c r="N30" s="105">
        <v>46108</v>
      </c>
      <c r="O30" s="105">
        <v>46109</v>
      </c>
      <c r="P30" s="105">
        <v>46110</v>
      </c>
      <c r="Q30" s="105">
        <v>46111</v>
      </c>
      <c r="R30" s="105">
        <v>46112</v>
      </c>
      <c r="S30" s="105">
        <v>46113</v>
      </c>
      <c r="T30" s="105">
        <v>46114</v>
      </c>
      <c r="U30" s="105">
        <v>46115</v>
      </c>
      <c r="V30" s="105">
        <v>46116</v>
      </c>
      <c r="W30" s="105">
        <v>46117</v>
      </c>
      <c r="X30" s="105">
        <v>46118</v>
      </c>
      <c r="Y30" s="105">
        <v>46119</v>
      </c>
      <c r="Z30" s="105">
        <v>46120</v>
      </c>
      <c r="AA30" s="105">
        <v>46121</v>
      </c>
      <c r="AB30" s="105">
        <v>46122</v>
      </c>
      <c r="AC30" s="105">
        <v>46123</v>
      </c>
      <c r="AD30" s="105">
        <v>46124</v>
      </c>
      <c r="AE30" s="105">
        <v>46125</v>
      </c>
      <c r="AF30" s="105">
        <v>46126</v>
      </c>
      <c r="AG30" s="105">
        <v>46127</v>
      </c>
      <c r="AH30" s="105">
        <v>46128</v>
      </c>
      <c r="AI30" s="105">
        <v>46129</v>
      </c>
      <c r="AJ30" s="105">
        <v>46130</v>
      </c>
      <c r="AK30" s="105">
        <v>46131</v>
      </c>
      <c r="AL30" s="105">
        <v>46132</v>
      </c>
      <c r="AM30" s="105">
        <v>46133</v>
      </c>
      <c r="AN30" s="105">
        <v>46134</v>
      </c>
      <c r="AO30" s="105">
        <v>46135</v>
      </c>
      <c r="AP30" s="105">
        <v>46136</v>
      </c>
      <c r="AQ30" s="105">
        <v>46137</v>
      </c>
      <c r="AR30" s="105">
        <v>46138</v>
      </c>
      <c r="AS30" s="105">
        <v>46139</v>
      </c>
      <c r="AT30" s="105">
        <v>46140</v>
      </c>
      <c r="AU30" s="105">
        <v>46141</v>
      </c>
      <c r="AV30" s="105">
        <v>46142</v>
      </c>
      <c r="AW30" s="105">
        <v>46143</v>
      </c>
      <c r="AX30" s="105">
        <v>46144</v>
      </c>
      <c r="AY30" s="105">
        <v>46145</v>
      </c>
      <c r="AZ30" s="105">
        <v>46146</v>
      </c>
      <c r="BA30" s="105">
        <v>46147</v>
      </c>
      <c r="BB30" s="105">
        <v>46148</v>
      </c>
      <c r="BC30" s="105">
        <v>46149</v>
      </c>
      <c r="BD30" s="105">
        <v>46150</v>
      </c>
      <c r="BE30" s="105">
        <v>46151</v>
      </c>
      <c r="BF30" s="105">
        <v>46152</v>
      </c>
      <c r="BG30" s="105">
        <v>46153</v>
      </c>
      <c r="BH30" s="105">
        <v>46154</v>
      </c>
      <c r="BI30" s="105">
        <v>46155</v>
      </c>
      <c r="BJ30" s="105">
        <v>46156</v>
      </c>
      <c r="BK30" s="105">
        <v>46157</v>
      </c>
      <c r="BL30" s="105">
        <v>46158</v>
      </c>
      <c r="BM30" s="105">
        <v>46159</v>
      </c>
      <c r="BN30" s="105">
        <v>46160</v>
      </c>
      <c r="BO30" s="105">
        <v>46161</v>
      </c>
      <c r="BP30" s="105">
        <v>46162</v>
      </c>
      <c r="BQ30" s="105">
        <v>46163</v>
      </c>
      <c r="BR30" s="105">
        <v>46164</v>
      </c>
      <c r="BS30" s="105">
        <v>46165</v>
      </c>
      <c r="BT30" s="105">
        <v>46166</v>
      </c>
      <c r="BU30" s="105">
        <v>46167</v>
      </c>
      <c r="BV30" s="105">
        <v>46168</v>
      </c>
      <c r="BW30" s="105">
        <v>46169</v>
      </c>
      <c r="BX30" s="105">
        <v>46170</v>
      </c>
      <c r="BY30" s="105">
        <v>46171</v>
      </c>
      <c r="BZ30" s="105">
        <v>46172</v>
      </c>
      <c r="CA30" s="105">
        <v>46173</v>
      </c>
    </row>
    <row r="31" spans="1:79" ht="10.5" customHeight="1" x14ac:dyDescent="0.2">
      <c r="A31" s="38" t="s">
        <v>29</v>
      </c>
      <c r="B31" s="50"/>
      <c r="C31" s="50"/>
      <c r="D31" s="50"/>
      <c r="E31" s="50"/>
    </row>
    <row r="32" spans="1:79" ht="12.75" customHeight="1" x14ac:dyDescent="0.2">
      <c r="A32" s="9">
        <v>1</v>
      </c>
      <c r="B32" s="38">
        <f>ROUNDUP(B6*0.85,)</f>
        <v>13503</v>
      </c>
      <c r="C32" s="38">
        <f t="shared" ref="C32:BN32" si="6">ROUNDUP(C6*0.85,)</f>
        <v>13503</v>
      </c>
      <c r="D32" s="38">
        <f t="shared" si="6"/>
        <v>10825</v>
      </c>
      <c r="E32" s="38">
        <f t="shared" si="6"/>
        <v>10825</v>
      </c>
      <c r="F32" s="38">
        <f t="shared" si="6"/>
        <v>10825</v>
      </c>
      <c r="G32" s="38">
        <f t="shared" si="6"/>
        <v>10825</v>
      </c>
      <c r="H32" s="38">
        <f t="shared" si="6"/>
        <v>10825</v>
      </c>
      <c r="I32" s="38">
        <f t="shared" si="6"/>
        <v>10825</v>
      </c>
      <c r="J32" s="38">
        <f t="shared" si="6"/>
        <v>9678</v>
      </c>
      <c r="K32" s="38">
        <f t="shared" si="6"/>
        <v>9678</v>
      </c>
      <c r="L32" s="38">
        <f t="shared" si="6"/>
        <v>9678</v>
      </c>
      <c r="M32" s="38">
        <f t="shared" si="6"/>
        <v>9678</v>
      </c>
      <c r="N32" s="38">
        <f t="shared" si="6"/>
        <v>13503</v>
      </c>
      <c r="O32" s="38">
        <f t="shared" si="6"/>
        <v>13503</v>
      </c>
      <c r="P32" s="38">
        <f t="shared" si="6"/>
        <v>11973</v>
      </c>
      <c r="Q32" s="38">
        <f t="shared" si="6"/>
        <v>10825</v>
      </c>
      <c r="R32" s="38">
        <f t="shared" si="6"/>
        <v>9678</v>
      </c>
      <c r="S32" s="38">
        <f t="shared" si="6"/>
        <v>7268</v>
      </c>
      <c r="T32" s="38">
        <f t="shared" si="6"/>
        <v>7268</v>
      </c>
      <c r="U32" s="38">
        <f t="shared" si="6"/>
        <v>6885</v>
      </c>
      <c r="V32" s="38">
        <f t="shared" si="6"/>
        <v>6885</v>
      </c>
      <c r="W32" s="38">
        <f t="shared" si="6"/>
        <v>7268</v>
      </c>
      <c r="X32" s="38">
        <f t="shared" si="6"/>
        <v>7268</v>
      </c>
      <c r="Y32" s="38">
        <f t="shared" si="6"/>
        <v>6885</v>
      </c>
      <c r="Z32" s="38">
        <f t="shared" si="6"/>
        <v>6885</v>
      </c>
      <c r="AA32" s="38">
        <f t="shared" si="6"/>
        <v>7268</v>
      </c>
      <c r="AB32" s="38">
        <f t="shared" si="6"/>
        <v>7268</v>
      </c>
      <c r="AC32" s="38">
        <f t="shared" si="6"/>
        <v>6885</v>
      </c>
      <c r="AD32" s="38">
        <f t="shared" si="6"/>
        <v>6885</v>
      </c>
      <c r="AE32" s="38">
        <f t="shared" si="6"/>
        <v>6885</v>
      </c>
      <c r="AF32" s="38">
        <f t="shared" si="6"/>
        <v>6885</v>
      </c>
      <c r="AG32" s="38">
        <f t="shared" si="6"/>
        <v>7268</v>
      </c>
      <c r="AH32" s="38">
        <f t="shared" si="6"/>
        <v>7268</v>
      </c>
      <c r="AI32" s="38">
        <f t="shared" si="6"/>
        <v>6885</v>
      </c>
      <c r="AJ32" s="38">
        <f t="shared" si="6"/>
        <v>6885</v>
      </c>
      <c r="AK32" s="38">
        <f t="shared" si="6"/>
        <v>6885</v>
      </c>
      <c r="AL32" s="38">
        <f t="shared" si="6"/>
        <v>6885</v>
      </c>
      <c r="AM32" s="38">
        <f t="shared" si="6"/>
        <v>7268</v>
      </c>
      <c r="AN32" s="38">
        <f t="shared" si="6"/>
        <v>7268</v>
      </c>
      <c r="AO32" s="38">
        <f t="shared" si="6"/>
        <v>6885</v>
      </c>
      <c r="AP32" s="38">
        <f t="shared" si="6"/>
        <v>6885</v>
      </c>
      <c r="AQ32" s="38">
        <f t="shared" si="6"/>
        <v>8721</v>
      </c>
      <c r="AR32" s="38">
        <f t="shared" si="6"/>
        <v>8721</v>
      </c>
      <c r="AS32" s="38">
        <f t="shared" si="6"/>
        <v>8721</v>
      </c>
      <c r="AT32" s="38">
        <f t="shared" si="6"/>
        <v>7268</v>
      </c>
      <c r="AU32" s="38">
        <f t="shared" si="6"/>
        <v>7268</v>
      </c>
      <c r="AV32" s="38">
        <f t="shared" si="6"/>
        <v>10022</v>
      </c>
      <c r="AW32" s="38">
        <f t="shared" si="6"/>
        <v>7803</v>
      </c>
      <c r="AX32" s="38">
        <f t="shared" si="6"/>
        <v>7803</v>
      </c>
      <c r="AY32" s="38">
        <f t="shared" si="6"/>
        <v>7803</v>
      </c>
      <c r="AZ32" s="38">
        <f t="shared" si="6"/>
        <v>8186</v>
      </c>
      <c r="BA32" s="38">
        <f t="shared" si="6"/>
        <v>8186</v>
      </c>
      <c r="BB32" s="38">
        <f t="shared" si="6"/>
        <v>8186</v>
      </c>
      <c r="BC32" s="38">
        <f t="shared" si="6"/>
        <v>7803</v>
      </c>
      <c r="BD32" s="38">
        <f t="shared" si="6"/>
        <v>7803</v>
      </c>
      <c r="BE32" s="38">
        <f t="shared" si="6"/>
        <v>7803</v>
      </c>
      <c r="BF32" s="38">
        <f t="shared" si="6"/>
        <v>7268</v>
      </c>
      <c r="BG32" s="38">
        <f t="shared" si="6"/>
        <v>7268</v>
      </c>
      <c r="BH32" s="38">
        <f t="shared" si="6"/>
        <v>7268</v>
      </c>
      <c r="BI32" s="38">
        <f t="shared" si="6"/>
        <v>7268</v>
      </c>
      <c r="BJ32" s="38">
        <f t="shared" si="6"/>
        <v>7268</v>
      </c>
      <c r="BK32" s="38">
        <f t="shared" si="6"/>
        <v>7268</v>
      </c>
      <c r="BL32" s="38">
        <f t="shared" si="6"/>
        <v>7268</v>
      </c>
      <c r="BM32" s="38">
        <f t="shared" si="6"/>
        <v>7268</v>
      </c>
      <c r="BN32" s="38">
        <f t="shared" si="6"/>
        <v>8186</v>
      </c>
      <c r="BO32" s="38">
        <f t="shared" ref="BO32:CA32" si="7">ROUNDUP(BO6*0.85,)</f>
        <v>8186</v>
      </c>
      <c r="BP32" s="38">
        <f t="shared" si="7"/>
        <v>8186</v>
      </c>
      <c r="BQ32" s="38">
        <f t="shared" si="7"/>
        <v>8186</v>
      </c>
      <c r="BR32" s="38">
        <f t="shared" si="7"/>
        <v>8721</v>
      </c>
      <c r="BS32" s="38">
        <f t="shared" si="7"/>
        <v>7268</v>
      </c>
      <c r="BT32" s="38">
        <f t="shared" si="7"/>
        <v>7268</v>
      </c>
      <c r="BU32" s="38">
        <f t="shared" si="7"/>
        <v>7268</v>
      </c>
      <c r="BV32" s="38">
        <f t="shared" si="7"/>
        <v>7268</v>
      </c>
      <c r="BW32" s="38">
        <f t="shared" si="7"/>
        <v>7268</v>
      </c>
      <c r="BX32" s="38">
        <f t="shared" si="7"/>
        <v>7268</v>
      </c>
      <c r="BY32" s="38">
        <f t="shared" si="7"/>
        <v>7268</v>
      </c>
      <c r="BZ32" s="38">
        <f t="shared" si="7"/>
        <v>7268</v>
      </c>
      <c r="CA32" s="38">
        <f t="shared" si="7"/>
        <v>7268</v>
      </c>
    </row>
    <row r="33" spans="1:79" ht="12.75" customHeight="1" x14ac:dyDescent="0.2">
      <c r="A33" s="9">
        <v>2</v>
      </c>
      <c r="B33" s="38">
        <f>ROUNDUP(B7*0.85,)</f>
        <v>15530</v>
      </c>
      <c r="C33" s="38">
        <f t="shared" ref="C33:BN33" si="8">ROUNDUP(C7*0.85,)</f>
        <v>15530</v>
      </c>
      <c r="D33" s="38">
        <f t="shared" si="8"/>
        <v>12852</v>
      </c>
      <c r="E33" s="38">
        <f t="shared" si="8"/>
        <v>12852</v>
      </c>
      <c r="F33" s="38">
        <f t="shared" si="8"/>
        <v>12852</v>
      </c>
      <c r="G33" s="38">
        <f t="shared" si="8"/>
        <v>12852</v>
      </c>
      <c r="H33" s="38">
        <f t="shared" si="8"/>
        <v>12852</v>
      </c>
      <c r="I33" s="38">
        <f t="shared" si="8"/>
        <v>12852</v>
      </c>
      <c r="J33" s="38">
        <f t="shared" si="8"/>
        <v>11705</v>
      </c>
      <c r="K33" s="38">
        <f t="shared" si="8"/>
        <v>11705</v>
      </c>
      <c r="L33" s="38">
        <f t="shared" si="8"/>
        <v>11705</v>
      </c>
      <c r="M33" s="38">
        <f t="shared" si="8"/>
        <v>11705</v>
      </c>
      <c r="N33" s="38">
        <f t="shared" si="8"/>
        <v>15530</v>
      </c>
      <c r="O33" s="38">
        <f t="shared" si="8"/>
        <v>15530</v>
      </c>
      <c r="P33" s="38">
        <f t="shared" si="8"/>
        <v>14000</v>
      </c>
      <c r="Q33" s="38">
        <f t="shared" si="8"/>
        <v>12852</v>
      </c>
      <c r="R33" s="38">
        <f t="shared" si="8"/>
        <v>11705</v>
      </c>
      <c r="S33" s="38">
        <f t="shared" si="8"/>
        <v>8951</v>
      </c>
      <c r="T33" s="38">
        <f t="shared" si="8"/>
        <v>8951</v>
      </c>
      <c r="U33" s="38">
        <f t="shared" si="8"/>
        <v>8568</v>
      </c>
      <c r="V33" s="38">
        <f t="shared" si="8"/>
        <v>8568</v>
      </c>
      <c r="W33" s="38">
        <f t="shared" si="8"/>
        <v>8951</v>
      </c>
      <c r="X33" s="38">
        <f t="shared" si="8"/>
        <v>8951</v>
      </c>
      <c r="Y33" s="38">
        <f t="shared" si="8"/>
        <v>8568</v>
      </c>
      <c r="Z33" s="38">
        <f t="shared" si="8"/>
        <v>8568</v>
      </c>
      <c r="AA33" s="38">
        <f t="shared" si="8"/>
        <v>8951</v>
      </c>
      <c r="AB33" s="38">
        <f t="shared" si="8"/>
        <v>8951</v>
      </c>
      <c r="AC33" s="38">
        <f t="shared" si="8"/>
        <v>8568</v>
      </c>
      <c r="AD33" s="38">
        <f t="shared" si="8"/>
        <v>8568</v>
      </c>
      <c r="AE33" s="38">
        <f t="shared" si="8"/>
        <v>8568</v>
      </c>
      <c r="AF33" s="38">
        <f t="shared" si="8"/>
        <v>8568</v>
      </c>
      <c r="AG33" s="38">
        <f t="shared" si="8"/>
        <v>8951</v>
      </c>
      <c r="AH33" s="38">
        <f t="shared" si="8"/>
        <v>8951</v>
      </c>
      <c r="AI33" s="38">
        <f t="shared" si="8"/>
        <v>8568</v>
      </c>
      <c r="AJ33" s="38">
        <f t="shared" si="8"/>
        <v>8568</v>
      </c>
      <c r="AK33" s="38">
        <f t="shared" si="8"/>
        <v>8568</v>
      </c>
      <c r="AL33" s="38">
        <f t="shared" si="8"/>
        <v>8568</v>
      </c>
      <c r="AM33" s="38">
        <f t="shared" si="8"/>
        <v>8951</v>
      </c>
      <c r="AN33" s="38">
        <f t="shared" si="8"/>
        <v>8951</v>
      </c>
      <c r="AO33" s="38">
        <f t="shared" si="8"/>
        <v>8568</v>
      </c>
      <c r="AP33" s="38">
        <f t="shared" si="8"/>
        <v>8568</v>
      </c>
      <c r="AQ33" s="38">
        <f t="shared" si="8"/>
        <v>10404</v>
      </c>
      <c r="AR33" s="38">
        <f t="shared" si="8"/>
        <v>10404</v>
      </c>
      <c r="AS33" s="38">
        <f t="shared" si="8"/>
        <v>10404</v>
      </c>
      <c r="AT33" s="38">
        <f t="shared" si="8"/>
        <v>8951</v>
      </c>
      <c r="AU33" s="38">
        <f t="shared" si="8"/>
        <v>8951</v>
      </c>
      <c r="AV33" s="38">
        <f t="shared" si="8"/>
        <v>11705</v>
      </c>
      <c r="AW33" s="38">
        <f t="shared" si="8"/>
        <v>9486</v>
      </c>
      <c r="AX33" s="38">
        <f t="shared" si="8"/>
        <v>9486</v>
      </c>
      <c r="AY33" s="38">
        <f t="shared" si="8"/>
        <v>9486</v>
      </c>
      <c r="AZ33" s="38">
        <f t="shared" si="8"/>
        <v>9869</v>
      </c>
      <c r="BA33" s="38">
        <f t="shared" si="8"/>
        <v>9869</v>
      </c>
      <c r="BB33" s="38">
        <f t="shared" si="8"/>
        <v>9869</v>
      </c>
      <c r="BC33" s="38">
        <f t="shared" si="8"/>
        <v>9486</v>
      </c>
      <c r="BD33" s="38">
        <f t="shared" si="8"/>
        <v>9486</v>
      </c>
      <c r="BE33" s="38">
        <f t="shared" si="8"/>
        <v>9486</v>
      </c>
      <c r="BF33" s="38">
        <f t="shared" si="8"/>
        <v>8951</v>
      </c>
      <c r="BG33" s="38">
        <f t="shared" si="8"/>
        <v>8951</v>
      </c>
      <c r="BH33" s="38">
        <f t="shared" si="8"/>
        <v>8951</v>
      </c>
      <c r="BI33" s="38">
        <f t="shared" si="8"/>
        <v>8951</v>
      </c>
      <c r="BJ33" s="38">
        <f t="shared" si="8"/>
        <v>8951</v>
      </c>
      <c r="BK33" s="38">
        <f t="shared" si="8"/>
        <v>8951</v>
      </c>
      <c r="BL33" s="38">
        <f t="shared" si="8"/>
        <v>8951</v>
      </c>
      <c r="BM33" s="38">
        <f t="shared" si="8"/>
        <v>8951</v>
      </c>
      <c r="BN33" s="38">
        <f t="shared" si="8"/>
        <v>9869</v>
      </c>
      <c r="BO33" s="38">
        <f t="shared" ref="BO33:CA33" si="9">ROUNDUP(BO7*0.85,)</f>
        <v>9869</v>
      </c>
      <c r="BP33" s="38">
        <f t="shared" si="9"/>
        <v>9869</v>
      </c>
      <c r="BQ33" s="38">
        <f t="shared" si="9"/>
        <v>9869</v>
      </c>
      <c r="BR33" s="38">
        <f t="shared" si="9"/>
        <v>10404</v>
      </c>
      <c r="BS33" s="38">
        <f t="shared" si="9"/>
        <v>8951</v>
      </c>
      <c r="BT33" s="38">
        <f t="shared" si="9"/>
        <v>8951</v>
      </c>
      <c r="BU33" s="38">
        <f t="shared" si="9"/>
        <v>8951</v>
      </c>
      <c r="BV33" s="38">
        <f t="shared" si="9"/>
        <v>8951</v>
      </c>
      <c r="BW33" s="38">
        <f t="shared" si="9"/>
        <v>8951</v>
      </c>
      <c r="BX33" s="38">
        <f t="shared" si="9"/>
        <v>8951</v>
      </c>
      <c r="BY33" s="38">
        <f t="shared" si="9"/>
        <v>8951</v>
      </c>
      <c r="BZ33" s="38">
        <f t="shared" si="9"/>
        <v>8951</v>
      </c>
      <c r="CA33" s="38">
        <f t="shared" si="9"/>
        <v>8951</v>
      </c>
    </row>
    <row r="34" spans="1:79" ht="12.75" customHeight="1" x14ac:dyDescent="0.2">
      <c r="A34" s="38" t="s">
        <v>30</v>
      </c>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row>
    <row r="35" spans="1:79" ht="12.75" customHeight="1" x14ac:dyDescent="0.2">
      <c r="A35" s="9">
        <v>1</v>
      </c>
      <c r="B35" s="38">
        <f>ROUNDUP(B9*0.85,)</f>
        <v>14268</v>
      </c>
      <c r="C35" s="38">
        <f t="shared" ref="C35:BN35" si="10">ROUNDUP(C9*0.85,)</f>
        <v>14268</v>
      </c>
      <c r="D35" s="38">
        <f t="shared" si="10"/>
        <v>11590</v>
      </c>
      <c r="E35" s="38">
        <f t="shared" si="10"/>
        <v>11590</v>
      </c>
      <c r="F35" s="38">
        <f t="shared" si="10"/>
        <v>11590</v>
      </c>
      <c r="G35" s="38">
        <f t="shared" si="10"/>
        <v>11590</v>
      </c>
      <c r="H35" s="38">
        <f t="shared" si="10"/>
        <v>11590</v>
      </c>
      <c r="I35" s="38">
        <f t="shared" si="10"/>
        <v>11590</v>
      </c>
      <c r="J35" s="38">
        <f t="shared" si="10"/>
        <v>10443</v>
      </c>
      <c r="K35" s="38">
        <f t="shared" si="10"/>
        <v>10443</v>
      </c>
      <c r="L35" s="38">
        <f t="shared" si="10"/>
        <v>10443</v>
      </c>
      <c r="M35" s="38">
        <f t="shared" si="10"/>
        <v>10443</v>
      </c>
      <c r="N35" s="38">
        <f t="shared" si="10"/>
        <v>14268</v>
      </c>
      <c r="O35" s="38">
        <f t="shared" si="10"/>
        <v>14268</v>
      </c>
      <c r="P35" s="38">
        <f t="shared" si="10"/>
        <v>12738</v>
      </c>
      <c r="Q35" s="38">
        <f t="shared" si="10"/>
        <v>11590</v>
      </c>
      <c r="R35" s="38">
        <f t="shared" si="10"/>
        <v>10443</v>
      </c>
      <c r="S35" s="38">
        <f t="shared" si="10"/>
        <v>8033</v>
      </c>
      <c r="T35" s="38">
        <f t="shared" si="10"/>
        <v>8033</v>
      </c>
      <c r="U35" s="38">
        <f t="shared" si="10"/>
        <v>7650</v>
      </c>
      <c r="V35" s="38">
        <f t="shared" si="10"/>
        <v>7650</v>
      </c>
      <c r="W35" s="38">
        <f t="shared" si="10"/>
        <v>8033</v>
      </c>
      <c r="X35" s="38">
        <f t="shared" si="10"/>
        <v>8033</v>
      </c>
      <c r="Y35" s="38">
        <f t="shared" si="10"/>
        <v>7650</v>
      </c>
      <c r="Z35" s="38">
        <f t="shared" si="10"/>
        <v>7650</v>
      </c>
      <c r="AA35" s="38">
        <f t="shared" si="10"/>
        <v>8033</v>
      </c>
      <c r="AB35" s="38">
        <f t="shared" si="10"/>
        <v>8033</v>
      </c>
      <c r="AC35" s="38">
        <f t="shared" si="10"/>
        <v>7650</v>
      </c>
      <c r="AD35" s="38">
        <f t="shared" si="10"/>
        <v>7650</v>
      </c>
      <c r="AE35" s="38">
        <f t="shared" si="10"/>
        <v>7650</v>
      </c>
      <c r="AF35" s="38">
        <f t="shared" si="10"/>
        <v>7650</v>
      </c>
      <c r="AG35" s="38">
        <f t="shared" si="10"/>
        <v>8033</v>
      </c>
      <c r="AH35" s="38">
        <f t="shared" si="10"/>
        <v>8033</v>
      </c>
      <c r="AI35" s="38">
        <f t="shared" si="10"/>
        <v>7650</v>
      </c>
      <c r="AJ35" s="38">
        <f t="shared" si="10"/>
        <v>7650</v>
      </c>
      <c r="AK35" s="38">
        <f t="shared" si="10"/>
        <v>7650</v>
      </c>
      <c r="AL35" s="38">
        <f t="shared" si="10"/>
        <v>7650</v>
      </c>
      <c r="AM35" s="38">
        <f t="shared" si="10"/>
        <v>8033</v>
      </c>
      <c r="AN35" s="38">
        <f t="shared" si="10"/>
        <v>8033</v>
      </c>
      <c r="AO35" s="38">
        <f t="shared" si="10"/>
        <v>7650</v>
      </c>
      <c r="AP35" s="38">
        <f t="shared" si="10"/>
        <v>7650</v>
      </c>
      <c r="AQ35" s="38">
        <f t="shared" si="10"/>
        <v>9486</v>
      </c>
      <c r="AR35" s="38">
        <f t="shared" si="10"/>
        <v>9486</v>
      </c>
      <c r="AS35" s="38">
        <f t="shared" si="10"/>
        <v>9486</v>
      </c>
      <c r="AT35" s="38">
        <f t="shared" si="10"/>
        <v>8033</v>
      </c>
      <c r="AU35" s="38">
        <f t="shared" si="10"/>
        <v>8033</v>
      </c>
      <c r="AV35" s="38">
        <f t="shared" si="10"/>
        <v>10787</v>
      </c>
      <c r="AW35" s="38">
        <f t="shared" si="10"/>
        <v>8568</v>
      </c>
      <c r="AX35" s="38">
        <f t="shared" si="10"/>
        <v>8568</v>
      </c>
      <c r="AY35" s="38">
        <f t="shared" si="10"/>
        <v>8568</v>
      </c>
      <c r="AZ35" s="38">
        <f t="shared" si="10"/>
        <v>8951</v>
      </c>
      <c r="BA35" s="38">
        <f t="shared" si="10"/>
        <v>8951</v>
      </c>
      <c r="BB35" s="38">
        <f t="shared" si="10"/>
        <v>8951</v>
      </c>
      <c r="BC35" s="38">
        <f t="shared" si="10"/>
        <v>8568</v>
      </c>
      <c r="BD35" s="38">
        <f t="shared" si="10"/>
        <v>8568</v>
      </c>
      <c r="BE35" s="38">
        <f t="shared" si="10"/>
        <v>8568</v>
      </c>
      <c r="BF35" s="38">
        <f t="shared" si="10"/>
        <v>8033</v>
      </c>
      <c r="BG35" s="38">
        <f t="shared" si="10"/>
        <v>8033</v>
      </c>
      <c r="BH35" s="38">
        <f t="shared" si="10"/>
        <v>8033</v>
      </c>
      <c r="BI35" s="38">
        <f t="shared" si="10"/>
        <v>8033</v>
      </c>
      <c r="BJ35" s="38">
        <f t="shared" si="10"/>
        <v>8033</v>
      </c>
      <c r="BK35" s="38">
        <f t="shared" si="10"/>
        <v>8033</v>
      </c>
      <c r="BL35" s="38">
        <f t="shared" si="10"/>
        <v>8033</v>
      </c>
      <c r="BM35" s="38">
        <f t="shared" si="10"/>
        <v>8033</v>
      </c>
      <c r="BN35" s="38">
        <f t="shared" si="10"/>
        <v>8951</v>
      </c>
      <c r="BO35" s="38">
        <f t="shared" ref="BO35:CA35" si="11">ROUNDUP(BO9*0.85,)</f>
        <v>8951</v>
      </c>
      <c r="BP35" s="38">
        <f t="shared" si="11"/>
        <v>8951</v>
      </c>
      <c r="BQ35" s="38">
        <f t="shared" si="11"/>
        <v>8951</v>
      </c>
      <c r="BR35" s="38">
        <f t="shared" si="11"/>
        <v>9486</v>
      </c>
      <c r="BS35" s="38">
        <f t="shared" si="11"/>
        <v>8033</v>
      </c>
      <c r="BT35" s="38">
        <f t="shared" si="11"/>
        <v>8033</v>
      </c>
      <c r="BU35" s="38">
        <f t="shared" si="11"/>
        <v>8033</v>
      </c>
      <c r="BV35" s="38">
        <f t="shared" si="11"/>
        <v>8033</v>
      </c>
      <c r="BW35" s="38">
        <f t="shared" si="11"/>
        <v>8033</v>
      </c>
      <c r="BX35" s="38">
        <f t="shared" si="11"/>
        <v>8033</v>
      </c>
      <c r="BY35" s="38">
        <f t="shared" si="11"/>
        <v>8033</v>
      </c>
      <c r="BZ35" s="38">
        <f t="shared" si="11"/>
        <v>8033</v>
      </c>
      <c r="CA35" s="38">
        <f t="shared" si="11"/>
        <v>8033</v>
      </c>
    </row>
    <row r="36" spans="1:79" ht="12.75" customHeight="1" x14ac:dyDescent="0.2">
      <c r="A36" s="9">
        <v>2</v>
      </c>
      <c r="B36" s="38">
        <f>ROUNDUP(B10*0.85,)</f>
        <v>16295</v>
      </c>
      <c r="C36" s="38">
        <f t="shared" ref="C36:BN36" si="12">ROUNDUP(C10*0.85,)</f>
        <v>16295</v>
      </c>
      <c r="D36" s="38">
        <f t="shared" si="12"/>
        <v>13617</v>
      </c>
      <c r="E36" s="38">
        <f t="shared" si="12"/>
        <v>13617</v>
      </c>
      <c r="F36" s="38">
        <f t="shared" si="12"/>
        <v>13617</v>
      </c>
      <c r="G36" s="38">
        <f t="shared" si="12"/>
        <v>13617</v>
      </c>
      <c r="H36" s="38">
        <f t="shared" si="12"/>
        <v>13617</v>
      </c>
      <c r="I36" s="38">
        <f t="shared" si="12"/>
        <v>13617</v>
      </c>
      <c r="J36" s="38">
        <f t="shared" si="12"/>
        <v>12470</v>
      </c>
      <c r="K36" s="38">
        <f t="shared" si="12"/>
        <v>12470</v>
      </c>
      <c r="L36" s="38">
        <f t="shared" si="12"/>
        <v>12470</v>
      </c>
      <c r="M36" s="38">
        <f t="shared" si="12"/>
        <v>12470</v>
      </c>
      <c r="N36" s="38">
        <f t="shared" si="12"/>
        <v>16295</v>
      </c>
      <c r="O36" s="38">
        <f t="shared" si="12"/>
        <v>16295</v>
      </c>
      <c r="P36" s="38">
        <f t="shared" si="12"/>
        <v>14765</v>
      </c>
      <c r="Q36" s="38">
        <f t="shared" si="12"/>
        <v>13617</v>
      </c>
      <c r="R36" s="38">
        <f t="shared" si="12"/>
        <v>12470</v>
      </c>
      <c r="S36" s="38">
        <f t="shared" si="12"/>
        <v>9716</v>
      </c>
      <c r="T36" s="38">
        <f t="shared" si="12"/>
        <v>9716</v>
      </c>
      <c r="U36" s="38">
        <f t="shared" si="12"/>
        <v>9333</v>
      </c>
      <c r="V36" s="38">
        <f t="shared" si="12"/>
        <v>9333</v>
      </c>
      <c r="W36" s="38">
        <f t="shared" si="12"/>
        <v>9716</v>
      </c>
      <c r="X36" s="38">
        <f t="shared" si="12"/>
        <v>9716</v>
      </c>
      <c r="Y36" s="38">
        <f t="shared" si="12"/>
        <v>9333</v>
      </c>
      <c r="Z36" s="38">
        <f t="shared" si="12"/>
        <v>9333</v>
      </c>
      <c r="AA36" s="38">
        <f t="shared" si="12"/>
        <v>9716</v>
      </c>
      <c r="AB36" s="38">
        <f t="shared" si="12"/>
        <v>9716</v>
      </c>
      <c r="AC36" s="38">
        <f t="shared" si="12"/>
        <v>9333</v>
      </c>
      <c r="AD36" s="38">
        <f t="shared" si="12"/>
        <v>9333</v>
      </c>
      <c r="AE36" s="38">
        <f t="shared" si="12"/>
        <v>9333</v>
      </c>
      <c r="AF36" s="38">
        <f t="shared" si="12"/>
        <v>9333</v>
      </c>
      <c r="AG36" s="38">
        <f t="shared" si="12"/>
        <v>9716</v>
      </c>
      <c r="AH36" s="38">
        <f t="shared" si="12"/>
        <v>9716</v>
      </c>
      <c r="AI36" s="38">
        <f t="shared" si="12"/>
        <v>9333</v>
      </c>
      <c r="AJ36" s="38">
        <f t="shared" si="12"/>
        <v>9333</v>
      </c>
      <c r="AK36" s="38">
        <f t="shared" si="12"/>
        <v>9333</v>
      </c>
      <c r="AL36" s="38">
        <f t="shared" si="12"/>
        <v>9333</v>
      </c>
      <c r="AM36" s="38">
        <f t="shared" si="12"/>
        <v>9716</v>
      </c>
      <c r="AN36" s="38">
        <f t="shared" si="12"/>
        <v>9716</v>
      </c>
      <c r="AO36" s="38">
        <f t="shared" si="12"/>
        <v>9333</v>
      </c>
      <c r="AP36" s="38">
        <f t="shared" si="12"/>
        <v>9333</v>
      </c>
      <c r="AQ36" s="38">
        <f t="shared" si="12"/>
        <v>11169</v>
      </c>
      <c r="AR36" s="38">
        <f t="shared" si="12"/>
        <v>11169</v>
      </c>
      <c r="AS36" s="38">
        <f t="shared" si="12"/>
        <v>11169</v>
      </c>
      <c r="AT36" s="38">
        <f t="shared" si="12"/>
        <v>9716</v>
      </c>
      <c r="AU36" s="38">
        <f t="shared" si="12"/>
        <v>9716</v>
      </c>
      <c r="AV36" s="38">
        <f t="shared" si="12"/>
        <v>12470</v>
      </c>
      <c r="AW36" s="38">
        <f t="shared" si="12"/>
        <v>10251</v>
      </c>
      <c r="AX36" s="38">
        <f t="shared" si="12"/>
        <v>10251</v>
      </c>
      <c r="AY36" s="38">
        <f t="shared" si="12"/>
        <v>10251</v>
      </c>
      <c r="AZ36" s="38">
        <f t="shared" si="12"/>
        <v>10634</v>
      </c>
      <c r="BA36" s="38">
        <f t="shared" si="12"/>
        <v>10634</v>
      </c>
      <c r="BB36" s="38">
        <f t="shared" si="12"/>
        <v>10634</v>
      </c>
      <c r="BC36" s="38">
        <f t="shared" si="12"/>
        <v>10251</v>
      </c>
      <c r="BD36" s="38">
        <f t="shared" si="12"/>
        <v>10251</v>
      </c>
      <c r="BE36" s="38">
        <f t="shared" si="12"/>
        <v>10251</v>
      </c>
      <c r="BF36" s="38">
        <f t="shared" si="12"/>
        <v>9716</v>
      </c>
      <c r="BG36" s="38">
        <f t="shared" si="12"/>
        <v>9716</v>
      </c>
      <c r="BH36" s="38">
        <f t="shared" si="12"/>
        <v>9716</v>
      </c>
      <c r="BI36" s="38">
        <f t="shared" si="12"/>
        <v>9716</v>
      </c>
      <c r="BJ36" s="38">
        <f t="shared" si="12"/>
        <v>9716</v>
      </c>
      <c r="BK36" s="38">
        <f t="shared" si="12"/>
        <v>9716</v>
      </c>
      <c r="BL36" s="38">
        <f t="shared" si="12"/>
        <v>9716</v>
      </c>
      <c r="BM36" s="38">
        <f t="shared" si="12"/>
        <v>9716</v>
      </c>
      <c r="BN36" s="38">
        <f t="shared" si="12"/>
        <v>10634</v>
      </c>
      <c r="BO36" s="38">
        <f t="shared" ref="BO36:CA36" si="13">ROUNDUP(BO10*0.85,)</f>
        <v>10634</v>
      </c>
      <c r="BP36" s="38">
        <f t="shared" si="13"/>
        <v>10634</v>
      </c>
      <c r="BQ36" s="38">
        <f t="shared" si="13"/>
        <v>10634</v>
      </c>
      <c r="BR36" s="38">
        <f t="shared" si="13"/>
        <v>11169</v>
      </c>
      <c r="BS36" s="38">
        <f t="shared" si="13"/>
        <v>9716</v>
      </c>
      <c r="BT36" s="38">
        <f t="shared" si="13"/>
        <v>9716</v>
      </c>
      <c r="BU36" s="38">
        <f t="shared" si="13"/>
        <v>9716</v>
      </c>
      <c r="BV36" s="38">
        <f t="shared" si="13"/>
        <v>9716</v>
      </c>
      <c r="BW36" s="38">
        <f t="shared" si="13"/>
        <v>9716</v>
      </c>
      <c r="BX36" s="38">
        <f t="shared" si="13"/>
        <v>9716</v>
      </c>
      <c r="BY36" s="38">
        <f t="shared" si="13"/>
        <v>9716</v>
      </c>
      <c r="BZ36" s="38">
        <f t="shared" si="13"/>
        <v>9716</v>
      </c>
      <c r="CA36" s="38">
        <f t="shared" si="13"/>
        <v>9716</v>
      </c>
    </row>
    <row r="37" spans="1:79" ht="12.75" customHeight="1" x14ac:dyDescent="0.2">
      <c r="A37" s="38" t="s">
        <v>31</v>
      </c>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row>
    <row r="38" spans="1:79" ht="12.75" customHeight="1" x14ac:dyDescent="0.2">
      <c r="A38" s="9">
        <v>1</v>
      </c>
      <c r="B38" s="38">
        <f>ROUNDUP(B12*0.85,)</f>
        <v>15033</v>
      </c>
      <c r="C38" s="38">
        <f t="shared" ref="C38:BN38" si="14">ROUNDUP(C12*0.85,)</f>
        <v>15033</v>
      </c>
      <c r="D38" s="38">
        <f t="shared" si="14"/>
        <v>12355</v>
      </c>
      <c r="E38" s="38">
        <f t="shared" si="14"/>
        <v>12355</v>
      </c>
      <c r="F38" s="38">
        <f t="shared" si="14"/>
        <v>12355</v>
      </c>
      <c r="G38" s="38">
        <f t="shared" si="14"/>
        <v>12355</v>
      </c>
      <c r="H38" s="38">
        <f t="shared" si="14"/>
        <v>12355</v>
      </c>
      <c r="I38" s="38">
        <f t="shared" si="14"/>
        <v>12355</v>
      </c>
      <c r="J38" s="38">
        <f t="shared" si="14"/>
        <v>11208</v>
      </c>
      <c r="K38" s="38">
        <f t="shared" si="14"/>
        <v>11208</v>
      </c>
      <c r="L38" s="38">
        <f t="shared" si="14"/>
        <v>11208</v>
      </c>
      <c r="M38" s="38">
        <f t="shared" si="14"/>
        <v>11208</v>
      </c>
      <c r="N38" s="38">
        <f t="shared" si="14"/>
        <v>15033</v>
      </c>
      <c r="O38" s="38">
        <f t="shared" si="14"/>
        <v>15033</v>
      </c>
      <c r="P38" s="38">
        <f t="shared" si="14"/>
        <v>13503</v>
      </c>
      <c r="Q38" s="38">
        <f t="shared" si="14"/>
        <v>12355</v>
      </c>
      <c r="R38" s="38">
        <f t="shared" si="14"/>
        <v>11208</v>
      </c>
      <c r="S38" s="38">
        <f t="shared" si="14"/>
        <v>8798</v>
      </c>
      <c r="T38" s="38">
        <f t="shared" si="14"/>
        <v>8798</v>
      </c>
      <c r="U38" s="38">
        <f t="shared" si="14"/>
        <v>8415</v>
      </c>
      <c r="V38" s="38">
        <f t="shared" si="14"/>
        <v>8415</v>
      </c>
      <c r="W38" s="38">
        <f t="shared" si="14"/>
        <v>8798</v>
      </c>
      <c r="X38" s="38">
        <f t="shared" si="14"/>
        <v>8798</v>
      </c>
      <c r="Y38" s="38">
        <f t="shared" si="14"/>
        <v>8415</v>
      </c>
      <c r="Z38" s="38">
        <f t="shared" si="14"/>
        <v>8415</v>
      </c>
      <c r="AA38" s="38">
        <f t="shared" si="14"/>
        <v>8798</v>
      </c>
      <c r="AB38" s="38">
        <f t="shared" si="14"/>
        <v>8798</v>
      </c>
      <c r="AC38" s="38">
        <f t="shared" si="14"/>
        <v>8415</v>
      </c>
      <c r="AD38" s="38">
        <f t="shared" si="14"/>
        <v>8415</v>
      </c>
      <c r="AE38" s="38">
        <f t="shared" si="14"/>
        <v>8415</v>
      </c>
      <c r="AF38" s="38">
        <f t="shared" si="14"/>
        <v>8415</v>
      </c>
      <c r="AG38" s="38">
        <f t="shared" si="14"/>
        <v>8798</v>
      </c>
      <c r="AH38" s="38">
        <f t="shared" si="14"/>
        <v>8798</v>
      </c>
      <c r="AI38" s="38">
        <f t="shared" si="14"/>
        <v>8415</v>
      </c>
      <c r="AJ38" s="38">
        <f t="shared" si="14"/>
        <v>8415</v>
      </c>
      <c r="AK38" s="38">
        <f t="shared" si="14"/>
        <v>8415</v>
      </c>
      <c r="AL38" s="38">
        <f t="shared" si="14"/>
        <v>8415</v>
      </c>
      <c r="AM38" s="38">
        <f t="shared" si="14"/>
        <v>8798</v>
      </c>
      <c r="AN38" s="38">
        <f t="shared" si="14"/>
        <v>8798</v>
      </c>
      <c r="AO38" s="38">
        <f t="shared" si="14"/>
        <v>8415</v>
      </c>
      <c r="AP38" s="38">
        <f t="shared" si="14"/>
        <v>8415</v>
      </c>
      <c r="AQ38" s="38">
        <f t="shared" si="14"/>
        <v>10251</v>
      </c>
      <c r="AR38" s="38">
        <f t="shared" si="14"/>
        <v>10251</v>
      </c>
      <c r="AS38" s="38">
        <f t="shared" si="14"/>
        <v>10251</v>
      </c>
      <c r="AT38" s="38">
        <f t="shared" si="14"/>
        <v>8798</v>
      </c>
      <c r="AU38" s="38">
        <f t="shared" si="14"/>
        <v>8798</v>
      </c>
      <c r="AV38" s="38">
        <f t="shared" si="14"/>
        <v>11552</v>
      </c>
      <c r="AW38" s="38">
        <f t="shared" si="14"/>
        <v>9333</v>
      </c>
      <c r="AX38" s="38">
        <f t="shared" si="14"/>
        <v>9333</v>
      </c>
      <c r="AY38" s="38">
        <f t="shared" si="14"/>
        <v>9333</v>
      </c>
      <c r="AZ38" s="38">
        <f t="shared" si="14"/>
        <v>9716</v>
      </c>
      <c r="BA38" s="38">
        <f t="shared" si="14"/>
        <v>9716</v>
      </c>
      <c r="BB38" s="38">
        <f t="shared" si="14"/>
        <v>9716</v>
      </c>
      <c r="BC38" s="38">
        <f t="shared" si="14"/>
        <v>9333</v>
      </c>
      <c r="BD38" s="38">
        <f t="shared" si="14"/>
        <v>9333</v>
      </c>
      <c r="BE38" s="38">
        <f t="shared" si="14"/>
        <v>9333</v>
      </c>
      <c r="BF38" s="38">
        <f t="shared" si="14"/>
        <v>8798</v>
      </c>
      <c r="BG38" s="38">
        <f t="shared" si="14"/>
        <v>8798</v>
      </c>
      <c r="BH38" s="38">
        <f t="shared" si="14"/>
        <v>8798</v>
      </c>
      <c r="BI38" s="38">
        <f t="shared" si="14"/>
        <v>8798</v>
      </c>
      <c r="BJ38" s="38">
        <f t="shared" si="14"/>
        <v>8798</v>
      </c>
      <c r="BK38" s="38">
        <f t="shared" si="14"/>
        <v>8798</v>
      </c>
      <c r="BL38" s="38">
        <f t="shared" si="14"/>
        <v>8798</v>
      </c>
      <c r="BM38" s="38">
        <f t="shared" si="14"/>
        <v>8798</v>
      </c>
      <c r="BN38" s="38">
        <f t="shared" si="14"/>
        <v>9716</v>
      </c>
      <c r="BO38" s="38">
        <f t="shared" ref="BO38:CA38" si="15">ROUNDUP(BO12*0.85,)</f>
        <v>9716</v>
      </c>
      <c r="BP38" s="38">
        <f t="shared" si="15"/>
        <v>9716</v>
      </c>
      <c r="BQ38" s="38">
        <f t="shared" si="15"/>
        <v>9716</v>
      </c>
      <c r="BR38" s="38">
        <f t="shared" si="15"/>
        <v>10251</v>
      </c>
      <c r="BS38" s="38">
        <f t="shared" si="15"/>
        <v>8798</v>
      </c>
      <c r="BT38" s="38">
        <f t="shared" si="15"/>
        <v>8798</v>
      </c>
      <c r="BU38" s="38">
        <f t="shared" si="15"/>
        <v>8798</v>
      </c>
      <c r="BV38" s="38">
        <f t="shared" si="15"/>
        <v>8798</v>
      </c>
      <c r="BW38" s="38">
        <f t="shared" si="15"/>
        <v>8798</v>
      </c>
      <c r="BX38" s="38">
        <f t="shared" si="15"/>
        <v>8798</v>
      </c>
      <c r="BY38" s="38">
        <f t="shared" si="15"/>
        <v>8798</v>
      </c>
      <c r="BZ38" s="38">
        <f t="shared" si="15"/>
        <v>8798</v>
      </c>
      <c r="CA38" s="38">
        <f t="shared" si="15"/>
        <v>8798</v>
      </c>
    </row>
    <row r="39" spans="1:79" ht="12.75" customHeight="1" x14ac:dyDescent="0.2">
      <c r="A39" s="9">
        <v>2</v>
      </c>
      <c r="B39" s="38">
        <f>ROUNDUP(B13*0.85,)</f>
        <v>17060</v>
      </c>
      <c r="C39" s="38">
        <f t="shared" ref="C39:BN39" si="16">ROUNDUP(C13*0.85,)</f>
        <v>17060</v>
      </c>
      <c r="D39" s="38">
        <f t="shared" si="16"/>
        <v>14382</v>
      </c>
      <c r="E39" s="38">
        <f t="shared" si="16"/>
        <v>14382</v>
      </c>
      <c r="F39" s="38">
        <f t="shared" si="16"/>
        <v>14382</v>
      </c>
      <c r="G39" s="38">
        <f t="shared" si="16"/>
        <v>14382</v>
      </c>
      <c r="H39" s="38">
        <f t="shared" si="16"/>
        <v>14382</v>
      </c>
      <c r="I39" s="38">
        <f t="shared" si="16"/>
        <v>14382</v>
      </c>
      <c r="J39" s="38">
        <f t="shared" si="16"/>
        <v>13235</v>
      </c>
      <c r="K39" s="38">
        <f t="shared" si="16"/>
        <v>13235</v>
      </c>
      <c r="L39" s="38">
        <f t="shared" si="16"/>
        <v>13235</v>
      </c>
      <c r="M39" s="38">
        <f t="shared" si="16"/>
        <v>13235</v>
      </c>
      <c r="N39" s="38">
        <f t="shared" si="16"/>
        <v>17060</v>
      </c>
      <c r="O39" s="38">
        <f t="shared" si="16"/>
        <v>17060</v>
      </c>
      <c r="P39" s="38">
        <f t="shared" si="16"/>
        <v>15530</v>
      </c>
      <c r="Q39" s="38">
        <f t="shared" si="16"/>
        <v>14382</v>
      </c>
      <c r="R39" s="38">
        <f t="shared" si="16"/>
        <v>13235</v>
      </c>
      <c r="S39" s="38">
        <f t="shared" si="16"/>
        <v>10481</v>
      </c>
      <c r="T39" s="38">
        <f t="shared" si="16"/>
        <v>10481</v>
      </c>
      <c r="U39" s="38">
        <f t="shared" si="16"/>
        <v>10098</v>
      </c>
      <c r="V39" s="38">
        <f t="shared" si="16"/>
        <v>10098</v>
      </c>
      <c r="W39" s="38">
        <f t="shared" si="16"/>
        <v>10481</v>
      </c>
      <c r="X39" s="38">
        <f t="shared" si="16"/>
        <v>10481</v>
      </c>
      <c r="Y39" s="38">
        <f t="shared" si="16"/>
        <v>10098</v>
      </c>
      <c r="Z39" s="38">
        <f t="shared" si="16"/>
        <v>10098</v>
      </c>
      <c r="AA39" s="38">
        <f t="shared" si="16"/>
        <v>10481</v>
      </c>
      <c r="AB39" s="38">
        <f t="shared" si="16"/>
        <v>10481</v>
      </c>
      <c r="AC39" s="38">
        <f t="shared" si="16"/>
        <v>10098</v>
      </c>
      <c r="AD39" s="38">
        <f t="shared" si="16"/>
        <v>10098</v>
      </c>
      <c r="AE39" s="38">
        <f t="shared" si="16"/>
        <v>10098</v>
      </c>
      <c r="AF39" s="38">
        <f t="shared" si="16"/>
        <v>10098</v>
      </c>
      <c r="AG39" s="38">
        <f t="shared" si="16"/>
        <v>10481</v>
      </c>
      <c r="AH39" s="38">
        <f t="shared" si="16"/>
        <v>10481</v>
      </c>
      <c r="AI39" s="38">
        <f t="shared" si="16"/>
        <v>10098</v>
      </c>
      <c r="AJ39" s="38">
        <f t="shared" si="16"/>
        <v>10098</v>
      </c>
      <c r="AK39" s="38">
        <f t="shared" si="16"/>
        <v>10098</v>
      </c>
      <c r="AL39" s="38">
        <f t="shared" si="16"/>
        <v>10098</v>
      </c>
      <c r="AM39" s="38">
        <f t="shared" si="16"/>
        <v>10481</v>
      </c>
      <c r="AN39" s="38">
        <f t="shared" si="16"/>
        <v>10481</v>
      </c>
      <c r="AO39" s="38">
        <f t="shared" si="16"/>
        <v>10098</v>
      </c>
      <c r="AP39" s="38">
        <f t="shared" si="16"/>
        <v>10098</v>
      </c>
      <c r="AQ39" s="38">
        <f t="shared" si="16"/>
        <v>11934</v>
      </c>
      <c r="AR39" s="38">
        <f t="shared" si="16"/>
        <v>11934</v>
      </c>
      <c r="AS39" s="38">
        <f t="shared" si="16"/>
        <v>11934</v>
      </c>
      <c r="AT39" s="38">
        <f t="shared" si="16"/>
        <v>10481</v>
      </c>
      <c r="AU39" s="38">
        <f t="shared" si="16"/>
        <v>10481</v>
      </c>
      <c r="AV39" s="38">
        <f t="shared" si="16"/>
        <v>13235</v>
      </c>
      <c r="AW39" s="38">
        <f t="shared" si="16"/>
        <v>11016</v>
      </c>
      <c r="AX39" s="38">
        <f t="shared" si="16"/>
        <v>11016</v>
      </c>
      <c r="AY39" s="38">
        <f t="shared" si="16"/>
        <v>11016</v>
      </c>
      <c r="AZ39" s="38">
        <f t="shared" si="16"/>
        <v>11399</v>
      </c>
      <c r="BA39" s="38">
        <f t="shared" si="16"/>
        <v>11399</v>
      </c>
      <c r="BB39" s="38">
        <f t="shared" si="16"/>
        <v>11399</v>
      </c>
      <c r="BC39" s="38">
        <f t="shared" si="16"/>
        <v>11016</v>
      </c>
      <c r="BD39" s="38">
        <f t="shared" si="16"/>
        <v>11016</v>
      </c>
      <c r="BE39" s="38">
        <f t="shared" si="16"/>
        <v>11016</v>
      </c>
      <c r="BF39" s="38">
        <f t="shared" si="16"/>
        <v>10481</v>
      </c>
      <c r="BG39" s="38">
        <f t="shared" si="16"/>
        <v>10481</v>
      </c>
      <c r="BH39" s="38">
        <f t="shared" si="16"/>
        <v>10481</v>
      </c>
      <c r="BI39" s="38">
        <f t="shared" si="16"/>
        <v>10481</v>
      </c>
      <c r="BJ39" s="38">
        <f t="shared" si="16"/>
        <v>10481</v>
      </c>
      <c r="BK39" s="38">
        <f t="shared" si="16"/>
        <v>10481</v>
      </c>
      <c r="BL39" s="38">
        <f t="shared" si="16"/>
        <v>10481</v>
      </c>
      <c r="BM39" s="38">
        <f t="shared" si="16"/>
        <v>10481</v>
      </c>
      <c r="BN39" s="38">
        <f t="shared" si="16"/>
        <v>11399</v>
      </c>
      <c r="BO39" s="38">
        <f t="shared" ref="BO39:CA39" si="17">ROUNDUP(BO13*0.85,)</f>
        <v>11399</v>
      </c>
      <c r="BP39" s="38">
        <f t="shared" si="17"/>
        <v>11399</v>
      </c>
      <c r="BQ39" s="38">
        <f t="shared" si="17"/>
        <v>11399</v>
      </c>
      <c r="BR39" s="38">
        <f t="shared" si="17"/>
        <v>11934</v>
      </c>
      <c r="BS39" s="38">
        <f t="shared" si="17"/>
        <v>10481</v>
      </c>
      <c r="BT39" s="38">
        <f t="shared" si="17"/>
        <v>10481</v>
      </c>
      <c r="BU39" s="38">
        <f t="shared" si="17"/>
        <v>10481</v>
      </c>
      <c r="BV39" s="38">
        <f t="shared" si="17"/>
        <v>10481</v>
      </c>
      <c r="BW39" s="38">
        <f t="shared" si="17"/>
        <v>10481</v>
      </c>
      <c r="BX39" s="38">
        <f t="shared" si="17"/>
        <v>10481</v>
      </c>
      <c r="BY39" s="38">
        <f t="shared" si="17"/>
        <v>10481</v>
      </c>
      <c r="BZ39" s="38">
        <f t="shared" si="17"/>
        <v>10481</v>
      </c>
      <c r="CA39" s="38">
        <f t="shared" si="17"/>
        <v>10481</v>
      </c>
    </row>
    <row r="40" spans="1:79" ht="12.75" customHeight="1" x14ac:dyDescent="0.2">
      <c r="A40" s="38" t="s">
        <v>32</v>
      </c>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row>
    <row r="41" spans="1:79" ht="12.75" customHeight="1" x14ac:dyDescent="0.2">
      <c r="A41" s="9">
        <v>1</v>
      </c>
      <c r="B41" s="38">
        <f>ROUNDUP(B15*0.85,)</f>
        <v>16180</v>
      </c>
      <c r="C41" s="38">
        <f t="shared" ref="C41:BN41" si="18">ROUNDUP(C15*0.85,)</f>
        <v>16180</v>
      </c>
      <c r="D41" s="38">
        <f t="shared" si="18"/>
        <v>13503</v>
      </c>
      <c r="E41" s="38">
        <f t="shared" si="18"/>
        <v>13503</v>
      </c>
      <c r="F41" s="38">
        <f t="shared" si="18"/>
        <v>13503</v>
      </c>
      <c r="G41" s="38">
        <f t="shared" si="18"/>
        <v>13503</v>
      </c>
      <c r="H41" s="38">
        <f t="shared" si="18"/>
        <v>13503</v>
      </c>
      <c r="I41" s="38">
        <f t="shared" si="18"/>
        <v>13503</v>
      </c>
      <c r="J41" s="38">
        <f t="shared" si="18"/>
        <v>12355</v>
      </c>
      <c r="K41" s="38">
        <f t="shared" si="18"/>
        <v>12355</v>
      </c>
      <c r="L41" s="38">
        <f t="shared" si="18"/>
        <v>12355</v>
      </c>
      <c r="M41" s="38">
        <f t="shared" si="18"/>
        <v>12355</v>
      </c>
      <c r="N41" s="38">
        <f t="shared" si="18"/>
        <v>16180</v>
      </c>
      <c r="O41" s="38">
        <f t="shared" si="18"/>
        <v>16180</v>
      </c>
      <c r="P41" s="38">
        <f t="shared" si="18"/>
        <v>14650</v>
      </c>
      <c r="Q41" s="38">
        <f t="shared" si="18"/>
        <v>13503</v>
      </c>
      <c r="R41" s="38">
        <f t="shared" si="18"/>
        <v>12355</v>
      </c>
      <c r="S41" s="38">
        <f t="shared" si="18"/>
        <v>9945</v>
      </c>
      <c r="T41" s="38">
        <f t="shared" si="18"/>
        <v>9945</v>
      </c>
      <c r="U41" s="38">
        <f t="shared" si="18"/>
        <v>9563</v>
      </c>
      <c r="V41" s="38">
        <f t="shared" si="18"/>
        <v>9563</v>
      </c>
      <c r="W41" s="38">
        <f t="shared" si="18"/>
        <v>9945</v>
      </c>
      <c r="X41" s="38">
        <f t="shared" si="18"/>
        <v>9945</v>
      </c>
      <c r="Y41" s="38">
        <f t="shared" si="18"/>
        <v>9563</v>
      </c>
      <c r="Z41" s="38">
        <f t="shared" si="18"/>
        <v>9563</v>
      </c>
      <c r="AA41" s="38">
        <f t="shared" si="18"/>
        <v>9945</v>
      </c>
      <c r="AB41" s="38">
        <f t="shared" si="18"/>
        <v>9945</v>
      </c>
      <c r="AC41" s="38">
        <f t="shared" si="18"/>
        <v>9563</v>
      </c>
      <c r="AD41" s="38">
        <f t="shared" si="18"/>
        <v>9563</v>
      </c>
      <c r="AE41" s="38">
        <f t="shared" si="18"/>
        <v>9563</v>
      </c>
      <c r="AF41" s="38">
        <f t="shared" si="18"/>
        <v>9563</v>
      </c>
      <c r="AG41" s="38">
        <f t="shared" si="18"/>
        <v>9945</v>
      </c>
      <c r="AH41" s="38">
        <f t="shared" si="18"/>
        <v>9945</v>
      </c>
      <c r="AI41" s="38">
        <f t="shared" si="18"/>
        <v>9563</v>
      </c>
      <c r="AJ41" s="38">
        <f t="shared" si="18"/>
        <v>9563</v>
      </c>
      <c r="AK41" s="38">
        <f t="shared" si="18"/>
        <v>9563</v>
      </c>
      <c r="AL41" s="38">
        <f t="shared" si="18"/>
        <v>9563</v>
      </c>
      <c r="AM41" s="38">
        <f t="shared" si="18"/>
        <v>9945</v>
      </c>
      <c r="AN41" s="38">
        <f t="shared" si="18"/>
        <v>9945</v>
      </c>
      <c r="AO41" s="38">
        <f t="shared" si="18"/>
        <v>9563</v>
      </c>
      <c r="AP41" s="38">
        <f t="shared" si="18"/>
        <v>9563</v>
      </c>
      <c r="AQ41" s="38">
        <f t="shared" si="18"/>
        <v>11399</v>
      </c>
      <c r="AR41" s="38">
        <f t="shared" si="18"/>
        <v>11399</v>
      </c>
      <c r="AS41" s="38">
        <f t="shared" si="18"/>
        <v>11399</v>
      </c>
      <c r="AT41" s="38">
        <f t="shared" si="18"/>
        <v>9945</v>
      </c>
      <c r="AU41" s="38">
        <f t="shared" si="18"/>
        <v>9945</v>
      </c>
      <c r="AV41" s="38">
        <f t="shared" si="18"/>
        <v>12699</v>
      </c>
      <c r="AW41" s="38">
        <f t="shared" si="18"/>
        <v>10481</v>
      </c>
      <c r="AX41" s="38">
        <f t="shared" si="18"/>
        <v>10481</v>
      </c>
      <c r="AY41" s="38">
        <f t="shared" si="18"/>
        <v>10481</v>
      </c>
      <c r="AZ41" s="38">
        <f t="shared" si="18"/>
        <v>10863</v>
      </c>
      <c r="BA41" s="38">
        <f t="shared" si="18"/>
        <v>10863</v>
      </c>
      <c r="BB41" s="38">
        <f t="shared" si="18"/>
        <v>10863</v>
      </c>
      <c r="BC41" s="38">
        <f t="shared" si="18"/>
        <v>10481</v>
      </c>
      <c r="BD41" s="38">
        <f t="shared" si="18"/>
        <v>10481</v>
      </c>
      <c r="BE41" s="38">
        <f t="shared" si="18"/>
        <v>10481</v>
      </c>
      <c r="BF41" s="38">
        <f t="shared" si="18"/>
        <v>9945</v>
      </c>
      <c r="BG41" s="38">
        <f t="shared" si="18"/>
        <v>9945</v>
      </c>
      <c r="BH41" s="38">
        <f t="shared" si="18"/>
        <v>9945</v>
      </c>
      <c r="BI41" s="38">
        <f t="shared" si="18"/>
        <v>9945</v>
      </c>
      <c r="BJ41" s="38">
        <f t="shared" si="18"/>
        <v>9945</v>
      </c>
      <c r="BK41" s="38">
        <f t="shared" si="18"/>
        <v>9945</v>
      </c>
      <c r="BL41" s="38">
        <f t="shared" si="18"/>
        <v>9945</v>
      </c>
      <c r="BM41" s="38">
        <f t="shared" si="18"/>
        <v>9945</v>
      </c>
      <c r="BN41" s="38">
        <f t="shared" si="18"/>
        <v>10863</v>
      </c>
      <c r="BO41" s="38">
        <f t="shared" ref="BO41:CA41" si="19">ROUNDUP(BO15*0.85,)</f>
        <v>10863</v>
      </c>
      <c r="BP41" s="38">
        <f t="shared" si="19"/>
        <v>10863</v>
      </c>
      <c r="BQ41" s="38">
        <f t="shared" si="19"/>
        <v>10863</v>
      </c>
      <c r="BR41" s="38">
        <f t="shared" si="19"/>
        <v>11399</v>
      </c>
      <c r="BS41" s="38">
        <f t="shared" si="19"/>
        <v>9945</v>
      </c>
      <c r="BT41" s="38">
        <f t="shared" si="19"/>
        <v>9945</v>
      </c>
      <c r="BU41" s="38">
        <f t="shared" si="19"/>
        <v>9945</v>
      </c>
      <c r="BV41" s="38">
        <f t="shared" si="19"/>
        <v>9945</v>
      </c>
      <c r="BW41" s="38">
        <f t="shared" si="19"/>
        <v>9945</v>
      </c>
      <c r="BX41" s="38">
        <f t="shared" si="19"/>
        <v>9945</v>
      </c>
      <c r="BY41" s="38">
        <f t="shared" si="19"/>
        <v>9945</v>
      </c>
      <c r="BZ41" s="38">
        <f t="shared" si="19"/>
        <v>9945</v>
      </c>
      <c r="CA41" s="38">
        <f t="shared" si="19"/>
        <v>9945</v>
      </c>
    </row>
    <row r="42" spans="1:79" ht="12.75" customHeight="1" x14ac:dyDescent="0.2">
      <c r="A42" s="9">
        <v>2</v>
      </c>
      <c r="B42" s="38">
        <f>ROUNDUP(B16*0.85,)</f>
        <v>18207</v>
      </c>
      <c r="C42" s="38">
        <f t="shared" ref="C42:BN42" si="20">ROUNDUP(C16*0.85,)</f>
        <v>18207</v>
      </c>
      <c r="D42" s="38">
        <f t="shared" si="20"/>
        <v>15530</v>
      </c>
      <c r="E42" s="38">
        <f t="shared" si="20"/>
        <v>15530</v>
      </c>
      <c r="F42" s="38">
        <f t="shared" si="20"/>
        <v>15530</v>
      </c>
      <c r="G42" s="38">
        <f t="shared" si="20"/>
        <v>15530</v>
      </c>
      <c r="H42" s="38">
        <f t="shared" si="20"/>
        <v>15530</v>
      </c>
      <c r="I42" s="38">
        <f t="shared" si="20"/>
        <v>15530</v>
      </c>
      <c r="J42" s="38">
        <f t="shared" si="20"/>
        <v>14382</v>
      </c>
      <c r="K42" s="38">
        <f t="shared" si="20"/>
        <v>14382</v>
      </c>
      <c r="L42" s="38">
        <f t="shared" si="20"/>
        <v>14382</v>
      </c>
      <c r="M42" s="38">
        <f t="shared" si="20"/>
        <v>14382</v>
      </c>
      <c r="N42" s="38">
        <f t="shared" si="20"/>
        <v>18207</v>
      </c>
      <c r="O42" s="38">
        <f t="shared" si="20"/>
        <v>18207</v>
      </c>
      <c r="P42" s="38">
        <f t="shared" si="20"/>
        <v>16677</v>
      </c>
      <c r="Q42" s="38">
        <f t="shared" si="20"/>
        <v>15530</v>
      </c>
      <c r="R42" s="38">
        <f t="shared" si="20"/>
        <v>14382</v>
      </c>
      <c r="S42" s="38">
        <f t="shared" si="20"/>
        <v>11628</v>
      </c>
      <c r="T42" s="38">
        <f t="shared" si="20"/>
        <v>11628</v>
      </c>
      <c r="U42" s="38">
        <f t="shared" si="20"/>
        <v>11246</v>
      </c>
      <c r="V42" s="38">
        <f t="shared" si="20"/>
        <v>11246</v>
      </c>
      <c r="W42" s="38">
        <f t="shared" si="20"/>
        <v>11628</v>
      </c>
      <c r="X42" s="38">
        <f t="shared" si="20"/>
        <v>11628</v>
      </c>
      <c r="Y42" s="38">
        <f t="shared" si="20"/>
        <v>11246</v>
      </c>
      <c r="Z42" s="38">
        <f t="shared" si="20"/>
        <v>11246</v>
      </c>
      <c r="AA42" s="38">
        <f t="shared" si="20"/>
        <v>11628</v>
      </c>
      <c r="AB42" s="38">
        <f t="shared" si="20"/>
        <v>11628</v>
      </c>
      <c r="AC42" s="38">
        <f t="shared" si="20"/>
        <v>11246</v>
      </c>
      <c r="AD42" s="38">
        <f t="shared" si="20"/>
        <v>11246</v>
      </c>
      <c r="AE42" s="38">
        <f t="shared" si="20"/>
        <v>11246</v>
      </c>
      <c r="AF42" s="38">
        <f t="shared" si="20"/>
        <v>11246</v>
      </c>
      <c r="AG42" s="38">
        <f t="shared" si="20"/>
        <v>11628</v>
      </c>
      <c r="AH42" s="38">
        <f t="shared" si="20"/>
        <v>11628</v>
      </c>
      <c r="AI42" s="38">
        <f t="shared" si="20"/>
        <v>11246</v>
      </c>
      <c r="AJ42" s="38">
        <f t="shared" si="20"/>
        <v>11246</v>
      </c>
      <c r="AK42" s="38">
        <f t="shared" si="20"/>
        <v>11246</v>
      </c>
      <c r="AL42" s="38">
        <f t="shared" si="20"/>
        <v>11246</v>
      </c>
      <c r="AM42" s="38">
        <f t="shared" si="20"/>
        <v>11628</v>
      </c>
      <c r="AN42" s="38">
        <f t="shared" si="20"/>
        <v>11628</v>
      </c>
      <c r="AO42" s="38">
        <f t="shared" si="20"/>
        <v>11246</v>
      </c>
      <c r="AP42" s="38">
        <f t="shared" si="20"/>
        <v>11246</v>
      </c>
      <c r="AQ42" s="38">
        <f t="shared" si="20"/>
        <v>13082</v>
      </c>
      <c r="AR42" s="38">
        <f t="shared" si="20"/>
        <v>13082</v>
      </c>
      <c r="AS42" s="38">
        <f t="shared" si="20"/>
        <v>13082</v>
      </c>
      <c r="AT42" s="38">
        <f t="shared" si="20"/>
        <v>11628</v>
      </c>
      <c r="AU42" s="38">
        <f t="shared" si="20"/>
        <v>11628</v>
      </c>
      <c r="AV42" s="38">
        <f t="shared" si="20"/>
        <v>14382</v>
      </c>
      <c r="AW42" s="38">
        <f t="shared" si="20"/>
        <v>12164</v>
      </c>
      <c r="AX42" s="38">
        <f t="shared" si="20"/>
        <v>12164</v>
      </c>
      <c r="AY42" s="38">
        <f t="shared" si="20"/>
        <v>12164</v>
      </c>
      <c r="AZ42" s="38">
        <f t="shared" si="20"/>
        <v>12546</v>
      </c>
      <c r="BA42" s="38">
        <f t="shared" si="20"/>
        <v>12546</v>
      </c>
      <c r="BB42" s="38">
        <f t="shared" si="20"/>
        <v>12546</v>
      </c>
      <c r="BC42" s="38">
        <f t="shared" si="20"/>
        <v>12164</v>
      </c>
      <c r="BD42" s="38">
        <f t="shared" si="20"/>
        <v>12164</v>
      </c>
      <c r="BE42" s="38">
        <f t="shared" si="20"/>
        <v>12164</v>
      </c>
      <c r="BF42" s="38">
        <f t="shared" si="20"/>
        <v>11628</v>
      </c>
      <c r="BG42" s="38">
        <f t="shared" si="20"/>
        <v>11628</v>
      </c>
      <c r="BH42" s="38">
        <f t="shared" si="20"/>
        <v>11628</v>
      </c>
      <c r="BI42" s="38">
        <f t="shared" si="20"/>
        <v>11628</v>
      </c>
      <c r="BJ42" s="38">
        <f t="shared" si="20"/>
        <v>11628</v>
      </c>
      <c r="BK42" s="38">
        <f t="shared" si="20"/>
        <v>11628</v>
      </c>
      <c r="BL42" s="38">
        <f t="shared" si="20"/>
        <v>11628</v>
      </c>
      <c r="BM42" s="38">
        <f t="shared" si="20"/>
        <v>11628</v>
      </c>
      <c r="BN42" s="38">
        <f t="shared" si="20"/>
        <v>12546</v>
      </c>
      <c r="BO42" s="38">
        <f t="shared" ref="BO42:CA42" si="21">ROUNDUP(BO16*0.85,)</f>
        <v>12546</v>
      </c>
      <c r="BP42" s="38">
        <f t="shared" si="21"/>
        <v>12546</v>
      </c>
      <c r="BQ42" s="38">
        <f t="shared" si="21"/>
        <v>12546</v>
      </c>
      <c r="BR42" s="38">
        <f t="shared" si="21"/>
        <v>13082</v>
      </c>
      <c r="BS42" s="38">
        <f t="shared" si="21"/>
        <v>11628</v>
      </c>
      <c r="BT42" s="38">
        <f t="shared" si="21"/>
        <v>11628</v>
      </c>
      <c r="BU42" s="38">
        <f t="shared" si="21"/>
        <v>11628</v>
      </c>
      <c r="BV42" s="38">
        <f t="shared" si="21"/>
        <v>11628</v>
      </c>
      <c r="BW42" s="38">
        <f t="shared" si="21"/>
        <v>11628</v>
      </c>
      <c r="BX42" s="38">
        <f t="shared" si="21"/>
        <v>11628</v>
      </c>
      <c r="BY42" s="38">
        <f t="shared" si="21"/>
        <v>11628</v>
      </c>
      <c r="BZ42" s="38">
        <f t="shared" si="21"/>
        <v>11628</v>
      </c>
      <c r="CA42" s="38">
        <f t="shared" si="21"/>
        <v>11628</v>
      </c>
    </row>
    <row r="43" spans="1:79" ht="12.75" customHeight="1" x14ac:dyDescent="0.2">
      <c r="A43" s="89" t="s">
        <v>33</v>
      </c>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row>
    <row r="44" spans="1:79" ht="12.75" customHeight="1" x14ac:dyDescent="0.2">
      <c r="A44" s="9">
        <v>1</v>
      </c>
      <c r="B44" s="38">
        <f t="shared" ref="B44" si="22">B35</f>
        <v>14268</v>
      </c>
      <c r="C44" s="38">
        <f t="shared" ref="C44:BN44" si="23">C35</f>
        <v>14268</v>
      </c>
      <c r="D44" s="38">
        <f t="shared" si="23"/>
        <v>11590</v>
      </c>
      <c r="E44" s="38">
        <f t="shared" si="23"/>
        <v>11590</v>
      </c>
      <c r="F44" s="38">
        <f t="shared" si="23"/>
        <v>11590</v>
      </c>
      <c r="G44" s="38">
        <f t="shared" si="23"/>
        <v>11590</v>
      </c>
      <c r="H44" s="38">
        <f t="shared" si="23"/>
        <v>11590</v>
      </c>
      <c r="I44" s="38">
        <f t="shared" si="23"/>
        <v>11590</v>
      </c>
      <c r="J44" s="38">
        <f t="shared" si="23"/>
        <v>10443</v>
      </c>
      <c r="K44" s="38">
        <f t="shared" si="23"/>
        <v>10443</v>
      </c>
      <c r="L44" s="38">
        <f t="shared" si="23"/>
        <v>10443</v>
      </c>
      <c r="M44" s="38">
        <f t="shared" si="23"/>
        <v>10443</v>
      </c>
      <c r="N44" s="38">
        <f t="shared" si="23"/>
        <v>14268</v>
      </c>
      <c r="O44" s="38">
        <f t="shared" si="23"/>
        <v>14268</v>
      </c>
      <c r="P44" s="38">
        <f t="shared" si="23"/>
        <v>12738</v>
      </c>
      <c r="Q44" s="38">
        <f t="shared" si="23"/>
        <v>11590</v>
      </c>
      <c r="R44" s="38">
        <f t="shared" si="23"/>
        <v>10443</v>
      </c>
      <c r="S44" s="38">
        <f t="shared" si="23"/>
        <v>8033</v>
      </c>
      <c r="T44" s="38">
        <f t="shared" si="23"/>
        <v>8033</v>
      </c>
      <c r="U44" s="38">
        <f t="shared" si="23"/>
        <v>7650</v>
      </c>
      <c r="V44" s="38">
        <f t="shared" si="23"/>
        <v>7650</v>
      </c>
      <c r="W44" s="38">
        <f t="shared" si="23"/>
        <v>8033</v>
      </c>
      <c r="X44" s="38">
        <f t="shared" si="23"/>
        <v>8033</v>
      </c>
      <c r="Y44" s="38">
        <f t="shared" si="23"/>
        <v>7650</v>
      </c>
      <c r="Z44" s="38">
        <f t="shared" si="23"/>
        <v>7650</v>
      </c>
      <c r="AA44" s="38">
        <f t="shared" si="23"/>
        <v>8033</v>
      </c>
      <c r="AB44" s="38">
        <f t="shared" si="23"/>
        <v>8033</v>
      </c>
      <c r="AC44" s="38">
        <f t="shared" si="23"/>
        <v>7650</v>
      </c>
      <c r="AD44" s="38">
        <f t="shared" si="23"/>
        <v>7650</v>
      </c>
      <c r="AE44" s="38">
        <f t="shared" si="23"/>
        <v>7650</v>
      </c>
      <c r="AF44" s="38">
        <f t="shared" si="23"/>
        <v>7650</v>
      </c>
      <c r="AG44" s="38">
        <f t="shared" si="23"/>
        <v>8033</v>
      </c>
      <c r="AH44" s="38">
        <f t="shared" si="23"/>
        <v>8033</v>
      </c>
      <c r="AI44" s="38">
        <f t="shared" si="23"/>
        <v>7650</v>
      </c>
      <c r="AJ44" s="38">
        <f t="shared" si="23"/>
        <v>7650</v>
      </c>
      <c r="AK44" s="38">
        <f t="shared" si="23"/>
        <v>7650</v>
      </c>
      <c r="AL44" s="38">
        <f t="shared" si="23"/>
        <v>7650</v>
      </c>
      <c r="AM44" s="38">
        <f t="shared" si="23"/>
        <v>8033</v>
      </c>
      <c r="AN44" s="38">
        <f t="shared" si="23"/>
        <v>8033</v>
      </c>
      <c r="AO44" s="38">
        <f t="shared" si="23"/>
        <v>7650</v>
      </c>
      <c r="AP44" s="38">
        <f t="shared" si="23"/>
        <v>7650</v>
      </c>
      <c r="AQ44" s="38">
        <f t="shared" si="23"/>
        <v>9486</v>
      </c>
      <c r="AR44" s="38">
        <f t="shared" si="23"/>
        <v>9486</v>
      </c>
      <c r="AS44" s="38">
        <f t="shared" si="23"/>
        <v>9486</v>
      </c>
      <c r="AT44" s="38">
        <f t="shared" si="23"/>
        <v>8033</v>
      </c>
      <c r="AU44" s="38">
        <f t="shared" si="23"/>
        <v>8033</v>
      </c>
      <c r="AV44" s="38">
        <f t="shared" si="23"/>
        <v>10787</v>
      </c>
      <c r="AW44" s="38">
        <f t="shared" si="23"/>
        <v>8568</v>
      </c>
      <c r="AX44" s="38">
        <f t="shared" si="23"/>
        <v>8568</v>
      </c>
      <c r="AY44" s="38">
        <f t="shared" si="23"/>
        <v>8568</v>
      </c>
      <c r="AZ44" s="38">
        <f t="shared" si="23"/>
        <v>8951</v>
      </c>
      <c r="BA44" s="38">
        <f t="shared" si="23"/>
        <v>8951</v>
      </c>
      <c r="BB44" s="38">
        <f t="shared" si="23"/>
        <v>8951</v>
      </c>
      <c r="BC44" s="38">
        <f t="shared" si="23"/>
        <v>8568</v>
      </c>
      <c r="BD44" s="38">
        <f t="shared" si="23"/>
        <v>8568</v>
      </c>
      <c r="BE44" s="38">
        <f t="shared" si="23"/>
        <v>8568</v>
      </c>
      <c r="BF44" s="38">
        <f t="shared" si="23"/>
        <v>8033</v>
      </c>
      <c r="BG44" s="38">
        <f t="shared" si="23"/>
        <v>8033</v>
      </c>
      <c r="BH44" s="38">
        <f t="shared" si="23"/>
        <v>8033</v>
      </c>
      <c r="BI44" s="38">
        <f t="shared" si="23"/>
        <v>8033</v>
      </c>
      <c r="BJ44" s="38">
        <f t="shared" si="23"/>
        <v>8033</v>
      </c>
      <c r="BK44" s="38">
        <f t="shared" si="23"/>
        <v>8033</v>
      </c>
      <c r="BL44" s="38">
        <f t="shared" si="23"/>
        <v>8033</v>
      </c>
      <c r="BM44" s="38">
        <f t="shared" si="23"/>
        <v>8033</v>
      </c>
      <c r="BN44" s="38">
        <f t="shared" si="23"/>
        <v>8951</v>
      </c>
      <c r="BO44" s="38">
        <f t="shared" ref="BO44:CA44" si="24">BO35</f>
        <v>8951</v>
      </c>
      <c r="BP44" s="38">
        <f t="shared" si="24"/>
        <v>8951</v>
      </c>
      <c r="BQ44" s="38">
        <f t="shared" si="24"/>
        <v>8951</v>
      </c>
      <c r="BR44" s="38">
        <f t="shared" si="24"/>
        <v>9486</v>
      </c>
      <c r="BS44" s="38">
        <f t="shared" si="24"/>
        <v>8033</v>
      </c>
      <c r="BT44" s="38">
        <f t="shared" si="24"/>
        <v>8033</v>
      </c>
      <c r="BU44" s="38">
        <f t="shared" si="24"/>
        <v>8033</v>
      </c>
      <c r="BV44" s="38">
        <f t="shared" si="24"/>
        <v>8033</v>
      </c>
      <c r="BW44" s="38">
        <f t="shared" si="24"/>
        <v>8033</v>
      </c>
      <c r="BX44" s="38">
        <f t="shared" si="24"/>
        <v>8033</v>
      </c>
      <c r="BY44" s="38">
        <f t="shared" si="24"/>
        <v>8033</v>
      </c>
      <c r="BZ44" s="38">
        <f t="shared" si="24"/>
        <v>8033</v>
      </c>
      <c r="CA44" s="38">
        <f t="shared" si="24"/>
        <v>8033</v>
      </c>
    </row>
    <row r="45" spans="1:79" ht="12.75" customHeight="1" x14ac:dyDescent="0.2">
      <c r="A45" s="9">
        <v>2</v>
      </c>
      <c r="B45" s="38">
        <f t="shared" ref="B45" si="25">B36</f>
        <v>16295</v>
      </c>
      <c r="C45" s="38">
        <f t="shared" ref="C45:BN45" si="26">C36</f>
        <v>16295</v>
      </c>
      <c r="D45" s="38">
        <f t="shared" si="26"/>
        <v>13617</v>
      </c>
      <c r="E45" s="38">
        <f t="shared" si="26"/>
        <v>13617</v>
      </c>
      <c r="F45" s="38">
        <f t="shared" si="26"/>
        <v>13617</v>
      </c>
      <c r="G45" s="38">
        <f t="shared" si="26"/>
        <v>13617</v>
      </c>
      <c r="H45" s="38">
        <f t="shared" si="26"/>
        <v>13617</v>
      </c>
      <c r="I45" s="38">
        <f t="shared" si="26"/>
        <v>13617</v>
      </c>
      <c r="J45" s="38">
        <f t="shared" si="26"/>
        <v>12470</v>
      </c>
      <c r="K45" s="38">
        <f t="shared" si="26"/>
        <v>12470</v>
      </c>
      <c r="L45" s="38">
        <f t="shared" si="26"/>
        <v>12470</v>
      </c>
      <c r="M45" s="38">
        <f t="shared" si="26"/>
        <v>12470</v>
      </c>
      <c r="N45" s="38">
        <f t="shared" si="26"/>
        <v>16295</v>
      </c>
      <c r="O45" s="38">
        <f t="shared" si="26"/>
        <v>16295</v>
      </c>
      <c r="P45" s="38">
        <f t="shared" si="26"/>
        <v>14765</v>
      </c>
      <c r="Q45" s="38">
        <f t="shared" si="26"/>
        <v>13617</v>
      </c>
      <c r="R45" s="38">
        <f t="shared" si="26"/>
        <v>12470</v>
      </c>
      <c r="S45" s="38">
        <f t="shared" si="26"/>
        <v>9716</v>
      </c>
      <c r="T45" s="38">
        <f t="shared" si="26"/>
        <v>9716</v>
      </c>
      <c r="U45" s="38">
        <f t="shared" si="26"/>
        <v>9333</v>
      </c>
      <c r="V45" s="38">
        <f t="shared" si="26"/>
        <v>9333</v>
      </c>
      <c r="W45" s="38">
        <f t="shared" si="26"/>
        <v>9716</v>
      </c>
      <c r="X45" s="38">
        <f t="shared" si="26"/>
        <v>9716</v>
      </c>
      <c r="Y45" s="38">
        <f t="shared" si="26"/>
        <v>9333</v>
      </c>
      <c r="Z45" s="38">
        <f t="shared" si="26"/>
        <v>9333</v>
      </c>
      <c r="AA45" s="38">
        <f t="shared" si="26"/>
        <v>9716</v>
      </c>
      <c r="AB45" s="38">
        <f t="shared" si="26"/>
        <v>9716</v>
      </c>
      <c r="AC45" s="38">
        <f t="shared" si="26"/>
        <v>9333</v>
      </c>
      <c r="AD45" s="38">
        <f t="shared" si="26"/>
        <v>9333</v>
      </c>
      <c r="AE45" s="38">
        <f t="shared" si="26"/>
        <v>9333</v>
      </c>
      <c r="AF45" s="38">
        <f t="shared" si="26"/>
        <v>9333</v>
      </c>
      <c r="AG45" s="38">
        <f t="shared" si="26"/>
        <v>9716</v>
      </c>
      <c r="AH45" s="38">
        <f t="shared" si="26"/>
        <v>9716</v>
      </c>
      <c r="AI45" s="38">
        <f t="shared" si="26"/>
        <v>9333</v>
      </c>
      <c r="AJ45" s="38">
        <f t="shared" si="26"/>
        <v>9333</v>
      </c>
      <c r="AK45" s="38">
        <f t="shared" si="26"/>
        <v>9333</v>
      </c>
      <c r="AL45" s="38">
        <f t="shared" si="26"/>
        <v>9333</v>
      </c>
      <c r="AM45" s="38">
        <f t="shared" si="26"/>
        <v>9716</v>
      </c>
      <c r="AN45" s="38">
        <f t="shared" si="26"/>
        <v>9716</v>
      </c>
      <c r="AO45" s="38">
        <f t="shared" si="26"/>
        <v>9333</v>
      </c>
      <c r="AP45" s="38">
        <f t="shared" si="26"/>
        <v>9333</v>
      </c>
      <c r="AQ45" s="38">
        <f t="shared" si="26"/>
        <v>11169</v>
      </c>
      <c r="AR45" s="38">
        <f t="shared" si="26"/>
        <v>11169</v>
      </c>
      <c r="AS45" s="38">
        <f t="shared" si="26"/>
        <v>11169</v>
      </c>
      <c r="AT45" s="38">
        <f t="shared" si="26"/>
        <v>9716</v>
      </c>
      <c r="AU45" s="38">
        <f t="shared" si="26"/>
        <v>9716</v>
      </c>
      <c r="AV45" s="38">
        <f t="shared" si="26"/>
        <v>12470</v>
      </c>
      <c r="AW45" s="38">
        <f t="shared" si="26"/>
        <v>10251</v>
      </c>
      <c r="AX45" s="38">
        <f t="shared" si="26"/>
        <v>10251</v>
      </c>
      <c r="AY45" s="38">
        <f t="shared" si="26"/>
        <v>10251</v>
      </c>
      <c r="AZ45" s="38">
        <f t="shared" si="26"/>
        <v>10634</v>
      </c>
      <c r="BA45" s="38">
        <f t="shared" si="26"/>
        <v>10634</v>
      </c>
      <c r="BB45" s="38">
        <f t="shared" si="26"/>
        <v>10634</v>
      </c>
      <c r="BC45" s="38">
        <f t="shared" si="26"/>
        <v>10251</v>
      </c>
      <c r="BD45" s="38">
        <f t="shared" si="26"/>
        <v>10251</v>
      </c>
      <c r="BE45" s="38">
        <f t="shared" si="26"/>
        <v>10251</v>
      </c>
      <c r="BF45" s="38">
        <f t="shared" si="26"/>
        <v>9716</v>
      </c>
      <c r="BG45" s="38">
        <f t="shared" si="26"/>
        <v>9716</v>
      </c>
      <c r="BH45" s="38">
        <f t="shared" si="26"/>
        <v>9716</v>
      </c>
      <c r="BI45" s="38">
        <f t="shared" si="26"/>
        <v>9716</v>
      </c>
      <c r="BJ45" s="38">
        <f t="shared" si="26"/>
        <v>9716</v>
      </c>
      <c r="BK45" s="38">
        <f t="shared" si="26"/>
        <v>9716</v>
      </c>
      <c r="BL45" s="38">
        <f t="shared" si="26"/>
        <v>9716</v>
      </c>
      <c r="BM45" s="38">
        <f t="shared" si="26"/>
        <v>9716</v>
      </c>
      <c r="BN45" s="38">
        <f t="shared" si="26"/>
        <v>10634</v>
      </c>
      <c r="BO45" s="38">
        <f t="shared" ref="BO45:CA45" si="27">BO36</f>
        <v>10634</v>
      </c>
      <c r="BP45" s="38">
        <f t="shared" si="27"/>
        <v>10634</v>
      </c>
      <c r="BQ45" s="38">
        <f t="shared" si="27"/>
        <v>10634</v>
      </c>
      <c r="BR45" s="38">
        <f t="shared" si="27"/>
        <v>11169</v>
      </c>
      <c r="BS45" s="38">
        <f t="shared" si="27"/>
        <v>9716</v>
      </c>
      <c r="BT45" s="38">
        <f t="shared" si="27"/>
        <v>9716</v>
      </c>
      <c r="BU45" s="38">
        <f t="shared" si="27"/>
        <v>9716</v>
      </c>
      <c r="BV45" s="38">
        <f t="shared" si="27"/>
        <v>9716</v>
      </c>
      <c r="BW45" s="38">
        <f t="shared" si="27"/>
        <v>9716</v>
      </c>
      <c r="BX45" s="38">
        <f t="shared" si="27"/>
        <v>9716</v>
      </c>
      <c r="BY45" s="38">
        <f t="shared" si="27"/>
        <v>9716</v>
      </c>
      <c r="BZ45" s="38">
        <f t="shared" si="27"/>
        <v>9716</v>
      </c>
      <c r="CA45" s="38">
        <f t="shared" si="27"/>
        <v>9716</v>
      </c>
    </row>
    <row r="46" spans="1:79" ht="12.75" customHeight="1" x14ac:dyDescent="0.2">
      <c r="A46" s="38" t="s">
        <v>34</v>
      </c>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row>
    <row r="47" spans="1:79" ht="12.75" customHeight="1" x14ac:dyDescent="0.2">
      <c r="A47" s="9">
        <v>1</v>
      </c>
      <c r="B47" s="38">
        <f t="shared" ref="B47" si="28">ROUNDUP(B21*0.85,)</f>
        <v>18858</v>
      </c>
      <c r="C47" s="38">
        <f t="shared" ref="C47:BN47" si="29">ROUNDUP(C21*0.85,)</f>
        <v>18858</v>
      </c>
      <c r="D47" s="38">
        <f t="shared" si="29"/>
        <v>16180</v>
      </c>
      <c r="E47" s="38">
        <f t="shared" si="29"/>
        <v>16180</v>
      </c>
      <c r="F47" s="38">
        <f t="shared" si="29"/>
        <v>16180</v>
      </c>
      <c r="G47" s="38">
        <f t="shared" si="29"/>
        <v>16180</v>
      </c>
      <c r="H47" s="38">
        <f t="shared" si="29"/>
        <v>16180</v>
      </c>
      <c r="I47" s="38">
        <f t="shared" si="29"/>
        <v>16180</v>
      </c>
      <c r="J47" s="38">
        <f t="shared" si="29"/>
        <v>15033</v>
      </c>
      <c r="K47" s="38">
        <f t="shared" si="29"/>
        <v>15033</v>
      </c>
      <c r="L47" s="38">
        <f t="shared" si="29"/>
        <v>15033</v>
      </c>
      <c r="M47" s="38">
        <f t="shared" si="29"/>
        <v>15033</v>
      </c>
      <c r="N47" s="38">
        <f t="shared" si="29"/>
        <v>18858</v>
      </c>
      <c r="O47" s="38">
        <f t="shared" si="29"/>
        <v>18858</v>
      </c>
      <c r="P47" s="38">
        <f t="shared" si="29"/>
        <v>17328</v>
      </c>
      <c r="Q47" s="38">
        <f t="shared" si="29"/>
        <v>16180</v>
      </c>
      <c r="R47" s="38">
        <f t="shared" si="29"/>
        <v>15033</v>
      </c>
      <c r="S47" s="38">
        <f t="shared" si="29"/>
        <v>12623</v>
      </c>
      <c r="T47" s="38">
        <f t="shared" si="29"/>
        <v>12623</v>
      </c>
      <c r="U47" s="38">
        <f t="shared" si="29"/>
        <v>12240</v>
      </c>
      <c r="V47" s="38">
        <f t="shared" si="29"/>
        <v>12240</v>
      </c>
      <c r="W47" s="38">
        <f t="shared" si="29"/>
        <v>12623</v>
      </c>
      <c r="X47" s="38">
        <f t="shared" si="29"/>
        <v>12623</v>
      </c>
      <c r="Y47" s="38">
        <f t="shared" si="29"/>
        <v>12240</v>
      </c>
      <c r="Z47" s="38">
        <f t="shared" si="29"/>
        <v>12240</v>
      </c>
      <c r="AA47" s="38">
        <f t="shared" si="29"/>
        <v>12623</v>
      </c>
      <c r="AB47" s="38">
        <f t="shared" si="29"/>
        <v>12623</v>
      </c>
      <c r="AC47" s="38">
        <f t="shared" si="29"/>
        <v>12240</v>
      </c>
      <c r="AD47" s="38">
        <f t="shared" si="29"/>
        <v>12240</v>
      </c>
      <c r="AE47" s="38">
        <f t="shared" si="29"/>
        <v>12240</v>
      </c>
      <c r="AF47" s="38">
        <f t="shared" si="29"/>
        <v>12240</v>
      </c>
      <c r="AG47" s="38">
        <f t="shared" si="29"/>
        <v>12623</v>
      </c>
      <c r="AH47" s="38">
        <f t="shared" si="29"/>
        <v>12623</v>
      </c>
      <c r="AI47" s="38">
        <f t="shared" si="29"/>
        <v>12240</v>
      </c>
      <c r="AJ47" s="38">
        <f t="shared" si="29"/>
        <v>12240</v>
      </c>
      <c r="AK47" s="38">
        <f t="shared" si="29"/>
        <v>12240</v>
      </c>
      <c r="AL47" s="38">
        <f t="shared" si="29"/>
        <v>12240</v>
      </c>
      <c r="AM47" s="38">
        <f t="shared" si="29"/>
        <v>12623</v>
      </c>
      <c r="AN47" s="38">
        <f t="shared" si="29"/>
        <v>12623</v>
      </c>
      <c r="AO47" s="38">
        <f t="shared" si="29"/>
        <v>12240</v>
      </c>
      <c r="AP47" s="38">
        <f t="shared" si="29"/>
        <v>12240</v>
      </c>
      <c r="AQ47" s="38">
        <f t="shared" si="29"/>
        <v>14076</v>
      </c>
      <c r="AR47" s="38">
        <f t="shared" si="29"/>
        <v>14076</v>
      </c>
      <c r="AS47" s="38">
        <f t="shared" si="29"/>
        <v>14076</v>
      </c>
      <c r="AT47" s="38">
        <f t="shared" si="29"/>
        <v>12623</v>
      </c>
      <c r="AU47" s="38">
        <f t="shared" si="29"/>
        <v>12623</v>
      </c>
      <c r="AV47" s="38">
        <f t="shared" si="29"/>
        <v>15377</v>
      </c>
      <c r="AW47" s="38">
        <f t="shared" si="29"/>
        <v>13158</v>
      </c>
      <c r="AX47" s="38">
        <f t="shared" si="29"/>
        <v>13158</v>
      </c>
      <c r="AY47" s="38">
        <f t="shared" si="29"/>
        <v>13158</v>
      </c>
      <c r="AZ47" s="38">
        <f t="shared" si="29"/>
        <v>13541</v>
      </c>
      <c r="BA47" s="38">
        <f t="shared" si="29"/>
        <v>13541</v>
      </c>
      <c r="BB47" s="38">
        <f t="shared" si="29"/>
        <v>13541</v>
      </c>
      <c r="BC47" s="38">
        <f t="shared" si="29"/>
        <v>13158</v>
      </c>
      <c r="BD47" s="38">
        <f t="shared" si="29"/>
        <v>13158</v>
      </c>
      <c r="BE47" s="38">
        <f t="shared" si="29"/>
        <v>13158</v>
      </c>
      <c r="BF47" s="38">
        <f t="shared" si="29"/>
        <v>12623</v>
      </c>
      <c r="BG47" s="38">
        <f t="shared" si="29"/>
        <v>12623</v>
      </c>
      <c r="BH47" s="38">
        <f t="shared" si="29"/>
        <v>12623</v>
      </c>
      <c r="BI47" s="38">
        <f t="shared" si="29"/>
        <v>12623</v>
      </c>
      <c r="BJ47" s="38">
        <f t="shared" si="29"/>
        <v>12623</v>
      </c>
      <c r="BK47" s="38">
        <f t="shared" si="29"/>
        <v>12623</v>
      </c>
      <c r="BL47" s="38">
        <f t="shared" si="29"/>
        <v>12623</v>
      </c>
      <c r="BM47" s="38">
        <f t="shared" si="29"/>
        <v>12623</v>
      </c>
      <c r="BN47" s="38">
        <f t="shared" si="29"/>
        <v>13541</v>
      </c>
      <c r="BO47" s="38">
        <f t="shared" ref="BO47:CA47" si="30">ROUNDUP(BO21*0.85,)</f>
        <v>13541</v>
      </c>
      <c r="BP47" s="38">
        <f t="shared" si="30"/>
        <v>13541</v>
      </c>
      <c r="BQ47" s="38">
        <f t="shared" si="30"/>
        <v>13541</v>
      </c>
      <c r="BR47" s="38">
        <f t="shared" si="30"/>
        <v>14076</v>
      </c>
      <c r="BS47" s="38">
        <f t="shared" si="30"/>
        <v>12623</v>
      </c>
      <c r="BT47" s="38">
        <f t="shared" si="30"/>
        <v>12623</v>
      </c>
      <c r="BU47" s="38">
        <f t="shared" si="30"/>
        <v>12623</v>
      </c>
      <c r="BV47" s="38">
        <f t="shared" si="30"/>
        <v>12623</v>
      </c>
      <c r="BW47" s="38">
        <f t="shared" si="30"/>
        <v>12623</v>
      </c>
      <c r="BX47" s="38">
        <f t="shared" si="30"/>
        <v>12623</v>
      </c>
      <c r="BY47" s="38">
        <f t="shared" si="30"/>
        <v>12623</v>
      </c>
      <c r="BZ47" s="38">
        <f t="shared" si="30"/>
        <v>12623</v>
      </c>
      <c r="CA47" s="38">
        <f t="shared" si="30"/>
        <v>12623</v>
      </c>
    </row>
    <row r="48" spans="1:79" ht="12.75" customHeight="1" x14ac:dyDescent="0.2">
      <c r="A48" s="9">
        <v>2</v>
      </c>
      <c r="B48" s="38">
        <f t="shared" ref="B48" si="31">ROUNDUP(B22*0.85,)</f>
        <v>20885</v>
      </c>
      <c r="C48" s="38">
        <f t="shared" ref="C48:BN48" si="32">ROUNDUP(C22*0.85,)</f>
        <v>20885</v>
      </c>
      <c r="D48" s="38">
        <f t="shared" si="32"/>
        <v>18207</v>
      </c>
      <c r="E48" s="38">
        <f t="shared" si="32"/>
        <v>18207</v>
      </c>
      <c r="F48" s="38">
        <f t="shared" si="32"/>
        <v>18207</v>
      </c>
      <c r="G48" s="38">
        <f t="shared" si="32"/>
        <v>18207</v>
      </c>
      <c r="H48" s="38">
        <f t="shared" si="32"/>
        <v>18207</v>
      </c>
      <c r="I48" s="38">
        <f t="shared" si="32"/>
        <v>18207</v>
      </c>
      <c r="J48" s="38">
        <f t="shared" si="32"/>
        <v>17060</v>
      </c>
      <c r="K48" s="38">
        <f t="shared" si="32"/>
        <v>17060</v>
      </c>
      <c r="L48" s="38">
        <f t="shared" si="32"/>
        <v>17060</v>
      </c>
      <c r="M48" s="38">
        <f t="shared" si="32"/>
        <v>17060</v>
      </c>
      <c r="N48" s="38">
        <f t="shared" si="32"/>
        <v>20885</v>
      </c>
      <c r="O48" s="38">
        <f t="shared" si="32"/>
        <v>20885</v>
      </c>
      <c r="P48" s="38">
        <f t="shared" si="32"/>
        <v>19355</v>
      </c>
      <c r="Q48" s="38">
        <f t="shared" si="32"/>
        <v>18207</v>
      </c>
      <c r="R48" s="38">
        <f t="shared" si="32"/>
        <v>17060</v>
      </c>
      <c r="S48" s="38">
        <f t="shared" si="32"/>
        <v>14306</v>
      </c>
      <c r="T48" s="38">
        <f t="shared" si="32"/>
        <v>14306</v>
      </c>
      <c r="U48" s="38">
        <f t="shared" si="32"/>
        <v>13923</v>
      </c>
      <c r="V48" s="38">
        <f t="shared" si="32"/>
        <v>13923</v>
      </c>
      <c r="W48" s="38">
        <f t="shared" si="32"/>
        <v>14306</v>
      </c>
      <c r="X48" s="38">
        <f t="shared" si="32"/>
        <v>14306</v>
      </c>
      <c r="Y48" s="38">
        <f t="shared" si="32"/>
        <v>13923</v>
      </c>
      <c r="Z48" s="38">
        <f t="shared" si="32"/>
        <v>13923</v>
      </c>
      <c r="AA48" s="38">
        <f t="shared" si="32"/>
        <v>14306</v>
      </c>
      <c r="AB48" s="38">
        <f t="shared" si="32"/>
        <v>14306</v>
      </c>
      <c r="AC48" s="38">
        <f t="shared" si="32"/>
        <v>13923</v>
      </c>
      <c r="AD48" s="38">
        <f t="shared" si="32"/>
        <v>13923</v>
      </c>
      <c r="AE48" s="38">
        <f t="shared" si="32"/>
        <v>13923</v>
      </c>
      <c r="AF48" s="38">
        <f t="shared" si="32"/>
        <v>13923</v>
      </c>
      <c r="AG48" s="38">
        <f t="shared" si="32"/>
        <v>14306</v>
      </c>
      <c r="AH48" s="38">
        <f t="shared" si="32"/>
        <v>14306</v>
      </c>
      <c r="AI48" s="38">
        <f t="shared" si="32"/>
        <v>13923</v>
      </c>
      <c r="AJ48" s="38">
        <f t="shared" si="32"/>
        <v>13923</v>
      </c>
      <c r="AK48" s="38">
        <f t="shared" si="32"/>
        <v>13923</v>
      </c>
      <c r="AL48" s="38">
        <f t="shared" si="32"/>
        <v>13923</v>
      </c>
      <c r="AM48" s="38">
        <f t="shared" si="32"/>
        <v>14306</v>
      </c>
      <c r="AN48" s="38">
        <f t="shared" si="32"/>
        <v>14306</v>
      </c>
      <c r="AO48" s="38">
        <f t="shared" si="32"/>
        <v>13923</v>
      </c>
      <c r="AP48" s="38">
        <f t="shared" si="32"/>
        <v>13923</v>
      </c>
      <c r="AQ48" s="38">
        <f t="shared" si="32"/>
        <v>15759</v>
      </c>
      <c r="AR48" s="38">
        <f t="shared" si="32"/>
        <v>15759</v>
      </c>
      <c r="AS48" s="38">
        <f t="shared" si="32"/>
        <v>15759</v>
      </c>
      <c r="AT48" s="38">
        <f t="shared" si="32"/>
        <v>14306</v>
      </c>
      <c r="AU48" s="38">
        <f t="shared" si="32"/>
        <v>14306</v>
      </c>
      <c r="AV48" s="38">
        <f t="shared" si="32"/>
        <v>17060</v>
      </c>
      <c r="AW48" s="38">
        <f t="shared" si="32"/>
        <v>14841</v>
      </c>
      <c r="AX48" s="38">
        <f t="shared" si="32"/>
        <v>14841</v>
      </c>
      <c r="AY48" s="38">
        <f t="shared" si="32"/>
        <v>14841</v>
      </c>
      <c r="AZ48" s="38">
        <f t="shared" si="32"/>
        <v>15224</v>
      </c>
      <c r="BA48" s="38">
        <f t="shared" si="32"/>
        <v>15224</v>
      </c>
      <c r="BB48" s="38">
        <f t="shared" si="32"/>
        <v>15224</v>
      </c>
      <c r="BC48" s="38">
        <f t="shared" si="32"/>
        <v>14841</v>
      </c>
      <c r="BD48" s="38">
        <f t="shared" si="32"/>
        <v>14841</v>
      </c>
      <c r="BE48" s="38">
        <f t="shared" si="32"/>
        <v>14841</v>
      </c>
      <c r="BF48" s="38">
        <f t="shared" si="32"/>
        <v>14306</v>
      </c>
      <c r="BG48" s="38">
        <f t="shared" si="32"/>
        <v>14306</v>
      </c>
      <c r="BH48" s="38">
        <f t="shared" si="32"/>
        <v>14306</v>
      </c>
      <c r="BI48" s="38">
        <f t="shared" si="32"/>
        <v>14306</v>
      </c>
      <c r="BJ48" s="38">
        <f t="shared" si="32"/>
        <v>14306</v>
      </c>
      <c r="BK48" s="38">
        <f t="shared" si="32"/>
        <v>14306</v>
      </c>
      <c r="BL48" s="38">
        <f t="shared" si="32"/>
        <v>14306</v>
      </c>
      <c r="BM48" s="38">
        <f t="shared" si="32"/>
        <v>14306</v>
      </c>
      <c r="BN48" s="38">
        <f t="shared" si="32"/>
        <v>15224</v>
      </c>
      <c r="BO48" s="38">
        <f t="shared" ref="BO48:CA48" si="33">ROUNDUP(BO22*0.85,)</f>
        <v>15224</v>
      </c>
      <c r="BP48" s="38">
        <f t="shared" si="33"/>
        <v>15224</v>
      </c>
      <c r="BQ48" s="38">
        <f t="shared" si="33"/>
        <v>15224</v>
      </c>
      <c r="BR48" s="38">
        <f t="shared" si="33"/>
        <v>15759</v>
      </c>
      <c r="BS48" s="38">
        <f t="shared" si="33"/>
        <v>14306</v>
      </c>
      <c r="BT48" s="38">
        <f t="shared" si="33"/>
        <v>14306</v>
      </c>
      <c r="BU48" s="38">
        <f t="shared" si="33"/>
        <v>14306</v>
      </c>
      <c r="BV48" s="38">
        <f t="shared" si="33"/>
        <v>14306</v>
      </c>
      <c r="BW48" s="38">
        <f t="shared" si="33"/>
        <v>14306</v>
      </c>
      <c r="BX48" s="38">
        <f t="shared" si="33"/>
        <v>14306</v>
      </c>
      <c r="BY48" s="38">
        <f t="shared" si="33"/>
        <v>14306</v>
      </c>
      <c r="BZ48" s="38">
        <f t="shared" si="33"/>
        <v>14306</v>
      </c>
      <c r="CA48" s="38">
        <f t="shared" si="33"/>
        <v>14306</v>
      </c>
    </row>
    <row r="49" spans="1:79" ht="12.75" customHeight="1" x14ac:dyDescent="0.2">
      <c r="A49" s="38" t="s">
        <v>35</v>
      </c>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row>
    <row r="50" spans="1:79" ht="12.75" customHeight="1" x14ac:dyDescent="0.2">
      <c r="A50" s="9">
        <v>1</v>
      </c>
      <c r="B50" s="38">
        <f t="shared" ref="B50" si="34">ROUNDUP(B24*0.85,)</f>
        <v>28803</v>
      </c>
      <c r="C50" s="38">
        <f t="shared" ref="C50:BN50" si="35">ROUNDUP(C24*0.85,)</f>
        <v>28803</v>
      </c>
      <c r="D50" s="38">
        <f t="shared" si="35"/>
        <v>26125</v>
      </c>
      <c r="E50" s="38">
        <f t="shared" si="35"/>
        <v>26125</v>
      </c>
      <c r="F50" s="38">
        <f t="shared" si="35"/>
        <v>26125</v>
      </c>
      <c r="G50" s="38">
        <f t="shared" si="35"/>
        <v>26125</v>
      </c>
      <c r="H50" s="38">
        <f t="shared" si="35"/>
        <v>26125</v>
      </c>
      <c r="I50" s="38">
        <f t="shared" si="35"/>
        <v>26125</v>
      </c>
      <c r="J50" s="38">
        <f t="shared" si="35"/>
        <v>24978</v>
      </c>
      <c r="K50" s="38">
        <f t="shared" si="35"/>
        <v>24978</v>
      </c>
      <c r="L50" s="38">
        <f t="shared" si="35"/>
        <v>24978</v>
      </c>
      <c r="M50" s="38">
        <f t="shared" si="35"/>
        <v>24978</v>
      </c>
      <c r="N50" s="38">
        <f t="shared" si="35"/>
        <v>28803</v>
      </c>
      <c r="O50" s="38">
        <f t="shared" si="35"/>
        <v>28803</v>
      </c>
      <c r="P50" s="38">
        <f t="shared" si="35"/>
        <v>27273</v>
      </c>
      <c r="Q50" s="38">
        <f t="shared" si="35"/>
        <v>26125</v>
      </c>
      <c r="R50" s="38">
        <f t="shared" si="35"/>
        <v>24978</v>
      </c>
      <c r="S50" s="38">
        <f t="shared" si="35"/>
        <v>22568</v>
      </c>
      <c r="T50" s="38">
        <f t="shared" si="35"/>
        <v>22568</v>
      </c>
      <c r="U50" s="38">
        <f t="shared" si="35"/>
        <v>22185</v>
      </c>
      <c r="V50" s="38">
        <f t="shared" si="35"/>
        <v>22185</v>
      </c>
      <c r="W50" s="38">
        <f t="shared" si="35"/>
        <v>22568</v>
      </c>
      <c r="X50" s="38">
        <f t="shared" si="35"/>
        <v>22568</v>
      </c>
      <c r="Y50" s="38">
        <f t="shared" si="35"/>
        <v>22185</v>
      </c>
      <c r="Z50" s="38">
        <f t="shared" si="35"/>
        <v>22185</v>
      </c>
      <c r="AA50" s="38">
        <f t="shared" si="35"/>
        <v>22568</v>
      </c>
      <c r="AB50" s="38">
        <f t="shared" si="35"/>
        <v>22568</v>
      </c>
      <c r="AC50" s="38">
        <f t="shared" si="35"/>
        <v>22185</v>
      </c>
      <c r="AD50" s="38">
        <f t="shared" si="35"/>
        <v>22185</v>
      </c>
      <c r="AE50" s="38">
        <f t="shared" si="35"/>
        <v>22185</v>
      </c>
      <c r="AF50" s="38">
        <f t="shared" si="35"/>
        <v>22185</v>
      </c>
      <c r="AG50" s="38">
        <f t="shared" si="35"/>
        <v>22568</v>
      </c>
      <c r="AH50" s="38">
        <f t="shared" si="35"/>
        <v>22568</v>
      </c>
      <c r="AI50" s="38">
        <f t="shared" si="35"/>
        <v>22185</v>
      </c>
      <c r="AJ50" s="38">
        <f t="shared" si="35"/>
        <v>22185</v>
      </c>
      <c r="AK50" s="38">
        <f t="shared" si="35"/>
        <v>22185</v>
      </c>
      <c r="AL50" s="38">
        <f t="shared" si="35"/>
        <v>22185</v>
      </c>
      <c r="AM50" s="38">
        <f t="shared" si="35"/>
        <v>22568</v>
      </c>
      <c r="AN50" s="38">
        <f t="shared" si="35"/>
        <v>22568</v>
      </c>
      <c r="AO50" s="38">
        <f t="shared" si="35"/>
        <v>22185</v>
      </c>
      <c r="AP50" s="38">
        <f t="shared" si="35"/>
        <v>22185</v>
      </c>
      <c r="AQ50" s="38">
        <f t="shared" si="35"/>
        <v>24021</v>
      </c>
      <c r="AR50" s="38">
        <f t="shared" si="35"/>
        <v>24021</v>
      </c>
      <c r="AS50" s="38">
        <f t="shared" si="35"/>
        <v>24021</v>
      </c>
      <c r="AT50" s="38">
        <f t="shared" si="35"/>
        <v>22568</v>
      </c>
      <c r="AU50" s="38">
        <f t="shared" si="35"/>
        <v>22568</v>
      </c>
      <c r="AV50" s="38">
        <f t="shared" si="35"/>
        <v>25322</v>
      </c>
      <c r="AW50" s="38">
        <f t="shared" si="35"/>
        <v>23103</v>
      </c>
      <c r="AX50" s="38">
        <f t="shared" si="35"/>
        <v>23103</v>
      </c>
      <c r="AY50" s="38">
        <f t="shared" si="35"/>
        <v>23103</v>
      </c>
      <c r="AZ50" s="38">
        <f t="shared" si="35"/>
        <v>23486</v>
      </c>
      <c r="BA50" s="38">
        <f t="shared" si="35"/>
        <v>23486</v>
      </c>
      <c r="BB50" s="38">
        <f t="shared" si="35"/>
        <v>23486</v>
      </c>
      <c r="BC50" s="38">
        <f t="shared" si="35"/>
        <v>23103</v>
      </c>
      <c r="BD50" s="38">
        <f t="shared" si="35"/>
        <v>23103</v>
      </c>
      <c r="BE50" s="38">
        <f t="shared" si="35"/>
        <v>23103</v>
      </c>
      <c r="BF50" s="38">
        <f t="shared" si="35"/>
        <v>22568</v>
      </c>
      <c r="BG50" s="38">
        <f t="shared" si="35"/>
        <v>22568</v>
      </c>
      <c r="BH50" s="38">
        <f t="shared" si="35"/>
        <v>22568</v>
      </c>
      <c r="BI50" s="38">
        <f t="shared" si="35"/>
        <v>22568</v>
      </c>
      <c r="BJ50" s="38">
        <f t="shared" si="35"/>
        <v>22568</v>
      </c>
      <c r="BK50" s="38">
        <f t="shared" si="35"/>
        <v>22568</v>
      </c>
      <c r="BL50" s="38">
        <f t="shared" si="35"/>
        <v>22568</v>
      </c>
      <c r="BM50" s="38">
        <f t="shared" si="35"/>
        <v>22568</v>
      </c>
      <c r="BN50" s="38">
        <f t="shared" si="35"/>
        <v>23486</v>
      </c>
      <c r="BO50" s="38">
        <f t="shared" ref="BO50:CA50" si="36">ROUNDUP(BO24*0.85,)</f>
        <v>23486</v>
      </c>
      <c r="BP50" s="38">
        <f t="shared" si="36"/>
        <v>23486</v>
      </c>
      <c r="BQ50" s="38">
        <f t="shared" si="36"/>
        <v>23486</v>
      </c>
      <c r="BR50" s="38">
        <f t="shared" si="36"/>
        <v>24021</v>
      </c>
      <c r="BS50" s="38">
        <f t="shared" si="36"/>
        <v>22568</v>
      </c>
      <c r="BT50" s="38">
        <f t="shared" si="36"/>
        <v>22568</v>
      </c>
      <c r="BU50" s="38">
        <f t="shared" si="36"/>
        <v>22568</v>
      </c>
      <c r="BV50" s="38">
        <f t="shared" si="36"/>
        <v>22568</v>
      </c>
      <c r="BW50" s="38">
        <f t="shared" si="36"/>
        <v>22568</v>
      </c>
      <c r="BX50" s="38">
        <f t="shared" si="36"/>
        <v>22568</v>
      </c>
      <c r="BY50" s="38">
        <f t="shared" si="36"/>
        <v>22568</v>
      </c>
      <c r="BZ50" s="38">
        <f t="shared" si="36"/>
        <v>22568</v>
      </c>
      <c r="CA50" s="38">
        <f t="shared" si="36"/>
        <v>22568</v>
      </c>
    </row>
    <row r="51" spans="1:79" ht="12.75" customHeight="1" x14ac:dyDescent="0.2">
      <c r="A51" s="9">
        <v>2</v>
      </c>
      <c r="B51" s="38">
        <f t="shared" ref="B51" si="37">ROUNDUP(B25*0.85,)</f>
        <v>30830</v>
      </c>
      <c r="C51" s="38">
        <f t="shared" ref="C51:BN51" si="38">ROUNDUP(C25*0.85,)</f>
        <v>30830</v>
      </c>
      <c r="D51" s="38">
        <f t="shared" si="38"/>
        <v>28152</v>
      </c>
      <c r="E51" s="38">
        <f t="shared" si="38"/>
        <v>28152</v>
      </c>
      <c r="F51" s="38">
        <f t="shared" si="38"/>
        <v>28152</v>
      </c>
      <c r="G51" s="38">
        <f t="shared" si="38"/>
        <v>28152</v>
      </c>
      <c r="H51" s="38">
        <f t="shared" si="38"/>
        <v>28152</v>
      </c>
      <c r="I51" s="38">
        <f t="shared" si="38"/>
        <v>28152</v>
      </c>
      <c r="J51" s="38">
        <f t="shared" si="38"/>
        <v>27005</v>
      </c>
      <c r="K51" s="38">
        <f t="shared" si="38"/>
        <v>27005</v>
      </c>
      <c r="L51" s="38">
        <f t="shared" si="38"/>
        <v>27005</v>
      </c>
      <c r="M51" s="38">
        <f t="shared" si="38"/>
        <v>27005</v>
      </c>
      <c r="N51" s="38">
        <f t="shared" si="38"/>
        <v>30830</v>
      </c>
      <c r="O51" s="38">
        <f t="shared" si="38"/>
        <v>30830</v>
      </c>
      <c r="P51" s="38">
        <f t="shared" si="38"/>
        <v>29300</v>
      </c>
      <c r="Q51" s="38">
        <f t="shared" si="38"/>
        <v>28152</v>
      </c>
      <c r="R51" s="38">
        <f t="shared" si="38"/>
        <v>27005</v>
      </c>
      <c r="S51" s="38">
        <f t="shared" si="38"/>
        <v>24251</v>
      </c>
      <c r="T51" s="38">
        <f t="shared" si="38"/>
        <v>24251</v>
      </c>
      <c r="U51" s="38">
        <f t="shared" si="38"/>
        <v>23868</v>
      </c>
      <c r="V51" s="38">
        <f t="shared" si="38"/>
        <v>23868</v>
      </c>
      <c r="W51" s="38">
        <f t="shared" si="38"/>
        <v>24251</v>
      </c>
      <c r="X51" s="38">
        <f t="shared" si="38"/>
        <v>24251</v>
      </c>
      <c r="Y51" s="38">
        <f t="shared" si="38"/>
        <v>23868</v>
      </c>
      <c r="Z51" s="38">
        <f t="shared" si="38"/>
        <v>23868</v>
      </c>
      <c r="AA51" s="38">
        <f t="shared" si="38"/>
        <v>24251</v>
      </c>
      <c r="AB51" s="38">
        <f t="shared" si="38"/>
        <v>24251</v>
      </c>
      <c r="AC51" s="38">
        <f t="shared" si="38"/>
        <v>23868</v>
      </c>
      <c r="AD51" s="38">
        <f t="shared" si="38"/>
        <v>23868</v>
      </c>
      <c r="AE51" s="38">
        <f t="shared" si="38"/>
        <v>23868</v>
      </c>
      <c r="AF51" s="38">
        <f t="shared" si="38"/>
        <v>23868</v>
      </c>
      <c r="AG51" s="38">
        <f t="shared" si="38"/>
        <v>24251</v>
      </c>
      <c r="AH51" s="38">
        <f t="shared" si="38"/>
        <v>24251</v>
      </c>
      <c r="AI51" s="38">
        <f t="shared" si="38"/>
        <v>23868</v>
      </c>
      <c r="AJ51" s="38">
        <f t="shared" si="38"/>
        <v>23868</v>
      </c>
      <c r="AK51" s="38">
        <f t="shared" si="38"/>
        <v>23868</v>
      </c>
      <c r="AL51" s="38">
        <f t="shared" si="38"/>
        <v>23868</v>
      </c>
      <c r="AM51" s="38">
        <f t="shared" si="38"/>
        <v>24251</v>
      </c>
      <c r="AN51" s="38">
        <f t="shared" si="38"/>
        <v>24251</v>
      </c>
      <c r="AO51" s="38">
        <f t="shared" si="38"/>
        <v>23868</v>
      </c>
      <c r="AP51" s="38">
        <f t="shared" si="38"/>
        <v>23868</v>
      </c>
      <c r="AQ51" s="38">
        <f t="shared" si="38"/>
        <v>25704</v>
      </c>
      <c r="AR51" s="38">
        <f t="shared" si="38"/>
        <v>25704</v>
      </c>
      <c r="AS51" s="38">
        <f t="shared" si="38"/>
        <v>25704</v>
      </c>
      <c r="AT51" s="38">
        <f t="shared" si="38"/>
        <v>24251</v>
      </c>
      <c r="AU51" s="38">
        <f t="shared" si="38"/>
        <v>24251</v>
      </c>
      <c r="AV51" s="38">
        <f t="shared" si="38"/>
        <v>27005</v>
      </c>
      <c r="AW51" s="38">
        <f t="shared" si="38"/>
        <v>24786</v>
      </c>
      <c r="AX51" s="38">
        <f t="shared" si="38"/>
        <v>24786</v>
      </c>
      <c r="AY51" s="38">
        <f t="shared" si="38"/>
        <v>24786</v>
      </c>
      <c r="AZ51" s="38">
        <f t="shared" si="38"/>
        <v>25169</v>
      </c>
      <c r="BA51" s="38">
        <f t="shared" si="38"/>
        <v>25169</v>
      </c>
      <c r="BB51" s="38">
        <f t="shared" si="38"/>
        <v>25169</v>
      </c>
      <c r="BC51" s="38">
        <f t="shared" si="38"/>
        <v>24786</v>
      </c>
      <c r="BD51" s="38">
        <f t="shared" si="38"/>
        <v>24786</v>
      </c>
      <c r="BE51" s="38">
        <f t="shared" si="38"/>
        <v>24786</v>
      </c>
      <c r="BF51" s="38">
        <f t="shared" si="38"/>
        <v>24251</v>
      </c>
      <c r="BG51" s="38">
        <f t="shared" si="38"/>
        <v>24251</v>
      </c>
      <c r="BH51" s="38">
        <f t="shared" si="38"/>
        <v>24251</v>
      </c>
      <c r="BI51" s="38">
        <f t="shared" si="38"/>
        <v>24251</v>
      </c>
      <c r="BJ51" s="38">
        <f t="shared" si="38"/>
        <v>24251</v>
      </c>
      <c r="BK51" s="38">
        <f t="shared" si="38"/>
        <v>24251</v>
      </c>
      <c r="BL51" s="38">
        <f t="shared" si="38"/>
        <v>24251</v>
      </c>
      <c r="BM51" s="38">
        <f t="shared" si="38"/>
        <v>24251</v>
      </c>
      <c r="BN51" s="38">
        <f t="shared" si="38"/>
        <v>25169</v>
      </c>
      <c r="BO51" s="38">
        <f t="shared" ref="BO51:CA51" si="39">ROUNDUP(BO25*0.85,)</f>
        <v>25169</v>
      </c>
      <c r="BP51" s="38">
        <f t="shared" si="39"/>
        <v>25169</v>
      </c>
      <c r="BQ51" s="38">
        <f t="shared" si="39"/>
        <v>25169</v>
      </c>
      <c r="BR51" s="38">
        <f t="shared" si="39"/>
        <v>25704</v>
      </c>
      <c r="BS51" s="38">
        <f t="shared" si="39"/>
        <v>24251</v>
      </c>
      <c r="BT51" s="38">
        <f t="shared" si="39"/>
        <v>24251</v>
      </c>
      <c r="BU51" s="38">
        <f t="shared" si="39"/>
        <v>24251</v>
      </c>
      <c r="BV51" s="38">
        <f t="shared" si="39"/>
        <v>24251</v>
      </c>
      <c r="BW51" s="38">
        <f t="shared" si="39"/>
        <v>24251</v>
      </c>
      <c r="BX51" s="38">
        <f t="shared" si="39"/>
        <v>24251</v>
      </c>
      <c r="BY51" s="38">
        <f t="shared" si="39"/>
        <v>24251</v>
      </c>
      <c r="BZ51" s="38">
        <f t="shared" si="39"/>
        <v>24251</v>
      </c>
      <c r="CA51" s="38">
        <f t="shared" si="39"/>
        <v>24251</v>
      </c>
    </row>
    <row r="52" spans="1:79" ht="12.75" customHeight="1" x14ac:dyDescent="0.2">
      <c r="A52" s="38" t="s">
        <v>36</v>
      </c>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row>
    <row r="53" spans="1:79" ht="12.75" customHeight="1" x14ac:dyDescent="0.2">
      <c r="A53" s="9" t="s">
        <v>27</v>
      </c>
      <c r="B53" s="38">
        <f t="shared" ref="B53" si="40">ROUNDUP(B27*0.85,)</f>
        <v>122400</v>
      </c>
      <c r="C53" s="38">
        <f t="shared" ref="C53:BN53" si="41">ROUNDUP(C27*0.85,)</f>
        <v>122400</v>
      </c>
      <c r="D53" s="38">
        <f t="shared" si="41"/>
        <v>122400</v>
      </c>
      <c r="E53" s="38">
        <f t="shared" si="41"/>
        <v>122400</v>
      </c>
      <c r="F53" s="38">
        <f t="shared" si="41"/>
        <v>122400</v>
      </c>
      <c r="G53" s="38">
        <f t="shared" si="41"/>
        <v>122400</v>
      </c>
      <c r="H53" s="38">
        <f t="shared" si="41"/>
        <v>122400</v>
      </c>
      <c r="I53" s="38">
        <f t="shared" si="41"/>
        <v>122400</v>
      </c>
      <c r="J53" s="38">
        <f t="shared" si="41"/>
        <v>122400</v>
      </c>
      <c r="K53" s="38">
        <f t="shared" si="41"/>
        <v>122400</v>
      </c>
      <c r="L53" s="38">
        <f t="shared" si="41"/>
        <v>122400</v>
      </c>
      <c r="M53" s="38">
        <f t="shared" si="41"/>
        <v>122400</v>
      </c>
      <c r="N53" s="38">
        <f t="shared" si="41"/>
        <v>122400</v>
      </c>
      <c r="O53" s="38">
        <f t="shared" si="41"/>
        <v>122400</v>
      </c>
      <c r="P53" s="38">
        <f t="shared" si="41"/>
        <v>122400</v>
      </c>
      <c r="Q53" s="38">
        <f t="shared" si="41"/>
        <v>122400</v>
      </c>
      <c r="R53" s="38">
        <f t="shared" si="41"/>
        <v>122400</v>
      </c>
      <c r="S53" s="38">
        <f t="shared" si="41"/>
        <v>84533</v>
      </c>
      <c r="T53" s="38">
        <f t="shared" si="41"/>
        <v>84533</v>
      </c>
      <c r="U53" s="38">
        <f t="shared" si="41"/>
        <v>84150</v>
      </c>
      <c r="V53" s="38">
        <f t="shared" si="41"/>
        <v>84150</v>
      </c>
      <c r="W53" s="38">
        <f t="shared" si="41"/>
        <v>84533</v>
      </c>
      <c r="X53" s="38">
        <f t="shared" si="41"/>
        <v>84533</v>
      </c>
      <c r="Y53" s="38">
        <f t="shared" si="41"/>
        <v>84150</v>
      </c>
      <c r="Z53" s="38">
        <f t="shared" si="41"/>
        <v>84150</v>
      </c>
      <c r="AA53" s="38">
        <f t="shared" si="41"/>
        <v>84533</v>
      </c>
      <c r="AB53" s="38">
        <f t="shared" si="41"/>
        <v>84533</v>
      </c>
      <c r="AC53" s="38">
        <f t="shared" si="41"/>
        <v>84150</v>
      </c>
      <c r="AD53" s="38">
        <f t="shared" si="41"/>
        <v>84150</v>
      </c>
      <c r="AE53" s="38">
        <f t="shared" si="41"/>
        <v>84150</v>
      </c>
      <c r="AF53" s="38">
        <f t="shared" si="41"/>
        <v>84150</v>
      </c>
      <c r="AG53" s="38">
        <f t="shared" si="41"/>
        <v>84533</v>
      </c>
      <c r="AH53" s="38">
        <f t="shared" si="41"/>
        <v>84533</v>
      </c>
      <c r="AI53" s="38">
        <f t="shared" si="41"/>
        <v>84150</v>
      </c>
      <c r="AJ53" s="38">
        <f t="shared" si="41"/>
        <v>84150</v>
      </c>
      <c r="AK53" s="38">
        <f t="shared" si="41"/>
        <v>84150</v>
      </c>
      <c r="AL53" s="38">
        <f t="shared" si="41"/>
        <v>84150</v>
      </c>
      <c r="AM53" s="38">
        <f t="shared" si="41"/>
        <v>84533</v>
      </c>
      <c r="AN53" s="38">
        <f t="shared" si="41"/>
        <v>84533</v>
      </c>
      <c r="AO53" s="38">
        <f t="shared" si="41"/>
        <v>84150</v>
      </c>
      <c r="AP53" s="38">
        <f t="shared" si="41"/>
        <v>84150</v>
      </c>
      <c r="AQ53" s="38">
        <f t="shared" si="41"/>
        <v>85986</v>
      </c>
      <c r="AR53" s="38">
        <f t="shared" si="41"/>
        <v>85986</v>
      </c>
      <c r="AS53" s="38">
        <f t="shared" si="41"/>
        <v>85986</v>
      </c>
      <c r="AT53" s="38">
        <f t="shared" si="41"/>
        <v>84533</v>
      </c>
      <c r="AU53" s="38">
        <f t="shared" si="41"/>
        <v>84533</v>
      </c>
      <c r="AV53" s="38">
        <f t="shared" si="41"/>
        <v>87287</v>
      </c>
      <c r="AW53" s="38">
        <f t="shared" si="41"/>
        <v>85068</v>
      </c>
      <c r="AX53" s="38">
        <f t="shared" si="41"/>
        <v>85068</v>
      </c>
      <c r="AY53" s="38">
        <f t="shared" si="41"/>
        <v>85068</v>
      </c>
      <c r="AZ53" s="38">
        <f t="shared" si="41"/>
        <v>85451</v>
      </c>
      <c r="BA53" s="38">
        <f t="shared" si="41"/>
        <v>85451</v>
      </c>
      <c r="BB53" s="38">
        <f t="shared" si="41"/>
        <v>85451</v>
      </c>
      <c r="BC53" s="38">
        <f t="shared" si="41"/>
        <v>85068</v>
      </c>
      <c r="BD53" s="38">
        <f t="shared" si="41"/>
        <v>85068</v>
      </c>
      <c r="BE53" s="38">
        <f t="shared" si="41"/>
        <v>85068</v>
      </c>
      <c r="BF53" s="38">
        <f t="shared" si="41"/>
        <v>84533</v>
      </c>
      <c r="BG53" s="38">
        <f t="shared" si="41"/>
        <v>84533</v>
      </c>
      <c r="BH53" s="38">
        <f t="shared" si="41"/>
        <v>84533</v>
      </c>
      <c r="BI53" s="38">
        <f t="shared" si="41"/>
        <v>84533</v>
      </c>
      <c r="BJ53" s="38">
        <f t="shared" si="41"/>
        <v>84533</v>
      </c>
      <c r="BK53" s="38">
        <f t="shared" si="41"/>
        <v>84533</v>
      </c>
      <c r="BL53" s="38">
        <f t="shared" si="41"/>
        <v>84533</v>
      </c>
      <c r="BM53" s="38">
        <f t="shared" si="41"/>
        <v>84533</v>
      </c>
      <c r="BN53" s="38">
        <f t="shared" si="41"/>
        <v>85451</v>
      </c>
      <c r="BO53" s="38">
        <f t="shared" ref="BO53:CA53" si="42">ROUNDUP(BO27*0.85,)</f>
        <v>85451</v>
      </c>
      <c r="BP53" s="38">
        <f t="shared" si="42"/>
        <v>85451</v>
      </c>
      <c r="BQ53" s="38">
        <f t="shared" si="42"/>
        <v>85451</v>
      </c>
      <c r="BR53" s="38">
        <f t="shared" si="42"/>
        <v>85986</v>
      </c>
      <c r="BS53" s="38">
        <f t="shared" si="42"/>
        <v>84533</v>
      </c>
      <c r="BT53" s="38">
        <f t="shared" si="42"/>
        <v>84533</v>
      </c>
      <c r="BU53" s="38">
        <f t="shared" si="42"/>
        <v>84533</v>
      </c>
      <c r="BV53" s="38">
        <f t="shared" si="42"/>
        <v>84533</v>
      </c>
      <c r="BW53" s="38">
        <f t="shared" si="42"/>
        <v>84533</v>
      </c>
      <c r="BX53" s="38">
        <f t="shared" si="42"/>
        <v>84533</v>
      </c>
      <c r="BY53" s="38">
        <f t="shared" si="42"/>
        <v>84533</v>
      </c>
      <c r="BZ53" s="38">
        <f t="shared" si="42"/>
        <v>84533</v>
      </c>
      <c r="CA53" s="38">
        <f t="shared" si="42"/>
        <v>84533</v>
      </c>
    </row>
    <row r="54" spans="1:79" x14ac:dyDescent="0.2">
      <c r="A54" s="106" t="s">
        <v>63</v>
      </c>
    </row>
    <row r="55" spans="1:79" ht="189" x14ac:dyDescent="0.2">
      <c r="A55" s="107" t="s">
        <v>64</v>
      </c>
    </row>
    <row r="56" spans="1:79" x14ac:dyDescent="0.2">
      <c r="A56" s="108" t="s">
        <v>65</v>
      </c>
    </row>
    <row r="57" spans="1:79" ht="24" x14ac:dyDescent="0.2">
      <c r="A57" s="109" t="s">
        <v>66</v>
      </c>
    </row>
    <row r="58" spans="1:79" x14ac:dyDescent="0.2">
      <c r="A58" s="106" t="s">
        <v>67</v>
      </c>
    </row>
    <row r="59" spans="1:79" ht="204" x14ac:dyDescent="0.2">
      <c r="A59" s="110" t="s">
        <v>68</v>
      </c>
    </row>
    <row r="60" spans="1:79" x14ac:dyDescent="0.2">
      <c r="A60" s="108" t="s">
        <v>69</v>
      </c>
    </row>
    <row r="61" spans="1:79" ht="24" x14ac:dyDescent="0.2">
      <c r="A61" s="111" t="s">
        <v>70</v>
      </c>
    </row>
    <row r="62" spans="1:79" x14ac:dyDescent="0.2">
      <c r="A62" s="108" t="s">
        <v>71</v>
      </c>
    </row>
    <row r="63" spans="1:79" ht="72" x14ac:dyDescent="0.2">
      <c r="A63" s="112" t="s">
        <v>72</v>
      </c>
    </row>
  </sheetData>
  <pageMargins left="0.25" right="0.25" top="0.75" bottom="0.75" header="0.3" footer="0.3"/>
  <pageSetup scale="51" fitToHeight="0" orientation="landscape"/>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theme="0"/>
    <pageSetUpPr fitToPage="1"/>
  </sheetPr>
  <dimension ref="A1:HR75"/>
  <sheetViews>
    <sheetView zoomScale="90" zoomScaleNormal="90" workbookViewId="0">
      <pane xSplit="1" topLeftCell="B1" activePane="topRight" state="frozen"/>
      <selection pane="topRight" activeCell="B1" sqref="B1:F1048576"/>
    </sheetView>
  </sheetViews>
  <sheetFormatPr defaultColWidth="9" defaultRowHeight="12" x14ac:dyDescent="0.2"/>
  <cols>
    <col min="1" max="1" width="92.140625" style="33" customWidth="1"/>
    <col min="2" max="110" width="9" style="33"/>
    <col min="111" max="115" width="9" style="87"/>
    <col min="116" max="118" width="9" style="33"/>
    <col min="119" max="122" width="9" style="87"/>
    <col min="123" max="16384" width="9" style="33"/>
  </cols>
  <sheetData>
    <row r="1" spans="1:226" ht="11.45" customHeight="1" x14ac:dyDescent="0.2">
      <c r="A1" s="2" t="s">
        <v>0</v>
      </c>
    </row>
    <row r="2" spans="1:226" ht="11.45" customHeight="1" x14ac:dyDescent="0.2">
      <c r="A2" s="34" t="s">
        <v>49</v>
      </c>
    </row>
    <row r="3" spans="1:226" ht="11.45" customHeight="1" x14ac:dyDescent="0.2">
      <c r="A3" s="2"/>
    </row>
    <row r="4" spans="1:226" ht="11.45" customHeight="1" x14ac:dyDescent="0.2">
      <c r="A4" s="35" t="s">
        <v>2</v>
      </c>
      <c r="B4" s="88" t="e">
        <f>ВВ!#REF!</f>
        <v>#REF!</v>
      </c>
      <c r="C4" s="88" t="e">
        <f>ВВ!#REF!</f>
        <v>#REF!</v>
      </c>
      <c r="D4" s="88" t="e">
        <f>ВВ!#REF!</f>
        <v>#REF!</v>
      </c>
      <c r="E4" s="88" t="e">
        <f>ВВ!#REF!</f>
        <v>#REF!</v>
      </c>
      <c r="F4" s="88" t="e">
        <f>ВВ!#REF!</f>
        <v>#REF!</v>
      </c>
      <c r="G4" s="88" t="e">
        <f>ВВ!#REF!</f>
        <v>#REF!</v>
      </c>
      <c r="H4" s="88" t="e">
        <f>ВВ!#REF!</f>
        <v>#REF!</v>
      </c>
      <c r="I4" s="88" t="e">
        <f>ВВ!#REF!</f>
        <v>#REF!</v>
      </c>
      <c r="J4" s="88" t="e">
        <f>ВВ!#REF!</f>
        <v>#REF!</v>
      </c>
      <c r="K4" s="88" t="e">
        <f>ВВ!#REF!</f>
        <v>#REF!</v>
      </c>
      <c r="L4" s="88" t="e">
        <f>ВВ!#REF!</f>
        <v>#REF!</v>
      </c>
      <c r="M4" s="88" t="e">
        <f>ВВ!#REF!</f>
        <v>#REF!</v>
      </c>
      <c r="N4" s="88" t="e">
        <f>ВВ!#REF!</f>
        <v>#REF!</v>
      </c>
      <c r="O4" s="88" t="e">
        <f>ВВ!#REF!</f>
        <v>#REF!</v>
      </c>
      <c r="P4" s="88" t="e">
        <f>ВВ!#REF!</f>
        <v>#REF!</v>
      </c>
      <c r="Q4" s="88" t="e">
        <f>ВВ!#REF!</f>
        <v>#REF!</v>
      </c>
      <c r="R4" s="88" t="e">
        <f>ВВ!#REF!</f>
        <v>#REF!</v>
      </c>
      <c r="S4" s="88" t="e">
        <f>ВВ!#REF!</f>
        <v>#REF!</v>
      </c>
      <c r="T4" s="88" t="e">
        <f>ВВ!#REF!</f>
        <v>#REF!</v>
      </c>
      <c r="U4" s="88" t="e">
        <f>ВВ!#REF!</f>
        <v>#REF!</v>
      </c>
      <c r="V4" s="88" t="e">
        <f>ВВ!#REF!</f>
        <v>#REF!</v>
      </c>
      <c r="W4" s="88" t="e">
        <f>ВВ!#REF!</f>
        <v>#REF!</v>
      </c>
      <c r="X4" s="88" t="e">
        <f>ВВ!#REF!</f>
        <v>#REF!</v>
      </c>
      <c r="Y4" s="88">
        <f>ВВ!B4</f>
        <v>46094</v>
      </c>
      <c r="Z4" s="88">
        <f>ВВ!C4</f>
        <v>46095</v>
      </c>
      <c r="AA4" s="88">
        <f>ВВ!D4</f>
        <v>46096</v>
      </c>
      <c r="AB4" s="88">
        <f>ВВ!E4</f>
        <v>46097</v>
      </c>
      <c r="AC4" s="88">
        <f>ВВ!F4</f>
        <v>46098</v>
      </c>
      <c r="AD4" s="88">
        <f>ВВ!G4</f>
        <v>46099</v>
      </c>
      <c r="AE4" s="88">
        <f>ВВ!H4</f>
        <v>46100</v>
      </c>
      <c r="AF4" s="88">
        <f>ВВ!I4</f>
        <v>46101</v>
      </c>
      <c r="AG4" s="88">
        <f>ВВ!J4</f>
        <v>46102</v>
      </c>
      <c r="AH4" s="88">
        <f>ВВ!K4</f>
        <v>46103</v>
      </c>
      <c r="AI4" s="88">
        <f>ВВ!L4</f>
        <v>46104</v>
      </c>
      <c r="AJ4" s="88">
        <f>ВВ!M4</f>
        <v>46105</v>
      </c>
      <c r="AK4" s="88">
        <f>ВВ!N4</f>
        <v>46106</v>
      </c>
      <c r="AL4" s="88">
        <f>ВВ!O4</f>
        <v>46107</v>
      </c>
      <c r="AM4" s="88">
        <f>ВВ!P4</f>
        <v>46108</v>
      </c>
      <c r="AN4" s="88">
        <f>ВВ!Q4</f>
        <v>46109</v>
      </c>
      <c r="AO4" s="88">
        <f>ВВ!R4</f>
        <v>46110</v>
      </c>
      <c r="AP4" s="88">
        <f>ВВ!S4</f>
        <v>46111</v>
      </c>
      <c r="AQ4" s="88">
        <f>ВВ!T4</f>
        <v>46112</v>
      </c>
      <c r="AR4" s="88">
        <f>ВВ!U4</f>
        <v>46113</v>
      </c>
      <c r="AS4" s="88">
        <f>ВВ!V4</f>
        <v>46114</v>
      </c>
      <c r="AT4" s="88">
        <f>ВВ!W4</f>
        <v>46115</v>
      </c>
      <c r="AU4" s="88">
        <f>ВВ!X4</f>
        <v>46116</v>
      </c>
      <c r="AV4" s="88">
        <f>ВВ!Y4</f>
        <v>46117</v>
      </c>
      <c r="AW4" s="88">
        <f>ВВ!Z4</f>
        <v>46118</v>
      </c>
      <c r="AX4" s="88">
        <f>ВВ!AA4</f>
        <v>46119</v>
      </c>
      <c r="AY4" s="88">
        <f>ВВ!AB4</f>
        <v>46120</v>
      </c>
      <c r="AZ4" s="88">
        <f>ВВ!AC4</f>
        <v>46121</v>
      </c>
      <c r="BA4" s="88">
        <f>ВВ!AD4</f>
        <v>46122</v>
      </c>
      <c r="BB4" s="88">
        <f>ВВ!AE4</f>
        <v>46123</v>
      </c>
      <c r="BC4" s="88">
        <f>ВВ!AF4</f>
        <v>46124</v>
      </c>
      <c r="BD4" s="88">
        <f>ВВ!AG4</f>
        <v>46125</v>
      </c>
      <c r="BE4" s="88">
        <f>ВВ!AH4</f>
        <v>46126</v>
      </c>
      <c r="BF4" s="88">
        <f>ВВ!AI4</f>
        <v>46127</v>
      </c>
      <c r="BG4" s="88">
        <f>ВВ!AJ4</f>
        <v>46128</v>
      </c>
      <c r="BH4" s="88">
        <f>ВВ!AK4</f>
        <v>46129</v>
      </c>
      <c r="BI4" s="88">
        <f>ВВ!AL4</f>
        <v>46130</v>
      </c>
      <c r="BJ4" s="88">
        <f>ВВ!AM4</f>
        <v>46131</v>
      </c>
      <c r="BK4" s="88">
        <f>ВВ!AN4</f>
        <v>46132</v>
      </c>
      <c r="BL4" s="88">
        <f>ВВ!AO4</f>
        <v>46133</v>
      </c>
      <c r="BM4" s="88">
        <f>ВВ!AP4</f>
        <v>46134</v>
      </c>
      <c r="BN4" s="88">
        <f>ВВ!AQ4</f>
        <v>46135</v>
      </c>
      <c r="BO4" s="88">
        <f>ВВ!AR4</f>
        <v>46136</v>
      </c>
      <c r="BP4" s="88">
        <f>ВВ!AS4</f>
        <v>46137</v>
      </c>
      <c r="BQ4" s="88">
        <f>ВВ!AT4</f>
        <v>46138</v>
      </c>
      <c r="BR4" s="88">
        <f>ВВ!AU4</f>
        <v>46139</v>
      </c>
      <c r="BS4" s="88">
        <f>ВВ!AV4</f>
        <v>46140</v>
      </c>
      <c r="BT4" s="88">
        <f>ВВ!AW4</f>
        <v>46141</v>
      </c>
      <c r="BU4" s="88">
        <f>ВВ!AX4</f>
        <v>46142</v>
      </c>
      <c r="BV4" s="88">
        <f>ВВ!AY4</f>
        <v>46143</v>
      </c>
      <c r="BW4" s="88">
        <f>ВВ!AZ4</f>
        <v>46144</v>
      </c>
      <c r="BX4" s="88">
        <f>ВВ!BA4</f>
        <v>46145</v>
      </c>
      <c r="BY4" s="88">
        <f>ВВ!BB4</f>
        <v>46146</v>
      </c>
      <c r="BZ4" s="88">
        <f>ВВ!BC4</f>
        <v>46147</v>
      </c>
      <c r="CA4" s="88">
        <f>ВВ!BD4</f>
        <v>46148</v>
      </c>
      <c r="CB4" s="88">
        <f>ВВ!BE4</f>
        <v>46149</v>
      </c>
      <c r="CC4" s="88">
        <f>ВВ!BF4</f>
        <v>46150</v>
      </c>
      <c r="CD4" s="88">
        <f>ВВ!BG4</f>
        <v>46151</v>
      </c>
      <c r="CE4" s="88">
        <f>ВВ!BH4</f>
        <v>46152</v>
      </c>
      <c r="CF4" s="88">
        <f>ВВ!BI4</f>
        <v>46153</v>
      </c>
      <c r="CG4" s="88">
        <f>ВВ!BJ4</f>
        <v>46154</v>
      </c>
      <c r="CH4" s="88">
        <f>ВВ!BK4</f>
        <v>46155</v>
      </c>
      <c r="CI4" s="88">
        <f>ВВ!BL4</f>
        <v>46156</v>
      </c>
      <c r="CJ4" s="88">
        <f>ВВ!BM4</f>
        <v>46157</v>
      </c>
      <c r="CK4" s="88">
        <f>ВВ!BN4</f>
        <v>46158</v>
      </c>
      <c r="CL4" s="88">
        <f>ВВ!BO4</f>
        <v>46159</v>
      </c>
      <c r="CM4" s="88">
        <f>ВВ!BP4</f>
        <v>46160</v>
      </c>
      <c r="CN4" s="88">
        <f>ВВ!BQ4</f>
        <v>46161</v>
      </c>
      <c r="CO4" s="88">
        <f>ВВ!BR4</f>
        <v>46162</v>
      </c>
      <c r="CP4" s="88">
        <f>ВВ!BS4</f>
        <v>46163</v>
      </c>
      <c r="CQ4" s="88">
        <f>ВВ!BT4</f>
        <v>46164</v>
      </c>
      <c r="CR4" s="88">
        <f>ВВ!BU4</f>
        <v>46165</v>
      </c>
      <c r="CS4" s="88">
        <f>ВВ!BV4</f>
        <v>46166</v>
      </c>
      <c r="CT4" s="88">
        <f>ВВ!BW4</f>
        <v>46167</v>
      </c>
      <c r="CU4" s="88">
        <f>ВВ!BX4</f>
        <v>46168</v>
      </c>
      <c r="CV4" s="88">
        <f>ВВ!BY4</f>
        <v>46169</v>
      </c>
      <c r="CW4" s="88">
        <f>ВВ!BZ4</f>
        <v>46170</v>
      </c>
      <c r="CX4" s="88">
        <f>ВВ!CA4</f>
        <v>46171</v>
      </c>
      <c r="CY4" s="88">
        <f>ВВ!CB4</f>
        <v>46172</v>
      </c>
      <c r="CZ4" s="88">
        <f>ВВ!CC4</f>
        <v>46173</v>
      </c>
      <c r="DA4" s="88">
        <f>ВВ!CD4</f>
        <v>46174</v>
      </c>
      <c r="DB4" s="88">
        <f>ВВ!CE4</f>
        <v>46175</v>
      </c>
      <c r="DC4" s="88">
        <f>ВВ!CF4</f>
        <v>46176</v>
      </c>
      <c r="DD4" s="88">
        <f>ВВ!CG4</f>
        <v>46177</v>
      </c>
      <c r="DE4" s="88">
        <f>ВВ!CH4</f>
        <v>46178</v>
      </c>
      <c r="DF4" s="88">
        <f>ВВ!CI4</f>
        <v>46179</v>
      </c>
      <c r="DG4" s="90">
        <f>ВВ!CJ4</f>
        <v>46180</v>
      </c>
      <c r="DH4" s="90">
        <f>ВВ!CK4</f>
        <v>46181</v>
      </c>
      <c r="DI4" s="90">
        <f>ВВ!CL4</f>
        <v>46182</v>
      </c>
      <c r="DJ4" s="90">
        <f>ВВ!CM4</f>
        <v>46183</v>
      </c>
      <c r="DK4" s="90">
        <f>ВВ!CN4</f>
        <v>46184</v>
      </c>
      <c r="DL4" s="88">
        <f>ВВ!CO4</f>
        <v>46185</v>
      </c>
      <c r="DM4" s="88">
        <f>ВВ!CP4</f>
        <v>46186</v>
      </c>
      <c r="DN4" s="88">
        <f>ВВ!CQ4</f>
        <v>46187</v>
      </c>
      <c r="DO4" s="90">
        <f>ВВ!CR4</f>
        <v>46188</v>
      </c>
      <c r="DP4" s="90">
        <f>ВВ!CS4</f>
        <v>46189</v>
      </c>
      <c r="DQ4" s="90">
        <f>ВВ!CT4</f>
        <v>46190</v>
      </c>
      <c r="DR4" s="90">
        <f>ВВ!CU4</f>
        <v>46191</v>
      </c>
      <c r="DS4" s="88">
        <f>ВВ!CV4</f>
        <v>46192</v>
      </c>
      <c r="DT4" s="88">
        <f>ВВ!CW4</f>
        <v>46193</v>
      </c>
      <c r="DU4" s="88">
        <f>ВВ!CX4</f>
        <v>46194</v>
      </c>
      <c r="DV4" s="88">
        <f>ВВ!CY4</f>
        <v>46195</v>
      </c>
      <c r="DW4" s="88">
        <f>ВВ!CZ4</f>
        <v>46196</v>
      </c>
      <c r="DX4" s="88">
        <f>ВВ!DA4</f>
        <v>46197</v>
      </c>
      <c r="DY4" s="88">
        <f>ВВ!DB4</f>
        <v>46198</v>
      </c>
      <c r="DZ4" s="88">
        <f>ВВ!DC4</f>
        <v>46199</v>
      </c>
      <c r="EA4" s="88">
        <f>ВВ!DD4</f>
        <v>46200</v>
      </c>
      <c r="EB4" s="88">
        <f>ВВ!DE4</f>
        <v>46201</v>
      </c>
      <c r="EC4" s="88">
        <f>ВВ!DF4</f>
        <v>46202</v>
      </c>
      <c r="ED4" s="88">
        <f>ВВ!DG4</f>
        <v>46203</v>
      </c>
      <c r="EE4" s="88">
        <f>ВВ!DH4</f>
        <v>46204</v>
      </c>
      <c r="EF4" s="88">
        <f>ВВ!DI4</f>
        <v>46205</v>
      </c>
      <c r="EG4" s="88">
        <f>ВВ!DJ4</f>
        <v>46206</v>
      </c>
      <c r="EH4" s="88">
        <f>ВВ!DK4</f>
        <v>46207</v>
      </c>
      <c r="EI4" s="88">
        <f>ВВ!DL4</f>
        <v>46208</v>
      </c>
      <c r="EJ4" s="88">
        <f>ВВ!DM4</f>
        <v>46209</v>
      </c>
      <c r="EK4" s="88">
        <f>ВВ!DN4</f>
        <v>46210</v>
      </c>
      <c r="EL4" s="88">
        <f>ВВ!DO4</f>
        <v>46211</v>
      </c>
      <c r="EM4" s="88">
        <f>ВВ!DP4</f>
        <v>46212</v>
      </c>
      <c r="EN4" s="88">
        <f>ВВ!DQ4</f>
        <v>46213</v>
      </c>
      <c r="EO4" s="88">
        <f>ВВ!DR4</f>
        <v>46214</v>
      </c>
      <c r="EP4" s="88">
        <f>ВВ!DS4</f>
        <v>46215</v>
      </c>
      <c r="EQ4" s="88">
        <f>ВВ!DT4</f>
        <v>46216</v>
      </c>
      <c r="ER4" s="88">
        <f>ВВ!DU4</f>
        <v>46217</v>
      </c>
      <c r="ES4" s="88">
        <f>ВВ!DV4</f>
        <v>46218</v>
      </c>
      <c r="ET4" s="88">
        <f>ВВ!DW4</f>
        <v>46219</v>
      </c>
      <c r="EU4" s="88">
        <f>ВВ!DX4</f>
        <v>46220</v>
      </c>
      <c r="EV4" s="88">
        <f>ВВ!DY4</f>
        <v>46221</v>
      </c>
      <c r="EW4" s="88">
        <f>ВВ!DZ4</f>
        <v>46222</v>
      </c>
      <c r="EX4" s="88">
        <f>ВВ!EA4</f>
        <v>46223</v>
      </c>
      <c r="EY4" s="88">
        <f>ВВ!EB4</f>
        <v>46224</v>
      </c>
      <c r="EZ4" s="88">
        <f>ВВ!EC4</f>
        <v>46225</v>
      </c>
      <c r="FA4" s="88">
        <f>ВВ!ED4</f>
        <v>46226</v>
      </c>
      <c r="FB4" s="88">
        <f>ВВ!EE4</f>
        <v>46227</v>
      </c>
      <c r="FC4" s="88">
        <f>ВВ!EF4</f>
        <v>46228</v>
      </c>
      <c r="FD4" s="88">
        <f>ВВ!EG4</f>
        <v>46229</v>
      </c>
      <c r="FE4" s="88">
        <f>ВВ!EH4</f>
        <v>46230</v>
      </c>
      <c r="FF4" s="88">
        <f>ВВ!EI4</f>
        <v>46231</v>
      </c>
      <c r="FG4" s="88">
        <f>ВВ!EJ4</f>
        <v>46232</v>
      </c>
      <c r="FH4" s="88">
        <f>ВВ!EK4</f>
        <v>46233</v>
      </c>
      <c r="FI4" s="88">
        <f>ВВ!EL4</f>
        <v>46234</v>
      </c>
      <c r="FJ4" s="88">
        <f>ВВ!EM4</f>
        <v>46235</v>
      </c>
      <c r="FK4" s="88">
        <f>ВВ!EN4</f>
        <v>46236</v>
      </c>
      <c r="FL4" s="88">
        <f>ВВ!EO4</f>
        <v>46237</v>
      </c>
      <c r="FM4" s="88">
        <f>ВВ!EP4</f>
        <v>46238</v>
      </c>
      <c r="FN4" s="88">
        <f>ВВ!EQ4</f>
        <v>46239</v>
      </c>
      <c r="FO4" s="88">
        <f>ВВ!ER4</f>
        <v>46240</v>
      </c>
      <c r="FP4" s="88">
        <f>ВВ!ES4</f>
        <v>46241</v>
      </c>
      <c r="FQ4" s="88">
        <f>ВВ!ET4</f>
        <v>46242</v>
      </c>
      <c r="FR4" s="88">
        <f>ВВ!EU4</f>
        <v>46243</v>
      </c>
      <c r="FS4" s="88">
        <f>ВВ!EV4</f>
        <v>46244</v>
      </c>
      <c r="FT4" s="88">
        <f>ВВ!EW4</f>
        <v>46245</v>
      </c>
      <c r="FU4" s="88">
        <f>ВВ!EX4</f>
        <v>46246</v>
      </c>
      <c r="FV4" s="88">
        <f>ВВ!EY4</f>
        <v>46247</v>
      </c>
      <c r="FW4" s="88">
        <f>ВВ!EZ4</f>
        <v>46248</v>
      </c>
      <c r="FX4" s="88">
        <f>ВВ!FA4</f>
        <v>46249</v>
      </c>
      <c r="FY4" s="88">
        <f>ВВ!FB4</f>
        <v>46250</v>
      </c>
      <c r="FZ4" s="88">
        <f>ВВ!FC4</f>
        <v>46251</v>
      </c>
      <c r="GA4" s="88">
        <f>ВВ!FD4</f>
        <v>46252</v>
      </c>
      <c r="GB4" s="88">
        <f>ВВ!FE4</f>
        <v>46253</v>
      </c>
      <c r="GC4" s="88">
        <f>ВВ!FF4</f>
        <v>46254</v>
      </c>
      <c r="GD4" s="88">
        <f>ВВ!FG4</f>
        <v>46255</v>
      </c>
      <c r="GE4" s="88">
        <f>ВВ!FH4</f>
        <v>46256</v>
      </c>
      <c r="GF4" s="88">
        <f>ВВ!FI4</f>
        <v>46257</v>
      </c>
      <c r="GG4" s="88">
        <f>ВВ!FJ4</f>
        <v>46258</v>
      </c>
      <c r="GH4" s="88">
        <f>ВВ!FK4</f>
        <v>46259</v>
      </c>
      <c r="GI4" s="88">
        <f>ВВ!FL4</f>
        <v>46260</v>
      </c>
      <c r="GJ4" s="88">
        <f>ВВ!FM4</f>
        <v>46261</v>
      </c>
      <c r="GK4" s="88">
        <f>ВВ!FN4</f>
        <v>46262</v>
      </c>
      <c r="GL4" s="88">
        <f>ВВ!FO4</f>
        <v>46263</v>
      </c>
      <c r="GM4" s="88">
        <f>ВВ!FP4</f>
        <v>46264</v>
      </c>
      <c r="GN4" s="88">
        <f>ВВ!FQ4</f>
        <v>46265</v>
      </c>
      <c r="GO4" s="88">
        <f>ВВ!FR4</f>
        <v>46266</v>
      </c>
      <c r="GP4" s="88">
        <f>ВВ!FS4</f>
        <v>46267</v>
      </c>
      <c r="GQ4" s="88">
        <f>ВВ!FT4</f>
        <v>46268</v>
      </c>
      <c r="GR4" s="88">
        <f>ВВ!FU4</f>
        <v>46269</v>
      </c>
      <c r="GS4" s="88">
        <f>ВВ!FV4</f>
        <v>46270</v>
      </c>
      <c r="GT4" s="88">
        <f>ВВ!FW4</f>
        <v>46271</v>
      </c>
      <c r="GU4" s="88">
        <f>ВВ!FX4</f>
        <v>46272</v>
      </c>
      <c r="GV4" s="88">
        <f>ВВ!FY4</f>
        <v>46273</v>
      </c>
      <c r="GW4" s="88">
        <f>ВВ!FZ4</f>
        <v>46274</v>
      </c>
      <c r="GX4" s="88">
        <f>ВВ!GA4</f>
        <v>46275</v>
      </c>
      <c r="GY4" s="88">
        <f>ВВ!GB4</f>
        <v>46276</v>
      </c>
      <c r="GZ4" s="88">
        <f>ВВ!GC4</f>
        <v>46277</v>
      </c>
      <c r="HA4" s="88">
        <f>ВВ!GD4</f>
        <v>46278</v>
      </c>
      <c r="HB4" s="88">
        <f>ВВ!GE4</f>
        <v>46279</v>
      </c>
      <c r="HC4" s="88">
        <f>ВВ!GF4</f>
        <v>46280</v>
      </c>
      <c r="HD4" s="88">
        <f>ВВ!GG4</f>
        <v>46281</v>
      </c>
      <c r="HE4" s="88">
        <f>ВВ!GH4</f>
        <v>46282</v>
      </c>
      <c r="HF4" s="88">
        <f>ВВ!GI4</f>
        <v>46283</v>
      </c>
      <c r="HG4" s="88">
        <f>ВВ!GJ4</f>
        <v>46284</v>
      </c>
      <c r="HH4" s="88">
        <f>ВВ!GK4</f>
        <v>46285</v>
      </c>
      <c r="HI4" s="88">
        <f>ВВ!GL4</f>
        <v>46286</v>
      </c>
      <c r="HJ4" s="88">
        <f>ВВ!GM4</f>
        <v>46287</v>
      </c>
      <c r="HK4" s="88">
        <f>ВВ!GN4</f>
        <v>46288</v>
      </c>
      <c r="HL4" s="88">
        <f>ВВ!GO4</f>
        <v>46289</v>
      </c>
      <c r="HM4" s="88">
        <f>ВВ!GP4</f>
        <v>46290</v>
      </c>
      <c r="HN4" s="88">
        <f>ВВ!GQ4</f>
        <v>46291</v>
      </c>
      <c r="HO4" s="88">
        <f>ВВ!GR4</f>
        <v>46292</v>
      </c>
      <c r="HP4" s="88">
        <f>ВВ!GS4</f>
        <v>46293</v>
      </c>
      <c r="HQ4" s="88">
        <f>ВВ!GT4</f>
        <v>46294</v>
      </c>
      <c r="HR4" s="88">
        <f>ВВ!GU4</f>
        <v>46295</v>
      </c>
    </row>
    <row r="5" spans="1:226" s="31" customFormat="1" ht="22.35" customHeight="1" x14ac:dyDescent="0.2">
      <c r="A5" s="37" t="s">
        <v>3</v>
      </c>
      <c r="B5" s="88" t="e">
        <f>ВВ!#REF!</f>
        <v>#REF!</v>
      </c>
      <c r="C5" s="88" t="e">
        <f>ВВ!#REF!</f>
        <v>#REF!</v>
      </c>
      <c r="D5" s="88" t="e">
        <f>ВВ!#REF!</f>
        <v>#REF!</v>
      </c>
      <c r="E5" s="88" t="e">
        <f>ВВ!#REF!</f>
        <v>#REF!</v>
      </c>
      <c r="F5" s="88" t="e">
        <f>ВВ!#REF!</f>
        <v>#REF!</v>
      </c>
      <c r="G5" s="88" t="e">
        <f>ВВ!#REF!</f>
        <v>#REF!</v>
      </c>
      <c r="H5" s="88" t="e">
        <f>ВВ!#REF!</f>
        <v>#REF!</v>
      </c>
      <c r="I5" s="88" t="e">
        <f>ВВ!#REF!</f>
        <v>#REF!</v>
      </c>
      <c r="J5" s="88" t="e">
        <f>ВВ!#REF!</f>
        <v>#REF!</v>
      </c>
      <c r="K5" s="88" t="e">
        <f>ВВ!#REF!</f>
        <v>#REF!</v>
      </c>
      <c r="L5" s="88" t="e">
        <f>ВВ!#REF!</f>
        <v>#REF!</v>
      </c>
      <c r="M5" s="88" t="e">
        <f>ВВ!#REF!</f>
        <v>#REF!</v>
      </c>
      <c r="N5" s="88" t="e">
        <f>ВВ!#REF!</f>
        <v>#REF!</v>
      </c>
      <c r="O5" s="88" t="e">
        <f>ВВ!#REF!</f>
        <v>#REF!</v>
      </c>
      <c r="P5" s="88" t="e">
        <f>ВВ!#REF!</f>
        <v>#REF!</v>
      </c>
      <c r="Q5" s="88" t="e">
        <f>ВВ!#REF!</f>
        <v>#REF!</v>
      </c>
      <c r="R5" s="88" t="e">
        <f>ВВ!#REF!</f>
        <v>#REF!</v>
      </c>
      <c r="S5" s="88" t="e">
        <f>ВВ!#REF!</f>
        <v>#REF!</v>
      </c>
      <c r="T5" s="88" t="e">
        <f>ВВ!#REF!</f>
        <v>#REF!</v>
      </c>
      <c r="U5" s="88" t="e">
        <f>ВВ!#REF!</f>
        <v>#REF!</v>
      </c>
      <c r="V5" s="88" t="e">
        <f>ВВ!#REF!</f>
        <v>#REF!</v>
      </c>
      <c r="W5" s="88" t="e">
        <f>ВВ!#REF!</f>
        <v>#REF!</v>
      </c>
      <c r="X5" s="88" t="e">
        <f>ВВ!#REF!</f>
        <v>#REF!</v>
      </c>
      <c r="Y5" s="88">
        <f>ВВ!B5</f>
        <v>46094</v>
      </c>
      <c r="Z5" s="88">
        <f>ВВ!C5</f>
        <v>46095</v>
      </c>
      <c r="AA5" s="88">
        <f>ВВ!D5</f>
        <v>46096</v>
      </c>
      <c r="AB5" s="88">
        <f>ВВ!E5</f>
        <v>46097</v>
      </c>
      <c r="AC5" s="88">
        <f>ВВ!F5</f>
        <v>46098</v>
      </c>
      <c r="AD5" s="88">
        <f>ВВ!G5</f>
        <v>46099</v>
      </c>
      <c r="AE5" s="88">
        <f>ВВ!H5</f>
        <v>46100</v>
      </c>
      <c r="AF5" s="88">
        <f>ВВ!I5</f>
        <v>46101</v>
      </c>
      <c r="AG5" s="88">
        <f>ВВ!J5</f>
        <v>46102</v>
      </c>
      <c r="AH5" s="88">
        <f>ВВ!K5</f>
        <v>46103</v>
      </c>
      <c r="AI5" s="88">
        <f>ВВ!L5</f>
        <v>46104</v>
      </c>
      <c r="AJ5" s="88">
        <f>ВВ!M5</f>
        <v>46105</v>
      </c>
      <c r="AK5" s="88">
        <f>ВВ!N5</f>
        <v>46106</v>
      </c>
      <c r="AL5" s="88">
        <f>ВВ!O5</f>
        <v>46107</v>
      </c>
      <c r="AM5" s="88">
        <f>ВВ!P5</f>
        <v>46108</v>
      </c>
      <c r="AN5" s="88">
        <f>ВВ!Q5</f>
        <v>46109</v>
      </c>
      <c r="AO5" s="88">
        <f>ВВ!R5</f>
        <v>46110</v>
      </c>
      <c r="AP5" s="88">
        <f>ВВ!S5</f>
        <v>46111</v>
      </c>
      <c r="AQ5" s="88">
        <f>ВВ!T5</f>
        <v>46112</v>
      </c>
      <c r="AR5" s="88">
        <f>ВВ!U5</f>
        <v>46113</v>
      </c>
      <c r="AS5" s="88">
        <f>ВВ!V5</f>
        <v>46114</v>
      </c>
      <c r="AT5" s="88">
        <f>ВВ!W5</f>
        <v>46115</v>
      </c>
      <c r="AU5" s="88">
        <f>ВВ!X5</f>
        <v>46116</v>
      </c>
      <c r="AV5" s="88">
        <f>ВВ!Y5</f>
        <v>46117</v>
      </c>
      <c r="AW5" s="88">
        <f>ВВ!Z5</f>
        <v>46118</v>
      </c>
      <c r="AX5" s="88">
        <f>ВВ!AA5</f>
        <v>46119</v>
      </c>
      <c r="AY5" s="88">
        <f>ВВ!AB5</f>
        <v>46120</v>
      </c>
      <c r="AZ5" s="88">
        <f>ВВ!AC5</f>
        <v>46121</v>
      </c>
      <c r="BA5" s="88">
        <f>ВВ!AD5</f>
        <v>46122</v>
      </c>
      <c r="BB5" s="88">
        <f>ВВ!AE5</f>
        <v>46123</v>
      </c>
      <c r="BC5" s="88">
        <f>ВВ!AF5</f>
        <v>46124</v>
      </c>
      <c r="BD5" s="88">
        <f>ВВ!AG5</f>
        <v>46125</v>
      </c>
      <c r="BE5" s="88">
        <f>ВВ!AH5</f>
        <v>46126</v>
      </c>
      <c r="BF5" s="88">
        <f>ВВ!AI5</f>
        <v>46127</v>
      </c>
      <c r="BG5" s="88">
        <f>ВВ!AJ5</f>
        <v>46128</v>
      </c>
      <c r="BH5" s="88">
        <f>ВВ!AK5</f>
        <v>46129</v>
      </c>
      <c r="BI5" s="88">
        <f>ВВ!AL5</f>
        <v>46130</v>
      </c>
      <c r="BJ5" s="88">
        <f>ВВ!AM5</f>
        <v>46131</v>
      </c>
      <c r="BK5" s="88">
        <f>ВВ!AN5</f>
        <v>46132</v>
      </c>
      <c r="BL5" s="88">
        <f>ВВ!AO5</f>
        <v>46133</v>
      </c>
      <c r="BM5" s="88">
        <f>ВВ!AP5</f>
        <v>46134</v>
      </c>
      <c r="BN5" s="88">
        <f>ВВ!AQ5</f>
        <v>46135</v>
      </c>
      <c r="BO5" s="88">
        <f>ВВ!AR5</f>
        <v>46136</v>
      </c>
      <c r="BP5" s="88">
        <f>ВВ!AS5</f>
        <v>46137</v>
      </c>
      <c r="BQ5" s="88">
        <f>ВВ!AT5</f>
        <v>46138</v>
      </c>
      <c r="BR5" s="88">
        <f>ВВ!AU5</f>
        <v>46139</v>
      </c>
      <c r="BS5" s="88">
        <f>ВВ!AV5</f>
        <v>46140</v>
      </c>
      <c r="BT5" s="88">
        <f>ВВ!AW5</f>
        <v>46141</v>
      </c>
      <c r="BU5" s="88">
        <f>ВВ!AX5</f>
        <v>46142</v>
      </c>
      <c r="BV5" s="88">
        <f>ВВ!AY5</f>
        <v>46143</v>
      </c>
      <c r="BW5" s="88">
        <f>ВВ!AZ5</f>
        <v>46144</v>
      </c>
      <c r="BX5" s="88">
        <f>ВВ!BA5</f>
        <v>46145</v>
      </c>
      <c r="BY5" s="88">
        <f>ВВ!BB5</f>
        <v>46146</v>
      </c>
      <c r="BZ5" s="88">
        <f>ВВ!BC5</f>
        <v>46147</v>
      </c>
      <c r="CA5" s="88">
        <f>ВВ!BD5</f>
        <v>46148</v>
      </c>
      <c r="CB5" s="88">
        <f>ВВ!BE5</f>
        <v>46149</v>
      </c>
      <c r="CC5" s="88">
        <f>ВВ!BF5</f>
        <v>46150</v>
      </c>
      <c r="CD5" s="88">
        <f>ВВ!BG5</f>
        <v>46151</v>
      </c>
      <c r="CE5" s="88">
        <f>ВВ!BH5</f>
        <v>46152</v>
      </c>
      <c r="CF5" s="88">
        <f>ВВ!BI5</f>
        <v>46153</v>
      </c>
      <c r="CG5" s="88">
        <f>ВВ!BJ5</f>
        <v>46154</v>
      </c>
      <c r="CH5" s="88">
        <f>ВВ!BK5</f>
        <v>46155</v>
      </c>
      <c r="CI5" s="88">
        <f>ВВ!BL5</f>
        <v>46156</v>
      </c>
      <c r="CJ5" s="88">
        <f>ВВ!BM5</f>
        <v>46157</v>
      </c>
      <c r="CK5" s="88">
        <f>ВВ!BN5</f>
        <v>46158</v>
      </c>
      <c r="CL5" s="88">
        <f>ВВ!BO5</f>
        <v>46159</v>
      </c>
      <c r="CM5" s="88">
        <f>ВВ!BP5</f>
        <v>46160</v>
      </c>
      <c r="CN5" s="88">
        <f>ВВ!BQ5</f>
        <v>46161</v>
      </c>
      <c r="CO5" s="88">
        <f>ВВ!BR5</f>
        <v>46162</v>
      </c>
      <c r="CP5" s="88">
        <f>ВВ!BS5</f>
        <v>46163</v>
      </c>
      <c r="CQ5" s="88">
        <f>ВВ!BT5</f>
        <v>46164</v>
      </c>
      <c r="CR5" s="88">
        <f>ВВ!BU5</f>
        <v>46165</v>
      </c>
      <c r="CS5" s="88">
        <f>ВВ!BV5</f>
        <v>46166</v>
      </c>
      <c r="CT5" s="88">
        <f>ВВ!BW5</f>
        <v>46167</v>
      </c>
      <c r="CU5" s="88">
        <f>ВВ!BX5</f>
        <v>46168</v>
      </c>
      <c r="CV5" s="88">
        <f>ВВ!BY5</f>
        <v>46169</v>
      </c>
      <c r="CW5" s="88">
        <f>ВВ!BZ5</f>
        <v>46170</v>
      </c>
      <c r="CX5" s="88">
        <f>ВВ!CA5</f>
        <v>46171</v>
      </c>
      <c r="CY5" s="88">
        <f>ВВ!CB5</f>
        <v>46172</v>
      </c>
      <c r="CZ5" s="88">
        <f>ВВ!CC5</f>
        <v>46173</v>
      </c>
      <c r="DA5" s="88">
        <f>ВВ!CD5</f>
        <v>46174</v>
      </c>
      <c r="DB5" s="88">
        <f>ВВ!CE5</f>
        <v>46175</v>
      </c>
      <c r="DC5" s="88">
        <f>ВВ!CF5</f>
        <v>46176</v>
      </c>
      <c r="DD5" s="88">
        <f>ВВ!CG5</f>
        <v>46177</v>
      </c>
      <c r="DE5" s="88">
        <f>ВВ!CH5</f>
        <v>46178</v>
      </c>
      <c r="DF5" s="88">
        <f>ВВ!CI5</f>
        <v>46179</v>
      </c>
      <c r="DG5" s="90">
        <f>ВВ!CJ5</f>
        <v>46180</v>
      </c>
      <c r="DH5" s="90">
        <f>ВВ!CK5</f>
        <v>46181</v>
      </c>
      <c r="DI5" s="90">
        <f>ВВ!CL5</f>
        <v>46182</v>
      </c>
      <c r="DJ5" s="90">
        <f>ВВ!CM5</f>
        <v>46183</v>
      </c>
      <c r="DK5" s="90">
        <f>ВВ!CN5</f>
        <v>46184</v>
      </c>
      <c r="DL5" s="88">
        <f>ВВ!CO5</f>
        <v>46185</v>
      </c>
      <c r="DM5" s="88">
        <f>ВВ!CP5</f>
        <v>46186</v>
      </c>
      <c r="DN5" s="88">
        <f>ВВ!CQ5</f>
        <v>46187</v>
      </c>
      <c r="DO5" s="90">
        <f>ВВ!CR5</f>
        <v>46188</v>
      </c>
      <c r="DP5" s="90">
        <f>ВВ!CS5</f>
        <v>46189</v>
      </c>
      <c r="DQ5" s="90">
        <f>ВВ!CT5</f>
        <v>46190</v>
      </c>
      <c r="DR5" s="90">
        <f>ВВ!CU5</f>
        <v>46191</v>
      </c>
      <c r="DS5" s="88">
        <f>ВВ!CV5</f>
        <v>46192</v>
      </c>
      <c r="DT5" s="88">
        <f>ВВ!CW5</f>
        <v>46193</v>
      </c>
      <c r="DU5" s="88">
        <f>ВВ!CX5</f>
        <v>46194</v>
      </c>
      <c r="DV5" s="88">
        <f>ВВ!CY5</f>
        <v>46195</v>
      </c>
      <c r="DW5" s="88">
        <f>ВВ!CZ5</f>
        <v>46196</v>
      </c>
      <c r="DX5" s="88">
        <f>ВВ!DA5</f>
        <v>46197</v>
      </c>
      <c r="DY5" s="88">
        <f>ВВ!DB5</f>
        <v>46198</v>
      </c>
      <c r="DZ5" s="88">
        <f>ВВ!DC5</f>
        <v>46199</v>
      </c>
      <c r="EA5" s="88">
        <f>ВВ!DD5</f>
        <v>46200</v>
      </c>
      <c r="EB5" s="88">
        <f>ВВ!DE5</f>
        <v>46201</v>
      </c>
      <c r="EC5" s="88">
        <f>ВВ!DF5</f>
        <v>46202</v>
      </c>
      <c r="ED5" s="88">
        <f>ВВ!DG5</f>
        <v>46203</v>
      </c>
      <c r="EE5" s="88">
        <f>ВВ!DH5</f>
        <v>46204</v>
      </c>
      <c r="EF5" s="88">
        <f>ВВ!DI5</f>
        <v>46205</v>
      </c>
      <c r="EG5" s="88">
        <f>ВВ!DJ5</f>
        <v>46206</v>
      </c>
      <c r="EH5" s="88">
        <f>ВВ!DK5</f>
        <v>46207</v>
      </c>
      <c r="EI5" s="88">
        <f>ВВ!DL5</f>
        <v>46208</v>
      </c>
      <c r="EJ5" s="88">
        <f>ВВ!DM5</f>
        <v>46209</v>
      </c>
      <c r="EK5" s="88">
        <f>ВВ!DN5</f>
        <v>46210</v>
      </c>
      <c r="EL5" s="88">
        <f>ВВ!DO5</f>
        <v>46211</v>
      </c>
      <c r="EM5" s="88">
        <f>ВВ!DP5</f>
        <v>46212</v>
      </c>
      <c r="EN5" s="88">
        <f>ВВ!DQ5</f>
        <v>46213</v>
      </c>
      <c r="EO5" s="88">
        <f>ВВ!DR5</f>
        <v>46214</v>
      </c>
      <c r="EP5" s="88">
        <f>ВВ!DS5</f>
        <v>46215</v>
      </c>
      <c r="EQ5" s="88">
        <f>ВВ!DT5</f>
        <v>46216</v>
      </c>
      <c r="ER5" s="88">
        <f>ВВ!DU5</f>
        <v>46217</v>
      </c>
      <c r="ES5" s="88">
        <f>ВВ!DV5</f>
        <v>46218</v>
      </c>
      <c r="ET5" s="88">
        <f>ВВ!DW5</f>
        <v>46219</v>
      </c>
      <c r="EU5" s="88">
        <f>ВВ!DX5</f>
        <v>46220</v>
      </c>
      <c r="EV5" s="88">
        <f>ВВ!DY5</f>
        <v>46221</v>
      </c>
      <c r="EW5" s="88">
        <f>ВВ!DZ5</f>
        <v>46222</v>
      </c>
      <c r="EX5" s="88">
        <f>ВВ!EA5</f>
        <v>46223</v>
      </c>
      <c r="EY5" s="88">
        <f>ВВ!EB5</f>
        <v>46224</v>
      </c>
      <c r="EZ5" s="88">
        <f>ВВ!EC5</f>
        <v>46225</v>
      </c>
      <c r="FA5" s="88">
        <f>ВВ!ED5</f>
        <v>46226</v>
      </c>
      <c r="FB5" s="88">
        <f>ВВ!EE5</f>
        <v>46227</v>
      </c>
      <c r="FC5" s="88">
        <f>ВВ!EF5</f>
        <v>46228</v>
      </c>
      <c r="FD5" s="88">
        <f>ВВ!EG5</f>
        <v>46229</v>
      </c>
      <c r="FE5" s="88">
        <f>ВВ!EH5</f>
        <v>46230</v>
      </c>
      <c r="FF5" s="88">
        <f>ВВ!EI5</f>
        <v>46231</v>
      </c>
      <c r="FG5" s="88">
        <f>ВВ!EJ5</f>
        <v>46232</v>
      </c>
      <c r="FH5" s="88">
        <f>ВВ!EK5</f>
        <v>46233</v>
      </c>
      <c r="FI5" s="88">
        <f>ВВ!EL5</f>
        <v>46234</v>
      </c>
      <c r="FJ5" s="88">
        <f>ВВ!EM5</f>
        <v>46235</v>
      </c>
      <c r="FK5" s="88">
        <f>ВВ!EN5</f>
        <v>46236</v>
      </c>
      <c r="FL5" s="88">
        <f>ВВ!EO5</f>
        <v>46237</v>
      </c>
      <c r="FM5" s="88">
        <f>ВВ!EP5</f>
        <v>46238</v>
      </c>
      <c r="FN5" s="88">
        <f>ВВ!EQ5</f>
        <v>46239</v>
      </c>
      <c r="FO5" s="88">
        <f>ВВ!ER5</f>
        <v>46240</v>
      </c>
      <c r="FP5" s="88">
        <f>ВВ!ES5</f>
        <v>46241</v>
      </c>
      <c r="FQ5" s="88">
        <f>ВВ!ET5</f>
        <v>46242</v>
      </c>
      <c r="FR5" s="88">
        <f>ВВ!EU5</f>
        <v>46243</v>
      </c>
      <c r="FS5" s="88">
        <f>ВВ!EV5</f>
        <v>46244</v>
      </c>
      <c r="FT5" s="88">
        <f>ВВ!EW5</f>
        <v>46245</v>
      </c>
      <c r="FU5" s="88">
        <f>ВВ!EX5</f>
        <v>46246</v>
      </c>
      <c r="FV5" s="88">
        <f>ВВ!EY5</f>
        <v>46247</v>
      </c>
      <c r="FW5" s="88">
        <f>ВВ!EZ5</f>
        <v>46248</v>
      </c>
      <c r="FX5" s="88">
        <f>ВВ!FA5</f>
        <v>46249</v>
      </c>
      <c r="FY5" s="88">
        <f>ВВ!FB5</f>
        <v>46250</v>
      </c>
      <c r="FZ5" s="88">
        <f>ВВ!FC5</f>
        <v>46251</v>
      </c>
      <c r="GA5" s="88">
        <f>ВВ!FD5</f>
        <v>46252</v>
      </c>
      <c r="GB5" s="88">
        <f>ВВ!FE5</f>
        <v>46253</v>
      </c>
      <c r="GC5" s="88">
        <f>ВВ!FF5</f>
        <v>46254</v>
      </c>
      <c r="GD5" s="88">
        <f>ВВ!FG5</f>
        <v>46255</v>
      </c>
      <c r="GE5" s="88">
        <f>ВВ!FH5</f>
        <v>46256</v>
      </c>
      <c r="GF5" s="88">
        <f>ВВ!FI5</f>
        <v>46257</v>
      </c>
      <c r="GG5" s="88">
        <f>ВВ!FJ5</f>
        <v>46258</v>
      </c>
      <c r="GH5" s="88">
        <f>ВВ!FK5</f>
        <v>46259</v>
      </c>
      <c r="GI5" s="88">
        <f>ВВ!FL5</f>
        <v>46260</v>
      </c>
      <c r="GJ5" s="88">
        <f>ВВ!FM5</f>
        <v>46261</v>
      </c>
      <c r="GK5" s="88">
        <f>ВВ!FN5</f>
        <v>46262</v>
      </c>
      <c r="GL5" s="88">
        <f>ВВ!FO5</f>
        <v>46263</v>
      </c>
      <c r="GM5" s="88">
        <f>ВВ!FP5</f>
        <v>46264</v>
      </c>
      <c r="GN5" s="88">
        <f>ВВ!FQ5</f>
        <v>46265</v>
      </c>
      <c r="GO5" s="88">
        <f>ВВ!FR5</f>
        <v>46266</v>
      </c>
      <c r="GP5" s="88">
        <f>ВВ!FS5</f>
        <v>46267</v>
      </c>
      <c r="GQ5" s="88">
        <f>ВВ!FT5</f>
        <v>46268</v>
      </c>
      <c r="GR5" s="88">
        <f>ВВ!FU5</f>
        <v>46269</v>
      </c>
      <c r="GS5" s="88">
        <f>ВВ!FV5</f>
        <v>46270</v>
      </c>
      <c r="GT5" s="88">
        <f>ВВ!FW5</f>
        <v>46271</v>
      </c>
      <c r="GU5" s="88">
        <f>ВВ!FX5</f>
        <v>46272</v>
      </c>
      <c r="GV5" s="88">
        <f>ВВ!FY5</f>
        <v>46273</v>
      </c>
      <c r="GW5" s="88">
        <f>ВВ!FZ5</f>
        <v>46274</v>
      </c>
      <c r="GX5" s="88">
        <f>ВВ!GA5</f>
        <v>46275</v>
      </c>
      <c r="GY5" s="88">
        <f>ВВ!GB5</f>
        <v>46276</v>
      </c>
      <c r="GZ5" s="88">
        <f>ВВ!GC5</f>
        <v>46277</v>
      </c>
      <c r="HA5" s="88">
        <f>ВВ!GD5</f>
        <v>46278</v>
      </c>
      <c r="HB5" s="88">
        <f>ВВ!GE5</f>
        <v>46279</v>
      </c>
      <c r="HC5" s="88">
        <f>ВВ!GF5</f>
        <v>46280</v>
      </c>
      <c r="HD5" s="88">
        <f>ВВ!GG5</f>
        <v>46281</v>
      </c>
      <c r="HE5" s="88">
        <f>ВВ!GH5</f>
        <v>46282</v>
      </c>
      <c r="HF5" s="88">
        <f>ВВ!GI5</f>
        <v>46283</v>
      </c>
      <c r="HG5" s="88">
        <f>ВВ!GJ5</f>
        <v>46284</v>
      </c>
      <c r="HH5" s="88">
        <f>ВВ!GK5</f>
        <v>46285</v>
      </c>
      <c r="HI5" s="88">
        <f>ВВ!GL5</f>
        <v>46286</v>
      </c>
      <c r="HJ5" s="88">
        <f>ВВ!GM5</f>
        <v>46287</v>
      </c>
      <c r="HK5" s="88">
        <f>ВВ!GN5</f>
        <v>46288</v>
      </c>
      <c r="HL5" s="88">
        <f>ВВ!GO5</f>
        <v>46289</v>
      </c>
      <c r="HM5" s="88">
        <f>ВВ!GP5</f>
        <v>46290</v>
      </c>
      <c r="HN5" s="88">
        <f>ВВ!GQ5</f>
        <v>46291</v>
      </c>
      <c r="HO5" s="88">
        <f>ВВ!GR5</f>
        <v>46292</v>
      </c>
      <c r="HP5" s="88">
        <f>ВВ!GS5</f>
        <v>46293</v>
      </c>
      <c r="HQ5" s="88">
        <f>ВВ!GT5</f>
        <v>46294</v>
      </c>
      <c r="HR5" s="88">
        <f>ВВ!GU5</f>
        <v>46295</v>
      </c>
    </row>
    <row r="6" spans="1:226" ht="10.7" customHeight="1" x14ac:dyDescent="0.2">
      <c r="A6" s="38" t="s">
        <v>4</v>
      </c>
      <c r="B6" s="63"/>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3"/>
      <c r="AX6" s="63"/>
      <c r="AY6" s="63"/>
      <c r="AZ6" s="63"/>
      <c r="BA6" s="63"/>
      <c r="BB6" s="63"/>
      <c r="BC6" s="63"/>
      <c r="BD6" s="63"/>
      <c r="BE6" s="63"/>
      <c r="BF6" s="63"/>
      <c r="BG6" s="63"/>
      <c r="BH6" s="63"/>
      <c r="BI6" s="63"/>
      <c r="BJ6" s="63"/>
      <c r="BK6" s="63"/>
      <c r="BL6" s="63"/>
      <c r="BM6" s="63"/>
      <c r="BN6" s="63"/>
      <c r="BO6" s="63"/>
      <c r="BP6" s="63"/>
      <c r="BQ6" s="63"/>
      <c r="BR6" s="63"/>
      <c r="BS6" s="63"/>
      <c r="BT6" s="63"/>
      <c r="BU6" s="63"/>
      <c r="BV6" s="63"/>
      <c r="BW6" s="63"/>
      <c r="BX6" s="63"/>
      <c r="BY6" s="63"/>
      <c r="BZ6" s="63"/>
      <c r="CA6" s="63"/>
      <c r="CB6" s="63"/>
      <c r="CC6" s="63"/>
      <c r="CD6" s="63"/>
      <c r="CE6" s="63"/>
      <c r="CF6" s="63"/>
      <c r="CG6" s="63"/>
      <c r="CH6" s="63"/>
      <c r="CI6" s="63"/>
      <c r="CJ6" s="63"/>
      <c r="CK6" s="63"/>
      <c r="CL6" s="63"/>
      <c r="CM6" s="63"/>
      <c r="CN6" s="63"/>
      <c r="CO6" s="63"/>
      <c r="CP6" s="63"/>
      <c r="CQ6" s="63"/>
      <c r="CR6" s="63"/>
      <c r="CS6" s="63"/>
      <c r="CT6" s="63"/>
      <c r="CU6" s="63"/>
      <c r="CV6" s="63"/>
      <c r="CW6" s="63"/>
      <c r="CX6" s="63"/>
      <c r="CY6" s="63"/>
      <c r="CZ6" s="63"/>
      <c r="DA6" s="63"/>
      <c r="DB6" s="63"/>
      <c r="DC6" s="63"/>
      <c r="DD6" s="63"/>
      <c r="DE6" s="63"/>
      <c r="DF6" s="63"/>
      <c r="DG6" s="91"/>
      <c r="DH6" s="91"/>
      <c r="DI6" s="91"/>
      <c r="DJ6" s="91"/>
      <c r="DK6" s="91"/>
      <c r="DL6" s="63"/>
      <c r="DM6" s="63"/>
      <c r="DN6" s="63"/>
      <c r="DO6" s="91"/>
      <c r="DP6" s="91"/>
      <c r="DQ6" s="91"/>
      <c r="DR6" s="91"/>
      <c r="DS6" s="63"/>
      <c r="DT6" s="63"/>
      <c r="DU6" s="63"/>
      <c r="DV6" s="63"/>
      <c r="DW6" s="63"/>
      <c r="DX6" s="63"/>
      <c r="DY6" s="63"/>
      <c r="DZ6" s="63"/>
      <c r="EA6" s="63"/>
      <c r="EB6" s="63"/>
      <c r="EC6" s="63"/>
      <c r="ED6" s="63"/>
      <c r="EE6" s="63"/>
      <c r="EF6" s="63"/>
      <c r="EG6" s="63"/>
      <c r="EH6" s="63"/>
      <c r="EI6" s="63"/>
      <c r="EJ6" s="63"/>
      <c r="EK6" s="63"/>
      <c r="EL6" s="63"/>
      <c r="EM6" s="63"/>
      <c r="EN6" s="63"/>
      <c r="EO6" s="63"/>
      <c r="EP6" s="63"/>
      <c r="EQ6" s="63"/>
      <c r="ER6" s="63"/>
      <c r="ES6" s="63"/>
      <c r="ET6" s="63"/>
      <c r="EU6" s="63"/>
      <c r="EV6" s="63"/>
      <c r="EW6" s="63"/>
      <c r="EX6" s="63"/>
      <c r="EY6" s="63"/>
      <c r="EZ6" s="63"/>
      <c r="FA6" s="63"/>
      <c r="FB6" s="63"/>
      <c r="FC6" s="63"/>
      <c r="FD6" s="63"/>
      <c r="FE6" s="63"/>
      <c r="FF6" s="63"/>
      <c r="FG6" s="63"/>
      <c r="FH6" s="63"/>
      <c r="FI6" s="63"/>
      <c r="FJ6" s="63"/>
      <c r="FK6" s="63"/>
      <c r="FL6" s="63"/>
      <c r="FM6" s="63"/>
      <c r="FN6" s="63"/>
      <c r="FO6" s="63"/>
      <c r="FP6" s="63"/>
      <c r="FQ6" s="63"/>
      <c r="FR6" s="63"/>
      <c r="FS6" s="63"/>
      <c r="FT6" s="63"/>
      <c r="FU6" s="63"/>
      <c r="FV6" s="63"/>
      <c r="FW6" s="63"/>
      <c r="FX6" s="63"/>
      <c r="FY6" s="63"/>
      <c r="FZ6" s="63"/>
      <c r="GA6" s="63"/>
      <c r="GB6" s="63"/>
      <c r="GC6" s="63"/>
      <c r="GD6" s="63"/>
      <c r="GE6" s="63"/>
      <c r="GF6" s="63"/>
      <c r="GG6" s="63"/>
      <c r="GH6" s="63"/>
      <c r="GI6" s="63"/>
      <c r="GJ6" s="63"/>
      <c r="GK6" s="63"/>
      <c r="GL6" s="63"/>
      <c r="GM6" s="63"/>
      <c r="GN6" s="63"/>
      <c r="GO6" s="63"/>
      <c r="GP6" s="63"/>
      <c r="GQ6" s="63"/>
      <c r="GR6" s="63"/>
      <c r="GS6" s="63"/>
      <c r="GT6" s="63"/>
      <c r="GU6" s="63"/>
      <c r="GV6" s="63"/>
      <c r="GW6" s="63"/>
      <c r="GX6" s="63"/>
      <c r="GY6" s="63"/>
      <c r="GZ6" s="63"/>
      <c r="HA6" s="63"/>
      <c r="HB6" s="63"/>
      <c r="HC6" s="63"/>
      <c r="HD6" s="63"/>
      <c r="HE6" s="63"/>
      <c r="HF6" s="63"/>
      <c r="HG6" s="63"/>
      <c r="HH6" s="63"/>
      <c r="HI6" s="63"/>
      <c r="HJ6" s="63"/>
      <c r="HK6" s="63"/>
      <c r="HL6" s="63"/>
      <c r="HM6" s="63"/>
      <c r="HN6" s="63"/>
      <c r="HO6" s="63"/>
      <c r="HP6" s="63"/>
      <c r="HQ6" s="63"/>
      <c r="HR6" s="63"/>
    </row>
    <row r="7" spans="1:226" ht="10.7" customHeight="1" x14ac:dyDescent="0.2">
      <c r="A7" s="9">
        <v>1</v>
      </c>
      <c r="B7" s="66" t="e">
        <f>ВВ!#REF!*0.9</f>
        <v>#REF!</v>
      </c>
      <c r="C7" s="66" t="e">
        <f>ВВ!#REF!*0.9</f>
        <v>#REF!</v>
      </c>
      <c r="D7" s="66" t="e">
        <f>ВВ!#REF!*0.9</f>
        <v>#REF!</v>
      </c>
      <c r="E7" s="66" t="e">
        <f>ВВ!#REF!*0.9</f>
        <v>#REF!</v>
      </c>
      <c r="F7" s="66" t="e">
        <f>ВВ!#REF!*0.9</f>
        <v>#REF!</v>
      </c>
      <c r="G7" s="66" t="e">
        <f>ВВ!#REF!*0.9</f>
        <v>#REF!</v>
      </c>
      <c r="H7" s="66" t="e">
        <f>ВВ!#REF!*0.9</f>
        <v>#REF!</v>
      </c>
      <c r="I7" s="66" t="e">
        <f>ВВ!#REF!*0.9</f>
        <v>#REF!</v>
      </c>
      <c r="J7" s="66" t="e">
        <f>ВВ!#REF!*0.9</f>
        <v>#REF!</v>
      </c>
      <c r="K7" s="66" t="e">
        <f>ВВ!#REF!*0.9</f>
        <v>#REF!</v>
      </c>
      <c r="L7" s="66" t="e">
        <f>ВВ!#REF!*0.9</f>
        <v>#REF!</v>
      </c>
      <c r="M7" s="66" t="e">
        <f>ВВ!#REF!*0.9</f>
        <v>#REF!</v>
      </c>
      <c r="N7" s="66" t="e">
        <f>ВВ!#REF!*0.9</f>
        <v>#REF!</v>
      </c>
      <c r="O7" s="66" t="e">
        <f>ВВ!#REF!*0.9</f>
        <v>#REF!</v>
      </c>
      <c r="P7" s="66" t="e">
        <f>ВВ!#REF!*0.9</f>
        <v>#REF!</v>
      </c>
      <c r="Q7" s="66" t="e">
        <f>ВВ!#REF!*0.9</f>
        <v>#REF!</v>
      </c>
      <c r="R7" s="66" t="e">
        <f>ВВ!#REF!*0.9</f>
        <v>#REF!</v>
      </c>
      <c r="S7" s="66" t="e">
        <f>ВВ!#REF!*0.9</f>
        <v>#REF!</v>
      </c>
      <c r="T7" s="66" t="e">
        <f>ВВ!#REF!*0.9</f>
        <v>#REF!</v>
      </c>
      <c r="U7" s="66" t="e">
        <f>ВВ!#REF!*0.9</f>
        <v>#REF!</v>
      </c>
      <c r="V7" s="66" t="e">
        <f>ВВ!#REF!*0.9</f>
        <v>#REF!</v>
      </c>
      <c r="W7" s="66" t="e">
        <f>ВВ!#REF!*0.9</f>
        <v>#REF!</v>
      </c>
      <c r="X7" s="66" t="e">
        <f>ВВ!#REF!*0.9</f>
        <v>#REF!</v>
      </c>
      <c r="Y7" s="66">
        <f>ВВ!B7*0.9</f>
        <v>15885</v>
      </c>
      <c r="Z7" s="66">
        <f>ВВ!C7*0.9</f>
        <v>14085</v>
      </c>
      <c r="AA7" s="66">
        <f>ВВ!D7*0.9</f>
        <v>15885</v>
      </c>
      <c r="AB7" s="66">
        <f>ВВ!E7*0.9</f>
        <v>15885</v>
      </c>
      <c r="AC7" s="66">
        <f>ВВ!F7*0.9</f>
        <v>12735</v>
      </c>
      <c r="AD7" s="66">
        <f>ВВ!G7*0.9</f>
        <v>12735</v>
      </c>
      <c r="AE7" s="66">
        <f>ВВ!H7*0.9</f>
        <v>12735</v>
      </c>
      <c r="AF7" s="66">
        <f>ВВ!I7*0.9</f>
        <v>12735</v>
      </c>
      <c r="AG7" s="66">
        <f>ВВ!J7*0.9</f>
        <v>12735</v>
      </c>
      <c r="AH7" s="66">
        <f>ВВ!K7*0.9</f>
        <v>12735</v>
      </c>
      <c r="AI7" s="66">
        <f>ВВ!L7*0.9</f>
        <v>11385</v>
      </c>
      <c r="AJ7" s="66">
        <f>ВВ!M7*0.9</f>
        <v>11385</v>
      </c>
      <c r="AK7" s="66">
        <f>ВВ!N7*0.9</f>
        <v>11385</v>
      </c>
      <c r="AL7" s="66">
        <f>ВВ!O7*0.9</f>
        <v>11385</v>
      </c>
      <c r="AM7" s="66">
        <f>ВВ!P7*0.9</f>
        <v>15885</v>
      </c>
      <c r="AN7" s="66">
        <f>ВВ!Q7*0.9</f>
        <v>15885</v>
      </c>
      <c r="AO7" s="66">
        <f>ВВ!R7*0.9</f>
        <v>14085</v>
      </c>
      <c r="AP7" s="66">
        <f>ВВ!S7*0.9</f>
        <v>12735</v>
      </c>
      <c r="AQ7" s="66">
        <f>ВВ!T7*0.9</f>
        <v>11385</v>
      </c>
      <c r="AR7" s="66">
        <f>ВВ!U7*0.9</f>
        <v>8550</v>
      </c>
      <c r="AS7" s="66">
        <f>ВВ!V7*0.9</f>
        <v>8550</v>
      </c>
      <c r="AT7" s="66">
        <f>ВВ!W7*0.9</f>
        <v>8100</v>
      </c>
      <c r="AU7" s="66">
        <f>ВВ!X7*0.9</f>
        <v>8100</v>
      </c>
      <c r="AV7" s="66">
        <f>ВВ!Y7*0.9</f>
        <v>8550</v>
      </c>
      <c r="AW7" s="66">
        <f>ВВ!Z7*0.9</f>
        <v>8550</v>
      </c>
      <c r="AX7" s="66">
        <f>ВВ!AA7*0.9</f>
        <v>8100</v>
      </c>
      <c r="AY7" s="66">
        <f>ВВ!AB7*0.9</f>
        <v>8100</v>
      </c>
      <c r="AZ7" s="66">
        <f>ВВ!AC7*0.9</f>
        <v>8550</v>
      </c>
      <c r="BA7" s="66">
        <f>ВВ!AD7*0.9</f>
        <v>8550</v>
      </c>
      <c r="BB7" s="66">
        <f>ВВ!AE7*0.9</f>
        <v>8100</v>
      </c>
      <c r="BC7" s="66">
        <f>ВВ!AF7*0.9</f>
        <v>8100</v>
      </c>
      <c r="BD7" s="66">
        <f>ВВ!AG7*0.9</f>
        <v>8100</v>
      </c>
      <c r="BE7" s="66">
        <f>ВВ!AH7*0.9</f>
        <v>8100</v>
      </c>
      <c r="BF7" s="66">
        <f>ВВ!AI7*0.9</f>
        <v>8550</v>
      </c>
      <c r="BG7" s="66">
        <f>ВВ!AJ7*0.9</f>
        <v>8550</v>
      </c>
      <c r="BH7" s="66">
        <f>ВВ!AK7*0.9</f>
        <v>8100</v>
      </c>
      <c r="BI7" s="66">
        <f>ВВ!AL7*0.9</f>
        <v>8100</v>
      </c>
      <c r="BJ7" s="66">
        <f>ВВ!AM7*0.9</f>
        <v>8100</v>
      </c>
      <c r="BK7" s="66">
        <f>ВВ!AN7*0.9</f>
        <v>8100</v>
      </c>
      <c r="BL7" s="66">
        <f>ВВ!AO7*0.9</f>
        <v>8550</v>
      </c>
      <c r="BM7" s="66">
        <f>ВВ!AP7*0.9</f>
        <v>8550</v>
      </c>
      <c r="BN7" s="66">
        <f>ВВ!AQ7*0.9</f>
        <v>8100</v>
      </c>
      <c r="BO7" s="66">
        <f>ВВ!AR7*0.9</f>
        <v>8100</v>
      </c>
      <c r="BP7" s="66">
        <f>ВВ!AS7*0.9</f>
        <v>10260</v>
      </c>
      <c r="BQ7" s="66">
        <f>ВВ!AT7*0.9</f>
        <v>10260</v>
      </c>
      <c r="BR7" s="66">
        <f>ВВ!AU7*0.9</f>
        <v>10260</v>
      </c>
      <c r="BS7" s="66">
        <f>ВВ!AV7*0.9</f>
        <v>8550</v>
      </c>
      <c r="BT7" s="66">
        <f>ВВ!AW7*0.9</f>
        <v>8550</v>
      </c>
      <c r="BU7" s="66">
        <f>ВВ!AX7*0.9</f>
        <v>11790</v>
      </c>
      <c r="BV7" s="66">
        <f>ВВ!AY7*0.9</f>
        <v>9180</v>
      </c>
      <c r="BW7" s="66">
        <f>ВВ!AZ7*0.9</f>
        <v>9180</v>
      </c>
      <c r="BX7" s="66">
        <f>ВВ!BA7*0.9</f>
        <v>9180</v>
      </c>
      <c r="BY7" s="66">
        <f>ВВ!BB7*0.9</f>
        <v>9630</v>
      </c>
      <c r="BZ7" s="66">
        <f>ВВ!BC7*0.9</f>
        <v>9630</v>
      </c>
      <c r="CA7" s="66">
        <f>ВВ!BD7*0.9</f>
        <v>9630</v>
      </c>
      <c r="CB7" s="66">
        <f>ВВ!BE7*0.9</f>
        <v>9180</v>
      </c>
      <c r="CC7" s="66">
        <f>ВВ!BF7*0.9</f>
        <v>9180</v>
      </c>
      <c r="CD7" s="66">
        <f>ВВ!BG7*0.9</f>
        <v>9180</v>
      </c>
      <c r="CE7" s="66">
        <f>ВВ!BH7*0.9</f>
        <v>8550</v>
      </c>
      <c r="CF7" s="66">
        <f>ВВ!BI7*0.9</f>
        <v>8550</v>
      </c>
      <c r="CG7" s="66">
        <f>ВВ!BJ7*0.9</f>
        <v>8550</v>
      </c>
      <c r="CH7" s="66">
        <f>ВВ!BK7*0.9</f>
        <v>8550</v>
      </c>
      <c r="CI7" s="66">
        <f>ВВ!BL7*0.9</f>
        <v>8550</v>
      </c>
      <c r="CJ7" s="66">
        <f>ВВ!BM7*0.9</f>
        <v>8550</v>
      </c>
      <c r="CK7" s="66">
        <f>ВВ!BN7*0.9</f>
        <v>8550</v>
      </c>
      <c r="CL7" s="66">
        <f>ВВ!BO7*0.9</f>
        <v>8550</v>
      </c>
      <c r="CM7" s="66">
        <f>ВВ!BP7*0.9</f>
        <v>9630</v>
      </c>
      <c r="CN7" s="66">
        <f>ВВ!BQ7*0.9</f>
        <v>9630</v>
      </c>
      <c r="CO7" s="66">
        <f>ВВ!BR7*0.9</f>
        <v>9630</v>
      </c>
      <c r="CP7" s="66">
        <f>ВВ!BS7*0.9</f>
        <v>9630</v>
      </c>
      <c r="CQ7" s="66">
        <f>ВВ!BT7*0.9</f>
        <v>10260</v>
      </c>
      <c r="CR7" s="66">
        <f>ВВ!BU7*0.9</f>
        <v>8550</v>
      </c>
      <c r="CS7" s="66">
        <f>ВВ!BV7*0.9</f>
        <v>8550</v>
      </c>
      <c r="CT7" s="66">
        <f>ВВ!BW7*0.9</f>
        <v>8550</v>
      </c>
      <c r="CU7" s="66">
        <f>ВВ!BX7*0.9</f>
        <v>8550</v>
      </c>
      <c r="CV7" s="66">
        <f>ВВ!BY7*0.9</f>
        <v>8550</v>
      </c>
      <c r="CW7" s="66">
        <f>ВВ!BZ7*0.9</f>
        <v>8550</v>
      </c>
      <c r="CX7" s="66">
        <f>ВВ!CA7*0.9</f>
        <v>8550</v>
      </c>
      <c r="CY7" s="66">
        <f>ВВ!CB7*0.9</f>
        <v>8550</v>
      </c>
      <c r="CZ7" s="66">
        <f>ВВ!CC7*0.9</f>
        <v>8550</v>
      </c>
      <c r="DA7" s="66">
        <f>ВВ!CD7*0.9</f>
        <v>11340</v>
      </c>
      <c r="DB7" s="66">
        <f>ВВ!CE7*0.9</f>
        <v>11340</v>
      </c>
      <c r="DC7" s="66">
        <f>ВВ!CF7*0.9</f>
        <v>11340</v>
      </c>
      <c r="DD7" s="66">
        <f>ВВ!CG7*0.9</f>
        <v>11340</v>
      </c>
      <c r="DE7" s="66">
        <f>ВВ!CH7*0.9</f>
        <v>16380</v>
      </c>
      <c r="DF7" s="66">
        <f>ВВ!CI7*0.9</f>
        <v>16380</v>
      </c>
      <c r="DG7" s="92">
        <f>ВВ!CJ7*0.9</f>
        <v>16380</v>
      </c>
      <c r="DH7" s="92">
        <f>ВВ!CK7*0.9</f>
        <v>16380</v>
      </c>
      <c r="DI7" s="92">
        <f>ВВ!CL7*0.9</f>
        <v>16380</v>
      </c>
      <c r="DJ7" s="92">
        <f>ВВ!CM7*0.9</f>
        <v>16380</v>
      </c>
      <c r="DK7" s="92">
        <f>ВВ!CN7*0.9</f>
        <v>16380</v>
      </c>
      <c r="DL7" s="66">
        <f>ВВ!CO7*0.9</f>
        <v>9630</v>
      </c>
      <c r="DM7" s="66">
        <f>ВВ!CP7*0.9</f>
        <v>9630</v>
      </c>
      <c r="DN7" s="66">
        <f>ВВ!CQ7*0.9</f>
        <v>9630</v>
      </c>
      <c r="DO7" s="92">
        <f>ВВ!CR7*0.9</f>
        <v>12420</v>
      </c>
      <c r="DP7" s="92">
        <f>ВВ!CS7*0.9</f>
        <v>12420</v>
      </c>
      <c r="DQ7" s="92">
        <f>ВВ!CT7*0.9</f>
        <v>12420</v>
      </c>
      <c r="DR7" s="92">
        <f>ВВ!CU7*0.9</f>
        <v>12420</v>
      </c>
      <c r="DS7" s="66">
        <f>ВВ!CV7*0.9</f>
        <v>12420</v>
      </c>
      <c r="DT7" s="66">
        <f>ВВ!CW7*0.9</f>
        <v>12420</v>
      </c>
      <c r="DU7" s="66">
        <f>ВВ!CX7*0.9</f>
        <v>11790</v>
      </c>
      <c r="DV7" s="66">
        <f>ВВ!CY7*0.9</f>
        <v>11790</v>
      </c>
      <c r="DW7" s="66">
        <f>ВВ!CZ7*0.9</f>
        <v>11790</v>
      </c>
      <c r="DX7" s="66">
        <f>ВВ!DA7*0.9</f>
        <v>11790</v>
      </c>
      <c r="DY7" s="66">
        <f>ВВ!DB7*0.9</f>
        <v>11790</v>
      </c>
      <c r="DZ7" s="66">
        <f>ВВ!DC7*0.9</f>
        <v>12420</v>
      </c>
      <c r="EA7" s="66">
        <f>ВВ!DD7*0.9</f>
        <v>12420</v>
      </c>
      <c r="EB7" s="66">
        <f>ВВ!DE7*0.9</f>
        <v>11790</v>
      </c>
      <c r="EC7" s="66">
        <f>ВВ!DF7*0.9</f>
        <v>11790</v>
      </c>
      <c r="ED7" s="66">
        <f>ВВ!DG7*0.9</f>
        <v>14850</v>
      </c>
      <c r="EE7" s="66">
        <f>ВВ!DH7*0.9</f>
        <v>14850</v>
      </c>
      <c r="EF7" s="66">
        <f>ВВ!DI7*0.9</f>
        <v>14850</v>
      </c>
      <c r="EG7" s="66">
        <f>ВВ!DJ7*0.9</f>
        <v>14850</v>
      </c>
      <c r="EH7" s="66">
        <f>ВВ!DK7*0.9</f>
        <v>14850</v>
      </c>
      <c r="EI7" s="66">
        <f>ВВ!DL7*0.9</f>
        <v>14850</v>
      </c>
      <c r="EJ7" s="66">
        <f>ВВ!DM7*0.9</f>
        <v>14850</v>
      </c>
      <c r="EK7" s="66">
        <f>ВВ!DN7*0.9</f>
        <v>14850</v>
      </c>
      <c r="EL7" s="66">
        <f>ВВ!DO7*0.9</f>
        <v>14850</v>
      </c>
      <c r="EM7" s="66">
        <f>ВВ!DP7*0.9</f>
        <v>14850</v>
      </c>
      <c r="EN7" s="66">
        <f>ВВ!DQ7*0.9</f>
        <v>14850</v>
      </c>
      <c r="EO7" s="66">
        <f>ВВ!DR7*0.9</f>
        <v>12420</v>
      </c>
      <c r="EP7" s="66">
        <f>ВВ!DS7*0.9</f>
        <v>12420</v>
      </c>
      <c r="EQ7" s="66">
        <f>ВВ!DT7*0.9</f>
        <v>13320</v>
      </c>
      <c r="ER7" s="66">
        <f>ВВ!DU7*0.9</f>
        <v>13320</v>
      </c>
      <c r="ES7" s="66">
        <f>ВВ!DV7*0.9</f>
        <v>13320</v>
      </c>
      <c r="ET7" s="66">
        <f>ВВ!DW7*0.9</f>
        <v>13320</v>
      </c>
      <c r="EU7" s="66">
        <f>ВВ!DX7*0.9</f>
        <v>13950</v>
      </c>
      <c r="EV7" s="66">
        <f>ВВ!DY7*0.9</f>
        <v>13950</v>
      </c>
      <c r="EW7" s="66">
        <f>ВВ!DZ7*0.9</f>
        <v>13320</v>
      </c>
      <c r="EX7" s="66">
        <f>ВВ!EA7*0.9</f>
        <v>13320</v>
      </c>
      <c r="EY7" s="66">
        <f>ВВ!EB7*0.9</f>
        <v>13320</v>
      </c>
      <c r="EZ7" s="66">
        <f>ВВ!EC7*0.9</f>
        <v>13320</v>
      </c>
      <c r="FA7" s="66">
        <f>ВВ!ED7*0.9</f>
        <v>13320</v>
      </c>
      <c r="FB7" s="66">
        <f>ВВ!EE7*0.9</f>
        <v>13950</v>
      </c>
      <c r="FC7" s="66">
        <f>ВВ!EF7*0.9</f>
        <v>13950</v>
      </c>
      <c r="FD7" s="66">
        <f>ВВ!EG7*0.9</f>
        <v>13320</v>
      </c>
      <c r="FE7" s="66">
        <f>ВВ!EH7*0.9</f>
        <v>13320</v>
      </c>
      <c r="FF7" s="66">
        <f>ВВ!EI7*0.9</f>
        <v>13320</v>
      </c>
      <c r="FG7" s="66">
        <f>ВВ!EJ7*0.9</f>
        <v>13320</v>
      </c>
      <c r="FH7" s="66">
        <f>ВВ!EK7*0.9</f>
        <v>13320</v>
      </c>
      <c r="FI7" s="66">
        <f>ВВ!EL7*0.9</f>
        <v>8550</v>
      </c>
      <c r="FJ7" s="66">
        <f>ВВ!EM7*0.9</f>
        <v>13950</v>
      </c>
      <c r="FK7" s="66">
        <f>ВВ!EN7*0.9</f>
        <v>13950</v>
      </c>
      <c r="FL7" s="66">
        <f>ВВ!EO7*0.9</f>
        <v>13950</v>
      </c>
      <c r="FM7" s="66">
        <f>ВВ!EP7*0.9</f>
        <v>13950</v>
      </c>
      <c r="FN7" s="66">
        <f>ВВ!EQ7*0.9</f>
        <v>13950</v>
      </c>
      <c r="FO7" s="66">
        <f>ВВ!ER7*0.9</f>
        <v>13950</v>
      </c>
      <c r="FP7" s="66">
        <f>ВВ!ES7*0.9</f>
        <v>13950</v>
      </c>
      <c r="FQ7" s="66">
        <f>ВВ!ET7*0.9</f>
        <v>13950</v>
      </c>
      <c r="FR7" s="66">
        <f>ВВ!EU7*0.9</f>
        <v>13950</v>
      </c>
      <c r="FS7" s="66">
        <f>ВВ!EV7*0.9</f>
        <v>13950</v>
      </c>
      <c r="FT7" s="66">
        <f>ВВ!EW7*0.9</f>
        <v>13950</v>
      </c>
      <c r="FU7" s="66">
        <f>ВВ!EX7*0.9</f>
        <v>13950</v>
      </c>
      <c r="FV7" s="66">
        <f>ВВ!EY7*0.9</f>
        <v>13950</v>
      </c>
      <c r="FW7" s="66">
        <f>ВВ!EZ7*0.9</f>
        <v>13950</v>
      </c>
      <c r="FX7" s="66">
        <f>ВВ!FA7*0.9</f>
        <v>13950</v>
      </c>
      <c r="FY7" s="66">
        <f>ВВ!FB7*0.9</f>
        <v>13950</v>
      </c>
      <c r="FZ7" s="66">
        <f>ВВ!FC7*0.9</f>
        <v>13950</v>
      </c>
      <c r="GA7" s="66">
        <f>ВВ!FD7*0.9</f>
        <v>13950</v>
      </c>
      <c r="GB7" s="66">
        <f>ВВ!FE7*0.9</f>
        <v>13950</v>
      </c>
      <c r="GC7" s="66">
        <f>ВВ!FF7*0.9</f>
        <v>13950</v>
      </c>
      <c r="GD7" s="66">
        <f>ВВ!FG7*0.9</f>
        <v>13950</v>
      </c>
      <c r="GE7" s="66">
        <f>ВВ!FH7*0.9</f>
        <v>13950</v>
      </c>
      <c r="GF7" s="66">
        <f>ВВ!FI7*0.9</f>
        <v>13950</v>
      </c>
      <c r="GG7" s="66">
        <f>ВВ!FJ7*0.9</f>
        <v>13950</v>
      </c>
      <c r="GH7" s="66">
        <f>ВВ!FK7*0.9</f>
        <v>13950</v>
      </c>
      <c r="GI7" s="66">
        <f>ВВ!FL7*0.9</f>
        <v>13950</v>
      </c>
      <c r="GJ7" s="66">
        <f>ВВ!FM7*0.9</f>
        <v>13950</v>
      </c>
      <c r="GK7" s="66">
        <f>ВВ!FN7*0.9</f>
        <v>13950</v>
      </c>
      <c r="GL7" s="66">
        <f>ВВ!FO7*0.9</f>
        <v>13950</v>
      </c>
      <c r="GM7" s="66">
        <f>ВВ!FP7*0.9</f>
        <v>13950</v>
      </c>
      <c r="GN7" s="66">
        <f>ВВ!FQ7*0.9</f>
        <v>8550</v>
      </c>
      <c r="GO7" s="66">
        <f>ВВ!FR7*0.9</f>
        <v>11790</v>
      </c>
      <c r="GP7" s="66">
        <f>ВВ!FS7*0.9</f>
        <v>11790</v>
      </c>
      <c r="GQ7" s="66">
        <f>ВВ!FT7*0.9</f>
        <v>11790</v>
      </c>
      <c r="GR7" s="66">
        <f>ВВ!FU7*0.9</f>
        <v>12420</v>
      </c>
      <c r="GS7" s="66">
        <f>ВВ!FV7*0.9</f>
        <v>12420</v>
      </c>
      <c r="GT7" s="66">
        <f>ВВ!FW7*0.9</f>
        <v>11790</v>
      </c>
      <c r="GU7" s="66">
        <f>ВВ!FX7*0.9</f>
        <v>11790</v>
      </c>
      <c r="GV7" s="66">
        <f>ВВ!FY7*0.9</f>
        <v>11790</v>
      </c>
      <c r="GW7" s="66">
        <f>ВВ!FZ7*0.9</f>
        <v>11790</v>
      </c>
      <c r="GX7" s="66">
        <f>ВВ!GA7*0.9</f>
        <v>11790</v>
      </c>
      <c r="GY7" s="66">
        <f>ВВ!GB7*0.9</f>
        <v>12420</v>
      </c>
      <c r="GZ7" s="66">
        <f>ВВ!GC7*0.9</f>
        <v>12420</v>
      </c>
      <c r="HA7" s="66">
        <f>ВВ!GD7*0.9</f>
        <v>11790</v>
      </c>
      <c r="HB7" s="66">
        <f>ВВ!GE7*0.9</f>
        <v>11790</v>
      </c>
      <c r="HC7" s="66">
        <f>ВВ!GF7*0.9</f>
        <v>11790</v>
      </c>
      <c r="HD7" s="66">
        <f>ВВ!GG7*0.9</f>
        <v>11790</v>
      </c>
      <c r="HE7" s="66">
        <f>ВВ!GH7*0.9</f>
        <v>11790</v>
      </c>
      <c r="HF7" s="66">
        <f>ВВ!GI7*0.9</f>
        <v>12420</v>
      </c>
      <c r="HG7" s="66">
        <f>ВВ!GJ7*0.9</f>
        <v>12420</v>
      </c>
      <c r="HH7" s="66">
        <f>ВВ!GK7*0.9</f>
        <v>11790</v>
      </c>
      <c r="HI7" s="66">
        <f>ВВ!GL7*0.9</f>
        <v>14850</v>
      </c>
      <c r="HJ7" s="66">
        <f>ВВ!GM7*0.9</f>
        <v>14850</v>
      </c>
      <c r="HK7" s="66">
        <f>ВВ!GN7*0.9</f>
        <v>14850</v>
      </c>
      <c r="HL7" s="66">
        <f>ВВ!GO7*0.9</f>
        <v>14850</v>
      </c>
      <c r="HM7" s="66">
        <f>ВВ!GP7*0.9</f>
        <v>14850</v>
      </c>
      <c r="HN7" s="66">
        <f>ВВ!GQ7*0.9</f>
        <v>13320</v>
      </c>
      <c r="HO7" s="66">
        <f>ВВ!GR7*0.9</f>
        <v>12420</v>
      </c>
      <c r="HP7" s="66">
        <f>ВВ!GS7*0.9</f>
        <v>12420</v>
      </c>
      <c r="HQ7" s="66">
        <f>ВВ!GT7*0.9</f>
        <v>14850</v>
      </c>
      <c r="HR7" s="66">
        <f>ВВ!GU7*0.9</f>
        <v>14850</v>
      </c>
    </row>
    <row r="8" spans="1:226" ht="10.7" customHeight="1" x14ac:dyDescent="0.2">
      <c r="A8" s="9">
        <v>2</v>
      </c>
      <c r="B8" s="66" t="e">
        <f>ВВ!#REF!*0.9</f>
        <v>#REF!</v>
      </c>
      <c r="C8" s="66" t="e">
        <f>ВВ!#REF!*0.9</f>
        <v>#REF!</v>
      </c>
      <c r="D8" s="66" t="e">
        <f>ВВ!#REF!*0.9</f>
        <v>#REF!</v>
      </c>
      <c r="E8" s="66" t="e">
        <f>ВВ!#REF!*0.9</f>
        <v>#REF!</v>
      </c>
      <c r="F8" s="66" t="e">
        <f>ВВ!#REF!*0.9</f>
        <v>#REF!</v>
      </c>
      <c r="G8" s="66" t="e">
        <f>ВВ!#REF!*0.9</f>
        <v>#REF!</v>
      </c>
      <c r="H8" s="66" t="e">
        <f>ВВ!#REF!*0.9</f>
        <v>#REF!</v>
      </c>
      <c r="I8" s="66" t="e">
        <f>ВВ!#REF!*0.9</f>
        <v>#REF!</v>
      </c>
      <c r="J8" s="66" t="e">
        <f>ВВ!#REF!*0.9</f>
        <v>#REF!</v>
      </c>
      <c r="K8" s="66" t="e">
        <f>ВВ!#REF!*0.9</f>
        <v>#REF!</v>
      </c>
      <c r="L8" s="66" t="e">
        <f>ВВ!#REF!*0.9</f>
        <v>#REF!</v>
      </c>
      <c r="M8" s="66" t="e">
        <f>ВВ!#REF!*0.9</f>
        <v>#REF!</v>
      </c>
      <c r="N8" s="66" t="e">
        <f>ВВ!#REF!*0.9</f>
        <v>#REF!</v>
      </c>
      <c r="O8" s="66" t="e">
        <f>ВВ!#REF!*0.9</f>
        <v>#REF!</v>
      </c>
      <c r="P8" s="66" t="e">
        <f>ВВ!#REF!*0.9</f>
        <v>#REF!</v>
      </c>
      <c r="Q8" s="66" t="e">
        <f>ВВ!#REF!*0.9</f>
        <v>#REF!</v>
      </c>
      <c r="R8" s="66" t="e">
        <f>ВВ!#REF!*0.9</f>
        <v>#REF!</v>
      </c>
      <c r="S8" s="66" t="e">
        <f>ВВ!#REF!*0.9</f>
        <v>#REF!</v>
      </c>
      <c r="T8" s="66" t="e">
        <f>ВВ!#REF!*0.9</f>
        <v>#REF!</v>
      </c>
      <c r="U8" s="66" t="e">
        <f>ВВ!#REF!*0.9</f>
        <v>#REF!</v>
      </c>
      <c r="V8" s="66" t="e">
        <f>ВВ!#REF!*0.9</f>
        <v>#REF!</v>
      </c>
      <c r="W8" s="66" t="e">
        <f>ВВ!#REF!*0.9</f>
        <v>#REF!</v>
      </c>
      <c r="X8" s="66" t="e">
        <f>ВВ!#REF!*0.9</f>
        <v>#REF!</v>
      </c>
      <c r="Y8" s="66">
        <f>ВВ!B8*0.9</f>
        <v>18270</v>
      </c>
      <c r="Z8" s="66">
        <f>ВВ!C8*0.9</f>
        <v>16470</v>
      </c>
      <c r="AA8" s="66">
        <f>ВВ!D8*0.9</f>
        <v>18270</v>
      </c>
      <c r="AB8" s="66">
        <f>ВВ!E8*0.9</f>
        <v>18270</v>
      </c>
      <c r="AC8" s="66">
        <f>ВВ!F8*0.9</f>
        <v>15120</v>
      </c>
      <c r="AD8" s="66">
        <f>ВВ!G8*0.9</f>
        <v>15120</v>
      </c>
      <c r="AE8" s="66">
        <f>ВВ!H8*0.9</f>
        <v>15120</v>
      </c>
      <c r="AF8" s="66">
        <f>ВВ!I8*0.9</f>
        <v>15120</v>
      </c>
      <c r="AG8" s="66">
        <f>ВВ!J8*0.9</f>
        <v>15120</v>
      </c>
      <c r="AH8" s="66">
        <f>ВВ!K8*0.9</f>
        <v>15120</v>
      </c>
      <c r="AI8" s="66">
        <f>ВВ!L8*0.9</f>
        <v>13770</v>
      </c>
      <c r="AJ8" s="66">
        <f>ВВ!M8*0.9</f>
        <v>13770</v>
      </c>
      <c r="AK8" s="66">
        <f>ВВ!N8*0.9</f>
        <v>13770</v>
      </c>
      <c r="AL8" s="66">
        <f>ВВ!O8*0.9</f>
        <v>13770</v>
      </c>
      <c r="AM8" s="66">
        <f>ВВ!P8*0.9</f>
        <v>18270</v>
      </c>
      <c r="AN8" s="66">
        <f>ВВ!Q8*0.9</f>
        <v>18270</v>
      </c>
      <c r="AO8" s="66">
        <f>ВВ!R8*0.9</f>
        <v>16470</v>
      </c>
      <c r="AP8" s="66">
        <f>ВВ!S8*0.9</f>
        <v>15120</v>
      </c>
      <c r="AQ8" s="66">
        <f>ВВ!T8*0.9</f>
        <v>13770</v>
      </c>
      <c r="AR8" s="66">
        <f>ВВ!U8*0.9</f>
        <v>10530</v>
      </c>
      <c r="AS8" s="66">
        <f>ВВ!V8*0.9</f>
        <v>10530</v>
      </c>
      <c r="AT8" s="66">
        <f>ВВ!W8*0.9</f>
        <v>10080</v>
      </c>
      <c r="AU8" s="66">
        <f>ВВ!X8*0.9</f>
        <v>10080</v>
      </c>
      <c r="AV8" s="66">
        <f>ВВ!Y8*0.9</f>
        <v>10530</v>
      </c>
      <c r="AW8" s="66">
        <f>ВВ!Z8*0.9</f>
        <v>10530</v>
      </c>
      <c r="AX8" s="66">
        <f>ВВ!AA8*0.9</f>
        <v>10080</v>
      </c>
      <c r="AY8" s="66">
        <f>ВВ!AB8*0.9</f>
        <v>10080</v>
      </c>
      <c r="AZ8" s="66">
        <f>ВВ!AC8*0.9</f>
        <v>10530</v>
      </c>
      <c r="BA8" s="66">
        <f>ВВ!AD8*0.9</f>
        <v>10530</v>
      </c>
      <c r="BB8" s="66">
        <f>ВВ!AE8*0.9</f>
        <v>10080</v>
      </c>
      <c r="BC8" s="66">
        <f>ВВ!AF8*0.9</f>
        <v>10080</v>
      </c>
      <c r="BD8" s="66">
        <f>ВВ!AG8*0.9</f>
        <v>10080</v>
      </c>
      <c r="BE8" s="66">
        <f>ВВ!AH8*0.9</f>
        <v>10080</v>
      </c>
      <c r="BF8" s="66">
        <f>ВВ!AI8*0.9</f>
        <v>10530</v>
      </c>
      <c r="BG8" s="66">
        <f>ВВ!AJ8*0.9</f>
        <v>10530</v>
      </c>
      <c r="BH8" s="66">
        <f>ВВ!AK8*0.9</f>
        <v>10080</v>
      </c>
      <c r="BI8" s="66">
        <f>ВВ!AL8*0.9</f>
        <v>10080</v>
      </c>
      <c r="BJ8" s="66">
        <f>ВВ!AM8*0.9</f>
        <v>10080</v>
      </c>
      <c r="BK8" s="66">
        <f>ВВ!AN8*0.9</f>
        <v>10080</v>
      </c>
      <c r="BL8" s="66">
        <f>ВВ!AO8*0.9</f>
        <v>10530</v>
      </c>
      <c r="BM8" s="66">
        <f>ВВ!AP8*0.9</f>
        <v>10530</v>
      </c>
      <c r="BN8" s="66">
        <f>ВВ!AQ8*0.9</f>
        <v>10080</v>
      </c>
      <c r="BO8" s="66">
        <f>ВВ!AR8*0.9</f>
        <v>10080</v>
      </c>
      <c r="BP8" s="66">
        <f>ВВ!AS8*0.9</f>
        <v>12240</v>
      </c>
      <c r="BQ8" s="66">
        <f>ВВ!AT8*0.9</f>
        <v>12240</v>
      </c>
      <c r="BR8" s="66">
        <f>ВВ!AU8*0.9</f>
        <v>12240</v>
      </c>
      <c r="BS8" s="66">
        <f>ВВ!AV8*0.9</f>
        <v>10530</v>
      </c>
      <c r="BT8" s="66">
        <f>ВВ!AW8*0.9</f>
        <v>10530</v>
      </c>
      <c r="BU8" s="66">
        <f>ВВ!AX8*0.9</f>
        <v>13770</v>
      </c>
      <c r="BV8" s="66">
        <f>ВВ!AY8*0.9</f>
        <v>11160</v>
      </c>
      <c r="BW8" s="66">
        <f>ВВ!AZ8*0.9</f>
        <v>11160</v>
      </c>
      <c r="BX8" s="66">
        <f>ВВ!BA8*0.9</f>
        <v>11160</v>
      </c>
      <c r="BY8" s="66">
        <f>ВВ!BB8*0.9</f>
        <v>11610</v>
      </c>
      <c r="BZ8" s="66">
        <f>ВВ!BC8*0.9</f>
        <v>11610</v>
      </c>
      <c r="CA8" s="66">
        <f>ВВ!BD8*0.9</f>
        <v>11610</v>
      </c>
      <c r="CB8" s="66">
        <f>ВВ!BE8*0.9</f>
        <v>11160</v>
      </c>
      <c r="CC8" s="66">
        <f>ВВ!BF8*0.9</f>
        <v>11160</v>
      </c>
      <c r="CD8" s="66">
        <f>ВВ!BG8*0.9</f>
        <v>11160</v>
      </c>
      <c r="CE8" s="66">
        <f>ВВ!BH8*0.9</f>
        <v>10530</v>
      </c>
      <c r="CF8" s="66">
        <f>ВВ!BI8*0.9</f>
        <v>10530</v>
      </c>
      <c r="CG8" s="66">
        <f>ВВ!BJ8*0.9</f>
        <v>10530</v>
      </c>
      <c r="CH8" s="66">
        <f>ВВ!BK8*0.9</f>
        <v>10530</v>
      </c>
      <c r="CI8" s="66">
        <f>ВВ!BL8*0.9</f>
        <v>10530</v>
      </c>
      <c r="CJ8" s="66">
        <f>ВВ!BM8*0.9</f>
        <v>10530</v>
      </c>
      <c r="CK8" s="66">
        <f>ВВ!BN8*0.9</f>
        <v>10530</v>
      </c>
      <c r="CL8" s="66">
        <f>ВВ!BO8*0.9</f>
        <v>10530</v>
      </c>
      <c r="CM8" s="66">
        <f>ВВ!BP8*0.9</f>
        <v>11610</v>
      </c>
      <c r="CN8" s="66">
        <f>ВВ!BQ8*0.9</f>
        <v>11610</v>
      </c>
      <c r="CO8" s="66">
        <f>ВВ!BR8*0.9</f>
        <v>11610</v>
      </c>
      <c r="CP8" s="66">
        <f>ВВ!BS8*0.9</f>
        <v>11610</v>
      </c>
      <c r="CQ8" s="66">
        <f>ВВ!BT8*0.9</f>
        <v>12240</v>
      </c>
      <c r="CR8" s="66">
        <f>ВВ!BU8*0.9</f>
        <v>10530</v>
      </c>
      <c r="CS8" s="66">
        <f>ВВ!BV8*0.9</f>
        <v>10530</v>
      </c>
      <c r="CT8" s="66">
        <f>ВВ!BW8*0.9</f>
        <v>10530</v>
      </c>
      <c r="CU8" s="66">
        <f>ВВ!BX8*0.9</f>
        <v>10530</v>
      </c>
      <c r="CV8" s="66">
        <f>ВВ!BY8*0.9</f>
        <v>10530</v>
      </c>
      <c r="CW8" s="66">
        <f>ВВ!BZ8*0.9</f>
        <v>10530</v>
      </c>
      <c r="CX8" s="66">
        <f>ВВ!CA8*0.9</f>
        <v>10530</v>
      </c>
      <c r="CY8" s="66">
        <f>ВВ!CB8*0.9</f>
        <v>10530</v>
      </c>
      <c r="CZ8" s="66">
        <f>ВВ!CC8*0.9</f>
        <v>10530</v>
      </c>
      <c r="DA8" s="66">
        <f>ВВ!CD8*0.9</f>
        <v>13320</v>
      </c>
      <c r="DB8" s="66">
        <f>ВВ!CE8*0.9</f>
        <v>13320</v>
      </c>
      <c r="DC8" s="66">
        <f>ВВ!CF8*0.9</f>
        <v>13320</v>
      </c>
      <c r="DD8" s="66">
        <f>ВВ!CG8*0.9</f>
        <v>13320</v>
      </c>
      <c r="DE8" s="66">
        <f>ВВ!CH8*0.9</f>
        <v>18360</v>
      </c>
      <c r="DF8" s="66">
        <f>ВВ!CI8*0.9</f>
        <v>18360</v>
      </c>
      <c r="DG8" s="92">
        <f>ВВ!CJ8*0.9</f>
        <v>18360</v>
      </c>
      <c r="DH8" s="92">
        <f>ВВ!CK8*0.9</f>
        <v>18360</v>
      </c>
      <c r="DI8" s="92">
        <f>ВВ!CL8*0.9</f>
        <v>18360</v>
      </c>
      <c r="DJ8" s="92">
        <f>ВВ!CM8*0.9</f>
        <v>18360</v>
      </c>
      <c r="DK8" s="92">
        <f>ВВ!CN8*0.9</f>
        <v>18360</v>
      </c>
      <c r="DL8" s="66">
        <f>ВВ!CO8*0.9</f>
        <v>11610</v>
      </c>
      <c r="DM8" s="66">
        <f>ВВ!CP8*0.9</f>
        <v>11610</v>
      </c>
      <c r="DN8" s="66">
        <f>ВВ!CQ8*0.9</f>
        <v>11610</v>
      </c>
      <c r="DO8" s="92">
        <f>ВВ!CR8*0.9</f>
        <v>14400</v>
      </c>
      <c r="DP8" s="92">
        <f>ВВ!CS8*0.9</f>
        <v>14400</v>
      </c>
      <c r="DQ8" s="92">
        <f>ВВ!CT8*0.9</f>
        <v>14400</v>
      </c>
      <c r="DR8" s="92">
        <f>ВВ!CU8*0.9</f>
        <v>14400</v>
      </c>
      <c r="DS8" s="66">
        <f>ВВ!CV8*0.9</f>
        <v>14400</v>
      </c>
      <c r="DT8" s="66">
        <f>ВВ!CW8*0.9</f>
        <v>14400</v>
      </c>
      <c r="DU8" s="66">
        <f>ВВ!CX8*0.9</f>
        <v>13770</v>
      </c>
      <c r="DV8" s="66">
        <f>ВВ!CY8*0.9</f>
        <v>13770</v>
      </c>
      <c r="DW8" s="66">
        <f>ВВ!CZ8*0.9</f>
        <v>13770</v>
      </c>
      <c r="DX8" s="66">
        <f>ВВ!DA8*0.9</f>
        <v>13770</v>
      </c>
      <c r="DY8" s="66">
        <f>ВВ!DB8*0.9</f>
        <v>13770</v>
      </c>
      <c r="DZ8" s="66">
        <f>ВВ!DC8*0.9</f>
        <v>14400</v>
      </c>
      <c r="EA8" s="66">
        <f>ВВ!DD8*0.9</f>
        <v>14400</v>
      </c>
      <c r="EB8" s="66">
        <f>ВВ!DE8*0.9</f>
        <v>13770</v>
      </c>
      <c r="EC8" s="66">
        <f>ВВ!DF8*0.9</f>
        <v>13770</v>
      </c>
      <c r="ED8" s="66">
        <f>ВВ!DG8*0.9</f>
        <v>16830</v>
      </c>
      <c r="EE8" s="66">
        <f>ВВ!DH8*0.9</f>
        <v>16830</v>
      </c>
      <c r="EF8" s="66">
        <f>ВВ!DI8*0.9</f>
        <v>16830</v>
      </c>
      <c r="EG8" s="66">
        <f>ВВ!DJ8*0.9</f>
        <v>16830</v>
      </c>
      <c r="EH8" s="66">
        <f>ВВ!DK8*0.9</f>
        <v>16830</v>
      </c>
      <c r="EI8" s="66">
        <f>ВВ!DL8*0.9</f>
        <v>16830</v>
      </c>
      <c r="EJ8" s="66">
        <f>ВВ!DM8*0.9</f>
        <v>16830</v>
      </c>
      <c r="EK8" s="66">
        <f>ВВ!DN8*0.9</f>
        <v>16830</v>
      </c>
      <c r="EL8" s="66">
        <f>ВВ!DO8*0.9</f>
        <v>16830</v>
      </c>
      <c r="EM8" s="66">
        <f>ВВ!DP8*0.9</f>
        <v>16830</v>
      </c>
      <c r="EN8" s="66">
        <f>ВВ!DQ8*0.9</f>
        <v>16830</v>
      </c>
      <c r="EO8" s="66">
        <f>ВВ!DR8*0.9</f>
        <v>14400</v>
      </c>
      <c r="EP8" s="66">
        <f>ВВ!DS8*0.9</f>
        <v>14400</v>
      </c>
      <c r="EQ8" s="66">
        <f>ВВ!DT8*0.9</f>
        <v>15300</v>
      </c>
      <c r="ER8" s="66">
        <f>ВВ!DU8*0.9</f>
        <v>15300</v>
      </c>
      <c r="ES8" s="66">
        <f>ВВ!DV8*0.9</f>
        <v>15300</v>
      </c>
      <c r="ET8" s="66">
        <f>ВВ!DW8*0.9</f>
        <v>15300</v>
      </c>
      <c r="EU8" s="66">
        <f>ВВ!DX8*0.9</f>
        <v>15930</v>
      </c>
      <c r="EV8" s="66">
        <f>ВВ!DY8*0.9</f>
        <v>15930</v>
      </c>
      <c r="EW8" s="66">
        <f>ВВ!DZ8*0.9</f>
        <v>15300</v>
      </c>
      <c r="EX8" s="66">
        <f>ВВ!EA8*0.9</f>
        <v>15300</v>
      </c>
      <c r="EY8" s="66">
        <f>ВВ!EB8*0.9</f>
        <v>15300</v>
      </c>
      <c r="EZ8" s="66">
        <f>ВВ!EC8*0.9</f>
        <v>15300</v>
      </c>
      <c r="FA8" s="66">
        <f>ВВ!ED8*0.9</f>
        <v>15300</v>
      </c>
      <c r="FB8" s="66">
        <f>ВВ!EE8*0.9</f>
        <v>15930</v>
      </c>
      <c r="FC8" s="66">
        <f>ВВ!EF8*0.9</f>
        <v>15930</v>
      </c>
      <c r="FD8" s="66">
        <f>ВВ!EG8*0.9</f>
        <v>15300</v>
      </c>
      <c r="FE8" s="66">
        <f>ВВ!EH8*0.9</f>
        <v>15300</v>
      </c>
      <c r="FF8" s="66">
        <f>ВВ!EI8*0.9</f>
        <v>15300</v>
      </c>
      <c r="FG8" s="66">
        <f>ВВ!EJ8*0.9</f>
        <v>15300</v>
      </c>
      <c r="FH8" s="66">
        <f>ВВ!EK8*0.9</f>
        <v>15300</v>
      </c>
      <c r="FI8" s="66">
        <f>ВВ!EL8*0.9</f>
        <v>10530</v>
      </c>
      <c r="FJ8" s="66">
        <f>ВВ!EM8*0.9</f>
        <v>15930</v>
      </c>
      <c r="FK8" s="66">
        <f>ВВ!EN8*0.9</f>
        <v>15930</v>
      </c>
      <c r="FL8" s="66">
        <f>ВВ!EO8*0.9</f>
        <v>15930</v>
      </c>
      <c r="FM8" s="66">
        <f>ВВ!EP8*0.9</f>
        <v>15930</v>
      </c>
      <c r="FN8" s="66">
        <f>ВВ!EQ8*0.9</f>
        <v>15930</v>
      </c>
      <c r="FO8" s="66">
        <f>ВВ!ER8*0.9</f>
        <v>15930</v>
      </c>
      <c r="FP8" s="66">
        <f>ВВ!ES8*0.9</f>
        <v>15930</v>
      </c>
      <c r="FQ8" s="66">
        <f>ВВ!ET8*0.9</f>
        <v>15930</v>
      </c>
      <c r="FR8" s="66">
        <f>ВВ!EU8*0.9</f>
        <v>15930</v>
      </c>
      <c r="FS8" s="66">
        <f>ВВ!EV8*0.9</f>
        <v>15930</v>
      </c>
      <c r="FT8" s="66">
        <f>ВВ!EW8*0.9</f>
        <v>15930</v>
      </c>
      <c r="FU8" s="66">
        <f>ВВ!EX8*0.9</f>
        <v>15930</v>
      </c>
      <c r="FV8" s="66">
        <f>ВВ!EY8*0.9</f>
        <v>15930</v>
      </c>
      <c r="FW8" s="66">
        <f>ВВ!EZ8*0.9</f>
        <v>15930</v>
      </c>
      <c r="FX8" s="66">
        <f>ВВ!FA8*0.9</f>
        <v>15930</v>
      </c>
      <c r="FY8" s="66">
        <f>ВВ!FB8*0.9</f>
        <v>15930</v>
      </c>
      <c r="FZ8" s="66">
        <f>ВВ!FC8*0.9</f>
        <v>15930</v>
      </c>
      <c r="GA8" s="66">
        <f>ВВ!FD8*0.9</f>
        <v>15930</v>
      </c>
      <c r="GB8" s="66">
        <f>ВВ!FE8*0.9</f>
        <v>15930</v>
      </c>
      <c r="GC8" s="66">
        <f>ВВ!FF8*0.9</f>
        <v>15930</v>
      </c>
      <c r="GD8" s="66">
        <f>ВВ!FG8*0.9</f>
        <v>15930</v>
      </c>
      <c r="GE8" s="66">
        <f>ВВ!FH8*0.9</f>
        <v>15930</v>
      </c>
      <c r="GF8" s="66">
        <f>ВВ!FI8*0.9</f>
        <v>15930</v>
      </c>
      <c r="GG8" s="66">
        <f>ВВ!FJ8*0.9</f>
        <v>15930</v>
      </c>
      <c r="GH8" s="66">
        <f>ВВ!FK8*0.9</f>
        <v>15930</v>
      </c>
      <c r="GI8" s="66">
        <f>ВВ!FL8*0.9</f>
        <v>15930</v>
      </c>
      <c r="GJ8" s="66">
        <f>ВВ!FM8*0.9</f>
        <v>15930</v>
      </c>
      <c r="GK8" s="66">
        <f>ВВ!FN8*0.9</f>
        <v>15930</v>
      </c>
      <c r="GL8" s="66">
        <f>ВВ!FO8*0.9</f>
        <v>15930</v>
      </c>
      <c r="GM8" s="66">
        <f>ВВ!FP8*0.9</f>
        <v>15930</v>
      </c>
      <c r="GN8" s="66">
        <f>ВВ!FQ8*0.9</f>
        <v>10530</v>
      </c>
      <c r="GO8" s="66">
        <f>ВВ!FR8*0.9</f>
        <v>13770</v>
      </c>
      <c r="GP8" s="66">
        <f>ВВ!FS8*0.9</f>
        <v>13770</v>
      </c>
      <c r="GQ8" s="66">
        <f>ВВ!FT8*0.9</f>
        <v>13770</v>
      </c>
      <c r="GR8" s="66">
        <f>ВВ!FU8*0.9</f>
        <v>14400</v>
      </c>
      <c r="GS8" s="66">
        <f>ВВ!FV8*0.9</f>
        <v>14400</v>
      </c>
      <c r="GT8" s="66">
        <f>ВВ!FW8*0.9</f>
        <v>13770</v>
      </c>
      <c r="GU8" s="66">
        <f>ВВ!FX8*0.9</f>
        <v>13770</v>
      </c>
      <c r="GV8" s="66">
        <f>ВВ!FY8*0.9</f>
        <v>13770</v>
      </c>
      <c r="GW8" s="66">
        <f>ВВ!FZ8*0.9</f>
        <v>13770</v>
      </c>
      <c r="GX8" s="66">
        <f>ВВ!GA8*0.9</f>
        <v>13770</v>
      </c>
      <c r="GY8" s="66">
        <f>ВВ!GB8*0.9</f>
        <v>14400</v>
      </c>
      <c r="GZ8" s="66">
        <f>ВВ!GC8*0.9</f>
        <v>14400</v>
      </c>
      <c r="HA8" s="66">
        <f>ВВ!GD8*0.9</f>
        <v>13770</v>
      </c>
      <c r="HB8" s="66">
        <f>ВВ!GE8*0.9</f>
        <v>13770</v>
      </c>
      <c r="HC8" s="66">
        <f>ВВ!GF8*0.9</f>
        <v>13770</v>
      </c>
      <c r="HD8" s="66">
        <f>ВВ!GG8*0.9</f>
        <v>13770</v>
      </c>
      <c r="HE8" s="66">
        <f>ВВ!GH8*0.9</f>
        <v>13770</v>
      </c>
      <c r="HF8" s="66">
        <f>ВВ!GI8*0.9</f>
        <v>14400</v>
      </c>
      <c r="HG8" s="66">
        <f>ВВ!GJ8*0.9</f>
        <v>14400</v>
      </c>
      <c r="HH8" s="66">
        <f>ВВ!GK8*0.9</f>
        <v>13770</v>
      </c>
      <c r="HI8" s="66">
        <f>ВВ!GL8*0.9</f>
        <v>16830</v>
      </c>
      <c r="HJ8" s="66">
        <f>ВВ!GM8*0.9</f>
        <v>16830</v>
      </c>
      <c r="HK8" s="66">
        <f>ВВ!GN8*0.9</f>
        <v>16830</v>
      </c>
      <c r="HL8" s="66">
        <f>ВВ!GO8*0.9</f>
        <v>16830</v>
      </c>
      <c r="HM8" s="66">
        <f>ВВ!GP8*0.9</f>
        <v>16830</v>
      </c>
      <c r="HN8" s="66">
        <f>ВВ!GQ8*0.9</f>
        <v>15300</v>
      </c>
      <c r="HO8" s="66">
        <f>ВВ!GR8*0.9</f>
        <v>14400</v>
      </c>
      <c r="HP8" s="66">
        <f>ВВ!GS8*0.9</f>
        <v>14400</v>
      </c>
      <c r="HQ8" s="66">
        <f>ВВ!GT8*0.9</f>
        <v>16830</v>
      </c>
      <c r="HR8" s="66">
        <f>ВВ!GU8*0.9</f>
        <v>16830</v>
      </c>
    </row>
    <row r="9" spans="1:226" ht="10.7" customHeight="1" x14ac:dyDescent="0.2">
      <c r="A9" s="38" t="s">
        <v>5</v>
      </c>
      <c r="B9" s="66"/>
      <c r="C9" s="66"/>
      <c r="D9" s="66"/>
      <c r="E9" s="66"/>
      <c r="F9" s="66"/>
      <c r="G9" s="66"/>
      <c r="H9" s="66"/>
      <c r="I9" s="66"/>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92"/>
      <c r="DH9" s="92"/>
      <c r="DI9" s="92"/>
      <c r="DJ9" s="92"/>
      <c r="DK9" s="92"/>
      <c r="DL9" s="66"/>
      <c r="DM9" s="66"/>
      <c r="DN9" s="66"/>
      <c r="DO9" s="92"/>
      <c r="DP9" s="92"/>
      <c r="DQ9" s="92"/>
      <c r="DR9" s="92"/>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row>
    <row r="10" spans="1:226" s="32" customFormat="1" ht="10.7" customHeight="1" x14ac:dyDescent="0.2">
      <c r="A10" s="9">
        <v>1</v>
      </c>
      <c r="B10" s="66" t="e">
        <f>ВВ!#REF!*0.9</f>
        <v>#REF!</v>
      </c>
      <c r="C10" s="66" t="e">
        <f>ВВ!#REF!*0.9</f>
        <v>#REF!</v>
      </c>
      <c r="D10" s="66" t="e">
        <f>ВВ!#REF!*0.9</f>
        <v>#REF!</v>
      </c>
      <c r="E10" s="66" t="e">
        <f>ВВ!#REF!*0.9</f>
        <v>#REF!</v>
      </c>
      <c r="F10" s="66" t="e">
        <f>ВВ!#REF!*0.9</f>
        <v>#REF!</v>
      </c>
      <c r="G10" s="66" t="e">
        <f>ВВ!#REF!*0.9</f>
        <v>#REF!</v>
      </c>
      <c r="H10" s="66" t="e">
        <f>ВВ!#REF!*0.9</f>
        <v>#REF!</v>
      </c>
      <c r="I10" s="66" t="e">
        <f>ВВ!#REF!*0.9</f>
        <v>#REF!</v>
      </c>
      <c r="J10" s="66" t="e">
        <f>ВВ!#REF!*0.9</f>
        <v>#REF!</v>
      </c>
      <c r="K10" s="66" t="e">
        <f>ВВ!#REF!*0.9</f>
        <v>#REF!</v>
      </c>
      <c r="L10" s="66" t="e">
        <f>ВВ!#REF!*0.9</f>
        <v>#REF!</v>
      </c>
      <c r="M10" s="66" t="e">
        <f>ВВ!#REF!*0.9</f>
        <v>#REF!</v>
      </c>
      <c r="N10" s="66" t="e">
        <f>ВВ!#REF!*0.9</f>
        <v>#REF!</v>
      </c>
      <c r="O10" s="66" t="e">
        <f>ВВ!#REF!*0.9</f>
        <v>#REF!</v>
      </c>
      <c r="P10" s="66" t="e">
        <f>ВВ!#REF!*0.9</f>
        <v>#REF!</v>
      </c>
      <c r="Q10" s="66" t="e">
        <f>ВВ!#REF!*0.9</f>
        <v>#REF!</v>
      </c>
      <c r="R10" s="66" t="e">
        <f>ВВ!#REF!*0.9</f>
        <v>#REF!</v>
      </c>
      <c r="S10" s="66" t="e">
        <f>ВВ!#REF!*0.9</f>
        <v>#REF!</v>
      </c>
      <c r="T10" s="66" t="e">
        <f>ВВ!#REF!*0.9</f>
        <v>#REF!</v>
      </c>
      <c r="U10" s="66" t="e">
        <f>ВВ!#REF!*0.9</f>
        <v>#REF!</v>
      </c>
      <c r="V10" s="66" t="e">
        <f>ВВ!#REF!*0.9</f>
        <v>#REF!</v>
      </c>
      <c r="W10" s="66" t="e">
        <f>ВВ!#REF!*0.9</f>
        <v>#REF!</v>
      </c>
      <c r="X10" s="66" t="e">
        <f>ВВ!#REF!*0.9</f>
        <v>#REF!</v>
      </c>
      <c r="Y10" s="66">
        <f>ВВ!B10*0.9</f>
        <v>16785</v>
      </c>
      <c r="Z10" s="66">
        <f>ВВ!C10*0.9</f>
        <v>14985</v>
      </c>
      <c r="AA10" s="66">
        <f>ВВ!D10*0.9</f>
        <v>16785</v>
      </c>
      <c r="AB10" s="66">
        <f>ВВ!E10*0.9</f>
        <v>16785</v>
      </c>
      <c r="AC10" s="66">
        <f>ВВ!F10*0.9</f>
        <v>13635</v>
      </c>
      <c r="AD10" s="66">
        <f>ВВ!G10*0.9</f>
        <v>13635</v>
      </c>
      <c r="AE10" s="66">
        <f>ВВ!H10*0.9</f>
        <v>13635</v>
      </c>
      <c r="AF10" s="66">
        <f>ВВ!I10*0.9</f>
        <v>13635</v>
      </c>
      <c r="AG10" s="66">
        <f>ВВ!J10*0.9</f>
        <v>13635</v>
      </c>
      <c r="AH10" s="66">
        <f>ВВ!K10*0.9</f>
        <v>13635</v>
      </c>
      <c r="AI10" s="66">
        <f>ВВ!L10*0.9</f>
        <v>12285</v>
      </c>
      <c r="AJ10" s="66">
        <f>ВВ!M10*0.9</f>
        <v>12285</v>
      </c>
      <c r="AK10" s="66">
        <f>ВВ!N10*0.9</f>
        <v>12285</v>
      </c>
      <c r="AL10" s="66">
        <f>ВВ!O10*0.9</f>
        <v>12285</v>
      </c>
      <c r="AM10" s="66">
        <f>ВВ!P10*0.9</f>
        <v>16785</v>
      </c>
      <c r="AN10" s="66">
        <f>ВВ!Q10*0.9</f>
        <v>16785</v>
      </c>
      <c r="AO10" s="66">
        <f>ВВ!R10*0.9</f>
        <v>14985</v>
      </c>
      <c r="AP10" s="66">
        <f>ВВ!S10*0.9</f>
        <v>13635</v>
      </c>
      <c r="AQ10" s="66">
        <f>ВВ!T10*0.9</f>
        <v>12285</v>
      </c>
      <c r="AR10" s="66">
        <f>ВВ!U10*0.9</f>
        <v>9450</v>
      </c>
      <c r="AS10" s="66">
        <f>ВВ!V10*0.9</f>
        <v>9450</v>
      </c>
      <c r="AT10" s="66">
        <f>ВВ!W10*0.9</f>
        <v>9000</v>
      </c>
      <c r="AU10" s="66">
        <f>ВВ!X10*0.9</f>
        <v>9000</v>
      </c>
      <c r="AV10" s="66">
        <f>ВВ!Y10*0.9</f>
        <v>9450</v>
      </c>
      <c r="AW10" s="66">
        <f>ВВ!Z10*0.9</f>
        <v>9450</v>
      </c>
      <c r="AX10" s="66">
        <f>ВВ!AA10*0.9</f>
        <v>9000</v>
      </c>
      <c r="AY10" s="66">
        <f>ВВ!AB10*0.9</f>
        <v>9000</v>
      </c>
      <c r="AZ10" s="66">
        <f>ВВ!AC10*0.9</f>
        <v>9450</v>
      </c>
      <c r="BA10" s="66">
        <f>ВВ!AD10*0.9</f>
        <v>9450</v>
      </c>
      <c r="BB10" s="66">
        <f>ВВ!AE10*0.9</f>
        <v>9000</v>
      </c>
      <c r="BC10" s="66">
        <f>ВВ!AF10*0.9</f>
        <v>9000</v>
      </c>
      <c r="BD10" s="66">
        <f>ВВ!AG10*0.9</f>
        <v>9000</v>
      </c>
      <c r="BE10" s="66">
        <f>ВВ!AH10*0.9</f>
        <v>9000</v>
      </c>
      <c r="BF10" s="66">
        <f>ВВ!AI10*0.9</f>
        <v>9450</v>
      </c>
      <c r="BG10" s="66">
        <f>ВВ!AJ10*0.9</f>
        <v>9450</v>
      </c>
      <c r="BH10" s="66">
        <f>ВВ!AK10*0.9</f>
        <v>9000</v>
      </c>
      <c r="BI10" s="66">
        <f>ВВ!AL10*0.9</f>
        <v>9000</v>
      </c>
      <c r="BJ10" s="66">
        <f>ВВ!AM10*0.9</f>
        <v>9000</v>
      </c>
      <c r="BK10" s="66">
        <f>ВВ!AN10*0.9</f>
        <v>9000</v>
      </c>
      <c r="BL10" s="66">
        <f>ВВ!AO10*0.9</f>
        <v>9450</v>
      </c>
      <c r="BM10" s="66">
        <f>ВВ!AP10*0.9</f>
        <v>9450</v>
      </c>
      <c r="BN10" s="66">
        <f>ВВ!AQ10*0.9</f>
        <v>9000</v>
      </c>
      <c r="BO10" s="66">
        <f>ВВ!AR10*0.9</f>
        <v>9000</v>
      </c>
      <c r="BP10" s="66">
        <f>ВВ!AS10*0.9</f>
        <v>11160</v>
      </c>
      <c r="BQ10" s="66">
        <f>ВВ!AT10*0.9</f>
        <v>11160</v>
      </c>
      <c r="BR10" s="66">
        <f>ВВ!AU10*0.9</f>
        <v>11160</v>
      </c>
      <c r="BS10" s="66">
        <f>ВВ!AV10*0.9</f>
        <v>9450</v>
      </c>
      <c r="BT10" s="66">
        <f>ВВ!AW10*0.9</f>
        <v>9450</v>
      </c>
      <c r="BU10" s="66">
        <f>ВВ!AX10*0.9</f>
        <v>12690</v>
      </c>
      <c r="BV10" s="66">
        <f>ВВ!AY10*0.9</f>
        <v>10080</v>
      </c>
      <c r="BW10" s="66">
        <f>ВВ!AZ10*0.9</f>
        <v>10080</v>
      </c>
      <c r="BX10" s="66">
        <f>ВВ!BA10*0.9</f>
        <v>10080</v>
      </c>
      <c r="BY10" s="66">
        <f>ВВ!BB10*0.9</f>
        <v>10530</v>
      </c>
      <c r="BZ10" s="66">
        <f>ВВ!BC10*0.9</f>
        <v>10530</v>
      </c>
      <c r="CA10" s="66">
        <f>ВВ!BD10*0.9</f>
        <v>10530</v>
      </c>
      <c r="CB10" s="66">
        <f>ВВ!BE10*0.9</f>
        <v>10080</v>
      </c>
      <c r="CC10" s="66">
        <f>ВВ!BF10*0.9</f>
        <v>10080</v>
      </c>
      <c r="CD10" s="66">
        <f>ВВ!BG10*0.9</f>
        <v>10080</v>
      </c>
      <c r="CE10" s="66">
        <f>ВВ!BH10*0.9</f>
        <v>9450</v>
      </c>
      <c r="CF10" s="66">
        <f>ВВ!BI10*0.9</f>
        <v>9450</v>
      </c>
      <c r="CG10" s="66">
        <f>ВВ!BJ10*0.9</f>
        <v>9450</v>
      </c>
      <c r="CH10" s="66">
        <f>ВВ!BK10*0.9</f>
        <v>9450</v>
      </c>
      <c r="CI10" s="66">
        <f>ВВ!BL10*0.9</f>
        <v>9450</v>
      </c>
      <c r="CJ10" s="66">
        <f>ВВ!BM10*0.9</f>
        <v>9450</v>
      </c>
      <c r="CK10" s="66">
        <f>ВВ!BN10*0.9</f>
        <v>9450</v>
      </c>
      <c r="CL10" s="66">
        <f>ВВ!BO10*0.9</f>
        <v>9450</v>
      </c>
      <c r="CM10" s="66">
        <f>ВВ!BP10*0.9</f>
        <v>10530</v>
      </c>
      <c r="CN10" s="66">
        <f>ВВ!BQ10*0.9</f>
        <v>10530</v>
      </c>
      <c r="CO10" s="66">
        <f>ВВ!BR10*0.9</f>
        <v>10530</v>
      </c>
      <c r="CP10" s="66">
        <f>ВВ!BS10*0.9</f>
        <v>10530</v>
      </c>
      <c r="CQ10" s="66">
        <f>ВВ!BT10*0.9</f>
        <v>11160</v>
      </c>
      <c r="CR10" s="66">
        <f>ВВ!BU10*0.9</f>
        <v>9450</v>
      </c>
      <c r="CS10" s="66">
        <f>ВВ!BV10*0.9</f>
        <v>9450</v>
      </c>
      <c r="CT10" s="66">
        <f>ВВ!BW10*0.9</f>
        <v>9450</v>
      </c>
      <c r="CU10" s="66">
        <f>ВВ!BX10*0.9</f>
        <v>9450</v>
      </c>
      <c r="CV10" s="66">
        <f>ВВ!BY10*0.9</f>
        <v>9450</v>
      </c>
      <c r="CW10" s="66">
        <f>ВВ!BZ10*0.9</f>
        <v>9450</v>
      </c>
      <c r="CX10" s="66">
        <f>ВВ!CA10*0.9</f>
        <v>9450</v>
      </c>
      <c r="CY10" s="66">
        <f>ВВ!CB10*0.9</f>
        <v>9450</v>
      </c>
      <c r="CZ10" s="66">
        <f>ВВ!CC10*0.9</f>
        <v>9450</v>
      </c>
      <c r="DA10" s="66">
        <f>ВВ!CD10*0.9</f>
        <v>12240</v>
      </c>
      <c r="DB10" s="66">
        <f>ВВ!CE10*0.9</f>
        <v>12240</v>
      </c>
      <c r="DC10" s="66">
        <f>ВВ!CF10*0.9</f>
        <v>12240</v>
      </c>
      <c r="DD10" s="66">
        <f>ВВ!CG10*0.9</f>
        <v>12240</v>
      </c>
      <c r="DE10" s="66">
        <f>ВВ!CH10*0.9</f>
        <v>17280</v>
      </c>
      <c r="DF10" s="66">
        <f>ВВ!CI10*0.9</f>
        <v>17280</v>
      </c>
      <c r="DG10" s="92">
        <f>ВВ!CJ10*0.9</f>
        <v>17280</v>
      </c>
      <c r="DH10" s="92">
        <f>ВВ!CK10*0.9</f>
        <v>17280</v>
      </c>
      <c r="DI10" s="92">
        <f>ВВ!CL10*0.9</f>
        <v>17280</v>
      </c>
      <c r="DJ10" s="92">
        <f>ВВ!CM10*0.9</f>
        <v>17280</v>
      </c>
      <c r="DK10" s="92">
        <f>ВВ!CN10*0.9</f>
        <v>17280</v>
      </c>
      <c r="DL10" s="66">
        <f>ВВ!CO10*0.9</f>
        <v>10530</v>
      </c>
      <c r="DM10" s="66">
        <f>ВВ!CP10*0.9</f>
        <v>10530</v>
      </c>
      <c r="DN10" s="66">
        <f>ВВ!CQ10*0.9</f>
        <v>10530</v>
      </c>
      <c r="DO10" s="92">
        <f>ВВ!CR10*0.9</f>
        <v>13320</v>
      </c>
      <c r="DP10" s="92">
        <f>ВВ!CS10*0.9</f>
        <v>13320</v>
      </c>
      <c r="DQ10" s="92">
        <f>ВВ!CT10*0.9</f>
        <v>13320</v>
      </c>
      <c r="DR10" s="92">
        <f>ВВ!CU10*0.9</f>
        <v>13320</v>
      </c>
      <c r="DS10" s="66">
        <f>ВВ!CV10*0.9</f>
        <v>13320</v>
      </c>
      <c r="DT10" s="66">
        <f>ВВ!CW10*0.9</f>
        <v>13320</v>
      </c>
      <c r="DU10" s="66">
        <f>ВВ!CX10*0.9</f>
        <v>12690</v>
      </c>
      <c r="DV10" s="66">
        <f>ВВ!CY10*0.9</f>
        <v>12690</v>
      </c>
      <c r="DW10" s="66">
        <f>ВВ!CZ10*0.9</f>
        <v>12690</v>
      </c>
      <c r="DX10" s="66">
        <f>ВВ!DA10*0.9</f>
        <v>12690</v>
      </c>
      <c r="DY10" s="66">
        <f>ВВ!DB10*0.9</f>
        <v>12690</v>
      </c>
      <c r="DZ10" s="66">
        <f>ВВ!DC10*0.9</f>
        <v>13320</v>
      </c>
      <c r="EA10" s="66">
        <f>ВВ!DD10*0.9</f>
        <v>13320</v>
      </c>
      <c r="EB10" s="66">
        <f>ВВ!DE10*0.9</f>
        <v>12690</v>
      </c>
      <c r="EC10" s="66">
        <f>ВВ!DF10*0.9</f>
        <v>12690</v>
      </c>
      <c r="ED10" s="66">
        <f>ВВ!DG10*0.9</f>
        <v>15750</v>
      </c>
      <c r="EE10" s="66">
        <f>ВВ!DH10*0.9</f>
        <v>15750</v>
      </c>
      <c r="EF10" s="66">
        <f>ВВ!DI10*0.9</f>
        <v>15750</v>
      </c>
      <c r="EG10" s="66">
        <f>ВВ!DJ10*0.9</f>
        <v>15750</v>
      </c>
      <c r="EH10" s="66">
        <f>ВВ!DK10*0.9</f>
        <v>15750</v>
      </c>
      <c r="EI10" s="66">
        <f>ВВ!DL10*0.9</f>
        <v>15750</v>
      </c>
      <c r="EJ10" s="66">
        <f>ВВ!DM10*0.9</f>
        <v>15750</v>
      </c>
      <c r="EK10" s="66">
        <f>ВВ!DN10*0.9</f>
        <v>15750</v>
      </c>
      <c r="EL10" s="66">
        <f>ВВ!DO10*0.9</f>
        <v>15750</v>
      </c>
      <c r="EM10" s="66">
        <f>ВВ!DP10*0.9</f>
        <v>15750</v>
      </c>
      <c r="EN10" s="66">
        <f>ВВ!DQ10*0.9</f>
        <v>15750</v>
      </c>
      <c r="EO10" s="66">
        <f>ВВ!DR10*0.9</f>
        <v>13320</v>
      </c>
      <c r="EP10" s="66">
        <f>ВВ!DS10*0.9</f>
        <v>13320</v>
      </c>
      <c r="EQ10" s="66">
        <f>ВВ!DT10*0.9</f>
        <v>14220</v>
      </c>
      <c r="ER10" s="66">
        <f>ВВ!DU10*0.9</f>
        <v>14220</v>
      </c>
      <c r="ES10" s="66">
        <f>ВВ!DV10*0.9</f>
        <v>14220</v>
      </c>
      <c r="ET10" s="66">
        <f>ВВ!DW10*0.9</f>
        <v>14220</v>
      </c>
      <c r="EU10" s="66">
        <f>ВВ!DX10*0.9</f>
        <v>14850</v>
      </c>
      <c r="EV10" s="66">
        <f>ВВ!DY10*0.9</f>
        <v>14850</v>
      </c>
      <c r="EW10" s="66">
        <f>ВВ!DZ10*0.9</f>
        <v>14220</v>
      </c>
      <c r="EX10" s="66">
        <f>ВВ!EA10*0.9</f>
        <v>14220</v>
      </c>
      <c r="EY10" s="66">
        <f>ВВ!EB10*0.9</f>
        <v>14220</v>
      </c>
      <c r="EZ10" s="66">
        <f>ВВ!EC10*0.9</f>
        <v>14220</v>
      </c>
      <c r="FA10" s="66">
        <f>ВВ!ED10*0.9</f>
        <v>14220</v>
      </c>
      <c r="FB10" s="66">
        <f>ВВ!EE10*0.9</f>
        <v>14850</v>
      </c>
      <c r="FC10" s="66">
        <f>ВВ!EF10*0.9</f>
        <v>14850</v>
      </c>
      <c r="FD10" s="66">
        <f>ВВ!EG10*0.9</f>
        <v>14220</v>
      </c>
      <c r="FE10" s="66">
        <f>ВВ!EH10*0.9</f>
        <v>14220</v>
      </c>
      <c r="FF10" s="66">
        <f>ВВ!EI10*0.9</f>
        <v>14220</v>
      </c>
      <c r="FG10" s="66">
        <f>ВВ!EJ10*0.9</f>
        <v>14220</v>
      </c>
      <c r="FH10" s="66">
        <f>ВВ!EK10*0.9</f>
        <v>14220</v>
      </c>
      <c r="FI10" s="66">
        <f>ВВ!EL10*0.9</f>
        <v>9450</v>
      </c>
      <c r="FJ10" s="66">
        <f>ВВ!EM10*0.9</f>
        <v>14850</v>
      </c>
      <c r="FK10" s="66">
        <f>ВВ!EN10*0.9</f>
        <v>14850</v>
      </c>
      <c r="FL10" s="66">
        <f>ВВ!EO10*0.9</f>
        <v>14850</v>
      </c>
      <c r="FM10" s="66">
        <f>ВВ!EP10*0.9</f>
        <v>14850</v>
      </c>
      <c r="FN10" s="66">
        <f>ВВ!EQ10*0.9</f>
        <v>14850</v>
      </c>
      <c r="FO10" s="66">
        <f>ВВ!ER10*0.9</f>
        <v>14850</v>
      </c>
      <c r="FP10" s="66">
        <f>ВВ!ES10*0.9</f>
        <v>14850</v>
      </c>
      <c r="FQ10" s="66">
        <f>ВВ!ET10*0.9</f>
        <v>14850</v>
      </c>
      <c r="FR10" s="66">
        <f>ВВ!EU10*0.9</f>
        <v>14850</v>
      </c>
      <c r="FS10" s="66">
        <f>ВВ!EV10*0.9</f>
        <v>14850</v>
      </c>
      <c r="FT10" s="66">
        <f>ВВ!EW10*0.9</f>
        <v>14850</v>
      </c>
      <c r="FU10" s="66">
        <f>ВВ!EX10*0.9</f>
        <v>14850</v>
      </c>
      <c r="FV10" s="66">
        <f>ВВ!EY10*0.9</f>
        <v>14850</v>
      </c>
      <c r="FW10" s="66">
        <f>ВВ!EZ10*0.9</f>
        <v>14850</v>
      </c>
      <c r="FX10" s="66">
        <f>ВВ!FA10*0.9</f>
        <v>14850</v>
      </c>
      <c r="FY10" s="66">
        <f>ВВ!FB10*0.9</f>
        <v>14850</v>
      </c>
      <c r="FZ10" s="66">
        <f>ВВ!FC10*0.9</f>
        <v>14850</v>
      </c>
      <c r="GA10" s="66">
        <f>ВВ!FD10*0.9</f>
        <v>14850</v>
      </c>
      <c r="GB10" s="66">
        <f>ВВ!FE10*0.9</f>
        <v>14850</v>
      </c>
      <c r="GC10" s="66">
        <f>ВВ!FF10*0.9</f>
        <v>14850</v>
      </c>
      <c r="GD10" s="66">
        <f>ВВ!FG10*0.9</f>
        <v>14850</v>
      </c>
      <c r="GE10" s="66">
        <f>ВВ!FH10*0.9</f>
        <v>14850</v>
      </c>
      <c r="GF10" s="66">
        <f>ВВ!FI10*0.9</f>
        <v>14850</v>
      </c>
      <c r="GG10" s="66">
        <f>ВВ!FJ10*0.9</f>
        <v>14850</v>
      </c>
      <c r="GH10" s="66">
        <f>ВВ!FK10*0.9</f>
        <v>14850</v>
      </c>
      <c r="GI10" s="66">
        <f>ВВ!FL10*0.9</f>
        <v>14850</v>
      </c>
      <c r="GJ10" s="66">
        <f>ВВ!FM10*0.9</f>
        <v>14850</v>
      </c>
      <c r="GK10" s="66">
        <f>ВВ!FN10*0.9</f>
        <v>14850</v>
      </c>
      <c r="GL10" s="66">
        <f>ВВ!FO10*0.9</f>
        <v>14850</v>
      </c>
      <c r="GM10" s="66">
        <f>ВВ!FP10*0.9</f>
        <v>14850</v>
      </c>
      <c r="GN10" s="66">
        <f>ВВ!FQ10*0.9</f>
        <v>9450</v>
      </c>
      <c r="GO10" s="66">
        <f>ВВ!FR10*0.9</f>
        <v>12690</v>
      </c>
      <c r="GP10" s="66">
        <f>ВВ!FS10*0.9</f>
        <v>12690</v>
      </c>
      <c r="GQ10" s="66">
        <f>ВВ!FT10*0.9</f>
        <v>12690</v>
      </c>
      <c r="GR10" s="66">
        <f>ВВ!FU10*0.9</f>
        <v>13320</v>
      </c>
      <c r="GS10" s="66">
        <f>ВВ!FV10*0.9</f>
        <v>13320</v>
      </c>
      <c r="GT10" s="66">
        <f>ВВ!FW10*0.9</f>
        <v>12690</v>
      </c>
      <c r="GU10" s="66">
        <f>ВВ!FX10*0.9</f>
        <v>12690</v>
      </c>
      <c r="GV10" s="66">
        <f>ВВ!FY10*0.9</f>
        <v>12690</v>
      </c>
      <c r="GW10" s="66">
        <f>ВВ!FZ10*0.9</f>
        <v>12690</v>
      </c>
      <c r="GX10" s="66">
        <f>ВВ!GA10*0.9</f>
        <v>12690</v>
      </c>
      <c r="GY10" s="66">
        <f>ВВ!GB10*0.9</f>
        <v>13320</v>
      </c>
      <c r="GZ10" s="66">
        <f>ВВ!GC10*0.9</f>
        <v>13320</v>
      </c>
      <c r="HA10" s="66">
        <f>ВВ!GD10*0.9</f>
        <v>12690</v>
      </c>
      <c r="HB10" s="66">
        <f>ВВ!GE10*0.9</f>
        <v>12690</v>
      </c>
      <c r="HC10" s="66">
        <f>ВВ!GF10*0.9</f>
        <v>12690</v>
      </c>
      <c r="HD10" s="66">
        <f>ВВ!GG10*0.9</f>
        <v>12690</v>
      </c>
      <c r="HE10" s="66">
        <f>ВВ!GH10*0.9</f>
        <v>12690</v>
      </c>
      <c r="HF10" s="66">
        <f>ВВ!GI10*0.9</f>
        <v>13320</v>
      </c>
      <c r="HG10" s="66">
        <f>ВВ!GJ10*0.9</f>
        <v>13320</v>
      </c>
      <c r="HH10" s="66">
        <f>ВВ!GK10*0.9</f>
        <v>12690</v>
      </c>
      <c r="HI10" s="66">
        <f>ВВ!GL10*0.9</f>
        <v>15750</v>
      </c>
      <c r="HJ10" s="66">
        <f>ВВ!GM10*0.9</f>
        <v>15750</v>
      </c>
      <c r="HK10" s="66">
        <f>ВВ!GN10*0.9</f>
        <v>15750</v>
      </c>
      <c r="HL10" s="66">
        <f>ВВ!GO10*0.9</f>
        <v>15750</v>
      </c>
      <c r="HM10" s="66">
        <f>ВВ!GP10*0.9</f>
        <v>15750</v>
      </c>
      <c r="HN10" s="66">
        <f>ВВ!GQ10*0.9</f>
        <v>14220</v>
      </c>
      <c r="HO10" s="66">
        <f>ВВ!GR10*0.9</f>
        <v>13320</v>
      </c>
      <c r="HP10" s="66">
        <f>ВВ!GS10*0.9</f>
        <v>13320</v>
      </c>
      <c r="HQ10" s="66">
        <f>ВВ!GT10*0.9</f>
        <v>15750</v>
      </c>
      <c r="HR10" s="66">
        <f>ВВ!GU10*0.9</f>
        <v>15750</v>
      </c>
    </row>
    <row r="11" spans="1:226" ht="10.7" customHeight="1" x14ac:dyDescent="0.2">
      <c r="A11" s="9">
        <v>2</v>
      </c>
      <c r="B11" s="66" t="e">
        <f>ВВ!#REF!*0.9</f>
        <v>#REF!</v>
      </c>
      <c r="C11" s="66" t="e">
        <f>ВВ!#REF!*0.9</f>
        <v>#REF!</v>
      </c>
      <c r="D11" s="66" t="e">
        <f>ВВ!#REF!*0.9</f>
        <v>#REF!</v>
      </c>
      <c r="E11" s="66" t="e">
        <f>ВВ!#REF!*0.9</f>
        <v>#REF!</v>
      </c>
      <c r="F11" s="66" t="e">
        <f>ВВ!#REF!*0.9</f>
        <v>#REF!</v>
      </c>
      <c r="G11" s="66" t="e">
        <f>ВВ!#REF!*0.9</f>
        <v>#REF!</v>
      </c>
      <c r="H11" s="66" t="e">
        <f>ВВ!#REF!*0.9</f>
        <v>#REF!</v>
      </c>
      <c r="I11" s="66" t="e">
        <f>ВВ!#REF!*0.9</f>
        <v>#REF!</v>
      </c>
      <c r="J11" s="66" t="e">
        <f>ВВ!#REF!*0.9</f>
        <v>#REF!</v>
      </c>
      <c r="K11" s="66" t="e">
        <f>ВВ!#REF!*0.9</f>
        <v>#REF!</v>
      </c>
      <c r="L11" s="66" t="e">
        <f>ВВ!#REF!*0.9</f>
        <v>#REF!</v>
      </c>
      <c r="M11" s="66" t="e">
        <f>ВВ!#REF!*0.9</f>
        <v>#REF!</v>
      </c>
      <c r="N11" s="66" t="e">
        <f>ВВ!#REF!*0.9</f>
        <v>#REF!</v>
      </c>
      <c r="O11" s="66" t="e">
        <f>ВВ!#REF!*0.9</f>
        <v>#REF!</v>
      </c>
      <c r="P11" s="66" t="e">
        <f>ВВ!#REF!*0.9</f>
        <v>#REF!</v>
      </c>
      <c r="Q11" s="66" t="e">
        <f>ВВ!#REF!*0.9</f>
        <v>#REF!</v>
      </c>
      <c r="R11" s="66" t="e">
        <f>ВВ!#REF!*0.9</f>
        <v>#REF!</v>
      </c>
      <c r="S11" s="66" t="e">
        <f>ВВ!#REF!*0.9</f>
        <v>#REF!</v>
      </c>
      <c r="T11" s="66" t="e">
        <f>ВВ!#REF!*0.9</f>
        <v>#REF!</v>
      </c>
      <c r="U11" s="66" t="e">
        <f>ВВ!#REF!*0.9</f>
        <v>#REF!</v>
      </c>
      <c r="V11" s="66" t="e">
        <f>ВВ!#REF!*0.9</f>
        <v>#REF!</v>
      </c>
      <c r="W11" s="66" t="e">
        <f>ВВ!#REF!*0.9</f>
        <v>#REF!</v>
      </c>
      <c r="X11" s="66" t="e">
        <f>ВВ!#REF!*0.9</f>
        <v>#REF!</v>
      </c>
      <c r="Y11" s="66">
        <f>ВВ!B11*0.9</f>
        <v>19170</v>
      </c>
      <c r="Z11" s="66">
        <f>ВВ!C11*0.9</f>
        <v>17370</v>
      </c>
      <c r="AA11" s="66">
        <f>ВВ!D11*0.9</f>
        <v>19170</v>
      </c>
      <c r="AB11" s="66">
        <f>ВВ!E11*0.9</f>
        <v>19170</v>
      </c>
      <c r="AC11" s="66">
        <f>ВВ!F11*0.9</f>
        <v>16020</v>
      </c>
      <c r="AD11" s="66">
        <f>ВВ!G11*0.9</f>
        <v>16020</v>
      </c>
      <c r="AE11" s="66">
        <f>ВВ!H11*0.9</f>
        <v>16020</v>
      </c>
      <c r="AF11" s="66">
        <f>ВВ!I11*0.9</f>
        <v>16020</v>
      </c>
      <c r="AG11" s="66">
        <f>ВВ!J11*0.9</f>
        <v>16020</v>
      </c>
      <c r="AH11" s="66">
        <f>ВВ!K11*0.9</f>
        <v>16020</v>
      </c>
      <c r="AI11" s="66">
        <f>ВВ!L11*0.9</f>
        <v>14670</v>
      </c>
      <c r="AJ11" s="66">
        <f>ВВ!M11*0.9</f>
        <v>14670</v>
      </c>
      <c r="AK11" s="66">
        <f>ВВ!N11*0.9</f>
        <v>14670</v>
      </c>
      <c r="AL11" s="66">
        <f>ВВ!O11*0.9</f>
        <v>14670</v>
      </c>
      <c r="AM11" s="66">
        <f>ВВ!P11*0.9</f>
        <v>19170</v>
      </c>
      <c r="AN11" s="66">
        <f>ВВ!Q11*0.9</f>
        <v>19170</v>
      </c>
      <c r="AO11" s="66">
        <f>ВВ!R11*0.9</f>
        <v>17370</v>
      </c>
      <c r="AP11" s="66">
        <f>ВВ!S11*0.9</f>
        <v>16020</v>
      </c>
      <c r="AQ11" s="66">
        <f>ВВ!T11*0.9</f>
        <v>14670</v>
      </c>
      <c r="AR11" s="66">
        <f>ВВ!U11*0.9</f>
        <v>11430</v>
      </c>
      <c r="AS11" s="66">
        <f>ВВ!V11*0.9</f>
        <v>11430</v>
      </c>
      <c r="AT11" s="66">
        <f>ВВ!W11*0.9</f>
        <v>10980</v>
      </c>
      <c r="AU11" s="66">
        <f>ВВ!X11*0.9</f>
        <v>10980</v>
      </c>
      <c r="AV11" s="66">
        <f>ВВ!Y11*0.9</f>
        <v>11430</v>
      </c>
      <c r="AW11" s="66">
        <f>ВВ!Z11*0.9</f>
        <v>11430</v>
      </c>
      <c r="AX11" s="66">
        <f>ВВ!AA11*0.9</f>
        <v>10980</v>
      </c>
      <c r="AY11" s="66">
        <f>ВВ!AB11*0.9</f>
        <v>10980</v>
      </c>
      <c r="AZ11" s="66">
        <f>ВВ!AC11*0.9</f>
        <v>11430</v>
      </c>
      <c r="BA11" s="66">
        <f>ВВ!AD11*0.9</f>
        <v>11430</v>
      </c>
      <c r="BB11" s="66">
        <f>ВВ!AE11*0.9</f>
        <v>10980</v>
      </c>
      <c r="BC11" s="66">
        <f>ВВ!AF11*0.9</f>
        <v>10980</v>
      </c>
      <c r="BD11" s="66">
        <f>ВВ!AG11*0.9</f>
        <v>10980</v>
      </c>
      <c r="BE11" s="66">
        <f>ВВ!AH11*0.9</f>
        <v>10980</v>
      </c>
      <c r="BF11" s="66">
        <f>ВВ!AI11*0.9</f>
        <v>11430</v>
      </c>
      <c r="BG11" s="66">
        <f>ВВ!AJ11*0.9</f>
        <v>11430</v>
      </c>
      <c r="BH11" s="66">
        <f>ВВ!AK11*0.9</f>
        <v>10980</v>
      </c>
      <c r="BI11" s="66">
        <f>ВВ!AL11*0.9</f>
        <v>10980</v>
      </c>
      <c r="BJ11" s="66">
        <f>ВВ!AM11*0.9</f>
        <v>10980</v>
      </c>
      <c r="BK11" s="66">
        <f>ВВ!AN11*0.9</f>
        <v>10980</v>
      </c>
      <c r="BL11" s="66">
        <f>ВВ!AO11*0.9</f>
        <v>11430</v>
      </c>
      <c r="BM11" s="66">
        <f>ВВ!AP11*0.9</f>
        <v>11430</v>
      </c>
      <c r="BN11" s="66">
        <f>ВВ!AQ11*0.9</f>
        <v>10980</v>
      </c>
      <c r="BO11" s="66">
        <f>ВВ!AR11*0.9</f>
        <v>10980</v>
      </c>
      <c r="BP11" s="66">
        <f>ВВ!AS11*0.9</f>
        <v>13140</v>
      </c>
      <c r="BQ11" s="66">
        <f>ВВ!AT11*0.9</f>
        <v>13140</v>
      </c>
      <c r="BR11" s="66">
        <f>ВВ!AU11*0.9</f>
        <v>13140</v>
      </c>
      <c r="BS11" s="66">
        <f>ВВ!AV11*0.9</f>
        <v>11430</v>
      </c>
      <c r="BT11" s="66">
        <f>ВВ!AW11*0.9</f>
        <v>11430</v>
      </c>
      <c r="BU11" s="66">
        <f>ВВ!AX11*0.9</f>
        <v>14670</v>
      </c>
      <c r="BV11" s="66">
        <f>ВВ!AY11*0.9</f>
        <v>12060</v>
      </c>
      <c r="BW11" s="66">
        <f>ВВ!AZ11*0.9</f>
        <v>12060</v>
      </c>
      <c r="BX11" s="66">
        <f>ВВ!BA11*0.9</f>
        <v>12060</v>
      </c>
      <c r="BY11" s="66">
        <f>ВВ!BB11*0.9</f>
        <v>12510</v>
      </c>
      <c r="BZ11" s="66">
        <f>ВВ!BC11*0.9</f>
        <v>12510</v>
      </c>
      <c r="CA11" s="66">
        <f>ВВ!BD11*0.9</f>
        <v>12510</v>
      </c>
      <c r="CB11" s="66">
        <f>ВВ!BE11*0.9</f>
        <v>12060</v>
      </c>
      <c r="CC11" s="66">
        <f>ВВ!BF11*0.9</f>
        <v>12060</v>
      </c>
      <c r="CD11" s="66">
        <f>ВВ!BG11*0.9</f>
        <v>12060</v>
      </c>
      <c r="CE11" s="66">
        <f>ВВ!BH11*0.9</f>
        <v>11430</v>
      </c>
      <c r="CF11" s="66">
        <f>ВВ!BI11*0.9</f>
        <v>11430</v>
      </c>
      <c r="CG11" s="66">
        <f>ВВ!BJ11*0.9</f>
        <v>11430</v>
      </c>
      <c r="CH11" s="66">
        <f>ВВ!BK11*0.9</f>
        <v>11430</v>
      </c>
      <c r="CI11" s="66">
        <f>ВВ!BL11*0.9</f>
        <v>11430</v>
      </c>
      <c r="CJ11" s="66">
        <f>ВВ!BM11*0.9</f>
        <v>11430</v>
      </c>
      <c r="CK11" s="66">
        <f>ВВ!BN11*0.9</f>
        <v>11430</v>
      </c>
      <c r="CL11" s="66">
        <f>ВВ!BO11*0.9</f>
        <v>11430</v>
      </c>
      <c r="CM11" s="66">
        <f>ВВ!BP11*0.9</f>
        <v>12510</v>
      </c>
      <c r="CN11" s="66">
        <f>ВВ!BQ11*0.9</f>
        <v>12510</v>
      </c>
      <c r="CO11" s="66">
        <f>ВВ!BR11*0.9</f>
        <v>12510</v>
      </c>
      <c r="CP11" s="66">
        <f>ВВ!BS11*0.9</f>
        <v>12510</v>
      </c>
      <c r="CQ11" s="66">
        <f>ВВ!BT11*0.9</f>
        <v>13140</v>
      </c>
      <c r="CR11" s="66">
        <f>ВВ!BU11*0.9</f>
        <v>11430</v>
      </c>
      <c r="CS11" s="66">
        <f>ВВ!BV11*0.9</f>
        <v>11430</v>
      </c>
      <c r="CT11" s="66">
        <f>ВВ!BW11*0.9</f>
        <v>11430</v>
      </c>
      <c r="CU11" s="66">
        <f>ВВ!BX11*0.9</f>
        <v>11430</v>
      </c>
      <c r="CV11" s="66">
        <f>ВВ!BY11*0.9</f>
        <v>11430</v>
      </c>
      <c r="CW11" s="66">
        <f>ВВ!BZ11*0.9</f>
        <v>11430</v>
      </c>
      <c r="CX11" s="66">
        <f>ВВ!CA11*0.9</f>
        <v>11430</v>
      </c>
      <c r="CY11" s="66">
        <f>ВВ!CB11*0.9</f>
        <v>11430</v>
      </c>
      <c r="CZ11" s="66">
        <f>ВВ!CC11*0.9</f>
        <v>11430</v>
      </c>
      <c r="DA11" s="66">
        <f>ВВ!CD11*0.9</f>
        <v>14220</v>
      </c>
      <c r="DB11" s="66">
        <f>ВВ!CE11*0.9</f>
        <v>14220</v>
      </c>
      <c r="DC11" s="66">
        <f>ВВ!CF11*0.9</f>
        <v>14220</v>
      </c>
      <c r="DD11" s="66">
        <f>ВВ!CG11*0.9</f>
        <v>14220</v>
      </c>
      <c r="DE11" s="66">
        <f>ВВ!CH11*0.9</f>
        <v>19260</v>
      </c>
      <c r="DF11" s="66">
        <f>ВВ!CI11*0.9</f>
        <v>19260</v>
      </c>
      <c r="DG11" s="92">
        <f>ВВ!CJ11*0.9</f>
        <v>19260</v>
      </c>
      <c r="DH11" s="92">
        <f>ВВ!CK11*0.9</f>
        <v>19260</v>
      </c>
      <c r="DI11" s="92">
        <f>ВВ!CL11*0.9</f>
        <v>19260</v>
      </c>
      <c r="DJ11" s="92">
        <f>ВВ!CM11*0.9</f>
        <v>19260</v>
      </c>
      <c r="DK11" s="92">
        <f>ВВ!CN11*0.9</f>
        <v>19260</v>
      </c>
      <c r="DL11" s="66">
        <f>ВВ!CO11*0.9</f>
        <v>12510</v>
      </c>
      <c r="DM11" s="66">
        <f>ВВ!CP11*0.9</f>
        <v>12510</v>
      </c>
      <c r="DN11" s="66">
        <f>ВВ!CQ11*0.9</f>
        <v>12510</v>
      </c>
      <c r="DO11" s="92">
        <f>ВВ!CR11*0.9</f>
        <v>15300</v>
      </c>
      <c r="DP11" s="92">
        <f>ВВ!CS11*0.9</f>
        <v>15300</v>
      </c>
      <c r="DQ11" s="92">
        <f>ВВ!CT11*0.9</f>
        <v>15300</v>
      </c>
      <c r="DR11" s="92">
        <f>ВВ!CU11*0.9</f>
        <v>15300</v>
      </c>
      <c r="DS11" s="66">
        <f>ВВ!CV11*0.9</f>
        <v>15300</v>
      </c>
      <c r="DT11" s="66">
        <f>ВВ!CW11*0.9</f>
        <v>15300</v>
      </c>
      <c r="DU11" s="66">
        <f>ВВ!CX11*0.9</f>
        <v>14670</v>
      </c>
      <c r="DV11" s="66">
        <f>ВВ!CY11*0.9</f>
        <v>14670</v>
      </c>
      <c r="DW11" s="66">
        <f>ВВ!CZ11*0.9</f>
        <v>14670</v>
      </c>
      <c r="DX11" s="66">
        <f>ВВ!DA11*0.9</f>
        <v>14670</v>
      </c>
      <c r="DY11" s="66">
        <f>ВВ!DB11*0.9</f>
        <v>14670</v>
      </c>
      <c r="DZ11" s="66">
        <f>ВВ!DC11*0.9</f>
        <v>15300</v>
      </c>
      <c r="EA11" s="66">
        <f>ВВ!DD11*0.9</f>
        <v>15300</v>
      </c>
      <c r="EB11" s="66">
        <f>ВВ!DE11*0.9</f>
        <v>14670</v>
      </c>
      <c r="EC11" s="66">
        <f>ВВ!DF11*0.9</f>
        <v>14670</v>
      </c>
      <c r="ED11" s="66">
        <f>ВВ!DG11*0.9</f>
        <v>17730</v>
      </c>
      <c r="EE11" s="66">
        <f>ВВ!DH11*0.9</f>
        <v>17730</v>
      </c>
      <c r="EF11" s="66">
        <f>ВВ!DI11*0.9</f>
        <v>17730</v>
      </c>
      <c r="EG11" s="66">
        <f>ВВ!DJ11*0.9</f>
        <v>17730</v>
      </c>
      <c r="EH11" s="66">
        <f>ВВ!DK11*0.9</f>
        <v>17730</v>
      </c>
      <c r="EI11" s="66">
        <f>ВВ!DL11*0.9</f>
        <v>17730</v>
      </c>
      <c r="EJ11" s="66">
        <f>ВВ!DM11*0.9</f>
        <v>17730</v>
      </c>
      <c r="EK11" s="66">
        <f>ВВ!DN11*0.9</f>
        <v>17730</v>
      </c>
      <c r="EL11" s="66">
        <f>ВВ!DO11*0.9</f>
        <v>17730</v>
      </c>
      <c r="EM11" s="66">
        <f>ВВ!DP11*0.9</f>
        <v>17730</v>
      </c>
      <c r="EN11" s="66">
        <f>ВВ!DQ11*0.9</f>
        <v>17730</v>
      </c>
      <c r="EO11" s="66">
        <f>ВВ!DR11*0.9</f>
        <v>15300</v>
      </c>
      <c r="EP11" s="66">
        <f>ВВ!DS11*0.9</f>
        <v>15300</v>
      </c>
      <c r="EQ11" s="66">
        <f>ВВ!DT11*0.9</f>
        <v>16200</v>
      </c>
      <c r="ER11" s="66">
        <f>ВВ!DU11*0.9</f>
        <v>16200</v>
      </c>
      <c r="ES11" s="66">
        <f>ВВ!DV11*0.9</f>
        <v>16200</v>
      </c>
      <c r="ET11" s="66">
        <f>ВВ!DW11*0.9</f>
        <v>16200</v>
      </c>
      <c r="EU11" s="66">
        <f>ВВ!DX11*0.9</f>
        <v>16830</v>
      </c>
      <c r="EV11" s="66">
        <f>ВВ!DY11*0.9</f>
        <v>16830</v>
      </c>
      <c r="EW11" s="66">
        <f>ВВ!DZ11*0.9</f>
        <v>16200</v>
      </c>
      <c r="EX11" s="66">
        <f>ВВ!EA11*0.9</f>
        <v>16200</v>
      </c>
      <c r="EY11" s="66">
        <f>ВВ!EB11*0.9</f>
        <v>16200</v>
      </c>
      <c r="EZ11" s="66">
        <f>ВВ!EC11*0.9</f>
        <v>16200</v>
      </c>
      <c r="FA11" s="66">
        <f>ВВ!ED11*0.9</f>
        <v>16200</v>
      </c>
      <c r="FB11" s="66">
        <f>ВВ!EE11*0.9</f>
        <v>16830</v>
      </c>
      <c r="FC11" s="66">
        <f>ВВ!EF11*0.9</f>
        <v>16830</v>
      </c>
      <c r="FD11" s="66">
        <f>ВВ!EG11*0.9</f>
        <v>16200</v>
      </c>
      <c r="FE11" s="66">
        <f>ВВ!EH11*0.9</f>
        <v>16200</v>
      </c>
      <c r="FF11" s="66">
        <f>ВВ!EI11*0.9</f>
        <v>16200</v>
      </c>
      <c r="FG11" s="66">
        <f>ВВ!EJ11*0.9</f>
        <v>16200</v>
      </c>
      <c r="FH11" s="66">
        <f>ВВ!EK11*0.9</f>
        <v>16200</v>
      </c>
      <c r="FI11" s="66">
        <f>ВВ!EL11*0.9</f>
        <v>11430</v>
      </c>
      <c r="FJ11" s="66">
        <f>ВВ!EM11*0.9</f>
        <v>16830</v>
      </c>
      <c r="FK11" s="66">
        <f>ВВ!EN11*0.9</f>
        <v>16830</v>
      </c>
      <c r="FL11" s="66">
        <f>ВВ!EO11*0.9</f>
        <v>16830</v>
      </c>
      <c r="FM11" s="66">
        <f>ВВ!EP11*0.9</f>
        <v>16830</v>
      </c>
      <c r="FN11" s="66">
        <f>ВВ!EQ11*0.9</f>
        <v>16830</v>
      </c>
      <c r="FO11" s="66">
        <f>ВВ!ER11*0.9</f>
        <v>16830</v>
      </c>
      <c r="FP11" s="66">
        <f>ВВ!ES11*0.9</f>
        <v>16830</v>
      </c>
      <c r="FQ11" s="66">
        <f>ВВ!ET11*0.9</f>
        <v>16830</v>
      </c>
      <c r="FR11" s="66">
        <f>ВВ!EU11*0.9</f>
        <v>16830</v>
      </c>
      <c r="FS11" s="66">
        <f>ВВ!EV11*0.9</f>
        <v>16830</v>
      </c>
      <c r="FT11" s="66">
        <f>ВВ!EW11*0.9</f>
        <v>16830</v>
      </c>
      <c r="FU11" s="66">
        <f>ВВ!EX11*0.9</f>
        <v>16830</v>
      </c>
      <c r="FV11" s="66">
        <f>ВВ!EY11*0.9</f>
        <v>16830</v>
      </c>
      <c r="FW11" s="66">
        <f>ВВ!EZ11*0.9</f>
        <v>16830</v>
      </c>
      <c r="FX11" s="66">
        <f>ВВ!FA11*0.9</f>
        <v>16830</v>
      </c>
      <c r="FY11" s="66">
        <f>ВВ!FB11*0.9</f>
        <v>16830</v>
      </c>
      <c r="FZ11" s="66">
        <f>ВВ!FC11*0.9</f>
        <v>16830</v>
      </c>
      <c r="GA11" s="66">
        <f>ВВ!FD11*0.9</f>
        <v>16830</v>
      </c>
      <c r="GB11" s="66">
        <f>ВВ!FE11*0.9</f>
        <v>16830</v>
      </c>
      <c r="GC11" s="66">
        <f>ВВ!FF11*0.9</f>
        <v>16830</v>
      </c>
      <c r="GD11" s="66">
        <f>ВВ!FG11*0.9</f>
        <v>16830</v>
      </c>
      <c r="GE11" s="66">
        <f>ВВ!FH11*0.9</f>
        <v>16830</v>
      </c>
      <c r="GF11" s="66">
        <f>ВВ!FI11*0.9</f>
        <v>16830</v>
      </c>
      <c r="GG11" s="66">
        <f>ВВ!FJ11*0.9</f>
        <v>16830</v>
      </c>
      <c r="GH11" s="66">
        <f>ВВ!FK11*0.9</f>
        <v>16830</v>
      </c>
      <c r="GI11" s="66">
        <f>ВВ!FL11*0.9</f>
        <v>16830</v>
      </c>
      <c r="GJ11" s="66">
        <f>ВВ!FM11*0.9</f>
        <v>16830</v>
      </c>
      <c r="GK11" s="66">
        <f>ВВ!FN11*0.9</f>
        <v>16830</v>
      </c>
      <c r="GL11" s="66">
        <f>ВВ!FO11*0.9</f>
        <v>16830</v>
      </c>
      <c r="GM11" s="66">
        <f>ВВ!FP11*0.9</f>
        <v>16830</v>
      </c>
      <c r="GN11" s="66">
        <f>ВВ!FQ11*0.9</f>
        <v>11430</v>
      </c>
      <c r="GO11" s="66">
        <f>ВВ!FR11*0.9</f>
        <v>14670</v>
      </c>
      <c r="GP11" s="66">
        <f>ВВ!FS11*0.9</f>
        <v>14670</v>
      </c>
      <c r="GQ11" s="66">
        <f>ВВ!FT11*0.9</f>
        <v>14670</v>
      </c>
      <c r="GR11" s="66">
        <f>ВВ!FU11*0.9</f>
        <v>15300</v>
      </c>
      <c r="GS11" s="66">
        <f>ВВ!FV11*0.9</f>
        <v>15300</v>
      </c>
      <c r="GT11" s="66">
        <f>ВВ!FW11*0.9</f>
        <v>14670</v>
      </c>
      <c r="GU11" s="66">
        <f>ВВ!FX11*0.9</f>
        <v>14670</v>
      </c>
      <c r="GV11" s="66">
        <f>ВВ!FY11*0.9</f>
        <v>14670</v>
      </c>
      <c r="GW11" s="66">
        <f>ВВ!FZ11*0.9</f>
        <v>14670</v>
      </c>
      <c r="GX11" s="66">
        <f>ВВ!GA11*0.9</f>
        <v>14670</v>
      </c>
      <c r="GY11" s="66">
        <f>ВВ!GB11*0.9</f>
        <v>15300</v>
      </c>
      <c r="GZ11" s="66">
        <f>ВВ!GC11*0.9</f>
        <v>15300</v>
      </c>
      <c r="HA11" s="66">
        <f>ВВ!GD11*0.9</f>
        <v>14670</v>
      </c>
      <c r="HB11" s="66">
        <f>ВВ!GE11*0.9</f>
        <v>14670</v>
      </c>
      <c r="HC11" s="66">
        <f>ВВ!GF11*0.9</f>
        <v>14670</v>
      </c>
      <c r="HD11" s="66">
        <f>ВВ!GG11*0.9</f>
        <v>14670</v>
      </c>
      <c r="HE11" s="66">
        <f>ВВ!GH11*0.9</f>
        <v>14670</v>
      </c>
      <c r="HF11" s="66">
        <f>ВВ!GI11*0.9</f>
        <v>15300</v>
      </c>
      <c r="HG11" s="66">
        <f>ВВ!GJ11*0.9</f>
        <v>15300</v>
      </c>
      <c r="HH11" s="66">
        <f>ВВ!GK11*0.9</f>
        <v>14670</v>
      </c>
      <c r="HI11" s="66">
        <f>ВВ!GL11*0.9</f>
        <v>17730</v>
      </c>
      <c r="HJ11" s="66">
        <f>ВВ!GM11*0.9</f>
        <v>17730</v>
      </c>
      <c r="HK11" s="66">
        <f>ВВ!GN11*0.9</f>
        <v>17730</v>
      </c>
      <c r="HL11" s="66">
        <f>ВВ!GO11*0.9</f>
        <v>17730</v>
      </c>
      <c r="HM11" s="66">
        <f>ВВ!GP11*0.9</f>
        <v>17730</v>
      </c>
      <c r="HN11" s="66">
        <f>ВВ!GQ11*0.9</f>
        <v>16200</v>
      </c>
      <c r="HO11" s="66">
        <f>ВВ!GR11*0.9</f>
        <v>15300</v>
      </c>
      <c r="HP11" s="66">
        <f>ВВ!GS11*0.9</f>
        <v>15300</v>
      </c>
      <c r="HQ11" s="66">
        <f>ВВ!GT11*0.9</f>
        <v>17730</v>
      </c>
      <c r="HR11" s="66">
        <f>ВВ!GU11*0.9</f>
        <v>17730</v>
      </c>
    </row>
    <row r="12" spans="1:226" ht="10.7" customHeight="1" x14ac:dyDescent="0.2">
      <c r="A12" s="38" t="s">
        <v>6</v>
      </c>
      <c r="B12" s="66"/>
      <c r="C12" s="66"/>
      <c r="D12" s="66"/>
      <c r="E12" s="66"/>
      <c r="F12" s="66"/>
      <c r="G12" s="66"/>
      <c r="H12" s="66"/>
      <c r="I12" s="66"/>
      <c r="J12" s="66"/>
      <c r="K12" s="66"/>
      <c r="L12" s="66"/>
      <c r="M12" s="66"/>
      <c r="N12" s="66"/>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92"/>
      <c r="DH12" s="92"/>
      <c r="DI12" s="92"/>
      <c r="DJ12" s="92"/>
      <c r="DK12" s="92"/>
      <c r="DL12" s="66"/>
      <c r="DM12" s="66"/>
      <c r="DN12" s="66"/>
      <c r="DO12" s="92"/>
      <c r="DP12" s="92"/>
      <c r="DQ12" s="92"/>
      <c r="DR12" s="92"/>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row>
    <row r="13" spans="1:226" ht="10.7" customHeight="1" x14ac:dyDescent="0.2">
      <c r="A13" s="9">
        <v>1</v>
      </c>
      <c r="B13" s="66" t="e">
        <f>ВВ!#REF!*0.9</f>
        <v>#REF!</v>
      </c>
      <c r="C13" s="66" t="e">
        <f>ВВ!#REF!*0.9</f>
        <v>#REF!</v>
      </c>
      <c r="D13" s="66" t="e">
        <f>ВВ!#REF!*0.9</f>
        <v>#REF!</v>
      </c>
      <c r="E13" s="66" t="e">
        <f>ВВ!#REF!*0.9</f>
        <v>#REF!</v>
      </c>
      <c r="F13" s="66" t="e">
        <f>ВВ!#REF!*0.9</f>
        <v>#REF!</v>
      </c>
      <c r="G13" s="66" t="e">
        <f>ВВ!#REF!*0.9</f>
        <v>#REF!</v>
      </c>
      <c r="H13" s="66" t="e">
        <f>ВВ!#REF!*0.9</f>
        <v>#REF!</v>
      </c>
      <c r="I13" s="66" t="e">
        <f>ВВ!#REF!*0.9</f>
        <v>#REF!</v>
      </c>
      <c r="J13" s="66" t="e">
        <f>ВВ!#REF!*0.9</f>
        <v>#REF!</v>
      </c>
      <c r="K13" s="66" t="e">
        <f>ВВ!#REF!*0.9</f>
        <v>#REF!</v>
      </c>
      <c r="L13" s="66" t="e">
        <f>ВВ!#REF!*0.9</f>
        <v>#REF!</v>
      </c>
      <c r="M13" s="66" t="e">
        <f>ВВ!#REF!*0.9</f>
        <v>#REF!</v>
      </c>
      <c r="N13" s="66" t="e">
        <f>ВВ!#REF!*0.9</f>
        <v>#REF!</v>
      </c>
      <c r="O13" s="66" t="e">
        <f>ВВ!#REF!*0.9</f>
        <v>#REF!</v>
      </c>
      <c r="P13" s="66" t="e">
        <f>ВВ!#REF!*0.9</f>
        <v>#REF!</v>
      </c>
      <c r="Q13" s="66" t="e">
        <f>ВВ!#REF!*0.9</f>
        <v>#REF!</v>
      </c>
      <c r="R13" s="66" t="e">
        <f>ВВ!#REF!*0.9</f>
        <v>#REF!</v>
      </c>
      <c r="S13" s="66" t="e">
        <f>ВВ!#REF!*0.9</f>
        <v>#REF!</v>
      </c>
      <c r="T13" s="66" t="e">
        <f>ВВ!#REF!*0.9</f>
        <v>#REF!</v>
      </c>
      <c r="U13" s="66" t="e">
        <f>ВВ!#REF!*0.9</f>
        <v>#REF!</v>
      </c>
      <c r="V13" s="66" t="e">
        <f>ВВ!#REF!*0.9</f>
        <v>#REF!</v>
      </c>
      <c r="W13" s="66" t="e">
        <f>ВВ!#REF!*0.9</f>
        <v>#REF!</v>
      </c>
      <c r="X13" s="66" t="e">
        <f>ВВ!#REF!*0.9</f>
        <v>#REF!</v>
      </c>
      <c r="Y13" s="66">
        <f>ВВ!B13*0.9</f>
        <v>17685</v>
      </c>
      <c r="Z13" s="66">
        <f>ВВ!C13*0.9</f>
        <v>15885</v>
      </c>
      <c r="AA13" s="66">
        <f>ВВ!D13*0.9</f>
        <v>17685</v>
      </c>
      <c r="AB13" s="66">
        <f>ВВ!E13*0.9</f>
        <v>17685</v>
      </c>
      <c r="AC13" s="66">
        <f>ВВ!F13*0.9</f>
        <v>14535</v>
      </c>
      <c r="AD13" s="66">
        <f>ВВ!G13*0.9</f>
        <v>14535</v>
      </c>
      <c r="AE13" s="66">
        <f>ВВ!H13*0.9</f>
        <v>14535</v>
      </c>
      <c r="AF13" s="66">
        <f>ВВ!I13*0.9</f>
        <v>14535</v>
      </c>
      <c r="AG13" s="66">
        <f>ВВ!J13*0.9</f>
        <v>14535</v>
      </c>
      <c r="AH13" s="66">
        <f>ВВ!K13*0.9</f>
        <v>14535</v>
      </c>
      <c r="AI13" s="66">
        <f>ВВ!L13*0.9</f>
        <v>13185</v>
      </c>
      <c r="AJ13" s="66">
        <f>ВВ!M13*0.9</f>
        <v>13185</v>
      </c>
      <c r="AK13" s="66">
        <f>ВВ!N13*0.9</f>
        <v>13185</v>
      </c>
      <c r="AL13" s="66">
        <f>ВВ!O13*0.9</f>
        <v>13185</v>
      </c>
      <c r="AM13" s="66">
        <f>ВВ!P13*0.9</f>
        <v>17685</v>
      </c>
      <c r="AN13" s="66">
        <f>ВВ!Q13*0.9</f>
        <v>17685</v>
      </c>
      <c r="AO13" s="66">
        <f>ВВ!R13*0.9</f>
        <v>15885</v>
      </c>
      <c r="AP13" s="66">
        <f>ВВ!S13*0.9</f>
        <v>14535</v>
      </c>
      <c r="AQ13" s="66">
        <f>ВВ!T13*0.9</f>
        <v>13185</v>
      </c>
      <c r="AR13" s="66">
        <f>ВВ!U13*0.9</f>
        <v>10350</v>
      </c>
      <c r="AS13" s="66">
        <f>ВВ!V13*0.9</f>
        <v>10350</v>
      </c>
      <c r="AT13" s="66">
        <f>ВВ!W13*0.9</f>
        <v>9900</v>
      </c>
      <c r="AU13" s="66">
        <f>ВВ!X13*0.9</f>
        <v>9900</v>
      </c>
      <c r="AV13" s="66">
        <f>ВВ!Y13*0.9</f>
        <v>10350</v>
      </c>
      <c r="AW13" s="66">
        <f>ВВ!Z13*0.9</f>
        <v>10350</v>
      </c>
      <c r="AX13" s="66">
        <f>ВВ!AA13*0.9</f>
        <v>9900</v>
      </c>
      <c r="AY13" s="66">
        <f>ВВ!AB13*0.9</f>
        <v>9900</v>
      </c>
      <c r="AZ13" s="66">
        <f>ВВ!AC13*0.9</f>
        <v>10350</v>
      </c>
      <c r="BA13" s="66">
        <f>ВВ!AD13*0.9</f>
        <v>10350</v>
      </c>
      <c r="BB13" s="66">
        <f>ВВ!AE13*0.9</f>
        <v>9900</v>
      </c>
      <c r="BC13" s="66">
        <f>ВВ!AF13*0.9</f>
        <v>9900</v>
      </c>
      <c r="BD13" s="66">
        <f>ВВ!AG13*0.9</f>
        <v>9900</v>
      </c>
      <c r="BE13" s="66">
        <f>ВВ!AH13*0.9</f>
        <v>9900</v>
      </c>
      <c r="BF13" s="66">
        <f>ВВ!AI13*0.9</f>
        <v>10350</v>
      </c>
      <c r="BG13" s="66">
        <f>ВВ!AJ13*0.9</f>
        <v>10350</v>
      </c>
      <c r="BH13" s="66">
        <f>ВВ!AK13*0.9</f>
        <v>9900</v>
      </c>
      <c r="BI13" s="66">
        <f>ВВ!AL13*0.9</f>
        <v>9900</v>
      </c>
      <c r="BJ13" s="66">
        <f>ВВ!AM13*0.9</f>
        <v>9900</v>
      </c>
      <c r="BK13" s="66">
        <f>ВВ!AN13*0.9</f>
        <v>9900</v>
      </c>
      <c r="BL13" s="66">
        <f>ВВ!AO13*0.9</f>
        <v>10350</v>
      </c>
      <c r="BM13" s="66">
        <f>ВВ!AP13*0.9</f>
        <v>10350</v>
      </c>
      <c r="BN13" s="66">
        <f>ВВ!AQ13*0.9</f>
        <v>9900</v>
      </c>
      <c r="BO13" s="66">
        <f>ВВ!AR13*0.9</f>
        <v>9900</v>
      </c>
      <c r="BP13" s="66">
        <f>ВВ!AS13*0.9</f>
        <v>12060</v>
      </c>
      <c r="BQ13" s="66">
        <f>ВВ!AT13*0.9</f>
        <v>12060</v>
      </c>
      <c r="BR13" s="66">
        <f>ВВ!AU13*0.9</f>
        <v>12060</v>
      </c>
      <c r="BS13" s="66">
        <f>ВВ!AV13*0.9</f>
        <v>10350</v>
      </c>
      <c r="BT13" s="66">
        <f>ВВ!AW13*0.9</f>
        <v>10350</v>
      </c>
      <c r="BU13" s="66">
        <f>ВВ!AX13*0.9</f>
        <v>13590</v>
      </c>
      <c r="BV13" s="66">
        <f>ВВ!AY13*0.9</f>
        <v>10980</v>
      </c>
      <c r="BW13" s="66">
        <f>ВВ!AZ13*0.9</f>
        <v>10980</v>
      </c>
      <c r="BX13" s="66">
        <f>ВВ!BA13*0.9</f>
        <v>10980</v>
      </c>
      <c r="BY13" s="66">
        <f>ВВ!BB13*0.9</f>
        <v>11430</v>
      </c>
      <c r="BZ13" s="66">
        <f>ВВ!BC13*0.9</f>
        <v>11430</v>
      </c>
      <c r="CA13" s="66">
        <f>ВВ!BD13*0.9</f>
        <v>11430</v>
      </c>
      <c r="CB13" s="66">
        <f>ВВ!BE13*0.9</f>
        <v>10980</v>
      </c>
      <c r="CC13" s="66">
        <f>ВВ!BF13*0.9</f>
        <v>10980</v>
      </c>
      <c r="CD13" s="66">
        <f>ВВ!BG13*0.9</f>
        <v>10980</v>
      </c>
      <c r="CE13" s="66">
        <f>ВВ!BH13*0.9</f>
        <v>10350</v>
      </c>
      <c r="CF13" s="66">
        <f>ВВ!BI13*0.9</f>
        <v>10350</v>
      </c>
      <c r="CG13" s="66">
        <f>ВВ!BJ13*0.9</f>
        <v>10350</v>
      </c>
      <c r="CH13" s="66">
        <f>ВВ!BK13*0.9</f>
        <v>10350</v>
      </c>
      <c r="CI13" s="66">
        <f>ВВ!BL13*0.9</f>
        <v>10350</v>
      </c>
      <c r="CJ13" s="66">
        <f>ВВ!BM13*0.9</f>
        <v>10350</v>
      </c>
      <c r="CK13" s="66">
        <f>ВВ!BN13*0.9</f>
        <v>10350</v>
      </c>
      <c r="CL13" s="66">
        <f>ВВ!BO13*0.9</f>
        <v>10350</v>
      </c>
      <c r="CM13" s="66">
        <f>ВВ!BP13*0.9</f>
        <v>11430</v>
      </c>
      <c r="CN13" s="66">
        <f>ВВ!BQ13*0.9</f>
        <v>11430</v>
      </c>
      <c r="CO13" s="66">
        <f>ВВ!BR13*0.9</f>
        <v>11430</v>
      </c>
      <c r="CP13" s="66">
        <f>ВВ!BS13*0.9</f>
        <v>11430</v>
      </c>
      <c r="CQ13" s="66">
        <f>ВВ!BT13*0.9</f>
        <v>12060</v>
      </c>
      <c r="CR13" s="66">
        <f>ВВ!BU13*0.9</f>
        <v>10350</v>
      </c>
      <c r="CS13" s="66">
        <f>ВВ!BV13*0.9</f>
        <v>10350</v>
      </c>
      <c r="CT13" s="66">
        <f>ВВ!BW13*0.9</f>
        <v>10350</v>
      </c>
      <c r="CU13" s="66">
        <f>ВВ!BX13*0.9</f>
        <v>10350</v>
      </c>
      <c r="CV13" s="66">
        <f>ВВ!BY13*0.9</f>
        <v>10350</v>
      </c>
      <c r="CW13" s="66">
        <f>ВВ!BZ13*0.9</f>
        <v>10350</v>
      </c>
      <c r="CX13" s="66">
        <f>ВВ!CA13*0.9</f>
        <v>10350</v>
      </c>
      <c r="CY13" s="66">
        <f>ВВ!CB13*0.9</f>
        <v>10350</v>
      </c>
      <c r="CZ13" s="66">
        <f>ВВ!CC13*0.9</f>
        <v>10350</v>
      </c>
      <c r="DA13" s="66">
        <f>ВВ!CD13*0.9</f>
        <v>13140</v>
      </c>
      <c r="DB13" s="66">
        <f>ВВ!CE13*0.9</f>
        <v>13140</v>
      </c>
      <c r="DC13" s="66">
        <f>ВВ!CF13*0.9</f>
        <v>13140</v>
      </c>
      <c r="DD13" s="66">
        <f>ВВ!CG13*0.9</f>
        <v>13140</v>
      </c>
      <c r="DE13" s="66">
        <f>ВВ!CH13*0.9</f>
        <v>18180</v>
      </c>
      <c r="DF13" s="66">
        <f>ВВ!CI13*0.9</f>
        <v>18180</v>
      </c>
      <c r="DG13" s="92">
        <f>ВВ!CJ13*0.9</f>
        <v>18180</v>
      </c>
      <c r="DH13" s="92">
        <f>ВВ!CK13*0.9</f>
        <v>18180</v>
      </c>
      <c r="DI13" s="92">
        <f>ВВ!CL13*0.9</f>
        <v>18180</v>
      </c>
      <c r="DJ13" s="92">
        <f>ВВ!CM13*0.9</f>
        <v>18180</v>
      </c>
      <c r="DK13" s="92">
        <f>ВВ!CN13*0.9</f>
        <v>18180</v>
      </c>
      <c r="DL13" s="66">
        <f>ВВ!CO13*0.9</f>
        <v>11430</v>
      </c>
      <c r="DM13" s="66">
        <f>ВВ!CP13*0.9</f>
        <v>11430</v>
      </c>
      <c r="DN13" s="66">
        <f>ВВ!CQ13*0.9</f>
        <v>11430</v>
      </c>
      <c r="DO13" s="92">
        <f>ВВ!CR13*0.9</f>
        <v>14220</v>
      </c>
      <c r="DP13" s="92">
        <f>ВВ!CS13*0.9</f>
        <v>14220</v>
      </c>
      <c r="DQ13" s="92">
        <f>ВВ!CT13*0.9</f>
        <v>14220</v>
      </c>
      <c r="DR13" s="92">
        <f>ВВ!CU13*0.9</f>
        <v>14220</v>
      </c>
      <c r="DS13" s="66">
        <f>ВВ!CV13*0.9</f>
        <v>14220</v>
      </c>
      <c r="DT13" s="66">
        <f>ВВ!CW13*0.9</f>
        <v>14220</v>
      </c>
      <c r="DU13" s="66">
        <f>ВВ!CX13*0.9</f>
        <v>13590</v>
      </c>
      <c r="DV13" s="66">
        <f>ВВ!CY13*0.9</f>
        <v>13590</v>
      </c>
      <c r="DW13" s="66">
        <f>ВВ!CZ13*0.9</f>
        <v>13590</v>
      </c>
      <c r="DX13" s="66">
        <f>ВВ!DA13*0.9</f>
        <v>13590</v>
      </c>
      <c r="DY13" s="66">
        <f>ВВ!DB13*0.9</f>
        <v>13590</v>
      </c>
      <c r="DZ13" s="66">
        <f>ВВ!DC13*0.9</f>
        <v>14220</v>
      </c>
      <c r="EA13" s="66">
        <f>ВВ!DD13*0.9</f>
        <v>14220</v>
      </c>
      <c r="EB13" s="66">
        <f>ВВ!DE13*0.9</f>
        <v>13590</v>
      </c>
      <c r="EC13" s="66">
        <f>ВВ!DF13*0.9</f>
        <v>13590</v>
      </c>
      <c r="ED13" s="66">
        <f>ВВ!DG13*0.9</f>
        <v>16650</v>
      </c>
      <c r="EE13" s="66">
        <f>ВВ!DH13*0.9</f>
        <v>16650</v>
      </c>
      <c r="EF13" s="66">
        <f>ВВ!DI13*0.9</f>
        <v>16650</v>
      </c>
      <c r="EG13" s="66">
        <f>ВВ!DJ13*0.9</f>
        <v>16650</v>
      </c>
      <c r="EH13" s="66">
        <f>ВВ!DK13*0.9</f>
        <v>16650</v>
      </c>
      <c r="EI13" s="66">
        <f>ВВ!DL13*0.9</f>
        <v>16650</v>
      </c>
      <c r="EJ13" s="66">
        <f>ВВ!DM13*0.9</f>
        <v>16650</v>
      </c>
      <c r="EK13" s="66">
        <f>ВВ!DN13*0.9</f>
        <v>16650</v>
      </c>
      <c r="EL13" s="66">
        <f>ВВ!DO13*0.9</f>
        <v>16650</v>
      </c>
      <c r="EM13" s="66">
        <f>ВВ!DP13*0.9</f>
        <v>16650</v>
      </c>
      <c r="EN13" s="66">
        <f>ВВ!DQ13*0.9</f>
        <v>16650</v>
      </c>
      <c r="EO13" s="66">
        <f>ВВ!DR13*0.9</f>
        <v>14220</v>
      </c>
      <c r="EP13" s="66">
        <f>ВВ!DS13*0.9</f>
        <v>14220</v>
      </c>
      <c r="EQ13" s="66">
        <f>ВВ!DT13*0.9</f>
        <v>15120</v>
      </c>
      <c r="ER13" s="66">
        <f>ВВ!DU13*0.9</f>
        <v>15120</v>
      </c>
      <c r="ES13" s="66">
        <f>ВВ!DV13*0.9</f>
        <v>15120</v>
      </c>
      <c r="ET13" s="66">
        <f>ВВ!DW13*0.9</f>
        <v>15120</v>
      </c>
      <c r="EU13" s="66">
        <f>ВВ!DX13*0.9</f>
        <v>15750</v>
      </c>
      <c r="EV13" s="66">
        <f>ВВ!DY13*0.9</f>
        <v>15750</v>
      </c>
      <c r="EW13" s="66">
        <f>ВВ!DZ13*0.9</f>
        <v>15120</v>
      </c>
      <c r="EX13" s="66">
        <f>ВВ!EA13*0.9</f>
        <v>15120</v>
      </c>
      <c r="EY13" s="66">
        <f>ВВ!EB13*0.9</f>
        <v>15120</v>
      </c>
      <c r="EZ13" s="66">
        <f>ВВ!EC13*0.9</f>
        <v>15120</v>
      </c>
      <c r="FA13" s="66">
        <f>ВВ!ED13*0.9</f>
        <v>15120</v>
      </c>
      <c r="FB13" s="66">
        <f>ВВ!EE13*0.9</f>
        <v>15750</v>
      </c>
      <c r="FC13" s="66">
        <f>ВВ!EF13*0.9</f>
        <v>15750</v>
      </c>
      <c r="FD13" s="66">
        <f>ВВ!EG13*0.9</f>
        <v>15120</v>
      </c>
      <c r="FE13" s="66">
        <f>ВВ!EH13*0.9</f>
        <v>15120</v>
      </c>
      <c r="FF13" s="66">
        <f>ВВ!EI13*0.9</f>
        <v>15120</v>
      </c>
      <c r="FG13" s="66">
        <f>ВВ!EJ13*0.9</f>
        <v>15120</v>
      </c>
      <c r="FH13" s="66">
        <f>ВВ!EK13*0.9</f>
        <v>15120</v>
      </c>
      <c r="FI13" s="66">
        <f>ВВ!EL13*0.9</f>
        <v>10350</v>
      </c>
      <c r="FJ13" s="66">
        <f>ВВ!EM13*0.9</f>
        <v>15750</v>
      </c>
      <c r="FK13" s="66">
        <f>ВВ!EN13*0.9</f>
        <v>15750</v>
      </c>
      <c r="FL13" s="66">
        <f>ВВ!EO13*0.9</f>
        <v>15750</v>
      </c>
      <c r="FM13" s="66">
        <f>ВВ!EP13*0.9</f>
        <v>15750</v>
      </c>
      <c r="FN13" s="66">
        <f>ВВ!EQ13*0.9</f>
        <v>15750</v>
      </c>
      <c r="FO13" s="66">
        <f>ВВ!ER13*0.9</f>
        <v>15750</v>
      </c>
      <c r="FP13" s="66">
        <f>ВВ!ES13*0.9</f>
        <v>15750</v>
      </c>
      <c r="FQ13" s="66">
        <f>ВВ!ET13*0.9</f>
        <v>15750</v>
      </c>
      <c r="FR13" s="66">
        <f>ВВ!EU13*0.9</f>
        <v>15750</v>
      </c>
      <c r="FS13" s="66">
        <f>ВВ!EV13*0.9</f>
        <v>15750</v>
      </c>
      <c r="FT13" s="66">
        <f>ВВ!EW13*0.9</f>
        <v>15750</v>
      </c>
      <c r="FU13" s="66">
        <f>ВВ!EX13*0.9</f>
        <v>15750</v>
      </c>
      <c r="FV13" s="66">
        <f>ВВ!EY13*0.9</f>
        <v>15750</v>
      </c>
      <c r="FW13" s="66">
        <f>ВВ!EZ13*0.9</f>
        <v>15750</v>
      </c>
      <c r="FX13" s="66">
        <f>ВВ!FA13*0.9</f>
        <v>15750</v>
      </c>
      <c r="FY13" s="66">
        <f>ВВ!FB13*0.9</f>
        <v>15750</v>
      </c>
      <c r="FZ13" s="66">
        <f>ВВ!FC13*0.9</f>
        <v>15750</v>
      </c>
      <c r="GA13" s="66">
        <f>ВВ!FD13*0.9</f>
        <v>15750</v>
      </c>
      <c r="GB13" s="66">
        <f>ВВ!FE13*0.9</f>
        <v>15750</v>
      </c>
      <c r="GC13" s="66">
        <f>ВВ!FF13*0.9</f>
        <v>15750</v>
      </c>
      <c r="GD13" s="66">
        <f>ВВ!FG13*0.9</f>
        <v>15750</v>
      </c>
      <c r="GE13" s="66">
        <f>ВВ!FH13*0.9</f>
        <v>15750</v>
      </c>
      <c r="GF13" s="66">
        <f>ВВ!FI13*0.9</f>
        <v>15750</v>
      </c>
      <c r="GG13" s="66">
        <f>ВВ!FJ13*0.9</f>
        <v>15750</v>
      </c>
      <c r="GH13" s="66">
        <f>ВВ!FK13*0.9</f>
        <v>15750</v>
      </c>
      <c r="GI13" s="66">
        <f>ВВ!FL13*0.9</f>
        <v>15750</v>
      </c>
      <c r="GJ13" s="66">
        <f>ВВ!FM13*0.9</f>
        <v>15750</v>
      </c>
      <c r="GK13" s="66">
        <f>ВВ!FN13*0.9</f>
        <v>15750</v>
      </c>
      <c r="GL13" s="66">
        <f>ВВ!FO13*0.9</f>
        <v>15750</v>
      </c>
      <c r="GM13" s="66">
        <f>ВВ!FP13*0.9</f>
        <v>15750</v>
      </c>
      <c r="GN13" s="66">
        <f>ВВ!FQ13*0.9</f>
        <v>10350</v>
      </c>
      <c r="GO13" s="66">
        <f>ВВ!FR13*0.9</f>
        <v>13590</v>
      </c>
      <c r="GP13" s="66">
        <f>ВВ!FS13*0.9</f>
        <v>13590</v>
      </c>
      <c r="GQ13" s="66">
        <f>ВВ!FT13*0.9</f>
        <v>13590</v>
      </c>
      <c r="GR13" s="66">
        <f>ВВ!FU13*0.9</f>
        <v>14220</v>
      </c>
      <c r="GS13" s="66">
        <f>ВВ!FV13*0.9</f>
        <v>14220</v>
      </c>
      <c r="GT13" s="66">
        <f>ВВ!FW13*0.9</f>
        <v>13590</v>
      </c>
      <c r="GU13" s="66">
        <f>ВВ!FX13*0.9</f>
        <v>13590</v>
      </c>
      <c r="GV13" s="66">
        <f>ВВ!FY13*0.9</f>
        <v>13590</v>
      </c>
      <c r="GW13" s="66">
        <f>ВВ!FZ13*0.9</f>
        <v>13590</v>
      </c>
      <c r="GX13" s="66">
        <f>ВВ!GA13*0.9</f>
        <v>13590</v>
      </c>
      <c r="GY13" s="66">
        <f>ВВ!GB13*0.9</f>
        <v>14220</v>
      </c>
      <c r="GZ13" s="66">
        <f>ВВ!GC13*0.9</f>
        <v>14220</v>
      </c>
      <c r="HA13" s="66">
        <f>ВВ!GD13*0.9</f>
        <v>13590</v>
      </c>
      <c r="HB13" s="66">
        <f>ВВ!GE13*0.9</f>
        <v>13590</v>
      </c>
      <c r="HC13" s="66">
        <f>ВВ!GF13*0.9</f>
        <v>13590</v>
      </c>
      <c r="HD13" s="66">
        <f>ВВ!GG13*0.9</f>
        <v>13590</v>
      </c>
      <c r="HE13" s="66">
        <f>ВВ!GH13*0.9</f>
        <v>13590</v>
      </c>
      <c r="HF13" s="66">
        <f>ВВ!GI13*0.9</f>
        <v>14220</v>
      </c>
      <c r="HG13" s="66">
        <f>ВВ!GJ13*0.9</f>
        <v>14220</v>
      </c>
      <c r="HH13" s="66">
        <f>ВВ!GK13*0.9</f>
        <v>13590</v>
      </c>
      <c r="HI13" s="66">
        <f>ВВ!GL13*0.9</f>
        <v>16650</v>
      </c>
      <c r="HJ13" s="66">
        <f>ВВ!GM13*0.9</f>
        <v>16650</v>
      </c>
      <c r="HK13" s="66">
        <f>ВВ!GN13*0.9</f>
        <v>16650</v>
      </c>
      <c r="HL13" s="66">
        <f>ВВ!GO13*0.9</f>
        <v>16650</v>
      </c>
      <c r="HM13" s="66">
        <f>ВВ!GP13*0.9</f>
        <v>16650</v>
      </c>
      <c r="HN13" s="66">
        <f>ВВ!GQ13*0.9</f>
        <v>15120</v>
      </c>
      <c r="HO13" s="66">
        <f>ВВ!GR13*0.9</f>
        <v>14220</v>
      </c>
      <c r="HP13" s="66">
        <f>ВВ!GS13*0.9</f>
        <v>14220</v>
      </c>
      <c r="HQ13" s="66">
        <f>ВВ!GT13*0.9</f>
        <v>16650</v>
      </c>
      <c r="HR13" s="66">
        <f>ВВ!GU13*0.9</f>
        <v>16650</v>
      </c>
    </row>
    <row r="14" spans="1:226" ht="10.7" customHeight="1" x14ac:dyDescent="0.2">
      <c r="A14" s="9">
        <v>2</v>
      </c>
      <c r="B14" s="66" t="e">
        <f>ВВ!#REF!*0.9</f>
        <v>#REF!</v>
      </c>
      <c r="C14" s="66" t="e">
        <f>ВВ!#REF!*0.9</f>
        <v>#REF!</v>
      </c>
      <c r="D14" s="66" t="e">
        <f>ВВ!#REF!*0.9</f>
        <v>#REF!</v>
      </c>
      <c r="E14" s="66" t="e">
        <f>ВВ!#REF!*0.9</f>
        <v>#REF!</v>
      </c>
      <c r="F14" s="66" t="e">
        <f>ВВ!#REF!*0.9</f>
        <v>#REF!</v>
      </c>
      <c r="G14" s="66" t="e">
        <f>ВВ!#REF!*0.9</f>
        <v>#REF!</v>
      </c>
      <c r="H14" s="66" t="e">
        <f>ВВ!#REF!*0.9</f>
        <v>#REF!</v>
      </c>
      <c r="I14" s="66" t="e">
        <f>ВВ!#REF!*0.9</f>
        <v>#REF!</v>
      </c>
      <c r="J14" s="66" t="e">
        <f>ВВ!#REF!*0.9</f>
        <v>#REF!</v>
      </c>
      <c r="K14" s="66" t="e">
        <f>ВВ!#REF!*0.9</f>
        <v>#REF!</v>
      </c>
      <c r="L14" s="66" t="e">
        <f>ВВ!#REF!*0.9</f>
        <v>#REF!</v>
      </c>
      <c r="M14" s="66" t="e">
        <f>ВВ!#REF!*0.9</f>
        <v>#REF!</v>
      </c>
      <c r="N14" s="66" t="e">
        <f>ВВ!#REF!*0.9</f>
        <v>#REF!</v>
      </c>
      <c r="O14" s="66" t="e">
        <f>ВВ!#REF!*0.9</f>
        <v>#REF!</v>
      </c>
      <c r="P14" s="66" t="e">
        <f>ВВ!#REF!*0.9</f>
        <v>#REF!</v>
      </c>
      <c r="Q14" s="66" t="e">
        <f>ВВ!#REF!*0.9</f>
        <v>#REF!</v>
      </c>
      <c r="R14" s="66" t="e">
        <f>ВВ!#REF!*0.9</f>
        <v>#REF!</v>
      </c>
      <c r="S14" s="66" t="e">
        <f>ВВ!#REF!*0.9</f>
        <v>#REF!</v>
      </c>
      <c r="T14" s="66" t="e">
        <f>ВВ!#REF!*0.9</f>
        <v>#REF!</v>
      </c>
      <c r="U14" s="66" t="e">
        <f>ВВ!#REF!*0.9</f>
        <v>#REF!</v>
      </c>
      <c r="V14" s="66" t="e">
        <f>ВВ!#REF!*0.9</f>
        <v>#REF!</v>
      </c>
      <c r="W14" s="66" t="e">
        <f>ВВ!#REF!*0.9</f>
        <v>#REF!</v>
      </c>
      <c r="X14" s="66" t="e">
        <f>ВВ!#REF!*0.9</f>
        <v>#REF!</v>
      </c>
      <c r="Y14" s="66">
        <f>ВВ!B14*0.9</f>
        <v>20070</v>
      </c>
      <c r="Z14" s="66">
        <f>ВВ!C14*0.9</f>
        <v>18270</v>
      </c>
      <c r="AA14" s="66">
        <f>ВВ!D14*0.9</f>
        <v>20070</v>
      </c>
      <c r="AB14" s="66">
        <f>ВВ!E14*0.9</f>
        <v>20070</v>
      </c>
      <c r="AC14" s="66">
        <f>ВВ!F14*0.9</f>
        <v>16920</v>
      </c>
      <c r="AD14" s="66">
        <f>ВВ!G14*0.9</f>
        <v>16920</v>
      </c>
      <c r="AE14" s="66">
        <f>ВВ!H14*0.9</f>
        <v>16920</v>
      </c>
      <c r="AF14" s="66">
        <f>ВВ!I14*0.9</f>
        <v>16920</v>
      </c>
      <c r="AG14" s="66">
        <f>ВВ!J14*0.9</f>
        <v>16920</v>
      </c>
      <c r="AH14" s="66">
        <f>ВВ!K14*0.9</f>
        <v>16920</v>
      </c>
      <c r="AI14" s="66">
        <f>ВВ!L14*0.9</f>
        <v>15570</v>
      </c>
      <c r="AJ14" s="66">
        <f>ВВ!M14*0.9</f>
        <v>15570</v>
      </c>
      <c r="AK14" s="66">
        <f>ВВ!N14*0.9</f>
        <v>15570</v>
      </c>
      <c r="AL14" s="66">
        <f>ВВ!O14*0.9</f>
        <v>15570</v>
      </c>
      <c r="AM14" s="66">
        <f>ВВ!P14*0.9</f>
        <v>20070</v>
      </c>
      <c r="AN14" s="66">
        <f>ВВ!Q14*0.9</f>
        <v>20070</v>
      </c>
      <c r="AO14" s="66">
        <f>ВВ!R14*0.9</f>
        <v>18270</v>
      </c>
      <c r="AP14" s="66">
        <f>ВВ!S14*0.9</f>
        <v>16920</v>
      </c>
      <c r="AQ14" s="66">
        <f>ВВ!T14*0.9</f>
        <v>15570</v>
      </c>
      <c r="AR14" s="66">
        <f>ВВ!U14*0.9</f>
        <v>12330</v>
      </c>
      <c r="AS14" s="66">
        <f>ВВ!V14*0.9</f>
        <v>12330</v>
      </c>
      <c r="AT14" s="66">
        <f>ВВ!W14*0.9</f>
        <v>11880</v>
      </c>
      <c r="AU14" s="66">
        <f>ВВ!X14*0.9</f>
        <v>11880</v>
      </c>
      <c r="AV14" s="66">
        <f>ВВ!Y14*0.9</f>
        <v>12330</v>
      </c>
      <c r="AW14" s="66">
        <f>ВВ!Z14*0.9</f>
        <v>12330</v>
      </c>
      <c r="AX14" s="66">
        <f>ВВ!AA14*0.9</f>
        <v>11880</v>
      </c>
      <c r="AY14" s="66">
        <f>ВВ!AB14*0.9</f>
        <v>11880</v>
      </c>
      <c r="AZ14" s="66">
        <f>ВВ!AC14*0.9</f>
        <v>12330</v>
      </c>
      <c r="BA14" s="66">
        <f>ВВ!AD14*0.9</f>
        <v>12330</v>
      </c>
      <c r="BB14" s="66">
        <f>ВВ!AE14*0.9</f>
        <v>11880</v>
      </c>
      <c r="BC14" s="66">
        <f>ВВ!AF14*0.9</f>
        <v>11880</v>
      </c>
      <c r="BD14" s="66">
        <f>ВВ!AG14*0.9</f>
        <v>11880</v>
      </c>
      <c r="BE14" s="66">
        <f>ВВ!AH14*0.9</f>
        <v>11880</v>
      </c>
      <c r="BF14" s="66">
        <f>ВВ!AI14*0.9</f>
        <v>12330</v>
      </c>
      <c r="BG14" s="66">
        <f>ВВ!AJ14*0.9</f>
        <v>12330</v>
      </c>
      <c r="BH14" s="66">
        <f>ВВ!AK14*0.9</f>
        <v>11880</v>
      </c>
      <c r="BI14" s="66">
        <f>ВВ!AL14*0.9</f>
        <v>11880</v>
      </c>
      <c r="BJ14" s="66">
        <f>ВВ!AM14*0.9</f>
        <v>11880</v>
      </c>
      <c r="BK14" s="66">
        <f>ВВ!AN14*0.9</f>
        <v>11880</v>
      </c>
      <c r="BL14" s="66">
        <f>ВВ!AO14*0.9</f>
        <v>12330</v>
      </c>
      <c r="BM14" s="66">
        <f>ВВ!AP14*0.9</f>
        <v>12330</v>
      </c>
      <c r="BN14" s="66">
        <f>ВВ!AQ14*0.9</f>
        <v>11880</v>
      </c>
      <c r="BO14" s="66">
        <f>ВВ!AR14*0.9</f>
        <v>11880</v>
      </c>
      <c r="BP14" s="66">
        <f>ВВ!AS14*0.9</f>
        <v>14040</v>
      </c>
      <c r="BQ14" s="66">
        <f>ВВ!AT14*0.9</f>
        <v>14040</v>
      </c>
      <c r="BR14" s="66">
        <f>ВВ!AU14*0.9</f>
        <v>14040</v>
      </c>
      <c r="BS14" s="66">
        <f>ВВ!AV14*0.9</f>
        <v>12330</v>
      </c>
      <c r="BT14" s="66">
        <f>ВВ!AW14*0.9</f>
        <v>12330</v>
      </c>
      <c r="BU14" s="66">
        <f>ВВ!AX14*0.9</f>
        <v>15570</v>
      </c>
      <c r="BV14" s="66">
        <f>ВВ!AY14*0.9</f>
        <v>12960</v>
      </c>
      <c r="BW14" s="66">
        <f>ВВ!AZ14*0.9</f>
        <v>12960</v>
      </c>
      <c r="BX14" s="66">
        <f>ВВ!BA14*0.9</f>
        <v>12960</v>
      </c>
      <c r="BY14" s="66">
        <f>ВВ!BB14*0.9</f>
        <v>13410</v>
      </c>
      <c r="BZ14" s="66">
        <f>ВВ!BC14*0.9</f>
        <v>13410</v>
      </c>
      <c r="CA14" s="66">
        <f>ВВ!BD14*0.9</f>
        <v>13410</v>
      </c>
      <c r="CB14" s="66">
        <f>ВВ!BE14*0.9</f>
        <v>12960</v>
      </c>
      <c r="CC14" s="66">
        <f>ВВ!BF14*0.9</f>
        <v>12960</v>
      </c>
      <c r="CD14" s="66">
        <f>ВВ!BG14*0.9</f>
        <v>12960</v>
      </c>
      <c r="CE14" s="66">
        <f>ВВ!BH14*0.9</f>
        <v>12330</v>
      </c>
      <c r="CF14" s="66">
        <f>ВВ!BI14*0.9</f>
        <v>12330</v>
      </c>
      <c r="CG14" s="66">
        <f>ВВ!BJ14*0.9</f>
        <v>12330</v>
      </c>
      <c r="CH14" s="66">
        <f>ВВ!BK14*0.9</f>
        <v>12330</v>
      </c>
      <c r="CI14" s="66">
        <f>ВВ!BL14*0.9</f>
        <v>12330</v>
      </c>
      <c r="CJ14" s="66">
        <f>ВВ!BM14*0.9</f>
        <v>12330</v>
      </c>
      <c r="CK14" s="66">
        <f>ВВ!BN14*0.9</f>
        <v>12330</v>
      </c>
      <c r="CL14" s="66">
        <f>ВВ!BO14*0.9</f>
        <v>12330</v>
      </c>
      <c r="CM14" s="66">
        <f>ВВ!BP14*0.9</f>
        <v>13410</v>
      </c>
      <c r="CN14" s="66">
        <f>ВВ!BQ14*0.9</f>
        <v>13410</v>
      </c>
      <c r="CO14" s="66">
        <f>ВВ!BR14*0.9</f>
        <v>13410</v>
      </c>
      <c r="CP14" s="66">
        <f>ВВ!BS14*0.9</f>
        <v>13410</v>
      </c>
      <c r="CQ14" s="66">
        <f>ВВ!BT14*0.9</f>
        <v>14040</v>
      </c>
      <c r="CR14" s="66">
        <f>ВВ!BU14*0.9</f>
        <v>12330</v>
      </c>
      <c r="CS14" s="66">
        <f>ВВ!BV14*0.9</f>
        <v>12330</v>
      </c>
      <c r="CT14" s="66">
        <f>ВВ!BW14*0.9</f>
        <v>12330</v>
      </c>
      <c r="CU14" s="66">
        <f>ВВ!BX14*0.9</f>
        <v>12330</v>
      </c>
      <c r="CV14" s="66">
        <f>ВВ!BY14*0.9</f>
        <v>12330</v>
      </c>
      <c r="CW14" s="66">
        <f>ВВ!BZ14*0.9</f>
        <v>12330</v>
      </c>
      <c r="CX14" s="66">
        <f>ВВ!CA14*0.9</f>
        <v>12330</v>
      </c>
      <c r="CY14" s="66">
        <f>ВВ!CB14*0.9</f>
        <v>12330</v>
      </c>
      <c r="CZ14" s="66">
        <f>ВВ!CC14*0.9</f>
        <v>12330</v>
      </c>
      <c r="DA14" s="66">
        <f>ВВ!CD14*0.9</f>
        <v>15120</v>
      </c>
      <c r="DB14" s="66">
        <f>ВВ!CE14*0.9</f>
        <v>15120</v>
      </c>
      <c r="DC14" s="66">
        <f>ВВ!CF14*0.9</f>
        <v>15120</v>
      </c>
      <c r="DD14" s="66">
        <f>ВВ!CG14*0.9</f>
        <v>15120</v>
      </c>
      <c r="DE14" s="66">
        <f>ВВ!CH14*0.9</f>
        <v>20160</v>
      </c>
      <c r="DF14" s="66">
        <f>ВВ!CI14*0.9</f>
        <v>20160</v>
      </c>
      <c r="DG14" s="92">
        <f>ВВ!CJ14*0.9</f>
        <v>20160</v>
      </c>
      <c r="DH14" s="92">
        <f>ВВ!CK14*0.9</f>
        <v>20160</v>
      </c>
      <c r="DI14" s="92">
        <f>ВВ!CL14*0.9</f>
        <v>20160</v>
      </c>
      <c r="DJ14" s="92">
        <f>ВВ!CM14*0.9</f>
        <v>20160</v>
      </c>
      <c r="DK14" s="92">
        <f>ВВ!CN14*0.9</f>
        <v>20160</v>
      </c>
      <c r="DL14" s="66">
        <f>ВВ!CO14*0.9</f>
        <v>13410</v>
      </c>
      <c r="DM14" s="66">
        <f>ВВ!CP14*0.9</f>
        <v>13410</v>
      </c>
      <c r="DN14" s="66">
        <f>ВВ!CQ14*0.9</f>
        <v>13410</v>
      </c>
      <c r="DO14" s="92">
        <f>ВВ!CR14*0.9</f>
        <v>16200</v>
      </c>
      <c r="DP14" s="92">
        <f>ВВ!CS14*0.9</f>
        <v>16200</v>
      </c>
      <c r="DQ14" s="92">
        <f>ВВ!CT14*0.9</f>
        <v>16200</v>
      </c>
      <c r="DR14" s="92">
        <f>ВВ!CU14*0.9</f>
        <v>16200</v>
      </c>
      <c r="DS14" s="66">
        <f>ВВ!CV14*0.9</f>
        <v>16200</v>
      </c>
      <c r="DT14" s="66">
        <f>ВВ!CW14*0.9</f>
        <v>16200</v>
      </c>
      <c r="DU14" s="66">
        <f>ВВ!CX14*0.9</f>
        <v>15570</v>
      </c>
      <c r="DV14" s="66">
        <f>ВВ!CY14*0.9</f>
        <v>15570</v>
      </c>
      <c r="DW14" s="66">
        <f>ВВ!CZ14*0.9</f>
        <v>15570</v>
      </c>
      <c r="DX14" s="66">
        <f>ВВ!DA14*0.9</f>
        <v>15570</v>
      </c>
      <c r="DY14" s="66">
        <f>ВВ!DB14*0.9</f>
        <v>15570</v>
      </c>
      <c r="DZ14" s="66">
        <f>ВВ!DC14*0.9</f>
        <v>16200</v>
      </c>
      <c r="EA14" s="66">
        <f>ВВ!DD14*0.9</f>
        <v>16200</v>
      </c>
      <c r="EB14" s="66">
        <f>ВВ!DE14*0.9</f>
        <v>15570</v>
      </c>
      <c r="EC14" s="66">
        <f>ВВ!DF14*0.9</f>
        <v>15570</v>
      </c>
      <c r="ED14" s="66">
        <f>ВВ!DG14*0.9</f>
        <v>18630</v>
      </c>
      <c r="EE14" s="66">
        <f>ВВ!DH14*0.9</f>
        <v>18630</v>
      </c>
      <c r="EF14" s="66">
        <f>ВВ!DI14*0.9</f>
        <v>18630</v>
      </c>
      <c r="EG14" s="66">
        <f>ВВ!DJ14*0.9</f>
        <v>18630</v>
      </c>
      <c r="EH14" s="66">
        <f>ВВ!DK14*0.9</f>
        <v>18630</v>
      </c>
      <c r="EI14" s="66">
        <f>ВВ!DL14*0.9</f>
        <v>18630</v>
      </c>
      <c r="EJ14" s="66">
        <f>ВВ!DM14*0.9</f>
        <v>18630</v>
      </c>
      <c r="EK14" s="66">
        <f>ВВ!DN14*0.9</f>
        <v>18630</v>
      </c>
      <c r="EL14" s="66">
        <f>ВВ!DO14*0.9</f>
        <v>18630</v>
      </c>
      <c r="EM14" s="66">
        <f>ВВ!DP14*0.9</f>
        <v>18630</v>
      </c>
      <c r="EN14" s="66">
        <f>ВВ!DQ14*0.9</f>
        <v>18630</v>
      </c>
      <c r="EO14" s="66">
        <f>ВВ!DR14*0.9</f>
        <v>16200</v>
      </c>
      <c r="EP14" s="66">
        <f>ВВ!DS14*0.9</f>
        <v>16200</v>
      </c>
      <c r="EQ14" s="66">
        <f>ВВ!DT14*0.9</f>
        <v>17100</v>
      </c>
      <c r="ER14" s="66">
        <f>ВВ!DU14*0.9</f>
        <v>17100</v>
      </c>
      <c r="ES14" s="66">
        <f>ВВ!DV14*0.9</f>
        <v>17100</v>
      </c>
      <c r="ET14" s="66">
        <f>ВВ!DW14*0.9</f>
        <v>17100</v>
      </c>
      <c r="EU14" s="66">
        <f>ВВ!DX14*0.9</f>
        <v>17730</v>
      </c>
      <c r="EV14" s="66">
        <f>ВВ!DY14*0.9</f>
        <v>17730</v>
      </c>
      <c r="EW14" s="66">
        <f>ВВ!DZ14*0.9</f>
        <v>17100</v>
      </c>
      <c r="EX14" s="66">
        <f>ВВ!EA14*0.9</f>
        <v>17100</v>
      </c>
      <c r="EY14" s="66">
        <f>ВВ!EB14*0.9</f>
        <v>17100</v>
      </c>
      <c r="EZ14" s="66">
        <f>ВВ!EC14*0.9</f>
        <v>17100</v>
      </c>
      <c r="FA14" s="66">
        <f>ВВ!ED14*0.9</f>
        <v>17100</v>
      </c>
      <c r="FB14" s="66">
        <f>ВВ!EE14*0.9</f>
        <v>17730</v>
      </c>
      <c r="FC14" s="66">
        <f>ВВ!EF14*0.9</f>
        <v>17730</v>
      </c>
      <c r="FD14" s="66">
        <f>ВВ!EG14*0.9</f>
        <v>17100</v>
      </c>
      <c r="FE14" s="66">
        <f>ВВ!EH14*0.9</f>
        <v>17100</v>
      </c>
      <c r="FF14" s="66">
        <f>ВВ!EI14*0.9</f>
        <v>17100</v>
      </c>
      <c r="FG14" s="66">
        <f>ВВ!EJ14*0.9</f>
        <v>17100</v>
      </c>
      <c r="FH14" s="66">
        <f>ВВ!EK14*0.9</f>
        <v>17100</v>
      </c>
      <c r="FI14" s="66">
        <f>ВВ!EL14*0.9</f>
        <v>12330</v>
      </c>
      <c r="FJ14" s="66">
        <f>ВВ!EM14*0.9</f>
        <v>17730</v>
      </c>
      <c r="FK14" s="66">
        <f>ВВ!EN14*0.9</f>
        <v>17730</v>
      </c>
      <c r="FL14" s="66">
        <f>ВВ!EO14*0.9</f>
        <v>17730</v>
      </c>
      <c r="FM14" s="66">
        <f>ВВ!EP14*0.9</f>
        <v>17730</v>
      </c>
      <c r="FN14" s="66">
        <f>ВВ!EQ14*0.9</f>
        <v>17730</v>
      </c>
      <c r="FO14" s="66">
        <f>ВВ!ER14*0.9</f>
        <v>17730</v>
      </c>
      <c r="FP14" s="66">
        <f>ВВ!ES14*0.9</f>
        <v>17730</v>
      </c>
      <c r="FQ14" s="66">
        <f>ВВ!ET14*0.9</f>
        <v>17730</v>
      </c>
      <c r="FR14" s="66">
        <f>ВВ!EU14*0.9</f>
        <v>17730</v>
      </c>
      <c r="FS14" s="66">
        <f>ВВ!EV14*0.9</f>
        <v>17730</v>
      </c>
      <c r="FT14" s="66">
        <f>ВВ!EW14*0.9</f>
        <v>17730</v>
      </c>
      <c r="FU14" s="66">
        <f>ВВ!EX14*0.9</f>
        <v>17730</v>
      </c>
      <c r="FV14" s="66">
        <f>ВВ!EY14*0.9</f>
        <v>17730</v>
      </c>
      <c r="FW14" s="66">
        <f>ВВ!EZ14*0.9</f>
        <v>17730</v>
      </c>
      <c r="FX14" s="66">
        <f>ВВ!FA14*0.9</f>
        <v>17730</v>
      </c>
      <c r="FY14" s="66">
        <f>ВВ!FB14*0.9</f>
        <v>17730</v>
      </c>
      <c r="FZ14" s="66">
        <f>ВВ!FC14*0.9</f>
        <v>17730</v>
      </c>
      <c r="GA14" s="66">
        <f>ВВ!FD14*0.9</f>
        <v>17730</v>
      </c>
      <c r="GB14" s="66">
        <f>ВВ!FE14*0.9</f>
        <v>17730</v>
      </c>
      <c r="GC14" s="66">
        <f>ВВ!FF14*0.9</f>
        <v>17730</v>
      </c>
      <c r="GD14" s="66">
        <f>ВВ!FG14*0.9</f>
        <v>17730</v>
      </c>
      <c r="GE14" s="66">
        <f>ВВ!FH14*0.9</f>
        <v>17730</v>
      </c>
      <c r="GF14" s="66">
        <f>ВВ!FI14*0.9</f>
        <v>17730</v>
      </c>
      <c r="GG14" s="66">
        <f>ВВ!FJ14*0.9</f>
        <v>17730</v>
      </c>
      <c r="GH14" s="66">
        <f>ВВ!FK14*0.9</f>
        <v>17730</v>
      </c>
      <c r="GI14" s="66">
        <f>ВВ!FL14*0.9</f>
        <v>17730</v>
      </c>
      <c r="GJ14" s="66">
        <f>ВВ!FM14*0.9</f>
        <v>17730</v>
      </c>
      <c r="GK14" s="66">
        <f>ВВ!FN14*0.9</f>
        <v>17730</v>
      </c>
      <c r="GL14" s="66">
        <f>ВВ!FO14*0.9</f>
        <v>17730</v>
      </c>
      <c r="GM14" s="66">
        <f>ВВ!FP14*0.9</f>
        <v>17730</v>
      </c>
      <c r="GN14" s="66">
        <f>ВВ!FQ14*0.9</f>
        <v>12330</v>
      </c>
      <c r="GO14" s="66">
        <f>ВВ!FR14*0.9</f>
        <v>15570</v>
      </c>
      <c r="GP14" s="66">
        <f>ВВ!FS14*0.9</f>
        <v>15570</v>
      </c>
      <c r="GQ14" s="66">
        <f>ВВ!FT14*0.9</f>
        <v>15570</v>
      </c>
      <c r="GR14" s="66">
        <f>ВВ!FU14*0.9</f>
        <v>16200</v>
      </c>
      <c r="GS14" s="66">
        <f>ВВ!FV14*0.9</f>
        <v>16200</v>
      </c>
      <c r="GT14" s="66">
        <f>ВВ!FW14*0.9</f>
        <v>15570</v>
      </c>
      <c r="GU14" s="66">
        <f>ВВ!FX14*0.9</f>
        <v>15570</v>
      </c>
      <c r="GV14" s="66">
        <f>ВВ!FY14*0.9</f>
        <v>15570</v>
      </c>
      <c r="GW14" s="66">
        <f>ВВ!FZ14*0.9</f>
        <v>15570</v>
      </c>
      <c r="GX14" s="66">
        <f>ВВ!GA14*0.9</f>
        <v>15570</v>
      </c>
      <c r="GY14" s="66">
        <f>ВВ!GB14*0.9</f>
        <v>16200</v>
      </c>
      <c r="GZ14" s="66">
        <f>ВВ!GC14*0.9</f>
        <v>16200</v>
      </c>
      <c r="HA14" s="66">
        <f>ВВ!GD14*0.9</f>
        <v>15570</v>
      </c>
      <c r="HB14" s="66">
        <f>ВВ!GE14*0.9</f>
        <v>15570</v>
      </c>
      <c r="HC14" s="66">
        <f>ВВ!GF14*0.9</f>
        <v>15570</v>
      </c>
      <c r="HD14" s="66">
        <f>ВВ!GG14*0.9</f>
        <v>15570</v>
      </c>
      <c r="HE14" s="66">
        <f>ВВ!GH14*0.9</f>
        <v>15570</v>
      </c>
      <c r="HF14" s="66">
        <f>ВВ!GI14*0.9</f>
        <v>16200</v>
      </c>
      <c r="HG14" s="66">
        <f>ВВ!GJ14*0.9</f>
        <v>16200</v>
      </c>
      <c r="HH14" s="66">
        <f>ВВ!GK14*0.9</f>
        <v>15570</v>
      </c>
      <c r="HI14" s="66">
        <f>ВВ!GL14*0.9</f>
        <v>18630</v>
      </c>
      <c r="HJ14" s="66">
        <f>ВВ!GM14*0.9</f>
        <v>18630</v>
      </c>
      <c r="HK14" s="66">
        <f>ВВ!GN14*0.9</f>
        <v>18630</v>
      </c>
      <c r="HL14" s="66">
        <f>ВВ!GO14*0.9</f>
        <v>18630</v>
      </c>
      <c r="HM14" s="66">
        <f>ВВ!GP14*0.9</f>
        <v>18630</v>
      </c>
      <c r="HN14" s="66">
        <f>ВВ!GQ14*0.9</f>
        <v>17100</v>
      </c>
      <c r="HO14" s="66">
        <f>ВВ!GR14*0.9</f>
        <v>16200</v>
      </c>
      <c r="HP14" s="66">
        <f>ВВ!GS14*0.9</f>
        <v>16200</v>
      </c>
      <c r="HQ14" s="66">
        <f>ВВ!GT14*0.9</f>
        <v>18630</v>
      </c>
      <c r="HR14" s="66">
        <f>ВВ!GU14*0.9</f>
        <v>18630</v>
      </c>
    </row>
    <row r="15" spans="1:226" ht="10.7" customHeight="1" x14ac:dyDescent="0.2">
      <c r="A15" s="38" t="s">
        <v>7</v>
      </c>
      <c r="B15" s="66"/>
      <c r="C15" s="66"/>
      <c r="D15" s="66"/>
      <c r="E15" s="66"/>
      <c r="F15" s="66"/>
      <c r="G15" s="66"/>
      <c r="H15" s="66"/>
      <c r="I15" s="66"/>
      <c r="J15" s="66"/>
      <c r="K15" s="66"/>
      <c r="L15" s="66"/>
      <c r="M15" s="66"/>
      <c r="N15" s="66"/>
      <c r="O15" s="66"/>
      <c r="P15" s="66"/>
      <c r="Q15" s="66"/>
      <c r="R15" s="66"/>
      <c r="S15" s="66"/>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c r="CA15" s="66"/>
      <c r="CB15" s="66"/>
      <c r="CC15" s="66"/>
      <c r="CD15" s="66"/>
      <c r="CE15" s="66"/>
      <c r="CF15" s="66"/>
      <c r="CG15" s="66"/>
      <c r="CH15" s="66"/>
      <c r="CI15" s="66"/>
      <c r="CJ15" s="66"/>
      <c r="CK15" s="66"/>
      <c r="CL15" s="66"/>
      <c r="CM15" s="66"/>
      <c r="CN15" s="66"/>
      <c r="CO15" s="66"/>
      <c r="CP15" s="66"/>
      <c r="CQ15" s="66"/>
      <c r="CR15" s="66"/>
      <c r="CS15" s="66"/>
      <c r="CT15" s="66"/>
      <c r="CU15" s="66"/>
      <c r="CV15" s="66"/>
      <c r="CW15" s="66"/>
      <c r="CX15" s="66"/>
      <c r="CY15" s="66"/>
      <c r="CZ15" s="66"/>
      <c r="DA15" s="66"/>
      <c r="DB15" s="66"/>
      <c r="DC15" s="66"/>
      <c r="DD15" s="66"/>
      <c r="DE15" s="66"/>
      <c r="DF15" s="66"/>
      <c r="DG15" s="92"/>
      <c r="DH15" s="92"/>
      <c r="DI15" s="92"/>
      <c r="DJ15" s="92"/>
      <c r="DK15" s="92"/>
      <c r="DL15" s="66"/>
      <c r="DM15" s="66"/>
      <c r="DN15" s="66"/>
      <c r="DO15" s="92"/>
      <c r="DP15" s="92"/>
      <c r="DQ15" s="92"/>
      <c r="DR15" s="92"/>
      <c r="DS15" s="66"/>
      <c r="DT15" s="66"/>
      <c r="DU15" s="66"/>
      <c r="DV15" s="66"/>
      <c r="DW15" s="66"/>
      <c r="DX15" s="66"/>
      <c r="DY15" s="66"/>
      <c r="DZ15" s="66"/>
      <c r="EA15" s="66"/>
      <c r="EB15" s="66"/>
      <c r="EC15" s="66"/>
      <c r="ED15" s="66"/>
      <c r="EE15" s="66"/>
      <c r="EF15" s="66"/>
      <c r="EG15" s="66"/>
      <c r="EH15" s="66"/>
      <c r="EI15" s="66"/>
      <c r="EJ15" s="66"/>
      <c r="EK15" s="66"/>
      <c r="EL15" s="66"/>
      <c r="EM15" s="66"/>
      <c r="EN15" s="66"/>
      <c r="EO15" s="66"/>
      <c r="EP15" s="66"/>
      <c r="EQ15" s="66"/>
      <c r="ER15" s="66"/>
      <c r="ES15" s="66"/>
      <c r="ET15" s="66"/>
      <c r="EU15" s="66"/>
      <c r="EV15" s="66"/>
      <c r="EW15" s="66"/>
      <c r="EX15" s="66"/>
      <c r="EY15" s="66"/>
      <c r="EZ15" s="66"/>
      <c r="FA15" s="66"/>
      <c r="FB15" s="66"/>
      <c r="FC15" s="66"/>
      <c r="FD15" s="66"/>
      <c r="FE15" s="66"/>
      <c r="FF15" s="66"/>
      <c r="FG15" s="66"/>
      <c r="FH15" s="66"/>
      <c r="FI15" s="66"/>
      <c r="FJ15" s="66"/>
      <c r="FK15" s="66"/>
      <c r="FL15" s="66"/>
      <c r="FM15" s="66"/>
      <c r="FN15" s="66"/>
      <c r="FO15" s="66"/>
      <c r="FP15" s="66"/>
      <c r="FQ15" s="66"/>
      <c r="FR15" s="66"/>
      <c r="FS15" s="66"/>
      <c r="FT15" s="66"/>
      <c r="FU15" s="66"/>
      <c r="FV15" s="66"/>
      <c r="FW15" s="66"/>
      <c r="FX15" s="66"/>
      <c r="FY15" s="66"/>
      <c r="FZ15" s="66"/>
      <c r="GA15" s="66"/>
      <c r="GB15" s="66"/>
      <c r="GC15" s="66"/>
      <c r="GD15" s="66"/>
      <c r="GE15" s="66"/>
      <c r="GF15" s="66"/>
      <c r="GG15" s="66"/>
      <c r="GH15" s="66"/>
      <c r="GI15" s="66"/>
      <c r="GJ15" s="66"/>
      <c r="GK15" s="66"/>
      <c r="GL15" s="66"/>
      <c r="GM15" s="66"/>
      <c r="GN15" s="66"/>
      <c r="GO15" s="66"/>
      <c r="GP15" s="66"/>
      <c r="GQ15" s="66"/>
      <c r="GR15" s="66"/>
      <c r="GS15" s="66"/>
      <c r="GT15" s="66"/>
      <c r="GU15" s="66"/>
      <c r="GV15" s="66"/>
      <c r="GW15" s="66"/>
      <c r="GX15" s="66"/>
      <c r="GY15" s="66"/>
      <c r="GZ15" s="66"/>
      <c r="HA15" s="66"/>
      <c r="HB15" s="66"/>
      <c r="HC15" s="66"/>
      <c r="HD15" s="66"/>
      <c r="HE15" s="66"/>
      <c r="HF15" s="66"/>
      <c r="HG15" s="66"/>
      <c r="HH15" s="66"/>
      <c r="HI15" s="66"/>
      <c r="HJ15" s="66"/>
      <c r="HK15" s="66"/>
      <c r="HL15" s="66"/>
      <c r="HM15" s="66"/>
      <c r="HN15" s="66"/>
      <c r="HO15" s="66"/>
      <c r="HP15" s="66"/>
      <c r="HQ15" s="66"/>
      <c r="HR15" s="66"/>
    </row>
    <row r="16" spans="1:226" ht="10.7" customHeight="1" x14ac:dyDescent="0.2">
      <c r="A16" s="9">
        <v>1</v>
      </c>
      <c r="B16" s="66" t="e">
        <f>ВВ!#REF!*0.9</f>
        <v>#REF!</v>
      </c>
      <c r="C16" s="66" t="e">
        <f>ВВ!#REF!*0.9</f>
        <v>#REF!</v>
      </c>
      <c r="D16" s="66" t="e">
        <f>ВВ!#REF!*0.9</f>
        <v>#REF!</v>
      </c>
      <c r="E16" s="66" t="e">
        <f>ВВ!#REF!*0.9</f>
        <v>#REF!</v>
      </c>
      <c r="F16" s="66" t="e">
        <f>ВВ!#REF!*0.9</f>
        <v>#REF!</v>
      </c>
      <c r="G16" s="66" t="e">
        <f>ВВ!#REF!*0.9</f>
        <v>#REF!</v>
      </c>
      <c r="H16" s="66" t="e">
        <f>ВВ!#REF!*0.9</f>
        <v>#REF!</v>
      </c>
      <c r="I16" s="66" t="e">
        <f>ВВ!#REF!*0.9</f>
        <v>#REF!</v>
      </c>
      <c r="J16" s="66" t="e">
        <f>ВВ!#REF!*0.9</f>
        <v>#REF!</v>
      </c>
      <c r="K16" s="66" t="e">
        <f>ВВ!#REF!*0.9</f>
        <v>#REF!</v>
      </c>
      <c r="L16" s="66" t="e">
        <f>ВВ!#REF!*0.9</f>
        <v>#REF!</v>
      </c>
      <c r="M16" s="66" t="e">
        <f>ВВ!#REF!*0.9</f>
        <v>#REF!</v>
      </c>
      <c r="N16" s="66" t="e">
        <f>ВВ!#REF!*0.9</f>
        <v>#REF!</v>
      </c>
      <c r="O16" s="66" t="e">
        <f>ВВ!#REF!*0.9</f>
        <v>#REF!</v>
      </c>
      <c r="P16" s="66" t="e">
        <f>ВВ!#REF!*0.9</f>
        <v>#REF!</v>
      </c>
      <c r="Q16" s="66" t="e">
        <f>ВВ!#REF!*0.9</f>
        <v>#REF!</v>
      </c>
      <c r="R16" s="66" t="e">
        <f>ВВ!#REF!*0.9</f>
        <v>#REF!</v>
      </c>
      <c r="S16" s="66" t="e">
        <f>ВВ!#REF!*0.9</f>
        <v>#REF!</v>
      </c>
      <c r="T16" s="66" t="e">
        <f>ВВ!#REF!*0.9</f>
        <v>#REF!</v>
      </c>
      <c r="U16" s="66" t="e">
        <f>ВВ!#REF!*0.9</f>
        <v>#REF!</v>
      </c>
      <c r="V16" s="66" t="e">
        <f>ВВ!#REF!*0.9</f>
        <v>#REF!</v>
      </c>
      <c r="W16" s="66" t="e">
        <f>ВВ!#REF!*0.9</f>
        <v>#REF!</v>
      </c>
      <c r="X16" s="66" t="e">
        <f>ВВ!#REF!*0.9</f>
        <v>#REF!</v>
      </c>
      <c r="Y16" s="66">
        <f>ВВ!B16*0.9</f>
        <v>19035</v>
      </c>
      <c r="Z16" s="66">
        <f>ВВ!C16*0.9</f>
        <v>17235</v>
      </c>
      <c r="AA16" s="66">
        <f>ВВ!D16*0.9</f>
        <v>19035</v>
      </c>
      <c r="AB16" s="66">
        <f>ВВ!E16*0.9</f>
        <v>19035</v>
      </c>
      <c r="AC16" s="66">
        <f>ВВ!F16*0.9</f>
        <v>15885</v>
      </c>
      <c r="AD16" s="66">
        <f>ВВ!G16*0.9</f>
        <v>15885</v>
      </c>
      <c r="AE16" s="66">
        <f>ВВ!H16*0.9</f>
        <v>15885</v>
      </c>
      <c r="AF16" s="66">
        <f>ВВ!I16*0.9</f>
        <v>15885</v>
      </c>
      <c r="AG16" s="66">
        <f>ВВ!J16*0.9</f>
        <v>15885</v>
      </c>
      <c r="AH16" s="66">
        <f>ВВ!K16*0.9</f>
        <v>15885</v>
      </c>
      <c r="AI16" s="66">
        <f>ВВ!L16*0.9</f>
        <v>14535</v>
      </c>
      <c r="AJ16" s="66">
        <f>ВВ!M16*0.9</f>
        <v>14535</v>
      </c>
      <c r="AK16" s="66">
        <f>ВВ!N16*0.9</f>
        <v>14535</v>
      </c>
      <c r="AL16" s="66">
        <f>ВВ!O16*0.9</f>
        <v>14535</v>
      </c>
      <c r="AM16" s="66">
        <f>ВВ!P16*0.9</f>
        <v>19035</v>
      </c>
      <c r="AN16" s="66">
        <f>ВВ!Q16*0.9</f>
        <v>19035</v>
      </c>
      <c r="AO16" s="66">
        <f>ВВ!R16*0.9</f>
        <v>17235</v>
      </c>
      <c r="AP16" s="66">
        <f>ВВ!S16*0.9</f>
        <v>15885</v>
      </c>
      <c r="AQ16" s="66">
        <f>ВВ!T16*0.9</f>
        <v>14535</v>
      </c>
      <c r="AR16" s="66">
        <f>ВВ!U16*0.9</f>
        <v>11700</v>
      </c>
      <c r="AS16" s="66">
        <f>ВВ!V16*0.9</f>
        <v>11700</v>
      </c>
      <c r="AT16" s="66">
        <f>ВВ!W16*0.9</f>
        <v>11250</v>
      </c>
      <c r="AU16" s="66">
        <f>ВВ!X16*0.9</f>
        <v>11250</v>
      </c>
      <c r="AV16" s="66">
        <f>ВВ!Y16*0.9</f>
        <v>11700</v>
      </c>
      <c r="AW16" s="66">
        <f>ВВ!Z16*0.9</f>
        <v>11700</v>
      </c>
      <c r="AX16" s="66">
        <f>ВВ!AA16*0.9</f>
        <v>11250</v>
      </c>
      <c r="AY16" s="66">
        <f>ВВ!AB16*0.9</f>
        <v>11250</v>
      </c>
      <c r="AZ16" s="66">
        <f>ВВ!AC16*0.9</f>
        <v>11700</v>
      </c>
      <c r="BA16" s="66">
        <f>ВВ!AD16*0.9</f>
        <v>11700</v>
      </c>
      <c r="BB16" s="66">
        <f>ВВ!AE16*0.9</f>
        <v>11250</v>
      </c>
      <c r="BC16" s="66">
        <f>ВВ!AF16*0.9</f>
        <v>11250</v>
      </c>
      <c r="BD16" s="66">
        <f>ВВ!AG16*0.9</f>
        <v>11250</v>
      </c>
      <c r="BE16" s="66">
        <f>ВВ!AH16*0.9</f>
        <v>11250</v>
      </c>
      <c r="BF16" s="66">
        <f>ВВ!AI16*0.9</f>
        <v>11700</v>
      </c>
      <c r="BG16" s="66">
        <f>ВВ!AJ16*0.9</f>
        <v>11700</v>
      </c>
      <c r="BH16" s="66">
        <f>ВВ!AK16*0.9</f>
        <v>11250</v>
      </c>
      <c r="BI16" s="66">
        <f>ВВ!AL16*0.9</f>
        <v>11250</v>
      </c>
      <c r="BJ16" s="66">
        <f>ВВ!AM16*0.9</f>
        <v>11250</v>
      </c>
      <c r="BK16" s="66">
        <f>ВВ!AN16*0.9</f>
        <v>11250</v>
      </c>
      <c r="BL16" s="66">
        <f>ВВ!AO16*0.9</f>
        <v>11700</v>
      </c>
      <c r="BM16" s="66">
        <f>ВВ!AP16*0.9</f>
        <v>11700</v>
      </c>
      <c r="BN16" s="66">
        <f>ВВ!AQ16*0.9</f>
        <v>11250</v>
      </c>
      <c r="BO16" s="66">
        <f>ВВ!AR16*0.9</f>
        <v>11250</v>
      </c>
      <c r="BP16" s="66">
        <f>ВВ!AS16*0.9</f>
        <v>13410</v>
      </c>
      <c r="BQ16" s="66">
        <f>ВВ!AT16*0.9</f>
        <v>13410</v>
      </c>
      <c r="BR16" s="66">
        <f>ВВ!AU16*0.9</f>
        <v>13410</v>
      </c>
      <c r="BS16" s="66">
        <f>ВВ!AV16*0.9</f>
        <v>11700</v>
      </c>
      <c r="BT16" s="66">
        <f>ВВ!AW16*0.9</f>
        <v>11700</v>
      </c>
      <c r="BU16" s="66">
        <f>ВВ!AX16*0.9</f>
        <v>14940</v>
      </c>
      <c r="BV16" s="66">
        <f>ВВ!AY16*0.9</f>
        <v>12330</v>
      </c>
      <c r="BW16" s="66">
        <f>ВВ!AZ16*0.9</f>
        <v>12330</v>
      </c>
      <c r="BX16" s="66">
        <f>ВВ!BA16*0.9</f>
        <v>12330</v>
      </c>
      <c r="BY16" s="66">
        <f>ВВ!BB16*0.9</f>
        <v>12780</v>
      </c>
      <c r="BZ16" s="66">
        <f>ВВ!BC16*0.9</f>
        <v>12780</v>
      </c>
      <c r="CA16" s="66">
        <f>ВВ!BD16*0.9</f>
        <v>12780</v>
      </c>
      <c r="CB16" s="66">
        <f>ВВ!BE16*0.9</f>
        <v>12330</v>
      </c>
      <c r="CC16" s="66">
        <f>ВВ!BF16*0.9</f>
        <v>12330</v>
      </c>
      <c r="CD16" s="66">
        <f>ВВ!BG16*0.9</f>
        <v>12330</v>
      </c>
      <c r="CE16" s="66">
        <f>ВВ!BH16*0.9</f>
        <v>11700</v>
      </c>
      <c r="CF16" s="66">
        <f>ВВ!BI16*0.9</f>
        <v>11700</v>
      </c>
      <c r="CG16" s="66">
        <f>ВВ!BJ16*0.9</f>
        <v>11700</v>
      </c>
      <c r="CH16" s="66">
        <f>ВВ!BK16*0.9</f>
        <v>11700</v>
      </c>
      <c r="CI16" s="66">
        <f>ВВ!BL16*0.9</f>
        <v>11700</v>
      </c>
      <c r="CJ16" s="66">
        <f>ВВ!BM16*0.9</f>
        <v>11700</v>
      </c>
      <c r="CK16" s="66">
        <f>ВВ!BN16*0.9</f>
        <v>11700</v>
      </c>
      <c r="CL16" s="66">
        <f>ВВ!BO16*0.9</f>
        <v>11700</v>
      </c>
      <c r="CM16" s="66">
        <f>ВВ!BP16*0.9</f>
        <v>12780</v>
      </c>
      <c r="CN16" s="66">
        <f>ВВ!BQ16*0.9</f>
        <v>12780</v>
      </c>
      <c r="CO16" s="66">
        <f>ВВ!BR16*0.9</f>
        <v>12780</v>
      </c>
      <c r="CP16" s="66">
        <f>ВВ!BS16*0.9</f>
        <v>12780</v>
      </c>
      <c r="CQ16" s="66">
        <f>ВВ!BT16*0.9</f>
        <v>13410</v>
      </c>
      <c r="CR16" s="66">
        <f>ВВ!BU16*0.9</f>
        <v>11700</v>
      </c>
      <c r="CS16" s="66">
        <f>ВВ!BV16*0.9</f>
        <v>11700</v>
      </c>
      <c r="CT16" s="66">
        <f>ВВ!BW16*0.9</f>
        <v>11700</v>
      </c>
      <c r="CU16" s="66">
        <f>ВВ!BX16*0.9</f>
        <v>11700</v>
      </c>
      <c r="CV16" s="66">
        <f>ВВ!BY16*0.9</f>
        <v>11700</v>
      </c>
      <c r="CW16" s="66">
        <f>ВВ!BZ16*0.9</f>
        <v>11700</v>
      </c>
      <c r="CX16" s="66">
        <f>ВВ!CA16*0.9</f>
        <v>11700</v>
      </c>
      <c r="CY16" s="66">
        <f>ВВ!CB16*0.9</f>
        <v>11700</v>
      </c>
      <c r="CZ16" s="66">
        <f>ВВ!CC16*0.9</f>
        <v>11700</v>
      </c>
      <c r="DA16" s="66">
        <f>ВВ!CD16*0.9</f>
        <v>14490</v>
      </c>
      <c r="DB16" s="66">
        <f>ВВ!CE16*0.9</f>
        <v>14490</v>
      </c>
      <c r="DC16" s="66">
        <f>ВВ!CF16*0.9</f>
        <v>14490</v>
      </c>
      <c r="DD16" s="66">
        <f>ВВ!CG16*0.9</f>
        <v>14490</v>
      </c>
      <c r="DE16" s="66">
        <f>ВВ!CH16*0.9</f>
        <v>19530</v>
      </c>
      <c r="DF16" s="66">
        <f>ВВ!CI16*0.9</f>
        <v>19530</v>
      </c>
      <c r="DG16" s="92">
        <f>ВВ!CJ16*0.9</f>
        <v>19530</v>
      </c>
      <c r="DH16" s="92">
        <f>ВВ!CK16*0.9</f>
        <v>19530</v>
      </c>
      <c r="DI16" s="92">
        <f>ВВ!CL16*0.9</f>
        <v>19530</v>
      </c>
      <c r="DJ16" s="92">
        <f>ВВ!CM16*0.9</f>
        <v>19530</v>
      </c>
      <c r="DK16" s="92">
        <f>ВВ!CN16*0.9</f>
        <v>19530</v>
      </c>
      <c r="DL16" s="66">
        <f>ВВ!CO16*0.9</f>
        <v>12780</v>
      </c>
      <c r="DM16" s="66">
        <f>ВВ!CP16*0.9</f>
        <v>12780</v>
      </c>
      <c r="DN16" s="66">
        <f>ВВ!CQ16*0.9</f>
        <v>12780</v>
      </c>
      <c r="DO16" s="92">
        <f>ВВ!CR16*0.9</f>
        <v>15570</v>
      </c>
      <c r="DP16" s="92">
        <f>ВВ!CS16*0.9</f>
        <v>15570</v>
      </c>
      <c r="DQ16" s="92">
        <f>ВВ!CT16*0.9</f>
        <v>15570</v>
      </c>
      <c r="DR16" s="92">
        <f>ВВ!CU16*0.9</f>
        <v>15570</v>
      </c>
      <c r="DS16" s="66">
        <f>ВВ!CV16*0.9</f>
        <v>15570</v>
      </c>
      <c r="DT16" s="66">
        <f>ВВ!CW16*0.9</f>
        <v>15570</v>
      </c>
      <c r="DU16" s="66">
        <f>ВВ!CX16*0.9</f>
        <v>14940</v>
      </c>
      <c r="DV16" s="66">
        <f>ВВ!CY16*0.9</f>
        <v>14940</v>
      </c>
      <c r="DW16" s="66">
        <f>ВВ!CZ16*0.9</f>
        <v>14940</v>
      </c>
      <c r="DX16" s="66">
        <f>ВВ!DA16*0.9</f>
        <v>14940</v>
      </c>
      <c r="DY16" s="66">
        <f>ВВ!DB16*0.9</f>
        <v>14940</v>
      </c>
      <c r="DZ16" s="66">
        <f>ВВ!DC16*0.9</f>
        <v>15570</v>
      </c>
      <c r="EA16" s="66">
        <f>ВВ!DD16*0.9</f>
        <v>15570</v>
      </c>
      <c r="EB16" s="66">
        <f>ВВ!DE16*0.9</f>
        <v>14940</v>
      </c>
      <c r="EC16" s="66">
        <f>ВВ!DF16*0.9</f>
        <v>14940</v>
      </c>
      <c r="ED16" s="66">
        <f>ВВ!DG16*0.9</f>
        <v>18000</v>
      </c>
      <c r="EE16" s="66">
        <f>ВВ!DH16*0.9</f>
        <v>18000</v>
      </c>
      <c r="EF16" s="66">
        <f>ВВ!DI16*0.9</f>
        <v>18000</v>
      </c>
      <c r="EG16" s="66">
        <f>ВВ!DJ16*0.9</f>
        <v>18000</v>
      </c>
      <c r="EH16" s="66">
        <f>ВВ!DK16*0.9</f>
        <v>18000</v>
      </c>
      <c r="EI16" s="66">
        <f>ВВ!DL16*0.9</f>
        <v>18000</v>
      </c>
      <c r="EJ16" s="66">
        <f>ВВ!DM16*0.9</f>
        <v>18000</v>
      </c>
      <c r="EK16" s="66">
        <f>ВВ!DN16*0.9</f>
        <v>18000</v>
      </c>
      <c r="EL16" s="66">
        <f>ВВ!DO16*0.9</f>
        <v>18000</v>
      </c>
      <c r="EM16" s="66">
        <f>ВВ!DP16*0.9</f>
        <v>18000</v>
      </c>
      <c r="EN16" s="66">
        <f>ВВ!DQ16*0.9</f>
        <v>18000</v>
      </c>
      <c r="EO16" s="66">
        <f>ВВ!DR16*0.9</f>
        <v>15570</v>
      </c>
      <c r="EP16" s="66">
        <f>ВВ!DS16*0.9</f>
        <v>15570</v>
      </c>
      <c r="EQ16" s="66">
        <f>ВВ!DT16*0.9</f>
        <v>16470</v>
      </c>
      <c r="ER16" s="66">
        <f>ВВ!DU16*0.9</f>
        <v>16470</v>
      </c>
      <c r="ES16" s="66">
        <f>ВВ!DV16*0.9</f>
        <v>16470</v>
      </c>
      <c r="ET16" s="66">
        <f>ВВ!DW16*0.9</f>
        <v>16470</v>
      </c>
      <c r="EU16" s="66">
        <f>ВВ!DX16*0.9</f>
        <v>17100</v>
      </c>
      <c r="EV16" s="66">
        <f>ВВ!DY16*0.9</f>
        <v>17100</v>
      </c>
      <c r="EW16" s="66">
        <f>ВВ!DZ16*0.9</f>
        <v>16470</v>
      </c>
      <c r="EX16" s="66">
        <f>ВВ!EA16*0.9</f>
        <v>16470</v>
      </c>
      <c r="EY16" s="66">
        <f>ВВ!EB16*0.9</f>
        <v>16470</v>
      </c>
      <c r="EZ16" s="66">
        <f>ВВ!EC16*0.9</f>
        <v>16470</v>
      </c>
      <c r="FA16" s="66">
        <f>ВВ!ED16*0.9</f>
        <v>16470</v>
      </c>
      <c r="FB16" s="66">
        <f>ВВ!EE16*0.9</f>
        <v>17100</v>
      </c>
      <c r="FC16" s="66">
        <f>ВВ!EF16*0.9</f>
        <v>17100</v>
      </c>
      <c r="FD16" s="66">
        <f>ВВ!EG16*0.9</f>
        <v>16470</v>
      </c>
      <c r="FE16" s="66">
        <f>ВВ!EH16*0.9</f>
        <v>16470</v>
      </c>
      <c r="FF16" s="66">
        <f>ВВ!EI16*0.9</f>
        <v>16470</v>
      </c>
      <c r="FG16" s="66">
        <f>ВВ!EJ16*0.9</f>
        <v>16470</v>
      </c>
      <c r="FH16" s="66">
        <f>ВВ!EK16*0.9</f>
        <v>16470</v>
      </c>
      <c r="FI16" s="66">
        <f>ВВ!EL16*0.9</f>
        <v>11700</v>
      </c>
      <c r="FJ16" s="66">
        <f>ВВ!EM16*0.9</f>
        <v>17100</v>
      </c>
      <c r="FK16" s="66">
        <f>ВВ!EN16*0.9</f>
        <v>17100</v>
      </c>
      <c r="FL16" s="66">
        <f>ВВ!EO16*0.9</f>
        <v>17100</v>
      </c>
      <c r="FM16" s="66">
        <f>ВВ!EP16*0.9</f>
        <v>17100</v>
      </c>
      <c r="FN16" s="66">
        <f>ВВ!EQ16*0.9</f>
        <v>17100</v>
      </c>
      <c r="FO16" s="66">
        <f>ВВ!ER16*0.9</f>
        <v>17100</v>
      </c>
      <c r="FP16" s="66">
        <f>ВВ!ES16*0.9</f>
        <v>17100</v>
      </c>
      <c r="FQ16" s="66">
        <f>ВВ!ET16*0.9</f>
        <v>17100</v>
      </c>
      <c r="FR16" s="66">
        <f>ВВ!EU16*0.9</f>
        <v>17100</v>
      </c>
      <c r="FS16" s="66">
        <f>ВВ!EV16*0.9</f>
        <v>17100</v>
      </c>
      <c r="FT16" s="66">
        <f>ВВ!EW16*0.9</f>
        <v>17100</v>
      </c>
      <c r="FU16" s="66">
        <f>ВВ!EX16*0.9</f>
        <v>17100</v>
      </c>
      <c r="FV16" s="66">
        <f>ВВ!EY16*0.9</f>
        <v>17100</v>
      </c>
      <c r="FW16" s="66">
        <f>ВВ!EZ16*0.9</f>
        <v>17100</v>
      </c>
      <c r="FX16" s="66">
        <f>ВВ!FA16*0.9</f>
        <v>17100</v>
      </c>
      <c r="FY16" s="66">
        <f>ВВ!FB16*0.9</f>
        <v>17100</v>
      </c>
      <c r="FZ16" s="66">
        <f>ВВ!FC16*0.9</f>
        <v>17100</v>
      </c>
      <c r="GA16" s="66">
        <f>ВВ!FD16*0.9</f>
        <v>17100</v>
      </c>
      <c r="GB16" s="66">
        <f>ВВ!FE16*0.9</f>
        <v>17100</v>
      </c>
      <c r="GC16" s="66">
        <f>ВВ!FF16*0.9</f>
        <v>17100</v>
      </c>
      <c r="GD16" s="66">
        <f>ВВ!FG16*0.9</f>
        <v>17100</v>
      </c>
      <c r="GE16" s="66">
        <f>ВВ!FH16*0.9</f>
        <v>17100</v>
      </c>
      <c r="GF16" s="66">
        <f>ВВ!FI16*0.9</f>
        <v>17100</v>
      </c>
      <c r="GG16" s="66">
        <f>ВВ!FJ16*0.9</f>
        <v>17100</v>
      </c>
      <c r="GH16" s="66">
        <f>ВВ!FK16*0.9</f>
        <v>17100</v>
      </c>
      <c r="GI16" s="66">
        <f>ВВ!FL16*0.9</f>
        <v>17100</v>
      </c>
      <c r="GJ16" s="66">
        <f>ВВ!FM16*0.9</f>
        <v>17100</v>
      </c>
      <c r="GK16" s="66">
        <f>ВВ!FN16*0.9</f>
        <v>17100</v>
      </c>
      <c r="GL16" s="66">
        <f>ВВ!FO16*0.9</f>
        <v>17100</v>
      </c>
      <c r="GM16" s="66">
        <f>ВВ!FP16*0.9</f>
        <v>17100</v>
      </c>
      <c r="GN16" s="66">
        <f>ВВ!FQ16*0.9</f>
        <v>11700</v>
      </c>
      <c r="GO16" s="66">
        <f>ВВ!FR16*0.9</f>
        <v>14940</v>
      </c>
      <c r="GP16" s="66">
        <f>ВВ!FS16*0.9</f>
        <v>14940</v>
      </c>
      <c r="GQ16" s="66">
        <f>ВВ!FT16*0.9</f>
        <v>14940</v>
      </c>
      <c r="GR16" s="66">
        <f>ВВ!FU16*0.9</f>
        <v>15570</v>
      </c>
      <c r="GS16" s="66">
        <f>ВВ!FV16*0.9</f>
        <v>15570</v>
      </c>
      <c r="GT16" s="66">
        <f>ВВ!FW16*0.9</f>
        <v>14940</v>
      </c>
      <c r="GU16" s="66">
        <f>ВВ!FX16*0.9</f>
        <v>14940</v>
      </c>
      <c r="GV16" s="66">
        <f>ВВ!FY16*0.9</f>
        <v>14940</v>
      </c>
      <c r="GW16" s="66">
        <f>ВВ!FZ16*0.9</f>
        <v>14940</v>
      </c>
      <c r="GX16" s="66">
        <f>ВВ!GA16*0.9</f>
        <v>14940</v>
      </c>
      <c r="GY16" s="66">
        <f>ВВ!GB16*0.9</f>
        <v>15570</v>
      </c>
      <c r="GZ16" s="66">
        <f>ВВ!GC16*0.9</f>
        <v>15570</v>
      </c>
      <c r="HA16" s="66">
        <f>ВВ!GD16*0.9</f>
        <v>14940</v>
      </c>
      <c r="HB16" s="66">
        <f>ВВ!GE16*0.9</f>
        <v>14940</v>
      </c>
      <c r="HC16" s="66">
        <f>ВВ!GF16*0.9</f>
        <v>14940</v>
      </c>
      <c r="HD16" s="66">
        <f>ВВ!GG16*0.9</f>
        <v>14940</v>
      </c>
      <c r="HE16" s="66">
        <f>ВВ!GH16*0.9</f>
        <v>14940</v>
      </c>
      <c r="HF16" s="66">
        <f>ВВ!GI16*0.9</f>
        <v>15570</v>
      </c>
      <c r="HG16" s="66">
        <f>ВВ!GJ16*0.9</f>
        <v>15570</v>
      </c>
      <c r="HH16" s="66">
        <f>ВВ!GK16*0.9</f>
        <v>14940</v>
      </c>
      <c r="HI16" s="66">
        <f>ВВ!GL16*0.9</f>
        <v>18000</v>
      </c>
      <c r="HJ16" s="66">
        <f>ВВ!GM16*0.9</f>
        <v>18000</v>
      </c>
      <c r="HK16" s="66">
        <f>ВВ!GN16*0.9</f>
        <v>18000</v>
      </c>
      <c r="HL16" s="66">
        <f>ВВ!GO16*0.9</f>
        <v>18000</v>
      </c>
      <c r="HM16" s="66">
        <f>ВВ!GP16*0.9</f>
        <v>18000</v>
      </c>
      <c r="HN16" s="66">
        <f>ВВ!GQ16*0.9</f>
        <v>16470</v>
      </c>
      <c r="HO16" s="66">
        <f>ВВ!GR16*0.9</f>
        <v>15570</v>
      </c>
      <c r="HP16" s="66">
        <f>ВВ!GS16*0.9</f>
        <v>15570</v>
      </c>
      <c r="HQ16" s="66">
        <f>ВВ!GT16*0.9</f>
        <v>18000</v>
      </c>
      <c r="HR16" s="66">
        <f>ВВ!GU16*0.9</f>
        <v>18000</v>
      </c>
    </row>
    <row r="17" spans="1:226" ht="10.7" customHeight="1" x14ac:dyDescent="0.2">
      <c r="A17" s="9">
        <v>2</v>
      </c>
      <c r="B17" s="66" t="e">
        <f>ВВ!#REF!*0.9</f>
        <v>#REF!</v>
      </c>
      <c r="C17" s="66" t="e">
        <f>ВВ!#REF!*0.9</f>
        <v>#REF!</v>
      </c>
      <c r="D17" s="66" t="e">
        <f>ВВ!#REF!*0.9</f>
        <v>#REF!</v>
      </c>
      <c r="E17" s="66" t="e">
        <f>ВВ!#REF!*0.9</f>
        <v>#REF!</v>
      </c>
      <c r="F17" s="66" t="e">
        <f>ВВ!#REF!*0.9</f>
        <v>#REF!</v>
      </c>
      <c r="G17" s="66" t="e">
        <f>ВВ!#REF!*0.9</f>
        <v>#REF!</v>
      </c>
      <c r="H17" s="66" t="e">
        <f>ВВ!#REF!*0.9</f>
        <v>#REF!</v>
      </c>
      <c r="I17" s="66" t="e">
        <f>ВВ!#REF!*0.9</f>
        <v>#REF!</v>
      </c>
      <c r="J17" s="66" t="e">
        <f>ВВ!#REF!*0.9</f>
        <v>#REF!</v>
      </c>
      <c r="K17" s="66" t="e">
        <f>ВВ!#REF!*0.9</f>
        <v>#REF!</v>
      </c>
      <c r="L17" s="66" t="e">
        <f>ВВ!#REF!*0.9</f>
        <v>#REF!</v>
      </c>
      <c r="M17" s="66" t="e">
        <f>ВВ!#REF!*0.9</f>
        <v>#REF!</v>
      </c>
      <c r="N17" s="66" t="e">
        <f>ВВ!#REF!*0.9</f>
        <v>#REF!</v>
      </c>
      <c r="O17" s="66" t="e">
        <f>ВВ!#REF!*0.9</f>
        <v>#REF!</v>
      </c>
      <c r="P17" s="66" t="e">
        <f>ВВ!#REF!*0.9</f>
        <v>#REF!</v>
      </c>
      <c r="Q17" s="66" t="e">
        <f>ВВ!#REF!*0.9</f>
        <v>#REF!</v>
      </c>
      <c r="R17" s="66" t="e">
        <f>ВВ!#REF!*0.9</f>
        <v>#REF!</v>
      </c>
      <c r="S17" s="66" t="e">
        <f>ВВ!#REF!*0.9</f>
        <v>#REF!</v>
      </c>
      <c r="T17" s="66" t="e">
        <f>ВВ!#REF!*0.9</f>
        <v>#REF!</v>
      </c>
      <c r="U17" s="66" t="e">
        <f>ВВ!#REF!*0.9</f>
        <v>#REF!</v>
      </c>
      <c r="V17" s="66" t="e">
        <f>ВВ!#REF!*0.9</f>
        <v>#REF!</v>
      </c>
      <c r="W17" s="66" t="e">
        <f>ВВ!#REF!*0.9</f>
        <v>#REF!</v>
      </c>
      <c r="X17" s="66" t="e">
        <f>ВВ!#REF!*0.9</f>
        <v>#REF!</v>
      </c>
      <c r="Y17" s="66">
        <f>ВВ!B17*0.9</f>
        <v>21420</v>
      </c>
      <c r="Z17" s="66">
        <f>ВВ!C17*0.9</f>
        <v>19620</v>
      </c>
      <c r="AA17" s="66">
        <f>ВВ!D17*0.9</f>
        <v>21420</v>
      </c>
      <c r="AB17" s="66">
        <f>ВВ!E17*0.9</f>
        <v>21420</v>
      </c>
      <c r="AC17" s="66">
        <f>ВВ!F17*0.9</f>
        <v>18270</v>
      </c>
      <c r="AD17" s="66">
        <f>ВВ!G17*0.9</f>
        <v>18270</v>
      </c>
      <c r="AE17" s="66">
        <f>ВВ!H17*0.9</f>
        <v>18270</v>
      </c>
      <c r="AF17" s="66">
        <f>ВВ!I17*0.9</f>
        <v>18270</v>
      </c>
      <c r="AG17" s="66">
        <f>ВВ!J17*0.9</f>
        <v>18270</v>
      </c>
      <c r="AH17" s="66">
        <f>ВВ!K17*0.9</f>
        <v>18270</v>
      </c>
      <c r="AI17" s="66">
        <f>ВВ!L17*0.9</f>
        <v>16920</v>
      </c>
      <c r="AJ17" s="66">
        <f>ВВ!M17*0.9</f>
        <v>16920</v>
      </c>
      <c r="AK17" s="66">
        <f>ВВ!N17*0.9</f>
        <v>16920</v>
      </c>
      <c r="AL17" s="66">
        <f>ВВ!O17*0.9</f>
        <v>16920</v>
      </c>
      <c r="AM17" s="66">
        <f>ВВ!P17*0.9</f>
        <v>21420</v>
      </c>
      <c r="AN17" s="66">
        <f>ВВ!Q17*0.9</f>
        <v>21420</v>
      </c>
      <c r="AO17" s="66">
        <f>ВВ!R17*0.9</f>
        <v>19620</v>
      </c>
      <c r="AP17" s="66">
        <f>ВВ!S17*0.9</f>
        <v>18270</v>
      </c>
      <c r="AQ17" s="66">
        <f>ВВ!T17*0.9</f>
        <v>16920</v>
      </c>
      <c r="AR17" s="66">
        <f>ВВ!U17*0.9</f>
        <v>13680</v>
      </c>
      <c r="AS17" s="66">
        <f>ВВ!V17*0.9</f>
        <v>13680</v>
      </c>
      <c r="AT17" s="66">
        <f>ВВ!W17*0.9</f>
        <v>13230</v>
      </c>
      <c r="AU17" s="66">
        <f>ВВ!X17*0.9</f>
        <v>13230</v>
      </c>
      <c r="AV17" s="66">
        <f>ВВ!Y17*0.9</f>
        <v>13680</v>
      </c>
      <c r="AW17" s="66">
        <f>ВВ!Z17*0.9</f>
        <v>13680</v>
      </c>
      <c r="AX17" s="66">
        <f>ВВ!AA17*0.9</f>
        <v>13230</v>
      </c>
      <c r="AY17" s="66">
        <f>ВВ!AB17*0.9</f>
        <v>13230</v>
      </c>
      <c r="AZ17" s="66">
        <f>ВВ!AC17*0.9</f>
        <v>13680</v>
      </c>
      <c r="BA17" s="66">
        <f>ВВ!AD17*0.9</f>
        <v>13680</v>
      </c>
      <c r="BB17" s="66">
        <f>ВВ!AE17*0.9</f>
        <v>13230</v>
      </c>
      <c r="BC17" s="66">
        <f>ВВ!AF17*0.9</f>
        <v>13230</v>
      </c>
      <c r="BD17" s="66">
        <f>ВВ!AG17*0.9</f>
        <v>13230</v>
      </c>
      <c r="BE17" s="66">
        <f>ВВ!AH17*0.9</f>
        <v>13230</v>
      </c>
      <c r="BF17" s="66">
        <f>ВВ!AI17*0.9</f>
        <v>13680</v>
      </c>
      <c r="BG17" s="66">
        <f>ВВ!AJ17*0.9</f>
        <v>13680</v>
      </c>
      <c r="BH17" s="66">
        <f>ВВ!AK17*0.9</f>
        <v>13230</v>
      </c>
      <c r="BI17" s="66">
        <f>ВВ!AL17*0.9</f>
        <v>13230</v>
      </c>
      <c r="BJ17" s="66">
        <f>ВВ!AM17*0.9</f>
        <v>13230</v>
      </c>
      <c r="BK17" s="66">
        <f>ВВ!AN17*0.9</f>
        <v>13230</v>
      </c>
      <c r="BL17" s="66">
        <f>ВВ!AO17*0.9</f>
        <v>13680</v>
      </c>
      <c r="BM17" s="66">
        <f>ВВ!AP17*0.9</f>
        <v>13680</v>
      </c>
      <c r="BN17" s="66">
        <f>ВВ!AQ17*0.9</f>
        <v>13230</v>
      </c>
      <c r="BO17" s="66">
        <f>ВВ!AR17*0.9</f>
        <v>13230</v>
      </c>
      <c r="BP17" s="66">
        <f>ВВ!AS17*0.9</f>
        <v>15390</v>
      </c>
      <c r="BQ17" s="66">
        <f>ВВ!AT17*0.9</f>
        <v>15390</v>
      </c>
      <c r="BR17" s="66">
        <f>ВВ!AU17*0.9</f>
        <v>15390</v>
      </c>
      <c r="BS17" s="66">
        <f>ВВ!AV17*0.9</f>
        <v>13680</v>
      </c>
      <c r="BT17" s="66">
        <f>ВВ!AW17*0.9</f>
        <v>13680</v>
      </c>
      <c r="BU17" s="66">
        <f>ВВ!AX17*0.9</f>
        <v>16920</v>
      </c>
      <c r="BV17" s="66">
        <f>ВВ!AY17*0.9</f>
        <v>14310</v>
      </c>
      <c r="BW17" s="66">
        <f>ВВ!AZ17*0.9</f>
        <v>14310</v>
      </c>
      <c r="BX17" s="66">
        <f>ВВ!BA17*0.9</f>
        <v>14310</v>
      </c>
      <c r="BY17" s="66">
        <f>ВВ!BB17*0.9</f>
        <v>14760</v>
      </c>
      <c r="BZ17" s="66">
        <f>ВВ!BC17*0.9</f>
        <v>14760</v>
      </c>
      <c r="CA17" s="66">
        <f>ВВ!BD17*0.9</f>
        <v>14760</v>
      </c>
      <c r="CB17" s="66">
        <f>ВВ!BE17*0.9</f>
        <v>14310</v>
      </c>
      <c r="CC17" s="66">
        <f>ВВ!BF17*0.9</f>
        <v>14310</v>
      </c>
      <c r="CD17" s="66">
        <f>ВВ!BG17*0.9</f>
        <v>14310</v>
      </c>
      <c r="CE17" s="66">
        <f>ВВ!BH17*0.9</f>
        <v>13680</v>
      </c>
      <c r="CF17" s="66">
        <f>ВВ!BI17*0.9</f>
        <v>13680</v>
      </c>
      <c r="CG17" s="66">
        <f>ВВ!BJ17*0.9</f>
        <v>13680</v>
      </c>
      <c r="CH17" s="66">
        <f>ВВ!BK17*0.9</f>
        <v>13680</v>
      </c>
      <c r="CI17" s="66">
        <f>ВВ!BL17*0.9</f>
        <v>13680</v>
      </c>
      <c r="CJ17" s="66">
        <f>ВВ!BM17*0.9</f>
        <v>13680</v>
      </c>
      <c r="CK17" s="66">
        <f>ВВ!BN17*0.9</f>
        <v>13680</v>
      </c>
      <c r="CL17" s="66">
        <f>ВВ!BO17*0.9</f>
        <v>13680</v>
      </c>
      <c r="CM17" s="66">
        <f>ВВ!BP17*0.9</f>
        <v>14760</v>
      </c>
      <c r="CN17" s="66">
        <f>ВВ!BQ17*0.9</f>
        <v>14760</v>
      </c>
      <c r="CO17" s="66">
        <f>ВВ!BR17*0.9</f>
        <v>14760</v>
      </c>
      <c r="CP17" s="66">
        <f>ВВ!BS17*0.9</f>
        <v>14760</v>
      </c>
      <c r="CQ17" s="66">
        <f>ВВ!BT17*0.9</f>
        <v>15390</v>
      </c>
      <c r="CR17" s="66">
        <f>ВВ!BU17*0.9</f>
        <v>13680</v>
      </c>
      <c r="CS17" s="66">
        <f>ВВ!BV17*0.9</f>
        <v>13680</v>
      </c>
      <c r="CT17" s="66">
        <f>ВВ!BW17*0.9</f>
        <v>13680</v>
      </c>
      <c r="CU17" s="66">
        <f>ВВ!BX17*0.9</f>
        <v>13680</v>
      </c>
      <c r="CV17" s="66">
        <f>ВВ!BY17*0.9</f>
        <v>13680</v>
      </c>
      <c r="CW17" s="66">
        <f>ВВ!BZ17*0.9</f>
        <v>13680</v>
      </c>
      <c r="CX17" s="66">
        <f>ВВ!CA17*0.9</f>
        <v>13680</v>
      </c>
      <c r="CY17" s="66">
        <f>ВВ!CB17*0.9</f>
        <v>13680</v>
      </c>
      <c r="CZ17" s="66">
        <f>ВВ!CC17*0.9</f>
        <v>13680</v>
      </c>
      <c r="DA17" s="66">
        <f>ВВ!CD17*0.9</f>
        <v>16470</v>
      </c>
      <c r="DB17" s="66">
        <f>ВВ!CE17*0.9</f>
        <v>16470</v>
      </c>
      <c r="DC17" s="66">
        <f>ВВ!CF17*0.9</f>
        <v>16470</v>
      </c>
      <c r="DD17" s="66">
        <f>ВВ!CG17*0.9</f>
        <v>16470</v>
      </c>
      <c r="DE17" s="66">
        <f>ВВ!CH17*0.9</f>
        <v>21510</v>
      </c>
      <c r="DF17" s="66">
        <f>ВВ!CI17*0.9</f>
        <v>21510</v>
      </c>
      <c r="DG17" s="92">
        <f>ВВ!CJ17*0.9</f>
        <v>21510</v>
      </c>
      <c r="DH17" s="92">
        <f>ВВ!CK17*0.9</f>
        <v>21510</v>
      </c>
      <c r="DI17" s="92">
        <f>ВВ!CL17*0.9</f>
        <v>21510</v>
      </c>
      <c r="DJ17" s="92">
        <f>ВВ!CM17*0.9</f>
        <v>21510</v>
      </c>
      <c r="DK17" s="92">
        <f>ВВ!CN17*0.9</f>
        <v>21510</v>
      </c>
      <c r="DL17" s="66">
        <f>ВВ!CO17*0.9</f>
        <v>14760</v>
      </c>
      <c r="DM17" s="66">
        <f>ВВ!CP17*0.9</f>
        <v>14760</v>
      </c>
      <c r="DN17" s="66">
        <f>ВВ!CQ17*0.9</f>
        <v>14760</v>
      </c>
      <c r="DO17" s="92">
        <f>ВВ!CR17*0.9</f>
        <v>17550</v>
      </c>
      <c r="DP17" s="92">
        <f>ВВ!CS17*0.9</f>
        <v>17550</v>
      </c>
      <c r="DQ17" s="92">
        <f>ВВ!CT17*0.9</f>
        <v>17550</v>
      </c>
      <c r="DR17" s="92">
        <f>ВВ!CU17*0.9</f>
        <v>17550</v>
      </c>
      <c r="DS17" s="66">
        <f>ВВ!CV17*0.9</f>
        <v>17550</v>
      </c>
      <c r="DT17" s="66">
        <f>ВВ!CW17*0.9</f>
        <v>17550</v>
      </c>
      <c r="DU17" s="66">
        <f>ВВ!CX17*0.9</f>
        <v>16920</v>
      </c>
      <c r="DV17" s="66">
        <f>ВВ!CY17*0.9</f>
        <v>16920</v>
      </c>
      <c r="DW17" s="66">
        <f>ВВ!CZ17*0.9</f>
        <v>16920</v>
      </c>
      <c r="DX17" s="66">
        <f>ВВ!DA17*0.9</f>
        <v>16920</v>
      </c>
      <c r="DY17" s="66">
        <f>ВВ!DB17*0.9</f>
        <v>16920</v>
      </c>
      <c r="DZ17" s="66">
        <f>ВВ!DC17*0.9</f>
        <v>17550</v>
      </c>
      <c r="EA17" s="66">
        <f>ВВ!DD17*0.9</f>
        <v>17550</v>
      </c>
      <c r="EB17" s="66">
        <f>ВВ!DE17*0.9</f>
        <v>16920</v>
      </c>
      <c r="EC17" s="66">
        <f>ВВ!DF17*0.9</f>
        <v>16920</v>
      </c>
      <c r="ED17" s="66">
        <f>ВВ!DG17*0.9</f>
        <v>19980</v>
      </c>
      <c r="EE17" s="66">
        <f>ВВ!DH17*0.9</f>
        <v>19980</v>
      </c>
      <c r="EF17" s="66">
        <f>ВВ!DI17*0.9</f>
        <v>19980</v>
      </c>
      <c r="EG17" s="66">
        <f>ВВ!DJ17*0.9</f>
        <v>19980</v>
      </c>
      <c r="EH17" s="66">
        <f>ВВ!DK17*0.9</f>
        <v>19980</v>
      </c>
      <c r="EI17" s="66">
        <f>ВВ!DL17*0.9</f>
        <v>19980</v>
      </c>
      <c r="EJ17" s="66">
        <f>ВВ!DM17*0.9</f>
        <v>19980</v>
      </c>
      <c r="EK17" s="66">
        <f>ВВ!DN17*0.9</f>
        <v>19980</v>
      </c>
      <c r="EL17" s="66">
        <f>ВВ!DO17*0.9</f>
        <v>19980</v>
      </c>
      <c r="EM17" s="66">
        <f>ВВ!DP17*0.9</f>
        <v>19980</v>
      </c>
      <c r="EN17" s="66">
        <f>ВВ!DQ17*0.9</f>
        <v>19980</v>
      </c>
      <c r="EO17" s="66">
        <f>ВВ!DR17*0.9</f>
        <v>17550</v>
      </c>
      <c r="EP17" s="66">
        <f>ВВ!DS17*0.9</f>
        <v>17550</v>
      </c>
      <c r="EQ17" s="66">
        <f>ВВ!DT17*0.9</f>
        <v>18450</v>
      </c>
      <c r="ER17" s="66">
        <f>ВВ!DU17*0.9</f>
        <v>18450</v>
      </c>
      <c r="ES17" s="66">
        <f>ВВ!DV17*0.9</f>
        <v>18450</v>
      </c>
      <c r="ET17" s="66">
        <f>ВВ!DW17*0.9</f>
        <v>18450</v>
      </c>
      <c r="EU17" s="66">
        <f>ВВ!DX17*0.9</f>
        <v>19080</v>
      </c>
      <c r="EV17" s="66">
        <f>ВВ!DY17*0.9</f>
        <v>19080</v>
      </c>
      <c r="EW17" s="66">
        <f>ВВ!DZ17*0.9</f>
        <v>18450</v>
      </c>
      <c r="EX17" s="66">
        <f>ВВ!EA17*0.9</f>
        <v>18450</v>
      </c>
      <c r="EY17" s="66">
        <f>ВВ!EB17*0.9</f>
        <v>18450</v>
      </c>
      <c r="EZ17" s="66">
        <f>ВВ!EC17*0.9</f>
        <v>18450</v>
      </c>
      <c r="FA17" s="66">
        <f>ВВ!ED17*0.9</f>
        <v>18450</v>
      </c>
      <c r="FB17" s="66">
        <f>ВВ!EE17*0.9</f>
        <v>19080</v>
      </c>
      <c r="FC17" s="66">
        <f>ВВ!EF17*0.9</f>
        <v>19080</v>
      </c>
      <c r="FD17" s="66">
        <f>ВВ!EG17*0.9</f>
        <v>18450</v>
      </c>
      <c r="FE17" s="66">
        <f>ВВ!EH17*0.9</f>
        <v>18450</v>
      </c>
      <c r="FF17" s="66">
        <f>ВВ!EI17*0.9</f>
        <v>18450</v>
      </c>
      <c r="FG17" s="66">
        <f>ВВ!EJ17*0.9</f>
        <v>18450</v>
      </c>
      <c r="FH17" s="66">
        <f>ВВ!EK17*0.9</f>
        <v>18450</v>
      </c>
      <c r="FI17" s="66">
        <f>ВВ!EL17*0.9</f>
        <v>13680</v>
      </c>
      <c r="FJ17" s="66">
        <f>ВВ!EM17*0.9</f>
        <v>19080</v>
      </c>
      <c r="FK17" s="66">
        <f>ВВ!EN17*0.9</f>
        <v>19080</v>
      </c>
      <c r="FL17" s="66">
        <f>ВВ!EO17*0.9</f>
        <v>19080</v>
      </c>
      <c r="FM17" s="66">
        <f>ВВ!EP17*0.9</f>
        <v>19080</v>
      </c>
      <c r="FN17" s="66">
        <f>ВВ!EQ17*0.9</f>
        <v>19080</v>
      </c>
      <c r="FO17" s="66">
        <f>ВВ!ER17*0.9</f>
        <v>19080</v>
      </c>
      <c r="FP17" s="66">
        <f>ВВ!ES17*0.9</f>
        <v>19080</v>
      </c>
      <c r="FQ17" s="66">
        <f>ВВ!ET17*0.9</f>
        <v>19080</v>
      </c>
      <c r="FR17" s="66">
        <f>ВВ!EU17*0.9</f>
        <v>19080</v>
      </c>
      <c r="FS17" s="66">
        <f>ВВ!EV17*0.9</f>
        <v>19080</v>
      </c>
      <c r="FT17" s="66">
        <f>ВВ!EW17*0.9</f>
        <v>19080</v>
      </c>
      <c r="FU17" s="66">
        <f>ВВ!EX17*0.9</f>
        <v>19080</v>
      </c>
      <c r="FV17" s="66">
        <f>ВВ!EY17*0.9</f>
        <v>19080</v>
      </c>
      <c r="FW17" s="66">
        <f>ВВ!EZ17*0.9</f>
        <v>19080</v>
      </c>
      <c r="FX17" s="66">
        <f>ВВ!FA17*0.9</f>
        <v>19080</v>
      </c>
      <c r="FY17" s="66">
        <f>ВВ!FB17*0.9</f>
        <v>19080</v>
      </c>
      <c r="FZ17" s="66">
        <f>ВВ!FC17*0.9</f>
        <v>19080</v>
      </c>
      <c r="GA17" s="66">
        <f>ВВ!FD17*0.9</f>
        <v>19080</v>
      </c>
      <c r="GB17" s="66">
        <f>ВВ!FE17*0.9</f>
        <v>19080</v>
      </c>
      <c r="GC17" s="66">
        <f>ВВ!FF17*0.9</f>
        <v>19080</v>
      </c>
      <c r="GD17" s="66">
        <f>ВВ!FG17*0.9</f>
        <v>19080</v>
      </c>
      <c r="GE17" s="66">
        <f>ВВ!FH17*0.9</f>
        <v>19080</v>
      </c>
      <c r="GF17" s="66">
        <f>ВВ!FI17*0.9</f>
        <v>19080</v>
      </c>
      <c r="GG17" s="66">
        <f>ВВ!FJ17*0.9</f>
        <v>19080</v>
      </c>
      <c r="GH17" s="66">
        <f>ВВ!FK17*0.9</f>
        <v>19080</v>
      </c>
      <c r="GI17" s="66">
        <f>ВВ!FL17*0.9</f>
        <v>19080</v>
      </c>
      <c r="GJ17" s="66">
        <f>ВВ!FM17*0.9</f>
        <v>19080</v>
      </c>
      <c r="GK17" s="66">
        <f>ВВ!FN17*0.9</f>
        <v>19080</v>
      </c>
      <c r="GL17" s="66">
        <f>ВВ!FO17*0.9</f>
        <v>19080</v>
      </c>
      <c r="GM17" s="66">
        <f>ВВ!FP17*0.9</f>
        <v>19080</v>
      </c>
      <c r="GN17" s="66">
        <f>ВВ!FQ17*0.9</f>
        <v>13680</v>
      </c>
      <c r="GO17" s="66">
        <f>ВВ!FR17*0.9</f>
        <v>16920</v>
      </c>
      <c r="GP17" s="66">
        <f>ВВ!FS17*0.9</f>
        <v>16920</v>
      </c>
      <c r="GQ17" s="66">
        <f>ВВ!FT17*0.9</f>
        <v>16920</v>
      </c>
      <c r="GR17" s="66">
        <f>ВВ!FU17*0.9</f>
        <v>17550</v>
      </c>
      <c r="GS17" s="66">
        <f>ВВ!FV17*0.9</f>
        <v>17550</v>
      </c>
      <c r="GT17" s="66">
        <f>ВВ!FW17*0.9</f>
        <v>16920</v>
      </c>
      <c r="GU17" s="66">
        <f>ВВ!FX17*0.9</f>
        <v>16920</v>
      </c>
      <c r="GV17" s="66">
        <f>ВВ!FY17*0.9</f>
        <v>16920</v>
      </c>
      <c r="GW17" s="66">
        <f>ВВ!FZ17*0.9</f>
        <v>16920</v>
      </c>
      <c r="GX17" s="66">
        <f>ВВ!GA17*0.9</f>
        <v>16920</v>
      </c>
      <c r="GY17" s="66">
        <f>ВВ!GB17*0.9</f>
        <v>17550</v>
      </c>
      <c r="GZ17" s="66">
        <f>ВВ!GC17*0.9</f>
        <v>17550</v>
      </c>
      <c r="HA17" s="66">
        <f>ВВ!GD17*0.9</f>
        <v>16920</v>
      </c>
      <c r="HB17" s="66">
        <f>ВВ!GE17*0.9</f>
        <v>16920</v>
      </c>
      <c r="HC17" s="66">
        <f>ВВ!GF17*0.9</f>
        <v>16920</v>
      </c>
      <c r="HD17" s="66">
        <f>ВВ!GG17*0.9</f>
        <v>16920</v>
      </c>
      <c r="HE17" s="66">
        <f>ВВ!GH17*0.9</f>
        <v>16920</v>
      </c>
      <c r="HF17" s="66">
        <f>ВВ!GI17*0.9</f>
        <v>17550</v>
      </c>
      <c r="HG17" s="66">
        <f>ВВ!GJ17*0.9</f>
        <v>17550</v>
      </c>
      <c r="HH17" s="66">
        <f>ВВ!GK17*0.9</f>
        <v>16920</v>
      </c>
      <c r="HI17" s="66">
        <f>ВВ!GL17*0.9</f>
        <v>19980</v>
      </c>
      <c r="HJ17" s="66">
        <f>ВВ!GM17*0.9</f>
        <v>19980</v>
      </c>
      <c r="HK17" s="66">
        <f>ВВ!GN17*0.9</f>
        <v>19980</v>
      </c>
      <c r="HL17" s="66">
        <f>ВВ!GO17*0.9</f>
        <v>19980</v>
      </c>
      <c r="HM17" s="66">
        <f>ВВ!GP17*0.9</f>
        <v>19980</v>
      </c>
      <c r="HN17" s="66">
        <f>ВВ!GQ17*0.9</f>
        <v>18450</v>
      </c>
      <c r="HO17" s="66">
        <f>ВВ!GR17*0.9</f>
        <v>17550</v>
      </c>
      <c r="HP17" s="66">
        <f>ВВ!GS17*0.9</f>
        <v>17550</v>
      </c>
      <c r="HQ17" s="66">
        <f>ВВ!GT17*0.9</f>
        <v>19980</v>
      </c>
      <c r="HR17" s="66">
        <f>ВВ!GU17*0.9</f>
        <v>19980</v>
      </c>
    </row>
    <row r="18" spans="1:226" ht="10.7" customHeight="1" x14ac:dyDescent="0.2">
      <c r="A18" s="89" t="s">
        <v>8</v>
      </c>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93"/>
      <c r="DH18" s="93"/>
      <c r="DI18" s="93"/>
      <c r="DJ18" s="93"/>
      <c r="DK18" s="93"/>
      <c r="DL18" s="38"/>
      <c r="DM18" s="38"/>
      <c r="DN18" s="38"/>
      <c r="DO18" s="93"/>
      <c r="DP18" s="93"/>
      <c r="DQ18" s="93"/>
      <c r="DR18" s="93"/>
      <c r="DS18" s="38"/>
      <c r="DT18" s="38"/>
      <c r="DU18" s="38"/>
      <c r="DV18" s="38"/>
      <c r="DW18" s="38"/>
      <c r="DX18" s="38"/>
      <c r="DY18" s="38"/>
      <c r="DZ18" s="38"/>
      <c r="EA18" s="38"/>
      <c r="EB18" s="38"/>
      <c r="EC18" s="38"/>
      <c r="ED18" s="38"/>
      <c r="EE18" s="38"/>
      <c r="EF18" s="38"/>
      <c r="EG18" s="38"/>
      <c r="EH18" s="38"/>
      <c r="EI18" s="38"/>
      <c r="EJ18" s="38"/>
      <c r="EK18" s="38"/>
      <c r="EL18" s="38"/>
      <c r="EM18" s="38"/>
      <c r="EN18" s="38"/>
      <c r="EO18" s="38"/>
      <c r="EP18" s="38"/>
      <c r="EQ18" s="38"/>
      <c r="ER18" s="38"/>
      <c r="ES18" s="38"/>
      <c r="ET18" s="38"/>
      <c r="EU18" s="38"/>
      <c r="EV18" s="38"/>
      <c r="EW18" s="38"/>
      <c r="EX18" s="38"/>
      <c r="EY18" s="38"/>
      <c r="EZ18" s="38"/>
      <c r="FA18" s="38"/>
      <c r="FB18" s="38"/>
      <c r="FC18" s="38"/>
      <c r="FD18" s="38"/>
      <c r="FE18" s="38"/>
      <c r="FF18" s="38"/>
      <c r="FG18" s="38"/>
      <c r="FH18" s="38"/>
      <c r="FI18" s="38"/>
      <c r="FJ18" s="38"/>
      <c r="FK18" s="38"/>
      <c r="FL18" s="38"/>
      <c r="FM18" s="38"/>
      <c r="FN18" s="38"/>
      <c r="FO18" s="38"/>
      <c r="FP18" s="38"/>
      <c r="FQ18" s="38"/>
      <c r="FR18" s="38"/>
      <c r="FS18" s="38"/>
      <c r="FT18" s="38"/>
      <c r="FU18" s="38"/>
      <c r="FV18" s="38"/>
      <c r="FW18" s="38"/>
      <c r="FX18" s="38"/>
      <c r="FY18" s="38"/>
      <c r="FZ18" s="38"/>
      <c r="GA18" s="38"/>
      <c r="GB18" s="38"/>
      <c r="GC18" s="38"/>
      <c r="GD18" s="38"/>
      <c r="GE18" s="38"/>
      <c r="GF18" s="38"/>
      <c r="GG18" s="38"/>
      <c r="GH18" s="38"/>
      <c r="GI18" s="38"/>
      <c r="GJ18" s="38"/>
      <c r="GK18" s="38"/>
      <c r="GL18" s="38"/>
      <c r="GM18" s="38"/>
      <c r="GN18" s="38"/>
      <c r="GO18" s="38"/>
      <c r="GP18" s="38"/>
      <c r="GQ18" s="38"/>
      <c r="GR18" s="38"/>
      <c r="GS18" s="38"/>
      <c r="GT18" s="38"/>
      <c r="GU18" s="38"/>
      <c r="GV18" s="38"/>
      <c r="GW18" s="38"/>
      <c r="GX18" s="38"/>
      <c r="GY18" s="38"/>
      <c r="GZ18" s="38"/>
      <c r="HA18" s="38"/>
      <c r="HB18" s="38"/>
      <c r="HC18" s="38"/>
      <c r="HD18" s="38"/>
      <c r="HE18" s="38"/>
      <c r="HF18" s="38"/>
      <c r="HG18" s="38"/>
      <c r="HH18" s="38"/>
      <c r="HI18" s="38"/>
      <c r="HJ18" s="38"/>
      <c r="HK18" s="38"/>
      <c r="HL18" s="38"/>
      <c r="HM18" s="38"/>
      <c r="HN18" s="38"/>
      <c r="HO18" s="38"/>
      <c r="HP18" s="38"/>
      <c r="HQ18" s="38"/>
      <c r="HR18" s="38"/>
    </row>
    <row r="19" spans="1:226" ht="10.7" customHeight="1" x14ac:dyDescent="0.2">
      <c r="A19" s="9">
        <v>1</v>
      </c>
      <c r="B19" s="38" t="e">
        <f t="shared" ref="B19:Y20" si="0">B10</f>
        <v>#REF!</v>
      </c>
      <c r="C19" s="38" t="e">
        <f t="shared" si="0"/>
        <v>#REF!</v>
      </c>
      <c r="D19" s="38" t="e">
        <f t="shared" si="0"/>
        <v>#REF!</v>
      </c>
      <c r="E19" s="38" t="e">
        <f t="shared" si="0"/>
        <v>#REF!</v>
      </c>
      <c r="F19" s="38" t="e">
        <f t="shared" si="0"/>
        <v>#REF!</v>
      </c>
      <c r="G19" s="38" t="e">
        <f t="shared" si="0"/>
        <v>#REF!</v>
      </c>
      <c r="H19" s="38" t="e">
        <f t="shared" si="0"/>
        <v>#REF!</v>
      </c>
      <c r="I19" s="38" t="e">
        <f t="shared" si="0"/>
        <v>#REF!</v>
      </c>
      <c r="J19" s="38" t="e">
        <f t="shared" si="0"/>
        <v>#REF!</v>
      </c>
      <c r="K19" s="38" t="e">
        <f t="shared" si="0"/>
        <v>#REF!</v>
      </c>
      <c r="L19" s="38" t="e">
        <f t="shared" si="0"/>
        <v>#REF!</v>
      </c>
      <c r="M19" s="38" t="e">
        <f t="shared" si="0"/>
        <v>#REF!</v>
      </c>
      <c r="N19" s="38" t="e">
        <f t="shared" si="0"/>
        <v>#REF!</v>
      </c>
      <c r="O19" s="38" t="e">
        <f t="shared" si="0"/>
        <v>#REF!</v>
      </c>
      <c r="P19" s="38" t="e">
        <f t="shared" si="0"/>
        <v>#REF!</v>
      </c>
      <c r="Q19" s="38" t="e">
        <f t="shared" si="0"/>
        <v>#REF!</v>
      </c>
      <c r="R19" s="38" t="e">
        <f t="shared" si="0"/>
        <v>#REF!</v>
      </c>
      <c r="S19" s="38" t="e">
        <f t="shared" si="0"/>
        <v>#REF!</v>
      </c>
      <c r="T19" s="38" t="e">
        <f t="shared" si="0"/>
        <v>#REF!</v>
      </c>
      <c r="U19" s="38" t="e">
        <f t="shared" si="0"/>
        <v>#REF!</v>
      </c>
      <c r="V19" s="38" t="e">
        <f t="shared" si="0"/>
        <v>#REF!</v>
      </c>
      <c r="W19" s="38" t="e">
        <f t="shared" si="0"/>
        <v>#REF!</v>
      </c>
      <c r="X19" s="38" t="e">
        <f t="shared" si="0"/>
        <v>#REF!</v>
      </c>
      <c r="Y19" s="38">
        <f t="shared" si="0"/>
        <v>16785</v>
      </c>
      <c r="Z19" s="38">
        <f t="shared" ref="Z19:CK20" si="1">Z10</f>
        <v>14985</v>
      </c>
      <c r="AA19" s="38">
        <f t="shared" si="1"/>
        <v>16785</v>
      </c>
      <c r="AB19" s="38">
        <f t="shared" si="1"/>
        <v>16785</v>
      </c>
      <c r="AC19" s="38">
        <f t="shared" si="1"/>
        <v>13635</v>
      </c>
      <c r="AD19" s="38">
        <f t="shared" si="1"/>
        <v>13635</v>
      </c>
      <c r="AE19" s="38">
        <f t="shared" si="1"/>
        <v>13635</v>
      </c>
      <c r="AF19" s="38">
        <f t="shared" si="1"/>
        <v>13635</v>
      </c>
      <c r="AG19" s="38">
        <f t="shared" si="1"/>
        <v>13635</v>
      </c>
      <c r="AH19" s="38">
        <f t="shared" si="1"/>
        <v>13635</v>
      </c>
      <c r="AI19" s="38">
        <f t="shared" si="1"/>
        <v>12285</v>
      </c>
      <c r="AJ19" s="38">
        <f t="shared" si="1"/>
        <v>12285</v>
      </c>
      <c r="AK19" s="38">
        <f t="shared" si="1"/>
        <v>12285</v>
      </c>
      <c r="AL19" s="38">
        <f t="shared" si="1"/>
        <v>12285</v>
      </c>
      <c r="AM19" s="38">
        <f t="shared" si="1"/>
        <v>16785</v>
      </c>
      <c r="AN19" s="38">
        <f t="shared" si="1"/>
        <v>16785</v>
      </c>
      <c r="AO19" s="38">
        <f t="shared" si="1"/>
        <v>14985</v>
      </c>
      <c r="AP19" s="38">
        <f t="shared" si="1"/>
        <v>13635</v>
      </c>
      <c r="AQ19" s="38">
        <f t="shared" si="1"/>
        <v>12285</v>
      </c>
      <c r="AR19" s="38">
        <f t="shared" si="1"/>
        <v>9450</v>
      </c>
      <c r="AS19" s="38">
        <f t="shared" si="1"/>
        <v>9450</v>
      </c>
      <c r="AT19" s="38">
        <f t="shared" si="1"/>
        <v>9000</v>
      </c>
      <c r="AU19" s="38">
        <f t="shared" si="1"/>
        <v>9000</v>
      </c>
      <c r="AV19" s="38">
        <f t="shared" si="1"/>
        <v>9450</v>
      </c>
      <c r="AW19" s="38">
        <f t="shared" si="1"/>
        <v>9450</v>
      </c>
      <c r="AX19" s="38">
        <f t="shared" si="1"/>
        <v>9000</v>
      </c>
      <c r="AY19" s="38">
        <f t="shared" si="1"/>
        <v>9000</v>
      </c>
      <c r="AZ19" s="38">
        <f t="shared" si="1"/>
        <v>9450</v>
      </c>
      <c r="BA19" s="38">
        <f t="shared" si="1"/>
        <v>9450</v>
      </c>
      <c r="BB19" s="38">
        <f t="shared" si="1"/>
        <v>9000</v>
      </c>
      <c r="BC19" s="38">
        <f t="shared" si="1"/>
        <v>9000</v>
      </c>
      <c r="BD19" s="38">
        <f t="shared" si="1"/>
        <v>9000</v>
      </c>
      <c r="BE19" s="38">
        <f t="shared" si="1"/>
        <v>9000</v>
      </c>
      <c r="BF19" s="38">
        <f t="shared" si="1"/>
        <v>9450</v>
      </c>
      <c r="BG19" s="38">
        <f t="shared" si="1"/>
        <v>9450</v>
      </c>
      <c r="BH19" s="38">
        <f t="shared" si="1"/>
        <v>9000</v>
      </c>
      <c r="BI19" s="38">
        <f t="shared" si="1"/>
        <v>9000</v>
      </c>
      <c r="BJ19" s="38">
        <f t="shared" si="1"/>
        <v>9000</v>
      </c>
      <c r="BK19" s="38">
        <f t="shared" si="1"/>
        <v>9000</v>
      </c>
      <c r="BL19" s="38">
        <f t="shared" si="1"/>
        <v>9450</v>
      </c>
      <c r="BM19" s="38">
        <f t="shared" si="1"/>
        <v>9450</v>
      </c>
      <c r="BN19" s="38">
        <f t="shared" si="1"/>
        <v>9000</v>
      </c>
      <c r="BO19" s="38">
        <f t="shared" si="1"/>
        <v>9000</v>
      </c>
      <c r="BP19" s="38">
        <f t="shared" si="1"/>
        <v>11160</v>
      </c>
      <c r="BQ19" s="38">
        <f t="shared" si="1"/>
        <v>11160</v>
      </c>
      <c r="BR19" s="38">
        <f t="shared" si="1"/>
        <v>11160</v>
      </c>
      <c r="BS19" s="38">
        <f t="shared" si="1"/>
        <v>9450</v>
      </c>
      <c r="BT19" s="38">
        <f t="shared" si="1"/>
        <v>9450</v>
      </c>
      <c r="BU19" s="38">
        <f t="shared" si="1"/>
        <v>12690</v>
      </c>
      <c r="BV19" s="38">
        <f t="shared" si="1"/>
        <v>10080</v>
      </c>
      <c r="BW19" s="38">
        <f t="shared" si="1"/>
        <v>10080</v>
      </c>
      <c r="BX19" s="38">
        <f t="shared" si="1"/>
        <v>10080</v>
      </c>
      <c r="BY19" s="38">
        <f t="shared" si="1"/>
        <v>10530</v>
      </c>
      <c r="BZ19" s="38">
        <f t="shared" si="1"/>
        <v>10530</v>
      </c>
      <c r="CA19" s="38">
        <f t="shared" si="1"/>
        <v>10530</v>
      </c>
      <c r="CB19" s="38">
        <f t="shared" si="1"/>
        <v>10080</v>
      </c>
      <c r="CC19" s="38">
        <f t="shared" si="1"/>
        <v>10080</v>
      </c>
      <c r="CD19" s="38">
        <f t="shared" si="1"/>
        <v>10080</v>
      </c>
      <c r="CE19" s="38">
        <f t="shared" si="1"/>
        <v>9450</v>
      </c>
      <c r="CF19" s="38">
        <f t="shared" si="1"/>
        <v>9450</v>
      </c>
      <c r="CG19" s="38">
        <f t="shared" si="1"/>
        <v>9450</v>
      </c>
      <c r="CH19" s="38">
        <f t="shared" si="1"/>
        <v>9450</v>
      </c>
      <c r="CI19" s="38">
        <f t="shared" si="1"/>
        <v>9450</v>
      </c>
      <c r="CJ19" s="38">
        <f t="shared" si="1"/>
        <v>9450</v>
      </c>
      <c r="CK19" s="38">
        <f t="shared" si="1"/>
        <v>9450</v>
      </c>
      <c r="CL19" s="38">
        <f t="shared" ref="CL19:EW20" si="2">CL10</f>
        <v>9450</v>
      </c>
      <c r="CM19" s="38">
        <f t="shared" si="2"/>
        <v>10530</v>
      </c>
      <c r="CN19" s="38">
        <f t="shared" si="2"/>
        <v>10530</v>
      </c>
      <c r="CO19" s="38">
        <f t="shared" si="2"/>
        <v>10530</v>
      </c>
      <c r="CP19" s="38">
        <f t="shared" si="2"/>
        <v>10530</v>
      </c>
      <c r="CQ19" s="38">
        <f t="shared" si="2"/>
        <v>11160</v>
      </c>
      <c r="CR19" s="38">
        <f t="shared" si="2"/>
        <v>9450</v>
      </c>
      <c r="CS19" s="38">
        <f t="shared" si="2"/>
        <v>9450</v>
      </c>
      <c r="CT19" s="38">
        <f t="shared" si="2"/>
        <v>9450</v>
      </c>
      <c r="CU19" s="38">
        <f t="shared" si="2"/>
        <v>9450</v>
      </c>
      <c r="CV19" s="38">
        <f t="shared" si="2"/>
        <v>9450</v>
      </c>
      <c r="CW19" s="38">
        <f t="shared" si="2"/>
        <v>9450</v>
      </c>
      <c r="CX19" s="38">
        <f t="shared" si="2"/>
        <v>9450</v>
      </c>
      <c r="CY19" s="38">
        <f t="shared" si="2"/>
        <v>9450</v>
      </c>
      <c r="CZ19" s="38">
        <f t="shared" si="2"/>
        <v>9450</v>
      </c>
      <c r="DA19" s="38">
        <f t="shared" si="2"/>
        <v>12240</v>
      </c>
      <c r="DB19" s="38">
        <f t="shared" si="2"/>
        <v>12240</v>
      </c>
      <c r="DC19" s="38">
        <f t="shared" si="2"/>
        <v>12240</v>
      </c>
      <c r="DD19" s="38">
        <f t="shared" si="2"/>
        <v>12240</v>
      </c>
      <c r="DE19" s="38">
        <f t="shared" si="2"/>
        <v>17280</v>
      </c>
      <c r="DF19" s="38">
        <f t="shared" si="2"/>
        <v>17280</v>
      </c>
      <c r="DG19" s="93">
        <f t="shared" si="2"/>
        <v>17280</v>
      </c>
      <c r="DH19" s="93">
        <f t="shared" si="2"/>
        <v>17280</v>
      </c>
      <c r="DI19" s="93">
        <f t="shared" si="2"/>
        <v>17280</v>
      </c>
      <c r="DJ19" s="93">
        <f t="shared" si="2"/>
        <v>17280</v>
      </c>
      <c r="DK19" s="93">
        <f t="shared" si="2"/>
        <v>17280</v>
      </c>
      <c r="DL19" s="38">
        <f t="shared" si="2"/>
        <v>10530</v>
      </c>
      <c r="DM19" s="38">
        <f t="shared" si="2"/>
        <v>10530</v>
      </c>
      <c r="DN19" s="38">
        <f t="shared" si="2"/>
        <v>10530</v>
      </c>
      <c r="DO19" s="93">
        <f t="shared" si="2"/>
        <v>13320</v>
      </c>
      <c r="DP19" s="93">
        <f t="shared" si="2"/>
        <v>13320</v>
      </c>
      <c r="DQ19" s="93">
        <f t="shared" si="2"/>
        <v>13320</v>
      </c>
      <c r="DR19" s="93">
        <f t="shared" si="2"/>
        <v>13320</v>
      </c>
      <c r="DS19" s="38">
        <f t="shared" si="2"/>
        <v>13320</v>
      </c>
      <c r="DT19" s="38">
        <f t="shared" si="2"/>
        <v>13320</v>
      </c>
      <c r="DU19" s="38">
        <f t="shared" si="2"/>
        <v>12690</v>
      </c>
      <c r="DV19" s="38">
        <f t="shared" si="2"/>
        <v>12690</v>
      </c>
      <c r="DW19" s="38">
        <f t="shared" si="2"/>
        <v>12690</v>
      </c>
      <c r="DX19" s="38">
        <f t="shared" si="2"/>
        <v>12690</v>
      </c>
      <c r="DY19" s="38">
        <f t="shared" si="2"/>
        <v>12690</v>
      </c>
      <c r="DZ19" s="38">
        <f t="shared" si="2"/>
        <v>13320</v>
      </c>
      <c r="EA19" s="38">
        <f t="shared" si="2"/>
        <v>13320</v>
      </c>
      <c r="EB19" s="38">
        <f t="shared" si="2"/>
        <v>12690</v>
      </c>
      <c r="EC19" s="38">
        <f t="shared" si="2"/>
        <v>12690</v>
      </c>
      <c r="ED19" s="38">
        <f t="shared" si="2"/>
        <v>15750</v>
      </c>
      <c r="EE19" s="38">
        <f t="shared" si="2"/>
        <v>15750</v>
      </c>
      <c r="EF19" s="38">
        <f t="shared" si="2"/>
        <v>15750</v>
      </c>
      <c r="EG19" s="38">
        <f t="shared" si="2"/>
        <v>15750</v>
      </c>
      <c r="EH19" s="38">
        <f t="shared" si="2"/>
        <v>15750</v>
      </c>
      <c r="EI19" s="38">
        <f t="shared" si="2"/>
        <v>15750</v>
      </c>
      <c r="EJ19" s="38">
        <f t="shared" si="2"/>
        <v>15750</v>
      </c>
      <c r="EK19" s="38">
        <f t="shared" si="2"/>
        <v>15750</v>
      </c>
      <c r="EL19" s="38">
        <f t="shared" si="2"/>
        <v>15750</v>
      </c>
      <c r="EM19" s="38">
        <f t="shared" si="2"/>
        <v>15750</v>
      </c>
      <c r="EN19" s="38">
        <f t="shared" si="2"/>
        <v>15750</v>
      </c>
      <c r="EO19" s="38">
        <f t="shared" si="2"/>
        <v>13320</v>
      </c>
      <c r="EP19" s="38">
        <f t="shared" si="2"/>
        <v>13320</v>
      </c>
      <c r="EQ19" s="38">
        <f t="shared" si="2"/>
        <v>14220</v>
      </c>
      <c r="ER19" s="38">
        <f t="shared" si="2"/>
        <v>14220</v>
      </c>
      <c r="ES19" s="38">
        <f t="shared" si="2"/>
        <v>14220</v>
      </c>
      <c r="ET19" s="38">
        <f t="shared" si="2"/>
        <v>14220</v>
      </c>
      <c r="EU19" s="38">
        <f t="shared" si="2"/>
        <v>14850</v>
      </c>
      <c r="EV19" s="38">
        <f t="shared" si="2"/>
        <v>14850</v>
      </c>
      <c r="EW19" s="38">
        <f t="shared" si="2"/>
        <v>14220</v>
      </c>
      <c r="EX19" s="38">
        <f t="shared" ref="EX19:HI20" si="3">EX10</f>
        <v>14220</v>
      </c>
      <c r="EY19" s="38">
        <f t="shared" si="3"/>
        <v>14220</v>
      </c>
      <c r="EZ19" s="38">
        <f t="shared" si="3"/>
        <v>14220</v>
      </c>
      <c r="FA19" s="38">
        <f t="shared" si="3"/>
        <v>14220</v>
      </c>
      <c r="FB19" s="38">
        <f t="shared" si="3"/>
        <v>14850</v>
      </c>
      <c r="FC19" s="38">
        <f t="shared" si="3"/>
        <v>14850</v>
      </c>
      <c r="FD19" s="38">
        <f t="shared" si="3"/>
        <v>14220</v>
      </c>
      <c r="FE19" s="38">
        <f t="shared" si="3"/>
        <v>14220</v>
      </c>
      <c r="FF19" s="38">
        <f t="shared" si="3"/>
        <v>14220</v>
      </c>
      <c r="FG19" s="38">
        <f t="shared" si="3"/>
        <v>14220</v>
      </c>
      <c r="FH19" s="38">
        <f t="shared" si="3"/>
        <v>14220</v>
      </c>
      <c r="FI19" s="38">
        <f t="shared" si="3"/>
        <v>9450</v>
      </c>
      <c r="FJ19" s="38">
        <f t="shared" si="3"/>
        <v>14850</v>
      </c>
      <c r="FK19" s="38">
        <f t="shared" si="3"/>
        <v>14850</v>
      </c>
      <c r="FL19" s="38">
        <f t="shared" si="3"/>
        <v>14850</v>
      </c>
      <c r="FM19" s="38">
        <f t="shared" si="3"/>
        <v>14850</v>
      </c>
      <c r="FN19" s="38">
        <f t="shared" si="3"/>
        <v>14850</v>
      </c>
      <c r="FO19" s="38">
        <f t="shared" si="3"/>
        <v>14850</v>
      </c>
      <c r="FP19" s="38">
        <f t="shared" si="3"/>
        <v>14850</v>
      </c>
      <c r="FQ19" s="38">
        <f t="shared" si="3"/>
        <v>14850</v>
      </c>
      <c r="FR19" s="38">
        <f t="shared" si="3"/>
        <v>14850</v>
      </c>
      <c r="FS19" s="38">
        <f t="shared" si="3"/>
        <v>14850</v>
      </c>
      <c r="FT19" s="38">
        <f t="shared" si="3"/>
        <v>14850</v>
      </c>
      <c r="FU19" s="38">
        <f t="shared" si="3"/>
        <v>14850</v>
      </c>
      <c r="FV19" s="38">
        <f t="shared" si="3"/>
        <v>14850</v>
      </c>
      <c r="FW19" s="38">
        <f t="shared" si="3"/>
        <v>14850</v>
      </c>
      <c r="FX19" s="38">
        <f t="shared" si="3"/>
        <v>14850</v>
      </c>
      <c r="FY19" s="38">
        <f t="shared" si="3"/>
        <v>14850</v>
      </c>
      <c r="FZ19" s="38">
        <f t="shared" si="3"/>
        <v>14850</v>
      </c>
      <c r="GA19" s="38">
        <f t="shared" si="3"/>
        <v>14850</v>
      </c>
      <c r="GB19" s="38">
        <f t="shared" si="3"/>
        <v>14850</v>
      </c>
      <c r="GC19" s="38">
        <f t="shared" si="3"/>
        <v>14850</v>
      </c>
      <c r="GD19" s="38">
        <f t="shared" si="3"/>
        <v>14850</v>
      </c>
      <c r="GE19" s="38">
        <f t="shared" si="3"/>
        <v>14850</v>
      </c>
      <c r="GF19" s="38">
        <f t="shared" si="3"/>
        <v>14850</v>
      </c>
      <c r="GG19" s="38">
        <f t="shared" si="3"/>
        <v>14850</v>
      </c>
      <c r="GH19" s="38">
        <f t="shared" si="3"/>
        <v>14850</v>
      </c>
      <c r="GI19" s="38">
        <f t="shared" si="3"/>
        <v>14850</v>
      </c>
      <c r="GJ19" s="38">
        <f t="shared" si="3"/>
        <v>14850</v>
      </c>
      <c r="GK19" s="38">
        <f t="shared" si="3"/>
        <v>14850</v>
      </c>
      <c r="GL19" s="38">
        <f t="shared" si="3"/>
        <v>14850</v>
      </c>
      <c r="GM19" s="38">
        <f t="shared" si="3"/>
        <v>14850</v>
      </c>
      <c r="GN19" s="38">
        <f t="shared" si="3"/>
        <v>9450</v>
      </c>
      <c r="GO19" s="38">
        <f t="shared" si="3"/>
        <v>12690</v>
      </c>
      <c r="GP19" s="38">
        <f t="shared" si="3"/>
        <v>12690</v>
      </c>
      <c r="GQ19" s="38">
        <f t="shared" si="3"/>
        <v>12690</v>
      </c>
      <c r="GR19" s="38">
        <f t="shared" si="3"/>
        <v>13320</v>
      </c>
      <c r="GS19" s="38">
        <f t="shared" si="3"/>
        <v>13320</v>
      </c>
      <c r="GT19" s="38">
        <f t="shared" si="3"/>
        <v>12690</v>
      </c>
      <c r="GU19" s="38">
        <f t="shared" si="3"/>
        <v>12690</v>
      </c>
      <c r="GV19" s="38">
        <f t="shared" si="3"/>
        <v>12690</v>
      </c>
      <c r="GW19" s="38">
        <f t="shared" si="3"/>
        <v>12690</v>
      </c>
      <c r="GX19" s="38">
        <f t="shared" si="3"/>
        <v>12690</v>
      </c>
      <c r="GY19" s="38">
        <f t="shared" si="3"/>
        <v>13320</v>
      </c>
      <c r="GZ19" s="38">
        <f t="shared" si="3"/>
        <v>13320</v>
      </c>
      <c r="HA19" s="38">
        <f t="shared" si="3"/>
        <v>12690</v>
      </c>
      <c r="HB19" s="38">
        <f t="shared" si="3"/>
        <v>12690</v>
      </c>
      <c r="HC19" s="38">
        <f t="shared" si="3"/>
        <v>12690</v>
      </c>
      <c r="HD19" s="38">
        <f t="shared" si="3"/>
        <v>12690</v>
      </c>
      <c r="HE19" s="38">
        <f t="shared" si="3"/>
        <v>12690</v>
      </c>
      <c r="HF19" s="38">
        <f t="shared" si="3"/>
        <v>13320</v>
      </c>
      <c r="HG19" s="38">
        <f t="shared" si="3"/>
        <v>13320</v>
      </c>
      <c r="HH19" s="38">
        <f t="shared" si="3"/>
        <v>12690</v>
      </c>
      <c r="HI19" s="38">
        <f t="shared" si="3"/>
        <v>15750</v>
      </c>
      <c r="HJ19" s="38">
        <f t="shared" ref="HJ19:HR20" si="4">HJ10</f>
        <v>15750</v>
      </c>
      <c r="HK19" s="38">
        <f t="shared" si="4"/>
        <v>15750</v>
      </c>
      <c r="HL19" s="38">
        <f t="shared" si="4"/>
        <v>15750</v>
      </c>
      <c r="HM19" s="38">
        <f t="shared" si="4"/>
        <v>15750</v>
      </c>
      <c r="HN19" s="38">
        <f t="shared" si="4"/>
        <v>14220</v>
      </c>
      <c r="HO19" s="38">
        <f t="shared" si="4"/>
        <v>13320</v>
      </c>
      <c r="HP19" s="38">
        <f t="shared" si="4"/>
        <v>13320</v>
      </c>
      <c r="HQ19" s="38">
        <f t="shared" si="4"/>
        <v>15750</v>
      </c>
      <c r="HR19" s="38">
        <f t="shared" si="4"/>
        <v>15750</v>
      </c>
    </row>
    <row r="20" spans="1:226" ht="10.7" customHeight="1" x14ac:dyDescent="0.2">
      <c r="A20" s="9">
        <v>2</v>
      </c>
      <c r="B20" s="38" t="e">
        <f t="shared" si="0"/>
        <v>#REF!</v>
      </c>
      <c r="C20" s="38" t="e">
        <f t="shared" si="0"/>
        <v>#REF!</v>
      </c>
      <c r="D20" s="38" t="e">
        <f t="shared" si="0"/>
        <v>#REF!</v>
      </c>
      <c r="E20" s="38" t="e">
        <f t="shared" si="0"/>
        <v>#REF!</v>
      </c>
      <c r="F20" s="38" t="e">
        <f t="shared" si="0"/>
        <v>#REF!</v>
      </c>
      <c r="G20" s="38" t="e">
        <f t="shared" si="0"/>
        <v>#REF!</v>
      </c>
      <c r="H20" s="38" t="e">
        <f t="shared" si="0"/>
        <v>#REF!</v>
      </c>
      <c r="I20" s="38" t="e">
        <f t="shared" si="0"/>
        <v>#REF!</v>
      </c>
      <c r="J20" s="38" t="e">
        <f t="shared" si="0"/>
        <v>#REF!</v>
      </c>
      <c r="K20" s="38" t="e">
        <f t="shared" si="0"/>
        <v>#REF!</v>
      </c>
      <c r="L20" s="38" t="e">
        <f t="shared" si="0"/>
        <v>#REF!</v>
      </c>
      <c r="M20" s="38" t="e">
        <f t="shared" si="0"/>
        <v>#REF!</v>
      </c>
      <c r="N20" s="38" t="e">
        <f t="shared" si="0"/>
        <v>#REF!</v>
      </c>
      <c r="O20" s="38" t="e">
        <f t="shared" si="0"/>
        <v>#REF!</v>
      </c>
      <c r="P20" s="38" t="e">
        <f t="shared" si="0"/>
        <v>#REF!</v>
      </c>
      <c r="Q20" s="38" t="e">
        <f t="shared" si="0"/>
        <v>#REF!</v>
      </c>
      <c r="R20" s="38" t="e">
        <f t="shared" si="0"/>
        <v>#REF!</v>
      </c>
      <c r="S20" s="38" t="e">
        <f t="shared" si="0"/>
        <v>#REF!</v>
      </c>
      <c r="T20" s="38" t="e">
        <f t="shared" si="0"/>
        <v>#REF!</v>
      </c>
      <c r="U20" s="38" t="e">
        <f t="shared" si="0"/>
        <v>#REF!</v>
      </c>
      <c r="V20" s="38" t="e">
        <f t="shared" si="0"/>
        <v>#REF!</v>
      </c>
      <c r="W20" s="38" t="e">
        <f t="shared" si="0"/>
        <v>#REF!</v>
      </c>
      <c r="X20" s="38" t="e">
        <f t="shared" si="0"/>
        <v>#REF!</v>
      </c>
      <c r="Y20" s="38">
        <f t="shared" si="0"/>
        <v>19170</v>
      </c>
      <c r="Z20" s="38">
        <f t="shared" si="1"/>
        <v>17370</v>
      </c>
      <c r="AA20" s="38">
        <f t="shared" si="1"/>
        <v>19170</v>
      </c>
      <c r="AB20" s="38">
        <f t="shared" si="1"/>
        <v>19170</v>
      </c>
      <c r="AC20" s="38">
        <f t="shared" si="1"/>
        <v>16020</v>
      </c>
      <c r="AD20" s="38">
        <f t="shared" si="1"/>
        <v>16020</v>
      </c>
      <c r="AE20" s="38">
        <f t="shared" si="1"/>
        <v>16020</v>
      </c>
      <c r="AF20" s="38">
        <f t="shared" si="1"/>
        <v>16020</v>
      </c>
      <c r="AG20" s="38">
        <f t="shared" si="1"/>
        <v>16020</v>
      </c>
      <c r="AH20" s="38">
        <f t="shared" si="1"/>
        <v>16020</v>
      </c>
      <c r="AI20" s="38">
        <f t="shared" si="1"/>
        <v>14670</v>
      </c>
      <c r="AJ20" s="38">
        <f t="shared" si="1"/>
        <v>14670</v>
      </c>
      <c r="AK20" s="38">
        <f t="shared" si="1"/>
        <v>14670</v>
      </c>
      <c r="AL20" s="38">
        <f t="shared" si="1"/>
        <v>14670</v>
      </c>
      <c r="AM20" s="38">
        <f t="shared" si="1"/>
        <v>19170</v>
      </c>
      <c r="AN20" s="38">
        <f t="shared" si="1"/>
        <v>19170</v>
      </c>
      <c r="AO20" s="38">
        <f t="shared" si="1"/>
        <v>17370</v>
      </c>
      <c r="AP20" s="38">
        <f t="shared" si="1"/>
        <v>16020</v>
      </c>
      <c r="AQ20" s="38">
        <f t="shared" si="1"/>
        <v>14670</v>
      </c>
      <c r="AR20" s="38">
        <f t="shared" si="1"/>
        <v>11430</v>
      </c>
      <c r="AS20" s="38">
        <f t="shared" si="1"/>
        <v>11430</v>
      </c>
      <c r="AT20" s="38">
        <f t="shared" si="1"/>
        <v>10980</v>
      </c>
      <c r="AU20" s="38">
        <f t="shared" si="1"/>
        <v>10980</v>
      </c>
      <c r="AV20" s="38">
        <f t="shared" si="1"/>
        <v>11430</v>
      </c>
      <c r="AW20" s="38">
        <f t="shared" si="1"/>
        <v>11430</v>
      </c>
      <c r="AX20" s="38">
        <f t="shared" si="1"/>
        <v>10980</v>
      </c>
      <c r="AY20" s="38">
        <f t="shared" si="1"/>
        <v>10980</v>
      </c>
      <c r="AZ20" s="38">
        <f t="shared" si="1"/>
        <v>11430</v>
      </c>
      <c r="BA20" s="38">
        <f t="shared" si="1"/>
        <v>11430</v>
      </c>
      <c r="BB20" s="38">
        <f t="shared" si="1"/>
        <v>10980</v>
      </c>
      <c r="BC20" s="38">
        <f t="shared" si="1"/>
        <v>10980</v>
      </c>
      <c r="BD20" s="38">
        <f t="shared" si="1"/>
        <v>10980</v>
      </c>
      <c r="BE20" s="38">
        <f t="shared" si="1"/>
        <v>10980</v>
      </c>
      <c r="BF20" s="38">
        <f t="shared" si="1"/>
        <v>11430</v>
      </c>
      <c r="BG20" s="38">
        <f t="shared" si="1"/>
        <v>11430</v>
      </c>
      <c r="BH20" s="38">
        <f t="shared" si="1"/>
        <v>10980</v>
      </c>
      <c r="BI20" s="38">
        <f t="shared" si="1"/>
        <v>10980</v>
      </c>
      <c r="BJ20" s="38">
        <f t="shared" si="1"/>
        <v>10980</v>
      </c>
      <c r="BK20" s="38">
        <f t="shared" si="1"/>
        <v>10980</v>
      </c>
      <c r="BL20" s="38">
        <f t="shared" si="1"/>
        <v>11430</v>
      </c>
      <c r="BM20" s="38">
        <f t="shared" si="1"/>
        <v>11430</v>
      </c>
      <c r="BN20" s="38">
        <f t="shared" si="1"/>
        <v>10980</v>
      </c>
      <c r="BO20" s="38">
        <f t="shared" si="1"/>
        <v>10980</v>
      </c>
      <c r="BP20" s="38">
        <f t="shared" si="1"/>
        <v>13140</v>
      </c>
      <c r="BQ20" s="38">
        <f t="shared" si="1"/>
        <v>13140</v>
      </c>
      <c r="BR20" s="38">
        <f t="shared" si="1"/>
        <v>13140</v>
      </c>
      <c r="BS20" s="38">
        <f t="shared" si="1"/>
        <v>11430</v>
      </c>
      <c r="BT20" s="38">
        <f t="shared" si="1"/>
        <v>11430</v>
      </c>
      <c r="BU20" s="38">
        <f t="shared" si="1"/>
        <v>14670</v>
      </c>
      <c r="BV20" s="38">
        <f t="shared" si="1"/>
        <v>12060</v>
      </c>
      <c r="BW20" s="38">
        <f t="shared" si="1"/>
        <v>12060</v>
      </c>
      <c r="BX20" s="38">
        <f t="shared" si="1"/>
        <v>12060</v>
      </c>
      <c r="BY20" s="38">
        <f t="shared" si="1"/>
        <v>12510</v>
      </c>
      <c r="BZ20" s="38">
        <f t="shared" si="1"/>
        <v>12510</v>
      </c>
      <c r="CA20" s="38">
        <f t="shared" si="1"/>
        <v>12510</v>
      </c>
      <c r="CB20" s="38">
        <f t="shared" si="1"/>
        <v>12060</v>
      </c>
      <c r="CC20" s="38">
        <f t="shared" si="1"/>
        <v>12060</v>
      </c>
      <c r="CD20" s="38">
        <f t="shared" si="1"/>
        <v>12060</v>
      </c>
      <c r="CE20" s="38">
        <f t="shared" si="1"/>
        <v>11430</v>
      </c>
      <c r="CF20" s="38">
        <f t="shared" si="1"/>
        <v>11430</v>
      </c>
      <c r="CG20" s="38">
        <f t="shared" si="1"/>
        <v>11430</v>
      </c>
      <c r="CH20" s="38">
        <f t="shared" si="1"/>
        <v>11430</v>
      </c>
      <c r="CI20" s="38">
        <f t="shared" si="1"/>
        <v>11430</v>
      </c>
      <c r="CJ20" s="38">
        <f t="shared" si="1"/>
        <v>11430</v>
      </c>
      <c r="CK20" s="38">
        <f t="shared" si="1"/>
        <v>11430</v>
      </c>
      <c r="CL20" s="38">
        <f t="shared" si="2"/>
        <v>11430</v>
      </c>
      <c r="CM20" s="38">
        <f t="shared" si="2"/>
        <v>12510</v>
      </c>
      <c r="CN20" s="38">
        <f t="shared" si="2"/>
        <v>12510</v>
      </c>
      <c r="CO20" s="38">
        <f t="shared" si="2"/>
        <v>12510</v>
      </c>
      <c r="CP20" s="38">
        <f t="shared" si="2"/>
        <v>12510</v>
      </c>
      <c r="CQ20" s="38">
        <f t="shared" si="2"/>
        <v>13140</v>
      </c>
      <c r="CR20" s="38">
        <f t="shared" si="2"/>
        <v>11430</v>
      </c>
      <c r="CS20" s="38">
        <f t="shared" si="2"/>
        <v>11430</v>
      </c>
      <c r="CT20" s="38">
        <f t="shared" si="2"/>
        <v>11430</v>
      </c>
      <c r="CU20" s="38">
        <f t="shared" si="2"/>
        <v>11430</v>
      </c>
      <c r="CV20" s="38">
        <f t="shared" si="2"/>
        <v>11430</v>
      </c>
      <c r="CW20" s="38">
        <f t="shared" si="2"/>
        <v>11430</v>
      </c>
      <c r="CX20" s="38">
        <f t="shared" si="2"/>
        <v>11430</v>
      </c>
      <c r="CY20" s="38">
        <f t="shared" si="2"/>
        <v>11430</v>
      </c>
      <c r="CZ20" s="38">
        <f t="shared" si="2"/>
        <v>11430</v>
      </c>
      <c r="DA20" s="38">
        <f t="shared" si="2"/>
        <v>14220</v>
      </c>
      <c r="DB20" s="38">
        <f t="shared" si="2"/>
        <v>14220</v>
      </c>
      <c r="DC20" s="38">
        <f t="shared" si="2"/>
        <v>14220</v>
      </c>
      <c r="DD20" s="38">
        <f t="shared" si="2"/>
        <v>14220</v>
      </c>
      <c r="DE20" s="38">
        <f t="shared" si="2"/>
        <v>19260</v>
      </c>
      <c r="DF20" s="38">
        <f t="shared" si="2"/>
        <v>19260</v>
      </c>
      <c r="DG20" s="93">
        <f t="shared" si="2"/>
        <v>19260</v>
      </c>
      <c r="DH20" s="93">
        <f t="shared" si="2"/>
        <v>19260</v>
      </c>
      <c r="DI20" s="93">
        <f t="shared" si="2"/>
        <v>19260</v>
      </c>
      <c r="DJ20" s="93">
        <f t="shared" si="2"/>
        <v>19260</v>
      </c>
      <c r="DK20" s="93">
        <f t="shared" si="2"/>
        <v>19260</v>
      </c>
      <c r="DL20" s="38">
        <f t="shared" si="2"/>
        <v>12510</v>
      </c>
      <c r="DM20" s="38">
        <f t="shared" si="2"/>
        <v>12510</v>
      </c>
      <c r="DN20" s="38">
        <f t="shared" si="2"/>
        <v>12510</v>
      </c>
      <c r="DO20" s="93">
        <f t="shared" si="2"/>
        <v>15300</v>
      </c>
      <c r="DP20" s="93">
        <f t="shared" si="2"/>
        <v>15300</v>
      </c>
      <c r="DQ20" s="93">
        <f t="shared" si="2"/>
        <v>15300</v>
      </c>
      <c r="DR20" s="93">
        <f t="shared" si="2"/>
        <v>15300</v>
      </c>
      <c r="DS20" s="38">
        <f t="shared" si="2"/>
        <v>15300</v>
      </c>
      <c r="DT20" s="38">
        <f t="shared" si="2"/>
        <v>15300</v>
      </c>
      <c r="DU20" s="38">
        <f t="shared" si="2"/>
        <v>14670</v>
      </c>
      <c r="DV20" s="38">
        <f t="shared" si="2"/>
        <v>14670</v>
      </c>
      <c r="DW20" s="38">
        <f t="shared" si="2"/>
        <v>14670</v>
      </c>
      <c r="DX20" s="38">
        <f t="shared" si="2"/>
        <v>14670</v>
      </c>
      <c r="DY20" s="38">
        <f t="shared" si="2"/>
        <v>14670</v>
      </c>
      <c r="DZ20" s="38">
        <f t="shared" si="2"/>
        <v>15300</v>
      </c>
      <c r="EA20" s="38">
        <f t="shared" si="2"/>
        <v>15300</v>
      </c>
      <c r="EB20" s="38">
        <f t="shared" si="2"/>
        <v>14670</v>
      </c>
      <c r="EC20" s="38">
        <f t="shared" si="2"/>
        <v>14670</v>
      </c>
      <c r="ED20" s="38">
        <f t="shared" si="2"/>
        <v>17730</v>
      </c>
      <c r="EE20" s="38">
        <f t="shared" si="2"/>
        <v>17730</v>
      </c>
      <c r="EF20" s="38">
        <f t="shared" si="2"/>
        <v>17730</v>
      </c>
      <c r="EG20" s="38">
        <f t="shared" si="2"/>
        <v>17730</v>
      </c>
      <c r="EH20" s="38">
        <f t="shared" si="2"/>
        <v>17730</v>
      </c>
      <c r="EI20" s="38">
        <f t="shared" si="2"/>
        <v>17730</v>
      </c>
      <c r="EJ20" s="38">
        <f t="shared" si="2"/>
        <v>17730</v>
      </c>
      <c r="EK20" s="38">
        <f t="shared" si="2"/>
        <v>17730</v>
      </c>
      <c r="EL20" s="38">
        <f t="shared" si="2"/>
        <v>17730</v>
      </c>
      <c r="EM20" s="38">
        <f t="shared" si="2"/>
        <v>17730</v>
      </c>
      <c r="EN20" s="38">
        <f t="shared" si="2"/>
        <v>17730</v>
      </c>
      <c r="EO20" s="38">
        <f t="shared" si="2"/>
        <v>15300</v>
      </c>
      <c r="EP20" s="38">
        <f t="shared" si="2"/>
        <v>15300</v>
      </c>
      <c r="EQ20" s="38">
        <f t="shared" si="2"/>
        <v>16200</v>
      </c>
      <c r="ER20" s="38">
        <f t="shared" si="2"/>
        <v>16200</v>
      </c>
      <c r="ES20" s="38">
        <f t="shared" si="2"/>
        <v>16200</v>
      </c>
      <c r="ET20" s="38">
        <f t="shared" si="2"/>
        <v>16200</v>
      </c>
      <c r="EU20" s="38">
        <f t="shared" si="2"/>
        <v>16830</v>
      </c>
      <c r="EV20" s="38">
        <f t="shared" si="2"/>
        <v>16830</v>
      </c>
      <c r="EW20" s="38">
        <f t="shared" si="2"/>
        <v>16200</v>
      </c>
      <c r="EX20" s="38">
        <f t="shared" si="3"/>
        <v>16200</v>
      </c>
      <c r="EY20" s="38">
        <f t="shared" si="3"/>
        <v>16200</v>
      </c>
      <c r="EZ20" s="38">
        <f t="shared" si="3"/>
        <v>16200</v>
      </c>
      <c r="FA20" s="38">
        <f t="shared" si="3"/>
        <v>16200</v>
      </c>
      <c r="FB20" s="38">
        <f t="shared" si="3"/>
        <v>16830</v>
      </c>
      <c r="FC20" s="38">
        <f t="shared" si="3"/>
        <v>16830</v>
      </c>
      <c r="FD20" s="38">
        <f t="shared" si="3"/>
        <v>16200</v>
      </c>
      <c r="FE20" s="38">
        <f t="shared" si="3"/>
        <v>16200</v>
      </c>
      <c r="FF20" s="38">
        <f t="shared" si="3"/>
        <v>16200</v>
      </c>
      <c r="FG20" s="38">
        <f t="shared" si="3"/>
        <v>16200</v>
      </c>
      <c r="FH20" s="38">
        <f t="shared" si="3"/>
        <v>16200</v>
      </c>
      <c r="FI20" s="38">
        <f t="shared" si="3"/>
        <v>11430</v>
      </c>
      <c r="FJ20" s="38">
        <f t="shared" si="3"/>
        <v>16830</v>
      </c>
      <c r="FK20" s="38">
        <f t="shared" si="3"/>
        <v>16830</v>
      </c>
      <c r="FL20" s="38">
        <f t="shared" si="3"/>
        <v>16830</v>
      </c>
      <c r="FM20" s="38">
        <f t="shared" si="3"/>
        <v>16830</v>
      </c>
      <c r="FN20" s="38">
        <f t="shared" si="3"/>
        <v>16830</v>
      </c>
      <c r="FO20" s="38">
        <f t="shared" si="3"/>
        <v>16830</v>
      </c>
      <c r="FP20" s="38">
        <f t="shared" si="3"/>
        <v>16830</v>
      </c>
      <c r="FQ20" s="38">
        <f t="shared" si="3"/>
        <v>16830</v>
      </c>
      <c r="FR20" s="38">
        <f t="shared" si="3"/>
        <v>16830</v>
      </c>
      <c r="FS20" s="38">
        <f t="shared" si="3"/>
        <v>16830</v>
      </c>
      <c r="FT20" s="38">
        <f t="shared" si="3"/>
        <v>16830</v>
      </c>
      <c r="FU20" s="38">
        <f t="shared" si="3"/>
        <v>16830</v>
      </c>
      <c r="FV20" s="38">
        <f t="shared" si="3"/>
        <v>16830</v>
      </c>
      <c r="FW20" s="38">
        <f t="shared" si="3"/>
        <v>16830</v>
      </c>
      <c r="FX20" s="38">
        <f t="shared" si="3"/>
        <v>16830</v>
      </c>
      <c r="FY20" s="38">
        <f t="shared" si="3"/>
        <v>16830</v>
      </c>
      <c r="FZ20" s="38">
        <f t="shared" si="3"/>
        <v>16830</v>
      </c>
      <c r="GA20" s="38">
        <f t="shared" si="3"/>
        <v>16830</v>
      </c>
      <c r="GB20" s="38">
        <f t="shared" si="3"/>
        <v>16830</v>
      </c>
      <c r="GC20" s="38">
        <f t="shared" si="3"/>
        <v>16830</v>
      </c>
      <c r="GD20" s="38">
        <f t="shared" si="3"/>
        <v>16830</v>
      </c>
      <c r="GE20" s="38">
        <f t="shared" si="3"/>
        <v>16830</v>
      </c>
      <c r="GF20" s="38">
        <f t="shared" si="3"/>
        <v>16830</v>
      </c>
      <c r="GG20" s="38">
        <f t="shared" si="3"/>
        <v>16830</v>
      </c>
      <c r="GH20" s="38">
        <f t="shared" si="3"/>
        <v>16830</v>
      </c>
      <c r="GI20" s="38">
        <f t="shared" si="3"/>
        <v>16830</v>
      </c>
      <c r="GJ20" s="38">
        <f t="shared" si="3"/>
        <v>16830</v>
      </c>
      <c r="GK20" s="38">
        <f t="shared" si="3"/>
        <v>16830</v>
      </c>
      <c r="GL20" s="38">
        <f t="shared" si="3"/>
        <v>16830</v>
      </c>
      <c r="GM20" s="38">
        <f t="shared" si="3"/>
        <v>16830</v>
      </c>
      <c r="GN20" s="38">
        <f t="shared" si="3"/>
        <v>11430</v>
      </c>
      <c r="GO20" s="38">
        <f t="shared" si="3"/>
        <v>14670</v>
      </c>
      <c r="GP20" s="38">
        <f t="shared" si="3"/>
        <v>14670</v>
      </c>
      <c r="GQ20" s="38">
        <f t="shared" si="3"/>
        <v>14670</v>
      </c>
      <c r="GR20" s="38">
        <f t="shared" si="3"/>
        <v>15300</v>
      </c>
      <c r="GS20" s="38">
        <f t="shared" si="3"/>
        <v>15300</v>
      </c>
      <c r="GT20" s="38">
        <f t="shared" si="3"/>
        <v>14670</v>
      </c>
      <c r="GU20" s="38">
        <f t="shared" si="3"/>
        <v>14670</v>
      </c>
      <c r="GV20" s="38">
        <f t="shared" si="3"/>
        <v>14670</v>
      </c>
      <c r="GW20" s="38">
        <f t="shared" si="3"/>
        <v>14670</v>
      </c>
      <c r="GX20" s="38">
        <f t="shared" si="3"/>
        <v>14670</v>
      </c>
      <c r="GY20" s="38">
        <f t="shared" si="3"/>
        <v>15300</v>
      </c>
      <c r="GZ20" s="38">
        <f t="shared" si="3"/>
        <v>15300</v>
      </c>
      <c r="HA20" s="38">
        <f t="shared" si="3"/>
        <v>14670</v>
      </c>
      <c r="HB20" s="38">
        <f t="shared" si="3"/>
        <v>14670</v>
      </c>
      <c r="HC20" s="38">
        <f t="shared" si="3"/>
        <v>14670</v>
      </c>
      <c r="HD20" s="38">
        <f t="shared" si="3"/>
        <v>14670</v>
      </c>
      <c r="HE20" s="38">
        <f t="shared" si="3"/>
        <v>14670</v>
      </c>
      <c r="HF20" s="38">
        <f t="shared" si="3"/>
        <v>15300</v>
      </c>
      <c r="HG20" s="38">
        <f t="shared" si="3"/>
        <v>15300</v>
      </c>
      <c r="HH20" s="38">
        <f t="shared" si="3"/>
        <v>14670</v>
      </c>
      <c r="HI20" s="38">
        <f t="shared" si="3"/>
        <v>17730</v>
      </c>
      <c r="HJ20" s="38">
        <f t="shared" si="4"/>
        <v>17730</v>
      </c>
      <c r="HK20" s="38">
        <f t="shared" si="4"/>
        <v>17730</v>
      </c>
      <c r="HL20" s="38">
        <f t="shared" si="4"/>
        <v>17730</v>
      </c>
      <c r="HM20" s="38">
        <f t="shared" si="4"/>
        <v>17730</v>
      </c>
      <c r="HN20" s="38">
        <f t="shared" si="4"/>
        <v>16200</v>
      </c>
      <c r="HO20" s="38">
        <f t="shared" si="4"/>
        <v>15300</v>
      </c>
      <c r="HP20" s="38">
        <f t="shared" si="4"/>
        <v>15300</v>
      </c>
      <c r="HQ20" s="38">
        <f t="shared" si="4"/>
        <v>17730</v>
      </c>
      <c r="HR20" s="38">
        <f t="shared" si="4"/>
        <v>17730</v>
      </c>
    </row>
    <row r="21" spans="1:226" ht="10.7" customHeight="1" x14ac:dyDescent="0.2">
      <c r="A21" s="38" t="s">
        <v>24</v>
      </c>
      <c r="B21" s="66"/>
      <c r="C21" s="66"/>
      <c r="D21" s="66"/>
      <c r="E21" s="66"/>
      <c r="F21" s="66"/>
      <c r="G21" s="66"/>
      <c r="H21" s="66"/>
      <c r="I21" s="66"/>
      <c r="J21" s="66"/>
      <c r="K21" s="66"/>
      <c r="L21" s="66"/>
      <c r="M21" s="66"/>
      <c r="N21" s="66"/>
      <c r="O21" s="66"/>
      <c r="P21" s="66"/>
      <c r="Q21" s="66"/>
      <c r="R21" s="66"/>
      <c r="S21" s="66"/>
      <c r="T21" s="66"/>
      <c r="U21" s="66"/>
      <c r="V21" s="66"/>
      <c r="W21" s="66"/>
      <c r="X21" s="66"/>
      <c r="Y21" s="66"/>
      <c r="Z21" s="66"/>
      <c r="AA21" s="66"/>
      <c r="AB21" s="66"/>
      <c r="AC21" s="66"/>
      <c r="AD21" s="66"/>
      <c r="AE21" s="66"/>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6"/>
      <c r="BT21" s="66"/>
      <c r="BU21" s="66"/>
      <c r="BV21" s="66"/>
      <c r="BW21" s="66"/>
      <c r="BX21" s="66"/>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92"/>
      <c r="DH21" s="92"/>
      <c r="DI21" s="92"/>
      <c r="DJ21" s="92"/>
      <c r="DK21" s="92"/>
      <c r="DL21" s="66"/>
      <c r="DM21" s="66"/>
      <c r="DN21" s="66"/>
      <c r="DO21" s="92"/>
      <c r="DP21" s="92"/>
      <c r="DQ21" s="92"/>
      <c r="DR21" s="92"/>
      <c r="DS21" s="66"/>
      <c r="DT21" s="66"/>
      <c r="DU21" s="66"/>
      <c r="DV21" s="66"/>
      <c r="DW21" s="66"/>
      <c r="DX21" s="66"/>
      <c r="DY21" s="66"/>
      <c r="DZ21" s="66"/>
      <c r="EA21" s="66"/>
      <c r="EB21" s="66"/>
      <c r="EC21" s="66"/>
      <c r="ED21" s="66"/>
      <c r="EE21" s="66"/>
      <c r="EF21" s="66"/>
      <c r="EG21" s="66"/>
      <c r="EH21" s="66"/>
      <c r="EI21" s="66"/>
      <c r="EJ21" s="66"/>
      <c r="EK21" s="66"/>
      <c r="EL21" s="66"/>
      <c r="EM21" s="66"/>
      <c r="EN21" s="66"/>
      <c r="EO21" s="66"/>
      <c r="EP21" s="66"/>
      <c r="EQ21" s="66"/>
      <c r="ER21" s="66"/>
      <c r="ES21" s="66"/>
      <c r="ET21" s="66"/>
      <c r="EU21" s="66"/>
      <c r="EV21" s="66"/>
      <c r="EW21" s="66"/>
      <c r="EX21" s="66"/>
      <c r="EY21" s="66"/>
      <c r="EZ21" s="66"/>
      <c r="FA21" s="66"/>
      <c r="FB21" s="66"/>
      <c r="FC21" s="66"/>
      <c r="FD21" s="66"/>
      <c r="FE21" s="66"/>
      <c r="FF21" s="66"/>
      <c r="FG21" s="66"/>
      <c r="FH21" s="66"/>
      <c r="FI21" s="66"/>
      <c r="FJ21" s="66"/>
      <c r="FK21" s="66"/>
      <c r="FL21" s="66"/>
      <c r="FM21" s="66"/>
      <c r="FN21" s="66"/>
      <c r="FO21" s="66"/>
      <c r="FP21" s="66"/>
      <c r="FQ21" s="66"/>
      <c r="FR21" s="66"/>
      <c r="FS21" s="66"/>
      <c r="FT21" s="66"/>
      <c r="FU21" s="66"/>
      <c r="FV21" s="66"/>
      <c r="FW21" s="66"/>
      <c r="FX21" s="66"/>
      <c r="FY21" s="66"/>
      <c r="FZ21" s="66"/>
      <c r="GA21" s="66"/>
      <c r="GB21" s="66"/>
      <c r="GC21" s="66"/>
      <c r="GD21" s="66"/>
      <c r="GE21" s="66"/>
      <c r="GF21" s="66"/>
      <c r="GG21" s="66"/>
      <c r="GH21" s="66"/>
      <c r="GI21" s="66"/>
      <c r="GJ21" s="66"/>
      <c r="GK21" s="66"/>
      <c r="GL21" s="66"/>
      <c r="GM21" s="66"/>
      <c r="GN21" s="66"/>
      <c r="GO21" s="66"/>
      <c r="GP21" s="66"/>
      <c r="GQ21" s="66"/>
      <c r="GR21" s="66"/>
      <c r="GS21" s="66"/>
      <c r="GT21" s="66"/>
      <c r="GU21" s="66"/>
      <c r="GV21" s="66"/>
      <c r="GW21" s="66"/>
      <c r="GX21" s="66"/>
      <c r="GY21" s="66"/>
      <c r="GZ21" s="66"/>
      <c r="HA21" s="66"/>
      <c r="HB21" s="66"/>
      <c r="HC21" s="66"/>
      <c r="HD21" s="66"/>
      <c r="HE21" s="66"/>
      <c r="HF21" s="66"/>
      <c r="HG21" s="66"/>
      <c r="HH21" s="66"/>
      <c r="HI21" s="66"/>
      <c r="HJ21" s="66"/>
      <c r="HK21" s="66"/>
      <c r="HL21" s="66"/>
      <c r="HM21" s="66"/>
      <c r="HN21" s="66"/>
      <c r="HO21" s="66"/>
      <c r="HP21" s="66"/>
      <c r="HQ21" s="66"/>
      <c r="HR21" s="66"/>
    </row>
    <row r="22" spans="1:226" ht="10.7" customHeight="1" x14ac:dyDescent="0.2">
      <c r="A22" s="9">
        <v>1</v>
      </c>
      <c r="B22" s="66" t="e">
        <f>ВВ!#REF!*0.9</f>
        <v>#REF!</v>
      </c>
      <c r="C22" s="66" t="e">
        <f>ВВ!#REF!*0.9</f>
        <v>#REF!</v>
      </c>
      <c r="D22" s="66" t="e">
        <f>ВВ!#REF!*0.9</f>
        <v>#REF!</v>
      </c>
      <c r="E22" s="66" t="e">
        <f>ВВ!#REF!*0.9</f>
        <v>#REF!</v>
      </c>
      <c r="F22" s="66" t="e">
        <f>ВВ!#REF!*0.9</f>
        <v>#REF!</v>
      </c>
      <c r="G22" s="66" t="e">
        <f>ВВ!#REF!*0.9</f>
        <v>#REF!</v>
      </c>
      <c r="H22" s="66" t="e">
        <f>ВВ!#REF!*0.9</f>
        <v>#REF!</v>
      </c>
      <c r="I22" s="66" t="e">
        <f>ВВ!#REF!*0.9</f>
        <v>#REF!</v>
      </c>
      <c r="J22" s="66" t="e">
        <f>ВВ!#REF!*0.9</f>
        <v>#REF!</v>
      </c>
      <c r="K22" s="66" t="e">
        <f>ВВ!#REF!*0.9</f>
        <v>#REF!</v>
      </c>
      <c r="L22" s="66" t="e">
        <f>ВВ!#REF!*0.9</f>
        <v>#REF!</v>
      </c>
      <c r="M22" s="66" t="e">
        <f>ВВ!#REF!*0.9</f>
        <v>#REF!</v>
      </c>
      <c r="N22" s="66" t="e">
        <f>ВВ!#REF!*0.9</f>
        <v>#REF!</v>
      </c>
      <c r="O22" s="66" t="e">
        <f>ВВ!#REF!*0.9</f>
        <v>#REF!</v>
      </c>
      <c r="P22" s="66" t="e">
        <f>ВВ!#REF!*0.9</f>
        <v>#REF!</v>
      </c>
      <c r="Q22" s="66" t="e">
        <f>ВВ!#REF!*0.9</f>
        <v>#REF!</v>
      </c>
      <c r="R22" s="66" t="e">
        <f>ВВ!#REF!*0.9</f>
        <v>#REF!</v>
      </c>
      <c r="S22" s="66" t="e">
        <f>ВВ!#REF!*0.9</f>
        <v>#REF!</v>
      </c>
      <c r="T22" s="66" t="e">
        <f>ВВ!#REF!*0.9</f>
        <v>#REF!</v>
      </c>
      <c r="U22" s="66" t="e">
        <f>ВВ!#REF!*0.9</f>
        <v>#REF!</v>
      </c>
      <c r="V22" s="66" t="e">
        <f>ВВ!#REF!*0.9</f>
        <v>#REF!</v>
      </c>
      <c r="W22" s="66" t="e">
        <f>ВВ!#REF!*0.9</f>
        <v>#REF!</v>
      </c>
      <c r="X22" s="66" t="e">
        <f>ВВ!#REF!*0.9</f>
        <v>#REF!</v>
      </c>
      <c r="Y22" s="66">
        <f>ВВ!B22*0.9</f>
        <v>22185</v>
      </c>
      <c r="Z22" s="66">
        <f>ВВ!C22*0.9</f>
        <v>20385</v>
      </c>
      <c r="AA22" s="66">
        <f>ВВ!D22*0.9</f>
        <v>22185</v>
      </c>
      <c r="AB22" s="66">
        <f>ВВ!E22*0.9</f>
        <v>22185</v>
      </c>
      <c r="AC22" s="66">
        <f>ВВ!F22*0.9</f>
        <v>19035</v>
      </c>
      <c r="AD22" s="66">
        <f>ВВ!G22*0.9</f>
        <v>19035</v>
      </c>
      <c r="AE22" s="66">
        <f>ВВ!H22*0.9</f>
        <v>19035</v>
      </c>
      <c r="AF22" s="66">
        <f>ВВ!I22*0.9</f>
        <v>19035</v>
      </c>
      <c r="AG22" s="66">
        <f>ВВ!J22*0.9</f>
        <v>19035</v>
      </c>
      <c r="AH22" s="66">
        <f>ВВ!K22*0.9</f>
        <v>19035</v>
      </c>
      <c r="AI22" s="66">
        <f>ВВ!L22*0.9</f>
        <v>17685</v>
      </c>
      <c r="AJ22" s="66">
        <f>ВВ!M22*0.9</f>
        <v>17685</v>
      </c>
      <c r="AK22" s="66">
        <f>ВВ!N22*0.9</f>
        <v>17685</v>
      </c>
      <c r="AL22" s="66">
        <f>ВВ!O22*0.9</f>
        <v>17685</v>
      </c>
      <c r="AM22" s="66">
        <f>ВВ!P22*0.9</f>
        <v>22185</v>
      </c>
      <c r="AN22" s="66">
        <f>ВВ!Q22*0.9</f>
        <v>22185</v>
      </c>
      <c r="AO22" s="66">
        <f>ВВ!R22*0.9</f>
        <v>20385</v>
      </c>
      <c r="AP22" s="66">
        <f>ВВ!S22*0.9</f>
        <v>19035</v>
      </c>
      <c r="AQ22" s="66">
        <f>ВВ!T22*0.9</f>
        <v>17685</v>
      </c>
      <c r="AR22" s="66">
        <f>ВВ!U22*0.9</f>
        <v>14850</v>
      </c>
      <c r="AS22" s="66">
        <f>ВВ!V22*0.9</f>
        <v>14850</v>
      </c>
      <c r="AT22" s="66">
        <f>ВВ!W22*0.9</f>
        <v>14400</v>
      </c>
      <c r="AU22" s="66">
        <f>ВВ!X22*0.9</f>
        <v>14400</v>
      </c>
      <c r="AV22" s="66">
        <f>ВВ!Y22*0.9</f>
        <v>14850</v>
      </c>
      <c r="AW22" s="66">
        <f>ВВ!Z22*0.9</f>
        <v>14850</v>
      </c>
      <c r="AX22" s="66">
        <f>ВВ!AA22*0.9</f>
        <v>14400</v>
      </c>
      <c r="AY22" s="66">
        <f>ВВ!AB22*0.9</f>
        <v>14400</v>
      </c>
      <c r="AZ22" s="66">
        <f>ВВ!AC22*0.9</f>
        <v>14850</v>
      </c>
      <c r="BA22" s="66">
        <f>ВВ!AD22*0.9</f>
        <v>14850</v>
      </c>
      <c r="BB22" s="66">
        <f>ВВ!AE22*0.9</f>
        <v>14400</v>
      </c>
      <c r="BC22" s="66">
        <f>ВВ!AF22*0.9</f>
        <v>14400</v>
      </c>
      <c r="BD22" s="66">
        <f>ВВ!AG22*0.9</f>
        <v>14400</v>
      </c>
      <c r="BE22" s="66">
        <f>ВВ!AH22*0.9</f>
        <v>14400</v>
      </c>
      <c r="BF22" s="66">
        <f>ВВ!AI22*0.9</f>
        <v>14850</v>
      </c>
      <c r="BG22" s="66">
        <f>ВВ!AJ22*0.9</f>
        <v>14850</v>
      </c>
      <c r="BH22" s="66">
        <f>ВВ!AK22*0.9</f>
        <v>14400</v>
      </c>
      <c r="BI22" s="66">
        <f>ВВ!AL22*0.9</f>
        <v>14400</v>
      </c>
      <c r="BJ22" s="66">
        <f>ВВ!AM22*0.9</f>
        <v>14400</v>
      </c>
      <c r="BK22" s="66">
        <f>ВВ!AN22*0.9</f>
        <v>14400</v>
      </c>
      <c r="BL22" s="66">
        <f>ВВ!AO22*0.9</f>
        <v>14850</v>
      </c>
      <c r="BM22" s="66">
        <f>ВВ!AP22*0.9</f>
        <v>14850</v>
      </c>
      <c r="BN22" s="66">
        <f>ВВ!AQ22*0.9</f>
        <v>14400</v>
      </c>
      <c r="BO22" s="66">
        <f>ВВ!AR22*0.9</f>
        <v>14400</v>
      </c>
      <c r="BP22" s="66">
        <f>ВВ!AS22*0.9</f>
        <v>16560</v>
      </c>
      <c r="BQ22" s="66">
        <f>ВВ!AT22*0.9</f>
        <v>16560</v>
      </c>
      <c r="BR22" s="66">
        <f>ВВ!AU22*0.9</f>
        <v>16560</v>
      </c>
      <c r="BS22" s="66">
        <f>ВВ!AV22*0.9</f>
        <v>14850</v>
      </c>
      <c r="BT22" s="66">
        <f>ВВ!AW22*0.9</f>
        <v>14850</v>
      </c>
      <c r="BU22" s="66">
        <f>ВВ!AX22*0.9</f>
        <v>18090</v>
      </c>
      <c r="BV22" s="66">
        <f>ВВ!AY22*0.9</f>
        <v>15480</v>
      </c>
      <c r="BW22" s="66">
        <f>ВВ!AZ22*0.9</f>
        <v>15480</v>
      </c>
      <c r="BX22" s="66">
        <f>ВВ!BA22*0.9</f>
        <v>15480</v>
      </c>
      <c r="BY22" s="66">
        <f>ВВ!BB22*0.9</f>
        <v>15930</v>
      </c>
      <c r="BZ22" s="66">
        <f>ВВ!BC22*0.9</f>
        <v>15930</v>
      </c>
      <c r="CA22" s="66">
        <f>ВВ!BD22*0.9</f>
        <v>15930</v>
      </c>
      <c r="CB22" s="66">
        <f>ВВ!BE22*0.9</f>
        <v>15480</v>
      </c>
      <c r="CC22" s="66">
        <f>ВВ!BF22*0.9</f>
        <v>15480</v>
      </c>
      <c r="CD22" s="66">
        <f>ВВ!BG22*0.9</f>
        <v>15480</v>
      </c>
      <c r="CE22" s="66">
        <f>ВВ!BH22*0.9</f>
        <v>14850</v>
      </c>
      <c r="CF22" s="66">
        <f>ВВ!BI22*0.9</f>
        <v>14850</v>
      </c>
      <c r="CG22" s="66">
        <f>ВВ!BJ22*0.9</f>
        <v>14850</v>
      </c>
      <c r="CH22" s="66">
        <f>ВВ!BK22*0.9</f>
        <v>14850</v>
      </c>
      <c r="CI22" s="66">
        <f>ВВ!BL22*0.9</f>
        <v>14850</v>
      </c>
      <c r="CJ22" s="66">
        <f>ВВ!BM22*0.9</f>
        <v>14850</v>
      </c>
      <c r="CK22" s="66">
        <f>ВВ!BN22*0.9</f>
        <v>14850</v>
      </c>
      <c r="CL22" s="66">
        <f>ВВ!BO22*0.9</f>
        <v>14850</v>
      </c>
      <c r="CM22" s="66">
        <f>ВВ!BP22*0.9</f>
        <v>15930</v>
      </c>
      <c r="CN22" s="66">
        <f>ВВ!BQ22*0.9</f>
        <v>15930</v>
      </c>
      <c r="CO22" s="66">
        <f>ВВ!BR22*0.9</f>
        <v>15930</v>
      </c>
      <c r="CP22" s="66">
        <f>ВВ!BS22*0.9</f>
        <v>15930</v>
      </c>
      <c r="CQ22" s="66">
        <f>ВВ!BT22*0.9</f>
        <v>16560</v>
      </c>
      <c r="CR22" s="66">
        <f>ВВ!BU22*0.9</f>
        <v>14850</v>
      </c>
      <c r="CS22" s="66">
        <f>ВВ!BV22*0.9</f>
        <v>14850</v>
      </c>
      <c r="CT22" s="66">
        <f>ВВ!BW22*0.9</f>
        <v>14850</v>
      </c>
      <c r="CU22" s="66">
        <f>ВВ!BX22*0.9</f>
        <v>14850</v>
      </c>
      <c r="CV22" s="66">
        <f>ВВ!BY22*0.9</f>
        <v>14850</v>
      </c>
      <c r="CW22" s="66">
        <f>ВВ!BZ22*0.9</f>
        <v>14850</v>
      </c>
      <c r="CX22" s="66">
        <f>ВВ!CA22*0.9</f>
        <v>14850</v>
      </c>
      <c r="CY22" s="66">
        <f>ВВ!CB22*0.9</f>
        <v>14850</v>
      </c>
      <c r="CZ22" s="66">
        <f>ВВ!CC22*0.9</f>
        <v>14850</v>
      </c>
      <c r="DA22" s="66">
        <f>ВВ!CD22*0.9</f>
        <v>17640</v>
      </c>
      <c r="DB22" s="66">
        <f>ВВ!CE22*0.9</f>
        <v>17640</v>
      </c>
      <c r="DC22" s="66">
        <f>ВВ!CF22*0.9</f>
        <v>17640</v>
      </c>
      <c r="DD22" s="66">
        <f>ВВ!CG22*0.9</f>
        <v>17640</v>
      </c>
      <c r="DE22" s="66">
        <f>ВВ!CH22*0.9</f>
        <v>22680</v>
      </c>
      <c r="DF22" s="66">
        <f>ВВ!CI22*0.9</f>
        <v>22680</v>
      </c>
      <c r="DG22" s="92">
        <f>ВВ!CJ22*0.9</f>
        <v>22680</v>
      </c>
      <c r="DH22" s="92">
        <f>ВВ!CK22*0.9</f>
        <v>22680</v>
      </c>
      <c r="DI22" s="92">
        <f>ВВ!CL22*0.9</f>
        <v>22680</v>
      </c>
      <c r="DJ22" s="92">
        <f>ВВ!CM22*0.9</f>
        <v>22680</v>
      </c>
      <c r="DK22" s="92">
        <f>ВВ!CN22*0.9</f>
        <v>22680</v>
      </c>
      <c r="DL22" s="66">
        <f>ВВ!CO22*0.9</f>
        <v>15930</v>
      </c>
      <c r="DM22" s="66">
        <f>ВВ!CP22*0.9</f>
        <v>15930</v>
      </c>
      <c r="DN22" s="66">
        <f>ВВ!CQ22*0.9</f>
        <v>15930</v>
      </c>
      <c r="DO22" s="92">
        <f>ВВ!CR22*0.9</f>
        <v>18720</v>
      </c>
      <c r="DP22" s="92">
        <f>ВВ!CS22*0.9</f>
        <v>18720</v>
      </c>
      <c r="DQ22" s="92">
        <f>ВВ!CT22*0.9</f>
        <v>18720</v>
      </c>
      <c r="DR22" s="92">
        <f>ВВ!CU22*0.9</f>
        <v>18720</v>
      </c>
      <c r="DS22" s="66">
        <f>ВВ!CV22*0.9</f>
        <v>18720</v>
      </c>
      <c r="DT22" s="66">
        <f>ВВ!CW22*0.9</f>
        <v>18720</v>
      </c>
      <c r="DU22" s="66">
        <f>ВВ!CX22*0.9</f>
        <v>18090</v>
      </c>
      <c r="DV22" s="66">
        <f>ВВ!CY22*0.9</f>
        <v>18090</v>
      </c>
      <c r="DW22" s="66">
        <f>ВВ!CZ22*0.9</f>
        <v>18090</v>
      </c>
      <c r="DX22" s="66">
        <f>ВВ!DA22*0.9</f>
        <v>18090</v>
      </c>
      <c r="DY22" s="66">
        <f>ВВ!DB22*0.9</f>
        <v>18090</v>
      </c>
      <c r="DZ22" s="66">
        <f>ВВ!DC22*0.9</f>
        <v>18720</v>
      </c>
      <c r="EA22" s="66">
        <f>ВВ!DD22*0.9</f>
        <v>18720</v>
      </c>
      <c r="EB22" s="66">
        <f>ВВ!DE22*0.9</f>
        <v>18090</v>
      </c>
      <c r="EC22" s="66">
        <f>ВВ!DF22*0.9</f>
        <v>18090</v>
      </c>
      <c r="ED22" s="66">
        <f>ВВ!DG22*0.9</f>
        <v>21150</v>
      </c>
      <c r="EE22" s="66">
        <f>ВВ!DH22*0.9</f>
        <v>21150</v>
      </c>
      <c r="EF22" s="66">
        <f>ВВ!DI22*0.9</f>
        <v>21150</v>
      </c>
      <c r="EG22" s="66">
        <f>ВВ!DJ22*0.9</f>
        <v>21150</v>
      </c>
      <c r="EH22" s="66">
        <f>ВВ!DK22*0.9</f>
        <v>21150</v>
      </c>
      <c r="EI22" s="66">
        <f>ВВ!DL22*0.9</f>
        <v>21150</v>
      </c>
      <c r="EJ22" s="66">
        <f>ВВ!DM22*0.9</f>
        <v>21150</v>
      </c>
      <c r="EK22" s="66">
        <f>ВВ!DN22*0.9</f>
        <v>21150</v>
      </c>
      <c r="EL22" s="66">
        <f>ВВ!DO22*0.9</f>
        <v>21150</v>
      </c>
      <c r="EM22" s="66">
        <f>ВВ!DP22*0.9</f>
        <v>21150</v>
      </c>
      <c r="EN22" s="66">
        <f>ВВ!DQ22*0.9</f>
        <v>21150</v>
      </c>
      <c r="EO22" s="66">
        <f>ВВ!DR22*0.9</f>
        <v>18720</v>
      </c>
      <c r="EP22" s="66">
        <f>ВВ!DS22*0.9</f>
        <v>18720</v>
      </c>
      <c r="EQ22" s="66">
        <f>ВВ!DT22*0.9</f>
        <v>19620</v>
      </c>
      <c r="ER22" s="66">
        <f>ВВ!DU22*0.9</f>
        <v>19620</v>
      </c>
      <c r="ES22" s="66">
        <f>ВВ!DV22*0.9</f>
        <v>19620</v>
      </c>
      <c r="ET22" s="66">
        <f>ВВ!DW22*0.9</f>
        <v>19620</v>
      </c>
      <c r="EU22" s="66">
        <f>ВВ!DX22*0.9</f>
        <v>20250</v>
      </c>
      <c r="EV22" s="66">
        <f>ВВ!DY22*0.9</f>
        <v>20250</v>
      </c>
      <c r="EW22" s="66">
        <f>ВВ!DZ22*0.9</f>
        <v>19620</v>
      </c>
      <c r="EX22" s="66">
        <f>ВВ!EA22*0.9</f>
        <v>19620</v>
      </c>
      <c r="EY22" s="66">
        <f>ВВ!EB22*0.9</f>
        <v>19620</v>
      </c>
      <c r="EZ22" s="66">
        <f>ВВ!EC22*0.9</f>
        <v>19620</v>
      </c>
      <c r="FA22" s="66">
        <f>ВВ!ED22*0.9</f>
        <v>19620</v>
      </c>
      <c r="FB22" s="66">
        <f>ВВ!EE22*0.9</f>
        <v>20250</v>
      </c>
      <c r="FC22" s="66">
        <f>ВВ!EF22*0.9</f>
        <v>20250</v>
      </c>
      <c r="FD22" s="66">
        <f>ВВ!EG22*0.9</f>
        <v>19620</v>
      </c>
      <c r="FE22" s="66">
        <f>ВВ!EH22*0.9</f>
        <v>19620</v>
      </c>
      <c r="FF22" s="66">
        <f>ВВ!EI22*0.9</f>
        <v>19620</v>
      </c>
      <c r="FG22" s="66">
        <f>ВВ!EJ22*0.9</f>
        <v>19620</v>
      </c>
      <c r="FH22" s="66">
        <f>ВВ!EK22*0.9</f>
        <v>19620</v>
      </c>
      <c r="FI22" s="66">
        <f>ВВ!EL22*0.9</f>
        <v>14850</v>
      </c>
      <c r="FJ22" s="66">
        <f>ВВ!EM22*0.9</f>
        <v>20250</v>
      </c>
      <c r="FK22" s="66">
        <f>ВВ!EN22*0.9</f>
        <v>20250</v>
      </c>
      <c r="FL22" s="66">
        <f>ВВ!EO22*0.9</f>
        <v>20250</v>
      </c>
      <c r="FM22" s="66">
        <f>ВВ!EP22*0.9</f>
        <v>20250</v>
      </c>
      <c r="FN22" s="66">
        <f>ВВ!EQ22*0.9</f>
        <v>20250</v>
      </c>
      <c r="FO22" s="66">
        <f>ВВ!ER22*0.9</f>
        <v>20250</v>
      </c>
      <c r="FP22" s="66">
        <f>ВВ!ES22*0.9</f>
        <v>20250</v>
      </c>
      <c r="FQ22" s="66">
        <f>ВВ!ET22*0.9</f>
        <v>20250</v>
      </c>
      <c r="FR22" s="66">
        <f>ВВ!EU22*0.9</f>
        <v>20250</v>
      </c>
      <c r="FS22" s="66">
        <f>ВВ!EV22*0.9</f>
        <v>20250</v>
      </c>
      <c r="FT22" s="66">
        <f>ВВ!EW22*0.9</f>
        <v>20250</v>
      </c>
      <c r="FU22" s="66">
        <f>ВВ!EX22*0.9</f>
        <v>20250</v>
      </c>
      <c r="FV22" s="66">
        <f>ВВ!EY22*0.9</f>
        <v>20250</v>
      </c>
      <c r="FW22" s="66">
        <f>ВВ!EZ22*0.9</f>
        <v>20250</v>
      </c>
      <c r="FX22" s="66">
        <f>ВВ!FA22*0.9</f>
        <v>20250</v>
      </c>
      <c r="FY22" s="66">
        <f>ВВ!FB22*0.9</f>
        <v>20250</v>
      </c>
      <c r="FZ22" s="66">
        <f>ВВ!FC22*0.9</f>
        <v>20250</v>
      </c>
      <c r="GA22" s="66">
        <f>ВВ!FD22*0.9</f>
        <v>20250</v>
      </c>
      <c r="GB22" s="66">
        <f>ВВ!FE22*0.9</f>
        <v>20250</v>
      </c>
      <c r="GC22" s="66">
        <f>ВВ!FF22*0.9</f>
        <v>20250</v>
      </c>
      <c r="GD22" s="66">
        <f>ВВ!FG22*0.9</f>
        <v>20250</v>
      </c>
      <c r="GE22" s="66">
        <f>ВВ!FH22*0.9</f>
        <v>20250</v>
      </c>
      <c r="GF22" s="66">
        <f>ВВ!FI22*0.9</f>
        <v>20250</v>
      </c>
      <c r="GG22" s="66">
        <f>ВВ!FJ22*0.9</f>
        <v>20250</v>
      </c>
      <c r="GH22" s="66">
        <f>ВВ!FK22*0.9</f>
        <v>20250</v>
      </c>
      <c r="GI22" s="66">
        <f>ВВ!FL22*0.9</f>
        <v>20250</v>
      </c>
      <c r="GJ22" s="66">
        <f>ВВ!FM22*0.9</f>
        <v>20250</v>
      </c>
      <c r="GK22" s="66">
        <f>ВВ!FN22*0.9</f>
        <v>20250</v>
      </c>
      <c r="GL22" s="66">
        <f>ВВ!FO22*0.9</f>
        <v>20250</v>
      </c>
      <c r="GM22" s="66">
        <f>ВВ!FP22*0.9</f>
        <v>20250</v>
      </c>
      <c r="GN22" s="66">
        <f>ВВ!FQ22*0.9</f>
        <v>14850</v>
      </c>
      <c r="GO22" s="66">
        <f>ВВ!FR22*0.9</f>
        <v>18090</v>
      </c>
      <c r="GP22" s="66">
        <f>ВВ!FS22*0.9</f>
        <v>18090</v>
      </c>
      <c r="GQ22" s="66">
        <f>ВВ!FT22*0.9</f>
        <v>18090</v>
      </c>
      <c r="GR22" s="66">
        <f>ВВ!FU22*0.9</f>
        <v>18720</v>
      </c>
      <c r="GS22" s="66">
        <f>ВВ!FV22*0.9</f>
        <v>18720</v>
      </c>
      <c r="GT22" s="66">
        <f>ВВ!FW22*0.9</f>
        <v>18090</v>
      </c>
      <c r="GU22" s="66">
        <f>ВВ!FX22*0.9</f>
        <v>18090</v>
      </c>
      <c r="GV22" s="66">
        <f>ВВ!FY22*0.9</f>
        <v>18090</v>
      </c>
      <c r="GW22" s="66">
        <f>ВВ!FZ22*0.9</f>
        <v>18090</v>
      </c>
      <c r="GX22" s="66">
        <f>ВВ!GA22*0.9</f>
        <v>18090</v>
      </c>
      <c r="GY22" s="66">
        <f>ВВ!GB22*0.9</f>
        <v>18720</v>
      </c>
      <c r="GZ22" s="66">
        <f>ВВ!GC22*0.9</f>
        <v>18720</v>
      </c>
      <c r="HA22" s="66">
        <f>ВВ!GD22*0.9</f>
        <v>18090</v>
      </c>
      <c r="HB22" s="66">
        <f>ВВ!GE22*0.9</f>
        <v>18090</v>
      </c>
      <c r="HC22" s="66">
        <f>ВВ!GF22*0.9</f>
        <v>18090</v>
      </c>
      <c r="HD22" s="66">
        <f>ВВ!GG22*0.9</f>
        <v>18090</v>
      </c>
      <c r="HE22" s="66">
        <f>ВВ!GH22*0.9</f>
        <v>18090</v>
      </c>
      <c r="HF22" s="66">
        <f>ВВ!GI22*0.9</f>
        <v>18720</v>
      </c>
      <c r="HG22" s="66">
        <f>ВВ!GJ22*0.9</f>
        <v>18720</v>
      </c>
      <c r="HH22" s="66">
        <f>ВВ!GK22*0.9</f>
        <v>18090</v>
      </c>
      <c r="HI22" s="66">
        <f>ВВ!GL22*0.9</f>
        <v>21150</v>
      </c>
      <c r="HJ22" s="66">
        <f>ВВ!GM22*0.9</f>
        <v>21150</v>
      </c>
      <c r="HK22" s="66">
        <f>ВВ!GN22*0.9</f>
        <v>21150</v>
      </c>
      <c r="HL22" s="66">
        <f>ВВ!GO22*0.9</f>
        <v>21150</v>
      </c>
      <c r="HM22" s="66">
        <f>ВВ!GP22*0.9</f>
        <v>21150</v>
      </c>
      <c r="HN22" s="66">
        <f>ВВ!GQ22*0.9</f>
        <v>19620</v>
      </c>
      <c r="HO22" s="66">
        <f>ВВ!GR22*0.9</f>
        <v>18720</v>
      </c>
      <c r="HP22" s="66">
        <f>ВВ!GS22*0.9</f>
        <v>18720</v>
      </c>
      <c r="HQ22" s="66">
        <f>ВВ!GT22*0.9</f>
        <v>21150</v>
      </c>
      <c r="HR22" s="66">
        <f>ВВ!GU22*0.9</f>
        <v>21150</v>
      </c>
    </row>
    <row r="23" spans="1:226" ht="10.7" customHeight="1" x14ac:dyDescent="0.2">
      <c r="A23" s="9">
        <v>2</v>
      </c>
      <c r="B23" s="66" t="e">
        <f>ВВ!#REF!*0.9</f>
        <v>#REF!</v>
      </c>
      <c r="C23" s="66" t="e">
        <f>ВВ!#REF!*0.9</f>
        <v>#REF!</v>
      </c>
      <c r="D23" s="66" t="e">
        <f>ВВ!#REF!*0.9</f>
        <v>#REF!</v>
      </c>
      <c r="E23" s="66" t="e">
        <f>ВВ!#REF!*0.9</f>
        <v>#REF!</v>
      </c>
      <c r="F23" s="66" t="e">
        <f>ВВ!#REF!*0.9</f>
        <v>#REF!</v>
      </c>
      <c r="G23" s="66" t="e">
        <f>ВВ!#REF!*0.9</f>
        <v>#REF!</v>
      </c>
      <c r="H23" s="66" t="e">
        <f>ВВ!#REF!*0.9</f>
        <v>#REF!</v>
      </c>
      <c r="I23" s="66" t="e">
        <f>ВВ!#REF!*0.9</f>
        <v>#REF!</v>
      </c>
      <c r="J23" s="66" t="e">
        <f>ВВ!#REF!*0.9</f>
        <v>#REF!</v>
      </c>
      <c r="K23" s="66" t="e">
        <f>ВВ!#REF!*0.9</f>
        <v>#REF!</v>
      </c>
      <c r="L23" s="66" t="e">
        <f>ВВ!#REF!*0.9</f>
        <v>#REF!</v>
      </c>
      <c r="M23" s="66" t="e">
        <f>ВВ!#REF!*0.9</f>
        <v>#REF!</v>
      </c>
      <c r="N23" s="66" t="e">
        <f>ВВ!#REF!*0.9</f>
        <v>#REF!</v>
      </c>
      <c r="O23" s="66" t="e">
        <f>ВВ!#REF!*0.9</f>
        <v>#REF!</v>
      </c>
      <c r="P23" s="66" t="e">
        <f>ВВ!#REF!*0.9</f>
        <v>#REF!</v>
      </c>
      <c r="Q23" s="66" t="e">
        <f>ВВ!#REF!*0.9</f>
        <v>#REF!</v>
      </c>
      <c r="R23" s="66" t="e">
        <f>ВВ!#REF!*0.9</f>
        <v>#REF!</v>
      </c>
      <c r="S23" s="66" t="e">
        <f>ВВ!#REF!*0.9</f>
        <v>#REF!</v>
      </c>
      <c r="T23" s="66" t="e">
        <f>ВВ!#REF!*0.9</f>
        <v>#REF!</v>
      </c>
      <c r="U23" s="66" t="e">
        <f>ВВ!#REF!*0.9</f>
        <v>#REF!</v>
      </c>
      <c r="V23" s="66" t="e">
        <f>ВВ!#REF!*0.9</f>
        <v>#REF!</v>
      </c>
      <c r="W23" s="66" t="e">
        <f>ВВ!#REF!*0.9</f>
        <v>#REF!</v>
      </c>
      <c r="X23" s="66" t="e">
        <f>ВВ!#REF!*0.9</f>
        <v>#REF!</v>
      </c>
      <c r="Y23" s="66">
        <f>ВВ!B23*0.9</f>
        <v>24570</v>
      </c>
      <c r="Z23" s="66">
        <f>ВВ!C23*0.9</f>
        <v>22770</v>
      </c>
      <c r="AA23" s="66">
        <f>ВВ!D23*0.9</f>
        <v>24570</v>
      </c>
      <c r="AB23" s="66">
        <f>ВВ!E23*0.9</f>
        <v>24570</v>
      </c>
      <c r="AC23" s="66">
        <f>ВВ!F23*0.9</f>
        <v>21420</v>
      </c>
      <c r="AD23" s="66">
        <f>ВВ!G23*0.9</f>
        <v>21420</v>
      </c>
      <c r="AE23" s="66">
        <f>ВВ!H23*0.9</f>
        <v>21420</v>
      </c>
      <c r="AF23" s="66">
        <f>ВВ!I23*0.9</f>
        <v>21420</v>
      </c>
      <c r="AG23" s="66">
        <f>ВВ!J23*0.9</f>
        <v>21420</v>
      </c>
      <c r="AH23" s="66">
        <f>ВВ!K23*0.9</f>
        <v>21420</v>
      </c>
      <c r="AI23" s="66">
        <f>ВВ!L23*0.9</f>
        <v>20070</v>
      </c>
      <c r="AJ23" s="66">
        <f>ВВ!M23*0.9</f>
        <v>20070</v>
      </c>
      <c r="AK23" s="66">
        <f>ВВ!N23*0.9</f>
        <v>20070</v>
      </c>
      <c r="AL23" s="66">
        <f>ВВ!O23*0.9</f>
        <v>20070</v>
      </c>
      <c r="AM23" s="66">
        <f>ВВ!P23*0.9</f>
        <v>24570</v>
      </c>
      <c r="AN23" s="66">
        <f>ВВ!Q23*0.9</f>
        <v>24570</v>
      </c>
      <c r="AO23" s="66">
        <f>ВВ!R23*0.9</f>
        <v>22770</v>
      </c>
      <c r="AP23" s="66">
        <f>ВВ!S23*0.9</f>
        <v>21420</v>
      </c>
      <c r="AQ23" s="66">
        <f>ВВ!T23*0.9</f>
        <v>20070</v>
      </c>
      <c r="AR23" s="66">
        <f>ВВ!U23*0.9</f>
        <v>16830</v>
      </c>
      <c r="AS23" s="66">
        <f>ВВ!V23*0.9</f>
        <v>16830</v>
      </c>
      <c r="AT23" s="66">
        <f>ВВ!W23*0.9</f>
        <v>16380</v>
      </c>
      <c r="AU23" s="66">
        <f>ВВ!X23*0.9</f>
        <v>16380</v>
      </c>
      <c r="AV23" s="66">
        <f>ВВ!Y23*0.9</f>
        <v>16830</v>
      </c>
      <c r="AW23" s="66">
        <f>ВВ!Z23*0.9</f>
        <v>16830</v>
      </c>
      <c r="AX23" s="66">
        <f>ВВ!AA23*0.9</f>
        <v>16380</v>
      </c>
      <c r="AY23" s="66">
        <f>ВВ!AB23*0.9</f>
        <v>16380</v>
      </c>
      <c r="AZ23" s="66">
        <f>ВВ!AC23*0.9</f>
        <v>16830</v>
      </c>
      <c r="BA23" s="66">
        <f>ВВ!AD23*0.9</f>
        <v>16830</v>
      </c>
      <c r="BB23" s="66">
        <f>ВВ!AE23*0.9</f>
        <v>16380</v>
      </c>
      <c r="BC23" s="66">
        <f>ВВ!AF23*0.9</f>
        <v>16380</v>
      </c>
      <c r="BD23" s="66">
        <f>ВВ!AG23*0.9</f>
        <v>16380</v>
      </c>
      <c r="BE23" s="66">
        <f>ВВ!AH23*0.9</f>
        <v>16380</v>
      </c>
      <c r="BF23" s="66">
        <f>ВВ!AI23*0.9</f>
        <v>16830</v>
      </c>
      <c r="BG23" s="66">
        <f>ВВ!AJ23*0.9</f>
        <v>16830</v>
      </c>
      <c r="BH23" s="66">
        <f>ВВ!AK23*0.9</f>
        <v>16380</v>
      </c>
      <c r="BI23" s="66">
        <f>ВВ!AL23*0.9</f>
        <v>16380</v>
      </c>
      <c r="BJ23" s="66">
        <f>ВВ!AM23*0.9</f>
        <v>16380</v>
      </c>
      <c r="BK23" s="66">
        <f>ВВ!AN23*0.9</f>
        <v>16380</v>
      </c>
      <c r="BL23" s="66">
        <f>ВВ!AO23*0.9</f>
        <v>16830</v>
      </c>
      <c r="BM23" s="66">
        <f>ВВ!AP23*0.9</f>
        <v>16830</v>
      </c>
      <c r="BN23" s="66">
        <f>ВВ!AQ23*0.9</f>
        <v>16380</v>
      </c>
      <c r="BO23" s="66">
        <f>ВВ!AR23*0.9</f>
        <v>16380</v>
      </c>
      <c r="BP23" s="66">
        <f>ВВ!AS23*0.9</f>
        <v>18540</v>
      </c>
      <c r="BQ23" s="66">
        <f>ВВ!AT23*0.9</f>
        <v>18540</v>
      </c>
      <c r="BR23" s="66">
        <f>ВВ!AU23*0.9</f>
        <v>18540</v>
      </c>
      <c r="BS23" s="66">
        <f>ВВ!AV23*0.9</f>
        <v>16830</v>
      </c>
      <c r="BT23" s="66">
        <f>ВВ!AW23*0.9</f>
        <v>16830</v>
      </c>
      <c r="BU23" s="66">
        <f>ВВ!AX23*0.9</f>
        <v>20070</v>
      </c>
      <c r="BV23" s="66">
        <f>ВВ!AY23*0.9</f>
        <v>17460</v>
      </c>
      <c r="BW23" s="66">
        <f>ВВ!AZ23*0.9</f>
        <v>17460</v>
      </c>
      <c r="BX23" s="66">
        <f>ВВ!BA23*0.9</f>
        <v>17460</v>
      </c>
      <c r="BY23" s="66">
        <f>ВВ!BB23*0.9</f>
        <v>17910</v>
      </c>
      <c r="BZ23" s="66">
        <f>ВВ!BC23*0.9</f>
        <v>17910</v>
      </c>
      <c r="CA23" s="66">
        <f>ВВ!BD23*0.9</f>
        <v>17910</v>
      </c>
      <c r="CB23" s="66">
        <f>ВВ!BE23*0.9</f>
        <v>17460</v>
      </c>
      <c r="CC23" s="66">
        <f>ВВ!BF23*0.9</f>
        <v>17460</v>
      </c>
      <c r="CD23" s="66">
        <f>ВВ!BG23*0.9</f>
        <v>17460</v>
      </c>
      <c r="CE23" s="66">
        <f>ВВ!BH23*0.9</f>
        <v>16830</v>
      </c>
      <c r="CF23" s="66">
        <f>ВВ!BI23*0.9</f>
        <v>16830</v>
      </c>
      <c r="CG23" s="66">
        <f>ВВ!BJ23*0.9</f>
        <v>16830</v>
      </c>
      <c r="CH23" s="66">
        <f>ВВ!BK23*0.9</f>
        <v>16830</v>
      </c>
      <c r="CI23" s="66">
        <f>ВВ!BL23*0.9</f>
        <v>16830</v>
      </c>
      <c r="CJ23" s="66">
        <f>ВВ!BM23*0.9</f>
        <v>16830</v>
      </c>
      <c r="CK23" s="66">
        <f>ВВ!BN23*0.9</f>
        <v>16830</v>
      </c>
      <c r="CL23" s="66">
        <f>ВВ!BO23*0.9</f>
        <v>16830</v>
      </c>
      <c r="CM23" s="66">
        <f>ВВ!BP23*0.9</f>
        <v>17910</v>
      </c>
      <c r="CN23" s="66">
        <f>ВВ!BQ23*0.9</f>
        <v>17910</v>
      </c>
      <c r="CO23" s="66">
        <f>ВВ!BR23*0.9</f>
        <v>17910</v>
      </c>
      <c r="CP23" s="66">
        <f>ВВ!BS23*0.9</f>
        <v>17910</v>
      </c>
      <c r="CQ23" s="66">
        <f>ВВ!BT23*0.9</f>
        <v>18540</v>
      </c>
      <c r="CR23" s="66">
        <f>ВВ!BU23*0.9</f>
        <v>16830</v>
      </c>
      <c r="CS23" s="66">
        <f>ВВ!BV23*0.9</f>
        <v>16830</v>
      </c>
      <c r="CT23" s="66">
        <f>ВВ!BW23*0.9</f>
        <v>16830</v>
      </c>
      <c r="CU23" s="66">
        <f>ВВ!BX23*0.9</f>
        <v>16830</v>
      </c>
      <c r="CV23" s="66">
        <f>ВВ!BY23*0.9</f>
        <v>16830</v>
      </c>
      <c r="CW23" s="66">
        <f>ВВ!BZ23*0.9</f>
        <v>16830</v>
      </c>
      <c r="CX23" s="66">
        <f>ВВ!CA23*0.9</f>
        <v>16830</v>
      </c>
      <c r="CY23" s="66">
        <f>ВВ!CB23*0.9</f>
        <v>16830</v>
      </c>
      <c r="CZ23" s="66">
        <f>ВВ!CC23*0.9</f>
        <v>16830</v>
      </c>
      <c r="DA23" s="66">
        <f>ВВ!CD23*0.9</f>
        <v>19620</v>
      </c>
      <c r="DB23" s="66">
        <f>ВВ!CE23*0.9</f>
        <v>19620</v>
      </c>
      <c r="DC23" s="66">
        <f>ВВ!CF23*0.9</f>
        <v>19620</v>
      </c>
      <c r="DD23" s="66">
        <f>ВВ!CG23*0.9</f>
        <v>19620</v>
      </c>
      <c r="DE23" s="66">
        <f>ВВ!CH23*0.9</f>
        <v>24660</v>
      </c>
      <c r="DF23" s="66">
        <f>ВВ!CI23*0.9</f>
        <v>24660</v>
      </c>
      <c r="DG23" s="92">
        <f>ВВ!CJ23*0.9</f>
        <v>24660</v>
      </c>
      <c r="DH23" s="92">
        <f>ВВ!CK23*0.9</f>
        <v>24660</v>
      </c>
      <c r="DI23" s="92">
        <f>ВВ!CL23*0.9</f>
        <v>24660</v>
      </c>
      <c r="DJ23" s="92">
        <f>ВВ!CM23*0.9</f>
        <v>24660</v>
      </c>
      <c r="DK23" s="92">
        <f>ВВ!CN23*0.9</f>
        <v>24660</v>
      </c>
      <c r="DL23" s="66">
        <f>ВВ!CO23*0.9</f>
        <v>17910</v>
      </c>
      <c r="DM23" s="66">
        <f>ВВ!CP23*0.9</f>
        <v>17910</v>
      </c>
      <c r="DN23" s="66">
        <f>ВВ!CQ23*0.9</f>
        <v>17910</v>
      </c>
      <c r="DO23" s="92">
        <f>ВВ!CR23*0.9</f>
        <v>20700</v>
      </c>
      <c r="DP23" s="92">
        <f>ВВ!CS23*0.9</f>
        <v>20700</v>
      </c>
      <c r="DQ23" s="92">
        <f>ВВ!CT23*0.9</f>
        <v>20700</v>
      </c>
      <c r="DR23" s="92">
        <f>ВВ!CU23*0.9</f>
        <v>20700</v>
      </c>
      <c r="DS23" s="66">
        <f>ВВ!CV23*0.9</f>
        <v>20700</v>
      </c>
      <c r="DT23" s="66">
        <f>ВВ!CW23*0.9</f>
        <v>20700</v>
      </c>
      <c r="DU23" s="66">
        <f>ВВ!CX23*0.9</f>
        <v>20070</v>
      </c>
      <c r="DV23" s="66">
        <f>ВВ!CY23*0.9</f>
        <v>20070</v>
      </c>
      <c r="DW23" s="66">
        <f>ВВ!CZ23*0.9</f>
        <v>20070</v>
      </c>
      <c r="DX23" s="66">
        <f>ВВ!DA23*0.9</f>
        <v>20070</v>
      </c>
      <c r="DY23" s="66">
        <f>ВВ!DB23*0.9</f>
        <v>20070</v>
      </c>
      <c r="DZ23" s="66">
        <f>ВВ!DC23*0.9</f>
        <v>20700</v>
      </c>
      <c r="EA23" s="66">
        <f>ВВ!DD23*0.9</f>
        <v>20700</v>
      </c>
      <c r="EB23" s="66">
        <f>ВВ!DE23*0.9</f>
        <v>20070</v>
      </c>
      <c r="EC23" s="66">
        <f>ВВ!DF23*0.9</f>
        <v>20070</v>
      </c>
      <c r="ED23" s="66">
        <f>ВВ!DG23*0.9</f>
        <v>23130</v>
      </c>
      <c r="EE23" s="66">
        <f>ВВ!DH23*0.9</f>
        <v>23130</v>
      </c>
      <c r="EF23" s="66">
        <f>ВВ!DI23*0.9</f>
        <v>23130</v>
      </c>
      <c r="EG23" s="66">
        <f>ВВ!DJ23*0.9</f>
        <v>23130</v>
      </c>
      <c r="EH23" s="66">
        <f>ВВ!DK23*0.9</f>
        <v>23130</v>
      </c>
      <c r="EI23" s="66">
        <f>ВВ!DL23*0.9</f>
        <v>23130</v>
      </c>
      <c r="EJ23" s="66">
        <f>ВВ!DM23*0.9</f>
        <v>23130</v>
      </c>
      <c r="EK23" s="66">
        <f>ВВ!DN23*0.9</f>
        <v>23130</v>
      </c>
      <c r="EL23" s="66">
        <f>ВВ!DO23*0.9</f>
        <v>23130</v>
      </c>
      <c r="EM23" s="66">
        <f>ВВ!DP23*0.9</f>
        <v>23130</v>
      </c>
      <c r="EN23" s="66">
        <f>ВВ!DQ23*0.9</f>
        <v>23130</v>
      </c>
      <c r="EO23" s="66">
        <f>ВВ!DR23*0.9</f>
        <v>20700</v>
      </c>
      <c r="EP23" s="66">
        <f>ВВ!DS23*0.9</f>
        <v>20700</v>
      </c>
      <c r="EQ23" s="66">
        <f>ВВ!DT23*0.9</f>
        <v>21600</v>
      </c>
      <c r="ER23" s="66">
        <f>ВВ!DU23*0.9</f>
        <v>21600</v>
      </c>
      <c r="ES23" s="66">
        <f>ВВ!DV23*0.9</f>
        <v>21600</v>
      </c>
      <c r="ET23" s="66">
        <f>ВВ!DW23*0.9</f>
        <v>21600</v>
      </c>
      <c r="EU23" s="66">
        <f>ВВ!DX23*0.9</f>
        <v>22230</v>
      </c>
      <c r="EV23" s="66">
        <f>ВВ!DY23*0.9</f>
        <v>22230</v>
      </c>
      <c r="EW23" s="66">
        <f>ВВ!DZ23*0.9</f>
        <v>21600</v>
      </c>
      <c r="EX23" s="66">
        <f>ВВ!EA23*0.9</f>
        <v>21600</v>
      </c>
      <c r="EY23" s="66">
        <f>ВВ!EB23*0.9</f>
        <v>21600</v>
      </c>
      <c r="EZ23" s="66">
        <f>ВВ!EC23*0.9</f>
        <v>21600</v>
      </c>
      <c r="FA23" s="66">
        <f>ВВ!ED23*0.9</f>
        <v>21600</v>
      </c>
      <c r="FB23" s="66">
        <f>ВВ!EE23*0.9</f>
        <v>22230</v>
      </c>
      <c r="FC23" s="66">
        <f>ВВ!EF23*0.9</f>
        <v>22230</v>
      </c>
      <c r="FD23" s="66">
        <f>ВВ!EG23*0.9</f>
        <v>21600</v>
      </c>
      <c r="FE23" s="66">
        <f>ВВ!EH23*0.9</f>
        <v>21600</v>
      </c>
      <c r="FF23" s="66">
        <f>ВВ!EI23*0.9</f>
        <v>21600</v>
      </c>
      <c r="FG23" s="66">
        <f>ВВ!EJ23*0.9</f>
        <v>21600</v>
      </c>
      <c r="FH23" s="66">
        <f>ВВ!EK23*0.9</f>
        <v>21600</v>
      </c>
      <c r="FI23" s="66">
        <f>ВВ!EL23*0.9</f>
        <v>16830</v>
      </c>
      <c r="FJ23" s="66">
        <f>ВВ!EM23*0.9</f>
        <v>22230</v>
      </c>
      <c r="FK23" s="66">
        <f>ВВ!EN23*0.9</f>
        <v>22230</v>
      </c>
      <c r="FL23" s="66">
        <f>ВВ!EO23*0.9</f>
        <v>22230</v>
      </c>
      <c r="FM23" s="66">
        <f>ВВ!EP23*0.9</f>
        <v>22230</v>
      </c>
      <c r="FN23" s="66">
        <f>ВВ!EQ23*0.9</f>
        <v>22230</v>
      </c>
      <c r="FO23" s="66">
        <f>ВВ!ER23*0.9</f>
        <v>22230</v>
      </c>
      <c r="FP23" s="66">
        <f>ВВ!ES23*0.9</f>
        <v>22230</v>
      </c>
      <c r="FQ23" s="66">
        <f>ВВ!ET23*0.9</f>
        <v>22230</v>
      </c>
      <c r="FR23" s="66">
        <f>ВВ!EU23*0.9</f>
        <v>22230</v>
      </c>
      <c r="FS23" s="66">
        <f>ВВ!EV23*0.9</f>
        <v>22230</v>
      </c>
      <c r="FT23" s="66">
        <f>ВВ!EW23*0.9</f>
        <v>22230</v>
      </c>
      <c r="FU23" s="66">
        <f>ВВ!EX23*0.9</f>
        <v>22230</v>
      </c>
      <c r="FV23" s="66">
        <f>ВВ!EY23*0.9</f>
        <v>22230</v>
      </c>
      <c r="FW23" s="66">
        <f>ВВ!EZ23*0.9</f>
        <v>22230</v>
      </c>
      <c r="FX23" s="66">
        <f>ВВ!FA23*0.9</f>
        <v>22230</v>
      </c>
      <c r="FY23" s="66">
        <f>ВВ!FB23*0.9</f>
        <v>22230</v>
      </c>
      <c r="FZ23" s="66">
        <f>ВВ!FC23*0.9</f>
        <v>22230</v>
      </c>
      <c r="GA23" s="66">
        <f>ВВ!FD23*0.9</f>
        <v>22230</v>
      </c>
      <c r="GB23" s="66">
        <f>ВВ!FE23*0.9</f>
        <v>22230</v>
      </c>
      <c r="GC23" s="66">
        <f>ВВ!FF23*0.9</f>
        <v>22230</v>
      </c>
      <c r="GD23" s="66">
        <f>ВВ!FG23*0.9</f>
        <v>22230</v>
      </c>
      <c r="GE23" s="66">
        <f>ВВ!FH23*0.9</f>
        <v>22230</v>
      </c>
      <c r="GF23" s="66">
        <f>ВВ!FI23*0.9</f>
        <v>22230</v>
      </c>
      <c r="GG23" s="66">
        <f>ВВ!FJ23*0.9</f>
        <v>22230</v>
      </c>
      <c r="GH23" s="66">
        <f>ВВ!FK23*0.9</f>
        <v>22230</v>
      </c>
      <c r="GI23" s="66">
        <f>ВВ!FL23*0.9</f>
        <v>22230</v>
      </c>
      <c r="GJ23" s="66">
        <f>ВВ!FM23*0.9</f>
        <v>22230</v>
      </c>
      <c r="GK23" s="66">
        <f>ВВ!FN23*0.9</f>
        <v>22230</v>
      </c>
      <c r="GL23" s="66">
        <f>ВВ!FO23*0.9</f>
        <v>22230</v>
      </c>
      <c r="GM23" s="66">
        <f>ВВ!FP23*0.9</f>
        <v>22230</v>
      </c>
      <c r="GN23" s="66">
        <f>ВВ!FQ23*0.9</f>
        <v>16830</v>
      </c>
      <c r="GO23" s="66">
        <f>ВВ!FR23*0.9</f>
        <v>20070</v>
      </c>
      <c r="GP23" s="66">
        <f>ВВ!FS23*0.9</f>
        <v>20070</v>
      </c>
      <c r="GQ23" s="66">
        <f>ВВ!FT23*0.9</f>
        <v>20070</v>
      </c>
      <c r="GR23" s="66">
        <f>ВВ!FU23*0.9</f>
        <v>20700</v>
      </c>
      <c r="GS23" s="66">
        <f>ВВ!FV23*0.9</f>
        <v>20700</v>
      </c>
      <c r="GT23" s="66">
        <f>ВВ!FW23*0.9</f>
        <v>20070</v>
      </c>
      <c r="GU23" s="66">
        <f>ВВ!FX23*0.9</f>
        <v>20070</v>
      </c>
      <c r="GV23" s="66">
        <f>ВВ!FY23*0.9</f>
        <v>20070</v>
      </c>
      <c r="GW23" s="66">
        <f>ВВ!FZ23*0.9</f>
        <v>20070</v>
      </c>
      <c r="GX23" s="66">
        <f>ВВ!GA23*0.9</f>
        <v>20070</v>
      </c>
      <c r="GY23" s="66">
        <f>ВВ!GB23*0.9</f>
        <v>20700</v>
      </c>
      <c r="GZ23" s="66">
        <f>ВВ!GC23*0.9</f>
        <v>20700</v>
      </c>
      <c r="HA23" s="66">
        <f>ВВ!GD23*0.9</f>
        <v>20070</v>
      </c>
      <c r="HB23" s="66">
        <f>ВВ!GE23*0.9</f>
        <v>20070</v>
      </c>
      <c r="HC23" s="66">
        <f>ВВ!GF23*0.9</f>
        <v>20070</v>
      </c>
      <c r="HD23" s="66">
        <f>ВВ!GG23*0.9</f>
        <v>20070</v>
      </c>
      <c r="HE23" s="66">
        <f>ВВ!GH23*0.9</f>
        <v>20070</v>
      </c>
      <c r="HF23" s="66">
        <f>ВВ!GI23*0.9</f>
        <v>20700</v>
      </c>
      <c r="HG23" s="66">
        <f>ВВ!GJ23*0.9</f>
        <v>20700</v>
      </c>
      <c r="HH23" s="66">
        <f>ВВ!GK23*0.9</f>
        <v>20070</v>
      </c>
      <c r="HI23" s="66">
        <f>ВВ!GL23*0.9</f>
        <v>23130</v>
      </c>
      <c r="HJ23" s="66">
        <f>ВВ!GM23*0.9</f>
        <v>23130</v>
      </c>
      <c r="HK23" s="66">
        <f>ВВ!GN23*0.9</f>
        <v>23130</v>
      </c>
      <c r="HL23" s="66">
        <f>ВВ!GO23*0.9</f>
        <v>23130</v>
      </c>
      <c r="HM23" s="66">
        <f>ВВ!GP23*0.9</f>
        <v>23130</v>
      </c>
      <c r="HN23" s="66">
        <f>ВВ!GQ23*0.9</f>
        <v>21600</v>
      </c>
      <c r="HO23" s="66">
        <f>ВВ!GR23*0.9</f>
        <v>20700</v>
      </c>
      <c r="HP23" s="66">
        <f>ВВ!GS23*0.9</f>
        <v>20700</v>
      </c>
      <c r="HQ23" s="66">
        <f>ВВ!GT23*0.9</f>
        <v>23130</v>
      </c>
      <c r="HR23" s="66">
        <f>ВВ!GU23*0.9</f>
        <v>23130</v>
      </c>
    </row>
    <row r="24" spans="1:226" ht="10.7" customHeight="1" x14ac:dyDescent="0.2">
      <c r="A24" s="38" t="s">
        <v>25</v>
      </c>
      <c r="B24" s="66"/>
      <c r="C24" s="66"/>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c r="BV24" s="66"/>
      <c r="BW24" s="66"/>
      <c r="BX24" s="66"/>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92"/>
      <c r="DH24" s="92"/>
      <c r="DI24" s="92"/>
      <c r="DJ24" s="92"/>
      <c r="DK24" s="92"/>
      <c r="DL24" s="66"/>
      <c r="DM24" s="66"/>
      <c r="DN24" s="66"/>
      <c r="DO24" s="92"/>
      <c r="DP24" s="92"/>
      <c r="DQ24" s="92"/>
      <c r="DR24" s="92"/>
      <c r="DS24" s="66"/>
      <c r="DT24" s="66"/>
      <c r="DU24" s="66"/>
      <c r="DV24" s="66"/>
      <c r="DW24" s="66"/>
      <c r="DX24" s="66"/>
      <c r="DY24" s="66"/>
      <c r="DZ24" s="66"/>
      <c r="EA24" s="66"/>
      <c r="EB24" s="66"/>
      <c r="EC24" s="66"/>
      <c r="ED24" s="66"/>
      <c r="EE24" s="66"/>
      <c r="EF24" s="66"/>
      <c r="EG24" s="66"/>
      <c r="EH24" s="66"/>
      <c r="EI24" s="66"/>
      <c r="EJ24" s="66"/>
      <c r="EK24" s="66"/>
      <c r="EL24" s="66"/>
      <c r="EM24" s="66"/>
      <c r="EN24" s="66"/>
      <c r="EO24" s="66"/>
      <c r="EP24" s="66"/>
      <c r="EQ24" s="66"/>
      <c r="ER24" s="66"/>
      <c r="ES24" s="66"/>
      <c r="ET24" s="66"/>
      <c r="EU24" s="66"/>
      <c r="EV24" s="66"/>
      <c r="EW24" s="66"/>
      <c r="EX24" s="66"/>
      <c r="EY24" s="66"/>
      <c r="EZ24" s="66"/>
      <c r="FA24" s="66"/>
      <c r="FB24" s="66"/>
      <c r="FC24" s="66"/>
      <c r="FD24" s="66"/>
      <c r="FE24" s="66"/>
      <c r="FF24" s="66"/>
      <c r="FG24" s="66"/>
      <c r="FH24" s="66"/>
      <c r="FI24" s="66"/>
      <c r="FJ24" s="66"/>
      <c r="FK24" s="66"/>
      <c r="FL24" s="66"/>
      <c r="FM24" s="66"/>
      <c r="FN24" s="66"/>
      <c r="FO24" s="66"/>
      <c r="FP24" s="66"/>
      <c r="FQ24" s="66"/>
      <c r="FR24" s="66"/>
      <c r="FS24" s="66"/>
      <c r="FT24" s="66"/>
      <c r="FU24" s="66"/>
      <c r="FV24" s="66"/>
      <c r="FW24" s="66"/>
      <c r="FX24" s="66"/>
      <c r="FY24" s="66"/>
      <c r="FZ24" s="66"/>
      <c r="GA24" s="66"/>
      <c r="GB24" s="66"/>
      <c r="GC24" s="66"/>
      <c r="GD24" s="66"/>
      <c r="GE24" s="66"/>
      <c r="GF24" s="66"/>
      <c r="GG24" s="66"/>
      <c r="GH24" s="66"/>
      <c r="GI24" s="66"/>
      <c r="GJ24" s="66"/>
      <c r="GK24" s="66"/>
      <c r="GL24" s="66"/>
      <c r="GM24" s="66"/>
      <c r="GN24" s="66"/>
      <c r="GO24" s="66"/>
      <c r="GP24" s="66"/>
      <c r="GQ24" s="66"/>
      <c r="GR24" s="66"/>
      <c r="GS24" s="66"/>
      <c r="GT24" s="66"/>
      <c r="GU24" s="66"/>
      <c r="GV24" s="66"/>
      <c r="GW24" s="66"/>
      <c r="GX24" s="66"/>
      <c r="GY24" s="66"/>
      <c r="GZ24" s="66"/>
      <c r="HA24" s="66"/>
      <c r="HB24" s="66"/>
      <c r="HC24" s="66"/>
      <c r="HD24" s="66"/>
      <c r="HE24" s="66"/>
      <c r="HF24" s="66"/>
      <c r="HG24" s="66"/>
      <c r="HH24" s="66"/>
      <c r="HI24" s="66"/>
      <c r="HJ24" s="66"/>
      <c r="HK24" s="66"/>
      <c r="HL24" s="66"/>
      <c r="HM24" s="66"/>
      <c r="HN24" s="66"/>
      <c r="HO24" s="66"/>
      <c r="HP24" s="66"/>
      <c r="HQ24" s="66"/>
      <c r="HR24" s="66"/>
    </row>
    <row r="25" spans="1:226" ht="10.7" customHeight="1" x14ac:dyDescent="0.2">
      <c r="A25" s="9">
        <v>1</v>
      </c>
      <c r="B25" s="66" t="e">
        <f>ВВ!#REF!*0.9</f>
        <v>#REF!</v>
      </c>
      <c r="C25" s="66" t="e">
        <f>ВВ!#REF!*0.9</f>
        <v>#REF!</v>
      </c>
      <c r="D25" s="66" t="e">
        <f>ВВ!#REF!*0.9</f>
        <v>#REF!</v>
      </c>
      <c r="E25" s="66" t="e">
        <f>ВВ!#REF!*0.9</f>
        <v>#REF!</v>
      </c>
      <c r="F25" s="66" t="e">
        <f>ВВ!#REF!*0.9</f>
        <v>#REF!</v>
      </c>
      <c r="G25" s="66" t="e">
        <f>ВВ!#REF!*0.9</f>
        <v>#REF!</v>
      </c>
      <c r="H25" s="66" t="e">
        <f>ВВ!#REF!*0.9</f>
        <v>#REF!</v>
      </c>
      <c r="I25" s="66" t="e">
        <f>ВВ!#REF!*0.9</f>
        <v>#REF!</v>
      </c>
      <c r="J25" s="66" t="e">
        <f>ВВ!#REF!*0.9</f>
        <v>#REF!</v>
      </c>
      <c r="K25" s="66" t="e">
        <f>ВВ!#REF!*0.9</f>
        <v>#REF!</v>
      </c>
      <c r="L25" s="66" t="e">
        <f>ВВ!#REF!*0.9</f>
        <v>#REF!</v>
      </c>
      <c r="M25" s="66" t="e">
        <f>ВВ!#REF!*0.9</f>
        <v>#REF!</v>
      </c>
      <c r="N25" s="66" t="e">
        <f>ВВ!#REF!*0.9</f>
        <v>#REF!</v>
      </c>
      <c r="O25" s="66" t="e">
        <f>ВВ!#REF!*0.9</f>
        <v>#REF!</v>
      </c>
      <c r="P25" s="66" t="e">
        <f>ВВ!#REF!*0.9</f>
        <v>#REF!</v>
      </c>
      <c r="Q25" s="66" t="e">
        <f>ВВ!#REF!*0.9</f>
        <v>#REF!</v>
      </c>
      <c r="R25" s="66" t="e">
        <f>ВВ!#REF!*0.9</f>
        <v>#REF!</v>
      </c>
      <c r="S25" s="66" t="e">
        <f>ВВ!#REF!*0.9</f>
        <v>#REF!</v>
      </c>
      <c r="T25" s="66" t="e">
        <f>ВВ!#REF!*0.9</f>
        <v>#REF!</v>
      </c>
      <c r="U25" s="66" t="e">
        <f>ВВ!#REF!*0.9</f>
        <v>#REF!</v>
      </c>
      <c r="V25" s="66" t="e">
        <f>ВВ!#REF!*0.9</f>
        <v>#REF!</v>
      </c>
      <c r="W25" s="66" t="e">
        <f>ВВ!#REF!*0.9</f>
        <v>#REF!</v>
      </c>
      <c r="X25" s="66" t="e">
        <f>ВВ!#REF!*0.9</f>
        <v>#REF!</v>
      </c>
      <c r="Y25" s="66">
        <f>ВВ!B25*0.9</f>
        <v>33885</v>
      </c>
      <c r="Z25" s="66">
        <f>ВВ!C25*0.9</f>
        <v>32085</v>
      </c>
      <c r="AA25" s="66">
        <f>ВВ!D25*0.9</f>
        <v>33885</v>
      </c>
      <c r="AB25" s="66">
        <f>ВВ!E25*0.9</f>
        <v>33885</v>
      </c>
      <c r="AC25" s="66">
        <f>ВВ!F25*0.9</f>
        <v>30735</v>
      </c>
      <c r="AD25" s="66">
        <f>ВВ!G25*0.9</f>
        <v>30735</v>
      </c>
      <c r="AE25" s="66">
        <f>ВВ!H25*0.9</f>
        <v>30735</v>
      </c>
      <c r="AF25" s="66">
        <f>ВВ!I25*0.9</f>
        <v>30735</v>
      </c>
      <c r="AG25" s="66">
        <f>ВВ!J25*0.9</f>
        <v>30735</v>
      </c>
      <c r="AH25" s="66">
        <f>ВВ!K25*0.9</f>
        <v>30735</v>
      </c>
      <c r="AI25" s="66">
        <f>ВВ!L25*0.9</f>
        <v>29385</v>
      </c>
      <c r="AJ25" s="66">
        <f>ВВ!M25*0.9</f>
        <v>29385</v>
      </c>
      <c r="AK25" s="66">
        <f>ВВ!N25*0.9</f>
        <v>29385</v>
      </c>
      <c r="AL25" s="66">
        <f>ВВ!O25*0.9</f>
        <v>29385</v>
      </c>
      <c r="AM25" s="66">
        <f>ВВ!P25*0.9</f>
        <v>33885</v>
      </c>
      <c r="AN25" s="66">
        <f>ВВ!Q25*0.9</f>
        <v>33885</v>
      </c>
      <c r="AO25" s="66">
        <f>ВВ!R25*0.9</f>
        <v>32085</v>
      </c>
      <c r="AP25" s="66">
        <f>ВВ!S25*0.9</f>
        <v>30735</v>
      </c>
      <c r="AQ25" s="66">
        <f>ВВ!T25*0.9</f>
        <v>29385</v>
      </c>
      <c r="AR25" s="66">
        <f>ВВ!U25*0.9</f>
        <v>26550</v>
      </c>
      <c r="AS25" s="66">
        <f>ВВ!V25*0.9</f>
        <v>26550</v>
      </c>
      <c r="AT25" s="66">
        <f>ВВ!W25*0.9</f>
        <v>26100</v>
      </c>
      <c r="AU25" s="66">
        <f>ВВ!X25*0.9</f>
        <v>26100</v>
      </c>
      <c r="AV25" s="66">
        <f>ВВ!Y25*0.9</f>
        <v>26550</v>
      </c>
      <c r="AW25" s="66">
        <f>ВВ!Z25*0.9</f>
        <v>26550</v>
      </c>
      <c r="AX25" s="66">
        <f>ВВ!AA25*0.9</f>
        <v>26100</v>
      </c>
      <c r="AY25" s="66">
        <f>ВВ!AB25*0.9</f>
        <v>26100</v>
      </c>
      <c r="AZ25" s="66">
        <f>ВВ!AC25*0.9</f>
        <v>26550</v>
      </c>
      <c r="BA25" s="66">
        <f>ВВ!AD25*0.9</f>
        <v>26550</v>
      </c>
      <c r="BB25" s="66">
        <f>ВВ!AE25*0.9</f>
        <v>26100</v>
      </c>
      <c r="BC25" s="66">
        <f>ВВ!AF25*0.9</f>
        <v>26100</v>
      </c>
      <c r="BD25" s="66">
        <f>ВВ!AG25*0.9</f>
        <v>26100</v>
      </c>
      <c r="BE25" s="66">
        <f>ВВ!AH25*0.9</f>
        <v>26100</v>
      </c>
      <c r="BF25" s="66">
        <f>ВВ!AI25*0.9</f>
        <v>26550</v>
      </c>
      <c r="BG25" s="66">
        <f>ВВ!AJ25*0.9</f>
        <v>26550</v>
      </c>
      <c r="BH25" s="66">
        <f>ВВ!AK25*0.9</f>
        <v>26100</v>
      </c>
      <c r="BI25" s="66">
        <f>ВВ!AL25*0.9</f>
        <v>26100</v>
      </c>
      <c r="BJ25" s="66">
        <f>ВВ!AM25*0.9</f>
        <v>26100</v>
      </c>
      <c r="BK25" s="66">
        <f>ВВ!AN25*0.9</f>
        <v>26100</v>
      </c>
      <c r="BL25" s="66">
        <f>ВВ!AO25*0.9</f>
        <v>26550</v>
      </c>
      <c r="BM25" s="66">
        <f>ВВ!AP25*0.9</f>
        <v>26550</v>
      </c>
      <c r="BN25" s="66">
        <f>ВВ!AQ25*0.9</f>
        <v>26100</v>
      </c>
      <c r="BO25" s="66">
        <f>ВВ!AR25*0.9</f>
        <v>26100</v>
      </c>
      <c r="BP25" s="66">
        <f>ВВ!AS25*0.9</f>
        <v>28260</v>
      </c>
      <c r="BQ25" s="66">
        <f>ВВ!AT25*0.9</f>
        <v>28260</v>
      </c>
      <c r="BR25" s="66">
        <f>ВВ!AU25*0.9</f>
        <v>28260</v>
      </c>
      <c r="BS25" s="66">
        <f>ВВ!AV25*0.9</f>
        <v>26550</v>
      </c>
      <c r="BT25" s="66">
        <f>ВВ!AW25*0.9</f>
        <v>26550</v>
      </c>
      <c r="BU25" s="66">
        <f>ВВ!AX25*0.9</f>
        <v>29790</v>
      </c>
      <c r="BV25" s="66">
        <f>ВВ!AY25*0.9</f>
        <v>27180</v>
      </c>
      <c r="BW25" s="66">
        <f>ВВ!AZ25*0.9</f>
        <v>27180</v>
      </c>
      <c r="BX25" s="66">
        <f>ВВ!BA25*0.9</f>
        <v>27180</v>
      </c>
      <c r="BY25" s="66">
        <f>ВВ!BB25*0.9</f>
        <v>27630</v>
      </c>
      <c r="BZ25" s="66">
        <f>ВВ!BC25*0.9</f>
        <v>27630</v>
      </c>
      <c r="CA25" s="66">
        <f>ВВ!BD25*0.9</f>
        <v>27630</v>
      </c>
      <c r="CB25" s="66">
        <f>ВВ!BE25*0.9</f>
        <v>27180</v>
      </c>
      <c r="CC25" s="66">
        <f>ВВ!BF25*0.9</f>
        <v>27180</v>
      </c>
      <c r="CD25" s="66">
        <f>ВВ!BG25*0.9</f>
        <v>27180</v>
      </c>
      <c r="CE25" s="66">
        <f>ВВ!BH25*0.9</f>
        <v>26550</v>
      </c>
      <c r="CF25" s="66">
        <f>ВВ!BI25*0.9</f>
        <v>26550</v>
      </c>
      <c r="CG25" s="66">
        <f>ВВ!BJ25*0.9</f>
        <v>26550</v>
      </c>
      <c r="CH25" s="66">
        <f>ВВ!BK25*0.9</f>
        <v>26550</v>
      </c>
      <c r="CI25" s="66">
        <f>ВВ!BL25*0.9</f>
        <v>26550</v>
      </c>
      <c r="CJ25" s="66">
        <f>ВВ!BM25*0.9</f>
        <v>26550</v>
      </c>
      <c r="CK25" s="66">
        <f>ВВ!BN25*0.9</f>
        <v>26550</v>
      </c>
      <c r="CL25" s="66">
        <f>ВВ!BO25*0.9</f>
        <v>26550</v>
      </c>
      <c r="CM25" s="66">
        <f>ВВ!BP25*0.9</f>
        <v>27630</v>
      </c>
      <c r="CN25" s="66">
        <f>ВВ!BQ25*0.9</f>
        <v>27630</v>
      </c>
      <c r="CO25" s="66">
        <f>ВВ!BR25*0.9</f>
        <v>27630</v>
      </c>
      <c r="CP25" s="66">
        <f>ВВ!BS25*0.9</f>
        <v>27630</v>
      </c>
      <c r="CQ25" s="66">
        <f>ВВ!BT25*0.9</f>
        <v>28260</v>
      </c>
      <c r="CR25" s="66">
        <f>ВВ!BU25*0.9</f>
        <v>26550</v>
      </c>
      <c r="CS25" s="66">
        <f>ВВ!BV25*0.9</f>
        <v>26550</v>
      </c>
      <c r="CT25" s="66">
        <f>ВВ!BW25*0.9</f>
        <v>26550</v>
      </c>
      <c r="CU25" s="66">
        <f>ВВ!BX25*0.9</f>
        <v>26550</v>
      </c>
      <c r="CV25" s="66">
        <f>ВВ!BY25*0.9</f>
        <v>26550</v>
      </c>
      <c r="CW25" s="66">
        <f>ВВ!BZ25*0.9</f>
        <v>26550</v>
      </c>
      <c r="CX25" s="66">
        <f>ВВ!CA25*0.9</f>
        <v>26550</v>
      </c>
      <c r="CY25" s="66">
        <f>ВВ!CB25*0.9</f>
        <v>26550</v>
      </c>
      <c r="CZ25" s="66">
        <f>ВВ!CC25*0.9</f>
        <v>26550</v>
      </c>
      <c r="DA25" s="66">
        <f>ВВ!CD25*0.9</f>
        <v>29340</v>
      </c>
      <c r="DB25" s="66">
        <f>ВВ!CE25*0.9</f>
        <v>29340</v>
      </c>
      <c r="DC25" s="66">
        <f>ВВ!CF25*0.9</f>
        <v>29340</v>
      </c>
      <c r="DD25" s="66">
        <f>ВВ!CG25*0.9</f>
        <v>29340</v>
      </c>
      <c r="DE25" s="66">
        <f>ВВ!CH25*0.9</f>
        <v>34380</v>
      </c>
      <c r="DF25" s="66">
        <f>ВВ!CI25*0.9</f>
        <v>34380</v>
      </c>
      <c r="DG25" s="92">
        <f>ВВ!CJ25*0.9</f>
        <v>34380</v>
      </c>
      <c r="DH25" s="92">
        <f>ВВ!CK25*0.9</f>
        <v>34380</v>
      </c>
      <c r="DI25" s="92">
        <f>ВВ!CL25*0.9</f>
        <v>34380</v>
      </c>
      <c r="DJ25" s="92">
        <f>ВВ!CM25*0.9</f>
        <v>34380</v>
      </c>
      <c r="DK25" s="92">
        <f>ВВ!CN25*0.9</f>
        <v>34380</v>
      </c>
      <c r="DL25" s="66">
        <f>ВВ!CO25*0.9</f>
        <v>27630</v>
      </c>
      <c r="DM25" s="66">
        <f>ВВ!CP25*0.9</f>
        <v>27630</v>
      </c>
      <c r="DN25" s="66">
        <f>ВВ!CQ25*0.9</f>
        <v>27630</v>
      </c>
      <c r="DO25" s="92">
        <f>ВВ!CR25*0.9</f>
        <v>30420</v>
      </c>
      <c r="DP25" s="92">
        <f>ВВ!CS25*0.9</f>
        <v>30420</v>
      </c>
      <c r="DQ25" s="92">
        <f>ВВ!CT25*0.9</f>
        <v>30420</v>
      </c>
      <c r="DR25" s="92">
        <f>ВВ!CU25*0.9</f>
        <v>30420</v>
      </c>
      <c r="DS25" s="66">
        <f>ВВ!CV25*0.9</f>
        <v>30420</v>
      </c>
      <c r="DT25" s="66">
        <f>ВВ!CW25*0.9</f>
        <v>30420</v>
      </c>
      <c r="DU25" s="66">
        <f>ВВ!CX25*0.9</f>
        <v>29790</v>
      </c>
      <c r="DV25" s="66">
        <f>ВВ!CY25*0.9</f>
        <v>29790</v>
      </c>
      <c r="DW25" s="66">
        <f>ВВ!CZ25*0.9</f>
        <v>29790</v>
      </c>
      <c r="DX25" s="66">
        <f>ВВ!DA25*0.9</f>
        <v>29790</v>
      </c>
      <c r="DY25" s="66">
        <f>ВВ!DB25*0.9</f>
        <v>29790</v>
      </c>
      <c r="DZ25" s="66">
        <f>ВВ!DC25*0.9</f>
        <v>30420</v>
      </c>
      <c r="EA25" s="66">
        <f>ВВ!DD25*0.9</f>
        <v>30420</v>
      </c>
      <c r="EB25" s="66">
        <f>ВВ!DE25*0.9</f>
        <v>29790</v>
      </c>
      <c r="EC25" s="66">
        <f>ВВ!DF25*0.9</f>
        <v>29790</v>
      </c>
      <c r="ED25" s="66">
        <f>ВВ!DG25*0.9</f>
        <v>32850</v>
      </c>
      <c r="EE25" s="66">
        <f>ВВ!DH25*0.9</f>
        <v>32850</v>
      </c>
      <c r="EF25" s="66">
        <f>ВВ!DI25*0.9</f>
        <v>32850</v>
      </c>
      <c r="EG25" s="66">
        <f>ВВ!DJ25*0.9</f>
        <v>32850</v>
      </c>
      <c r="EH25" s="66">
        <f>ВВ!DK25*0.9</f>
        <v>32850</v>
      </c>
      <c r="EI25" s="66">
        <f>ВВ!DL25*0.9</f>
        <v>32850</v>
      </c>
      <c r="EJ25" s="66">
        <f>ВВ!DM25*0.9</f>
        <v>32850</v>
      </c>
      <c r="EK25" s="66">
        <f>ВВ!DN25*0.9</f>
        <v>32850</v>
      </c>
      <c r="EL25" s="66">
        <f>ВВ!DO25*0.9</f>
        <v>32850</v>
      </c>
      <c r="EM25" s="66">
        <f>ВВ!DP25*0.9</f>
        <v>32850</v>
      </c>
      <c r="EN25" s="66">
        <f>ВВ!DQ25*0.9</f>
        <v>32850</v>
      </c>
      <c r="EO25" s="66">
        <f>ВВ!DR25*0.9</f>
        <v>30420</v>
      </c>
      <c r="EP25" s="66">
        <f>ВВ!DS25*0.9</f>
        <v>30420</v>
      </c>
      <c r="EQ25" s="66">
        <f>ВВ!DT25*0.9</f>
        <v>31320</v>
      </c>
      <c r="ER25" s="66">
        <f>ВВ!DU25*0.9</f>
        <v>31320</v>
      </c>
      <c r="ES25" s="66">
        <f>ВВ!DV25*0.9</f>
        <v>31320</v>
      </c>
      <c r="ET25" s="66">
        <f>ВВ!DW25*0.9</f>
        <v>31320</v>
      </c>
      <c r="EU25" s="66">
        <f>ВВ!DX25*0.9</f>
        <v>31950</v>
      </c>
      <c r="EV25" s="66">
        <f>ВВ!DY25*0.9</f>
        <v>31950</v>
      </c>
      <c r="EW25" s="66">
        <f>ВВ!DZ25*0.9</f>
        <v>31320</v>
      </c>
      <c r="EX25" s="66">
        <f>ВВ!EA25*0.9</f>
        <v>31320</v>
      </c>
      <c r="EY25" s="66">
        <f>ВВ!EB25*0.9</f>
        <v>31320</v>
      </c>
      <c r="EZ25" s="66">
        <f>ВВ!EC25*0.9</f>
        <v>31320</v>
      </c>
      <c r="FA25" s="66">
        <f>ВВ!ED25*0.9</f>
        <v>31320</v>
      </c>
      <c r="FB25" s="66">
        <f>ВВ!EE25*0.9</f>
        <v>31950</v>
      </c>
      <c r="FC25" s="66">
        <f>ВВ!EF25*0.9</f>
        <v>31950</v>
      </c>
      <c r="FD25" s="66">
        <f>ВВ!EG25*0.9</f>
        <v>31320</v>
      </c>
      <c r="FE25" s="66">
        <f>ВВ!EH25*0.9</f>
        <v>31320</v>
      </c>
      <c r="FF25" s="66">
        <f>ВВ!EI25*0.9</f>
        <v>31320</v>
      </c>
      <c r="FG25" s="66">
        <f>ВВ!EJ25*0.9</f>
        <v>31320</v>
      </c>
      <c r="FH25" s="66">
        <f>ВВ!EK25*0.9</f>
        <v>31320</v>
      </c>
      <c r="FI25" s="66">
        <f>ВВ!EL25*0.9</f>
        <v>26550</v>
      </c>
      <c r="FJ25" s="66">
        <f>ВВ!EM25*0.9</f>
        <v>31950</v>
      </c>
      <c r="FK25" s="66">
        <f>ВВ!EN25*0.9</f>
        <v>31950</v>
      </c>
      <c r="FL25" s="66">
        <f>ВВ!EO25*0.9</f>
        <v>31950</v>
      </c>
      <c r="FM25" s="66">
        <f>ВВ!EP25*0.9</f>
        <v>31950</v>
      </c>
      <c r="FN25" s="66">
        <f>ВВ!EQ25*0.9</f>
        <v>31950</v>
      </c>
      <c r="FO25" s="66">
        <f>ВВ!ER25*0.9</f>
        <v>31950</v>
      </c>
      <c r="FP25" s="66">
        <f>ВВ!ES25*0.9</f>
        <v>31950</v>
      </c>
      <c r="FQ25" s="66">
        <f>ВВ!ET25*0.9</f>
        <v>31950</v>
      </c>
      <c r="FR25" s="66">
        <f>ВВ!EU25*0.9</f>
        <v>31950</v>
      </c>
      <c r="FS25" s="66">
        <f>ВВ!EV25*0.9</f>
        <v>31950</v>
      </c>
      <c r="FT25" s="66">
        <f>ВВ!EW25*0.9</f>
        <v>31950</v>
      </c>
      <c r="FU25" s="66">
        <f>ВВ!EX25*0.9</f>
        <v>31950</v>
      </c>
      <c r="FV25" s="66">
        <f>ВВ!EY25*0.9</f>
        <v>31950</v>
      </c>
      <c r="FW25" s="66">
        <f>ВВ!EZ25*0.9</f>
        <v>31950</v>
      </c>
      <c r="FX25" s="66">
        <f>ВВ!FA25*0.9</f>
        <v>31950</v>
      </c>
      <c r="FY25" s="66">
        <f>ВВ!FB25*0.9</f>
        <v>31950</v>
      </c>
      <c r="FZ25" s="66">
        <f>ВВ!FC25*0.9</f>
        <v>31950</v>
      </c>
      <c r="GA25" s="66">
        <f>ВВ!FD25*0.9</f>
        <v>31950</v>
      </c>
      <c r="GB25" s="66">
        <f>ВВ!FE25*0.9</f>
        <v>31950</v>
      </c>
      <c r="GC25" s="66">
        <f>ВВ!FF25*0.9</f>
        <v>31950</v>
      </c>
      <c r="GD25" s="66">
        <f>ВВ!FG25*0.9</f>
        <v>31950</v>
      </c>
      <c r="GE25" s="66">
        <f>ВВ!FH25*0.9</f>
        <v>31950</v>
      </c>
      <c r="GF25" s="66">
        <f>ВВ!FI25*0.9</f>
        <v>31950</v>
      </c>
      <c r="GG25" s="66">
        <f>ВВ!FJ25*0.9</f>
        <v>31950</v>
      </c>
      <c r="GH25" s="66">
        <f>ВВ!FK25*0.9</f>
        <v>31950</v>
      </c>
      <c r="GI25" s="66">
        <f>ВВ!FL25*0.9</f>
        <v>31950</v>
      </c>
      <c r="GJ25" s="66">
        <f>ВВ!FM25*0.9</f>
        <v>31950</v>
      </c>
      <c r="GK25" s="66">
        <f>ВВ!FN25*0.9</f>
        <v>31950</v>
      </c>
      <c r="GL25" s="66">
        <f>ВВ!FO25*0.9</f>
        <v>31950</v>
      </c>
      <c r="GM25" s="66">
        <f>ВВ!FP25*0.9</f>
        <v>31950</v>
      </c>
      <c r="GN25" s="66">
        <f>ВВ!FQ25*0.9</f>
        <v>26550</v>
      </c>
      <c r="GO25" s="66">
        <f>ВВ!FR25*0.9</f>
        <v>29790</v>
      </c>
      <c r="GP25" s="66">
        <f>ВВ!FS25*0.9</f>
        <v>29790</v>
      </c>
      <c r="GQ25" s="66">
        <f>ВВ!FT25*0.9</f>
        <v>29790</v>
      </c>
      <c r="GR25" s="66">
        <f>ВВ!FU25*0.9</f>
        <v>30420</v>
      </c>
      <c r="GS25" s="66">
        <f>ВВ!FV25*0.9</f>
        <v>30420</v>
      </c>
      <c r="GT25" s="66">
        <f>ВВ!FW25*0.9</f>
        <v>29790</v>
      </c>
      <c r="GU25" s="66">
        <f>ВВ!FX25*0.9</f>
        <v>29790</v>
      </c>
      <c r="GV25" s="66">
        <f>ВВ!FY25*0.9</f>
        <v>29790</v>
      </c>
      <c r="GW25" s="66">
        <f>ВВ!FZ25*0.9</f>
        <v>29790</v>
      </c>
      <c r="GX25" s="66">
        <f>ВВ!GA25*0.9</f>
        <v>29790</v>
      </c>
      <c r="GY25" s="66">
        <f>ВВ!GB25*0.9</f>
        <v>30420</v>
      </c>
      <c r="GZ25" s="66">
        <f>ВВ!GC25*0.9</f>
        <v>30420</v>
      </c>
      <c r="HA25" s="66">
        <f>ВВ!GD25*0.9</f>
        <v>29790</v>
      </c>
      <c r="HB25" s="66">
        <f>ВВ!GE25*0.9</f>
        <v>29790</v>
      </c>
      <c r="HC25" s="66">
        <f>ВВ!GF25*0.9</f>
        <v>29790</v>
      </c>
      <c r="HD25" s="66">
        <f>ВВ!GG25*0.9</f>
        <v>29790</v>
      </c>
      <c r="HE25" s="66">
        <f>ВВ!GH25*0.9</f>
        <v>29790</v>
      </c>
      <c r="HF25" s="66">
        <f>ВВ!GI25*0.9</f>
        <v>30420</v>
      </c>
      <c r="HG25" s="66">
        <f>ВВ!GJ25*0.9</f>
        <v>30420</v>
      </c>
      <c r="HH25" s="66">
        <f>ВВ!GK25*0.9</f>
        <v>29790</v>
      </c>
      <c r="HI25" s="66">
        <f>ВВ!GL25*0.9</f>
        <v>32850</v>
      </c>
      <c r="HJ25" s="66">
        <f>ВВ!GM25*0.9</f>
        <v>32850</v>
      </c>
      <c r="HK25" s="66">
        <f>ВВ!GN25*0.9</f>
        <v>32850</v>
      </c>
      <c r="HL25" s="66">
        <f>ВВ!GO25*0.9</f>
        <v>32850</v>
      </c>
      <c r="HM25" s="66">
        <f>ВВ!GP25*0.9</f>
        <v>32850</v>
      </c>
      <c r="HN25" s="66">
        <f>ВВ!GQ25*0.9</f>
        <v>31320</v>
      </c>
      <c r="HO25" s="66">
        <f>ВВ!GR25*0.9</f>
        <v>30420</v>
      </c>
      <c r="HP25" s="66">
        <f>ВВ!GS25*0.9</f>
        <v>30420</v>
      </c>
      <c r="HQ25" s="66">
        <f>ВВ!GT25*0.9</f>
        <v>32850</v>
      </c>
      <c r="HR25" s="66">
        <f>ВВ!GU25*0.9</f>
        <v>32850</v>
      </c>
    </row>
    <row r="26" spans="1:226" ht="10.5" customHeight="1" x14ac:dyDescent="0.2">
      <c r="A26" s="9">
        <v>2</v>
      </c>
      <c r="B26" s="66" t="e">
        <f>ВВ!#REF!*0.9</f>
        <v>#REF!</v>
      </c>
      <c r="C26" s="66" t="e">
        <f>ВВ!#REF!*0.9</f>
        <v>#REF!</v>
      </c>
      <c r="D26" s="66" t="e">
        <f>ВВ!#REF!*0.9</f>
        <v>#REF!</v>
      </c>
      <c r="E26" s="66" t="e">
        <f>ВВ!#REF!*0.9</f>
        <v>#REF!</v>
      </c>
      <c r="F26" s="66" t="e">
        <f>ВВ!#REF!*0.9</f>
        <v>#REF!</v>
      </c>
      <c r="G26" s="66" t="e">
        <f>ВВ!#REF!*0.9</f>
        <v>#REF!</v>
      </c>
      <c r="H26" s="66" t="e">
        <f>ВВ!#REF!*0.9</f>
        <v>#REF!</v>
      </c>
      <c r="I26" s="66" t="e">
        <f>ВВ!#REF!*0.9</f>
        <v>#REF!</v>
      </c>
      <c r="J26" s="66" t="e">
        <f>ВВ!#REF!*0.9</f>
        <v>#REF!</v>
      </c>
      <c r="K26" s="66" t="e">
        <f>ВВ!#REF!*0.9</f>
        <v>#REF!</v>
      </c>
      <c r="L26" s="66" t="e">
        <f>ВВ!#REF!*0.9</f>
        <v>#REF!</v>
      </c>
      <c r="M26" s="66" t="e">
        <f>ВВ!#REF!*0.9</f>
        <v>#REF!</v>
      </c>
      <c r="N26" s="66" t="e">
        <f>ВВ!#REF!*0.9</f>
        <v>#REF!</v>
      </c>
      <c r="O26" s="66" t="e">
        <f>ВВ!#REF!*0.9</f>
        <v>#REF!</v>
      </c>
      <c r="P26" s="66" t="e">
        <f>ВВ!#REF!*0.9</f>
        <v>#REF!</v>
      </c>
      <c r="Q26" s="66" t="e">
        <f>ВВ!#REF!*0.9</f>
        <v>#REF!</v>
      </c>
      <c r="R26" s="66" t="e">
        <f>ВВ!#REF!*0.9</f>
        <v>#REF!</v>
      </c>
      <c r="S26" s="66" t="e">
        <f>ВВ!#REF!*0.9</f>
        <v>#REF!</v>
      </c>
      <c r="T26" s="66" t="e">
        <f>ВВ!#REF!*0.9</f>
        <v>#REF!</v>
      </c>
      <c r="U26" s="66" t="e">
        <f>ВВ!#REF!*0.9</f>
        <v>#REF!</v>
      </c>
      <c r="V26" s="66" t="e">
        <f>ВВ!#REF!*0.9</f>
        <v>#REF!</v>
      </c>
      <c r="W26" s="66" t="e">
        <f>ВВ!#REF!*0.9</f>
        <v>#REF!</v>
      </c>
      <c r="X26" s="66" t="e">
        <f>ВВ!#REF!*0.9</f>
        <v>#REF!</v>
      </c>
      <c r="Y26" s="66">
        <f>ВВ!B26*0.9</f>
        <v>36270</v>
      </c>
      <c r="Z26" s="66">
        <f>ВВ!C26*0.9</f>
        <v>34470</v>
      </c>
      <c r="AA26" s="66">
        <f>ВВ!D26*0.9</f>
        <v>36270</v>
      </c>
      <c r="AB26" s="66">
        <f>ВВ!E26*0.9</f>
        <v>36270</v>
      </c>
      <c r="AC26" s="66">
        <f>ВВ!F26*0.9</f>
        <v>33120</v>
      </c>
      <c r="AD26" s="66">
        <f>ВВ!G26*0.9</f>
        <v>33120</v>
      </c>
      <c r="AE26" s="66">
        <f>ВВ!H26*0.9</f>
        <v>33120</v>
      </c>
      <c r="AF26" s="66">
        <f>ВВ!I26*0.9</f>
        <v>33120</v>
      </c>
      <c r="AG26" s="66">
        <f>ВВ!J26*0.9</f>
        <v>33120</v>
      </c>
      <c r="AH26" s="66">
        <f>ВВ!K26*0.9</f>
        <v>33120</v>
      </c>
      <c r="AI26" s="66">
        <f>ВВ!L26*0.9</f>
        <v>31770</v>
      </c>
      <c r="AJ26" s="66">
        <f>ВВ!M26*0.9</f>
        <v>31770</v>
      </c>
      <c r="AK26" s="66">
        <f>ВВ!N26*0.9</f>
        <v>31770</v>
      </c>
      <c r="AL26" s="66">
        <f>ВВ!O26*0.9</f>
        <v>31770</v>
      </c>
      <c r="AM26" s="66">
        <f>ВВ!P26*0.9</f>
        <v>36270</v>
      </c>
      <c r="AN26" s="66">
        <f>ВВ!Q26*0.9</f>
        <v>36270</v>
      </c>
      <c r="AO26" s="66">
        <f>ВВ!R26*0.9</f>
        <v>34470</v>
      </c>
      <c r="AP26" s="66">
        <f>ВВ!S26*0.9</f>
        <v>33120</v>
      </c>
      <c r="AQ26" s="66">
        <f>ВВ!T26*0.9</f>
        <v>31770</v>
      </c>
      <c r="AR26" s="66">
        <f>ВВ!U26*0.9</f>
        <v>28530</v>
      </c>
      <c r="AS26" s="66">
        <f>ВВ!V26*0.9</f>
        <v>28530</v>
      </c>
      <c r="AT26" s="66">
        <f>ВВ!W26*0.9</f>
        <v>28080</v>
      </c>
      <c r="AU26" s="66">
        <f>ВВ!X26*0.9</f>
        <v>28080</v>
      </c>
      <c r="AV26" s="66">
        <f>ВВ!Y26*0.9</f>
        <v>28530</v>
      </c>
      <c r="AW26" s="66">
        <f>ВВ!Z26*0.9</f>
        <v>28530</v>
      </c>
      <c r="AX26" s="66">
        <f>ВВ!AA26*0.9</f>
        <v>28080</v>
      </c>
      <c r="AY26" s="66">
        <f>ВВ!AB26*0.9</f>
        <v>28080</v>
      </c>
      <c r="AZ26" s="66">
        <f>ВВ!AC26*0.9</f>
        <v>28530</v>
      </c>
      <c r="BA26" s="66">
        <f>ВВ!AD26*0.9</f>
        <v>28530</v>
      </c>
      <c r="BB26" s="66">
        <f>ВВ!AE26*0.9</f>
        <v>28080</v>
      </c>
      <c r="BC26" s="66">
        <f>ВВ!AF26*0.9</f>
        <v>28080</v>
      </c>
      <c r="BD26" s="66">
        <f>ВВ!AG26*0.9</f>
        <v>28080</v>
      </c>
      <c r="BE26" s="66">
        <f>ВВ!AH26*0.9</f>
        <v>28080</v>
      </c>
      <c r="BF26" s="66">
        <f>ВВ!AI26*0.9</f>
        <v>28530</v>
      </c>
      <c r="BG26" s="66">
        <f>ВВ!AJ26*0.9</f>
        <v>28530</v>
      </c>
      <c r="BH26" s="66">
        <f>ВВ!AK26*0.9</f>
        <v>28080</v>
      </c>
      <c r="BI26" s="66">
        <f>ВВ!AL26*0.9</f>
        <v>28080</v>
      </c>
      <c r="BJ26" s="66">
        <f>ВВ!AM26*0.9</f>
        <v>28080</v>
      </c>
      <c r="BK26" s="66">
        <f>ВВ!AN26*0.9</f>
        <v>28080</v>
      </c>
      <c r="BL26" s="66">
        <f>ВВ!AO26*0.9</f>
        <v>28530</v>
      </c>
      <c r="BM26" s="66">
        <f>ВВ!AP26*0.9</f>
        <v>28530</v>
      </c>
      <c r="BN26" s="66">
        <f>ВВ!AQ26*0.9</f>
        <v>28080</v>
      </c>
      <c r="BO26" s="66">
        <f>ВВ!AR26*0.9</f>
        <v>28080</v>
      </c>
      <c r="BP26" s="66">
        <f>ВВ!AS26*0.9</f>
        <v>30240</v>
      </c>
      <c r="BQ26" s="66">
        <f>ВВ!AT26*0.9</f>
        <v>30240</v>
      </c>
      <c r="BR26" s="66">
        <f>ВВ!AU26*0.9</f>
        <v>30240</v>
      </c>
      <c r="BS26" s="66">
        <f>ВВ!AV26*0.9</f>
        <v>28530</v>
      </c>
      <c r="BT26" s="66">
        <f>ВВ!AW26*0.9</f>
        <v>28530</v>
      </c>
      <c r="BU26" s="66">
        <f>ВВ!AX26*0.9</f>
        <v>31770</v>
      </c>
      <c r="BV26" s="66">
        <f>ВВ!AY26*0.9</f>
        <v>29160</v>
      </c>
      <c r="BW26" s="66">
        <f>ВВ!AZ26*0.9</f>
        <v>29160</v>
      </c>
      <c r="BX26" s="66">
        <f>ВВ!BA26*0.9</f>
        <v>29160</v>
      </c>
      <c r="BY26" s="66">
        <f>ВВ!BB26*0.9</f>
        <v>29610</v>
      </c>
      <c r="BZ26" s="66">
        <f>ВВ!BC26*0.9</f>
        <v>29610</v>
      </c>
      <c r="CA26" s="66">
        <f>ВВ!BD26*0.9</f>
        <v>29610</v>
      </c>
      <c r="CB26" s="66">
        <f>ВВ!BE26*0.9</f>
        <v>29160</v>
      </c>
      <c r="CC26" s="66">
        <f>ВВ!BF26*0.9</f>
        <v>29160</v>
      </c>
      <c r="CD26" s="66">
        <f>ВВ!BG26*0.9</f>
        <v>29160</v>
      </c>
      <c r="CE26" s="66">
        <f>ВВ!BH26*0.9</f>
        <v>28530</v>
      </c>
      <c r="CF26" s="66">
        <f>ВВ!BI26*0.9</f>
        <v>28530</v>
      </c>
      <c r="CG26" s="66">
        <f>ВВ!BJ26*0.9</f>
        <v>28530</v>
      </c>
      <c r="CH26" s="66">
        <f>ВВ!BK26*0.9</f>
        <v>28530</v>
      </c>
      <c r="CI26" s="66">
        <f>ВВ!BL26*0.9</f>
        <v>28530</v>
      </c>
      <c r="CJ26" s="66">
        <f>ВВ!BM26*0.9</f>
        <v>28530</v>
      </c>
      <c r="CK26" s="66">
        <f>ВВ!BN26*0.9</f>
        <v>28530</v>
      </c>
      <c r="CL26" s="66">
        <f>ВВ!BO26*0.9</f>
        <v>28530</v>
      </c>
      <c r="CM26" s="66">
        <f>ВВ!BP26*0.9</f>
        <v>29610</v>
      </c>
      <c r="CN26" s="66">
        <f>ВВ!BQ26*0.9</f>
        <v>29610</v>
      </c>
      <c r="CO26" s="66">
        <f>ВВ!BR26*0.9</f>
        <v>29610</v>
      </c>
      <c r="CP26" s="66">
        <f>ВВ!BS26*0.9</f>
        <v>29610</v>
      </c>
      <c r="CQ26" s="66">
        <f>ВВ!BT26*0.9</f>
        <v>30240</v>
      </c>
      <c r="CR26" s="66">
        <f>ВВ!BU26*0.9</f>
        <v>28530</v>
      </c>
      <c r="CS26" s="66">
        <f>ВВ!BV26*0.9</f>
        <v>28530</v>
      </c>
      <c r="CT26" s="66">
        <f>ВВ!BW26*0.9</f>
        <v>28530</v>
      </c>
      <c r="CU26" s="66">
        <f>ВВ!BX26*0.9</f>
        <v>28530</v>
      </c>
      <c r="CV26" s="66">
        <f>ВВ!BY26*0.9</f>
        <v>28530</v>
      </c>
      <c r="CW26" s="66">
        <f>ВВ!BZ26*0.9</f>
        <v>28530</v>
      </c>
      <c r="CX26" s="66">
        <f>ВВ!CA26*0.9</f>
        <v>28530</v>
      </c>
      <c r="CY26" s="66">
        <f>ВВ!CB26*0.9</f>
        <v>28530</v>
      </c>
      <c r="CZ26" s="66">
        <f>ВВ!CC26*0.9</f>
        <v>28530</v>
      </c>
      <c r="DA26" s="66">
        <f>ВВ!CD26*0.9</f>
        <v>31320</v>
      </c>
      <c r="DB26" s="66">
        <f>ВВ!CE26*0.9</f>
        <v>31320</v>
      </c>
      <c r="DC26" s="66">
        <f>ВВ!CF26*0.9</f>
        <v>31320</v>
      </c>
      <c r="DD26" s="66">
        <f>ВВ!CG26*0.9</f>
        <v>31320</v>
      </c>
      <c r="DE26" s="66">
        <f>ВВ!CH26*0.9</f>
        <v>36360</v>
      </c>
      <c r="DF26" s="66">
        <f>ВВ!CI26*0.9</f>
        <v>36360</v>
      </c>
      <c r="DG26" s="92">
        <f>ВВ!CJ26*0.9</f>
        <v>36360</v>
      </c>
      <c r="DH26" s="92">
        <f>ВВ!CK26*0.9</f>
        <v>36360</v>
      </c>
      <c r="DI26" s="92">
        <f>ВВ!CL26*0.9</f>
        <v>36360</v>
      </c>
      <c r="DJ26" s="92">
        <f>ВВ!CM26*0.9</f>
        <v>36360</v>
      </c>
      <c r="DK26" s="92">
        <f>ВВ!CN26*0.9</f>
        <v>36360</v>
      </c>
      <c r="DL26" s="66">
        <f>ВВ!CO26*0.9</f>
        <v>29610</v>
      </c>
      <c r="DM26" s="66">
        <f>ВВ!CP26*0.9</f>
        <v>29610</v>
      </c>
      <c r="DN26" s="66">
        <f>ВВ!CQ26*0.9</f>
        <v>29610</v>
      </c>
      <c r="DO26" s="92">
        <f>ВВ!CR26*0.9</f>
        <v>32400</v>
      </c>
      <c r="DP26" s="92">
        <f>ВВ!CS26*0.9</f>
        <v>32400</v>
      </c>
      <c r="DQ26" s="92">
        <f>ВВ!CT26*0.9</f>
        <v>32400</v>
      </c>
      <c r="DR26" s="92">
        <f>ВВ!CU26*0.9</f>
        <v>32400</v>
      </c>
      <c r="DS26" s="66">
        <f>ВВ!CV26*0.9</f>
        <v>32400</v>
      </c>
      <c r="DT26" s="66">
        <f>ВВ!CW26*0.9</f>
        <v>32400</v>
      </c>
      <c r="DU26" s="66">
        <f>ВВ!CX26*0.9</f>
        <v>31770</v>
      </c>
      <c r="DV26" s="66">
        <f>ВВ!CY26*0.9</f>
        <v>31770</v>
      </c>
      <c r="DW26" s="66">
        <f>ВВ!CZ26*0.9</f>
        <v>31770</v>
      </c>
      <c r="DX26" s="66">
        <f>ВВ!DA26*0.9</f>
        <v>31770</v>
      </c>
      <c r="DY26" s="66">
        <f>ВВ!DB26*0.9</f>
        <v>31770</v>
      </c>
      <c r="DZ26" s="66">
        <f>ВВ!DC26*0.9</f>
        <v>32400</v>
      </c>
      <c r="EA26" s="66">
        <f>ВВ!DD26*0.9</f>
        <v>32400</v>
      </c>
      <c r="EB26" s="66">
        <f>ВВ!DE26*0.9</f>
        <v>31770</v>
      </c>
      <c r="EC26" s="66">
        <f>ВВ!DF26*0.9</f>
        <v>31770</v>
      </c>
      <c r="ED26" s="66">
        <f>ВВ!DG26*0.9</f>
        <v>34830</v>
      </c>
      <c r="EE26" s="66">
        <f>ВВ!DH26*0.9</f>
        <v>34830</v>
      </c>
      <c r="EF26" s="66">
        <f>ВВ!DI26*0.9</f>
        <v>34830</v>
      </c>
      <c r="EG26" s="66">
        <f>ВВ!DJ26*0.9</f>
        <v>34830</v>
      </c>
      <c r="EH26" s="66">
        <f>ВВ!DK26*0.9</f>
        <v>34830</v>
      </c>
      <c r="EI26" s="66">
        <f>ВВ!DL26*0.9</f>
        <v>34830</v>
      </c>
      <c r="EJ26" s="66">
        <f>ВВ!DM26*0.9</f>
        <v>34830</v>
      </c>
      <c r="EK26" s="66">
        <f>ВВ!DN26*0.9</f>
        <v>34830</v>
      </c>
      <c r="EL26" s="66">
        <f>ВВ!DO26*0.9</f>
        <v>34830</v>
      </c>
      <c r="EM26" s="66">
        <f>ВВ!DP26*0.9</f>
        <v>34830</v>
      </c>
      <c r="EN26" s="66">
        <f>ВВ!DQ26*0.9</f>
        <v>34830</v>
      </c>
      <c r="EO26" s="66">
        <f>ВВ!DR26*0.9</f>
        <v>32400</v>
      </c>
      <c r="EP26" s="66">
        <f>ВВ!DS26*0.9</f>
        <v>32400</v>
      </c>
      <c r="EQ26" s="66">
        <f>ВВ!DT26*0.9</f>
        <v>33300</v>
      </c>
      <c r="ER26" s="66">
        <f>ВВ!DU26*0.9</f>
        <v>33300</v>
      </c>
      <c r="ES26" s="66">
        <f>ВВ!DV26*0.9</f>
        <v>33300</v>
      </c>
      <c r="ET26" s="66">
        <f>ВВ!DW26*0.9</f>
        <v>33300</v>
      </c>
      <c r="EU26" s="66">
        <f>ВВ!DX26*0.9</f>
        <v>33930</v>
      </c>
      <c r="EV26" s="66">
        <f>ВВ!DY26*0.9</f>
        <v>33930</v>
      </c>
      <c r="EW26" s="66">
        <f>ВВ!DZ26*0.9</f>
        <v>33300</v>
      </c>
      <c r="EX26" s="66">
        <f>ВВ!EA26*0.9</f>
        <v>33300</v>
      </c>
      <c r="EY26" s="66">
        <f>ВВ!EB26*0.9</f>
        <v>33300</v>
      </c>
      <c r="EZ26" s="66">
        <f>ВВ!EC26*0.9</f>
        <v>33300</v>
      </c>
      <c r="FA26" s="66">
        <f>ВВ!ED26*0.9</f>
        <v>33300</v>
      </c>
      <c r="FB26" s="66">
        <f>ВВ!EE26*0.9</f>
        <v>33930</v>
      </c>
      <c r="FC26" s="66">
        <f>ВВ!EF26*0.9</f>
        <v>33930</v>
      </c>
      <c r="FD26" s="66">
        <f>ВВ!EG26*0.9</f>
        <v>33300</v>
      </c>
      <c r="FE26" s="66">
        <f>ВВ!EH26*0.9</f>
        <v>33300</v>
      </c>
      <c r="FF26" s="66">
        <f>ВВ!EI26*0.9</f>
        <v>33300</v>
      </c>
      <c r="FG26" s="66">
        <f>ВВ!EJ26*0.9</f>
        <v>33300</v>
      </c>
      <c r="FH26" s="66">
        <f>ВВ!EK26*0.9</f>
        <v>33300</v>
      </c>
      <c r="FI26" s="66">
        <f>ВВ!EL26*0.9</f>
        <v>28530</v>
      </c>
      <c r="FJ26" s="66">
        <f>ВВ!EM26*0.9</f>
        <v>33930</v>
      </c>
      <c r="FK26" s="66">
        <f>ВВ!EN26*0.9</f>
        <v>33930</v>
      </c>
      <c r="FL26" s="66">
        <f>ВВ!EO26*0.9</f>
        <v>33930</v>
      </c>
      <c r="FM26" s="66">
        <f>ВВ!EP26*0.9</f>
        <v>33930</v>
      </c>
      <c r="FN26" s="66">
        <f>ВВ!EQ26*0.9</f>
        <v>33930</v>
      </c>
      <c r="FO26" s="66">
        <f>ВВ!ER26*0.9</f>
        <v>33930</v>
      </c>
      <c r="FP26" s="66">
        <f>ВВ!ES26*0.9</f>
        <v>33930</v>
      </c>
      <c r="FQ26" s="66">
        <f>ВВ!ET26*0.9</f>
        <v>33930</v>
      </c>
      <c r="FR26" s="66">
        <f>ВВ!EU26*0.9</f>
        <v>33930</v>
      </c>
      <c r="FS26" s="66">
        <f>ВВ!EV26*0.9</f>
        <v>33930</v>
      </c>
      <c r="FT26" s="66">
        <f>ВВ!EW26*0.9</f>
        <v>33930</v>
      </c>
      <c r="FU26" s="66">
        <f>ВВ!EX26*0.9</f>
        <v>33930</v>
      </c>
      <c r="FV26" s="66">
        <f>ВВ!EY26*0.9</f>
        <v>33930</v>
      </c>
      <c r="FW26" s="66">
        <f>ВВ!EZ26*0.9</f>
        <v>33930</v>
      </c>
      <c r="FX26" s="66">
        <f>ВВ!FA26*0.9</f>
        <v>33930</v>
      </c>
      <c r="FY26" s="66">
        <f>ВВ!FB26*0.9</f>
        <v>33930</v>
      </c>
      <c r="FZ26" s="66">
        <f>ВВ!FC26*0.9</f>
        <v>33930</v>
      </c>
      <c r="GA26" s="66">
        <f>ВВ!FD26*0.9</f>
        <v>33930</v>
      </c>
      <c r="GB26" s="66">
        <f>ВВ!FE26*0.9</f>
        <v>33930</v>
      </c>
      <c r="GC26" s="66">
        <f>ВВ!FF26*0.9</f>
        <v>33930</v>
      </c>
      <c r="GD26" s="66">
        <f>ВВ!FG26*0.9</f>
        <v>33930</v>
      </c>
      <c r="GE26" s="66">
        <f>ВВ!FH26*0.9</f>
        <v>33930</v>
      </c>
      <c r="GF26" s="66">
        <f>ВВ!FI26*0.9</f>
        <v>33930</v>
      </c>
      <c r="GG26" s="66">
        <f>ВВ!FJ26*0.9</f>
        <v>33930</v>
      </c>
      <c r="GH26" s="66">
        <f>ВВ!FK26*0.9</f>
        <v>33930</v>
      </c>
      <c r="GI26" s="66">
        <f>ВВ!FL26*0.9</f>
        <v>33930</v>
      </c>
      <c r="GJ26" s="66">
        <f>ВВ!FM26*0.9</f>
        <v>33930</v>
      </c>
      <c r="GK26" s="66">
        <f>ВВ!FN26*0.9</f>
        <v>33930</v>
      </c>
      <c r="GL26" s="66">
        <f>ВВ!FO26*0.9</f>
        <v>33930</v>
      </c>
      <c r="GM26" s="66">
        <f>ВВ!FP26*0.9</f>
        <v>33930</v>
      </c>
      <c r="GN26" s="66">
        <f>ВВ!FQ26*0.9</f>
        <v>28530</v>
      </c>
      <c r="GO26" s="66">
        <f>ВВ!FR26*0.9</f>
        <v>31770</v>
      </c>
      <c r="GP26" s="66">
        <f>ВВ!FS26*0.9</f>
        <v>31770</v>
      </c>
      <c r="GQ26" s="66">
        <f>ВВ!FT26*0.9</f>
        <v>31770</v>
      </c>
      <c r="GR26" s="66">
        <f>ВВ!FU26*0.9</f>
        <v>32400</v>
      </c>
      <c r="GS26" s="66">
        <f>ВВ!FV26*0.9</f>
        <v>32400</v>
      </c>
      <c r="GT26" s="66">
        <f>ВВ!FW26*0.9</f>
        <v>31770</v>
      </c>
      <c r="GU26" s="66">
        <f>ВВ!FX26*0.9</f>
        <v>31770</v>
      </c>
      <c r="GV26" s="66">
        <f>ВВ!FY26*0.9</f>
        <v>31770</v>
      </c>
      <c r="GW26" s="66">
        <f>ВВ!FZ26*0.9</f>
        <v>31770</v>
      </c>
      <c r="GX26" s="66">
        <f>ВВ!GA26*0.9</f>
        <v>31770</v>
      </c>
      <c r="GY26" s="66">
        <f>ВВ!GB26*0.9</f>
        <v>32400</v>
      </c>
      <c r="GZ26" s="66">
        <f>ВВ!GC26*0.9</f>
        <v>32400</v>
      </c>
      <c r="HA26" s="66">
        <f>ВВ!GD26*0.9</f>
        <v>31770</v>
      </c>
      <c r="HB26" s="66">
        <f>ВВ!GE26*0.9</f>
        <v>31770</v>
      </c>
      <c r="HC26" s="66">
        <f>ВВ!GF26*0.9</f>
        <v>31770</v>
      </c>
      <c r="HD26" s="66">
        <f>ВВ!GG26*0.9</f>
        <v>31770</v>
      </c>
      <c r="HE26" s="66">
        <f>ВВ!GH26*0.9</f>
        <v>31770</v>
      </c>
      <c r="HF26" s="66">
        <f>ВВ!GI26*0.9</f>
        <v>32400</v>
      </c>
      <c r="HG26" s="66">
        <f>ВВ!GJ26*0.9</f>
        <v>32400</v>
      </c>
      <c r="HH26" s="66">
        <f>ВВ!GK26*0.9</f>
        <v>31770</v>
      </c>
      <c r="HI26" s="66">
        <f>ВВ!GL26*0.9</f>
        <v>34830</v>
      </c>
      <c r="HJ26" s="66">
        <f>ВВ!GM26*0.9</f>
        <v>34830</v>
      </c>
      <c r="HK26" s="66">
        <f>ВВ!GN26*0.9</f>
        <v>34830</v>
      </c>
      <c r="HL26" s="66">
        <f>ВВ!GO26*0.9</f>
        <v>34830</v>
      </c>
      <c r="HM26" s="66">
        <f>ВВ!GP26*0.9</f>
        <v>34830</v>
      </c>
      <c r="HN26" s="66">
        <f>ВВ!GQ26*0.9</f>
        <v>33300</v>
      </c>
      <c r="HO26" s="66">
        <f>ВВ!GR26*0.9</f>
        <v>32400</v>
      </c>
      <c r="HP26" s="66">
        <f>ВВ!GS26*0.9</f>
        <v>32400</v>
      </c>
      <c r="HQ26" s="66">
        <f>ВВ!GT26*0.9</f>
        <v>34830</v>
      </c>
      <c r="HR26" s="66">
        <f>ВВ!GU26*0.9</f>
        <v>34830</v>
      </c>
    </row>
    <row r="27" spans="1:226" ht="10.5" customHeight="1" x14ac:dyDescent="0.2">
      <c r="A27" s="38" t="s">
        <v>26</v>
      </c>
      <c r="B27" s="66"/>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92"/>
      <c r="DH27" s="92"/>
      <c r="DI27" s="92"/>
      <c r="DJ27" s="92"/>
      <c r="DK27" s="92"/>
      <c r="DL27" s="66"/>
      <c r="DM27" s="66"/>
      <c r="DN27" s="66"/>
      <c r="DO27" s="92"/>
      <c r="DP27" s="92"/>
      <c r="DQ27" s="92"/>
      <c r="DR27" s="92"/>
      <c r="DS27" s="66"/>
      <c r="DT27" s="66"/>
      <c r="DU27" s="66"/>
      <c r="DV27" s="66"/>
      <c r="DW27" s="66"/>
      <c r="DX27" s="66"/>
      <c r="DY27" s="66"/>
      <c r="DZ27" s="66"/>
      <c r="EA27" s="66"/>
      <c r="EB27" s="66"/>
      <c r="EC27" s="66"/>
      <c r="ED27" s="66"/>
      <c r="EE27" s="66"/>
      <c r="EF27" s="66"/>
      <c r="EG27" s="66"/>
      <c r="EH27" s="66"/>
      <c r="EI27" s="66"/>
      <c r="EJ27" s="66"/>
      <c r="EK27" s="66"/>
      <c r="EL27" s="66"/>
      <c r="EM27" s="66"/>
      <c r="EN27" s="66"/>
      <c r="EO27" s="66"/>
      <c r="EP27" s="66"/>
      <c r="EQ27" s="66"/>
      <c r="ER27" s="66"/>
      <c r="ES27" s="66"/>
      <c r="ET27" s="66"/>
      <c r="EU27" s="66"/>
      <c r="EV27" s="66"/>
      <c r="EW27" s="66"/>
      <c r="EX27" s="66"/>
      <c r="EY27" s="66"/>
      <c r="EZ27" s="66"/>
      <c r="FA27" s="66"/>
      <c r="FB27" s="66"/>
      <c r="FC27" s="66"/>
      <c r="FD27" s="66"/>
      <c r="FE27" s="66"/>
      <c r="FF27" s="66"/>
      <c r="FG27" s="66"/>
      <c r="FH27" s="66"/>
      <c r="FI27" s="66"/>
      <c r="FJ27" s="66"/>
      <c r="FK27" s="66"/>
      <c r="FL27" s="66"/>
      <c r="FM27" s="66"/>
      <c r="FN27" s="66"/>
      <c r="FO27" s="66"/>
      <c r="FP27" s="66"/>
      <c r="FQ27" s="66"/>
      <c r="FR27" s="66"/>
      <c r="FS27" s="66"/>
      <c r="FT27" s="66"/>
      <c r="FU27" s="66"/>
      <c r="FV27" s="66"/>
      <c r="FW27" s="66"/>
      <c r="FX27" s="66"/>
      <c r="FY27" s="66"/>
      <c r="FZ27" s="66"/>
      <c r="GA27" s="66"/>
      <c r="GB27" s="66"/>
      <c r="GC27" s="66"/>
      <c r="GD27" s="66"/>
      <c r="GE27" s="66"/>
      <c r="GF27" s="66"/>
      <c r="GG27" s="66"/>
      <c r="GH27" s="66"/>
      <c r="GI27" s="66"/>
      <c r="GJ27" s="66"/>
      <c r="GK27" s="66"/>
      <c r="GL27" s="66"/>
      <c r="GM27" s="66"/>
      <c r="GN27" s="66"/>
      <c r="GO27" s="66"/>
      <c r="GP27" s="66"/>
      <c r="GQ27" s="66"/>
      <c r="GR27" s="66"/>
      <c r="GS27" s="66"/>
      <c r="GT27" s="66"/>
      <c r="GU27" s="66"/>
      <c r="GV27" s="66"/>
      <c r="GW27" s="66"/>
      <c r="GX27" s="66"/>
      <c r="GY27" s="66"/>
      <c r="GZ27" s="66"/>
      <c r="HA27" s="66"/>
      <c r="HB27" s="66"/>
      <c r="HC27" s="66"/>
      <c r="HD27" s="66"/>
      <c r="HE27" s="66"/>
      <c r="HF27" s="66"/>
      <c r="HG27" s="66"/>
      <c r="HH27" s="66"/>
      <c r="HI27" s="66"/>
      <c r="HJ27" s="66"/>
      <c r="HK27" s="66"/>
      <c r="HL27" s="66"/>
      <c r="HM27" s="66"/>
      <c r="HN27" s="66"/>
      <c r="HO27" s="66"/>
      <c r="HP27" s="66"/>
      <c r="HQ27" s="66"/>
      <c r="HR27" s="66"/>
    </row>
    <row r="28" spans="1:226" ht="10.5" customHeight="1" x14ac:dyDescent="0.2">
      <c r="A28" s="9" t="s">
        <v>27</v>
      </c>
      <c r="B28" s="66">
        <v>144000</v>
      </c>
      <c r="C28" s="66">
        <v>144000</v>
      </c>
      <c r="D28" s="66" t="e">
        <f>ВВ!#REF!*0.9</f>
        <v>#REF!</v>
      </c>
      <c r="E28" s="66" t="e">
        <f>ВВ!#REF!*0.9</f>
        <v>#REF!</v>
      </c>
      <c r="F28" s="66" t="e">
        <f>ВВ!#REF!*0.9</f>
        <v>#REF!</v>
      </c>
      <c r="G28" s="66" t="e">
        <f>ВВ!#REF!*0.9</f>
        <v>#REF!</v>
      </c>
      <c r="H28" s="66" t="e">
        <f>ВВ!#REF!*0.9</f>
        <v>#REF!</v>
      </c>
      <c r="I28" s="66" t="e">
        <f>ВВ!#REF!*0.9</f>
        <v>#REF!</v>
      </c>
      <c r="J28" s="66" t="e">
        <f>ВВ!#REF!*0.9</f>
        <v>#REF!</v>
      </c>
      <c r="K28" s="66" t="e">
        <f>ВВ!#REF!*0.9</f>
        <v>#REF!</v>
      </c>
      <c r="L28" s="66" t="e">
        <f>ВВ!#REF!*0.9</f>
        <v>#REF!</v>
      </c>
      <c r="M28" s="66" t="e">
        <f>ВВ!#REF!*0.9</f>
        <v>#REF!</v>
      </c>
      <c r="N28" s="66" t="e">
        <f>ВВ!#REF!*0.9</f>
        <v>#REF!</v>
      </c>
      <c r="O28" s="66" t="e">
        <f>ВВ!#REF!*0.9</f>
        <v>#REF!</v>
      </c>
      <c r="P28" s="66" t="e">
        <f>ВВ!#REF!*0.9</f>
        <v>#REF!</v>
      </c>
      <c r="Q28" s="66" t="e">
        <f>ВВ!#REF!*0.9</f>
        <v>#REF!</v>
      </c>
      <c r="R28" s="66" t="e">
        <f>ВВ!#REF!*0.9</f>
        <v>#REF!</v>
      </c>
      <c r="S28" s="66" t="e">
        <f>ВВ!#REF!*0.9</f>
        <v>#REF!</v>
      </c>
      <c r="T28" s="66" t="e">
        <f>ВВ!#REF!*0.9</f>
        <v>#REF!</v>
      </c>
      <c r="U28" s="66" t="e">
        <f>ВВ!#REF!*0.9</f>
        <v>#REF!</v>
      </c>
      <c r="V28" s="66" t="e">
        <f>ВВ!#REF!*0.9</f>
        <v>#REF!</v>
      </c>
      <c r="W28" s="66" t="e">
        <f>ВВ!#REF!*0.9</f>
        <v>#REF!</v>
      </c>
      <c r="X28" s="66" t="e">
        <f>ВВ!#REF!*0.9</f>
        <v>#REF!</v>
      </c>
      <c r="Y28" s="66">
        <f>ВВ!B28*0.9</f>
        <v>144000</v>
      </c>
      <c r="Z28" s="66">
        <f>ВВ!C28*0.9</f>
        <v>144000</v>
      </c>
      <c r="AA28" s="66">
        <f>ВВ!D28*0.9</f>
        <v>144000</v>
      </c>
      <c r="AB28" s="66">
        <f>ВВ!E28*0.9</f>
        <v>144000</v>
      </c>
      <c r="AC28" s="66">
        <f>ВВ!F28*0.9</f>
        <v>144000</v>
      </c>
      <c r="AD28" s="66">
        <f>ВВ!G28*0.9</f>
        <v>144000</v>
      </c>
      <c r="AE28" s="66">
        <f>ВВ!H28*0.9</f>
        <v>144000</v>
      </c>
      <c r="AF28" s="66">
        <f>ВВ!I28*0.9</f>
        <v>144000</v>
      </c>
      <c r="AG28" s="66">
        <f>ВВ!J28*0.9</f>
        <v>144000</v>
      </c>
      <c r="AH28" s="66">
        <f>ВВ!K28*0.9</f>
        <v>144000</v>
      </c>
      <c r="AI28" s="66">
        <f>ВВ!L28*0.9</f>
        <v>144000</v>
      </c>
      <c r="AJ28" s="66">
        <f>ВВ!M28*0.9</f>
        <v>144000</v>
      </c>
      <c r="AK28" s="66">
        <f>ВВ!N28*0.9</f>
        <v>144000</v>
      </c>
      <c r="AL28" s="66">
        <f>ВВ!O28*0.9</f>
        <v>144000</v>
      </c>
      <c r="AM28" s="66">
        <f>ВВ!P28*0.9</f>
        <v>144000</v>
      </c>
      <c r="AN28" s="66">
        <f>ВВ!Q28*0.9</f>
        <v>144000</v>
      </c>
      <c r="AO28" s="66">
        <f>ВВ!R28*0.9</f>
        <v>144000</v>
      </c>
      <c r="AP28" s="66">
        <f>ВВ!S28*0.9</f>
        <v>144000</v>
      </c>
      <c r="AQ28" s="66">
        <f>ВВ!T28*0.9</f>
        <v>144000</v>
      </c>
      <c r="AR28" s="66">
        <f>ВВ!U28*0.9</f>
        <v>99450</v>
      </c>
      <c r="AS28" s="66">
        <f>ВВ!V28*0.9</f>
        <v>99450</v>
      </c>
      <c r="AT28" s="66">
        <f>ВВ!W28*0.9</f>
        <v>99000</v>
      </c>
      <c r="AU28" s="66">
        <f>ВВ!X28*0.9</f>
        <v>99000</v>
      </c>
      <c r="AV28" s="66">
        <f>ВВ!Y28*0.9</f>
        <v>99450</v>
      </c>
      <c r="AW28" s="66">
        <f>ВВ!Z28*0.9</f>
        <v>99450</v>
      </c>
      <c r="AX28" s="66">
        <f>ВВ!AA28*0.9</f>
        <v>99000</v>
      </c>
      <c r="AY28" s="66">
        <f>ВВ!AB28*0.9</f>
        <v>99000</v>
      </c>
      <c r="AZ28" s="66">
        <f>ВВ!AC28*0.9</f>
        <v>99450</v>
      </c>
      <c r="BA28" s="66">
        <f>ВВ!AD28*0.9</f>
        <v>99450</v>
      </c>
      <c r="BB28" s="66">
        <f>ВВ!AE28*0.9</f>
        <v>99000</v>
      </c>
      <c r="BC28" s="66">
        <f>ВВ!AF28*0.9</f>
        <v>99000</v>
      </c>
      <c r="BD28" s="66">
        <f>ВВ!AG28*0.9</f>
        <v>99000</v>
      </c>
      <c r="BE28" s="66">
        <f>ВВ!AH28*0.9</f>
        <v>99000</v>
      </c>
      <c r="BF28" s="66">
        <f>ВВ!AI28*0.9</f>
        <v>99450</v>
      </c>
      <c r="BG28" s="66">
        <f>ВВ!AJ28*0.9</f>
        <v>99450</v>
      </c>
      <c r="BH28" s="66">
        <f>ВВ!AK28*0.9</f>
        <v>99000</v>
      </c>
      <c r="BI28" s="66">
        <f>ВВ!AL28*0.9</f>
        <v>99000</v>
      </c>
      <c r="BJ28" s="66">
        <f>ВВ!AM28*0.9</f>
        <v>99000</v>
      </c>
      <c r="BK28" s="66">
        <f>ВВ!AN28*0.9</f>
        <v>99000</v>
      </c>
      <c r="BL28" s="66">
        <f>ВВ!AO28*0.9</f>
        <v>99450</v>
      </c>
      <c r="BM28" s="66">
        <f>ВВ!AP28*0.9</f>
        <v>99450</v>
      </c>
      <c r="BN28" s="66">
        <f>ВВ!AQ28*0.9</f>
        <v>99000</v>
      </c>
      <c r="BO28" s="66">
        <f>ВВ!AR28*0.9</f>
        <v>99000</v>
      </c>
      <c r="BP28" s="66">
        <f>ВВ!AS28*0.9</f>
        <v>101160</v>
      </c>
      <c r="BQ28" s="66">
        <f>ВВ!AT28*0.9</f>
        <v>101160</v>
      </c>
      <c r="BR28" s="66">
        <f>ВВ!AU28*0.9</f>
        <v>101160</v>
      </c>
      <c r="BS28" s="66">
        <f>ВВ!AV28*0.9</f>
        <v>99450</v>
      </c>
      <c r="BT28" s="66">
        <f>ВВ!AW28*0.9</f>
        <v>99450</v>
      </c>
      <c r="BU28" s="66">
        <f>ВВ!AX28*0.9</f>
        <v>102690</v>
      </c>
      <c r="BV28" s="66">
        <f>ВВ!AY28*0.9</f>
        <v>100080</v>
      </c>
      <c r="BW28" s="66">
        <f>ВВ!AZ28*0.9</f>
        <v>100080</v>
      </c>
      <c r="BX28" s="66">
        <f>ВВ!BA28*0.9</f>
        <v>100080</v>
      </c>
      <c r="BY28" s="66">
        <f>ВВ!BB28*0.9</f>
        <v>100530</v>
      </c>
      <c r="BZ28" s="66">
        <f>ВВ!BC28*0.9</f>
        <v>100530</v>
      </c>
      <c r="CA28" s="66">
        <f>ВВ!BD28*0.9</f>
        <v>100530</v>
      </c>
      <c r="CB28" s="66">
        <f>ВВ!BE28*0.9</f>
        <v>100080</v>
      </c>
      <c r="CC28" s="66">
        <f>ВВ!BF28*0.9</f>
        <v>100080</v>
      </c>
      <c r="CD28" s="66">
        <f>ВВ!BG28*0.9</f>
        <v>100080</v>
      </c>
      <c r="CE28" s="66">
        <f>ВВ!BH28*0.9</f>
        <v>99450</v>
      </c>
      <c r="CF28" s="66">
        <f>ВВ!BI28*0.9</f>
        <v>99450</v>
      </c>
      <c r="CG28" s="66">
        <f>ВВ!BJ28*0.9</f>
        <v>99450</v>
      </c>
      <c r="CH28" s="66">
        <f>ВВ!BK28*0.9</f>
        <v>99450</v>
      </c>
      <c r="CI28" s="66">
        <f>ВВ!BL28*0.9</f>
        <v>99450</v>
      </c>
      <c r="CJ28" s="66">
        <f>ВВ!BM28*0.9</f>
        <v>99450</v>
      </c>
      <c r="CK28" s="66">
        <f>ВВ!BN28*0.9</f>
        <v>99450</v>
      </c>
      <c r="CL28" s="66">
        <f>ВВ!BO28*0.9</f>
        <v>99450</v>
      </c>
      <c r="CM28" s="66">
        <f>ВВ!BP28*0.9</f>
        <v>100530</v>
      </c>
      <c r="CN28" s="66">
        <f>ВВ!BQ28*0.9</f>
        <v>100530</v>
      </c>
      <c r="CO28" s="66">
        <f>ВВ!BR28*0.9</f>
        <v>100530</v>
      </c>
      <c r="CP28" s="66">
        <f>ВВ!BS28*0.9</f>
        <v>100530</v>
      </c>
      <c r="CQ28" s="66">
        <f>ВВ!BT28*0.9</f>
        <v>101160</v>
      </c>
      <c r="CR28" s="66">
        <f>ВВ!BU28*0.9</f>
        <v>99450</v>
      </c>
      <c r="CS28" s="66">
        <f>ВВ!BV28*0.9</f>
        <v>99450</v>
      </c>
      <c r="CT28" s="66">
        <f>ВВ!BW28*0.9</f>
        <v>99450</v>
      </c>
      <c r="CU28" s="66">
        <f>ВВ!BX28*0.9</f>
        <v>99450</v>
      </c>
      <c r="CV28" s="66">
        <f>ВВ!BY28*0.9</f>
        <v>99450</v>
      </c>
      <c r="CW28" s="66">
        <f>ВВ!BZ28*0.9</f>
        <v>99450</v>
      </c>
      <c r="CX28" s="66">
        <f>ВВ!CA28*0.9</f>
        <v>99450</v>
      </c>
      <c r="CY28" s="66">
        <f>ВВ!CB28*0.9</f>
        <v>99450</v>
      </c>
      <c r="CZ28" s="66">
        <f>ВВ!CC28*0.9</f>
        <v>99450</v>
      </c>
      <c r="DA28" s="66">
        <f>ВВ!CD28*0.9</f>
        <v>102240</v>
      </c>
      <c r="DB28" s="66">
        <f>ВВ!CE28*0.9</f>
        <v>102240</v>
      </c>
      <c r="DC28" s="66">
        <f>ВВ!CF28*0.9</f>
        <v>102240</v>
      </c>
      <c r="DD28" s="66">
        <f>ВВ!CG28*0.9</f>
        <v>102240</v>
      </c>
      <c r="DE28" s="66">
        <f>ВВ!CH28*0.9</f>
        <v>107280</v>
      </c>
      <c r="DF28" s="66">
        <f>ВВ!CI28*0.9</f>
        <v>107280</v>
      </c>
      <c r="DG28" s="92">
        <f>ВВ!CJ28*0.9</f>
        <v>107280</v>
      </c>
      <c r="DH28" s="92">
        <f>ВВ!CK28*0.9</f>
        <v>107280</v>
      </c>
      <c r="DI28" s="92">
        <f>ВВ!CL28*0.9</f>
        <v>107280</v>
      </c>
      <c r="DJ28" s="92">
        <f>ВВ!CM28*0.9</f>
        <v>107280</v>
      </c>
      <c r="DK28" s="92">
        <f>ВВ!CN28*0.9</f>
        <v>107280</v>
      </c>
      <c r="DL28" s="66">
        <f>ВВ!CO28*0.9</f>
        <v>100530</v>
      </c>
      <c r="DM28" s="66">
        <f>ВВ!CP28*0.9</f>
        <v>100530</v>
      </c>
      <c r="DN28" s="66">
        <f>ВВ!CQ28*0.9</f>
        <v>100530</v>
      </c>
      <c r="DO28" s="92">
        <f>ВВ!CR28*0.9</f>
        <v>103320</v>
      </c>
      <c r="DP28" s="92">
        <f>ВВ!CS28*0.9</f>
        <v>103320</v>
      </c>
      <c r="DQ28" s="92">
        <f>ВВ!CT28*0.9</f>
        <v>103320</v>
      </c>
      <c r="DR28" s="92">
        <f>ВВ!CU28*0.9</f>
        <v>103320</v>
      </c>
      <c r="DS28" s="66">
        <f>ВВ!CV28*0.9</f>
        <v>103320</v>
      </c>
      <c r="DT28" s="66">
        <f>ВВ!CW28*0.9</f>
        <v>103320</v>
      </c>
      <c r="DU28" s="66">
        <f>ВВ!CX28*0.9</f>
        <v>102690</v>
      </c>
      <c r="DV28" s="66">
        <f>ВВ!CY28*0.9</f>
        <v>102690</v>
      </c>
      <c r="DW28" s="66">
        <f>ВВ!CZ28*0.9</f>
        <v>102690</v>
      </c>
      <c r="DX28" s="66">
        <f>ВВ!DA28*0.9</f>
        <v>102690</v>
      </c>
      <c r="DY28" s="66">
        <f>ВВ!DB28*0.9</f>
        <v>102690</v>
      </c>
      <c r="DZ28" s="66">
        <f>ВВ!DC28*0.9</f>
        <v>103320</v>
      </c>
      <c r="EA28" s="66">
        <f>ВВ!DD28*0.9</f>
        <v>103320</v>
      </c>
      <c r="EB28" s="66">
        <f>ВВ!DE28*0.9</f>
        <v>102690</v>
      </c>
      <c r="EC28" s="66">
        <f>ВВ!DF28*0.9</f>
        <v>102690</v>
      </c>
      <c r="ED28" s="66">
        <f>ВВ!DG28*0.9</f>
        <v>105750</v>
      </c>
      <c r="EE28" s="66">
        <f>ВВ!DH28*0.9</f>
        <v>105750</v>
      </c>
      <c r="EF28" s="66">
        <f>ВВ!DI28*0.9</f>
        <v>105750</v>
      </c>
      <c r="EG28" s="66">
        <f>ВВ!DJ28*0.9</f>
        <v>105750</v>
      </c>
      <c r="EH28" s="66">
        <f>ВВ!DK28*0.9</f>
        <v>105750</v>
      </c>
      <c r="EI28" s="66">
        <f>ВВ!DL28*0.9</f>
        <v>105750</v>
      </c>
      <c r="EJ28" s="66">
        <f>ВВ!DM28*0.9</f>
        <v>105750</v>
      </c>
      <c r="EK28" s="66">
        <f>ВВ!DN28*0.9</f>
        <v>105750</v>
      </c>
      <c r="EL28" s="66">
        <f>ВВ!DO28*0.9</f>
        <v>105750</v>
      </c>
      <c r="EM28" s="66">
        <f>ВВ!DP28*0.9</f>
        <v>105750</v>
      </c>
      <c r="EN28" s="66">
        <f>ВВ!DQ28*0.9</f>
        <v>105750</v>
      </c>
      <c r="EO28" s="66">
        <f>ВВ!DR28*0.9</f>
        <v>103320</v>
      </c>
      <c r="EP28" s="66">
        <f>ВВ!DS28*0.9</f>
        <v>103320</v>
      </c>
      <c r="EQ28" s="66">
        <f>ВВ!DT28*0.9</f>
        <v>104220</v>
      </c>
      <c r="ER28" s="66">
        <f>ВВ!DU28*0.9</f>
        <v>104220</v>
      </c>
      <c r="ES28" s="66">
        <f>ВВ!DV28*0.9</f>
        <v>104220</v>
      </c>
      <c r="ET28" s="66">
        <f>ВВ!DW28*0.9</f>
        <v>104220</v>
      </c>
      <c r="EU28" s="66">
        <f>ВВ!DX28*0.9</f>
        <v>104850</v>
      </c>
      <c r="EV28" s="66">
        <f>ВВ!DY28*0.9</f>
        <v>104850</v>
      </c>
      <c r="EW28" s="66">
        <f>ВВ!DZ28*0.9</f>
        <v>104220</v>
      </c>
      <c r="EX28" s="66">
        <f>ВВ!EA28*0.9</f>
        <v>104220</v>
      </c>
      <c r="EY28" s="66">
        <f>ВВ!EB28*0.9</f>
        <v>104220</v>
      </c>
      <c r="EZ28" s="66">
        <f>ВВ!EC28*0.9</f>
        <v>104220</v>
      </c>
      <c r="FA28" s="66">
        <f>ВВ!ED28*0.9</f>
        <v>104220</v>
      </c>
      <c r="FB28" s="66">
        <f>ВВ!EE28*0.9</f>
        <v>104850</v>
      </c>
      <c r="FC28" s="66">
        <f>ВВ!EF28*0.9</f>
        <v>104850</v>
      </c>
      <c r="FD28" s="66">
        <f>ВВ!EG28*0.9</f>
        <v>104220</v>
      </c>
      <c r="FE28" s="66">
        <f>ВВ!EH28*0.9</f>
        <v>104220</v>
      </c>
      <c r="FF28" s="66">
        <f>ВВ!EI28*0.9</f>
        <v>104220</v>
      </c>
      <c r="FG28" s="66">
        <f>ВВ!EJ28*0.9</f>
        <v>104220</v>
      </c>
      <c r="FH28" s="66">
        <f>ВВ!EK28*0.9</f>
        <v>104220</v>
      </c>
      <c r="FI28" s="66">
        <f>ВВ!EL28*0.9</f>
        <v>99450</v>
      </c>
      <c r="FJ28" s="66">
        <f>ВВ!EM28*0.9</f>
        <v>104850</v>
      </c>
      <c r="FK28" s="66">
        <f>ВВ!EN28*0.9</f>
        <v>104850</v>
      </c>
      <c r="FL28" s="66">
        <f>ВВ!EO28*0.9</f>
        <v>104850</v>
      </c>
      <c r="FM28" s="66">
        <f>ВВ!EP28*0.9</f>
        <v>104850</v>
      </c>
      <c r="FN28" s="66">
        <f>ВВ!EQ28*0.9</f>
        <v>104850</v>
      </c>
      <c r="FO28" s="66">
        <f>ВВ!ER28*0.9</f>
        <v>104850</v>
      </c>
      <c r="FP28" s="66">
        <f>ВВ!ES28*0.9</f>
        <v>104850</v>
      </c>
      <c r="FQ28" s="66">
        <f>ВВ!ET28*0.9</f>
        <v>104850</v>
      </c>
      <c r="FR28" s="66">
        <f>ВВ!EU28*0.9</f>
        <v>104850</v>
      </c>
      <c r="FS28" s="66">
        <f>ВВ!EV28*0.9</f>
        <v>104850</v>
      </c>
      <c r="FT28" s="66">
        <f>ВВ!EW28*0.9</f>
        <v>104850</v>
      </c>
      <c r="FU28" s="66">
        <f>ВВ!EX28*0.9</f>
        <v>104850</v>
      </c>
      <c r="FV28" s="66">
        <f>ВВ!EY28*0.9</f>
        <v>104850</v>
      </c>
      <c r="FW28" s="66">
        <f>ВВ!EZ28*0.9</f>
        <v>104850</v>
      </c>
      <c r="FX28" s="66">
        <f>ВВ!FA28*0.9</f>
        <v>104850</v>
      </c>
      <c r="FY28" s="66">
        <f>ВВ!FB28*0.9</f>
        <v>104850</v>
      </c>
      <c r="FZ28" s="66">
        <f>ВВ!FC28*0.9</f>
        <v>104850</v>
      </c>
      <c r="GA28" s="66">
        <f>ВВ!FD28*0.9</f>
        <v>104850</v>
      </c>
      <c r="GB28" s="66">
        <f>ВВ!FE28*0.9</f>
        <v>104850</v>
      </c>
      <c r="GC28" s="66">
        <f>ВВ!FF28*0.9</f>
        <v>104850</v>
      </c>
      <c r="GD28" s="66">
        <f>ВВ!FG28*0.9</f>
        <v>104850</v>
      </c>
      <c r="GE28" s="66">
        <f>ВВ!FH28*0.9</f>
        <v>104850</v>
      </c>
      <c r="GF28" s="66">
        <f>ВВ!FI28*0.9</f>
        <v>104850</v>
      </c>
      <c r="GG28" s="66">
        <f>ВВ!FJ28*0.9</f>
        <v>104850</v>
      </c>
      <c r="GH28" s="66">
        <f>ВВ!FK28*0.9</f>
        <v>104850</v>
      </c>
      <c r="GI28" s="66">
        <f>ВВ!FL28*0.9</f>
        <v>104850</v>
      </c>
      <c r="GJ28" s="66">
        <f>ВВ!FM28*0.9</f>
        <v>104850</v>
      </c>
      <c r="GK28" s="66">
        <f>ВВ!FN28*0.9</f>
        <v>104850</v>
      </c>
      <c r="GL28" s="66">
        <f>ВВ!FO28*0.9</f>
        <v>104850</v>
      </c>
      <c r="GM28" s="66">
        <f>ВВ!FP28*0.9</f>
        <v>104850</v>
      </c>
      <c r="GN28" s="66">
        <f>ВВ!FQ28*0.9</f>
        <v>99450</v>
      </c>
      <c r="GO28" s="66">
        <f>ВВ!FR28*0.9</f>
        <v>102690</v>
      </c>
      <c r="GP28" s="66">
        <f>ВВ!FS28*0.9</f>
        <v>102690</v>
      </c>
      <c r="GQ28" s="66">
        <f>ВВ!FT28*0.9</f>
        <v>102690</v>
      </c>
      <c r="GR28" s="66">
        <f>ВВ!FU28*0.9</f>
        <v>103320</v>
      </c>
      <c r="GS28" s="66">
        <f>ВВ!FV28*0.9</f>
        <v>103320</v>
      </c>
      <c r="GT28" s="66">
        <f>ВВ!FW28*0.9</f>
        <v>102690</v>
      </c>
      <c r="GU28" s="66">
        <f>ВВ!FX28*0.9</f>
        <v>102690</v>
      </c>
      <c r="GV28" s="66">
        <f>ВВ!FY28*0.9</f>
        <v>102690</v>
      </c>
      <c r="GW28" s="66">
        <f>ВВ!FZ28*0.9</f>
        <v>102690</v>
      </c>
      <c r="GX28" s="66">
        <f>ВВ!GA28*0.9</f>
        <v>102690</v>
      </c>
      <c r="GY28" s="66">
        <f>ВВ!GB28*0.9</f>
        <v>103320</v>
      </c>
      <c r="GZ28" s="66">
        <f>ВВ!GC28*0.9</f>
        <v>103320</v>
      </c>
      <c r="HA28" s="66">
        <f>ВВ!GD28*0.9</f>
        <v>102690</v>
      </c>
      <c r="HB28" s="66">
        <f>ВВ!GE28*0.9</f>
        <v>102690</v>
      </c>
      <c r="HC28" s="66">
        <f>ВВ!GF28*0.9</f>
        <v>102690</v>
      </c>
      <c r="HD28" s="66">
        <f>ВВ!GG28*0.9</f>
        <v>102690</v>
      </c>
      <c r="HE28" s="66">
        <f>ВВ!GH28*0.9</f>
        <v>102690</v>
      </c>
      <c r="HF28" s="66">
        <f>ВВ!GI28*0.9</f>
        <v>103320</v>
      </c>
      <c r="HG28" s="66">
        <f>ВВ!GJ28*0.9</f>
        <v>103320</v>
      </c>
      <c r="HH28" s="66">
        <f>ВВ!GK28*0.9</f>
        <v>102690</v>
      </c>
      <c r="HI28" s="66">
        <f>ВВ!GL28*0.9</f>
        <v>105750</v>
      </c>
      <c r="HJ28" s="66">
        <f>ВВ!GM28*0.9</f>
        <v>105750</v>
      </c>
      <c r="HK28" s="66">
        <f>ВВ!GN28*0.9</f>
        <v>105750</v>
      </c>
      <c r="HL28" s="66">
        <f>ВВ!GO28*0.9</f>
        <v>105750</v>
      </c>
      <c r="HM28" s="66">
        <f>ВВ!GP28*0.9</f>
        <v>105750</v>
      </c>
      <c r="HN28" s="66">
        <f>ВВ!GQ28*0.9</f>
        <v>104220</v>
      </c>
      <c r="HO28" s="66">
        <f>ВВ!GR28*0.9</f>
        <v>103320</v>
      </c>
      <c r="HP28" s="66">
        <f>ВВ!GS28*0.9</f>
        <v>103320</v>
      </c>
      <c r="HQ28" s="66">
        <f>ВВ!GT28*0.9</f>
        <v>105750</v>
      </c>
      <c r="HR28" s="66">
        <f>ВВ!GU28*0.9</f>
        <v>105750</v>
      </c>
    </row>
    <row r="29" spans="1:226" ht="10.5" customHeight="1" x14ac:dyDescent="0.2">
      <c r="A29" s="40"/>
      <c r="B29" s="79"/>
      <c r="C29" s="79"/>
      <c r="D29" s="79"/>
      <c r="E29" s="79"/>
      <c r="F29" s="79"/>
      <c r="G29" s="79"/>
      <c r="H29" s="79"/>
      <c r="I29" s="79"/>
      <c r="J29" s="79"/>
      <c r="K29" s="79"/>
      <c r="L29" s="79"/>
      <c r="M29" s="79"/>
      <c r="N29" s="79"/>
      <c r="O29" s="79"/>
      <c r="P29" s="79"/>
      <c r="Q29" s="79"/>
      <c r="R29" s="79"/>
      <c r="S29" s="79"/>
      <c r="T29" s="79"/>
      <c r="U29" s="79"/>
      <c r="V29" s="79"/>
      <c r="W29" s="79"/>
      <c r="X29" s="79"/>
      <c r="Y29" s="79"/>
      <c r="Z29" s="79"/>
      <c r="AA29" s="79"/>
      <c r="AB29" s="79"/>
      <c r="AC29" s="79"/>
      <c r="AD29" s="79"/>
      <c r="AE29" s="79"/>
      <c r="AF29" s="79"/>
      <c r="AG29" s="79"/>
      <c r="AH29" s="79"/>
      <c r="AI29" s="79"/>
      <c r="AJ29" s="79"/>
      <c r="AK29" s="79"/>
      <c r="AL29" s="79"/>
      <c r="AM29" s="79"/>
      <c r="AN29" s="79"/>
      <c r="AO29" s="79"/>
      <c r="AP29" s="79"/>
      <c r="AQ29" s="79"/>
      <c r="AR29" s="79"/>
      <c r="AS29" s="79"/>
      <c r="AT29" s="79"/>
      <c r="AU29" s="79"/>
      <c r="AV29" s="79"/>
      <c r="AW29" s="79"/>
      <c r="AX29" s="79"/>
      <c r="AY29" s="79"/>
      <c r="AZ29" s="79"/>
      <c r="BA29" s="79"/>
      <c r="BB29" s="79"/>
      <c r="BC29" s="79"/>
      <c r="BD29" s="79"/>
      <c r="BE29" s="79"/>
      <c r="BF29" s="79"/>
      <c r="BG29" s="79"/>
      <c r="BH29" s="79"/>
      <c r="BI29" s="79"/>
      <c r="BJ29" s="79"/>
      <c r="BK29" s="79"/>
      <c r="BL29" s="79"/>
      <c r="BM29" s="79"/>
      <c r="BN29" s="79"/>
      <c r="BO29" s="79"/>
      <c r="BP29" s="79"/>
      <c r="BQ29" s="79"/>
      <c r="BR29" s="79"/>
      <c r="BS29" s="79"/>
      <c r="BT29" s="79"/>
      <c r="BU29" s="79"/>
      <c r="BV29" s="79"/>
      <c r="BW29" s="79"/>
      <c r="BX29" s="79"/>
      <c r="BY29" s="79"/>
      <c r="BZ29" s="79"/>
      <c r="CA29" s="79"/>
      <c r="CB29" s="79"/>
      <c r="CC29" s="79"/>
      <c r="CD29" s="79"/>
      <c r="CE29" s="79"/>
      <c r="CF29" s="79"/>
      <c r="CG29" s="79"/>
      <c r="CH29" s="79"/>
      <c r="CI29" s="79"/>
      <c r="CJ29" s="79"/>
      <c r="CK29" s="79"/>
      <c r="CL29" s="79"/>
      <c r="CM29" s="79"/>
      <c r="CN29" s="79"/>
      <c r="CO29" s="79"/>
      <c r="CP29" s="79"/>
      <c r="CQ29" s="79"/>
      <c r="CR29" s="79"/>
      <c r="CS29" s="79"/>
      <c r="CT29" s="79"/>
      <c r="CU29" s="79"/>
      <c r="CV29" s="79"/>
      <c r="CW29" s="79"/>
      <c r="CX29" s="79"/>
      <c r="CY29" s="79"/>
      <c r="CZ29" s="79"/>
      <c r="DA29" s="79"/>
      <c r="DB29" s="79"/>
      <c r="DC29" s="79"/>
      <c r="DD29" s="79"/>
      <c r="DE29" s="79"/>
      <c r="DF29" s="79"/>
      <c r="DG29" s="94"/>
      <c r="DH29" s="94"/>
      <c r="DI29" s="94"/>
      <c r="DJ29" s="94"/>
      <c r="DK29" s="94"/>
      <c r="DL29" s="79"/>
      <c r="DM29" s="79"/>
      <c r="DN29" s="79"/>
      <c r="DO29" s="94"/>
      <c r="DP29" s="94"/>
      <c r="DQ29" s="94"/>
      <c r="DR29" s="94"/>
      <c r="DS29" s="79"/>
      <c r="DT29" s="79"/>
      <c r="DU29" s="79"/>
      <c r="DV29" s="79"/>
      <c r="DW29" s="79"/>
      <c r="DX29" s="79"/>
      <c r="DY29" s="79"/>
      <c r="DZ29" s="79"/>
      <c r="EA29" s="79"/>
      <c r="EB29" s="79"/>
      <c r="EC29" s="79"/>
      <c r="ED29" s="79"/>
      <c r="EE29" s="79"/>
      <c r="EF29" s="79"/>
      <c r="EG29" s="79"/>
      <c r="EH29" s="79"/>
      <c r="EI29" s="79"/>
      <c r="EJ29" s="79"/>
      <c r="EK29" s="79"/>
      <c r="EL29" s="79"/>
      <c r="EM29" s="79"/>
      <c r="EN29" s="79"/>
      <c r="EO29" s="79"/>
      <c r="EP29" s="79"/>
      <c r="EQ29" s="79"/>
      <c r="ER29" s="79"/>
      <c r="ES29" s="79"/>
      <c r="ET29" s="79"/>
      <c r="EU29" s="79"/>
      <c r="EV29" s="79"/>
      <c r="EW29" s="79"/>
      <c r="EX29" s="79"/>
      <c r="EY29" s="79"/>
      <c r="EZ29" s="79"/>
      <c r="FA29" s="79"/>
      <c r="FB29" s="79"/>
      <c r="FC29" s="79"/>
      <c r="FD29" s="79"/>
      <c r="FE29" s="79"/>
      <c r="FF29" s="79"/>
      <c r="FG29" s="79"/>
      <c r="FH29" s="79"/>
      <c r="FI29" s="79"/>
      <c r="FJ29" s="79"/>
      <c r="FK29" s="79"/>
      <c r="FL29" s="79"/>
      <c r="FM29" s="79"/>
      <c r="FN29" s="79"/>
      <c r="FO29" s="79"/>
      <c r="FP29" s="79"/>
      <c r="FQ29" s="79"/>
      <c r="FR29" s="79"/>
      <c r="FS29" s="79"/>
      <c r="FT29" s="79"/>
      <c r="FU29" s="79"/>
      <c r="FV29" s="79"/>
      <c r="FW29" s="79"/>
      <c r="FX29" s="79"/>
      <c r="FY29" s="79"/>
      <c r="FZ29" s="79"/>
      <c r="GA29" s="79"/>
      <c r="GB29" s="79"/>
      <c r="GC29" s="79"/>
      <c r="GD29" s="79"/>
      <c r="GE29" s="79"/>
      <c r="GF29" s="79"/>
      <c r="GG29" s="79"/>
      <c r="GH29" s="79"/>
      <c r="GI29" s="79"/>
      <c r="GJ29" s="79"/>
      <c r="GK29" s="79"/>
      <c r="GL29" s="79"/>
      <c r="GM29" s="79"/>
      <c r="GN29" s="79"/>
      <c r="GO29" s="79"/>
      <c r="GP29" s="79"/>
      <c r="GQ29" s="79"/>
      <c r="GR29" s="79"/>
      <c r="GS29" s="79"/>
      <c r="GT29" s="79"/>
      <c r="GU29" s="79"/>
      <c r="GV29" s="79"/>
      <c r="GW29" s="79"/>
      <c r="GX29" s="79"/>
      <c r="GY29" s="79"/>
      <c r="GZ29" s="79"/>
      <c r="HA29" s="79"/>
      <c r="HB29" s="79"/>
      <c r="HC29" s="79"/>
      <c r="HD29" s="79"/>
      <c r="HE29" s="79"/>
      <c r="HF29" s="79"/>
      <c r="HG29" s="79"/>
      <c r="HH29" s="79"/>
      <c r="HI29" s="79"/>
      <c r="HJ29" s="79"/>
      <c r="HK29" s="79"/>
      <c r="HL29" s="79"/>
      <c r="HM29" s="79"/>
      <c r="HN29" s="79"/>
      <c r="HO29" s="79"/>
      <c r="HP29" s="79"/>
      <c r="HQ29" s="79"/>
      <c r="HR29" s="79"/>
    </row>
    <row r="30" spans="1:226" ht="10.5" customHeight="1" x14ac:dyDescent="0.2">
      <c r="A30" s="4" t="s">
        <v>28</v>
      </c>
      <c r="B30" s="79"/>
      <c r="C30" s="79"/>
      <c r="D30" s="79"/>
      <c r="E30" s="79"/>
      <c r="F30" s="79"/>
      <c r="G30" s="79"/>
      <c r="H30" s="79"/>
      <c r="I30" s="79"/>
      <c r="J30" s="79"/>
      <c r="K30" s="79"/>
      <c r="L30" s="79"/>
      <c r="M30" s="79"/>
      <c r="N30" s="79"/>
      <c r="O30" s="79"/>
      <c r="P30" s="79"/>
      <c r="Q30" s="79"/>
      <c r="R30" s="79"/>
      <c r="S30" s="79"/>
      <c r="T30" s="79"/>
      <c r="U30" s="79"/>
      <c r="V30" s="79"/>
      <c r="W30" s="79"/>
      <c r="X30" s="79"/>
      <c r="Y30" s="79"/>
      <c r="Z30" s="79"/>
      <c r="AA30" s="79"/>
      <c r="AB30" s="79"/>
      <c r="AC30" s="79"/>
      <c r="AD30" s="79"/>
      <c r="AE30" s="79"/>
      <c r="AF30" s="79"/>
      <c r="AG30" s="79"/>
      <c r="AH30" s="79"/>
      <c r="AI30" s="79"/>
      <c r="AJ30" s="79"/>
      <c r="AK30" s="79"/>
      <c r="AL30" s="79"/>
      <c r="AM30" s="79"/>
      <c r="AN30" s="79"/>
      <c r="AO30" s="79"/>
      <c r="AP30" s="79"/>
      <c r="AQ30" s="79"/>
      <c r="AR30" s="79"/>
      <c r="AS30" s="79"/>
      <c r="AT30" s="79"/>
      <c r="AU30" s="79"/>
      <c r="AV30" s="79"/>
      <c r="AW30" s="79"/>
      <c r="AX30" s="79"/>
      <c r="AY30" s="79"/>
      <c r="AZ30" s="79"/>
      <c r="BA30" s="79"/>
      <c r="BB30" s="79"/>
      <c r="BC30" s="79"/>
      <c r="BD30" s="79"/>
      <c r="BE30" s="79"/>
      <c r="BF30" s="79"/>
      <c r="BG30" s="79"/>
      <c r="BH30" s="79"/>
      <c r="BI30" s="79"/>
      <c r="BJ30" s="79"/>
      <c r="BK30" s="79"/>
      <c r="BL30" s="79"/>
      <c r="BM30" s="79"/>
      <c r="BN30" s="79"/>
      <c r="BO30" s="79"/>
      <c r="BP30" s="79"/>
      <c r="BQ30" s="79"/>
      <c r="BR30" s="79"/>
      <c r="BS30" s="79"/>
      <c r="BT30" s="79"/>
      <c r="BU30" s="79"/>
      <c r="BV30" s="79"/>
      <c r="BW30" s="79"/>
      <c r="BX30" s="79"/>
      <c r="BY30" s="79"/>
      <c r="BZ30" s="79"/>
      <c r="CA30" s="79"/>
      <c r="CB30" s="79"/>
      <c r="CC30" s="79"/>
      <c r="CD30" s="79"/>
      <c r="CE30" s="79"/>
      <c r="CF30" s="79"/>
      <c r="CG30" s="79"/>
      <c r="CH30" s="79"/>
      <c r="CI30" s="79"/>
      <c r="CJ30" s="79"/>
      <c r="CK30" s="79"/>
      <c r="CL30" s="79"/>
      <c r="CM30" s="79"/>
      <c r="CN30" s="79"/>
      <c r="CO30" s="79"/>
      <c r="CP30" s="79"/>
      <c r="CQ30" s="79"/>
      <c r="CR30" s="79"/>
      <c r="CS30" s="79"/>
      <c r="CT30" s="79"/>
      <c r="CU30" s="79"/>
      <c r="CV30" s="79"/>
      <c r="CW30" s="79"/>
      <c r="CX30" s="79"/>
      <c r="CY30" s="79"/>
      <c r="CZ30" s="79"/>
      <c r="DA30" s="79"/>
      <c r="DB30" s="79"/>
      <c r="DC30" s="79"/>
      <c r="DD30" s="79"/>
      <c r="DE30" s="79"/>
      <c r="DF30" s="79"/>
      <c r="DG30" s="94"/>
      <c r="DH30" s="94"/>
      <c r="DI30" s="94"/>
      <c r="DJ30" s="94"/>
      <c r="DK30" s="94"/>
      <c r="DL30" s="79"/>
      <c r="DM30" s="79"/>
      <c r="DN30" s="79"/>
      <c r="DO30" s="94"/>
      <c r="DP30" s="94"/>
      <c r="DQ30" s="94"/>
      <c r="DR30" s="94"/>
      <c r="DS30" s="79"/>
      <c r="DT30" s="79"/>
      <c r="DU30" s="79"/>
      <c r="DV30" s="79"/>
      <c r="DW30" s="79"/>
      <c r="DX30" s="79"/>
      <c r="DY30" s="79"/>
      <c r="DZ30" s="79"/>
      <c r="EA30" s="79"/>
      <c r="EB30" s="79"/>
      <c r="EC30" s="79"/>
      <c r="ED30" s="79"/>
      <c r="EE30" s="79"/>
      <c r="EF30" s="79"/>
      <c r="EG30" s="79"/>
      <c r="EH30" s="79"/>
      <c r="EI30" s="79"/>
      <c r="EJ30" s="79"/>
      <c r="EK30" s="79"/>
      <c r="EL30" s="79"/>
      <c r="EM30" s="79"/>
      <c r="EN30" s="79"/>
      <c r="EO30" s="79"/>
      <c r="EP30" s="79"/>
      <c r="EQ30" s="79"/>
      <c r="ER30" s="79"/>
      <c r="ES30" s="79"/>
      <c r="ET30" s="79"/>
      <c r="EU30" s="79"/>
      <c r="EV30" s="79"/>
      <c r="EW30" s="79"/>
      <c r="EX30" s="79"/>
      <c r="EY30" s="79"/>
      <c r="EZ30" s="79"/>
      <c r="FA30" s="79"/>
      <c r="FB30" s="79"/>
      <c r="FC30" s="79"/>
      <c r="FD30" s="79"/>
      <c r="FE30" s="79"/>
      <c r="FF30" s="79"/>
      <c r="FG30" s="79"/>
      <c r="FH30" s="79"/>
      <c r="FI30" s="79"/>
      <c r="FJ30" s="79"/>
      <c r="FK30" s="79"/>
      <c r="FL30" s="79"/>
      <c r="FM30" s="79"/>
      <c r="FN30" s="79"/>
      <c r="FO30" s="79"/>
      <c r="FP30" s="79"/>
      <c r="FQ30" s="79"/>
      <c r="FR30" s="79"/>
      <c r="FS30" s="79"/>
      <c r="FT30" s="79"/>
      <c r="FU30" s="79"/>
      <c r="FV30" s="79"/>
      <c r="FW30" s="79"/>
      <c r="FX30" s="79"/>
      <c r="FY30" s="79"/>
      <c r="FZ30" s="79"/>
      <c r="GA30" s="79"/>
      <c r="GB30" s="79"/>
      <c r="GC30" s="79"/>
      <c r="GD30" s="79"/>
      <c r="GE30" s="79"/>
      <c r="GF30" s="79"/>
      <c r="GG30" s="79"/>
      <c r="GH30" s="79"/>
      <c r="GI30" s="79"/>
      <c r="GJ30" s="79"/>
      <c r="GK30" s="79"/>
      <c r="GL30" s="79"/>
      <c r="GM30" s="79"/>
      <c r="GN30" s="79"/>
      <c r="GO30" s="79"/>
      <c r="GP30" s="79"/>
      <c r="GQ30" s="79"/>
      <c r="GR30" s="79"/>
      <c r="GS30" s="79"/>
      <c r="GT30" s="79"/>
      <c r="GU30" s="79"/>
      <c r="GV30" s="79"/>
      <c r="GW30" s="79"/>
      <c r="GX30" s="79"/>
      <c r="GY30" s="79"/>
      <c r="GZ30" s="79"/>
      <c r="HA30" s="79"/>
      <c r="HB30" s="79"/>
      <c r="HC30" s="79"/>
      <c r="HD30" s="79"/>
      <c r="HE30" s="79"/>
      <c r="HF30" s="79"/>
      <c r="HG30" s="79"/>
      <c r="HH30" s="79"/>
      <c r="HI30" s="79"/>
      <c r="HJ30" s="79"/>
      <c r="HK30" s="79"/>
      <c r="HL30" s="79"/>
      <c r="HM30" s="79"/>
      <c r="HN30" s="79"/>
      <c r="HO30" s="79"/>
      <c r="HP30" s="79"/>
      <c r="HQ30" s="79"/>
      <c r="HR30" s="79"/>
    </row>
    <row r="31" spans="1:226" ht="10.5" customHeight="1" x14ac:dyDescent="0.2">
      <c r="A31" s="40"/>
      <c r="B31" s="83" t="e">
        <f t="shared" ref="B31:Y32" si="5">B4</f>
        <v>#REF!</v>
      </c>
      <c r="C31" s="83" t="e">
        <f t="shared" si="5"/>
        <v>#REF!</v>
      </c>
      <c r="D31" s="83" t="e">
        <f t="shared" si="5"/>
        <v>#REF!</v>
      </c>
      <c r="E31" s="83" t="e">
        <f t="shared" si="5"/>
        <v>#REF!</v>
      </c>
      <c r="F31" s="83" t="e">
        <f t="shared" si="5"/>
        <v>#REF!</v>
      </c>
      <c r="G31" s="83" t="e">
        <f t="shared" si="5"/>
        <v>#REF!</v>
      </c>
      <c r="H31" s="83" t="e">
        <f t="shared" si="5"/>
        <v>#REF!</v>
      </c>
      <c r="I31" s="83" t="e">
        <f t="shared" si="5"/>
        <v>#REF!</v>
      </c>
      <c r="J31" s="83" t="e">
        <f t="shared" si="5"/>
        <v>#REF!</v>
      </c>
      <c r="K31" s="83" t="e">
        <f t="shared" si="5"/>
        <v>#REF!</v>
      </c>
      <c r="L31" s="83" t="e">
        <f t="shared" si="5"/>
        <v>#REF!</v>
      </c>
      <c r="M31" s="83" t="e">
        <f t="shared" si="5"/>
        <v>#REF!</v>
      </c>
      <c r="N31" s="83" t="e">
        <f t="shared" si="5"/>
        <v>#REF!</v>
      </c>
      <c r="O31" s="83" t="e">
        <f t="shared" si="5"/>
        <v>#REF!</v>
      </c>
      <c r="P31" s="83" t="e">
        <f t="shared" si="5"/>
        <v>#REF!</v>
      </c>
      <c r="Q31" s="83" t="e">
        <f t="shared" si="5"/>
        <v>#REF!</v>
      </c>
      <c r="R31" s="83" t="e">
        <f t="shared" si="5"/>
        <v>#REF!</v>
      </c>
      <c r="S31" s="83" t="e">
        <f t="shared" si="5"/>
        <v>#REF!</v>
      </c>
      <c r="T31" s="83" t="e">
        <f t="shared" si="5"/>
        <v>#REF!</v>
      </c>
      <c r="U31" s="83" t="e">
        <f t="shared" si="5"/>
        <v>#REF!</v>
      </c>
      <c r="V31" s="83" t="e">
        <f t="shared" si="5"/>
        <v>#REF!</v>
      </c>
      <c r="W31" s="83" t="e">
        <f t="shared" si="5"/>
        <v>#REF!</v>
      </c>
      <c r="X31" s="83" t="e">
        <f t="shared" si="5"/>
        <v>#REF!</v>
      </c>
      <c r="Y31" s="83">
        <f t="shared" si="5"/>
        <v>46094</v>
      </c>
      <c r="Z31" s="83">
        <f t="shared" ref="Z31:CK32" si="6">Z4</f>
        <v>46095</v>
      </c>
      <c r="AA31" s="83">
        <f t="shared" si="6"/>
        <v>46096</v>
      </c>
      <c r="AB31" s="83">
        <f t="shared" si="6"/>
        <v>46097</v>
      </c>
      <c r="AC31" s="83">
        <f t="shared" si="6"/>
        <v>46098</v>
      </c>
      <c r="AD31" s="83">
        <f t="shared" si="6"/>
        <v>46099</v>
      </c>
      <c r="AE31" s="83">
        <f t="shared" si="6"/>
        <v>46100</v>
      </c>
      <c r="AF31" s="83">
        <f t="shared" si="6"/>
        <v>46101</v>
      </c>
      <c r="AG31" s="83">
        <f t="shared" si="6"/>
        <v>46102</v>
      </c>
      <c r="AH31" s="83">
        <f t="shared" si="6"/>
        <v>46103</v>
      </c>
      <c r="AI31" s="83">
        <f t="shared" si="6"/>
        <v>46104</v>
      </c>
      <c r="AJ31" s="83">
        <f t="shared" si="6"/>
        <v>46105</v>
      </c>
      <c r="AK31" s="83">
        <f t="shared" si="6"/>
        <v>46106</v>
      </c>
      <c r="AL31" s="83">
        <f t="shared" si="6"/>
        <v>46107</v>
      </c>
      <c r="AM31" s="83">
        <f t="shared" si="6"/>
        <v>46108</v>
      </c>
      <c r="AN31" s="83">
        <f t="shared" si="6"/>
        <v>46109</v>
      </c>
      <c r="AO31" s="83">
        <f t="shared" si="6"/>
        <v>46110</v>
      </c>
      <c r="AP31" s="83">
        <f t="shared" si="6"/>
        <v>46111</v>
      </c>
      <c r="AQ31" s="83">
        <f t="shared" si="6"/>
        <v>46112</v>
      </c>
      <c r="AR31" s="83">
        <f t="shared" si="6"/>
        <v>46113</v>
      </c>
      <c r="AS31" s="83">
        <f t="shared" si="6"/>
        <v>46114</v>
      </c>
      <c r="AT31" s="83">
        <f t="shared" si="6"/>
        <v>46115</v>
      </c>
      <c r="AU31" s="83">
        <f t="shared" si="6"/>
        <v>46116</v>
      </c>
      <c r="AV31" s="83">
        <f t="shared" si="6"/>
        <v>46117</v>
      </c>
      <c r="AW31" s="83">
        <f t="shared" si="6"/>
        <v>46118</v>
      </c>
      <c r="AX31" s="83">
        <f t="shared" si="6"/>
        <v>46119</v>
      </c>
      <c r="AY31" s="83">
        <f t="shared" si="6"/>
        <v>46120</v>
      </c>
      <c r="AZ31" s="83">
        <f t="shared" si="6"/>
        <v>46121</v>
      </c>
      <c r="BA31" s="83">
        <f t="shared" si="6"/>
        <v>46122</v>
      </c>
      <c r="BB31" s="83">
        <f t="shared" si="6"/>
        <v>46123</v>
      </c>
      <c r="BC31" s="83">
        <f t="shared" si="6"/>
        <v>46124</v>
      </c>
      <c r="BD31" s="83">
        <f t="shared" si="6"/>
        <v>46125</v>
      </c>
      <c r="BE31" s="83">
        <f t="shared" si="6"/>
        <v>46126</v>
      </c>
      <c r="BF31" s="83">
        <f t="shared" si="6"/>
        <v>46127</v>
      </c>
      <c r="BG31" s="83">
        <f t="shared" si="6"/>
        <v>46128</v>
      </c>
      <c r="BH31" s="83">
        <f t="shared" si="6"/>
        <v>46129</v>
      </c>
      <c r="BI31" s="83">
        <f t="shared" si="6"/>
        <v>46130</v>
      </c>
      <c r="BJ31" s="83">
        <f t="shared" si="6"/>
        <v>46131</v>
      </c>
      <c r="BK31" s="83">
        <f t="shared" si="6"/>
        <v>46132</v>
      </c>
      <c r="BL31" s="83">
        <f t="shared" si="6"/>
        <v>46133</v>
      </c>
      <c r="BM31" s="83">
        <f t="shared" si="6"/>
        <v>46134</v>
      </c>
      <c r="BN31" s="83">
        <f t="shared" si="6"/>
        <v>46135</v>
      </c>
      <c r="BO31" s="83">
        <f t="shared" si="6"/>
        <v>46136</v>
      </c>
      <c r="BP31" s="83">
        <f t="shared" si="6"/>
        <v>46137</v>
      </c>
      <c r="BQ31" s="83">
        <f t="shared" si="6"/>
        <v>46138</v>
      </c>
      <c r="BR31" s="83">
        <f t="shared" si="6"/>
        <v>46139</v>
      </c>
      <c r="BS31" s="83">
        <f t="shared" si="6"/>
        <v>46140</v>
      </c>
      <c r="BT31" s="83">
        <f t="shared" si="6"/>
        <v>46141</v>
      </c>
      <c r="BU31" s="83">
        <f t="shared" si="6"/>
        <v>46142</v>
      </c>
      <c r="BV31" s="83">
        <f t="shared" si="6"/>
        <v>46143</v>
      </c>
      <c r="BW31" s="83">
        <f t="shared" si="6"/>
        <v>46144</v>
      </c>
      <c r="BX31" s="83">
        <f t="shared" si="6"/>
        <v>46145</v>
      </c>
      <c r="BY31" s="83">
        <f t="shared" si="6"/>
        <v>46146</v>
      </c>
      <c r="BZ31" s="83">
        <f t="shared" si="6"/>
        <v>46147</v>
      </c>
      <c r="CA31" s="83">
        <f t="shared" si="6"/>
        <v>46148</v>
      </c>
      <c r="CB31" s="83">
        <f t="shared" si="6"/>
        <v>46149</v>
      </c>
      <c r="CC31" s="83">
        <f t="shared" si="6"/>
        <v>46150</v>
      </c>
      <c r="CD31" s="83">
        <f t="shared" si="6"/>
        <v>46151</v>
      </c>
      <c r="CE31" s="83">
        <f t="shared" si="6"/>
        <v>46152</v>
      </c>
      <c r="CF31" s="83">
        <f t="shared" si="6"/>
        <v>46153</v>
      </c>
      <c r="CG31" s="83">
        <f t="shared" si="6"/>
        <v>46154</v>
      </c>
      <c r="CH31" s="83">
        <f t="shared" si="6"/>
        <v>46155</v>
      </c>
      <c r="CI31" s="83">
        <f t="shared" si="6"/>
        <v>46156</v>
      </c>
      <c r="CJ31" s="83">
        <f t="shared" si="6"/>
        <v>46157</v>
      </c>
      <c r="CK31" s="83">
        <f t="shared" si="6"/>
        <v>46158</v>
      </c>
      <c r="CL31" s="83">
        <f t="shared" ref="CL31:EW32" si="7">CL4</f>
        <v>46159</v>
      </c>
      <c r="CM31" s="83">
        <f t="shared" si="7"/>
        <v>46160</v>
      </c>
      <c r="CN31" s="83">
        <f t="shared" si="7"/>
        <v>46161</v>
      </c>
      <c r="CO31" s="83">
        <f t="shared" si="7"/>
        <v>46162</v>
      </c>
      <c r="CP31" s="83">
        <f t="shared" si="7"/>
        <v>46163</v>
      </c>
      <c r="CQ31" s="83">
        <f t="shared" si="7"/>
        <v>46164</v>
      </c>
      <c r="CR31" s="83">
        <f t="shared" si="7"/>
        <v>46165</v>
      </c>
      <c r="CS31" s="83">
        <f t="shared" si="7"/>
        <v>46166</v>
      </c>
      <c r="CT31" s="83">
        <f t="shared" si="7"/>
        <v>46167</v>
      </c>
      <c r="CU31" s="83">
        <f t="shared" si="7"/>
        <v>46168</v>
      </c>
      <c r="CV31" s="83">
        <f t="shared" si="7"/>
        <v>46169</v>
      </c>
      <c r="CW31" s="83">
        <f t="shared" si="7"/>
        <v>46170</v>
      </c>
      <c r="CX31" s="83">
        <f t="shared" si="7"/>
        <v>46171</v>
      </c>
      <c r="CY31" s="83">
        <f t="shared" si="7"/>
        <v>46172</v>
      </c>
      <c r="CZ31" s="83">
        <f t="shared" si="7"/>
        <v>46173</v>
      </c>
      <c r="DA31" s="83">
        <f t="shared" si="7"/>
        <v>46174</v>
      </c>
      <c r="DB31" s="83">
        <f t="shared" si="7"/>
        <v>46175</v>
      </c>
      <c r="DC31" s="83">
        <f t="shared" si="7"/>
        <v>46176</v>
      </c>
      <c r="DD31" s="83">
        <f t="shared" si="7"/>
        <v>46177</v>
      </c>
      <c r="DE31" s="83">
        <f t="shared" si="7"/>
        <v>46178</v>
      </c>
      <c r="DF31" s="83">
        <f t="shared" si="7"/>
        <v>46179</v>
      </c>
      <c r="DG31" s="95">
        <f t="shared" si="7"/>
        <v>46180</v>
      </c>
      <c r="DH31" s="95">
        <f t="shared" si="7"/>
        <v>46181</v>
      </c>
      <c r="DI31" s="95">
        <f t="shared" si="7"/>
        <v>46182</v>
      </c>
      <c r="DJ31" s="95">
        <f t="shared" si="7"/>
        <v>46183</v>
      </c>
      <c r="DK31" s="95">
        <f t="shared" si="7"/>
        <v>46184</v>
      </c>
      <c r="DL31" s="83">
        <f t="shared" si="7"/>
        <v>46185</v>
      </c>
      <c r="DM31" s="83">
        <f t="shared" si="7"/>
        <v>46186</v>
      </c>
      <c r="DN31" s="83">
        <f t="shared" si="7"/>
        <v>46187</v>
      </c>
      <c r="DO31" s="95">
        <f t="shared" si="7"/>
        <v>46188</v>
      </c>
      <c r="DP31" s="95">
        <f t="shared" si="7"/>
        <v>46189</v>
      </c>
      <c r="DQ31" s="95">
        <f t="shared" si="7"/>
        <v>46190</v>
      </c>
      <c r="DR31" s="95">
        <f t="shared" si="7"/>
        <v>46191</v>
      </c>
      <c r="DS31" s="83">
        <f t="shared" si="7"/>
        <v>46192</v>
      </c>
      <c r="DT31" s="83">
        <f t="shared" si="7"/>
        <v>46193</v>
      </c>
      <c r="DU31" s="83">
        <f t="shared" si="7"/>
        <v>46194</v>
      </c>
      <c r="DV31" s="83">
        <f t="shared" si="7"/>
        <v>46195</v>
      </c>
      <c r="DW31" s="83">
        <f t="shared" si="7"/>
        <v>46196</v>
      </c>
      <c r="DX31" s="83">
        <f t="shared" si="7"/>
        <v>46197</v>
      </c>
      <c r="DY31" s="83">
        <f t="shared" si="7"/>
        <v>46198</v>
      </c>
      <c r="DZ31" s="83">
        <f t="shared" si="7"/>
        <v>46199</v>
      </c>
      <c r="EA31" s="83">
        <f t="shared" si="7"/>
        <v>46200</v>
      </c>
      <c r="EB31" s="83">
        <f t="shared" si="7"/>
        <v>46201</v>
      </c>
      <c r="EC31" s="83">
        <f t="shared" si="7"/>
        <v>46202</v>
      </c>
      <c r="ED31" s="83">
        <f t="shared" si="7"/>
        <v>46203</v>
      </c>
      <c r="EE31" s="83">
        <f t="shared" si="7"/>
        <v>46204</v>
      </c>
      <c r="EF31" s="83">
        <f t="shared" si="7"/>
        <v>46205</v>
      </c>
      <c r="EG31" s="83">
        <f t="shared" si="7"/>
        <v>46206</v>
      </c>
      <c r="EH31" s="83">
        <f t="shared" si="7"/>
        <v>46207</v>
      </c>
      <c r="EI31" s="83">
        <f t="shared" si="7"/>
        <v>46208</v>
      </c>
      <c r="EJ31" s="83">
        <f t="shared" si="7"/>
        <v>46209</v>
      </c>
      <c r="EK31" s="83">
        <f t="shared" si="7"/>
        <v>46210</v>
      </c>
      <c r="EL31" s="83">
        <f t="shared" si="7"/>
        <v>46211</v>
      </c>
      <c r="EM31" s="83">
        <f t="shared" si="7"/>
        <v>46212</v>
      </c>
      <c r="EN31" s="83">
        <f t="shared" si="7"/>
        <v>46213</v>
      </c>
      <c r="EO31" s="83">
        <f t="shared" si="7"/>
        <v>46214</v>
      </c>
      <c r="EP31" s="83">
        <f t="shared" si="7"/>
        <v>46215</v>
      </c>
      <c r="EQ31" s="83">
        <f t="shared" si="7"/>
        <v>46216</v>
      </c>
      <c r="ER31" s="83">
        <f t="shared" si="7"/>
        <v>46217</v>
      </c>
      <c r="ES31" s="83">
        <f t="shared" si="7"/>
        <v>46218</v>
      </c>
      <c r="ET31" s="83">
        <f t="shared" si="7"/>
        <v>46219</v>
      </c>
      <c r="EU31" s="83">
        <f t="shared" si="7"/>
        <v>46220</v>
      </c>
      <c r="EV31" s="83">
        <f t="shared" si="7"/>
        <v>46221</v>
      </c>
      <c r="EW31" s="83">
        <f t="shared" si="7"/>
        <v>46222</v>
      </c>
      <c r="EX31" s="83">
        <f t="shared" ref="EX31:HI32" si="8">EX4</f>
        <v>46223</v>
      </c>
      <c r="EY31" s="83">
        <f t="shared" si="8"/>
        <v>46224</v>
      </c>
      <c r="EZ31" s="83">
        <f t="shared" si="8"/>
        <v>46225</v>
      </c>
      <c r="FA31" s="83">
        <f t="shared" si="8"/>
        <v>46226</v>
      </c>
      <c r="FB31" s="83">
        <f t="shared" si="8"/>
        <v>46227</v>
      </c>
      <c r="FC31" s="83">
        <f t="shared" si="8"/>
        <v>46228</v>
      </c>
      <c r="FD31" s="83">
        <f t="shared" si="8"/>
        <v>46229</v>
      </c>
      <c r="FE31" s="83">
        <f t="shared" si="8"/>
        <v>46230</v>
      </c>
      <c r="FF31" s="83">
        <f t="shared" si="8"/>
        <v>46231</v>
      </c>
      <c r="FG31" s="83">
        <f t="shared" si="8"/>
        <v>46232</v>
      </c>
      <c r="FH31" s="83">
        <f t="shared" si="8"/>
        <v>46233</v>
      </c>
      <c r="FI31" s="83">
        <f t="shared" si="8"/>
        <v>46234</v>
      </c>
      <c r="FJ31" s="83">
        <f t="shared" si="8"/>
        <v>46235</v>
      </c>
      <c r="FK31" s="83">
        <f t="shared" si="8"/>
        <v>46236</v>
      </c>
      <c r="FL31" s="83">
        <f t="shared" si="8"/>
        <v>46237</v>
      </c>
      <c r="FM31" s="83">
        <f t="shared" si="8"/>
        <v>46238</v>
      </c>
      <c r="FN31" s="83">
        <f t="shared" si="8"/>
        <v>46239</v>
      </c>
      <c r="FO31" s="83">
        <f t="shared" si="8"/>
        <v>46240</v>
      </c>
      <c r="FP31" s="83">
        <f t="shared" si="8"/>
        <v>46241</v>
      </c>
      <c r="FQ31" s="83">
        <f t="shared" si="8"/>
        <v>46242</v>
      </c>
      <c r="FR31" s="83">
        <f t="shared" si="8"/>
        <v>46243</v>
      </c>
      <c r="FS31" s="83">
        <f t="shared" si="8"/>
        <v>46244</v>
      </c>
      <c r="FT31" s="83">
        <f t="shared" si="8"/>
        <v>46245</v>
      </c>
      <c r="FU31" s="83">
        <f t="shared" si="8"/>
        <v>46246</v>
      </c>
      <c r="FV31" s="83">
        <f t="shared" si="8"/>
        <v>46247</v>
      </c>
      <c r="FW31" s="83">
        <f t="shared" si="8"/>
        <v>46248</v>
      </c>
      <c r="FX31" s="83">
        <f t="shared" si="8"/>
        <v>46249</v>
      </c>
      <c r="FY31" s="83">
        <f t="shared" si="8"/>
        <v>46250</v>
      </c>
      <c r="FZ31" s="83">
        <f t="shared" si="8"/>
        <v>46251</v>
      </c>
      <c r="GA31" s="83">
        <f t="shared" si="8"/>
        <v>46252</v>
      </c>
      <c r="GB31" s="83">
        <f t="shared" si="8"/>
        <v>46253</v>
      </c>
      <c r="GC31" s="83">
        <f t="shared" si="8"/>
        <v>46254</v>
      </c>
      <c r="GD31" s="83">
        <f t="shared" si="8"/>
        <v>46255</v>
      </c>
      <c r="GE31" s="83">
        <f t="shared" si="8"/>
        <v>46256</v>
      </c>
      <c r="GF31" s="83">
        <f t="shared" si="8"/>
        <v>46257</v>
      </c>
      <c r="GG31" s="83">
        <f t="shared" si="8"/>
        <v>46258</v>
      </c>
      <c r="GH31" s="83">
        <f t="shared" si="8"/>
        <v>46259</v>
      </c>
      <c r="GI31" s="83">
        <f t="shared" si="8"/>
        <v>46260</v>
      </c>
      <c r="GJ31" s="83">
        <f t="shared" si="8"/>
        <v>46261</v>
      </c>
      <c r="GK31" s="83">
        <f t="shared" si="8"/>
        <v>46262</v>
      </c>
      <c r="GL31" s="83">
        <f t="shared" si="8"/>
        <v>46263</v>
      </c>
      <c r="GM31" s="83">
        <f t="shared" si="8"/>
        <v>46264</v>
      </c>
      <c r="GN31" s="83">
        <f t="shared" si="8"/>
        <v>46265</v>
      </c>
      <c r="GO31" s="83">
        <f t="shared" si="8"/>
        <v>46266</v>
      </c>
      <c r="GP31" s="83">
        <f t="shared" si="8"/>
        <v>46267</v>
      </c>
      <c r="GQ31" s="83">
        <f t="shared" si="8"/>
        <v>46268</v>
      </c>
      <c r="GR31" s="83">
        <f t="shared" si="8"/>
        <v>46269</v>
      </c>
      <c r="GS31" s="83">
        <f t="shared" si="8"/>
        <v>46270</v>
      </c>
      <c r="GT31" s="83">
        <f t="shared" si="8"/>
        <v>46271</v>
      </c>
      <c r="GU31" s="83">
        <f t="shared" si="8"/>
        <v>46272</v>
      </c>
      <c r="GV31" s="83">
        <f t="shared" si="8"/>
        <v>46273</v>
      </c>
      <c r="GW31" s="83">
        <f t="shared" si="8"/>
        <v>46274</v>
      </c>
      <c r="GX31" s="83">
        <f t="shared" si="8"/>
        <v>46275</v>
      </c>
      <c r="GY31" s="83">
        <f t="shared" si="8"/>
        <v>46276</v>
      </c>
      <c r="GZ31" s="83">
        <f t="shared" si="8"/>
        <v>46277</v>
      </c>
      <c r="HA31" s="83">
        <f t="shared" si="8"/>
        <v>46278</v>
      </c>
      <c r="HB31" s="83">
        <f t="shared" si="8"/>
        <v>46279</v>
      </c>
      <c r="HC31" s="83">
        <f t="shared" si="8"/>
        <v>46280</v>
      </c>
      <c r="HD31" s="83">
        <f t="shared" si="8"/>
        <v>46281</v>
      </c>
      <c r="HE31" s="83">
        <f t="shared" si="8"/>
        <v>46282</v>
      </c>
      <c r="HF31" s="83">
        <f t="shared" si="8"/>
        <v>46283</v>
      </c>
      <c r="HG31" s="83">
        <f t="shared" si="8"/>
        <v>46284</v>
      </c>
      <c r="HH31" s="83">
        <f t="shared" si="8"/>
        <v>46285</v>
      </c>
      <c r="HI31" s="83">
        <f t="shared" si="8"/>
        <v>46286</v>
      </c>
      <c r="HJ31" s="83">
        <f t="shared" ref="HJ31:HR32" si="9">HJ4</f>
        <v>46287</v>
      </c>
      <c r="HK31" s="83">
        <f t="shared" si="9"/>
        <v>46288</v>
      </c>
      <c r="HL31" s="83">
        <f t="shared" si="9"/>
        <v>46289</v>
      </c>
      <c r="HM31" s="83">
        <f t="shared" si="9"/>
        <v>46290</v>
      </c>
      <c r="HN31" s="83">
        <f t="shared" si="9"/>
        <v>46291</v>
      </c>
      <c r="HO31" s="83">
        <f t="shared" si="9"/>
        <v>46292</v>
      </c>
      <c r="HP31" s="83">
        <f t="shared" si="9"/>
        <v>46293</v>
      </c>
      <c r="HQ31" s="83">
        <f t="shared" si="9"/>
        <v>46294</v>
      </c>
      <c r="HR31" s="83">
        <f t="shared" si="9"/>
        <v>46295</v>
      </c>
    </row>
    <row r="32" spans="1:226" ht="24.6" customHeight="1" x14ac:dyDescent="0.2">
      <c r="A32" s="37" t="s">
        <v>3</v>
      </c>
      <c r="B32" s="83" t="e">
        <f t="shared" si="5"/>
        <v>#REF!</v>
      </c>
      <c r="C32" s="83" t="e">
        <f t="shared" si="5"/>
        <v>#REF!</v>
      </c>
      <c r="D32" s="83" t="e">
        <f t="shared" si="5"/>
        <v>#REF!</v>
      </c>
      <c r="E32" s="83" t="e">
        <f t="shared" si="5"/>
        <v>#REF!</v>
      </c>
      <c r="F32" s="83" t="e">
        <f t="shared" si="5"/>
        <v>#REF!</v>
      </c>
      <c r="G32" s="83" t="e">
        <f t="shared" si="5"/>
        <v>#REF!</v>
      </c>
      <c r="H32" s="83" t="e">
        <f t="shared" si="5"/>
        <v>#REF!</v>
      </c>
      <c r="I32" s="83" t="e">
        <f t="shared" si="5"/>
        <v>#REF!</v>
      </c>
      <c r="J32" s="83" t="e">
        <f t="shared" si="5"/>
        <v>#REF!</v>
      </c>
      <c r="K32" s="83" t="e">
        <f t="shared" si="5"/>
        <v>#REF!</v>
      </c>
      <c r="L32" s="83" t="e">
        <f t="shared" si="5"/>
        <v>#REF!</v>
      </c>
      <c r="M32" s="83" t="e">
        <f t="shared" si="5"/>
        <v>#REF!</v>
      </c>
      <c r="N32" s="83" t="e">
        <f t="shared" si="5"/>
        <v>#REF!</v>
      </c>
      <c r="O32" s="83" t="e">
        <f t="shared" si="5"/>
        <v>#REF!</v>
      </c>
      <c r="P32" s="83" t="e">
        <f t="shared" si="5"/>
        <v>#REF!</v>
      </c>
      <c r="Q32" s="83" t="e">
        <f t="shared" si="5"/>
        <v>#REF!</v>
      </c>
      <c r="R32" s="83" t="e">
        <f t="shared" si="5"/>
        <v>#REF!</v>
      </c>
      <c r="S32" s="83" t="e">
        <f t="shared" si="5"/>
        <v>#REF!</v>
      </c>
      <c r="T32" s="83" t="e">
        <f t="shared" si="5"/>
        <v>#REF!</v>
      </c>
      <c r="U32" s="83" t="e">
        <f t="shared" si="5"/>
        <v>#REF!</v>
      </c>
      <c r="V32" s="83" t="e">
        <f t="shared" si="5"/>
        <v>#REF!</v>
      </c>
      <c r="W32" s="83" t="e">
        <f t="shared" si="5"/>
        <v>#REF!</v>
      </c>
      <c r="X32" s="83" t="e">
        <f t="shared" si="5"/>
        <v>#REF!</v>
      </c>
      <c r="Y32" s="83">
        <f t="shared" si="5"/>
        <v>46094</v>
      </c>
      <c r="Z32" s="83">
        <f t="shared" si="6"/>
        <v>46095</v>
      </c>
      <c r="AA32" s="83">
        <f t="shared" si="6"/>
        <v>46096</v>
      </c>
      <c r="AB32" s="83">
        <f t="shared" si="6"/>
        <v>46097</v>
      </c>
      <c r="AC32" s="83">
        <f t="shared" si="6"/>
        <v>46098</v>
      </c>
      <c r="AD32" s="83">
        <f t="shared" si="6"/>
        <v>46099</v>
      </c>
      <c r="AE32" s="83">
        <f t="shared" si="6"/>
        <v>46100</v>
      </c>
      <c r="AF32" s="83">
        <f t="shared" si="6"/>
        <v>46101</v>
      </c>
      <c r="AG32" s="83">
        <f t="shared" si="6"/>
        <v>46102</v>
      </c>
      <c r="AH32" s="83">
        <f t="shared" si="6"/>
        <v>46103</v>
      </c>
      <c r="AI32" s="83">
        <f t="shared" si="6"/>
        <v>46104</v>
      </c>
      <c r="AJ32" s="83">
        <f t="shared" si="6"/>
        <v>46105</v>
      </c>
      <c r="AK32" s="83">
        <f t="shared" si="6"/>
        <v>46106</v>
      </c>
      <c r="AL32" s="83">
        <f t="shared" si="6"/>
        <v>46107</v>
      </c>
      <c r="AM32" s="83">
        <f t="shared" si="6"/>
        <v>46108</v>
      </c>
      <c r="AN32" s="83">
        <f t="shared" si="6"/>
        <v>46109</v>
      </c>
      <c r="AO32" s="83">
        <f t="shared" si="6"/>
        <v>46110</v>
      </c>
      <c r="AP32" s="83">
        <f t="shared" si="6"/>
        <v>46111</v>
      </c>
      <c r="AQ32" s="83">
        <f t="shared" si="6"/>
        <v>46112</v>
      </c>
      <c r="AR32" s="83">
        <f t="shared" si="6"/>
        <v>46113</v>
      </c>
      <c r="AS32" s="83">
        <f t="shared" si="6"/>
        <v>46114</v>
      </c>
      <c r="AT32" s="83">
        <f t="shared" si="6"/>
        <v>46115</v>
      </c>
      <c r="AU32" s="83">
        <f t="shared" si="6"/>
        <v>46116</v>
      </c>
      <c r="AV32" s="83">
        <f t="shared" si="6"/>
        <v>46117</v>
      </c>
      <c r="AW32" s="83">
        <f t="shared" si="6"/>
        <v>46118</v>
      </c>
      <c r="AX32" s="83">
        <f t="shared" si="6"/>
        <v>46119</v>
      </c>
      <c r="AY32" s="83">
        <f t="shared" si="6"/>
        <v>46120</v>
      </c>
      <c r="AZ32" s="83">
        <f t="shared" si="6"/>
        <v>46121</v>
      </c>
      <c r="BA32" s="83">
        <f t="shared" si="6"/>
        <v>46122</v>
      </c>
      <c r="BB32" s="83">
        <f t="shared" si="6"/>
        <v>46123</v>
      </c>
      <c r="BC32" s="83">
        <f t="shared" si="6"/>
        <v>46124</v>
      </c>
      <c r="BD32" s="83">
        <f t="shared" si="6"/>
        <v>46125</v>
      </c>
      <c r="BE32" s="83">
        <f t="shared" si="6"/>
        <v>46126</v>
      </c>
      <c r="BF32" s="83">
        <f t="shared" si="6"/>
        <v>46127</v>
      </c>
      <c r="BG32" s="83">
        <f t="shared" si="6"/>
        <v>46128</v>
      </c>
      <c r="BH32" s="83">
        <f t="shared" si="6"/>
        <v>46129</v>
      </c>
      <c r="BI32" s="83">
        <f t="shared" si="6"/>
        <v>46130</v>
      </c>
      <c r="BJ32" s="83">
        <f t="shared" si="6"/>
        <v>46131</v>
      </c>
      <c r="BK32" s="83">
        <f t="shared" si="6"/>
        <v>46132</v>
      </c>
      <c r="BL32" s="83">
        <f t="shared" si="6"/>
        <v>46133</v>
      </c>
      <c r="BM32" s="83">
        <f t="shared" si="6"/>
        <v>46134</v>
      </c>
      <c r="BN32" s="83">
        <f t="shared" si="6"/>
        <v>46135</v>
      </c>
      <c r="BO32" s="83">
        <f t="shared" si="6"/>
        <v>46136</v>
      </c>
      <c r="BP32" s="83">
        <f t="shared" si="6"/>
        <v>46137</v>
      </c>
      <c r="BQ32" s="83">
        <f t="shared" si="6"/>
        <v>46138</v>
      </c>
      <c r="BR32" s="83">
        <f t="shared" si="6"/>
        <v>46139</v>
      </c>
      <c r="BS32" s="83">
        <f t="shared" si="6"/>
        <v>46140</v>
      </c>
      <c r="BT32" s="83">
        <f t="shared" si="6"/>
        <v>46141</v>
      </c>
      <c r="BU32" s="83">
        <f t="shared" si="6"/>
        <v>46142</v>
      </c>
      <c r="BV32" s="83">
        <f t="shared" si="6"/>
        <v>46143</v>
      </c>
      <c r="BW32" s="83">
        <f t="shared" si="6"/>
        <v>46144</v>
      </c>
      <c r="BX32" s="83">
        <f t="shared" si="6"/>
        <v>46145</v>
      </c>
      <c r="BY32" s="83">
        <f t="shared" si="6"/>
        <v>46146</v>
      </c>
      <c r="BZ32" s="83">
        <f t="shared" si="6"/>
        <v>46147</v>
      </c>
      <c r="CA32" s="83">
        <f t="shared" si="6"/>
        <v>46148</v>
      </c>
      <c r="CB32" s="83">
        <f t="shared" si="6"/>
        <v>46149</v>
      </c>
      <c r="CC32" s="83">
        <f t="shared" si="6"/>
        <v>46150</v>
      </c>
      <c r="CD32" s="83">
        <f t="shared" si="6"/>
        <v>46151</v>
      </c>
      <c r="CE32" s="83">
        <f t="shared" si="6"/>
        <v>46152</v>
      </c>
      <c r="CF32" s="83">
        <f t="shared" si="6"/>
        <v>46153</v>
      </c>
      <c r="CG32" s="83">
        <f t="shared" si="6"/>
        <v>46154</v>
      </c>
      <c r="CH32" s="83">
        <f t="shared" si="6"/>
        <v>46155</v>
      </c>
      <c r="CI32" s="83">
        <f t="shared" si="6"/>
        <v>46156</v>
      </c>
      <c r="CJ32" s="83">
        <f t="shared" si="6"/>
        <v>46157</v>
      </c>
      <c r="CK32" s="83">
        <f t="shared" si="6"/>
        <v>46158</v>
      </c>
      <c r="CL32" s="83">
        <f t="shared" si="7"/>
        <v>46159</v>
      </c>
      <c r="CM32" s="83">
        <f t="shared" si="7"/>
        <v>46160</v>
      </c>
      <c r="CN32" s="83">
        <f t="shared" si="7"/>
        <v>46161</v>
      </c>
      <c r="CO32" s="83">
        <f t="shared" si="7"/>
        <v>46162</v>
      </c>
      <c r="CP32" s="83">
        <f t="shared" si="7"/>
        <v>46163</v>
      </c>
      <c r="CQ32" s="83">
        <f t="shared" si="7"/>
        <v>46164</v>
      </c>
      <c r="CR32" s="83">
        <f t="shared" si="7"/>
        <v>46165</v>
      </c>
      <c r="CS32" s="83">
        <f t="shared" si="7"/>
        <v>46166</v>
      </c>
      <c r="CT32" s="83">
        <f t="shared" si="7"/>
        <v>46167</v>
      </c>
      <c r="CU32" s="83">
        <f t="shared" si="7"/>
        <v>46168</v>
      </c>
      <c r="CV32" s="83">
        <f t="shared" si="7"/>
        <v>46169</v>
      </c>
      <c r="CW32" s="83">
        <f t="shared" si="7"/>
        <v>46170</v>
      </c>
      <c r="CX32" s="83">
        <f t="shared" si="7"/>
        <v>46171</v>
      </c>
      <c r="CY32" s="83">
        <f t="shared" si="7"/>
        <v>46172</v>
      </c>
      <c r="CZ32" s="83">
        <f t="shared" si="7"/>
        <v>46173</v>
      </c>
      <c r="DA32" s="83">
        <f t="shared" si="7"/>
        <v>46174</v>
      </c>
      <c r="DB32" s="83">
        <f t="shared" si="7"/>
        <v>46175</v>
      </c>
      <c r="DC32" s="83">
        <f t="shared" si="7"/>
        <v>46176</v>
      </c>
      <c r="DD32" s="83">
        <f t="shared" si="7"/>
        <v>46177</v>
      </c>
      <c r="DE32" s="83">
        <f t="shared" si="7"/>
        <v>46178</v>
      </c>
      <c r="DF32" s="83">
        <f t="shared" si="7"/>
        <v>46179</v>
      </c>
      <c r="DG32" s="95">
        <f t="shared" si="7"/>
        <v>46180</v>
      </c>
      <c r="DH32" s="95">
        <f t="shared" si="7"/>
        <v>46181</v>
      </c>
      <c r="DI32" s="95">
        <f t="shared" si="7"/>
        <v>46182</v>
      </c>
      <c r="DJ32" s="95">
        <f t="shared" si="7"/>
        <v>46183</v>
      </c>
      <c r="DK32" s="95">
        <f t="shared" si="7"/>
        <v>46184</v>
      </c>
      <c r="DL32" s="83">
        <f t="shared" si="7"/>
        <v>46185</v>
      </c>
      <c r="DM32" s="83">
        <f t="shared" si="7"/>
        <v>46186</v>
      </c>
      <c r="DN32" s="83">
        <f t="shared" si="7"/>
        <v>46187</v>
      </c>
      <c r="DO32" s="95">
        <f t="shared" si="7"/>
        <v>46188</v>
      </c>
      <c r="DP32" s="95">
        <f t="shared" si="7"/>
        <v>46189</v>
      </c>
      <c r="DQ32" s="95">
        <f t="shared" si="7"/>
        <v>46190</v>
      </c>
      <c r="DR32" s="95">
        <f t="shared" si="7"/>
        <v>46191</v>
      </c>
      <c r="DS32" s="83">
        <f t="shared" si="7"/>
        <v>46192</v>
      </c>
      <c r="DT32" s="83">
        <f t="shared" si="7"/>
        <v>46193</v>
      </c>
      <c r="DU32" s="83">
        <f t="shared" si="7"/>
        <v>46194</v>
      </c>
      <c r="DV32" s="83">
        <f t="shared" si="7"/>
        <v>46195</v>
      </c>
      <c r="DW32" s="83">
        <f t="shared" si="7"/>
        <v>46196</v>
      </c>
      <c r="DX32" s="83">
        <f t="shared" si="7"/>
        <v>46197</v>
      </c>
      <c r="DY32" s="83">
        <f t="shared" si="7"/>
        <v>46198</v>
      </c>
      <c r="DZ32" s="83">
        <f t="shared" si="7"/>
        <v>46199</v>
      </c>
      <c r="EA32" s="83">
        <f t="shared" si="7"/>
        <v>46200</v>
      </c>
      <c r="EB32" s="83">
        <f t="shared" si="7"/>
        <v>46201</v>
      </c>
      <c r="EC32" s="83">
        <f t="shared" si="7"/>
        <v>46202</v>
      </c>
      <c r="ED32" s="83">
        <f t="shared" si="7"/>
        <v>46203</v>
      </c>
      <c r="EE32" s="83">
        <f t="shared" si="7"/>
        <v>46204</v>
      </c>
      <c r="EF32" s="83">
        <f t="shared" si="7"/>
        <v>46205</v>
      </c>
      <c r="EG32" s="83">
        <f t="shared" si="7"/>
        <v>46206</v>
      </c>
      <c r="EH32" s="83">
        <f t="shared" si="7"/>
        <v>46207</v>
      </c>
      <c r="EI32" s="83">
        <f t="shared" si="7"/>
        <v>46208</v>
      </c>
      <c r="EJ32" s="83">
        <f t="shared" si="7"/>
        <v>46209</v>
      </c>
      <c r="EK32" s="83">
        <f t="shared" si="7"/>
        <v>46210</v>
      </c>
      <c r="EL32" s="83">
        <f t="shared" si="7"/>
        <v>46211</v>
      </c>
      <c r="EM32" s="83">
        <f t="shared" si="7"/>
        <v>46212</v>
      </c>
      <c r="EN32" s="83">
        <f t="shared" si="7"/>
        <v>46213</v>
      </c>
      <c r="EO32" s="83">
        <f t="shared" si="7"/>
        <v>46214</v>
      </c>
      <c r="EP32" s="83">
        <f t="shared" si="7"/>
        <v>46215</v>
      </c>
      <c r="EQ32" s="83">
        <f t="shared" si="7"/>
        <v>46216</v>
      </c>
      <c r="ER32" s="83">
        <f t="shared" si="7"/>
        <v>46217</v>
      </c>
      <c r="ES32" s="83">
        <f t="shared" si="7"/>
        <v>46218</v>
      </c>
      <c r="ET32" s="83">
        <f t="shared" si="7"/>
        <v>46219</v>
      </c>
      <c r="EU32" s="83">
        <f t="shared" si="7"/>
        <v>46220</v>
      </c>
      <c r="EV32" s="83">
        <f t="shared" si="7"/>
        <v>46221</v>
      </c>
      <c r="EW32" s="83">
        <f t="shared" si="7"/>
        <v>46222</v>
      </c>
      <c r="EX32" s="83">
        <f t="shared" si="8"/>
        <v>46223</v>
      </c>
      <c r="EY32" s="83">
        <f t="shared" si="8"/>
        <v>46224</v>
      </c>
      <c r="EZ32" s="83">
        <f t="shared" si="8"/>
        <v>46225</v>
      </c>
      <c r="FA32" s="83">
        <f t="shared" si="8"/>
        <v>46226</v>
      </c>
      <c r="FB32" s="83">
        <f t="shared" si="8"/>
        <v>46227</v>
      </c>
      <c r="FC32" s="83">
        <f t="shared" si="8"/>
        <v>46228</v>
      </c>
      <c r="FD32" s="83">
        <f t="shared" si="8"/>
        <v>46229</v>
      </c>
      <c r="FE32" s="83">
        <f t="shared" si="8"/>
        <v>46230</v>
      </c>
      <c r="FF32" s="83">
        <f t="shared" si="8"/>
        <v>46231</v>
      </c>
      <c r="FG32" s="83">
        <f t="shared" si="8"/>
        <v>46232</v>
      </c>
      <c r="FH32" s="83">
        <f t="shared" si="8"/>
        <v>46233</v>
      </c>
      <c r="FI32" s="83">
        <f t="shared" si="8"/>
        <v>46234</v>
      </c>
      <c r="FJ32" s="83">
        <f t="shared" si="8"/>
        <v>46235</v>
      </c>
      <c r="FK32" s="83">
        <f t="shared" si="8"/>
        <v>46236</v>
      </c>
      <c r="FL32" s="83">
        <f t="shared" si="8"/>
        <v>46237</v>
      </c>
      <c r="FM32" s="83">
        <f t="shared" si="8"/>
        <v>46238</v>
      </c>
      <c r="FN32" s="83">
        <f t="shared" si="8"/>
        <v>46239</v>
      </c>
      <c r="FO32" s="83">
        <f t="shared" si="8"/>
        <v>46240</v>
      </c>
      <c r="FP32" s="83">
        <f t="shared" si="8"/>
        <v>46241</v>
      </c>
      <c r="FQ32" s="83">
        <f t="shared" si="8"/>
        <v>46242</v>
      </c>
      <c r="FR32" s="83">
        <f t="shared" si="8"/>
        <v>46243</v>
      </c>
      <c r="FS32" s="83">
        <f t="shared" si="8"/>
        <v>46244</v>
      </c>
      <c r="FT32" s="83">
        <f t="shared" si="8"/>
        <v>46245</v>
      </c>
      <c r="FU32" s="83">
        <f t="shared" si="8"/>
        <v>46246</v>
      </c>
      <c r="FV32" s="83">
        <f t="shared" si="8"/>
        <v>46247</v>
      </c>
      <c r="FW32" s="83">
        <f t="shared" si="8"/>
        <v>46248</v>
      </c>
      <c r="FX32" s="83">
        <f t="shared" si="8"/>
        <v>46249</v>
      </c>
      <c r="FY32" s="83">
        <f t="shared" si="8"/>
        <v>46250</v>
      </c>
      <c r="FZ32" s="83">
        <f t="shared" si="8"/>
        <v>46251</v>
      </c>
      <c r="GA32" s="83">
        <f t="shared" si="8"/>
        <v>46252</v>
      </c>
      <c r="GB32" s="83">
        <f t="shared" si="8"/>
        <v>46253</v>
      </c>
      <c r="GC32" s="83">
        <f t="shared" si="8"/>
        <v>46254</v>
      </c>
      <c r="GD32" s="83">
        <f t="shared" si="8"/>
        <v>46255</v>
      </c>
      <c r="GE32" s="83">
        <f t="shared" si="8"/>
        <v>46256</v>
      </c>
      <c r="GF32" s="83">
        <f t="shared" si="8"/>
        <v>46257</v>
      </c>
      <c r="GG32" s="83">
        <f t="shared" si="8"/>
        <v>46258</v>
      </c>
      <c r="GH32" s="83">
        <f t="shared" si="8"/>
        <v>46259</v>
      </c>
      <c r="GI32" s="83">
        <f t="shared" si="8"/>
        <v>46260</v>
      </c>
      <c r="GJ32" s="83">
        <f t="shared" si="8"/>
        <v>46261</v>
      </c>
      <c r="GK32" s="83">
        <f t="shared" si="8"/>
        <v>46262</v>
      </c>
      <c r="GL32" s="83">
        <f t="shared" si="8"/>
        <v>46263</v>
      </c>
      <c r="GM32" s="83">
        <f t="shared" si="8"/>
        <v>46264</v>
      </c>
      <c r="GN32" s="83">
        <f t="shared" si="8"/>
        <v>46265</v>
      </c>
      <c r="GO32" s="83">
        <f t="shared" si="8"/>
        <v>46266</v>
      </c>
      <c r="GP32" s="83">
        <f t="shared" si="8"/>
        <v>46267</v>
      </c>
      <c r="GQ32" s="83">
        <f t="shared" si="8"/>
        <v>46268</v>
      </c>
      <c r="GR32" s="83">
        <f t="shared" si="8"/>
        <v>46269</v>
      </c>
      <c r="GS32" s="83">
        <f t="shared" si="8"/>
        <v>46270</v>
      </c>
      <c r="GT32" s="83">
        <f t="shared" si="8"/>
        <v>46271</v>
      </c>
      <c r="GU32" s="83">
        <f t="shared" si="8"/>
        <v>46272</v>
      </c>
      <c r="GV32" s="83">
        <f t="shared" si="8"/>
        <v>46273</v>
      </c>
      <c r="GW32" s="83">
        <f t="shared" si="8"/>
        <v>46274</v>
      </c>
      <c r="GX32" s="83">
        <f t="shared" si="8"/>
        <v>46275</v>
      </c>
      <c r="GY32" s="83">
        <f t="shared" si="8"/>
        <v>46276</v>
      </c>
      <c r="GZ32" s="83">
        <f t="shared" si="8"/>
        <v>46277</v>
      </c>
      <c r="HA32" s="83">
        <f t="shared" si="8"/>
        <v>46278</v>
      </c>
      <c r="HB32" s="83">
        <f t="shared" si="8"/>
        <v>46279</v>
      </c>
      <c r="HC32" s="83">
        <f t="shared" si="8"/>
        <v>46280</v>
      </c>
      <c r="HD32" s="83">
        <f t="shared" si="8"/>
        <v>46281</v>
      </c>
      <c r="HE32" s="83">
        <f t="shared" si="8"/>
        <v>46282</v>
      </c>
      <c r="HF32" s="83">
        <f t="shared" si="8"/>
        <v>46283</v>
      </c>
      <c r="HG32" s="83">
        <f t="shared" si="8"/>
        <v>46284</v>
      </c>
      <c r="HH32" s="83">
        <f t="shared" si="8"/>
        <v>46285</v>
      </c>
      <c r="HI32" s="83">
        <f t="shared" si="8"/>
        <v>46286</v>
      </c>
      <c r="HJ32" s="83">
        <f t="shared" si="9"/>
        <v>46287</v>
      </c>
      <c r="HK32" s="83">
        <f t="shared" si="9"/>
        <v>46288</v>
      </c>
      <c r="HL32" s="83">
        <f t="shared" si="9"/>
        <v>46289</v>
      </c>
      <c r="HM32" s="83">
        <f t="shared" si="9"/>
        <v>46290</v>
      </c>
      <c r="HN32" s="83">
        <f t="shared" si="9"/>
        <v>46291</v>
      </c>
      <c r="HO32" s="83">
        <f t="shared" si="9"/>
        <v>46292</v>
      </c>
      <c r="HP32" s="83">
        <f t="shared" si="9"/>
        <v>46293</v>
      </c>
      <c r="HQ32" s="83">
        <f t="shared" si="9"/>
        <v>46294</v>
      </c>
      <c r="HR32" s="83">
        <f t="shared" si="9"/>
        <v>46295</v>
      </c>
    </row>
    <row r="33" spans="1:226" ht="10.5" customHeight="1" x14ac:dyDescent="0.2">
      <c r="A33" s="38" t="s">
        <v>4</v>
      </c>
      <c r="B33" s="84"/>
      <c r="C33" s="84"/>
      <c r="D33" s="84"/>
      <c r="E33" s="84"/>
      <c r="F33" s="84"/>
      <c r="G33" s="84"/>
      <c r="H33" s="84"/>
      <c r="I33" s="84"/>
      <c r="J33" s="84"/>
      <c r="K33" s="84"/>
      <c r="L33" s="84"/>
      <c r="M33" s="84"/>
      <c r="N33" s="84"/>
      <c r="O33" s="84"/>
      <c r="P33" s="84"/>
      <c r="Q33" s="84"/>
      <c r="R33" s="84"/>
      <c r="S33" s="84"/>
      <c r="T33" s="84"/>
      <c r="U33" s="84"/>
      <c r="V33" s="84"/>
      <c r="W33" s="84"/>
      <c r="X33" s="84"/>
      <c r="Y33" s="84"/>
      <c r="Z33" s="84"/>
      <c r="AA33" s="84"/>
      <c r="AB33" s="84"/>
      <c r="AC33" s="84"/>
      <c r="AD33" s="84"/>
      <c r="AE33" s="84"/>
      <c r="AF33" s="84"/>
      <c r="AG33" s="84"/>
      <c r="AH33" s="84"/>
      <c r="AI33" s="84"/>
      <c r="AJ33" s="84"/>
      <c r="AK33" s="84"/>
      <c r="AL33" s="84"/>
      <c r="AM33" s="84"/>
      <c r="AN33" s="84"/>
      <c r="AO33" s="84"/>
      <c r="AP33" s="84"/>
      <c r="AQ33" s="84"/>
      <c r="AR33" s="84"/>
      <c r="AS33" s="84"/>
      <c r="AT33" s="84"/>
      <c r="AU33" s="84"/>
      <c r="AV33" s="84"/>
      <c r="AW33" s="84"/>
      <c r="AX33" s="84"/>
      <c r="AY33" s="84"/>
      <c r="AZ33" s="84"/>
      <c r="BA33" s="84"/>
      <c r="BB33" s="84"/>
      <c r="BC33" s="84"/>
      <c r="BD33" s="84"/>
      <c r="BE33" s="84"/>
      <c r="BF33" s="84"/>
      <c r="BG33" s="84"/>
      <c r="BH33" s="84"/>
      <c r="BI33" s="84"/>
      <c r="BJ33" s="84"/>
      <c r="BK33" s="84"/>
      <c r="BL33" s="84"/>
      <c r="BM33" s="84"/>
      <c r="BN33" s="84"/>
      <c r="BO33" s="84"/>
      <c r="BP33" s="84"/>
      <c r="BQ33" s="84"/>
      <c r="BR33" s="84"/>
      <c r="BS33" s="84"/>
      <c r="BT33" s="84"/>
      <c r="BU33" s="84"/>
      <c r="BV33" s="84"/>
      <c r="BW33" s="84"/>
      <c r="BX33" s="84"/>
      <c r="BY33" s="84"/>
      <c r="BZ33" s="84"/>
      <c r="CA33" s="84"/>
      <c r="CB33" s="84"/>
      <c r="CC33" s="84"/>
      <c r="CD33" s="84"/>
      <c r="CE33" s="84"/>
      <c r="CF33" s="84"/>
      <c r="CG33" s="84"/>
      <c r="CH33" s="84"/>
      <c r="CI33" s="84"/>
      <c r="CJ33" s="84"/>
      <c r="CK33" s="84"/>
      <c r="CL33" s="84"/>
      <c r="CM33" s="84"/>
      <c r="CN33" s="84"/>
      <c r="CO33" s="84"/>
      <c r="CP33" s="84"/>
      <c r="CQ33" s="84"/>
      <c r="CR33" s="84"/>
      <c r="CS33" s="84"/>
      <c r="CT33" s="84"/>
      <c r="CU33" s="84"/>
      <c r="CV33" s="84"/>
      <c r="CW33" s="84"/>
      <c r="CX33" s="84"/>
      <c r="CY33" s="84"/>
      <c r="CZ33" s="84"/>
      <c r="DA33" s="84"/>
      <c r="DB33" s="84"/>
      <c r="DC33" s="84"/>
      <c r="DD33" s="84"/>
      <c r="DE33" s="84"/>
      <c r="DF33" s="84"/>
      <c r="DG33" s="96"/>
      <c r="DH33" s="96"/>
      <c r="DI33" s="96"/>
      <c r="DJ33" s="96"/>
      <c r="DK33" s="96"/>
      <c r="DL33" s="84"/>
      <c r="DM33" s="84"/>
      <c r="DN33" s="84"/>
      <c r="DO33" s="96"/>
      <c r="DP33" s="96"/>
      <c r="DQ33" s="96"/>
      <c r="DR33" s="96"/>
      <c r="DS33" s="84"/>
      <c r="DT33" s="84"/>
      <c r="DU33" s="84"/>
      <c r="DV33" s="84"/>
      <c r="DW33" s="84"/>
      <c r="DX33" s="84"/>
      <c r="DY33" s="84"/>
      <c r="DZ33" s="84"/>
      <c r="EA33" s="84"/>
      <c r="EB33" s="84"/>
      <c r="EC33" s="84"/>
      <c r="ED33" s="84"/>
      <c r="EE33" s="84"/>
      <c r="EF33" s="84"/>
      <c r="EG33" s="84"/>
      <c r="EH33" s="84"/>
      <c r="EI33" s="84"/>
      <c r="EJ33" s="84"/>
      <c r="EK33" s="84"/>
      <c r="EL33" s="84"/>
      <c r="EM33" s="84"/>
      <c r="EN33" s="84"/>
      <c r="EO33" s="84"/>
      <c r="EP33" s="84"/>
      <c r="EQ33" s="84"/>
      <c r="ER33" s="84"/>
      <c r="ES33" s="84"/>
      <c r="ET33" s="84"/>
      <c r="EU33" s="84"/>
      <c r="EV33" s="84"/>
      <c r="EW33" s="84"/>
      <c r="EX33" s="84"/>
      <c r="EY33" s="84"/>
      <c r="EZ33" s="84"/>
      <c r="FA33" s="84"/>
      <c r="FB33" s="84"/>
      <c r="FC33" s="84"/>
      <c r="FD33" s="84"/>
      <c r="FE33" s="84"/>
      <c r="FF33" s="84"/>
      <c r="FG33" s="84"/>
      <c r="FH33" s="84"/>
      <c r="FI33" s="84"/>
      <c r="FJ33" s="84"/>
      <c r="FK33" s="84"/>
      <c r="FL33" s="84"/>
      <c r="FM33" s="84"/>
      <c r="FN33" s="84"/>
      <c r="FO33" s="84"/>
      <c r="FP33" s="84"/>
      <c r="FQ33" s="84"/>
      <c r="FR33" s="84"/>
      <c r="FS33" s="84"/>
      <c r="FT33" s="84"/>
      <c r="FU33" s="84"/>
      <c r="FV33" s="84"/>
      <c r="FW33" s="84"/>
      <c r="FX33" s="84"/>
      <c r="FY33" s="84"/>
      <c r="FZ33" s="84"/>
      <c r="GA33" s="84"/>
      <c r="GB33" s="84"/>
      <c r="GC33" s="84"/>
      <c r="GD33" s="84"/>
      <c r="GE33" s="84"/>
      <c r="GF33" s="84"/>
      <c r="GG33" s="84"/>
      <c r="GH33" s="84"/>
      <c r="GI33" s="84"/>
      <c r="GJ33" s="84"/>
      <c r="GK33" s="84"/>
      <c r="GL33" s="84"/>
      <c r="GM33" s="84"/>
      <c r="GN33" s="84"/>
      <c r="GO33" s="84"/>
      <c r="GP33" s="84"/>
      <c r="GQ33" s="84"/>
      <c r="GR33" s="84"/>
      <c r="GS33" s="84"/>
      <c r="GT33" s="84"/>
      <c r="GU33" s="84"/>
      <c r="GV33" s="84"/>
      <c r="GW33" s="84"/>
      <c r="GX33" s="84"/>
      <c r="GY33" s="84"/>
      <c r="GZ33" s="84"/>
      <c r="HA33" s="84"/>
      <c r="HB33" s="84"/>
      <c r="HC33" s="84"/>
      <c r="HD33" s="84"/>
      <c r="HE33" s="84"/>
      <c r="HF33" s="84"/>
      <c r="HG33" s="84"/>
      <c r="HH33" s="84"/>
      <c r="HI33" s="84"/>
      <c r="HJ33" s="84"/>
      <c r="HK33" s="84"/>
      <c r="HL33" s="84"/>
      <c r="HM33" s="84"/>
      <c r="HN33" s="84"/>
      <c r="HO33" s="84"/>
      <c r="HP33" s="84"/>
      <c r="HQ33" s="84"/>
      <c r="HR33" s="84"/>
    </row>
    <row r="34" spans="1:226" ht="10.5" customHeight="1" x14ac:dyDescent="0.2">
      <c r="A34" s="9">
        <v>1</v>
      </c>
      <c r="B34" s="85" t="e">
        <f t="shared" ref="B34:AN34" si="10">ROUNDUP(B7*0.9,)+25</f>
        <v>#REF!</v>
      </c>
      <c r="C34" s="85" t="e">
        <f t="shared" si="10"/>
        <v>#REF!</v>
      </c>
      <c r="D34" s="85" t="e">
        <f t="shared" si="10"/>
        <v>#REF!</v>
      </c>
      <c r="E34" s="85" t="e">
        <f t="shared" si="10"/>
        <v>#REF!</v>
      </c>
      <c r="F34" s="85" t="e">
        <f t="shared" si="10"/>
        <v>#REF!</v>
      </c>
      <c r="G34" s="85" t="e">
        <f t="shared" si="10"/>
        <v>#REF!</v>
      </c>
      <c r="H34" s="85" t="e">
        <f t="shared" si="10"/>
        <v>#REF!</v>
      </c>
      <c r="I34" s="85" t="e">
        <f t="shared" si="10"/>
        <v>#REF!</v>
      </c>
      <c r="J34" s="85" t="e">
        <f t="shared" si="10"/>
        <v>#REF!</v>
      </c>
      <c r="K34" s="85" t="e">
        <f t="shared" si="10"/>
        <v>#REF!</v>
      </c>
      <c r="L34" s="85" t="e">
        <f t="shared" si="10"/>
        <v>#REF!</v>
      </c>
      <c r="M34" s="85" t="e">
        <f t="shared" si="10"/>
        <v>#REF!</v>
      </c>
      <c r="N34" s="85" t="e">
        <f t="shared" si="10"/>
        <v>#REF!</v>
      </c>
      <c r="O34" s="85" t="e">
        <f t="shared" si="10"/>
        <v>#REF!</v>
      </c>
      <c r="P34" s="85" t="e">
        <f t="shared" si="10"/>
        <v>#REF!</v>
      </c>
      <c r="Q34" s="85" t="e">
        <f t="shared" si="10"/>
        <v>#REF!</v>
      </c>
      <c r="R34" s="85" t="e">
        <f t="shared" si="10"/>
        <v>#REF!</v>
      </c>
      <c r="S34" s="85" t="e">
        <f t="shared" si="10"/>
        <v>#REF!</v>
      </c>
      <c r="T34" s="85" t="e">
        <f t="shared" si="10"/>
        <v>#REF!</v>
      </c>
      <c r="U34" s="85" t="e">
        <f t="shared" si="10"/>
        <v>#REF!</v>
      </c>
      <c r="V34" s="85" t="e">
        <f t="shared" si="10"/>
        <v>#REF!</v>
      </c>
      <c r="W34" s="85" t="e">
        <f t="shared" si="10"/>
        <v>#REF!</v>
      </c>
      <c r="X34" s="85" t="e">
        <f t="shared" si="10"/>
        <v>#REF!</v>
      </c>
      <c r="Y34" s="85">
        <f t="shared" si="10"/>
        <v>14322</v>
      </c>
      <c r="Z34" s="85">
        <f t="shared" si="10"/>
        <v>12702</v>
      </c>
      <c r="AA34" s="85">
        <f t="shared" si="10"/>
        <v>14322</v>
      </c>
      <c r="AB34" s="85">
        <f t="shared" si="10"/>
        <v>14322</v>
      </c>
      <c r="AC34" s="85">
        <f t="shared" si="10"/>
        <v>11487</v>
      </c>
      <c r="AD34" s="85">
        <f t="shared" si="10"/>
        <v>11487</v>
      </c>
      <c r="AE34" s="85">
        <f t="shared" si="10"/>
        <v>11487</v>
      </c>
      <c r="AF34" s="85">
        <f t="shared" si="10"/>
        <v>11487</v>
      </c>
      <c r="AG34" s="85">
        <f t="shared" si="10"/>
        <v>11487</v>
      </c>
      <c r="AH34" s="85">
        <f t="shared" si="10"/>
        <v>11487</v>
      </c>
      <c r="AI34" s="85">
        <f t="shared" si="10"/>
        <v>10272</v>
      </c>
      <c r="AJ34" s="85">
        <f t="shared" si="10"/>
        <v>10272</v>
      </c>
      <c r="AK34" s="85">
        <f t="shared" si="10"/>
        <v>10272</v>
      </c>
      <c r="AL34" s="85">
        <f t="shared" si="10"/>
        <v>10272</v>
      </c>
      <c r="AM34" s="85">
        <f t="shared" si="10"/>
        <v>14322</v>
      </c>
      <c r="AN34" s="85">
        <f t="shared" si="10"/>
        <v>14322</v>
      </c>
      <c r="AO34" s="85">
        <f t="shared" ref="AO34:CZ34" si="11">ROUNDUP(AO7*0.9,)+25</f>
        <v>12702</v>
      </c>
      <c r="AP34" s="85">
        <f t="shared" si="11"/>
        <v>11487</v>
      </c>
      <c r="AQ34" s="85">
        <f t="shared" si="11"/>
        <v>10272</v>
      </c>
      <c r="AR34" s="85">
        <f t="shared" si="11"/>
        <v>7720</v>
      </c>
      <c r="AS34" s="85">
        <f t="shared" si="11"/>
        <v>7720</v>
      </c>
      <c r="AT34" s="85">
        <f t="shared" si="11"/>
        <v>7315</v>
      </c>
      <c r="AU34" s="85">
        <f t="shared" si="11"/>
        <v>7315</v>
      </c>
      <c r="AV34" s="85">
        <f t="shared" si="11"/>
        <v>7720</v>
      </c>
      <c r="AW34" s="85">
        <f t="shared" si="11"/>
        <v>7720</v>
      </c>
      <c r="AX34" s="85">
        <f t="shared" si="11"/>
        <v>7315</v>
      </c>
      <c r="AY34" s="85">
        <f t="shared" si="11"/>
        <v>7315</v>
      </c>
      <c r="AZ34" s="85">
        <f t="shared" si="11"/>
        <v>7720</v>
      </c>
      <c r="BA34" s="85">
        <f t="shared" si="11"/>
        <v>7720</v>
      </c>
      <c r="BB34" s="85">
        <f t="shared" si="11"/>
        <v>7315</v>
      </c>
      <c r="BC34" s="85">
        <f t="shared" si="11"/>
        <v>7315</v>
      </c>
      <c r="BD34" s="85">
        <f t="shared" si="11"/>
        <v>7315</v>
      </c>
      <c r="BE34" s="85">
        <f t="shared" si="11"/>
        <v>7315</v>
      </c>
      <c r="BF34" s="85">
        <f t="shared" si="11"/>
        <v>7720</v>
      </c>
      <c r="BG34" s="85">
        <f t="shared" si="11"/>
        <v>7720</v>
      </c>
      <c r="BH34" s="85">
        <f t="shared" si="11"/>
        <v>7315</v>
      </c>
      <c r="BI34" s="85">
        <f t="shared" si="11"/>
        <v>7315</v>
      </c>
      <c r="BJ34" s="85">
        <f t="shared" si="11"/>
        <v>7315</v>
      </c>
      <c r="BK34" s="85">
        <f t="shared" si="11"/>
        <v>7315</v>
      </c>
      <c r="BL34" s="85">
        <f t="shared" si="11"/>
        <v>7720</v>
      </c>
      <c r="BM34" s="85">
        <f t="shared" si="11"/>
        <v>7720</v>
      </c>
      <c r="BN34" s="85">
        <f t="shared" si="11"/>
        <v>7315</v>
      </c>
      <c r="BO34" s="85">
        <f t="shared" si="11"/>
        <v>7315</v>
      </c>
      <c r="BP34" s="85">
        <f t="shared" si="11"/>
        <v>9259</v>
      </c>
      <c r="BQ34" s="85">
        <f t="shared" si="11"/>
        <v>9259</v>
      </c>
      <c r="BR34" s="85">
        <f t="shared" si="11"/>
        <v>9259</v>
      </c>
      <c r="BS34" s="85">
        <f t="shared" si="11"/>
        <v>7720</v>
      </c>
      <c r="BT34" s="85">
        <f t="shared" si="11"/>
        <v>7720</v>
      </c>
      <c r="BU34" s="85">
        <f t="shared" si="11"/>
        <v>10636</v>
      </c>
      <c r="BV34" s="85">
        <f t="shared" si="11"/>
        <v>8287</v>
      </c>
      <c r="BW34" s="85">
        <f t="shared" si="11"/>
        <v>8287</v>
      </c>
      <c r="BX34" s="85">
        <f t="shared" si="11"/>
        <v>8287</v>
      </c>
      <c r="BY34" s="85">
        <f t="shared" si="11"/>
        <v>8692</v>
      </c>
      <c r="BZ34" s="85">
        <f t="shared" si="11"/>
        <v>8692</v>
      </c>
      <c r="CA34" s="85">
        <f t="shared" si="11"/>
        <v>8692</v>
      </c>
      <c r="CB34" s="85">
        <f t="shared" si="11"/>
        <v>8287</v>
      </c>
      <c r="CC34" s="85">
        <f t="shared" si="11"/>
        <v>8287</v>
      </c>
      <c r="CD34" s="85">
        <f t="shared" si="11"/>
        <v>8287</v>
      </c>
      <c r="CE34" s="85">
        <f t="shared" si="11"/>
        <v>7720</v>
      </c>
      <c r="CF34" s="85">
        <f t="shared" si="11"/>
        <v>7720</v>
      </c>
      <c r="CG34" s="85">
        <f t="shared" si="11"/>
        <v>7720</v>
      </c>
      <c r="CH34" s="85">
        <f t="shared" si="11"/>
        <v>7720</v>
      </c>
      <c r="CI34" s="85">
        <f t="shared" si="11"/>
        <v>7720</v>
      </c>
      <c r="CJ34" s="85">
        <f t="shared" si="11"/>
        <v>7720</v>
      </c>
      <c r="CK34" s="85">
        <f t="shared" si="11"/>
        <v>7720</v>
      </c>
      <c r="CL34" s="85">
        <f t="shared" si="11"/>
        <v>7720</v>
      </c>
      <c r="CM34" s="85">
        <f t="shared" si="11"/>
        <v>8692</v>
      </c>
      <c r="CN34" s="85">
        <f t="shared" si="11"/>
        <v>8692</v>
      </c>
      <c r="CO34" s="85">
        <f t="shared" si="11"/>
        <v>8692</v>
      </c>
      <c r="CP34" s="85">
        <f t="shared" si="11"/>
        <v>8692</v>
      </c>
      <c r="CQ34" s="85">
        <f t="shared" si="11"/>
        <v>9259</v>
      </c>
      <c r="CR34" s="85">
        <f t="shared" si="11"/>
        <v>7720</v>
      </c>
      <c r="CS34" s="85">
        <f t="shared" si="11"/>
        <v>7720</v>
      </c>
      <c r="CT34" s="85">
        <f t="shared" si="11"/>
        <v>7720</v>
      </c>
      <c r="CU34" s="85">
        <f t="shared" si="11"/>
        <v>7720</v>
      </c>
      <c r="CV34" s="85">
        <f t="shared" si="11"/>
        <v>7720</v>
      </c>
      <c r="CW34" s="85">
        <f t="shared" si="11"/>
        <v>7720</v>
      </c>
      <c r="CX34" s="85">
        <f t="shared" si="11"/>
        <v>7720</v>
      </c>
      <c r="CY34" s="85">
        <f t="shared" si="11"/>
        <v>7720</v>
      </c>
      <c r="CZ34" s="85">
        <f t="shared" si="11"/>
        <v>7720</v>
      </c>
      <c r="DA34" s="85">
        <f t="shared" ref="DA34:FL34" si="12">ROUNDUP(DA7*0.9,)+25</f>
        <v>10231</v>
      </c>
      <c r="DB34" s="85">
        <f t="shared" si="12"/>
        <v>10231</v>
      </c>
      <c r="DC34" s="85">
        <f t="shared" si="12"/>
        <v>10231</v>
      </c>
      <c r="DD34" s="85">
        <f t="shared" si="12"/>
        <v>10231</v>
      </c>
      <c r="DE34" s="85">
        <f t="shared" si="12"/>
        <v>14767</v>
      </c>
      <c r="DF34" s="85">
        <f t="shared" si="12"/>
        <v>14767</v>
      </c>
      <c r="DG34" s="97">
        <f t="shared" si="12"/>
        <v>14767</v>
      </c>
      <c r="DH34" s="97">
        <f t="shared" si="12"/>
        <v>14767</v>
      </c>
      <c r="DI34" s="97">
        <f t="shared" si="12"/>
        <v>14767</v>
      </c>
      <c r="DJ34" s="97">
        <f t="shared" si="12"/>
        <v>14767</v>
      </c>
      <c r="DK34" s="97">
        <f t="shared" si="12"/>
        <v>14767</v>
      </c>
      <c r="DL34" s="85">
        <f t="shared" si="12"/>
        <v>8692</v>
      </c>
      <c r="DM34" s="85">
        <f t="shared" si="12"/>
        <v>8692</v>
      </c>
      <c r="DN34" s="85">
        <f t="shared" si="12"/>
        <v>8692</v>
      </c>
      <c r="DO34" s="97">
        <f t="shared" si="12"/>
        <v>11203</v>
      </c>
      <c r="DP34" s="97">
        <f t="shared" si="12"/>
        <v>11203</v>
      </c>
      <c r="DQ34" s="97">
        <f t="shared" si="12"/>
        <v>11203</v>
      </c>
      <c r="DR34" s="97">
        <f t="shared" si="12"/>
        <v>11203</v>
      </c>
      <c r="DS34" s="85">
        <f t="shared" si="12"/>
        <v>11203</v>
      </c>
      <c r="DT34" s="85">
        <f t="shared" si="12"/>
        <v>11203</v>
      </c>
      <c r="DU34" s="85">
        <f t="shared" si="12"/>
        <v>10636</v>
      </c>
      <c r="DV34" s="85">
        <f t="shared" si="12"/>
        <v>10636</v>
      </c>
      <c r="DW34" s="85">
        <f t="shared" si="12"/>
        <v>10636</v>
      </c>
      <c r="DX34" s="85">
        <f t="shared" si="12"/>
        <v>10636</v>
      </c>
      <c r="DY34" s="85">
        <f t="shared" si="12"/>
        <v>10636</v>
      </c>
      <c r="DZ34" s="85">
        <f t="shared" si="12"/>
        <v>11203</v>
      </c>
      <c r="EA34" s="85">
        <f t="shared" si="12"/>
        <v>11203</v>
      </c>
      <c r="EB34" s="85">
        <f t="shared" si="12"/>
        <v>10636</v>
      </c>
      <c r="EC34" s="85">
        <f t="shared" si="12"/>
        <v>10636</v>
      </c>
      <c r="ED34" s="85">
        <f t="shared" si="12"/>
        <v>13390</v>
      </c>
      <c r="EE34" s="85">
        <f t="shared" si="12"/>
        <v>13390</v>
      </c>
      <c r="EF34" s="85">
        <f t="shared" si="12"/>
        <v>13390</v>
      </c>
      <c r="EG34" s="85">
        <f t="shared" si="12"/>
        <v>13390</v>
      </c>
      <c r="EH34" s="85">
        <f t="shared" si="12"/>
        <v>13390</v>
      </c>
      <c r="EI34" s="85">
        <f t="shared" si="12"/>
        <v>13390</v>
      </c>
      <c r="EJ34" s="85">
        <f t="shared" si="12"/>
        <v>13390</v>
      </c>
      <c r="EK34" s="85">
        <f t="shared" si="12"/>
        <v>13390</v>
      </c>
      <c r="EL34" s="85">
        <f t="shared" si="12"/>
        <v>13390</v>
      </c>
      <c r="EM34" s="85">
        <f t="shared" si="12"/>
        <v>13390</v>
      </c>
      <c r="EN34" s="85">
        <f t="shared" si="12"/>
        <v>13390</v>
      </c>
      <c r="EO34" s="85">
        <f t="shared" si="12"/>
        <v>11203</v>
      </c>
      <c r="EP34" s="85">
        <f t="shared" si="12"/>
        <v>11203</v>
      </c>
      <c r="EQ34" s="85">
        <f t="shared" si="12"/>
        <v>12013</v>
      </c>
      <c r="ER34" s="85">
        <f t="shared" si="12"/>
        <v>12013</v>
      </c>
      <c r="ES34" s="85">
        <f t="shared" si="12"/>
        <v>12013</v>
      </c>
      <c r="ET34" s="85">
        <f t="shared" si="12"/>
        <v>12013</v>
      </c>
      <c r="EU34" s="85">
        <f t="shared" si="12"/>
        <v>12580</v>
      </c>
      <c r="EV34" s="85">
        <f t="shared" si="12"/>
        <v>12580</v>
      </c>
      <c r="EW34" s="85">
        <f t="shared" si="12"/>
        <v>12013</v>
      </c>
      <c r="EX34" s="85">
        <f t="shared" si="12"/>
        <v>12013</v>
      </c>
      <c r="EY34" s="85">
        <f t="shared" si="12"/>
        <v>12013</v>
      </c>
      <c r="EZ34" s="85">
        <f t="shared" si="12"/>
        <v>12013</v>
      </c>
      <c r="FA34" s="85">
        <f t="shared" si="12"/>
        <v>12013</v>
      </c>
      <c r="FB34" s="85">
        <f t="shared" si="12"/>
        <v>12580</v>
      </c>
      <c r="FC34" s="85">
        <f t="shared" si="12"/>
        <v>12580</v>
      </c>
      <c r="FD34" s="85">
        <f t="shared" si="12"/>
        <v>12013</v>
      </c>
      <c r="FE34" s="85">
        <f t="shared" si="12"/>
        <v>12013</v>
      </c>
      <c r="FF34" s="85">
        <f t="shared" si="12"/>
        <v>12013</v>
      </c>
      <c r="FG34" s="85">
        <f t="shared" si="12"/>
        <v>12013</v>
      </c>
      <c r="FH34" s="85">
        <f t="shared" si="12"/>
        <v>12013</v>
      </c>
      <c r="FI34" s="85">
        <f t="shared" si="12"/>
        <v>7720</v>
      </c>
      <c r="FJ34" s="85">
        <f t="shared" si="12"/>
        <v>12580</v>
      </c>
      <c r="FK34" s="85">
        <f t="shared" si="12"/>
        <v>12580</v>
      </c>
      <c r="FL34" s="85">
        <f t="shared" si="12"/>
        <v>12580</v>
      </c>
      <c r="FM34" s="85">
        <f t="shared" ref="FM34:HR34" si="13">ROUNDUP(FM7*0.9,)+25</f>
        <v>12580</v>
      </c>
      <c r="FN34" s="85">
        <f t="shared" si="13"/>
        <v>12580</v>
      </c>
      <c r="FO34" s="85">
        <f t="shared" si="13"/>
        <v>12580</v>
      </c>
      <c r="FP34" s="85">
        <f t="shared" si="13"/>
        <v>12580</v>
      </c>
      <c r="FQ34" s="85">
        <f t="shared" si="13"/>
        <v>12580</v>
      </c>
      <c r="FR34" s="85">
        <f t="shared" si="13"/>
        <v>12580</v>
      </c>
      <c r="FS34" s="85">
        <f t="shared" si="13"/>
        <v>12580</v>
      </c>
      <c r="FT34" s="85">
        <f t="shared" si="13"/>
        <v>12580</v>
      </c>
      <c r="FU34" s="85">
        <f t="shared" si="13"/>
        <v>12580</v>
      </c>
      <c r="FV34" s="85">
        <f t="shared" si="13"/>
        <v>12580</v>
      </c>
      <c r="FW34" s="85">
        <f t="shared" si="13"/>
        <v>12580</v>
      </c>
      <c r="FX34" s="85">
        <f t="shared" si="13"/>
        <v>12580</v>
      </c>
      <c r="FY34" s="85">
        <f t="shared" si="13"/>
        <v>12580</v>
      </c>
      <c r="FZ34" s="85">
        <f t="shared" si="13"/>
        <v>12580</v>
      </c>
      <c r="GA34" s="85">
        <f t="shared" si="13"/>
        <v>12580</v>
      </c>
      <c r="GB34" s="85">
        <f t="shared" si="13"/>
        <v>12580</v>
      </c>
      <c r="GC34" s="85">
        <f t="shared" si="13"/>
        <v>12580</v>
      </c>
      <c r="GD34" s="85">
        <f t="shared" si="13"/>
        <v>12580</v>
      </c>
      <c r="GE34" s="85">
        <f t="shared" si="13"/>
        <v>12580</v>
      </c>
      <c r="GF34" s="85">
        <f t="shared" si="13"/>
        <v>12580</v>
      </c>
      <c r="GG34" s="85">
        <f t="shared" si="13"/>
        <v>12580</v>
      </c>
      <c r="GH34" s="85">
        <f t="shared" si="13"/>
        <v>12580</v>
      </c>
      <c r="GI34" s="85">
        <f t="shared" si="13"/>
        <v>12580</v>
      </c>
      <c r="GJ34" s="85">
        <f t="shared" si="13"/>
        <v>12580</v>
      </c>
      <c r="GK34" s="85">
        <f t="shared" si="13"/>
        <v>12580</v>
      </c>
      <c r="GL34" s="85">
        <f t="shared" si="13"/>
        <v>12580</v>
      </c>
      <c r="GM34" s="85">
        <f t="shared" si="13"/>
        <v>12580</v>
      </c>
      <c r="GN34" s="85">
        <f t="shared" si="13"/>
        <v>7720</v>
      </c>
      <c r="GO34" s="85">
        <f t="shared" si="13"/>
        <v>10636</v>
      </c>
      <c r="GP34" s="85">
        <f t="shared" si="13"/>
        <v>10636</v>
      </c>
      <c r="GQ34" s="85">
        <f t="shared" si="13"/>
        <v>10636</v>
      </c>
      <c r="GR34" s="85">
        <f t="shared" si="13"/>
        <v>11203</v>
      </c>
      <c r="GS34" s="85">
        <f t="shared" si="13"/>
        <v>11203</v>
      </c>
      <c r="GT34" s="85">
        <f t="shared" si="13"/>
        <v>10636</v>
      </c>
      <c r="GU34" s="85">
        <f t="shared" si="13"/>
        <v>10636</v>
      </c>
      <c r="GV34" s="85">
        <f t="shared" si="13"/>
        <v>10636</v>
      </c>
      <c r="GW34" s="85">
        <f t="shared" si="13"/>
        <v>10636</v>
      </c>
      <c r="GX34" s="85">
        <f t="shared" si="13"/>
        <v>10636</v>
      </c>
      <c r="GY34" s="85">
        <f t="shared" si="13"/>
        <v>11203</v>
      </c>
      <c r="GZ34" s="85">
        <f t="shared" si="13"/>
        <v>11203</v>
      </c>
      <c r="HA34" s="85">
        <f t="shared" si="13"/>
        <v>10636</v>
      </c>
      <c r="HB34" s="85">
        <f t="shared" si="13"/>
        <v>10636</v>
      </c>
      <c r="HC34" s="85">
        <f t="shared" si="13"/>
        <v>10636</v>
      </c>
      <c r="HD34" s="85">
        <f t="shared" si="13"/>
        <v>10636</v>
      </c>
      <c r="HE34" s="85">
        <f t="shared" si="13"/>
        <v>10636</v>
      </c>
      <c r="HF34" s="85">
        <f t="shared" si="13"/>
        <v>11203</v>
      </c>
      <c r="HG34" s="85">
        <f t="shared" si="13"/>
        <v>11203</v>
      </c>
      <c r="HH34" s="85">
        <f t="shared" si="13"/>
        <v>10636</v>
      </c>
      <c r="HI34" s="85">
        <f t="shared" si="13"/>
        <v>13390</v>
      </c>
      <c r="HJ34" s="85">
        <f t="shared" si="13"/>
        <v>13390</v>
      </c>
      <c r="HK34" s="85">
        <f t="shared" si="13"/>
        <v>13390</v>
      </c>
      <c r="HL34" s="85">
        <f t="shared" si="13"/>
        <v>13390</v>
      </c>
      <c r="HM34" s="85">
        <f t="shared" si="13"/>
        <v>13390</v>
      </c>
      <c r="HN34" s="85">
        <f t="shared" si="13"/>
        <v>12013</v>
      </c>
      <c r="HO34" s="85">
        <f t="shared" si="13"/>
        <v>11203</v>
      </c>
      <c r="HP34" s="85">
        <f t="shared" si="13"/>
        <v>11203</v>
      </c>
      <c r="HQ34" s="85">
        <f t="shared" si="13"/>
        <v>13390</v>
      </c>
      <c r="HR34" s="85">
        <f t="shared" si="13"/>
        <v>13390</v>
      </c>
    </row>
    <row r="35" spans="1:226" ht="10.5" customHeight="1" x14ac:dyDescent="0.2">
      <c r="A35" s="9">
        <v>2</v>
      </c>
      <c r="B35" s="85" t="e">
        <f t="shared" ref="B35:AN35" si="14">ROUNDUP(B8*0.9,)+25</f>
        <v>#REF!</v>
      </c>
      <c r="C35" s="85" t="e">
        <f t="shared" si="14"/>
        <v>#REF!</v>
      </c>
      <c r="D35" s="85" t="e">
        <f t="shared" si="14"/>
        <v>#REF!</v>
      </c>
      <c r="E35" s="85" t="e">
        <f t="shared" si="14"/>
        <v>#REF!</v>
      </c>
      <c r="F35" s="85" t="e">
        <f t="shared" si="14"/>
        <v>#REF!</v>
      </c>
      <c r="G35" s="85" t="e">
        <f t="shared" si="14"/>
        <v>#REF!</v>
      </c>
      <c r="H35" s="85" t="e">
        <f t="shared" si="14"/>
        <v>#REF!</v>
      </c>
      <c r="I35" s="85" t="e">
        <f t="shared" si="14"/>
        <v>#REF!</v>
      </c>
      <c r="J35" s="85" t="e">
        <f t="shared" si="14"/>
        <v>#REF!</v>
      </c>
      <c r="K35" s="85" t="e">
        <f t="shared" si="14"/>
        <v>#REF!</v>
      </c>
      <c r="L35" s="85" t="e">
        <f t="shared" si="14"/>
        <v>#REF!</v>
      </c>
      <c r="M35" s="85" t="e">
        <f t="shared" si="14"/>
        <v>#REF!</v>
      </c>
      <c r="N35" s="85" t="e">
        <f t="shared" si="14"/>
        <v>#REF!</v>
      </c>
      <c r="O35" s="85" t="e">
        <f t="shared" si="14"/>
        <v>#REF!</v>
      </c>
      <c r="P35" s="85" t="e">
        <f t="shared" si="14"/>
        <v>#REF!</v>
      </c>
      <c r="Q35" s="85" t="e">
        <f t="shared" si="14"/>
        <v>#REF!</v>
      </c>
      <c r="R35" s="85" t="e">
        <f t="shared" si="14"/>
        <v>#REF!</v>
      </c>
      <c r="S35" s="85" t="e">
        <f t="shared" si="14"/>
        <v>#REF!</v>
      </c>
      <c r="T35" s="85" t="e">
        <f t="shared" si="14"/>
        <v>#REF!</v>
      </c>
      <c r="U35" s="85" t="e">
        <f t="shared" si="14"/>
        <v>#REF!</v>
      </c>
      <c r="V35" s="85" t="e">
        <f t="shared" si="14"/>
        <v>#REF!</v>
      </c>
      <c r="W35" s="85" t="e">
        <f t="shared" si="14"/>
        <v>#REF!</v>
      </c>
      <c r="X35" s="85" t="e">
        <f t="shared" si="14"/>
        <v>#REF!</v>
      </c>
      <c r="Y35" s="85">
        <f t="shared" si="14"/>
        <v>16468</v>
      </c>
      <c r="Z35" s="85">
        <f t="shared" si="14"/>
        <v>14848</v>
      </c>
      <c r="AA35" s="85">
        <f t="shared" si="14"/>
        <v>16468</v>
      </c>
      <c r="AB35" s="85">
        <f t="shared" si="14"/>
        <v>16468</v>
      </c>
      <c r="AC35" s="85">
        <f t="shared" si="14"/>
        <v>13633</v>
      </c>
      <c r="AD35" s="85">
        <f t="shared" si="14"/>
        <v>13633</v>
      </c>
      <c r="AE35" s="85">
        <f t="shared" si="14"/>
        <v>13633</v>
      </c>
      <c r="AF35" s="85">
        <f t="shared" si="14"/>
        <v>13633</v>
      </c>
      <c r="AG35" s="85">
        <f t="shared" si="14"/>
        <v>13633</v>
      </c>
      <c r="AH35" s="85">
        <f t="shared" si="14"/>
        <v>13633</v>
      </c>
      <c r="AI35" s="85">
        <f t="shared" si="14"/>
        <v>12418</v>
      </c>
      <c r="AJ35" s="85">
        <f t="shared" si="14"/>
        <v>12418</v>
      </c>
      <c r="AK35" s="85">
        <f t="shared" si="14"/>
        <v>12418</v>
      </c>
      <c r="AL35" s="85">
        <f t="shared" si="14"/>
        <v>12418</v>
      </c>
      <c r="AM35" s="85">
        <f t="shared" si="14"/>
        <v>16468</v>
      </c>
      <c r="AN35" s="85">
        <f t="shared" si="14"/>
        <v>16468</v>
      </c>
      <c r="AO35" s="85">
        <f t="shared" ref="AO35:CZ35" si="15">ROUNDUP(AO8*0.9,)+25</f>
        <v>14848</v>
      </c>
      <c r="AP35" s="85">
        <f t="shared" si="15"/>
        <v>13633</v>
      </c>
      <c r="AQ35" s="85">
        <f t="shared" si="15"/>
        <v>12418</v>
      </c>
      <c r="AR35" s="85">
        <f t="shared" si="15"/>
        <v>9502</v>
      </c>
      <c r="AS35" s="85">
        <f t="shared" si="15"/>
        <v>9502</v>
      </c>
      <c r="AT35" s="85">
        <f t="shared" si="15"/>
        <v>9097</v>
      </c>
      <c r="AU35" s="85">
        <f t="shared" si="15"/>
        <v>9097</v>
      </c>
      <c r="AV35" s="85">
        <f t="shared" si="15"/>
        <v>9502</v>
      </c>
      <c r="AW35" s="85">
        <f t="shared" si="15"/>
        <v>9502</v>
      </c>
      <c r="AX35" s="85">
        <f t="shared" si="15"/>
        <v>9097</v>
      </c>
      <c r="AY35" s="85">
        <f t="shared" si="15"/>
        <v>9097</v>
      </c>
      <c r="AZ35" s="85">
        <f t="shared" si="15"/>
        <v>9502</v>
      </c>
      <c r="BA35" s="85">
        <f t="shared" si="15"/>
        <v>9502</v>
      </c>
      <c r="BB35" s="85">
        <f t="shared" si="15"/>
        <v>9097</v>
      </c>
      <c r="BC35" s="85">
        <f t="shared" si="15"/>
        <v>9097</v>
      </c>
      <c r="BD35" s="85">
        <f t="shared" si="15"/>
        <v>9097</v>
      </c>
      <c r="BE35" s="85">
        <f t="shared" si="15"/>
        <v>9097</v>
      </c>
      <c r="BF35" s="85">
        <f t="shared" si="15"/>
        <v>9502</v>
      </c>
      <c r="BG35" s="85">
        <f t="shared" si="15"/>
        <v>9502</v>
      </c>
      <c r="BH35" s="85">
        <f t="shared" si="15"/>
        <v>9097</v>
      </c>
      <c r="BI35" s="85">
        <f t="shared" si="15"/>
        <v>9097</v>
      </c>
      <c r="BJ35" s="85">
        <f t="shared" si="15"/>
        <v>9097</v>
      </c>
      <c r="BK35" s="85">
        <f t="shared" si="15"/>
        <v>9097</v>
      </c>
      <c r="BL35" s="85">
        <f t="shared" si="15"/>
        <v>9502</v>
      </c>
      <c r="BM35" s="85">
        <f t="shared" si="15"/>
        <v>9502</v>
      </c>
      <c r="BN35" s="85">
        <f t="shared" si="15"/>
        <v>9097</v>
      </c>
      <c r="BO35" s="85">
        <f t="shared" si="15"/>
        <v>9097</v>
      </c>
      <c r="BP35" s="85">
        <f t="shared" si="15"/>
        <v>11041</v>
      </c>
      <c r="BQ35" s="85">
        <f t="shared" si="15"/>
        <v>11041</v>
      </c>
      <c r="BR35" s="85">
        <f t="shared" si="15"/>
        <v>11041</v>
      </c>
      <c r="BS35" s="85">
        <f t="shared" si="15"/>
        <v>9502</v>
      </c>
      <c r="BT35" s="85">
        <f t="shared" si="15"/>
        <v>9502</v>
      </c>
      <c r="BU35" s="85">
        <f t="shared" si="15"/>
        <v>12418</v>
      </c>
      <c r="BV35" s="85">
        <f t="shared" si="15"/>
        <v>10069</v>
      </c>
      <c r="BW35" s="85">
        <f t="shared" si="15"/>
        <v>10069</v>
      </c>
      <c r="BX35" s="85">
        <f t="shared" si="15"/>
        <v>10069</v>
      </c>
      <c r="BY35" s="85">
        <f t="shared" si="15"/>
        <v>10474</v>
      </c>
      <c r="BZ35" s="85">
        <f t="shared" si="15"/>
        <v>10474</v>
      </c>
      <c r="CA35" s="85">
        <f t="shared" si="15"/>
        <v>10474</v>
      </c>
      <c r="CB35" s="85">
        <f t="shared" si="15"/>
        <v>10069</v>
      </c>
      <c r="CC35" s="85">
        <f t="shared" si="15"/>
        <v>10069</v>
      </c>
      <c r="CD35" s="85">
        <f t="shared" si="15"/>
        <v>10069</v>
      </c>
      <c r="CE35" s="85">
        <f t="shared" si="15"/>
        <v>9502</v>
      </c>
      <c r="CF35" s="85">
        <f t="shared" si="15"/>
        <v>9502</v>
      </c>
      <c r="CG35" s="85">
        <f t="shared" si="15"/>
        <v>9502</v>
      </c>
      <c r="CH35" s="85">
        <f t="shared" si="15"/>
        <v>9502</v>
      </c>
      <c r="CI35" s="85">
        <f t="shared" si="15"/>
        <v>9502</v>
      </c>
      <c r="CJ35" s="85">
        <f t="shared" si="15"/>
        <v>9502</v>
      </c>
      <c r="CK35" s="85">
        <f t="shared" si="15"/>
        <v>9502</v>
      </c>
      <c r="CL35" s="85">
        <f t="shared" si="15"/>
        <v>9502</v>
      </c>
      <c r="CM35" s="85">
        <f t="shared" si="15"/>
        <v>10474</v>
      </c>
      <c r="CN35" s="85">
        <f t="shared" si="15"/>
        <v>10474</v>
      </c>
      <c r="CO35" s="85">
        <f t="shared" si="15"/>
        <v>10474</v>
      </c>
      <c r="CP35" s="85">
        <f t="shared" si="15"/>
        <v>10474</v>
      </c>
      <c r="CQ35" s="85">
        <f t="shared" si="15"/>
        <v>11041</v>
      </c>
      <c r="CR35" s="85">
        <f t="shared" si="15"/>
        <v>9502</v>
      </c>
      <c r="CS35" s="85">
        <f t="shared" si="15"/>
        <v>9502</v>
      </c>
      <c r="CT35" s="85">
        <f t="shared" si="15"/>
        <v>9502</v>
      </c>
      <c r="CU35" s="85">
        <f t="shared" si="15"/>
        <v>9502</v>
      </c>
      <c r="CV35" s="85">
        <f t="shared" si="15"/>
        <v>9502</v>
      </c>
      <c r="CW35" s="85">
        <f t="shared" si="15"/>
        <v>9502</v>
      </c>
      <c r="CX35" s="85">
        <f t="shared" si="15"/>
        <v>9502</v>
      </c>
      <c r="CY35" s="85">
        <f t="shared" si="15"/>
        <v>9502</v>
      </c>
      <c r="CZ35" s="85">
        <f t="shared" si="15"/>
        <v>9502</v>
      </c>
      <c r="DA35" s="85">
        <f t="shared" ref="DA35:FL35" si="16">ROUNDUP(DA8*0.9,)+25</f>
        <v>12013</v>
      </c>
      <c r="DB35" s="85">
        <f t="shared" si="16"/>
        <v>12013</v>
      </c>
      <c r="DC35" s="85">
        <f t="shared" si="16"/>
        <v>12013</v>
      </c>
      <c r="DD35" s="85">
        <f t="shared" si="16"/>
        <v>12013</v>
      </c>
      <c r="DE35" s="85">
        <f t="shared" si="16"/>
        <v>16549</v>
      </c>
      <c r="DF35" s="85">
        <f t="shared" si="16"/>
        <v>16549</v>
      </c>
      <c r="DG35" s="97">
        <f t="shared" si="16"/>
        <v>16549</v>
      </c>
      <c r="DH35" s="97">
        <f t="shared" si="16"/>
        <v>16549</v>
      </c>
      <c r="DI35" s="97">
        <f t="shared" si="16"/>
        <v>16549</v>
      </c>
      <c r="DJ35" s="97">
        <f t="shared" si="16"/>
        <v>16549</v>
      </c>
      <c r="DK35" s="97">
        <f t="shared" si="16"/>
        <v>16549</v>
      </c>
      <c r="DL35" s="85">
        <f t="shared" si="16"/>
        <v>10474</v>
      </c>
      <c r="DM35" s="85">
        <f t="shared" si="16"/>
        <v>10474</v>
      </c>
      <c r="DN35" s="85">
        <f t="shared" si="16"/>
        <v>10474</v>
      </c>
      <c r="DO35" s="97">
        <f t="shared" si="16"/>
        <v>12985</v>
      </c>
      <c r="DP35" s="97">
        <f t="shared" si="16"/>
        <v>12985</v>
      </c>
      <c r="DQ35" s="97">
        <f t="shared" si="16"/>
        <v>12985</v>
      </c>
      <c r="DR35" s="97">
        <f t="shared" si="16"/>
        <v>12985</v>
      </c>
      <c r="DS35" s="85">
        <f t="shared" si="16"/>
        <v>12985</v>
      </c>
      <c r="DT35" s="85">
        <f t="shared" si="16"/>
        <v>12985</v>
      </c>
      <c r="DU35" s="85">
        <f t="shared" si="16"/>
        <v>12418</v>
      </c>
      <c r="DV35" s="85">
        <f t="shared" si="16"/>
        <v>12418</v>
      </c>
      <c r="DW35" s="85">
        <f t="shared" si="16"/>
        <v>12418</v>
      </c>
      <c r="DX35" s="85">
        <f t="shared" si="16"/>
        <v>12418</v>
      </c>
      <c r="DY35" s="85">
        <f t="shared" si="16"/>
        <v>12418</v>
      </c>
      <c r="DZ35" s="85">
        <f t="shared" si="16"/>
        <v>12985</v>
      </c>
      <c r="EA35" s="85">
        <f t="shared" si="16"/>
        <v>12985</v>
      </c>
      <c r="EB35" s="85">
        <f t="shared" si="16"/>
        <v>12418</v>
      </c>
      <c r="EC35" s="85">
        <f t="shared" si="16"/>
        <v>12418</v>
      </c>
      <c r="ED35" s="85">
        <f t="shared" si="16"/>
        <v>15172</v>
      </c>
      <c r="EE35" s="85">
        <f t="shared" si="16"/>
        <v>15172</v>
      </c>
      <c r="EF35" s="85">
        <f t="shared" si="16"/>
        <v>15172</v>
      </c>
      <c r="EG35" s="85">
        <f t="shared" si="16"/>
        <v>15172</v>
      </c>
      <c r="EH35" s="85">
        <f t="shared" si="16"/>
        <v>15172</v>
      </c>
      <c r="EI35" s="85">
        <f t="shared" si="16"/>
        <v>15172</v>
      </c>
      <c r="EJ35" s="85">
        <f t="shared" si="16"/>
        <v>15172</v>
      </c>
      <c r="EK35" s="85">
        <f t="shared" si="16"/>
        <v>15172</v>
      </c>
      <c r="EL35" s="85">
        <f t="shared" si="16"/>
        <v>15172</v>
      </c>
      <c r="EM35" s="85">
        <f t="shared" si="16"/>
        <v>15172</v>
      </c>
      <c r="EN35" s="85">
        <f t="shared" si="16"/>
        <v>15172</v>
      </c>
      <c r="EO35" s="85">
        <f t="shared" si="16"/>
        <v>12985</v>
      </c>
      <c r="EP35" s="85">
        <f t="shared" si="16"/>
        <v>12985</v>
      </c>
      <c r="EQ35" s="85">
        <f t="shared" si="16"/>
        <v>13795</v>
      </c>
      <c r="ER35" s="85">
        <f t="shared" si="16"/>
        <v>13795</v>
      </c>
      <c r="ES35" s="85">
        <f t="shared" si="16"/>
        <v>13795</v>
      </c>
      <c r="ET35" s="85">
        <f t="shared" si="16"/>
        <v>13795</v>
      </c>
      <c r="EU35" s="85">
        <f t="shared" si="16"/>
        <v>14362</v>
      </c>
      <c r="EV35" s="85">
        <f t="shared" si="16"/>
        <v>14362</v>
      </c>
      <c r="EW35" s="85">
        <f t="shared" si="16"/>
        <v>13795</v>
      </c>
      <c r="EX35" s="85">
        <f t="shared" si="16"/>
        <v>13795</v>
      </c>
      <c r="EY35" s="85">
        <f t="shared" si="16"/>
        <v>13795</v>
      </c>
      <c r="EZ35" s="85">
        <f t="shared" si="16"/>
        <v>13795</v>
      </c>
      <c r="FA35" s="85">
        <f t="shared" si="16"/>
        <v>13795</v>
      </c>
      <c r="FB35" s="85">
        <f t="shared" si="16"/>
        <v>14362</v>
      </c>
      <c r="FC35" s="85">
        <f t="shared" si="16"/>
        <v>14362</v>
      </c>
      <c r="FD35" s="85">
        <f t="shared" si="16"/>
        <v>13795</v>
      </c>
      <c r="FE35" s="85">
        <f t="shared" si="16"/>
        <v>13795</v>
      </c>
      <c r="FF35" s="85">
        <f t="shared" si="16"/>
        <v>13795</v>
      </c>
      <c r="FG35" s="85">
        <f t="shared" si="16"/>
        <v>13795</v>
      </c>
      <c r="FH35" s="85">
        <f t="shared" si="16"/>
        <v>13795</v>
      </c>
      <c r="FI35" s="85">
        <f t="shared" si="16"/>
        <v>9502</v>
      </c>
      <c r="FJ35" s="85">
        <f t="shared" si="16"/>
        <v>14362</v>
      </c>
      <c r="FK35" s="85">
        <f t="shared" si="16"/>
        <v>14362</v>
      </c>
      <c r="FL35" s="85">
        <f t="shared" si="16"/>
        <v>14362</v>
      </c>
      <c r="FM35" s="85">
        <f t="shared" ref="FM35:HR35" si="17">ROUNDUP(FM8*0.9,)+25</f>
        <v>14362</v>
      </c>
      <c r="FN35" s="85">
        <f t="shared" si="17"/>
        <v>14362</v>
      </c>
      <c r="FO35" s="85">
        <f t="shared" si="17"/>
        <v>14362</v>
      </c>
      <c r="FP35" s="85">
        <f t="shared" si="17"/>
        <v>14362</v>
      </c>
      <c r="FQ35" s="85">
        <f t="shared" si="17"/>
        <v>14362</v>
      </c>
      <c r="FR35" s="85">
        <f t="shared" si="17"/>
        <v>14362</v>
      </c>
      <c r="FS35" s="85">
        <f t="shared" si="17"/>
        <v>14362</v>
      </c>
      <c r="FT35" s="85">
        <f t="shared" si="17"/>
        <v>14362</v>
      </c>
      <c r="FU35" s="85">
        <f t="shared" si="17"/>
        <v>14362</v>
      </c>
      <c r="FV35" s="85">
        <f t="shared" si="17"/>
        <v>14362</v>
      </c>
      <c r="FW35" s="85">
        <f t="shared" si="17"/>
        <v>14362</v>
      </c>
      <c r="FX35" s="85">
        <f t="shared" si="17"/>
        <v>14362</v>
      </c>
      <c r="FY35" s="85">
        <f t="shared" si="17"/>
        <v>14362</v>
      </c>
      <c r="FZ35" s="85">
        <f t="shared" si="17"/>
        <v>14362</v>
      </c>
      <c r="GA35" s="85">
        <f t="shared" si="17"/>
        <v>14362</v>
      </c>
      <c r="GB35" s="85">
        <f t="shared" si="17"/>
        <v>14362</v>
      </c>
      <c r="GC35" s="85">
        <f t="shared" si="17"/>
        <v>14362</v>
      </c>
      <c r="GD35" s="85">
        <f t="shared" si="17"/>
        <v>14362</v>
      </c>
      <c r="GE35" s="85">
        <f t="shared" si="17"/>
        <v>14362</v>
      </c>
      <c r="GF35" s="85">
        <f t="shared" si="17"/>
        <v>14362</v>
      </c>
      <c r="GG35" s="85">
        <f t="shared" si="17"/>
        <v>14362</v>
      </c>
      <c r="GH35" s="85">
        <f t="shared" si="17"/>
        <v>14362</v>
      </c>
      <c r="GI35" s="85">
        <f t="shared" si="17"/>
        <v>14362</v>
      </c>
      <c r="GJ35" s="85">
        <f t="shared" si="17"/>
        <v>14362</v>
      </c>
      <c r="GK35" s="85">
        <f t="shared" si="17"/>
        <v>14362</v>
      </c>
      <c r="GL35" s="85">
        <f t="shared" si="17"/>
        <v>14362</v>
      </c>
      <c r="GM35" s="85">
        <f t="shared" si="17"/>
        <v>14362</v>
      </c>
      <c r="GN35" s="85">
        <f t="shared" si="17"/>
        <v>9502</v>
      </c>
      <c r="GO35" s="85">
        <f t="shared" si="17"/>
        <v>12418</v>
      </c>
      <c r="GP35" s="85">
        <f t="shared" si="17"/>
        <v>12418</v>
      </c>
      <c r="GQ35" s="85">
        <f t="shared" si="17"/>
        <v>12418</v>
      </c>
      <c r="GR35" s="85">
        <f t="shared" si="17"/>
        <v>12985</v>
      </c>
      <c r="GS35" s="85">
        <f t="shared" si="17"/>
        <v>12985</v>
      </c>
      <c r="GT35" s="85">
        <f t="shared" si="17"/>
        <v>12418</v>
      </c>
      <c r="GU35" s="85">
        <f t="shared" si="17"/>
        <v>12418</v>
      </c>
      <c r="GV35" s="85">
        <f t="shared" si="17"/>
        <v>12418</v>
      </c>
      <c r="GW35" s="85">
        <f t="shared" si="17"/>
        <v>12418</v>
      </c>
      <c r="GX35" s="85">
        <f t="shared" si="17"/>
        <v>12418</v>
      </c>
      <c r="GY35" s="85">
        <f t="shared" si="17"/>
        <v>12985</v>
      </c>
      <c r="GZ35" s="85">
        <f t="shared" si="17"/>
        <v>12985</v>
      </c>
      <c r="HA35" s="85">
        <f t="shared" si="17"/>
        <v>12418</v>
      </c>
      <c r="HB35" s="85">
        <f t="shared" si="17"/>
        <v>12418</v>
      </c>
      <c r="HC35" s="85">
        <f t="shared" si="17"/>
        <v>12418</v>
      </c>
      <c r="HD35" s="85">
        <f t="shared" si="17"/>
        <v>12418</v>
      </c>
      <c r="HE35" s="85">
        <f t="shared" si="17"/>
        <v>12418</v>
      </c>
      <c r="HF35" s="85">
        <f t="shared" si="17"/>
        <v>12985</v>
      </c>
      <c r="HG35" s="85">
        <f t="shared" si="17"/>
        <v>12985</v>
      </c>
      <c r="HH35" s="85">
        <f t="shared" si="17"/>
        <v>12418</v>
      </c>
      <c r="HI35" s="85">
        <f t="shared" si="17"/>
        <v>15172</v>
      </c>
      <c r="HJ35" s="85">
        <f t="shared" si="17"/>
        <v>15172</v>
      </c>
      <c r="HK35" s="85">
        <f t="shared" si="17"/>
        <v>15172</v>
      </c>
      <c r="HL35" s="85">
        <f t="shared" si="17"/>
        <v>15172</v>
      </c>
      <c r="HM35" s="85">
        <f t="shared" si="17"/>
        <v>15172</v>
      </c>
      <c r="HN35" s="85">
        <f t="shared" si="17"/>
        <v>13795</v>
      </c>
      <c r="HO35" s="85">
        <f t="shared" si="17"/>
        <v>12985</v>
      </c>
      <c r="HP35" s="85">
        <f t="shared" si="17"/>
        <v>12985</v>
      </c>
      <c r="HQ35" s="85">
        <f t="shared" si="17"/>
        <v>15172</v>
      </c>
      <c r="HR35" s="85">
        <f t="shared" si="17"/>
        <v>15172</v>
      </c>
    </row>
    <row r="36" spans="1:226" ht="10.5" customHeight="1" x14ac:dyDescent="0.2">
      <c r="A36" s="38" t="s">
        <v>5</v>
      </c>
      <c r="B36" s="85"/>
      <c r="C36" s="85"/>
      <c r="D36" s="85"/>
      <c r="E36" s="85"/>
      <c r="F36" s="85"/>
      <c r="G36" s="85"/>
      <c r="H36" s="85"/>
      <c r="I36" s="85"/>
      <c r="J36" s="85"/>
      <c r="K36" s="85"/>
      <c r="L36" s="85"/>
      <c r="M36" s="85"/>
      <c r="N36" s="85"/>
      <c r="O36" s="85"/>
      <c r="P36" s="85"/>
      <c r="Q36" s="85"/>
      <c r="R36" s="85"/>
      <c r="S36" s="85"/>
      <c r="T36" s="85"/>
      <c r="U36" s="85"/>
      <c r="V36" s="85"/>
      <c r="W36" s="85"/>
      <c r="X36" s="85"/>
      <c r="Y36" s="85"/>
      <c r="Z36" s="85"/>
      <c r="AA36" s="85"/>
      <c r="AB36" s="85"/>
      <c r="AC36" s="85"/>
      <c r="AD36" s="85"/>
      <c r="AE36" s="85"/>
      <c r="AF36" s="85"/>
      <c r="AG36" s="85"/>
      <c r="AH36" s="85"/>
      <c r="AI36" s="85"/>
      <c r="AJ36" s="85"/>
      <c r="AK36" s="85"/>
      <c r="AL36" s="85"/>
      <c r="AM36" s="85"/>
      <c r="AN36" s="85"/>
      <c r="AO36" s="85"/>
      <c r="AP36" s="85"/>
      <c r="AQ36" s="85"/>
      <c r="AR36" s="85"/>
      <c r="AS36" s="85"/>
      <c r="AT36" s="85"/>
      <c r="AU36" s="85"/>
      <c r="AV36" s="85"/>
      <c r="AW36" s="85"/>
      <c r="AX36" s="85"/>
      <c r="AY36" s="85"/>
      <c r="AZ36" s="85"/>
      <c r="BA36" s="85"/>
      <c r="BB36" s="85"/>
      <c r="BC36" s="85"/>
      <c r="BD36" s="85"/>
      <c r="BE36" s="85"/>
      <c r="BF36" s="85"/>
      <c r="BG36" s="85"/>
      <c r="BH36" s="85"/>
      <c r="BI36" s="85"/>
      <c r="BJ36" s="85"/>
      <c r="BK36" s="85"/>
      <c r="BL36" s="85"/>
      <c r="BM36" s="85"/>
      <c r="BN36" s="85"/>
      <c r="BO36" s="85"/>
      <c r="BP36" s="85"/>
      <c r="BQ36" s="85"/>
      <c r="BR36" s="85"/>
      <c r="BS36" s="85"/>
      <c r="BT36" s="85"/>
      <c r="BU36" s="85"/>
      <c r="BV36" s="85"/>
      <c r="BW36" s="85"/>
      <c r="BX36" s="85"/>
      <c r="BY36" s="85"/>
      <c r="BZ36" s="85"/>
      <c r="CA36" s="85"/>
      <c r="CB36" s="85"/>
      <c r="CC36" s="85"/>
      <c r="CD36" s="85"/>
      <c r="CE36" s="85"/>
      <c r="CF36" s="85"/>
      <c r="CG36" s="85"/>
      <c r="CH36" s="85"/>
      <c r="CI36" s="85"/>
      <c r="CJ36" s="85"/>
      <c r="CK36" s="85"/>
      <c r="CL36" s="85"/>
      <c r="CM36" s="85"/>
      <c r="CN36" s="85"/>
      <c r="CO36" s="85"/>
      <c r="CP36" s="85"/>
      <c r="CQ36" s="85"/>
      <c r="CR36" s="85"/>
      <c r="CS36" s="85"/>
      <c r="CT36" s="85"/>
      <c r="CU36" s="85"/>
      <c r="CV36" s="85"/>
      <c r="CW36" s="85"/>
      <c r="CX36" s="85"/>
      <c r="CY36" s="85"/>
      <c r="CZ36" s="85"/>
      <c r="DA36" s="85"/>
      <c r="DB36" s="85"/>
      <c r="DC36" s="85"/>
      <c r="DD36" s="85"/>
      <c r="DE36" s="85"/>
      <c r="DF36" s="85"/>
      <c r="DG36" s="97"/>
      <c r="DH36" s="97"/>
      <c r="DI36" s="97"/>
      <c r="DJ36" s="97"/>
      <c r="DK36" s="97"/>
      <c r="DL36" s="85"/>
      <c r="DM36" s="85"/>
      <c r="DN36" s="85"/>
      <c r="DO36" s="97"/>
      <c r="DP36" s="97"/>
      <c r="DQ36" s="97"/>
      <c r="DR36" s="97"/>
      <c r="DS36" s="85"/>
      <c r="DT36" s="85"/>
      <c r="DU36" s="85"/>
      <c r="DV36" s="85"/>
      <c r="DW36" s="85"/>
      <c r="DX36" s="85"/>
      <c r="DY36" s="85"/>
      <c r="DZ36" s="85"/>
      <c r="EA36" s="85"/>
      <c r="EB36" s="85"/>
      <c r="EC36" s="85"/>
      <c r="ED36" s="85"/>
      <c r="EE36" s="85"/>
      <c r="EF36" s="85"/>
      <c r="EG36" s="85"/>
      <c r="EH36" s="85"/>
      <c r="EI36" s="85"/>
      <c r="EJ36" s="85"/>
      <c r="EK36" s="85"/>
      <c r="EL36" s="85"/>
      <c r="EM36" s="85"/>
      <c r="EN36" s="85"/>
      <c r="EO36" s="85"/>
      <c r="EP36" s="85"/>
      <c r="EQ36" s="85"/>
      <c r="ER36" s="85"/>
      <c r="ES36" s="85"/>
      <c r="ET36" s="85"/>
      <c r="EU36" s="85"/>
      <c r="EV36" s="85"/>
      <c r="EW36" s="85"/>
      <c r="EX36" s="85"/>
      <c r="EY36" s="85"/>
      <c r="EZ36" s="85"/>
      <c r="FA36" s="85"/>
      <c r="FB36" s="85"/>
      <c r="FC36" s="85"/>
      <c r="FD36" s="85"/>
      <c r="FE36" s="85"/>
      <c r="FF36" s="85"/>
      <c r="FG36" s="85"/>
      <c r="FH36" s="85"/>
      <c r="FI36" s="85"/>
      <c r="FJ36" s="85"/>
      <c r="FK36" s="85"/>
      <c r="FL36" s="85"/>
      <c r="FM36" s="85"/>
      <c r="FN36" s="85"/>
      <c r="FO36" s="85"/>
      <c r="FP36" s="85"/>
      <c r="FQ36" s="85"/>
      <c r="FR36" s="85"/>
      <c r="FS36" s="85"/>
      <c r="FT36" s="85"/>
      <c r="FU36" s="85"/>
      <c r="FV36" s="85"/>
      <c r="FW36" s="85"/>
      <c r="FX36" s="85"/>
      <c r="FY36" s="85"/>
      <c r="FZ36" s="85"/>
      <c r="GA36" s="85"/>
      <c r="GB36" s="85"/>
      <c r="GC36" s="85"/>
      <c r="GD36" s="85"/>
      <c r="GE36" s="85"/>
      <c r="GF36" s="85"/>
      <c r="GG36" s="85"/>
      <c r="GH36" s="85"/>
      <c r="GI36" s="85"/>
      <c r="GJ36" s="85"/>
      <c r="GK36" s="85"/>
      <c r="GL36" s="85"/>
      <c r="GM36" s="85"/>
      <c r="GN36" s="85"/>
      <c r="GO36" s="85"/>
      <c r="GP36" s="85"/>
      <c r="GQ36" s="85"/>
      <c r="GR36" s="85"/>
      <c r="GS36" s="85"/>
      <c r="GT36" s="85"/>
      <c r="GU36" s="85"/>
      <c r="GV36" s="85"/>
      <c r="GW36" s="85"/>
      <c r="GX36" s="85"/>
      <c r="GY36" s="85"/>
      <c r="GZ36" s="85"/>
      <c r="HA36" s="85"/>
      <c r="HB36" s="85"/>
      <c r="HC36" s="85"/>
      <c r="HD36" s="85"/>
      <c r="HE36" s="85"/>
      <c r="HF36" s="85"/>
      <c r="HG36" s="85"/>
      <c r="HH36" s="85"/>
      <c r="HI36" s="85"/>
      <c r="HJ36" s="85"/>
      <c r="HK36" s="85"/>
      <c r="HL36" s="85"/>
      <c r="HM36" s="85"/>
      <c r="HN36" s="85"/>
      <c r="HO36" s="85"/>
      <c r="HP36" s="85"/>
      <c r="HQ36" s="85"/>
      <c r="HR36" s="85"/>
    </row>
    <row r="37" spans="1:226" ht="10.5" customHeight="1" x14ac:dyDescent="0.2">
      <c r="A37" s="9">
        <v>1</v>
      </c>
      <c r="B37" s="85" t="e">
        <f t="shared" ref="B37:AN37" si="18">ROUNDUP(B10*0.9,)+25</f>
        <v>#REF!</v>
      </c>
      <c r="C37" s="85" t="e">
        <f t="shared" si="18"/>
        <v>#REF!</v>
      </c>
      <c r="D37" s="85" t="e">
        <f t="shared" si="18"/>
        <v>#REF!</v>
      </c>
      <c r="E37" s="85" t="e">
        <f t="shared" si="18"/>
        <v>#REF!</v>
      </c>
      <c r="F37" s="85" t="e">
        <f t="shared" si="18"/>
        <v>#REF!</v>
      </c>
      <c r="G37" s="85" t="e">
        <f t="shared" si="18"/>
        <v>#REF!</v>
      </c>
      <c r="H37" s="85" t="e">
        <f t="shared" si="18"/>
        <v>#REF!</v>
      </c>
      <c r="I37" s="85" t="e">
        <f t="shared" si="18"/>
        <v>#REF!</v>
      </c>
      <c r="J37" s="85" t="e">
        <f t="shared" si="18"/>
        <v>#REF!</v>
      </c>
      <c r="K37" s="85" t="e">
        <f t="shared" si="18"/>
        <v>#REF!</v>
      </c>
      <c r="L37" s="85" t="e">
        <f t="shared" si="18"/>
        <v>#REF!</v>
      </c>
      <c r="M37" s="85" t="e">
        <f t="shared" si="18"/>
        <v>#REF!</v>
      </c>
      <c r="N37" s="85" t="e">
        <f t="shared" si="18"/>
        <v>#REF!</v>
      </c>
      <c r="O37" s="85" t="e">
        <f t="shared" si="18"/>
        <v>#REF!</v>
      </c>
      <c r="P37" s="85" t="e">
        <f t="shared" si="18"/>
        <v>#REF!</v>
      </c>
      <c r="Q37" s="85" t="e">
        <f t="shared" si="18"/>
        <v>#REF!</v>
      </c>
      <c r="R37" s="85" t="e">
        <f t="shared" si="18"/>
        <v>#REF!</v>
      </c>
      <c r="S37" s="85" t="e">
        <f t="shared" si="18"/>
        <v>#REF!</v>
      </c>
      <c r="T37" s="85" t="e">
        <f t="shared" si="18"/>
        <v>#REF!</v>
      </c>
      <c r="U37" s="85" t="e">
        <f t="shared" si="18"/>
        <v>#REF!</v>
      </c>
      <c r="V37" s="85" t="e">
        <f t="shared" si="18"/>
        <v>#REF!</v>
      </c>
      <c r="W37" s="85" t="e">
        <f t="shared" si="18"/>
        <v>#REF!</v>
      </c>
      <c r="X37" s="85" t="e">
        <f t="shared" si="18"/>
        <v>#REF!</v>
      </c>
      <c r="Y37" s="85">
        <f t="shared" si="18"/>
        <v>15132</v>
      </c>
      <c r="Z37" s="85">
        <f t="shared" si="18"/>
        <v>13512</v>
      </c>
      <c r="AA37" s="85">
        <f t="shared" si="18"/>
        <v>15132</v>
      </c>
      <c r="AB37" s="85">
        <f t="shared" si="18"/>
        <v>15132</v>
      </c>
      <c r="AC37" s="85">
        <f t="shared" si="18"/>
        <v>12297</v>
      </c>
      <c r="AD37" s="85">
        <f t="shared" si="18"/>
        <v>12297</v>
      </c>
      <c r="AE37" s="85">
        <f t="shared" si="18"/>
        <v>12297</v>
      </c>
      <c r="AF37" s="85">
        <f t="shared" si="18"/>
        <v>12297</v>
      </c>
      <c r="AG37" s="85">
        <f t="shared" si="18"/>
        <v>12297</v>
      </c>
      <c r="AH37" s="85">
        <f t="shared" si="18"/>
        <v>12297</v>
      </c>
      <c r="AI37" s="85">
        <f t="shared" si="18"/>
        <v>11082</v>
      </c>
      <c r="AJ37" s="85">
        <f t="shared" si="18"/>
        <v>11082</v>
      </c>
      <c r="AK37" s="85">
        <f t="shared" si="18"/>
        <v>11082</v>
      </c>
      <c r="AL37" s="85">
        <f t="shared" si="18"/>
        <v>11082</v>
      </c>
      <c r="AM37" s="85">
        <f t="shared" si="18"/>
        <v>15132</v>
      </c>
      <c r="AN37" s="85">
        <f t="shared" si="18"/>
        <v>15132</v>
      </c>
      <c r="AO37" s="85">
        <f t="shared" ref="AO37:CZ37" si="19">ROUNDUP(AO10*0.9,)+25</f>
        <v>13512</v>
      </c>
      <c r="AP37" s="85">
        <f t="shared" si="19"/>
        <v>12297</v>
      </c>
      <c r="AQ37" s="85">
        <f t="shared" si="19"/>
        <v>11082</v>
      </c>
      <c r="AR37" s="85">
        <f t="shared" si="19"/>
        <v>8530</v>
      </c>
      <c r="AS37" s="85">
        <f t="shared" si="19"/>
        <v>8530</v>
      </c>
      <c r="AT37" s="85">
        <f t="shared" si="19"/>
        <v>8125</v>
      </c>
      <c r="AU37" s="85">
        <f t="shared" si="19"/>
        <v>8125</v>
      </c>
      <c r="AV37" s="85">
        <f t="shared" si="19"/>
        <v>8530</v>
      </c>
      <c r="AW37" s="85">
        <f t="shared" si="19"/>
        <v>8530</v>
      </c>
      <c r="AX37" s="85">
        <f t="shared" si="19"/>
        <v>8125</v>
      </c>
      <c r="AY37" s="85">
        <f t="shared" si="19"/>
        <v>8125</v>
      </c>
      <c r="AZ37" s="85">
        <f t="shared" si="19"/>
        <v>8530</v>
      </c>
      <c r="BA37" s="85">
        <f t="shared" si="19"/>
        <v>8530</v>
      </c>
      <c r="BB37" s="85">
        <f t="shared" si="19"/>
        <v>8125</v>
      </c>
      <c r="BC37" s="85">
        <f t="shared" si="19"/>
        <v>8125</v>
      </c>
      <c r="BD37" s="85">
        <f t="shared" si="19"/>
        <v>8125</v>
      </c>
      <c r="BE37" s="85">
        <f t="shared" si="19"/>
        <v>8125</v>
      </c>
      <c r="BF37" s="85">
        <f t="shared" si="19"/>
        <v>8530</v>
      </c>
      <c r="BG37" s="85">
        <f t="shared" si="19"/>
        <v>8530</v>
      </c>
      <c r="BH37" s="85">
        <f t="shared" si="19"/>
        <v>8125</v>
      </c>
      <c r="BI37" s="85">
        <f t="shared" si="19"/>
        <v>8125</v>
      </c>
      <c r="BJ37" s="85">
        <f t="shared" si="19"/>
        <v>8125</v>
      </c>
      <c r="BK37" s="85">
        <f t="shared" si="19"/>
        <v>8125</v>
      </c>
      <c r="BL37" s="85">
        <f t="shared" si="19"/>
        <v>8530</v>
      </c>
      <c r="BM37" s="85">
        <f t="shared" si="19"/>
        <v>8530</v>
      </c>
      <c r="BN37" s="85">
        <f t="shared" si="19"/>
        <v>8125</v>
      </c>
      <c r="BO37" s="85">
        <f t="shared" si="19"/>
        <v>8125</v>
      </c>
      <c r="BP37" s="85">
        <f t="shared" si="19"/>
        <v>10069</v>
      </c>
      <c r="BQ37" s="85">
        <f t="shared" si="19"/>
        <v>10069</v>
      </c>
      <c r="BR37" s="85">
        <f t="shared" si="19"/>
        <v>10069</v>
      </c>
      <c r="BS37" s="85">
        <f t="shared" si="19"/>
        <v>8530</v>
      </c>
      <c r="BT37" s="85">
        <f t="shared" si="19"/>
        <v>8530</v>
      </c>
      <c r="BU37" s="85">
        <f t="shared" si="19"/>
        <v>11446</v>
      </c>
      <c r="BV37" s="85">
        <f t="shared" si="19"/>
        <v>9097</v>
      </c>
      <c r="BW37" s="85">
        <f t="shared" si="19"/>
        <v>9097</v>
      </c>
      <c r="BX37" s="85">
        <f t="shared" si="19"/>
        <v>9097</v>
      </c>
      <c r="BY37" s="85">
        <f t="shared" si="19"/>
        <v>9502</v>
      </c>
      <c r="BZ37" s="85">
        <f t="shared" si="19"/>
        <v>9502</v>
      </c>
      <c r="CA37" s="85">
        <f t="shared" si="19"/>
        <v>9502</v>
      </c>
      <c r="CB37" s="85">
        <f t="shared" si="19"/>
        <v>9097</v>
      </c>
      <c r="CC37" s="85">
        <f t="shared" si="19"/>
        <v>9097</v>
      </c>
      <c r="CD37" s="85">
        <f t="shared" si="19"/>
        <v>9097</v>
      </c>
      <c r="CE37" s="85">
        <f t="shared" si="19"/>
        <v>8530</v>
      </c>
      <c r="CF37" s="85">
        <f t="shared" si="19"/>
        <v>8530</v>
      </c>
      <c r="CG37" s="85">
        <f t="shared" si="19"/>
        <v>8530</v>
      </c>
      <c r="CH37" s="85">
        <f t="shared" si="19"/>
        <v>8530</v>
      </c>
      <c r="CI37" s="85">
        <f t="shared" si="19"/>
        <v>8530</v>
      </c>
      <c r="CJ37" s="85">
        <f t="shared" si="19"/>
        <v>8530</v>
      </c>
      <c r="CK37" s="85">
        <f t="shared" si="19"/>
        <v>8530</v>
      </c>
      <c r="CL37" s="85">
        <f t="shared" si="19"/>
        <v>8530</v>
      </c>
      <c r="CM37" s="85">
        <f t="shared" si="19"/>
        <v>9502</v>
      </c>
      <c r="CN37" s="85">
        <f t="shared" si="19"/>
        <v>9502</v>
      </c>
      <c r="CO37" s="85">
        <f t="shared" si="19"/>
        <v>9502</v>
      </c>
      <c r="CP37" s="85">
        <f t="shared" si="19"/>
        <v>9502</v>
      </c>
      <c r="CQ37" s="85">
        <f t="shared" si="19"/>
        <v>10069</v>
      </c>
      <c r="CR37" s="85">
        <f t="shared" si="19"/>
        <v>8530</v>
      </c>
      <c r="CS37" s="85">
        <f t="shared" si="19"/>
        <v>8530</v>
      </c>
      <c r="CT37" s="85">
        <f t="shared" si="19"/>
        <v>8530</v>
      </c>
      <c r="CU37" s="85">
        <f t="shared" si="19"/>
        <v>8530</v>
      </c>
      <c r="CV37" s="85">
        <f t="shared" si="19"/>
        <v>8530</v>
      </c>
      <c r="CW37" s="85">
        <f t="shared" si="19"/>
        <v>8530</v>
      </c>
      <c r="CX37" s="85">
        <f t="shared" si="19"/>
        <v>8530</v>
      </c>
      <c r="CY37" s="85">
        <f t="shared" si="19"/>
        <v>8530</v>
      </c>
      <c r="CZ37" s="85">
        <f t="shared" si="19"/>
        <v>8530</v>
      </c>
      <c r="DA37" s="85">
        <f t="shared" ref="DA37:FL37" si="20">ROUNDUP(DA10*0.9,)+25</f>
        <v>11041</v>
      </c>
      <c r="DB37" s="85">
        <f t="shared" si="20"/>
        <v>11041</v>
      </c>
      <c r="DC37" s="85">
        <f t="shared" si="20"/>
        <v>11041</v>
      </c>
      <c r="DD37" s="85">
        <f t="shared" si="20"/>
        <v>11041</v>
      </c>
      <c r="DE37" s="85">
        <f t="shared" si="20"/>
        <v>15577</v>
      </c>
      <c r="DF37" s="85">
        <f t="shared" si="20"/>
        <v>15577</v>
      </c>
      <c r="DG37" s="97">
        <f t="shared" si="20"/>
        <v>15577</v>
      </c>
      <c r="DH37" s="97">
        <f t="shared" si="20"/>
        <v>15577</v>
      </c>
      <c r="DI37" s="97">
        <f t="shared" si="20"/>
        <v>15577</v>
      </c>
      <c r="DJ37" s="97">
        <f t="shared" si="20"/>
        <v>15577</v>
      </c>
      <c r="DK37" s="97">
        <f t="shared" si="20"/>
        <v>15577</v>
      </c>
      <c r="DL37" s="85">
        <f t="shared" si="20"/>
        <v>9502</v>
      </c>
      <c r="DM37" s="85">
        <f t="shared" si="20"/>
        <v>9502</v>
      </c>
      <c r="DN37" s="85">
        <f t="shared" si="20"/>
        <v>9502</v>
      </c>
      <c r="DO37" s="97">
        <f t="shared" si="20"/>
        <v>12013</v>
      </c>
      <c r="DP37" s="97">
        <f t="shared" si="20"/>
        <v>12013</v>
      </c>
      <c r="DQ37" s="97">
        <f t="shared" si="20"/>
        <v>12013</v>
      </c>
      <c r="DR37" s="97">
        <f t="shared" si="20"/>
        <v>12013</v>
      </c>
      <c r="DS37" s="85">
        <f t="shared" si="20"/>
        <v>12013</v>
      </c>
      <c r="DT37" s="85">
        <f t="shared" si="20"/>
        <v>12013</v>
      </c>
      <c r="DU37" s="85">
        <f t="shared" si="20"/>
        <v>11446</v>
      </c>
      <c r="DV37" s="85">
        <f t="shared" si="20"/>
        <v>11446</v>
      </c>
      <c r="DW37" s="85">
        <f t="shared" si="20"/>
        <v>11446</v>
      </c>
      <c r="DX37" s="85">
        <f t="shared" si="20"/>
        <v>11446</v>
      </c>
      <c r="DY37" s="85">
        <f t="shared" si="20"/>
        <v>11446</v>
      </c>
      <c r="DZ37" s="85">
        <f t="shared" si="20"/>
        <v>12013</v>
      </c>
      <c r="EA37" s="85">
        <f t="shared" si="20"/>
        <v>12013</v>
      </c>
      <c r="EB37" s="85">
        <f t="shared" si="20"/>
        <v>11446</v>
      </c>
      <c r="EC37" s="85">
        <f t="shared" si="20"/>
        <v>11446</v>
      </c>
      <c r="ED37" s="85">
        <f t="shared" si="20"/>
        <v>14200</v>
      </c>
      <c r="EE37" s="85">
        <f t="shared" si="20"/>
        <v>14200</v>
      </c>
      <c r="EF37" s="85">
        <f t="shared" si="20"/>
        <v>14200</v>
      </c>
      <c r="EG37" s="85">
        <f t="shared" si="20"/>
        <v>14200</v>
      </c>
      <c r="EH37" s="85">
        <f t="shared" si="20"/>
        <v>14200</v>
      </c>
      <c r="EI37" s="85">
        <f t="shared" si="20"/>
        <v>14200</v>
      </c>
      <c r="EJ37" s="85">
        <f t="shared" si="20"/>
        <v>14200</v>
      </c>
      <c r="EK37" s="85">
        <f t="shared" si="20"/>
        <v>14200</v>
      </c>
      <c r="EL37" s="85">
        <f t="shared" si="20"/>
        <v>14200</v>
      </c>
      <c r="EM37" s="85">
        <f t="shared" si="20"/>
        <v>14200</v>
      </c>
      <c r="EN37" s="85">
        <f t="shared" si="20"/>
        <v>14200</v>
      </c>
      <c r="EO37" s="85">
        <f t="shared" si="20"/>
        <v>12013</v>
      </c>
      <c r="EP37" s="85">
        <f t="shared" si="20"/>
        <v>12013</v>
      </c>
      <c r="EQ37" s="85">
        <f t="shared" si="20"/>
        <v>12823</v>
      </c>
      <c r="ER37" s="85">
        <f t="shared" si="20"/>
        <v>12823</v>
      </c>
      <c r="ES37" s="85">
        <f t="shared" si="20"/>
        <v>12823</v>
      </c>
      <c r="ET37" s="85">
        <f t="shared" si="20"/>
        <v>12823</v>
      </c>
      <c r="EU37" s="85">
        <f t="shared" si="20"/>
        <v>13390</v>
      </c>
      <c r="EV37" s="85">
        <f t="shared" si="20"/>
        <v>13390</v>
      </c>
      <c r="EW37" s="85">
        <f t="shared" si="20"/>
        <v>12823</v>
      </c>
      <c r="EX37" s="85">
        <f t="shared" si="20"/>
        <v>12823</v>
      </c>
      <c r="EY37" s="85">
        <f t="shared" si="20"/>
        <v>12823</v>
      </c>
      <c r="EZ37" s="85">
        <f t="shared" si="20"/>
        <v>12823</v>
      </c>
      <c r="FA37" s="85">
        <f t="shared" si="20"/>
        <v>12823</v>
      </c>
      <c r="FB37" s="85">
        <f t="shared" si="20"/>
        <v>13390</v>
      </c>
      <c r="FC37" s="85">
        <f t="shared" si="20"/>
        <v>13390</v>
      </c>
      <c r="FD37" s="85">
        <f t="shared" si="20"/>
        <v>12823</v>
      </c>
      <c r="FE37" s="85">
        <f t="shared" si="20"/>
        <v>12823</v>
      </c>
      <c r="FF37" s="85">
        <f t="shared" si="20"/>
        <v>12823</v>
      </c>
      <c r="FG37" s="85">
        <f t="shared" si="20"/>
        <v>12823</v>
      </c>
      <c r="FH37" s="85">
        <f t="shared" si="20"/>
        <v>12823</v>
      </c>
      <c r="FI37" s="85">
        <f t="shared" si="20"/>
        <v>8530</v>
      </c>
      <c r="FJ37" s="85">
        <f t="shared" si="20"/>
        <v>13390</v>
      </c>
      <c r="FK37" s="85">
        <f t="shared" si="20"/>
        <v>13390</v>
      </c>
      <c r="FL37" s="85">
        <f t="shared" si="20"/>
        <v>13390</v>
      </c>
      <c r="FM37" s="85">
        <f t="shared" ref="FM37:HR37" si="21">ROUNDUP(FM10*0.9,)+25</f>
        <v>13390</v>
      </c>
      <c r="FN37" s="85">
        <f t="shared" si="21"/>
        <v>13390</v>
      </c>
      <c r="FO37" s="85">
        <f t="shared" si="21"/>
        <v>13390</v>
      </c>
      <c r="FP37" s="85">
        <f t="shared" si="21"/>
        <v>13390</v>
      </c>
      <c r="FQ37" s="85">
        <f t="shared" si="21"/>
        <v>13390</v>
      </c>
      <c r="FR37" s="85">
        <f t="shared" si="21"/>
        <v>13390</v>
      </c>
      <c r="FS37" s="85">
        <f t="shared" si="21"/>
        <v>13390</v>
      </c>
      <c r="FT37" s="85">
        <f t="shared" si="21"/>
        <v>13390</v>
      </c>
      <c r="FU37" s="85">
        <f t="shared" si="21"/>
        <v>13390</v>
      </c>
      <c r="FV37" s="85">
        <f t="shared" si="21"/>
        <v>13390</v>
      </c>
      <c r="FW37" s="85">
        <f t="shared" si="21"/>
        <v>13390</v>
      </c>
      <c r="FX37" s="85">
        <f t="shared" si="21"/>
        <v>13390</v>
      </c>
      <c r="FY37" s="85">
        <f t="shared" si="21"/>
        <v>13390</v>
      </c>
      <c r="FZ37" s="85">
        <f t="shared" si="21"/>
        <v>13390</v>
      </c>
      <c r="GA37" s="85">
        <f t="shared" si="21"/>
        <v>13390</v>
      </c>
      <c r="GB37" s="85">
        <f t="shared" si="21"/>
        <v>13390</v>
      </c>
      <c r="GC37" s="85">
        <f t="shared" si="21"/>
        <v>13390</v>
      </c>
      <c r="GD37" s="85">
        <f t="shared" si="21"/>
        <v>13390</v>
      </c>
      <c r="GE37" s="85">
        <f t="shared" si="21"/>
        <v>13390</v>
      </c>
      <c r="GF37" s="85">
        <f t="shared" si="21"/>
        <v>13390</v>
      </c>
      <c r="GG37" s="85">
        <f t="shared" si="21"/>
        <v>13390</v>
      </c>
      <c r="GH37" s="85">
        <f t="shared" si="21"/>
        <v>13390</v>
      </c>
      <c r="GI37" s="85">
        <f t="shared" si="21"/>
        <v>13390</v>
      </c>
      <c r="GJ37" s="85">
        <f t="shared" si="21"/>
        <v>13390</v>
      </c>
      <c r="GK37" s="85">
        <f t="shared" si="21"/>
        <v>13390</v>
      </c>
      <c r="GL37" s="85">
        <f t="shared" si="21"/>
        <v>13390</v>
      </c>
      <c r="GM37" s="85">
        <f t="shared" si="21"/>
        <v>13390</v>
      </c>
      <c r="GN37" s="85">
        <f t="shared" si="21"/>
        <v>8530</v>
      </c>
      <c r="GO37" s="85">
        <f t="shared" si="21"/>
        <v>11446</v>
      </c>
      <c r="GP37" s="85">
        <f t="shared" si="21"/>
        <v>11446</v>
      </c>
      <c r="GQ37" s="85">
        <f t="shared" si="21"/>
        <v>11446</v>
      </c>
      <c r="GR37" s="85">
        <f t="shared" si="21"/>
        <v>12013</v>
      </c>
      <c r="GS37" s="85">
        <f t="shared" si="21"/>
        <v>12013</v>
      </c>
      <c r="GT37" s="85">
        <f t="shared" si="21"/>
        <v>11446</v>
      </c>
      <c r="GU37" s="85">
        <f t="shared" si="21"/>
        <v>11446</v>
      </c>
      <c r="GV37" s="85">
        <f t="shared" si="21"/>
        <v>11446</v>
      </c>
      <c r="GW37" s="85">
        <f t="shared" si="21"/>
        <v>11446</v>
      </c>
      <c r="GX37" s="85">
        <f t="shared" si="21"/>
        <v>11446</v>
      </c>
      <c r="GY37" s="85">
        <f t="shared" si="21"/>
        <v>12013</v>
      </c>
      <c r="GZ37" s="85">
        <f t="shared" si="21"/>
        <v>12013</v>
      </c>
      <c r="HA37" s="85">
        <f t="shared" si="21"/>
        <v>11446</v>
      </c>
      <c r="HB37" s="85">
        <f t="shared" si="21"/>
        <v>11446</v>
      </c>
      <c r="HC37" s="85">
        <f t="shared" si="21"/>
        <v>11446</v>
      </c>
      <c r="HD37" s="85">
        <f t="shared" si="21"/>
        <v>11446</v>
      </c>
      <c r="HE37" s="85">
        <f t="shared" si="21"/>
        <v>11446</v>
      </c>
      <c r="HF37" s="85">
        <f t="shared" si="21"/>
        <v>12013</v>
      </c>
      <c r="HG37" s="85">
        <f t="shared" si="21"/>
        <v>12013</v>
      </c>
      <c r="HH37" s="85">
        <f t="shared" si="21"/>
        <v>11446</v>
      </c>
      <c r="HI37" s="85">
        <f t="shared" si="21"/>
        <v>14200</v>
      </c>
      <c r="HJ37" s="85">
        <f t="shared" si="21"/>
        <v>14200</v>
      </c>
      <c r="HK37" s="85">
        <f t="shared" si="21"/>
        <v>14200</v>
      </c>
      <c r="HL37" s="85">
        <f t="shared" si="21"/>
        <v>14200</v>
      </c>
      <c r="HM37" s="85">
        <f t="shared" si="21"/>
        <v>14200</v>
      </c>
      <c r="HN37" s="85">
        <f t="shared" si="21"/>
        <v>12823</v>
      </c>
      <c r="HO37" s="85">
        <f t="shared" si="21"/>
        <v>12013</v>
      </c>
      <c r="HP37" s="85">
        <f t="shared" si="21"/>
        <v>12013</v>
      </c>
      <c r="HQ37" s="85">
        <f t="shared" si="21"/>
        <v>14200</v>
      </c>
      <c r="HR37" s="85">
        <f t="shared" si="21"/>
        <v>14200</v>
      </c>
    </row>
    <row r="38" spans="1:226" ht="10.5" customHeight="1" x14ac:dyDescent="0.2">
      <c r="A38" s="9">
        <v>2</v>
      </c>
      <c r="B38" s="85" t="e">
        <f t="shared" ref="B38:AN38" si="22">ROUNDUP(B11*0.9,)+25</f>
        <v>#REF!</v>
      </c>
      <c r="C38" s="85" t="e">
        <f t="shared" si="22"/>
        <v>#REF!</v>
      </c>
      <c r="D38" s="85" t="e">
        <f t="shared" si="22"/>
        <v>#REF!</v>
      </c>
      <c r="E38" s="85" t="e">
        <f t="shared" si="22"/>
        <v>#REF!</v>
      </c>
      <c r="F38" s="85" t="e">
        <f t="shared" si="22"/>
        <v>#REF!</v>
      </c>
      <c r="G38" s="85" t="e">
        <f t="shared" si="22"/>
        <v>#REF!</v>
      </c>
      <c r="H38" s="85" t="e">
        <f t="shared" si="22"/>
        <v>#REF!</v>
      </c>
      <c r="I38" s="85" t="e">
        <f t="shared" si="22"/>
        <v>#REF!</v>
      </c>
      <c r="J38" s="85" t="e">
        <f t="shared" si="22"/>
        <v>#REF!</v>
      </c>
      <c r="K38" s="85" t="e">
        <f t="shared" si="22"/>
        <v>#REF!</v>
      </c>
      <c r="L38" s="85" t="e">
        <f t="shared" si="22"/>
        <v>#REF!</v>
      </c>
      <c r="M38" s="85" t="e">
        <f t="shared" si="22"/>
        <v>#REF!</v>
      </c>
      <c r="N38" s="85" t="e">
        <f t="shared" si="22"/>
        <v>#REF!</v>
      </c>
      <c r="O38" s="85" t="e">
        <f t="shared" si="22"/>
        <v>#REF!</v>
      </c>
      <c r="P38" s="85" t="e">
        <f t="shared" si="22"/>
        <v>#REF!</v>
      </c>
      <c r="Q38" s="85" t="e">
        <f t="shared" si="22"/>
        <v>#REF!</v>
      </c>
      <c r="R38" s="85" t="e">
        <f t="shared" si="22"/>
        <v>#REF!</v>
      </c>
      <c r="S38" s="85" t="e">
        <f t="shared" si="22"/>
        <v>#REF!</v>
      </c>
      <c r="T38" s="85" t="e">
        <f t="shared" si="22"/>
        <v>#REF!</v>
      </c>
      <c r="U38" s="85" t="e">
        <f t="shared" si="22"/>
        <v>#REF!</v>
      </c>
      <c r="V38" s="85" t="e">
        <f t="shared" si="22"/>
        <v>#REF!</v>
      </c>
      <c r="W38" s="85" t="e">
        <f t="shared" si="22"/>
        <v>#REF!</v>
      </c>
      <c r="X38" s="85" t="e">
        <f t="shared" si="22"/>
        <v>#REF!</v>
      </c>
      <c r="Y38" s="85">
        <f t="shared" si="22"/>
        <v>17278</v>
      </c>
      <c r="Z38" s="85">
        <f t="shared" si="22"/>
        <v>15658</v>
      </c>
      <c r="AA38" s="85">
        <f t="shared" si="22"/>
        <v>17278</v>
      </c>
      <c r="AB38" s="85">
        <f t="shared" si="22"/>
        <v>17278</v>
      </c>
      <c r="AC38" s="85">
        <f t="shared" si="22"/>
        <v>14443</v>
      </c>
      <c r="AD38" s="85">
        <f t="shared" si="22"/>
        <v>14443</v>
      </c>
      <c r="AE38" s="85">
        <f t="shared" si="22"/>
        <v>14443</v>
      </c>
      <c r="AF38" s="85">
        <f t="shared" si="22"/>
        <v>14443</v>
      </c>
      <c r="AG38" s="85">
        <f t="shared" si="22"/>
        <v>14443</v>
      </c>
      <c r="AH38" s="85">
        <f t="shared" si="22"/>
        <v>14443</v>
      </c>
      <c r="AI38" s="85">
        <f t="shared" si="22"/>
        <v>13228</v>
      </c>
      <c r="AJ38" s="85">
        <f t="shared" si="22"/>
        <v>13228</v>
      </c>
      <c r="AK38" s="85">
        <f t="shared" si="22"/>
        <v>13228</v>
      </c>
      <c r="AL38" s="85">
        <f t="shared" si="22"/>
        <v>13228</v>
      </c>
      <c r="AM38" s="85">
        <f t="shared" si="22"/>
        <v>17278</v>
      </c>
      <c r="AN38" s="85">
        <f t="shared" si="22"/>
        <v>17278</v>
      </c>
      <c r="AO38" s="85">
        <f t="shared" ref="AO38:CZ38" si="23">ROUNDUP(AO11*0.9,)+25</f>
        <v>15658</v>
      </c>
      <c r="AP38" s="85">
        <f t="shared" si="23"/>
        <v>14443</v>
      </c>
      <c r="AQ38" s="85">
        <f t="shared" si="23"/>
        <v>13228</v>
      </c>
      <c r="AR38" s="85">
        <f t="shared" si="23"/>
        <v>10312</v>
      </c>
      <c r="AS38" s="85">
        <f t="shared" si="23"/>
        <v>10312</v>
      </c>
      <c r="AT38" s="85">
        <f t="shared" si="23"/>
        <v>9907</v>
      </c>
      <c r="AU38" s="85">
        <f t="shared" si="23"/>
        <v>9907</v>
      </c>
      <c r="AV38" s="85">
        <f t="shared" si="23"/>
        <v>10312</v>
      </c>
      <c r="AW38" s="85">
        <f t="shared" si="23"/>
        <v>10312</v>
      </c>
      <c r="AX38" s="85">
        <f t="shared" si="23"/>
        <v>9907</v>
      </c>
      <c r="AY38" s="85">
        <f t="shared" si="23"/>
        <v>9907</v>
      </c>
      <c r="AZ38" s="85">
        <f t="shared" si="23"/>
        <v>10312</v>
      </c>
      <c r="BA38" s="85">
        <f t="shared" si="23"/>
        <v>10312</v>
      </c>
      <c r="BB38" s="85">
        <f t="shared" si="23"/>
        <v>9907</v>
      </c>
      <c r="BC38" s="85">
        <f t="shared" si="23"/>
        <v>9907</v>
      </c>
      <c r="BD38" s="85">
        <f t="shared" si="23"/>
        <v>9907</v>
      </c>
      <c r="BE38" s="85">
        <f t="shared" si="23"/>
        <v>9907</v>
      </c>
      <c r="BF38" s="85">
        <f t="shared" si="23"/>
        <v>10312</v>
      </c>
      <c r="BG38" s="85">
        <f t="shared" si="23"/>
        <v>10312</v>
      </c>
      <c r="BH38" s="85">
        <f t="shared" si="23"/>
        <v>9907</v>
      </c>
      <c r="BI38" s="85">
        <f t="shared" si="23"/>
        <v>9907</v>
      </c>
      <c r="BJ38" s="85">
        <f t="shared" si="23"/>
        <v>9907</v>
      </c>
      <c r="BK38" s="85">
        <f t="shared" si="23"/>
        <v>9907</v>
      </c>
      <c r="BL38" s="85">
        <f t="shared" si="23"/>
        <v>10312</v>
      </c>
      <c r="BM38" s="85">
        <f t="shared" si="23"/>
        <v>10312</v>
      </c>
      <c r="BN38" s="85">
        <f t="shared" si="23"/>
        <v>9907</v>
      </c>
      <c r="BO38" s="85">
        <f t="shared" si="23"/>
        <v>9907</v>
      </c>
      <c r="BP38" s="85">
        <f t="shared" si="23"/>
        <v>11851</v>
      </c>
      <c r="BQ38" s="85">
        <f t="shared" si="23"/>
        <v>11851</v>
      </c>
      <c r="BR38" s="85">
        <f t="shared" si="23"/>
        <v>11851</v>
      </c>
      <c r="BS38" s="85">
        <f t="shared" si="23"/>
        <v>10312</v>
      </c>
      <c r="BT38" s="85">
        <f t="shared" si="23"/>
        <v>10312</v>
      </c>
      <c r="BU38" s="85">
        <f t="shared" si="23"/>
        <v>13228</v>
      </c>
      <c r="BV38" s="85">
        <f t="shared" si="23"/>
        <v>10879</v>
      </c>
      <c r="BW38" s="85">
        <f t="shared" si="23"/>
        <v>10879</v>
      </c>
      <c r="BX38" s="85">
        <f t="shared" si="23"/>
        <v>10879</v>
      </c>
      <c r="BY38" s="85">
        <f t="shared" si="23"/>
        <v>11284</v>
      </c>
      <c r="BZ38" s="85">
        <f t="shared" si="23"/>
        <v>11284</v>
      </c>
      <c r="CA38" s="85">
        <f t="shared" si="23"/>
        <v>11284</v>
      </c>
      <c r="CB38" s="85">
        <f t="shared" si="23"/>
        <v>10879</v>
      </c>
      <c r="CC38" s="85">
        <f t="shared" si="23"/>
        <v>10879</v>
      </c>
      <c r="CD38" s="85">
        <f t="shared" si="23"/>
        <v>10879</v>
      </c>
      <c r="CE38" s="85">
        <f t="shared" si="23"/>
        <v>10312</v>
      </c>
      <c r="CF38" s="85">
        <f t="shared" si="23"/>
        <v>10312</v>
      </c>
      <c r="CG38" s="85">
        <f t="shared" si="23"/>
        <v>10312</v>
      </c>
      <c r="CH38" s="85">
        <f t="shared" si="23"/>
        <v>10312</v>
      </c>
      <c r="CI38" s="85">
        <f t="shared" si="23"/>
        <v>10312</v>
      </c>
      <c r="CJ38" s="85">
        <f t="shared" si="23"/>
        <v>10312</v>
      </c>
      <c r="CK38" s="85">
        <f t="shared" si="23"/>
        <v>10312</v>
      </c>
      <c r="CL38" s="85">
        <f t="shared" si="23"/>
        <v>10312</v>
      </c>
      <c r="CM38" s="85">
        <f t="shared" si="23"/>
        <v>11284</v>
      </c>
      <c r="CN38" s="85">
        <f t="shared" si="23"/>
        <v>11284</v>
      </c>
      <c r="CO38" s="85">
        <f t="shared" si="23"/>
        <v>11284</v>
      </c>
      <c r="CP38" s="85">
        <f t="shared" si="23"/>
        <v>11284</v>
      </c>
      <c r="CQ38" s="85">
        <f t="shared" si="23"/>
        <v>11851</v>
      </c>
      <c r="CR38" s="85">
        <f t="shared" si="23"/>
        <v>10312</v>
      </c>
      <c r="CS38" s="85">
        <f t="shared" si="23"/>
        <v>10312</v>
      </c>
      <c r="CT38" s="85">
        <f t="shared" si="23"/>
        <v>10312</v>
      </c>
      <c r="CU38" s="85">
        <f t="shared" si="23"/>
        <v>10312</v>
      </c>
      <c r="CV38" s="85">
        <f t="shared" si="23"/>
        <v>10312</v>
      </c>
      <c r="CW38" s="85">
        <f t="shared" si="23"/>
        <v>10312</v>
      </c>
      <c r="CX38" s="85">
        <f t="shared" si="23"/>
        <v>10312</v>
      </c>
      <c r="CY38" s="85">
        <f t="shared" si="23"/>
        <v>10312</v>
      </c>
      <c r="CZ38" s="85">
        <f t="shared" si="23"/>
        <v>10312</v>
      </c>
      <c r="DA38" s="85">
        <f t="shared" ref="DA38:FL38" si="24">ROUNDUP(DA11*0.9,)+25</f>
        <v>12823</v>
      </c>
      <c r="DB38" s="85">
        <f t="shared" si="24"/>
        <v>12823</v>
      </c>
      <c r="DC38" s="85">
        <f t="shared" si="24"/>
        <v>12823</v>
      </c>
      <c r="DD38" s="85">
        <f t="shared" si="24"/>
        <v>12823</v>
      </c>
      <c r="DE38" s="85">
        <f t="shared" si="24"/>
        <v>17359</v>
      </c>
      <c r="DF38" s="85">
        <f t="shared" si="24"/>
        <v>17359</v>
      </c>
      <c r="DG38" s="97">
        <f t="shared" si="24"/>
        <v>17359</v>
      </c>
      <c r="DH38" s="97">
        <f t="shared" si="24"/>
        <v>17359</v>
      </c>
      <c r="DI38" s="97">
        <f t="shared" si="24"/>
        <v>17359</v>
      </c>
      <c r="DJ38" s="97">
        <f t="shared" si="24"/>
        <v>17359</v>
      </c>
      <c r="DK38" s="97">
        <f t="shared" si="24"/>
        <v>17359</v>
      </c>
      <c r="DL38" s="85">
        <f t="shared" si="24"/>
        <v>11284</v>
      </c>
      <c r="DM38" s="85">
        <f t="shared" si="24"/>
        <v>11284</v>
      </c>
      <c r="DN38" s="85">
        <f t="shared" si="24"/>
        <v>11284</v>
      </c>
      <c r="DO38" s="97">
        <f t="shared" si="24"/>
        <v>13795</v>
      </c>
      <c r="DP38" s="97">
        <f t="shared" si="24"/>
        <v>13795</v>
      </c>
      <c r="DQ38" s="97">
        <f t="shared" si="24"/>
        <v>13795</v>
      </c>
      <c r="DR38" s="97">
        <f t="shared" si="24"/>
        <v>13795</v>
      </c>
      <c r="DS38" s="85">
        <f t="shared" si="24"/>
        <v>13795</v>
      </c>
      <c r="DT38" s="85">
        <f t="shared" si="24"/>
        <v>13795</v>
      </c>
      <c r="DU38" s="85">
        <f t="shared" si="24"/>
        <v>13228</v>
      </c>
      <c r="DV38" s="85">
        <f t="shared" si="24"/>
        <v>13228</v>
      </c>
      <c r="DW38" s="85">
        <f t="shared" si="24"/>
        <v>13228</v>
      </c>
      <c r="DX38" s="85">
        <f t="shared" si="24"/>
        <v>13228</v>
      </c>
      <c r="DY38" s="85">
        <f t="shared" si="24"/>
        <v>13228</v>
      </c>
      <c r="DZ38" s="85">
        <f t="shared" si="24"/>
        <v>13795</v>
      </c>
      <c r="EA38" s="85">
        <f t="shared" si="24"/>
        <v>13795</v>
      </c>
      <c r="EB38" s="85">
        <f t="shared" si="24"/>
        <v>13228</v>
      </c>
      <c r="EC38" s="85">
        <f t="shared" si="24"/>
        <v>13228</v>
      </c>
      <c r="ED38" s="85">
        <f t="shared" si="24"/>
        <v>15982</v>
      </c>
      <c r="EE38" s="85">
        <f t="shared" si="24"/>
        <v>15982</v>
      </c>
      <c r="EF38" s="85">
        <f t="shared" si="24"/>
        <v>15982</v>
      </c>
      <c r="EG38" s="85">
        <f t="shared" si="24"/>
        <v>15982</v>
      </c>
      <c r="EH38" s="85">
        <f t="shared" si="24"/>
        <v>15982</v>
      </c>
      <c r="EI38" s="85">
        <f t="shared" si="24"/>
        <v>15982</v>
      </c>
      <c r="EJ38" s="85">
        <f t="shared" si="24"/>
        <v>15982</v>
      </c>
      <c r="EK38" s="85">
        <f t="shared" si="24"/>
        <v>15982</v>
      </c>
      <c r="EL38" s="85">
        <f t="shared" si="24"/>
        <v>15982</v>
      </c>
      <c r="EM38" s="85">
        <f t="shared" si="24"/>
        <v>15982</v>
      </c>
      <c r="EN38" s="85">
        <f t="shared" si="24"/>
        <v>15982</v>
      </c>
      <c r="EO38" s="85">
        <f t="shared" si="24"/>
        <v>13795</v>
      </c>
      <c r="EP38" s="85">
        <f t="shared" si="24"/>
        <v>13795</v>
      </c>
      <c r="EQ38" s="85">
        <f t="shared" si="24"/>
        <v>14605</v>
      </c>
      <c r="ER38" s="85">
        <f t="shared" si="24"/>
        <v>14605</v>
      </c>
      <c r="ES38" s="85">
        <f t="shared" si="24"/>
        <v>14605</v>
      </c>
      <c r="ET38" s="85">
        <f t="shared" si="24"/>
        <v>14605</v>
      </c>
      <c r="EU38" s="85">
        <f t="shared" si="24"/>
        <v>15172</v>
      </c>
      <c r="EV38" s="85">
        <f t="shared" si="24"/>
        <v>15172</v>
      </c>
      <c r="EW38" s="85">
        <f t="shared" si="24"/>
        <v>14605</v>
      </c>
      <c r="EX38" s="85">
        <f t="shared" si="24"/>
        <v>14605</v>
      </c>
      <c r="EY38" s="85">
        <f t="shared" si="24"/>
        <v>14605</v>
      </c>
      <c r="EZ38" s="85">
        <f t="shared" si="24"/>
        <v>14605</v>
      </c>
      <c r="FA38" s="85">
        <f t="shared" si="24"/>
        <v>14605</v>
      </c>
      <c r="FB38" s="85">
        <f t="shared" si="24"/>
        <v>15172</v>
      </c>
      <c r="FC38" s="85">
        <f t="shared" si="24"/>
        <v>15172</v>
      </c>
      <c r="FD38" s="85">
        <f t="shared" si="24"/>
        <v>14605</v>
      </c>
      <c r="FE38" s="85">
        <f t="shared" si="24"/>
        <v>14605</v>
      </c>
      <c r="FF38" s="85">
        <f t="shared" si="24"/>
        <v>14605</v>
      </c>
      <c r="FG38" s="85">
        <f t="shared" si="24"/>
        <v>14605</v>
      </c>
      <c r="FH38" s="85">
        <f t="shared" si="24"/>
        <v>14605</v>
      </c>
      <c r="FI38" s="85">
        <f t="shared" si="24"/>
        <v>10312</v>
      </c>
      <c r="FJ38" s="85">
        <f t="shared" si="24"/>
        <v>15172</v>
      </c>
      <c r="FK38" s="85">
        <f t="shared" si="24"/>
        <v>15172</v>
      </c>
      <c r="FL38" s="85">
        <f t="shared" si="24"/>
        <v>15172</v>
      </c>
      <c r="FM38" s="85">
        <f t="shared" ref="FM38:HR38" si="25">ROUNDUP(FM11*0.9,)+25</f>
        <v>15172</v>
      </c>
      <c r="FN38" s="85">
        <f t="shared" si="25"/>
        <v>15172</v>
      </c>
      <c r="FO38" s="85">
        <f t="shared" si="25"/>
        <v>15172</v>
      </c>
      <c r="FP38" s="85">
        <f t="shared" si="25"/>
        <v>15172</v>
      </c>
      <c r="FQ38" s="85">
        <f t="shared" si="25"/>
        <v>15172</v>
      </c>
      <c r="FR38" s="85">
        <f t="shared" si="25"/>
        <v>15172</v>
      </c>
      <c r="FS38" s="85">
        <f t="shared" si="25"/>
        <v>15172</v>
      </c>
      <c r="FT38" s="85">
        <f t="shared" si="25"/>
        <v>15172</v>
      </c>
      <c r="FU38" s="85">
        <f t="shared" si="25"/>
        <v>15172</v>
      </c>
      <c r="FV38" s="85">
        <f t="shared" si="25"/>
        <v>15172</v>
      </c>
      <c r="FW38" s="85">
        <f t="shared" si="25"/>
        <v>15172</v>
      </c>
      <c r="FX38" s="85">
        <f t="shared" si="25"/>
        <v>15172</v>
      </c>
      <c r="FY38" s="85">
        <f t="shared" si="25"/>
        <v>15172</v>
      </c>
      <c r="FZ38" s="85">
        <f t="shared" si="25"/>
        <v>15172</v>
      </c>
      <c r="GA38" s="85">
        <f t="shared" si="25"/>
        <v>15172</v>
      </c>
      <c r="GB38" s="85">
        <f t="shared" si="25"/>
        <v>15172</v>
      </c>
      <c r="GC38" s="85">
        <f t="shared" si="25"/>
        <v>15172</v>
      </c>
      <c r="GD38" s="85">
        <f t="shared" si="25"/>
        <v>15172</v>
      </c>
      <c r="GE38" s="85">
        <f t="shared" si="25"/>
        <v>15172</v>
      </c>
      <c r="GF38" s="85">
        <f t="shared" si="25"/>
        <v>15172</v>
      </c>
      <c r="GG38" s="85">
        <f t="shared" si="25"/>
        <v>15172</v>
      </c>
      <c r="GH38" s="85">
        <f t="shared" si="25"/>
        <v>15172</v>
      </c>
      <c r="GI38" s="85">
        <f t="shared" si="25"/>
        <v>15172</v>
      </c>
      <c r="GJ38" s="85">
        <f t="shared" si="25"/>
        <v>15172</v>
      </c>
      <c r="GK38" s="85">
        <f t="shared" si="25"/>
        <v>15172</v>
      </c>
      <c r="GL38" s="85">
        <f t="shared" si="25"/>
        <v>15172</v>
      </c>
      <c r="GM38" s="85">
        <f t="shared" si="25"/>
        <v>15172</v>
      </c>
      <c r="GN38" s="85">
        <f t="shared" si="25"/>
        <v>10312</v>
      </c>
      <c r="GO38" s="85">
        <f t="shared" si="25"/>
        <v>13228</v>
      </c>
      <c r="GP38" s="85">
        <f t="shared" si="25"/>
        <v>13228</v>
      </c>
      <c r="GQ38" s="85">
        <f t="shared" si="25"/>
        <v>13228</v>
      </c>
      <c r="GR38" s="85">
        <f t="shared" si="25"/>
        <v>13795</v>
      </c>
      <c r="GS38" s="85">
        <f t="shared" si="25"/>
        <v>13795</v>
      </c>
      <c r="GT38" s="85">
        <f t="shared" si="25"/>
        <v>13228</v>
      </c>
      <c r="GU38" s="85">
        <f t="shared" si="25"/>
        <v>13228</v>
      </c>
      <c r="GV38" s="85">
        <f t="shared" si="25"/>
        <v>13228</v>
      </c>
      <c r="GW38" s="85">
        <f t="shared" si="25"/>
        <v>13228</v>
      </c>
      <c r="GX38" s="85">
        <f t="shared" si="25"/>
        <v>13228</v>
      </c>
      <c r="GY38" s="85">
        <f t="shared" si="25"/>
        <v>13795</v>
      </c>
      <c r="GZ38" s="85">
        <f t="shared" si="25"/>
        <v>13795</v>
      </c>
      <c r="HA38" s="85">
        <f t="shared" si="25"/>
        <v>13228</v>
      </c>
      <c r="HB38" s="85">
        <f t="shared" si="25"/>
        <v>13228</v>
      </c>
      <c r="HC38" s="85">
        <f t="shared" si="25"/>
        <v>13228</v>
      </c>
      <c r="HD38" s="85">
        <f t="shared" si="25"/>
        <v>13228</v>
      </c>
      <c r="HE38" s="85">
        <f t="shared" si="25"/>
        <v>13228</v>
      </c>
      <c r="HF38" s="85">
        <f t="shared" si="25"/>
        <v>13795</v>
      </c>
      <c r="HG38" s="85">
        <f t="shared" si="25"/>
        <v>13795</v>
      </c>
      <c r="HH38" s="85">
        <f t="shared" si="25"/>
        <v>13228</v>
      </c>
      <c r="HI38" s="85">
        <f t="shared" si="25"/>
        <v>15982</v>
      </c>
      <c r="HJ38" s="85">
        <f t="shared" si="25"/>
        <v>15982</v>
      </c>
      <c r="HK38" s="85">
        <f t="shared" si="25"/>
        <v>15982</v>
      </c>
      <c r="HL38" s="85">
        <f t="shared" si="25"/>
        <v>15982</v>
      </c>
      <c r="HM38" s="85">
        <f t="shared" si="25"/>
        <v>15982</v>
      </c>
      <c r="HN38" s="85">
        <f t="shared" si="25"/>
        <v>14605</v>
      </c>
      <c r="HO38" s="85">
        <f t="shared" si="25"/>
        <v>13795</v>
      </c>
      <c r="HP38" s="85">
        <f t="shared" si="25"/>
        <v>13795</v>
      </c>
      <c r="HQ38" s="85">
        <f t="shared" si="25"/>
        <v>15982</v>
      </c>
      <c r="HR38" s="85">
        <f t="shared" si="25"/>
        <v>15982</v>
      </c>
    </row>
    <row r="39" spans="1:226" ht="10.5" customHeight="1" x14ac:dyDescent="0.2">
      <c r="A39" s="38" t="s">
        <v>6</v>
      </c>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c r="AB39" s="85"/>
      <c r="AC39" s="85"/>
      <c r="AD39" s="85"/>
      <c r="AE39" s="85"/>
      <c r="AF39" s="85"/>
      <c r="AG39" s="85"/>
      <c r="AH39" s="85"/>
      <c r="AI39" s="85"/>
      <c r="AJ39" s="85"/>
      <c r="AK39" s="85"/>
      <c r="AL39" s="85"/>
      <c r="AM39" s="85"/>
      <c r="AN39" s="85"/>
      <c r="AO39" s="85"/>
      <c r="AP39" s="85"/>
      <c r="AQ39" s="85"/>
      <c r="AR39" s="85"/>
      <c r="AS39" s="85"/>
      <c r="AT39" s="85"/>
      <c r="AU39" s="85"/>
      <c r="AV39" s="85"/>
      <c r="AW39" s="85"/>
      <c r="AX39" s="85"/>
      <c r="AY39" s="85"/>
      <c r="AZ39" s="85"/>
      <c r="BA39" s="85"/>
      <c r="BB39" s="85"/>
      <c r="BC39" s="85"/>
      <c r="BD39" s="85"/>
      <c r="BE39" s="85"/>
      <c r="BF39" s="85"/>
      <c r="BG39" s="85"/>
      <c r="BH39" s="85"/>
      <c r="BI39" s="85"/>
      <c r="BJ39" s="85"/>
      <c r="BK39" s="85"/>
      <c r="BL39" s="85"/>
      <c r="BM39" s="85"/>
      <c r="BN39" s="85"/>
      <c r="BO39" s="85"/>
      <c r="BP39" s="85"/>
      <c r="BQ39" s="85"/>
      <c r="BR39" s="85"/>
      <c r="BS39" s="85"/>
      <c r="BT39" s="85"/>
      <c r="BU39" s="85"/>
      <c r="BV39" s="85"/>
      <c r="BW39" s="85"/>
      <c r="BX39" s="85"/>
      <c r="BY39" s="85"/>
      <c r="BZ39" s="85"/>
      <c r="CA39" s="85"/>
      <c r="CB39" s="85"/>
      <c r="CC39" s="85"/>
      <c r="CD39" s="85"/>
      <c r="CE39" s="85"/>
      <c r="CF39" s="85"/>
      <c r="CG39" s="85"/>
      <c r="CH39" s="85"/>
      <c r="CI39" s="85"/>
      <c r="CJ39" s="85"/>
      <c r="CK39" s="85"/>
      <c r="CL39" s="85"/>
      <c r="CM39" s="85"/>
      <c r="CN39" s="85"/>
      <c r="CO39" s="85"/>
      <c r="CP39" s="85"/>
      <c r="CQ39" s="85"/>
      <c r="CR39" s="85"/>
      <c r="CS39" s="85"/>
      <c r="CT39" s="85"/>
      <c r="CU39" s="85"/>
      <c r="CV39" s="85"/>
      <c r="CW39" s="85"/>
      <c r="CX39" s="85"/>
      <c r="CY39" s="85"/>
      <c r="CZ39" s="85"/>
      <c r="DA39" s="85"/>
      <c r="DB39" s="85"/>
      <c r="DC39" s="85"/>
      <c r="DD39" s="85"/>
      <c r="DE39" s="85"/>
      <c r="DF39" s="85"/>
      <c r="DG39" s="97"/>
      <c r="DH39" s="97"/>
      <c r="DI39" s="97"/>
      <c r="DJ39" s="97"/>
      <c r="DK39" s="97"/>
      <c r="DL39" s="85"/>
      <c r="DM39" s="85"/>
      <c r="DN39" s="85"/>
      <c r="DO39" s="97"/>
      <c r="DP39" s="97"/>
      <c r="DQ39" s="97"/>
      <c r="DR39" s="97"/>
      <c r="DS39" s="85"/>
      <c r="DT39" s="85"/>
      <c r="DU39" s="85"/>
      <c r="DV39" s="85"/>
      <c r="DW39" s="85"/>
      <c r="DX39" s="85"/>
      <c r="DY39" s="85"/>
      <c r="DZ39" s="85"/>
      <c r="EA39" s="85"/>
      <c r="EB39" s="85"/>
      <c r="EC39" s="85"/>
      <c r="ED39" s="85"/>
      <c r="EE39" s="85"/>
      <c r="EF39" s="85"/>
      <c r="EG39" s="85"/>
      <c r="EH39" s="85"/>
      <c r="EI39" s="85"/>
      <c r="EJ39" s="85"/>
      <c r="EK39" s="85"/>
      <c r="EL39" s="85"/>
      <c r="EM39" s="85"/>
      <c r="EN39" s="85"/>
      <c r="EO39" s="85"/>
      <c r="EP39" s="85"/>
      <c r="EQ39" s="85"/>
      <c r="ER39" s="85"/>
      <c r="ES39" s="85"/>
      <c r="ET39" s="85"/>
      <c r="EU39" s="85"/>
      <c r="EV39" s="85"/>
      <c r="EW39" s="85"/>
      <c r="EX39" s="85"/>
      <c r="EY39" s="85"/>
      <c r="EZ39" s="85"/>
      <c r="FA39" s="85"/>
      <c r="FB39" s="85"/>
      <c r="FC39" s="85"/>
      <c r="FD39" s="85"/>
      <c r="FE39" s="85"/>
      <c r="FF39" s="85"/>
      <c r="FG39" s="85"/>
      <c r="FH39" s="85"/>
      <c r="FI39" s="85"/>
      <c r="FJ39" s="85"/>
      <c r="FK39" s="85"/>
      <c r="FL39" s="85"/>
      <c r="FM39" s="85"/>
      <c r="FN39" s="85"/>
      <c r="FO39" s="85"/>
      <c r="FP39" s="85"/>
      <c r="FQ39" s="85"/>
      <c r="FR39" s="85"/>
      <c r="FS39" s="85"/>
      <c r="FT39" s="85"/>
      <c r="FU39" s="85"/>
      <c r="FV39" s="85"/>
      <c r="FW39" s="85"/>
      <c r="FX39" s="85"/>
      <c r="FY39" s="85"/>
      <c r="FZ39" s="85"/>
      <c r="GA39" s="85"/>
      <c r="GB39" s="85"/>
      <c r="GC39" s="85"/>
      <c r="GD39" s="85"/>
      <c r="GE39" s="85"/>
      <c r="GF39" s="85"/>
      <c r="GG39" s="85"/>
      <c r="GH39" s="85"/>
      <c r="GI39" s="85"/>
      <c r="GJ39" s="85"/>
      <c r="GK39" s="85"/>
      <c r="GL39" s="85"/>
      <c r="GM39" s="85"/>
      <c r="GN39" s="85"/>
      <c r="GO39" s="85"/>
      <c r="GP39" s="85"/>
      <c r="GQ39" s="85"/>
      <c r="GR39" s="85"/>
      <c r="GS39" s="85"/>
      <c r="GT39" s="85"/>
      <c r="GU39" s="85"/>
      <c r="GV39" s="85"/>
      <c r="GW39" s="85"/>
      <c r="GX39" s="85"/>
      <c r="GY39" s="85"/>
      <c r="GZ39" s="85"/>
      <c r="HA39" s="85"/>
      <c r="HB39" s="85"/>
      <c r="HC39" s="85"/>
      <c r="HD39" s="85"/>
      <c r="HE39" s="85"/>
      <c r="HF39" s="85"/>
      <c r="HG39" s="85"/>
      <c r="HH39" s="85"/>
      <c r="HI39" s="85"/>
      <c r="HJ39" s="85"/>
      <c r="HK39" s="85"/>
      <c r="HL39" s="85"/>
      <c r="HM39" s="85"/>
      <c r="HN39" s="85"/>
      <c r="HO39" s="85"/>
      <c r="HP39" s="85"/>
      <c r="HQ39" s="85"/>
      <c r="HR39" s="85"/>
    </row>
    <row r="40" spans="1:226" ht="10.5" customHeight="1" x14ac:dyDescent="0.2">
      <c r="A40" s="9">
        <v>1</v>
      </c>
      <c r="B40" s="85" t="e">
        <f t="shared" ref="B40:AN40" si="26">ROUNDUP(B13*0.9,)+25</f>
        <v>#REF!</v>
      </c>
      <c r="C40" s="85" t="e">
        <f t="shared" si="26"/>
        <v>#REF!</v>
      </c>
      <c r="D40" s="85" t="e">
        <f t="shared" si="26"/>
        <v>#REF!</v>
      </c>
      <c r="E40" s="85" t="e">
        <f t="shared" si="26"/>
        <v>#REF!</v>
      </c>
      <c r="F40" s="85" t="e">
        <f t="shared" si="26"/>
        <v>#REF!</v>
      </c>
      <c r="G40" s="85" t="e">
        <f t="shared" si="26"/>
        <v>#REF!</v>
      </c>
      <c r="H40" s="85" t="e">
        <f t="shared" si="26"/>
        <v>#REF!</v>
      </c>
      <c r="I40" s="85" t="e">
        <f t="shared" si="26"/>
        <v>#REF!</v>
      </c>
      <c r="J40" s="85" t="e">
        <f t="shared" si="26"/>
        <v>#REF!</v>
      </c>
      <c r="K40" s="85" t="e">
        <f t="shared" si="26"/>
        <v>#REF!</v>
      </c>
      <c r="L40" s="85" t="e">
        <f t="shared" si="26"/>
        <v>#REF!</v>
      </c>
      <c r="M40" s="85" t="e">
        <f t="shared" si="26"/>
        <v>#REF!</v>
      </c>
      <c r="N40" s="85" t="e">
        <f t="shared" si="26"/>
        <v>#REF!</v>
      </c>
      <c r="O40" s="85" t="e">
        <f t="shared" si="26"/>
        <v>#REF!</v>
      </c>
      <c r="P40" s="85" t="e">
        <f t="shared" si="26"/>
        <v>#REF!</v>
      </c>
      <c r="Q40" s="85" t="e">
        <f t="shared" si="26"/>
        <v>#REF!</v>
      </c>
      <c r="R40" s="85" t="e">
        <f t="shared" si="26"/>
        <v>#REF!</v>
      </c>
      <c r="S40" s="85" t="e">
        <f t="shared" si="26"/>
        <v>#REF!</v>
      </c>
      <c r="T40" s="85" t="e">
        <f t="shared" si="26"/>
        <v>#REF!</v>
      </c>
      <c r="U40" s="85" t="e">
        <f t="shared" si="26"/>
        <v>#REF!</v>
      </c>
      <c r="V40" s="85" t="e">
        <f t="shared" si="26"/>
        <v>#REF!</v>
      </c>
      <c r="W40" s="85" t="e">
        <f t="shared" si="26"/>
        <v>#REF!</v>
      </c>
      <c r="X40" s="85" t="e">
        <f t="shared" si="26"/>
        <v>#REF!</v>
      </c>
      <c r="Y40" s="85">
        <f t="shared" si="26"/>
        <v>15942</v>
      </c>
      <c r="Z40" s="85">
        <f t="shared" si="26"/>
        <v>14322</v>
      </c>
      <c r="AA40" s="85">
        <f t="shared" si="26"/>
        <v>15942</v>
      </c>
      <c r="AB40" s="85">
        <f t="shared" si="26"/>
        <v>15942</v>
      </c>
      <c r="AC40" s="85">
        <f t="shared" si="26"/>
        <v>13107</v>
      </c>
      <c r="AD40" s="85">
        <f t="shared" si="26"/>
        <v>13107</v>
      </c>
      <c r="AE40" s="85">
        <f t="shared" si="26"/>
        <v>13107</v>
      </c>
      <c r="AF40" s="85">
        <f t="shared" si="26"/>
        <v>13107</v>
      </c>
      <c r="AG40" s="85">
        <f t="shared" si="26"/>
        <v>13107</v>
      </c>
      <c r="AH40" s="85">
        <f t="shared" si="26"/>
        <v>13107</v>
      </c>
      <c r="AI40" s="85">
        <f t="shared" si="26"/>
        <v>11892</v>
      </c>
      <c r="AJ40" s="85">
        <f t="shared" si="26"/>
        <v>11892</v>
      </c>
      <c r="AK40" s="85">
        <f t="shared" si="26"/>
        <v>11892</v>
      </c>
      <c r="AL40" s="85">
        <f t="shared" si="26"/>
        <v>11892</v>
      </c>
      <c r="AM40" s="85">
        <f t="shared" si="26"/>
        <v>15942</v>
      </c>
      <c r="AN40" s="85">
        <f t="shared" si="26"/>
        <v>15942</v>
      </c>
      <c r="AO40" s="85">
        <f t="shared" ref="AO40:CZ40" si="27">ROUNDUP(AO13*0.9,)+25</f>
        <v>14322</v>
      </c>
      <c r="AP40" s="85">
        <f t="shared" si="27"/>
        <v>13107</v>
      </c>
      <c r="AQ40" s="85">
        <f t="shared" si="27"/>
        <v>11892</v>
      </c>
      <c r="AR40" s="85">
        <f t="shared" si="27"/>
        <v>9340</v>
      </c>
      <c r="AS40" s="85">
        <f t="shared" si="27"/>
        <v>9340</v>
      </c>
      <c r="AT40" s="85">
        <f t="shared" si="27"/>
        <v>8935</v>
      </c>
      <c r="AU40" s="85">
        <f t="shared" si="27"/>
        <v>8935</v>
      </c>
      <c r="AV40" s="85">
        <f t="shared" si="27"/>
        <v>9340</v>
      </c>
      <c r="AW40" s="85">
        <f t="shared" si="27"/>
        <v>9340</v>
      </c>
      <c r="AX40" s="85">
        <f t="shared" si="27"/>
        <v>8935</v>
      </c>
      <c r="AY40" s="85">
        <f t="shared" si="27"/>
        <v>8935</v>
      </c>
      <c r="AZ40" s="85">
        <f t="shared" si="27"/>
        <v>9340</v>
      </c>
      <c r="BA40" s="85">
        <f t="shared" si="27"/>
        <v>9340</v>
      </c>
      <c r="BB40" s="85">
        <f t="shared" si="27"/>
        <v>8935</v>
      </c>
      <c r="BC40" s="85">
        <f t="shared" si="27"/>
        <v>8935</v>
      </c>
      <c r="BD40" s="85">
        <f t="shared" si="27"/>
        <v>8935</v>
      </c>
      <c r="BE40" s="85">
        <f t="shared" si="27"/>
        <v>8935</v>
      </c>
      <c r="BF40" s="85">
        <f t="shared" si="27"/>
        <v>9340</v>
      </c>
      <c r="BG40" s="85">
        <f t="shared" si="27"/>
        <v>9340</v>
      </c>
      <c r="BH40" s="85">
        <f t="shared" si="27"/>
        <v>8935</v>
      </c>
      <c r="BI40" s="85">
        <f t="shared" si="27"/>
        <v>8935</v>
      </c>
      <c r="BJ40" s="85">
        <f t="shared" si="27"/>
        <v>8935</v>
      </c>
      <c r="BK40" s="85">
        <f t="shared" si="27"/>
        <v>8935</v>
      </c>
      <c r="BL40" s="85">
        <f t="shared" si="27"/>
        <v>9340</v>
      </c>
      <c r="BM40" s="85">
        <f t="shared" si="27"/>
        <v>9340</v>
      </c>
      <c r="BN40" s="85">
        <f t="shared" si="27"/>
        <v>8935</v>
      </c>
      <c r="BO40" s="85">
        <f t="shared" si="27"/>
        <v>8935</v>
      </c>
      <c r="BP40" s="85">
        <f t="shared" si="27"/>
        <v>10879</v>
      </c>
      <c r="BQ40" s="85">
        <f t="shared" si="27"/>
        <v>10879</v>
      </c>
      <c r="BR40" s="85">
        <f t="shared" si="27"/>
        <v>10879</v>
      </c>
      <c r="BS40" s="85">
        <f t="shared" si="27"/>
        <v>9340</v>
      </c>
      <c r="BT40" s="85">
        <f t="shared" si="27"/>
        <v>9340</v>
      </c>
      <c r="BU40" s="85">
        <f t="shared" si="27"/>
        <v>12256</v>
      </c>
      <c r="BV40" s="85">
        <f t="shared" si="27"/>
        <v>9907</v>
      </c>
      <c r="BW40" s="85">
        <f t="shared" si="27"/>
        <v>9907</v>
      </c>
      <c r="BX40" s="85">
        <f t="shared" si="27"/>
        <v>9907</v>
      </c>
      <c r="BY40" s="85">
        <f t="shared" si="27"/>
        <v>10312</v>
      </c>
      <c r="BZ40" s="85">
        <f t="shared" si="27"/>
        <v>10312</v>
      </c>
      <c r="CA40" s="85">
        <f t="shared" si="27"/>
        <v>10312</v>
      </c>
      <c r="CB40" s="85">
        <f t="shared" si="27"/>
        <v>9907</v>
      </c>
      <c r="CC40" s="85">
        <f t="shared" si="27"/>
        <v>9907</v>
      </c>
      <c r="CD40" s="85">
        <f t="shared" si="27"/>
        <v>9907</v>
      </c>
      <c r="CE40" s="85">
        <f t="shared" si="27"/>
        <v>9340</v>
      </c>
      <c r="CF40" s="85">
        <f t="shared" si="27"/>
        <v>9340</v>
      </c>
      <c r="CG40" s="85">
        <f t="shared" si="27"/>
        <v>9340</v>
      </c>
      <c r="CH40" s="85">
        <f t="shared" si="27"/>
        <v>9340</v>
      </c>
      <c r="CI40" s="85">
        <f t="shared" si="27"/>
        <v>9340</v>
      </c>
      <c r="CJ40" s="85">
        <f t="shared" si="27"/>
        <v>9340</v>
      </c>
      <c r="CK40" s="85">
        <f t="shared" si="27"/>
        <v>9340</v>
      </c>
      <c r="CL40" s="85">
        <f t="shared" si="27"/>
        <v>9340</v>
      </c>
      <c r="CM40" s="85">
        <f t="shared" si="27"/>
        <v>10312</v>
      </c>
      <c r="CN40" s="85">
        <f t="shared" si="27"/>
        <v>10312</v>
      </c>
      <c r="CO40" s="85">
        <f t="shared" si="27"/>
        <v>10312</v>
      </c>
      <c r="CP40" s="85">
        <f t="shared" si="27"/>
        <v>10312</v>
      </c>
      <c r="CQ40" s="85">
        <f t="shared" si="27"/>
        <v>10879</v>
      </c>
      <c r="CR40" s="85">
        <f t="shared" si="27"/>
        <v>9340</v>
      </c>
      <c r="CS40" s="85">
        <f t="shared" si="27"/>
        <v>9340</v>
      </c>
      <c r="CT40" s="85">
        <f t="shared" si="27"/>
        <v>9340</v>
      </c>
      <c r="CU40" s="85">
        <f t="shared" si="27"/>
        <v>9340</v>
      </c>
      <c r="CV40" s="85">
        <f t="shared" si="27"/>
        <v>9340</v>
      </c>
      <c r="CW40" s="85">
        <f t="shared" si="27"/>
        <v>9340</v>
      </c>
      <c r="CX40" s="85">
        <f t="shared" si="27"/>
        <v>9340</v>
      </c>
      <c r="CY40" s="85">
        <f t="shared" si="27"/>
        <v>9340</v>
      </c>
      <c r="CZ40" s="85">
        <f t="shared" si="27"/>
        <v>9340</v>
      </c>
      <c r="DA40" s="85">
        <f t="shared" ref="DA40:FL40" si="28">ROUNDUP(DA13*0.9,)+25</f>
        <v>11851</v>
      </c>
      <c r="DB40" s="85">
        <f t="shared" si="28"/>
        <v>11851</v>
      </c>
      <c r="DC40" s="85">
        <f t="shared" si="28"/>
        <v>11851</v>
      </c>
      <c r="DD40" s="85">
        <f t="shared" si="28"/>
        <v>11851</v>
      </c>
      <c r="DE40" s="85">
        <f t="shared" si="28"/>
        <v>16387</v>
      </c>
      <c r="DF40" s="85">
        <f t="shared" si="28"/>
        <v>16387</v>
      </c>
      <c r="DG40" s="97">
        <f t="shared" si="28"/>
        <v>16387</v>
      </c>
      <c r="DH40" s="97">
        <f t="shared" si="28"/>
        <v>16387</v>
      </c>
      <c r="DI40" s="97">
        <f t="shared" si="28"/>
        <v>16387</v>
      </c>
      <c r="DJ40" s="97">
        <f t="shared" si="28"/>
        <v>16387</v>
      </c>
      <c r="DK40" s="97">
        <f t="shared" si="28"/>
        <v>16387</v>
      </c>
      <c r="DL40" s="85">
        <f t="shared" si="28"/>
        <v>10312</v>
      </c>
      <c r="DM40" s="85">
        <f t="shared" si="28"/>
        <v>10312</v>
      </c>
      <c r="DN40" s="85">
        <f t="shared" si="28"/>
        <v>10312</v>
      </c>
      <c r="DO40" s="97">
        <f t="shared" si="28"/>
        <v>12823</v>
      </c>
      <c r="DP40" s="97">
        <f t="shared" si="28"/>
        <v>12823</v>
      </c>
      <c r="DQ40" s="97">
        <f t="shared" si="28"/>
        <v>12823</v>
      </c>
      <c r="DR40" s="97">
        <f t="shared" si="28"/>
        <v>12823</v>
      </c>
      <c r="DS40" s="85">
        <f t="shared" si="28"/>
        <v>12823</v>
      </c>
      <c r="DT40" s="85">
        <f t="shared" si="28"/>
        <v>12823</v>
      </c>
      <c r="DU40" s="85">
        <f t="shared" si="28"/>
        <v>12256</v>
      </c>
      <c r="DV40" s="85">
        <f t="shared" si="28"/>
        <v>12256</v>
      </c>
      <c r="DW40" s="85">
        <f t="shared" si="28"/>
        <v>12256</v>
      </c>
      <c r="DX40" s="85">
        <f t="shared" si="28"/>
        <v>12256</v>
      </c>
      <c r="DY40" s="85">
        <f t="shared" si="28"/>
        <v>12256</v>
      </c>
      <c r="DZ40" s="85">
        <f t="shared" si="28"/>
        <v>12823</v>
      </c>
      <c r="EA40" s="85">
        <f t="shared" si="28"/>
        <v>12823</v>
      </c>
      <c r="EB40" s="85">
        <f t="shared" si="28"/>
        <v>12256</v>
      </c>
      <c r="EC40" s="85">
        <f t="shared" si="28"/>
        <v>12256</v>
      </c>
      <c r="ED40" s="85">
        <f t="shared" si="28"/>
        <v>15010</v>
      </c>
      <c r="EE40" s="85">
        <f t="shared" si="28"/>
        <v>15010</v>
      </c>
      <c r="EF40" s="85">
        <f t="shared" si="28"/>
        <v>15010</v>
      </c>
      <c r="EG40" s="85">
        <f t="shared" si="28"/>
        <v>15010</v>
      </c>
      <c r="EH40" s="85">
        <f t="shared" si="28"/>
        <v>15010</v>
      </c>
      <c r="EI40" s="85">
        <f t="shared" si="28"/>
        <v>15010</v>
      </c>
      <c r="EJ40" s="85">
        <f t="shared" si="28"/>
        <v>15010</v>
      </c>
      <c r="EK40" s="85">
        <f t="shared" si="28"/>
        <v>15010</v>
      </c>
      <c r="EL40" s="85">
        <f t="shared" si="28"/>
        <v>15010</v>
      </c>
      <c r="EM40" s="85">
        <f t="shared" si="28"/>
        <v>15010</v>
      </c>
      <c r="EN40" s="85">
        <f t="shared" si="28"/>
        <v>15010</v>
      </c>
      <c r="EO40" s="85">
        <f t="shared" si="28"/>
        <v>12823</v>
      </c>
      <c r="EP40" s="85">
        <f t="shared" si="28"/>
        <v>12823</v>
      </c>
      <c r="EQ40" s="85">
        <f t="shared" si="28"/>
        <v>13633</v>
      </c>
      <c r="ER40" s="85">
        <f t="shared" si="28"/>
        <v>13633</v>
      </c>
      <c r="ES40" s="85">
        <f t="shared" si="28"/>
        <v>13633</v>
      </c>
      <c r="ET40" s="85">
        <f t="shared" si="28"/>
        <v>13633</v>
      </c>
      <c r="EU40" s="85">
        <f t="shared" si="28"/>
        <v>14200</v>
      </c>
      <c r="EV40" s="85">
        <f t="shared" si="28"/>
        <v>14200</v>
      </c>
      <c r="EW40" s="85">
        <f t="shared" si="28"/>
        <v>13633</v>
      </c>
      <c r="EX40" s="85">
        <f t="shared" si="28"/>
        <v>13633</v>
      </c>
      <c r="EY40" s="85">
        <f t="shared" si="28"/>
        <v>13633</v>
      </c>
      <c r="EZ40" s="85">
        <f t="shared" si="28"/>
        <v>13633</v>
      </c>
      <c r="FA40" s="85">
        <f t="shared" si="28"/>
        <v>13633</v>
      </c>
      <c r="FB40" s="85">
        <f t="shared" si="28"/>
        <v>14200</v>
      </c>
      <c r="FC40" s="85">
        <f t="shared" si="28"/>
        <v>14200</v>
      </c>
      <c r="FD40" s="85">
        <f t="shared" si="28"/>
        <v>13633</v>
      </c>
      <c r="FE40" s="85">
        <f t="shared" si="28"/>
        <v>13633</v>
      </c>
      <c r="FF40" s="85">
        <f t="shared" si="28"/>
        <v>13633</v>
      </c>
      <c r="FG40" s="85">
        <f t="shared" si="28"/>
        <v>13633</v>
      </c>
      <c r="FH40" s="85">
        <f t="shared" si="28"/>
        <v>13633</v>
      </c>
      <c r="FI40" s="85">
        <f t="shared" si="28"/>
        <v>9340</v>
      </c>
      <c r="FJ40" s="85">
        <f t="shared" si="28"/>
        <v>14200</v>
      </c>
      <c r="FK40" s="85">
        <f t="shared" si="28"/>
        <v>14200</v>
      </c>
      <c r="FL40" s="85">
        <f t="shared" si="28"/>
        <v>14200</v>
      </c>
      <c r="FM40" s="85">
        <f t="shared" ref="FM40:HR40" si="29">ROUNDUP(FM13*0.9,)+25</f>
        <v>14200</v>
      </c>
      <c r="FN40" s="85">
        <f t="shared" si="29"/>
        <v>14200</v>
      </c>
      <c r="FO40" s="85">
        <f t="shared" si="29"/>
        <v>14200</v>
      </c>
      <c r="FP40" s="85">
        <f t="shared" si="29"/>
        <v>14200</v>
      </c>
      <c r="FQ40" s="85">
        <f t="shared" si="29"/>
        <v>14200</v>
      </c>
      <c r="FR40" s="85">
        <f t="shared" si="29"/>
        <v>14200</v>
      </c>
      <c r="FS40" s="85">
        <f t="shared" si="29"/>
        <v>14200</v>
      </c>
      <c r="FT40" s="85">
        <f t="shared" si="29"/>
        <v>14200</v>
      </c>
      <c r="FU40" s="85">
        <f t="shared" si="29"/>
        <v>14200</v>
      </c>
      <c r="FV40" s="85">
        <f t="shared" si="29"/>
        <v>14200</v>
      </c>
      <c r="FW40" s="85">
        <f t="shared" si="29"/>
        <v>14200</v>
      </c>
      <c r="FX40" s="85">
        <f t="shared" si="29"/>
        <v>14200</v>
      </c>
      <c r="FY40" s="85">
        <f t="shared" si="29"/>
        <v>14200</v>
      </c>
      <c r="FZ40" s="85">
        <f t="shared" si="29"/>
        <v>14200</v>
      </c>
      <c r="GA40" s="85">
        <f t="shared" si="29"/>
        <v>14200</v>
      </c>
      <c r="GB40" s="85">
        <f t="shared" si="29"/>
        <v>14200</v>
      </c>
      <c r="GC40" s="85">
        <f t="shared" si="29"/>
        <v>14200</v>
      </c>
      <c r="GD40" s="85">
        <f t="shared" si="29"/>
        <v>14200</v>
      </c>
      <c r="GE40" s="85">
        <f t="shared" si="29"/>
        <v>14200</v>
      </c>
      <c r="GF40" s="85">
        <f t="shared" si="29"/>
        <v>14200</v>
      </c>
      <c r="GG40" s="85">
        <f t="shared" si="29"/>
        <v>14200</v>
      </c>
      <c r="GH40" s="85">
        <f t="shared" si="29"/>
        <v>14200</v>
      </c>
      <c r="GI40" s="85">
        <f t="shared" si="29"/>
        <v>14200</v>
      </c>
      <c r="GJ40" s="85">
        <f t="shared" si="29"/>
        <v>14200</v>
      </c>
      <c r="GK40" s="85">
        <f t="shared" si="29"/>
        <v>14200</v>
      </c>
      <c r="GL40" s="85">
        <f t="shared" si="29"/>
        <v>14200</v>
      </c>
      <c r="GM40" s="85">
        <f t="shared" si="29"/>
        <v>14200</v>
      </c>
      <c r="GN40" s="85">
        <f t="shared" si="29"/>
        <v>9340</v>
      </c>
      <c r="GO40" s="85">
        <f t="shared" si="29"/>
        <v>12256</v>
      </c>
      <c r="GP40" s="85">
        <f t="shared" si="29"/>
        <v>12256</v>
      </c>
      <c r="GQ40" s="85">
        <f t="shared" si="29"/>
        <v>12256</v>
      </c>
      <c r="GR40" s="85">
        <f t="shared" si="29"/>
        <v>12823</v>
      </c>
      <c r="GS40" s="85">
        <f t="shared" si="29"/>
        <v>12823</v>
      </c>
      <c r="GT40" s="85">
        <f t="shared" si="29"/>
        <v>12256</v>
      </c>
      <c r="GU40" s="85">
        <f t="shared" si="29"/>
        <v>12256</v>
      </c>
      <c r="GV40" s="85">
        <f t="shared" si="29"/>
        <v>12256</v>
      </c>
      <c r="GW40" s="85">
        <f t="shared" si="29"/>
        <v>12256</v>
      </c>
      <c r="GX40" s="85">
        <f t="shared" si="29"/>
        <v>12256</v>
      </c>
      <c r="GY40" s="85">
        <f t="shared" si="29"/>
        <v>12823</v>
      </c>
      <c r="GZ40" s="85">
        <f t="shared" si="29"/>
        <v>12823</v>
      </c>
      <c r="HA40" s="85">
        <f t="shared" si="29"/>
        <v>12256</v>
      </c>
      <c r="HB40" s="85">
        <f t="shared" si="29"/>
        <v>12256</v>
      </c>
      <c r="HC40" s="85">
        <f t="shared" si="29"/>
        <v>12256</v>
      </c>
      <c r="HD40" s="85">
        <f t="shared" si="29"/>
        <v>12256</v>
      </c>
      <c r="HE40" s="85">
        <f t="shared" si="29"/>
        <v>12256</v>
      </c>
      <c r="HF40" s="85">
        <f t="shared" si="29"/>
        <v>12823</v>
      </c>
      <c r="HG40" s="85">
        <f t="shared" si="29"/>
        <v>12823</v>
      </c>
      <c r="HH40" s="85">
        <f t="shared" si="29"/>
        <v>12256</v>
      </c>
      <c r="HI40" s="85">
        <f t="shared" si="29"/>
        <v>15010</v>
      </c>
      <c r="HJ40" s="85">
        <f t="shared" si="29"/>
        <v>15010</v>
      </c>
      <c r="HK40" s="85">
        <f t="shared" si="29"/>
        <v>15010</v>
      </c>
      <c r="HL40" s="85">
        <f t="shared" si="29"/>
        <v>15010</v>
      </c>
      <c r="HM40" s="85">
        <f t="shared" si="29"/>
        <v>15010</v>
      </c>
      <c r="HN40" s="85">
        <f t="shared" si="29"/>
        <v>13633</v>
      </c>
      <c r="HO40" s="85">
        <f t="shared" si="29"/>
        <v>12823</v>
      </c>
      <c r="HP40" s="85">
        <f t="shared" si="29"/>
        <v>12823</v>
      </c>
      <c r="HQ40" s="85">
        <f t="shared" si="29"/>
        <v>15010</v>
      </c>
      <c r="HR40" s="85">
        <f t="shared" si="29"/>
        <v>15010</v>
      </c>
    </row>
    <row r="41" spans="1:226" ht="10.5" customHeight="1" x14ac:dyDescent="0.2">
      <c r="A41" s="9">
        <v>2</v>
      </c>
      <c r="B41" s="85" t="e">
        <f t="shared" ref="B41:AN41" si="30">ROUNDUP(B14*0.9,)+25</f>
        <v>#REF!</v>
      </c>
      <c r="C41" s="85" t="e">
        <f t="shared" si="30"/>
        <v>#REF!</v>
      </c>
      <c r="D41" s="85" t="e">
        <f t="shared" si="30"/>
        <v>#REF!</v>
      </c>
      <c r="E41" s="85" t="e">
        <f t="shared" si="30"/>
        <v>#REF!</v>
      </c>
      <c r="F41" s="85" t="e">
        <f t="shared" si="30"/>
        <v>#REF!</v>
      </c>
      <c r="G41" s="85" t="e">
        <f t="shared" si="30"/>
        <v>#REF!</v>
      </c>
      <c r="H41" s="85" t="e">
        <f t="shared" si="30"/>
        <v>#REF!</v>
      </c>
      <c r="I41" s="85" t="e">
        <f t="shared" si="30"/>
        <v>#REF!</v>
      </c>
      <c r="J41" s="85" t="e">
        <f t="shared" si="30"/>
        <v>#REF!</v>
      </c>
      <c r="K41" s="85" t="e">
        <f t="shared" si="30"/>
        <v>#REF!</v>
      </c>
      <c r="L41" s="85" t="e">
        <f t="shared" si="30"/>
        <v>#REF!</v>
      </c>
      <c r="M41" s="85" t="e">
        <f t="shared" si="30"/>
        <v>#REF!</v>
      </c>
      <c r="N41" s="85" t="e">
        <f t="shared" si="30"/>
        <v>#REF!</v>
      </c>
      <c r="O41" s="85" t="e">
        <f t="shared" si="30"/>
        <v>#REF!</v>
      </c>
      <c r="P41" s="85" t="e">
        <f t="shared" si="30"/>
        <v>#REF!</v>
      </c>
      <c r="Q41" s="85" t="e">
        <f t="shared" si="30"/>
        <v>#REF!</v>
      </c>
      <c r="R41" s="85" t="e">
        <f t="shared" si="30"/>
        <v>#REF!</v>
      </c>
      <c r="S41" s="85" t="e">
        <f t="shared" si="30"/>
        <v>#REF!</v>
      </c>
      <c r="T41" s="85" t="e">
        <f t="shared" si="30"/>
        <v>#REF!</v>
      </c>
      <c r="U41" s="85" t="e">
        <f t="shared" si="30"/>
        <v>#REF!</v>
      </c>
      <c r="V41" s="85" t="e">
        <f t="shared" si="30"/>
        <v>#REF!</v>
      </c>
      <c r="W41" s="85" t="e">
        <f t="shared" si="30"/>
        <v>#REF!</v>
      </c>
      <c r="X41" s="85" t="e">
        <f t="shared" si="30"/>
        <v>#REF!</v>
      </c>
      <c r="Y41" s="85">
        <f t="shared" si="30"/>
        <v>18088</v>
      </c>
      <c r="Z41" s="85">
        <f t="shared" si="30"/>
        <v>16468</v>
      </c>
      <c r="AA41" s="85">
        <f t="shared" si="30"/>
        <v>18088</v>
      </c>
      <c r="AB41" s="85">
        <f t="shared" si="30"/>
        <v>18088</v>
      </c>
      <c r="AC41" s="85">
        <f t="shared" si="30"/>
        <v>15253</v>
      </c>
      <c r="AD41" s="85">
        <f t="shared" si="30"/>
        <v>15253</v>
      </c>
      <c r="AE41" s="85">
        <f t="shared" si="30"/>
        <v>15253</v>
      </c>
      <c r="AF41" s="85">
        <f t="shared" si="30"/>
        <v>15253</v>
      </c>
      <c r="AG41" s="85">
        <f t="shared" si="30"/>
        <v>15253</v>
      </c>
      <c r="AH41" s="85">
        <f t="shared" si="30"/>
        <v>15253</v>
      </c>
      <c r="AI41" s="85">
        <f t="shared" si="30"/>
        <v>14038</v>
      </c>
      <c r="AJ41" s="85">
        <f t="shared" si="30"/>
        <v>14038</v>
      </c>
      <c r="AK41" s="85">
        <f t="shared" si="30"/>
        <v>14038</v>
      </c>
      <c r="AL41" s="85">
        <f t="shared" si="30"/>
        <v>14038</v>
      </c>
      <c r="AM41" s="85">
        <f t="shared" si="30"/>
        <v>18088</v>
      </c>
      <c r="AN41" s="85">
        <f t="shared" si="30"/>
        <v>18088</v>
      </c>
      <c r="AO41" s="85">
        <f t="shared" ref="AO41:CZ41" si="31">ROUNDUP(AO14*0.9,)+25</f>
        <v>16468</v>
      </c>
      <c r="AP41" s="85">
        <f t="shared" si="31"/>
        <v>15253</v>
      </c>
      <c r="AQ41" s="85">
        <f t="shared" si="31"/>
        <v>14038</v>
      </c>
      <c r="AR41" s="85">
        <f t="shared" si="31"/>
        <v>11122</v>
      </c>
      <c r="AS41" s="85">
        <f t="shared" si="31"/>
        <v>11122</v>
      </c>
      <c r="AT41" s="85">
        <f t="shared" si="31"/>
        <v>10717</v>
      </c>
      <c r="AU41" s="85">
        <f t="shared" si="31"/>
        <v>10717</v>
      </c>
      <c r="AV41" s="85">
        <f t="shared" si="31"/>
        <v>11122</v>
      </c>
      <c r="AW41" s="85">
        <f t="shared" si="31"/>
        <v>11122</v>
      </c>
      <c r="AX41" s="85">
        <f t="shared" si="31"/>
        <v>10717</v>
      </c>
      <c r="AY41" s="85">
        <f t="shared" si="31"/>
        <v>10717</v>
      </c>
      <c r="AZ41" s="85">
        <f t="shared" si="31"/>
        <v>11122</v>
      </c>
      <c r="BA41" s="85">
        <f t="shared" si="31"/>
        <v>11122</v>
      </c>
      <c r="BB41" s="85">
        <f t="shared" si="31"/>
        <v>10717</v>
      </c>
      <c r="BC41" s="85">
        <f t="shared" si="31"/>
        <v>10717</v>
      </c>
      <c r="BD41" s="85">
        <f t="shared" si="31"/>
        <v>10717</v>
      </c>
      <c r="BE41" s="85">
        <f t="shared" si="31"/>
        <v>10717</v>
      </c>
      <c r="BF41" s="85">
        <f t="shared" si="31"/>
        <v>11122</v>
      </c>
      <c r="BG41" s="85">
        <f t="shared" si="31"/>
        <v>11122</v>
      </c>
      <c r="BH41" s="85">
        <f t="shared" si="31"/>
        <v>10717</v>
      </c>
      <c r="BI41" s="85">
        <f t="shared" si="31"/>
        <v>10717</v>
      </c>
      <c r="BJ41" s="85">
        <f t="shared" si="31"/>
        <v>10717</v>
      </c>
      <c r="BK41" s="85">
        <f t="shared" si="31"/>
        <v>10717</v>
      </c>
      <c r="BL41" s="85">
        <f t="shared" si="31"/>
        <v>11122</v>
      </c>
      <c r="BM41" s="85">
        <f t="shared" si="31"/>
        <v>11122</v>
      </c>
      <c r="BN41" s="85">
        <f t="shared" si="31"/>
        <v>10717</v>
      </c>
      <c r="BO41" s="85">
        <f t="shared" si="31"/>
        <v>10717</v>
      </c>
      <c r="BP41" s="85">
        <f t="shared" si="31"/>
        <v>12661</v>
      </c>
      <c r="BQ41" s="85">
        <f t="shared" si="31"/>
        <v>12661</v>
      </c>
      <c r="BR41" s="85">
        <f t="shared" si="31"/>
        <v>12661</v>
      </c>
      <c r="BS41" s="85">
        <f t="shared" si="31"/>
        <v>11122</v>
      </c>
      <c r="BT41" s="85">
        <f t="shared" si="31"/>
        <v>11122</v>
      </c>
      <c r="BU41" s="85">
        <f t="shared" si="31"/>
        <v>14038</v>
      </c>
      <c r="BV41" s="85">
        <f t="shared" si="31"/>
        <v>11689</v>
      </c>
      <c r="BW41" s="85">
        <f t="shared" si="31"/>
        <v>11689</v>
      </c>
      <c r="BX41" s="85">
        <f t="shared" si="31"/>
        <v>11689</v>
      </c>
      <c r="BY41" s="85">
        <f t="shared" si="31"/>
        <v>12094</v>
      </c>
      <c r="BZ41" s="85">
        <f t="shared" si="31"/>
        <v>12094</v>
      </c>
      <c r="CA41" s="85">
        <f t="shared" si="31"/>
        <v>12094</v>
      </c>
      <c r="CB41" s="85">
        <f t="shared" si="31"/>
        <v>11689</v>
      </c>
      <c r="CC41" s="85">
        <f t="shared" si="31"/>
        <v>11689</v>
      </c>
      <c r="CD41" s="85">
        <f t="shared" si="31"/>
        <v>11689</v>
      </c>
      <c r="CE41" s="85">
        <f t="shared" si="31"/>
        <v>11122</v>
      </c>
      <c r="CF41" s="85">
        <f t="shared" si="31"/>
        <v>11122</v>
      </c>
      <c r="CG41" s="85">
        <f t="shared" si="31"/>
        <v>11122</v>
      </c>
      <c r="CH41" s="85">
        <f t="shared" si="31"/>
        <v>11122</v>
      </c>
      <c r="CI41" s="85">
        <f t="shared" si="31"/>
        <v>11122</v>
      </c>
      <c r="CJ41" s="85">
        <f t="shared" si="31"/>
        <v>11122</v>
      </c>
      <c r="CK41" s="85">
        <f t="shared" si="31"/>
        <v>11122</v>
      </c>
      <c r="CL41" s="85">
        <f t="shared" si="31"/>
        <v>11122</v>
      </c>
      <c r="CM41" s="85">
        <f t="shared" si="31"/>
        <v>12094</v>
      </c>
      <c r="CN41" s="85">
        <f t="shared" si="31"/>
        <v>12094</v>
      </c>
      <c r="CO41" s="85">
        <f t="shared" si="31"/>
        <v>12094</v>
      </c>
      <c r="CP41" s="85">
        <f t="shared" si="31"/>
        <v>12094</v>
      </c>
      <c r="CQ41" s="85">
        <f t="shared" si="31"/>
        <v>12661</v>
      </c>
      <c r="CR41" s="85">
        <f t="shared" si="31"/>
        <v>11122</v>
      </c>
      <c r="CS41" s="85">
        <f t="shared" si="31"/>
        <v>11122</v>
      </c>
      <c r="CT41" s="85">
        <f t="shared" si="31"/>
        <v>11122</v>
      </c>
      <c r="CU41" s="85">
        <f t="shared" si="31"/>
        <v>11122</v>
      </c>
      <c r="CV41" s="85">
        <f t="shared" si="31"/>
        <v>11122</v>
      </c>
      <c r="CW41" s="85">
        <f t="shared" si="31"/>
        <v>11122</v>
      </c>
      <c r="CX41" s="85">
        <f t="shared" si="31"/>
        <v>11122</v>
      </c>
      <c r="CY41" s="85">
        <f t="shared" si="31"/>
        <v>11122</v>
      </c>
      <c r="CZ41" s="85">
        <f t="shared" si="31"/>
        <v>11122</v>
      </c>
      <c r="DA41" s="85">
        <f t="shared" ref="DA41:FL41" si="32">ROUNDUP(DA14*0.9,)+25</f>
        <v>13633</v>
      </c>
      <c r="DB41" s="85">
        <f t="shared" si="32"/>
        <v>13633</v>
      </c>
      <c r="DC41" s="85">
        <f t="shared" si="32"/>
        <v>13633</v>
      </c>
      <c r="DD41" s="85">
        <f t="shared" si="32"/>
        <v>13633</v>
      </c>
      <c r="DE41" s="85">
        <f t="shared" si="32"/>
        <v>18169</v>
      </c>
      <c r="DF41" s="85">
        <f t="shared" si="32"/>
        <v>18169</v>
      </c>
      <c r="DG41" s="97">
        <f t="shared" si="32"/>
        <v>18169</v>
      </c>
      <c r="DH41" s="97">
        <f t="shared" si="32"/>
        <v>18169</v>
      </c>
      <c r="DI41" s="97">
        <f t="shared" si="32"/>
        <v>18169</v>
      </c>
      <c r="DJ41" s="97">
        <f t="shared" si="32"/>
        <v>18169</v>
      </c>
      <c r="DK41" s="97">
        <f t="shared" si="32"/>
        <v>18169</v>
      </c>
      <c r="DL41" s="85">
        <f t="shared" si="32"/>
        <v>12094</v>
      </c>
      <c r="DM41" s="85">
        <f t="shared" si="32"/>
        <v>12094</v>
      </c>
      <c r="DN41" s="85">
        <f t="shared" si="32"/>
        <v>12094</v>
      </c>
      <c r="DO41" s="97">
        <f t="shared" si="32"/>
        <v>14605</v>
      </c>
      <c r="DP41" s="97">
        <f t="shared" si="32"/>
        <v>14605</v>
      </c>
      <c r="DQ41" s="97">
        <f t="shared" si="32"/>
        <v>14605</v>
      </c>
      <c r="DR41" s="97">
        <f t="shared" si="32"/>
        <v>14605</v>
      </c>
      <c r="DS41" s="85">
        <f t="shared" si="32"/>
        <v>14605</v>
      </c>
      <c r="DT41" s="85">
        <f t="shared" si="32"/>
        <v>14605</v>
      </c>
      <c r="DU41" s="85">
        <f t="shared" si="32"/>
        <v>14038</v>
      </c>
      <c r="DV41" s="85">
        <f t="shared" si="32"/>
        <v>14038</v>
      </c>
      <c r="DW41" s="85">
        <f t="shared" si="32"/>
        <v>14038</v>
      </c>
      <c r="DX41" s="85">
        <f t="shared" si="32"/>
        <v>14038</v>
      </c>
      <c r="DY41" s="85">
        <f t="shared" si="32"/>
        <v>14038</v>
      </c>
      <c r="DZ41" s="85">
        <f t="shared" si="32"/>
        <v>14605</v>
      </c>
      <c r="EA41" s="85">
        <f t="shared" si="32"/>
        <v>14605</v>
      </c>
      <c r="EB41" s="85">
        <f t="shared" si="32"/>
        <v>14038</v>
      </c>
      <c r="EC41" s="85">
        <f t="shared" si="32"/>
        <v>14038</v>
      </c>
      <c r="ED41" s="85">
        <f t="shared" si="32"/>
        <v>16792</v>
      </c>
      <c r="EE41" s="85">
        <f t="shared" si="32"/>
        <v>16792</v>
      </c>
      <c r="EF41" s="85">
        <f t="shared" si="32"/>
        <v>16792</v>
      </c>
      <c r="EG41" s="85">
        <f t="shared" si="32"/>
        <v>16792</v>
      </c>
      <c r="EH41" s="85">
        <f t="shared" si="32"/>
        <v>16792</v>
      </c>
      <c r="EI41" s="85">
        <f t="shared" si="32"/>
        <v>16792</v>
      </c>
      <c r="EJ41" s="85">
        <f t="shared" si="32"/>
        <v>16792</v>
      </c>
      <c r="EK41" s="85">
        <f t="shared" si="32"/>
        <v>16792</v>
      </c>
      <c r="EL41" s="85">
        <f t="shared" si="32"/>
        <v>16792</v>
      </c>
      <c r="EM41" s="85">
        <f t="shared" si="32"/>
        <v>16792</v>
      </c>
      <c r="EN41" s="85">
        <f t="shared" si="32"/>
        <v>16792</v>
      </c>
      <c r="EO41" s="85">
        <f t="shared" si="32"/>
        <v>14605</v>
      </c>
      <c r="EP41" s="85">
        <f t="shared" si="32"/>
        <v>14605</v>
      </c>
      <c r="EQ41" s="85">
        <f t="shared" si="32"/>
        <v>15415</v>
      </c>
      <c r="ER41" s="85">
        <f t="shared" si="32"/>
        <v>15415</v>
      </c>
      <c r="ES41" s="85">
        <f t="shared" si="32"/>
        <v>15415</v>
      </c>
      <c r="ET41" s="85">
        <f t="shared" si="32"/>
        <v>15415</v>
      </c>
      <c r="EU41" s="85">
        <f t="shared" si="32"/>
        <v>15982</v>
      </c>
      <c r="EV41" s="85">
        <f t="shared" si="32"/>
        <v>15982</v>
      </c>
      <c r="EW41" s="85">
        <f t="shared" si="32"/>
        <v>15415</v>
      </c>
      <c r="EX41" s="85">
        <f t="shared" si="32"/>
        <v>15415</v>
      </c>
      <c r="EY41" s="85">
        <f t="shared" si="32"/>
        <v>15415</v>
      </c>
      <c r="EZ41" s="85">
        <f t="shared" si="32"/>
        <v>15415</v>
      </c>
      <c r="FA41" s="85">
        <f t="shared" si="32"/>
        <v>15415</v>
      </c>
      <c r="FB41" s="85">
        <f t="shared" si="32"/>
        <v>15982</v>
      </c>
      <c r="FC41" s="85">
        <f t="shared" si="32"/>
        <v>15982</v>
      </c>
      <c r="FD41" s="85">
        <f t="shared" si="32"/>
        <v>15415</v>
      </c>
      <c r="FE41" s="85">
        <f t="shared" si="32"/>
        <v>15415</v>
      </c>
      <c r="FF41" s="85">
        <f t="shared" si="32"/>
        <v>15415</v>
      </c>
      <c r="FG41" s="85">
        <f t="shared" si="32"/>
        <v>15415</v>
      </c>
      <c r="FH41" s="85">
        <f t="shared" si="32"/>
        <v>15415</v>
      </c>
      <c r="FI41" s="85">
        <f t="shared" si="32"/>
        <v>11122</v>
      </c>
      <c r="FJ41" s="85">
        <f t="shared" si="32"/>
        <v>15982</v>
      </c>
      <c r="FK41" s="85">
        <f t="shared" si="32"/>
        <v>15982</v>
      </c>
      <c r="FL41" s="85">
        <f t="shared" si="32"/>
        <v>15982</v>
      </c>
      <c r="FM41" s="85">
        <f t="shared" ref="FM41:HR41" si="33">ROUNDUP(FM14*0.9,)+25</f>
        <v>15982</v>
      </c>
      <c r="FN41" s="85">
        <f t="shared" si="33"/>
        <v>15982</v>
      </c>
      <c r="FO41" s="85">
        <f t="shared" si="33"/>
        <v>15982</v>
      </c>
      <c r="FP41" s="85">
        <f t="shared" si="33"/>
        <v>15982</v>
      </c>
      <c r="FQ41" s="85">
        <f t="shared" si="33"/>
        <v>15982</v>
      </c>
      <c r="FR41" s="85">
        <f t="shared" si="33"/>
        <v>15982</v>
      </c>
      <c r="FS41" s="85">
        <f t="shared" si="33"/>
        <v>15982</v>
      </c>
      <c r="FT41" s="85">
        <f t="shared" si="33"/>
        <v>15982</v>
      </c>
      <c r="FU41" s="85">
        <f t="shared" si="33"/>
        <v>15982</v>
      </c>
      <c r="FV41" s="85">
        <f t="shared" si="33"/>
        <v>15982</v>
      </c>
      <c r="FW41" s="85">
        <f t="shared" si="33"/>
        <v>15982</v>
      </c>
      <c r="FX41" s="85">
        <f t="shared" si="33"/>
        <v>15982</v>
      </c>
      <c r="FY41" s="85">
        <f t="shared" si="33"/>
        <v>15982</v>
      </c>
      <c r="FZ41" s="85">
        <f t="shared" si="33"/>
        <v>15982</v>
      </c>
      <c r="GA41" s="85">
        <f t="shared" si="33"/>
        <v>15982</v>
      </c>
      <c r="GB41" s="85">
        <f t="shared" si="33"/>
        <v>15982</v>
      </c>
      <c r="GC41" s="85">
        <f t="shared" si="33"/>
        <v>15982</v>
      </c>
      <c r="GD41" s="85">
        <f t="shared" si="33"/>
        <v>15982</v>
      </c>
      <c r="GE41" s="85">
        <f t="shared" si="33"/>
        <v>15982</v>
      </c>
      <c r="GF41" s="85">
        <f t="shared" si="33"/>
        <v>15982</v>
      </c>
      <c r="GG41" s="85">
        <f t="shared" si="33"/>
        <v>15982</v>
      </c>
      <c r="GH41" s="85">
        <f t="shared" si="33"/>
        <v>15982</v>
      </c>
      <c r="GI41" s="85">
        <f t="shared" si="33"/>
        <v>15982</v>
      </c>
      <c r="GJ41" s="85">
        <f t="shared" si="33"/>
        <v>15982</v>
      </c>
      <c r="GK41" s="85">
        <f t="shared" si="33"/>
        <v>15982</v>
      </c>
      <c r="GL41" s="85">
        <f t="shared" si="33"/>
        <v>15982</v>
      </c>
      <c r="GM41" s="85">
        <f t="shared" si="33"/>
        <v>15982</v>
      </c>
      <c r="GN41" s="85">
        <f t="shared" si="33"/>
        <v>11122</v>
      </c>
      <c r="GO41" s="85">
        <f t="shared" si="33"/>
        <v>14038</v>
      </c>
      <c r="GP41" s="85">
        <f t="shared" si="33"/>
        <v>14038</v>
      </c>
      <c r="GQ41" s="85">
        <f t="shared" si="33"/>
        <v>14038</v>
      </c>
      <c r="GR41" s="85">
        <f t="shared" si="33"/>
        <v>14605</v>
      </c>
      <c r="GS41" s="85">
        <f t="shared" si="33"/>
        <v>14605</v>
      </c>
      <c r="GT41" s="85">
        <f t="shared" si="33"/>
        <v>14038</v>
      </c>
      <c r="GU41" s="85">
        <f t="shared" si="33"/>
        <v>14038</v>
      </c>
      <c r="GV41" s="85">
        <f t="shared" si="33"/>
        <v>14038</v>
      </c>
      <c r="GW41" s="85">
        <f t="shared" si="33"/>
        <v>14038</v>
      </c>
      <c r="GX41" s="85">
        <f t="shared" si="33"/>
        <v>14038</v>
      </c>
      <c r="GY41" s="85">
        <f t="shared" si="33"/>
        <v>14605</v>
      </c>
      <c r="GZ41" s="85">
        <f t="shared" si="33"/>
        <v>14605</v>
      </c>
      <c r="HA41" s="85">
        <f t="shared" si="33"/>
        <v>14038</v>
      </c>
      <c r="HB41" s="85">
        <f t="shared" si="33"/>
        <v>14038</v>
      </c>
      <c r="HC41" s="85">
        <f t="shared" si="33"/>
        <v>14038</v>
      </c>
      <c r="HD41" s="85">
        <f t="shared" si="33"/>
        <v>14038</v>
      </c>
      <c r="HE41" s="85">
        <f t="shared" si="33"/>
        <v>14038</v>
      </c>
      <c r="HF41" s="85">
        <f t="shared" si="33"/>
        <v>14605</v>
      </c>
      <c r="HG41" s="85">
        <f t="shared" si="33"/>
        <v>14605</v>
      </c>
      <c r="HH41" s="85">
        <f t="shared" si="33"/>
        <v>14038</v>
      </c>
      <c r="HI41" s="85">
        <f t="shared" si="33"/>
        <v>16792</v>
      </c>
      <c r="HJ41" s="85">
        <f t="shared" si="33"/>
        <v>16792</v>
      </c>
      <c r="HK41" s="85">
        <f t="shared" si="33"/>
        <v>16792</v>
      </c>
      <c r="HL41" s="85">
        <f t="shared" si="33"/>
        <v>16792</v>
      </c>
      <c r="HM41" s="85">
        <f t="shared" si="33"/>
        <v>16792</v>
      </c>
      <c r="HN41" s="85">
        <f t="shared" si="33"/>
        <v>15415</v>
      </c>
      <c r="HO41" s="85">
        <f t="shared" si="33"/>
        <v>14605</v>
      </c>
      <c r="HP41" s="85">
        <f t="shared" si="33"/>
        <v>14605</v>
      </c>
      <c r="HQ41" s="85">
        <f t="shared" si="33"/>
        <v>16792</v>
      </c>
      <c r="HR41" s="85">
        <f t="shared" si="33"/>
        <v>16792</v>
      </c>
    </row>
    <row r="42" spans="1:226" ht="10.5" customHeight="1" x14ac:dyDescent="0.2">
      <c r="A42" s="38" t="s">
        <v>7</v>
      </c>
      <c r="B42" s="85"/>
      <c r="C42" s="85"/>
      <c r="D42" s="85"/>
      <c r="E42" s="85"/>
      <c r="F42" s="85"/>
      <c r="G42" s="85"/>
      <c r="H42" s="85"/>
      <c r="I42" s="85"/>
      <c r="J42" s="85"/>
      <c r="K42" s="85"/>
      <c r="L42" s="85"/>
      <c r="M42" s="85"/>
      <c r="N42" s="85"/>
      <c r="O42" s="85"/>
      <c r="P42" s="85"/>
      <c r="Q42" s="85"/>
      <c r="R42" s="85"/>
      <c r="S42" s="85"/>
      <c r="T42" s="85"/>
      <c r="U42" s="85"/>
      <c r="V42" s="85"/>
      <c r="W42" s="85"/>
      <c r="X42" s="85"/>
      <c r="Y42" s="85"/>
      <c r="Z42" s="85"/>
      <c r="AA42" s="85"/>
      <c r="AB42" s="85"/>
      <c r="AC42" s="85"/>
      <c r="AD42" s="85"/>
      <c r="AE42" s="85"/>
      <c r="AF42" s="85"/>
      <c r="AG42" s="85"/>
      <c r="AH42" s="85"/>
      <c r="AI42" s="85"/>
      <c r="AJ42" s="85"/>
      <c r="AK42" s="85"/>
      <c r="AL42" s="85"/>
      <c r="AM42" s="85"/>
      <c r="AN42" s="85"/>
      <c r="AO42" s="85"/>
      <c r="AP42" s="85"/>
      <c r="AQ42" s="85"/>
      <c r="AR42" s="85"/>
      <c r="AS42" s="85"/>
      <c r="AT42" s="85"/>
      <c r="AU42" s="85"/>
      <c r="AV42" s="85"/>
      <c r="AW42" s="85"/>
      <c r="AX42" s="85"/>
      <c r="AY42" s="85"/>
      <c r="AZ42" s="85"/>
      <c r="BA42" s="85"/>
      <c r="BB42" s="85"/>
      <c r="BC42" s="85"/>
      <c r="BD42" s="85"/>
      <c r="BE42" s="85"/>
      <c r="BF42" s="85"/>
      <c r="BG42" s="85"/>
      <c r="BH42" s="85"/>
      <c r="BI42" s="85"/>
      <c r="BJ42" s="85"/>
      <c r="BK42" s="85"/>
      <c r="BL42" s="85"/>
      <c r="BM42" s="85"/>
      <c r="BN42" s="85"/>
      <c r="BO42" s="85"/>
      <c r="BP42" s="85"/>
      <c r="BQ42" s="85"/>
      <c r="BR42" s="85"/>
      <c r="BS42" s="85"/>
      <c r="BT42" s="85"/>
      <c r="BU42" s="85"/>
      <c r="BV42" s="85"/>
      <c r="BW42" s="85"/>
      <c r="BX42" s="85"/>
      <c r="BY42" s="85"/>
      <c r="BZ42" s="85"/>
      <c r="CA42" s="85"/>
      <c r="CB42" s="85"/>
      <c r="CC42" s="85"/>
      <c r="CD42" s="85"/>
      <c r="CE42" s="85"/>
      <c r="CF42" s="85"/>
      <c r="CG42" s="85"/>
      <c r="CH42" s="85"/>
      <c r="CI42" s="85"/>
      <c r="CJ42" s="85"/>
      <c r="CK42" s="85"/>
      <c r="CL42" s="85"/>
      <c r="CM42" s="85"/>
      <c r="CN42" s="85"/>
      <c r="CO42" s="85"/>
      <c r="CP42" s="85"/>
      <c r="CQ42" s="85"/>
      <c r="CR42" s="85"/>
      <c r="CS42" s="85"/>
      <c r="CT42" s="85"/>
      <c r="CU42" s="85"/>
      <c r="CV42" s="85"/>
      <c r="CW42" s="85"/>
      <c r="CX42" s="85"/>
      <c r="CY42" s="85"/>
      <c r="CZ42" s="85"/>
      <c r="DA42" s="85"/>
      <c r="DB42" s="85"/>
      <c r="DC42" s="85"/>
      <c r="DD42" s="85"/>
      <c r="DE42" s="85"/>
      <c r="DF42" s="85"/>
      <c r="DG42" s="97"/>
      <c r="DH42" s="97"/>
      <c r="DI42" s="97"/>
      <c r="DJ42" s="97"/>
      <c r="DK42" s="97"/>
      <c r="DL42" s="85"/>
      <c r="DM42" s="85"/>
      <c r="DN42" s="85"/>
      <c r="DO42" s="97"/>
      <c r="DP42" s="97"/>
      <c r="DQ42" s="97"/>
      <c r="DR42" s="97"/>
      <c r="DS42" s="85"/>
      <c r="DT42" s="85"/>
      <c r="DU42" s="85"/>
      <c r="DV42" s="85"/>
      <c r="DW42" s="85"/>
      <c r="DX42" s="85"/>
      <c r="DY42" s="85"/>
      <c r="DZ42" s="85"/>
      <c r="EA42" s="85"/>
      <c r="EB42" s="85"/>
      <c r="EC42" s="85"/>
      <c r="ED42" s="85"/>
      <c r="EE42" s="85"/>
      <c r="EF42" s="85"/>
      <c r="EG42" s="85"/>
      <c r="EH42" s="85"/>
      <c r="EI42" s="85"/>
      <c r="EJ42" s="85"/>
      <c r="EK42" s="85"/>
      <c r="EL42" s="85"/>
      <c r="EM42" s="85"/>
      <c r="EN42" s="85"/>
      <c r="EO42" s="85"/>
      <c r="EP42" s="85"/>
      <c r="EQ42" s="85"/>
      <c r="ER42" s="85"/>
      <c r="ES42" s="85"/>
      <c r="ET42" s="85"/>
      <c r="EU42" s="85"/>
      <c r="EV42" s="85"/>
      <c r="EW42" s="85"/>
      <c r="EX42" s="85"/>
      <c r="EY42" s="85"/>
      <c r="EZ42" s="85"/>
      <c r="FA42" s="85"/>
      <c r="FB42" s="85"/>
      <c r="FC42" s="85"/>
      <c r="FD42" s="85"/>
      <c r="FE42" s="85"/>
      <c r="FF42" s="85"/>
      <c r="FG42" s="85"/>
      <c r="FH42" s="85"/>
      <c r="FI42" s="85"/>
      <c r="FJ42" s="85"/>
      <c r="FK42" s="85"/>
      <c r="FL42" s="85"/>
      <c r="FM42" s="85"/>
      <c r="FN42" s="85"/>
      <c r="FO42" s="85"/>
      <c r="FP42" s="85"/>
      <c r="FQ42" s="85"/>
      <c r="FR42" s="85"/>
      <c r="FS42" s="85"/>
      <c r="FT42" s="85"/>
      <c r="FU42" s="85"/>
      <c r="FV42" s="85"/>
      <c r="FW42" s="85"/>
      <c r="FX42" s="85"/>
      <c r="FY42" s="85"/>
      <c r="FZ42" s="85"/>
      <c r="GA42" s="85"/>
      <c r="GB42" s="85"/>
      <c r="GC42" s="85"/>
      <c r="GD42" s="85"/>
      <c r="GE42" s="85"/>
      <c r="GF42" s="85"/>
      <c r="GG42" s="85"/>
      <c r="GH42" s="85"/>
      <c r="GI42" s="85"/>
      <c r="GJ42" s="85"/>
      <c r="GK42" s="85"/>
      <c r="GL42" s="85"/>
      <c r="GM42" s="85"/>
      <c r="GN42" s="85"/>
      <c r="GO42" s="85"/>
      <c r="GP42" s="85"/>
      <c r="GQ42" s="85"/>
      <c r="GR42" s="85"/>
      <c r="GS42" s="85"/>
      <c r="GT42" s="85"/>
      <c r="GU42" s="85"/>
      <c r="GV42" s="85"/>
      <c r="GW42" s="85"/>
      <c r="GX42" s="85"/>
      <c r="GY42" s="85"/>
      <c r="GZ42" s="85"/>
      <c r="HA42" s="85"/>
      <c r="HB42" s="85"/>
      <c r="HC42" s="85"/>
      <c r="HD42" s="85"/>
      <c r="HE42" s="85"/>
      <c r="HF42" s="85"/>
      <c r="HG42" s="85"/>
      <c r="HH42" s="85"/>
      <c r="HI42" s="85"/>
      <c r="HJ42" s="85"/>
      <c r="HK42" s="85"/>
      <c r="HL42" s="85"/>
      <c r="HM42" s="85"/>
      <c r="HN42" s="85"/>
      <c r="HO42" s="85"/>
      <c r="HP42" s="85"/>
      <c r="HQ42" s="85"/>
      <c r="HR42" s="85"/>
    </row>
    <row r="43" spans="1:226" ht="10.5" customHeight="1" x14ac:dyDescent="0.2">
      <c r="A43" s="9">
        <v>1</v>
      </c>
      <c r="B43" s="85" t="e">
        <f t="shared" ref="B43:AN43" si="34">ROUNDUP(B16*0.9,)+25</f>
        <v>#REF!</v>
      </c>
      <c r="C43" s="85" t="e">
        <f t="shared" si="34"/>
        <v>#REF!</v>
      </c>
      <c r="D43" s="85" t="e">
        <f t="shared" si="34"/>
        <v>#REF!</v>
      </c>
      <c r="E43" s="85" t="e">
        <f t="shared" si="34"/>
        <v>#REF!</v>
      </c>
      <c r="F43" s="85" t="e">
        <f t="shared" si="34"/>
        <v>#REF!</v>
      </c>
      <c r="G43" s="85" t="e">
        <f t="shared" si="34"/>
        <v>#REF!</v>
      </c>
      <c r="H43" s="85" t="e">
        <f t="shared" si="34"/>
        <v>#REF!</v>
      </c>
      <c r="I43" s="85" t="e">
        <f t="shared" si="34"/>
        <v>#REF!</v>
      </c>
      <c r="J43" s="85" t="e">
        <f t="shared" si="34"/>
        <v>#REF!</v>
      </c>
      <c r="K43" s="85" t="e">
        <f t="shared" si="34"/>
        <v>#REF!</v>
      </c>
      <c r="L43" s="85" t="e">
        <f t="shared" si="34"/>
        <v>#REF!</v>
      </c>
      <c r="M43" s="85" t="e">
        <f t="shared" si="34"/>
        <v>#REF!</v>
      </c>
      <c r="N43" s="85" t="e">
        <f t="shared" si="34"/>
        <v>#REF!</v>
      </c>
      <c r="O43" s="85" t="e">
        <f t="shared" si="34"/>
        <v>#REF!</v>
      </c>
      <c r="P43" s="85" t="e">
        <f t="shared" si="34"/>
        <v>#REF!</v>
      </c>
      <c r="Q43" s="85" t="e">
        <f t="shared" si="34"/>
        <v>#REF!</v>
      </c>
      <c r="R43" s="85" t="e">
        <f t="shared" si="34"/>
        <v>#REF!</v>
      </c>
      <c r="S43" s="85" t="e">
        <f t="shared" si="34"/>
        <v>#REF!</v>
      </c>
      <c r="T43" s="85" t="e">
        <f t="shared" si="34"/>
        <v>#REF!</v>
      </c>
      <c r="U43" s="85" t="e">
        <f t="shared" si="34"/>
        <v>#REF!</v>
      </c>
      <c r="V43" s="85" t="e">
        <f t="shared" si="34"/>
        <v>#REF!</v>
      </c>
      <c r="W43" s="85" t="e">
        <f t="shared" si="34"/>
        <v>#REF!</v>
      </c>
      <c r="X43" s="85" t="e">
        <f t="shared" si="34"/>
        <v>#REF!</v>
      </c>
      <c r="Y43" s="85">
        <f t="shared" si="34"/>
        <v>17157</v>
      </c>
      <c r="Z43" s="85">
        <f t="shared" si="34"/>
        <v>15537</v>
      </c>
      <c r="AA43" s="85">
        <f t="shared" si="34"/>
        <v>17157</v>
      </c>
      <c r="AB43" s="85">
        <f t="shared" si="34"/>
        <v>17157</v>
      </c>
      <c r="AC43" s="85">
        <f t="shared" si="34"/>
        <v>14322</v>
      </c>
      <c r="AD43" s="85">
        <f t="shared" si="34"/>
        <v>14322</v>
      </c>
      <c r="AE43" s="85">
        <f t="shared" si="34"/>
        <v>14322</v>
      </c>
      <c r="AF43" s="85">
        <f t="shared" si="34"/>
        <v>14322</v>
      </c>
      <c r="AG43" s="85">
        <f t="shared" si="34"/>
        <v>14322</v>
      </c>
      <c r="AH43" s="85">
        <f t="shared" si="34"/>
        <v>14322</v>
      </c>
      <c r="AI43" s="85">
        <f t="shared" si="34"/>
        <v>13107</v>
      </c>
      <c r="AJ43" s="85">
        <f t="shared" si="34"/>
        <v>13107</v>
      </c>
      <c r="AK43" s="85">
        <f t="shared" si="34"/>
        <v>13107</v>
      </c>
      <c r="AL43" s="85">
        <f t="shared" si="34"/>
        <v>13107</v>
      </c>
      <c r="AM43" s="85">
        <f t="shared" si="34"/>
        <v>17157</v>
      </c>
      <c r="AN43" s="85">
        <f t="shared" si="34"/>
        <v>17157</v>
      </c>
      <c r="AO43" s="85">
        <f t="shared" ref="AO43:CZ43" si="35">ROUNDUP(AO16*0.9,)+25</f>
        <v>15537</v>
      </c>
      <c r="AP43" s="85">
        <f t="shared" si="35"/>
        <v>14322</v>
      </c>
      <c r="AQ43" s="85">
        <f t="shared" si="35"/>
        <v>13107</v>
      </c>
      <c r="AR43" s="85">
        <f t="shared" si="35"/>
        <v>10555</v>
      </c>
      <c r="AS43" s="85">
        <f t="shared" si="35"/>
        <v>10555</v>
      </c>
      <c r="AT43" s="85">
        <f t="shared" si="35"/>
        <v>10150</v>
      </c>
      <c r="AU43" s="85">
        <f t="shared" si="35"/>
        <v>10150</v>
      </c>
      <c r="AV43" s="85">
        <f t="shared" si="35"/>
        <v>10555</v>
      </c>
      <c r="AW43" s="85">
        <f t="shared" si="35"/>
        <v>10555</v>
      </c>
      <c r="AX43" s="85">
        <f t="shared" si="35"/>
        <v>10150</v>
      </c>
      <c r="AY43" s="85">
        <f t="shared" si="35"/>
        <v>10150</v>
      </c>
      <c r="AZ43" s="85">
        <f t="shared" si="35"/>
        <v>10555</v>
      </c>
      <c r="BA43" s="85">
        <f t="shared" si="35"/>
        <v>10555</v>
      </c>
      <c r="BB43" s="85">
        <f t="shared" si="35"/>
        <v>10150</v>
      </c>
      <c r="BC43" s="85">
        <f t="shared" si="35"/>
        <v>10150</v>
      </c>
      <c r="BD43" s="85">
        <f t="shared" si="35"/>
        <v>10150</v>
      </c>
      <c r="BE43" s="85">
        <f t="shared" si="35"/>
        <v>10150</v>
      </c>
      <c r="BF43" s="85">
        <f t="shared" si="35"/>
        <v>10555</v>
      </c>
      <c r="BG43" s="85">
        <f t="shared" si="35"/>
        <v>10555</v>
      </c>
      <c r="BH43" s="85">
        <f t="shared" si="35"/>
        <v>10150</v>
      </c>
      <c r="BI43" s="85">
        <f t="shared" si="35"/>
        <v>10150</v>
      </c>
      <c r="BJ43" s="85">
        <f t="shared" si="35"/>
        <v>10150</v>
      </c>
      <c r="BK43" s="85">
        <f t="shared" si="35"/>
        <v>10150</v>
      </c>
      <c r="BL43" s="85">
        <f t="shared" si="35"/>
        <v>10555</v>
      </c>
      <c r="BM43" s="85">
        <f t="shared" si="35"/>
        <v>10555</v>
      </c>
      <c r="BN43" s="85">
        <f t="shared" si="35"/>
        <v>10150</v>
      </c>
      <c r="BO43" s="85">
        <f t="shared" si="35"/>
        <v>10150</v>
      </c>
      <c r="BP43" s="85">
        <f t="shared" si="35"/>
        <v>12094</v>
      </c>
      <c r="BQ43" s="85">
        <f t="shared" si="35"/>
        <v>12094</v>
      </c>
      <c r="BR43" s="85">
        <f t="shared" si="35"/>
        <v>12094</v>
      </c>
      <c r="BS43" s="85">
        <f t="shared" si="35"/>
        <v>10555</v>
      </c>
      <c r="BT43" s="85">
        <f t="shared" si="35"/>
        <v>10555</v>
      </c>
      <c r="BU43" s="85">
        <f t="shared" si="35"/>
        <v>13471</v>
      </c>
      <c r="BV43" s="85">
        <f t="shared" si="35"/>
        <v>11122</v>
      </c>
      <c r="BW43" s="85">
        <f t="shared" si="35"/>
        <v>11122</v>
      </c>
      <c r="BX43" s="85">
        <f t="shared" si="35"/>
        <v>11122</v>
      </c>
      <c r="BY43" s="85">
        <f t="shared" si="35"/>
        <v>11527</v>
      </c>
      <c r="BZ43" s="85">
        <f t="shared" si="35"/>
        <v>11527</v>
      </c>
      <c r="CA43" s="85">
        <f t="shared" si="35"/>
        <v>11527</v>
      </c>
      <c r="CB43" s="85">
        <f t="shared" si="35"/>
        <v>11122</v>
      </c>
      <c r="CC43" s="85">
        <f t="shared" si="35"/>
        <v>11122</v>
      </c>
      <c r="CD43" s="85">
        <f t="shared" si="35"/>
        <v>11122</v>
      </c>
      <c r="CE43" s="85">
        <f t="shared" si="35"/>
        <v>10555</v>
      </c>
      <c r="CF43" s="85">
        <f t="shared" si="35"/>
        <v>10555</v>
      </c>
      <c r="CG43" s="85">
        <f t="shared" si="35"/>
        <v>10555</v>
      </c>
      <c r="CH43" s="85">
        <f t="shared" si="35"/>
        <v>10555</v>
      </c>
      <c r="CI43" s="85">
        <f t="shared" si="35"/>
        <v>10555</v>
      </c>
      <c r="CJ43" s="85">
        <f t="shared" si="35"/>
        <v>10555</v>
      </c>
      <c r="CK43" s="85">
        <f t="shared" si="35"/>
        <v>10555</v>
      </c>
      <c r="CL43" s="85">
        <f t="shared" si="35"/>
        <v>10555</v>
      </c>
      <c r="CM43" s="85">
        <f t="shared" si="35"/>
        <v>11527</v>
      </c>
      <c r="CN43" s="85">
        <f t="shared" si="35"/>
        <v>11527</v>
      </c>
      <c r="CO43" s="85">
        <f t="shared" si="35"/>
        <v>11527</v>
      </c>
      <c r="CP43" s="85">
        <f t="shared" si="35"/>
        <v>11527</v>
      </c>
      <c r="CQ43" s="85">
        <f t="shared" si="35"/>
        <v>12094</v>
      </c>
      <c r="CR43" s="85">
        <f t="shared" si="35"/>
        <v>10555</v>
      </c>
      <c r="CS43" s="85">
        <f t="shared" si="35"/>
        <v>10555</v>
      </c>
      <c r="CT43" s="85">
        <f t="shared" si="35"/>
        <v>10555</v>
      </c>
      <c r="CU43" s="85">
        <f t="shared" si="35"/>
        <v>10555</v>
      </c>
      <c r="CV43" s="85">
        <f t="shared" si="35"/>
        <v>10555</v>
      </c>
      <c r="CW43" s="85">
        <f t="shared" si="35"/>
        <v>10555</v>
      </c>
      <c r="CX43" s="85">
        <f t="shared" si="35"/>
        <v>10555</v>
      </c>
      <c r="CY43" s="85">
        <f t="shared" si="35"/>
        <v>10555</v>
      </c>
      <c r="CZ43" s="85">
        <f t="shared" si="35"/>
        <v>10555</v>
      </c>
      <c r="DA43" s="85">
        <f t="shared" ref="DA43:FL43" si="36">ROUNDUP(DA16*0.9,)+25</f>
        <v>13066</v>
      </c>
      <c r="DB43" s="85">
        <f t="shared" si="36"/>
        <v>13066</v>
      </c>
      <c r="DC43" s="85">
        <f t="shared" si="36"/>
        <v>13066</v>
      </c>
      <c r="DD43" s="85">
        <f t="shared" si="36"/>
        <v>13066</v>
      </c>
      <c r="DE43" s="85">
        <f t="shared" si="36"/>
        <v>17602</v>
      </c>
      <c r="DF43" s="85">
        <f t="shared" si="36"/>
        <v>17602</v>
      </c>
      <c r="DG43" s="97">
        <f t="shared" si="36"/>
        <v>17602</v>
      </c>
      <c r="DH43" s="97">
        <f t="shared" si="36"/>
        <v>17602</v>
      </c>
      <c r="DI43" s="97">
        <f t="shared" si="36"/>
        <v>17602</v>
      </c>
      <c r="DJ43" s="97">
        <f t="shared" si="36"/>
        <v>17602</v>
      </c>
      <c r="DK43" s="97">
        <f t="shared" si="36"/>
        <v>17602</v>
      </c>
      <c r="DL43" s="85">
        <f t="shared" si="36"/>
        <v>11527</v>
      </c>
      <c r="DM43" s="85">
        <f t="shared" si="36"/>
        <v>11527</v>
      </c>
      <c r="DN43" s="85">
        <f t="shared" si="36"/>
        <v>11527</v>
      </c>
      <c r="DO43" s="97">
        <f t="shared" si="36"/>
        <v>14038</v>
      </c>
      <c r="DP43" s="97">
        <f t="shared" si="36"/>
        <v>14038</v>
      </c>
      <c r="DQ43" s="97">
        <f t="shared" si="36"/>
        <v>14038</v>
      </c>
      <c r="DR43" s="97">
        <f t="shared" si="36"/>
        <v>14038</v>
      </c>
      <c r="DS43" s="85">
        <f t="shared" si="36"/>
        <v>14038</v>
      </c>
      <c r="DT43" s="85">
        <f t="shared" si="36"/>
        <v>14038</v>
      </c>
      <c r="DU43" s="85">
        <f t="shared" si="36"/>
        <v>13471</v>
      </c>
      <c r="DV43" s="85">
        <f t="shared" si="36"/>
        <v>13471</v>
      </c>
      <c r="DW43" s="85">
        <f t="shared" si="36"/>
        <v>13471</v>
      </c>
      <c r="DX43" s="85">
        <f t="shared" si="36"/>
        <v>13471</v>
      </c>
      <c r="DY43" s="85">
        <f t="shared" si="36"/>
        <v>13471</v>
      </c>
      <c r="DZ43" s="85">
        <f t="shared" si="36"/>
        <v>14038</v>
      </c>
      <c r="EA43" s="85">
        <f t="shared" si="36"/>
        <v>14038</v>
      </c>
      <c r="EB43" s="85">
        <f t="shared" si="36"/>
        <v>13471</v>
      </c>
      <c r="EC43" s="85">
        <f t="shared" si="36"/>
        <v>13471</v>
      </c>
      <c r="ED43" s="85">
        <f t="shared" si="36"/>
        <v>16225</v>
      </c>
      <c r="EE43" s="85">
        <f t="shared" si="36"/>
        <v>16225</v>
      </c>
      <c r="EF43" s="85">
        <f t="shared" si="36"/>
        <v>16225</v>
      </c>
      <c r="EG43" s="85">
        <f t="shared" si="36"/>
        <v>16225</v>
      </c>
      <c r="EH43" s="85">
        <f t="shared" si="36"/>
        <v>16225</v>
      </c>
      <c r="EI43" s="85">
        <f t="shared" si="36"/>
        <v>16225</v>
      </c>
      <c r="EJ43" s="85">
        <f t="shared" si="36"/>
        <v>16225</v>
      </c>
      <c r="EK43" s="85">
        <f t="shared" si="36"/>
        <v>16225</v>
      </c>
      <c r="EL43" s="85">
        <f t="shared" si="36"/>
        <v>16225</v>
      </c>
      <c r="EM43" s="85">
        <f t="shared" si="36"/>
        <v>16225</v>
      </c>
      <c r="EN43" s="85">
        <f t="shared" si="36"/>
        <v>16225</v>
      </c>
      <c r="EO43" s="85">
        <f t="shared" si="36"/>
        <v>14038</v>
      </c>
      <c r="EP43" s="85">
        <f t="shared" si="36"/>
        <v>14038</v>
      </c>
      <c r="EQ43" s="85">
        <f t="shared" si="36"/>
        <v>14848</v>
      </c>
      <c r="ER43" s="85">
        <f t="shared" si="36"/>
        <v>14848</v>
      </c>
      <c r="ES43" s="85">
        <f t="shared" si="36"/>
        <v>14848</v>
      </c>
      <c r="ET43" s="85">
        <f t="shared" si="36"/>
        <v>14848</v>
      </c>
      <c r="EU43" s="85">
        <f t="shared" si="36"/>
        <v>15415</v>
      </c>
      <c r="EV43" s="85">
        <f t="shared" si="36"/>
        <v>15415</v>
      </c>
      <c r="EW43" s="85">
        <f t="shared" si="36"/>
        <v>14848</v>
      </c>
      <c r="EX43" s="85">
        <f t="shared" si="36"/>
        <v>14848</v>
      </c>
      <c r="EY43" s="85">
        <f t="shared" si="36"/>
        <v>14848</v>
      </c>
      <c r="EZ43" s="85">
        <f t="shared" si="36"/>
        <v>14848</v>
      </c>
      <c r="FA43" s="85">
        <f t="shared" si="36"/>
        <v>14848</v>
      </c>
      <c r="FB43" s="85">
        <f t="shared" si="36"/>
        <v>15415</v>
      </c>
      <c r="FC43" s="85">
        <f t="shared" si="36"/>
        <v>15415</v>
      </c>
      <c r="FD43" s="85">
        <f t="shared" si="36"/>
        <v>14848</v>
      </c>
      <c r="FE43" s="85">
        <f t="shared" si="36"/>
        <v>14848</v>
      </c>
      <c r="FF43" s="85">
        <f t="shared" si="36"/>
        <v>14848</v>
      </c>
      <c r="FG43" s="85">
        <f t="shared" si="36"/>
        <v>14848</v>
      </c>
      <c r="FH43" s="85">
        <f t="shared" si="36"/>
        <v>14848</v>
      </c>
      <c r="FI43" s="85">
        <f t="shared" si="36"/>
        <v>10555</v>
      </c>
      <c r="FJ43" s="85">
        <f t="shared" si="36"/>
        <v>15415</v>
      </c>
      <c r="FK43" s="85">
        <f t="shared" si="36"/>
        <v>15415</v>
      </c>
      <c r="FL43" s="85">
        <f t="shared" si="36"/>
        <v>15415</v>
      </c>
      <c r="FM43" s="85">
        <f t="shared" ref="FM43:HR43" si="37">ROUNDUP(FM16*0.9,)+25</f>
        <v>15415</v>
      </c>
      <c r="FN43" s="85">
        <f t="shared" si="37"/>
        <v>15415</v>
      </c>
      <c r="FO43" s="85">
        <f t="shared" si="37"/>
        <v>15415</v>
      </c>
      <c r="FP43" s="85">
        <f t="shared" si="37"/>
        <v>15415</v>
      </c>
      <c r="FQ43" s="85">
        <f t="shared" si="37"/>
        <v>15415</v>
      </c>
      <c r="FR43" s="85">
        <f t="shared" si="37"/>
        <v>15415</v>
      </c>
      <c r="FS43" s="85">
        <f t="shared" si="37"/>
        <v>15415</v>
      </c>
      <c r="FT43" s="85">
        <f t="shared" si="37"/>
        <v>15415</v>
      </c>
      <c r="FU43" s="85">
        <f t="shared" si="37"/>
        <v>15415</v>
      </c>
      <c r="FV43" s="85">
        <f t="shared" si="37"/>
        <v>15415</v>
      </c>
      <c r="FW43" s="85">
        <f t="shared" si="37"/>
        <v>15415</v>
      </c>
      <c r="FX43" s="85">
        <f t="shared" si="37"/>
        <v>15415</v>
      </c>
      <c r="FY43" s="85">
        <f t="shared" si="37"/>
        <v>15415</v>
      </c>
      <c r="FZ43" s="85">
        <f t="shared" si="37"/>
        <v>15415</v>
      </c>
      <c r="GA43" s="85">
        <f t="shared" si="37"/>
        <v>15415</v>
      </c>
      <c r="GB43" s="85">
        <f t="shared" si="37"/>
        <v>15415</v>
      </c>
      <c r="GC43" s="85">
        <f t="shared" si="37"/>
        <v>15415</v>
      </c>
      <c r="GD43" s="85">
        <f t="shared" si="37"/>
        <v>15415</v>
      </c>
      <c r="GE43" s="85">
        <f t="shared" si="37"/>
        <v>15415</v>
      </c>
      <c r="GF43" s="85">
        <f t="shared" si="37"/>
        <v>15415</v>
      </c>
      <c r="GG43" s="85">
        <f t="shared" si="37"/>
        <v>15415</v>
      </c>
      <c r="GH43" s="85">
        <f t="shared" si="37"/>
        <v>15415</v>
      </c>
      <c r="GI43" s="85">
        <f t="shared" si="37"/>
        <v>15415</v>
      </c>
      <c r="GJ43" s="85">
        <f t="shared" si="37"/>
        <v>15415</v>
      </c>
      <c r="GK43" s="85">
        <f t="shared" si="37"/>
        <v>15415</v>
      </c>
      <c r="GL43" s="85">
        <f t="shared" si="37"/>
        <v>15415</v>
      </c>
      <c r="GM43" s="85">
        <f t="shared" si="37"/>
        <v>15415</v>
      </c>
      <c r="GN43" s="85">
        <f t="shared" si="37"/>
        <v>10555</v>
      </c>
      <c r="GO43" s="85">
        <f t="shared" si="37"/>
        <v>13471</v>
      </c>
      <c r="GP43" s="85">
        <f t="shared" si="37"/>
        <v>13471</v>
      </c>
      <c r="GQ43" s="85">
        <f t="shared" si="37"/>
        <v>13471</v>
      </c>
      <c r="GR43" s="85">
        <f t="shared" si="37"/>
        <v>14038</v>
      </c>
      <c r="GS43" s="85">
        <f t="shared" si="37"/>
        <v>14038</v>
      </c>
      <c r="GT43" s="85">
        <f t="shared" si="37"/>
        <v>13471</v>
      </c>
      <c r="GU43" s="85">
        <f t="shared" si="37"/>
        <v>13471</v>
      </c>
      <c r="GV43" s="85">
        <f t="shared" si="37"/>
        <v>13471</v>
      </c>
      <c r="GW43" s="85">
        <f t="shared" si="37"/>
        <v>13471</v>
      </c>
      <c r="GX43" s="85">
        <f t="shared" si="37"/>
        <v>13471</v>
      </c>
      <c r="GY43" s="85">
        <f t="shared" si="37"/>
        <v>14038</v>
      </c>
      <c r="GZ43" s="85">
        <f t="shared" si="37"/>
        <v>14038</v>
      </c>
      <c r="HA43" s="85">
        <f t="shared" si="37"/>
        <v>13471</v>
      </c>
      <c r="HB43" s="85">
        <f t="shared" si="37"/>
        <v>13471</v>
      </c>
      <c r="HC43" s="85">
        <f t="shared" si="37"/>
        <v>13471</v>
      </c>
      <c r="HD43" s="85">
        <f t="shared" si="37"/>
        <v>13471</v>
      </c>
      <c r="HE43" s="85">
        <f t="shared" si="37"/>
        <v>13471</v>
      </c>
      <c r="HF43" s="85">
        <f t="shared" si="37"/>
        <v>14038</v>
      </c>
      <c r="HG43" s="85">
        <f t="shared" si="37"/>
        <v>14038</v>
      </c>
      <c r="HH43" s="85">
        <f t="shared" si="37"/>
        <v>13471</v>
      </c>
      <c r="HI43" s="85">
        <f t="shared" si="37"/>
        <v>16225</v>
      </c>
      <c r="HJ43" s="85">
        <f t="shared" si="37"/>
        <v>16225</v>
      </c>
      <c r="HK43" s="85">
        <f t="shared" si="37"/>
        <v>16225</v>
      </c>
      <c r="HL43" s="85">
        <f t="shared" si="37"/>
        <v>16225</v>
      </c>
      <c r="HM43" s="85">
        <f t="shared" si="37"/>
        <v>16225</v>
      </c>
      <c r="HN43" s="85">
        <f t="shared" si="37"/>
        <v>14848</v>
      </c>
      <c r="HO43" s="85">
        <f t="shared" si="37"/>
        <v>14038</v>
      </c>
      <c r="HP43" s="85">
        <f t="shared" si="37"/>
        <v>14038</v>
      </c>
      <c r="HQ43" s="85">
        <f t="shared" si="37"/>
        <v>16225</v>
      </c>
      <c r="HR43" s="85">
        <f t="shared" si="37"/>
        <v>16225</v>
      </c>
    </row>
    <row r="44" spans="1:226" ht="10.7" customHeight="1" x14ac:dyDescent="0.2">
      <c r="A44" s="9">
        <v>2</v>
      </c>
      <c r="B44" s="85" t="e">
        <f t="shared" ref="B44:AN44" si="38">ROUNDUP(B17*0.9,)+25</f>
        <v>#REF!</v>
      </c>
      <c r="C44" s="85" t="e">
        <f t="shared" si="38"/>
        <v>#REF!</v>
      </c>
      <c r="D44" s="85" t="e">
        <f t="shared" si="38"/>
        <v>#REF!</v>
      </c>
      <c r="E44" s="85" t="e">
        <f t="shared" si="38"/>
        <v>#REF!</v>
      </c>
      <c r="F44" s="85" t="e">
        <f t="shared" si="38"/>
        <v>#REF!</v>
      </c>
      <c r="G44" s="85" t="e">
        <f t="shared" si="38"/>
        <v>#REF!</v>
      </c>
      <c r="H44" s="85" t="e">
        <f t="shared" si="38"/>
        <v>#REF!</v>
      </c>
      <c r="I44" s="85" t="e">
        <f t="shared" si="38"/>
        <v>#REF!</v>
      </c>
      <c r="J44" s="85" t="e">
        <f t="shared" si="38"/>
        <v>#REF!</v>
      </c>
      <c r="K44" s="85" t="e">
        <f t="shared" si="38"/>
        <v>#REF!</v>
      </c>
      <c r="L44" s="85" t="e">
        <f t="shared" si="38"/>
        <v>#REF!</v>
      </c>
      <c r="M44" s="85" t="e">
        <f t="shared" si="38"/>
        <v>#REF!</v>
      </c>
      <c r="N44" s="85" t="e">
        <f t="shared" si="38"/>
        <v>#REF!</v>
      </c>
      <c r="O44" s="85" t="e">
        <f t="shared" si="38"/>
        <v>#REF!</v>
      </c>
      <c r="P44" s="85" t="e">
        <f t="shared" si="38"/>
        <v>#REF!</v>
      </c>
      <c r="Q44" s="85" t="e">
        <f t="shared" si="38"/>
        <v>#REF!</v>
      </c>
      <c r="R44" s="85" t="e">
        <f t="shared" si="38"/>
        <v>#REF!</v>
      </c>
      <c r="S44" s="85" t="e">
        <f t="shared" si="38"/>
        <v>#REF!</v>
      </c>
      <c r="T44" s="85" t="e">
        <f t="shared" si="38"/>
        <v>#REF!</v>
      </c>
      <c r="U44" s="85" t="e">
        <f t="shared" si="38"/>
        <v>#REF!</v>
      </c>
      <c r="V44" s="85" t="e">
        <f t="shared" si="38"/>
        <v>#REF!</v>
      </c>
      <c r="W44" s="85" t="e">
        <f t="shared" si="38"/>
        <v>#REF!</v>
      </c>
      <c r="X44" s="85" t="e">
        <f t="shared" si="38"/>
        <v>#REF!</v>
      </c>
      <c r="Y44" s="85">
        <f t="shared" si="38"/>
        <v>19303</v>
      </c>
      <c r="Z44" s="85">
        <f t="shared" si="38"/>
        <v>17683</v>
      </c>
      <c r="AA44" s="85">
        <f t="shared" si="38"/>
        <v>19303</v>
      </c>
      <c r="AB44" s="85">
        <f t="shared" si="38"/>
        <v>19303</v>
      </c>
      <c r="AC44" s="85">
        <f t="shared" si="38"/>
        <v>16468</v>
      </c>
      <c r="AD44" s="85">
        <f t="shared" si="38"/>
        <v>16468</v>
      </c>
      <c r="AE44" s="85">
        <f t="shared" si="38"/>
        <v>16468</v>
      </c>
      <c r="AF44" s="85">
        <f t="shared" si="38"/>
        <v>16468</v>
      </c>
      <c r="AG44" s="85">
        <f t="shared" si="38"/>
        <v>16468</v>
      </c>
      <c r="AH44" s="85">
        <f t="shared" si="38"/>
        <v>16468</v>
      </c>
      <c r="AI44" s="85">
        <f t="shared" si="38"/>
        <v>15253</v>
      </c>
      <c r="AJ44" s="85">
        <f t="shared" si="38"/>
        <v>15253</v>
      </c>
      <c r="AK44" s="85">
        <f t="shared" si="38"/>
        <v>15253</v>
      </c>
      <c r="AL44" s="85">
        <f t="shared" si="38"/>
        <v>15253</v>
      </c>
      <c r="AM44" s="85">
        <f t="shared" si="38"/>
        <v>19303</v>
      </c>
      <c r="AN44" s="85">
        <f t="shared" si="38"/>
        <v>19303</v>
      </c>
      <c r="AO44" s="85">
        <f t="shared" ref="AO44:CZ44" si="39">ROUNDUP(AO17*0.9,)+25</f>
        <v>17683</v>
      </c>
      <c r="AP44" s="85">
        <f t="shared" si="39"/>
        <v>16468</v>
      </c>
      <c r="AQ44" s="85">
        <f t="shared" si="39"/>
        <v>15253</v>
      </c>
      <c r="AR44" s="85">
        <f t="shared" si="39"/>
        <v>12337</v>
      </c>
      <c r="AS44" s="85">
        <f t="shared" si="39"/>
        <v>12337</v>
      </c>
      <c r="AT44" s="85">
        <f t="shared" si="39"/>
        <v>11932</v>
      </c>
      <c r="AU44" s="85">
        <f t="shared" si="39"/>
        <v>11932</v>
      </c>
      <c r="AV44" s="85">
        <f t="shared" si="39"/>
        <v>12337</v>
      </c>
      <c r="AW44" s="85">
        <f t="shared" si="39"/>
        <v>12337</v>
      </c>
      <c r="AX44" s="85">
        <f t="shared" si="39"/>
        <v>11932</v>
      </c>
      <c r="AY44" s="85">
        <f t="shared" si="39"/>
        <v>11932</v>
      </c>
      <c r="AZ44" s="85">
        <f t="shared" si="39"/>
        <v>12337</v>
      </c>
      <c r="BA44" s="85">
        <f t="shared" si="39"/>
        <v>12337</v>
      </c>
      <c r="BB44" s="85">
        <f t="shared" si="39"/>
        <v>11932</v>
      </c>
      <c r="BC44" s="85">
        <f t="shared" si="39"/>
        <v>11932</v>
      </c>
      <c r="BD44" s="85">
        <f t="shared" si="39"/>
        <v>11932</v>
      </c>
      <c r="BE44" s="85">
        <f t="shared" si="39"/>
        <v>11932</v>
      </c>
      <c r="BF44" s="85">
        <f t="shared" si="39"/>
        <v>12337</v>
      </c>
      <c r="BG44" s="85">
        <f t="shared" si="39"/>
        <v>12337</v>
      </c>
      <c r="BH44" s="85">
        <f t="shared" si="39"/>
        <v>11932</v>
      </c>
      <c r="BI44" s="85">
        <f t="shared" si="39"/>
        <v>11932</v>
      </c>
      <c r="BJ44" s="85">
        <f t="shared" si="39"/>
        <v>11932</v>
      </c>
      <c r="BK44" s="85">
        <f t="shared" si="39"/>
        <v>11932</v>
      </c>
      <c r="BL44" s="85">
        <f t="shared" si="39"/>
        <v>12337</v>
      </c>
      <c r="BM44" s="85">
        <f t="shared" si="39"/>
        <v>12337</v>
      </c>
      <c r="BN44" s="85">
        <f t="shared" si="39"/>
        <v>11932</v>
      </c>
      <c r="BO44" s="85">
        <f t="shared" si="39"/>
        <v>11932</v>
      </c>
      <c r="BP44" s="85">
        <f t="shared" si="39"/>
        <v>13876</v>
      </c>
      <c r="BQ44" s="85">
        <f t="shared" si="39"/>
        <v>13876</v>
      </c>
      <c r="BR44" s="85">
        <f t="shared" si="39"/>
        <v>13876</v>
      </c>
      <c r="BS44" s="85">
        <f t="shared" si="39"/>
        <v>12337</v>
      </c>
      <c r="BT44" s="85">
        <f t="shared" si="39"/>
        <v>12337</v>
      </c>
      <c r="BU44" s="85">
        <f t="shared" si="39"/>
        <v>15253</v>
      </c>
      <c r="BV44" s="85">
        <f t="shared" si="39"/>
        <v>12904</v>
      </c>
      <c r="BW44" s="85">
        <f t="shared" si="39"/>
        <v>12904</v>
      </c>
      <c r="BX44" s="85">
        <f t="shared" si="39"/>
        <v>12904</v>
      </c>
      <c r="BY44" s="85">
        <f t="shared" si="39"/>
        <v>13309</v>
      </c>
      <c r="BZ44" s="85">
        <f t="shared" si="39"/>
        <v>13309</v>
      </c>
      <c r="CA44" s="85">
        <f t="shared" si="39"/>
        <v>13309</v>
      </c>
      <c r="CB44" s="85">
        <f t="shared" si="39"/>
        <v>12904</v>
      </c>
      <c r="CC44" s="85">
        <f t="shared" si="39"/>
        <v>12904</v>
      </c>
      <c r="CD44" s="85">
        <f t="shared" si="39"/>
        <v>12904</v>
      </c>
      <c r="CE44" s="85">
        <f t="shared" si="39"/>
        <v>12337</v>
      </c>
      <c r="CF44" s="85">
        <f t="shared" si="39"/>
        <v>12337</v>
      </c>
      <c r="CG44" s="85">
        <f t="shared" si="39"/>
        <v>12337</v>
      </c>
      <c r="CH44" s="85">
        <f t="shared" si="39"/>
        <v>12337</v>
      </c>
      <c r="CI44" s="85">
        <f t="shared" si="39"/>
        <v>12337</v>
      </c>
      <c r="CJ44" s="85">
        <f t="shared" si="39"/>
        <v>12337</v>
      </c>
      <c r="CK44" s="85">
        <f t="shared" si="39"/>
        <v>12337</v>
      </c>
      <c r="CL44" s="85">
        <f t="shared" si="39"/>
        <v>12337</v>
      </c>
      <c r="CM44" s="85">
        <f t="shared" si="39"/>
        <v>13309</v>
      </c>
      <c r="CN44" s="85">
        <f t="shared" si="39"/>
        <v>13309</v>
      </c>
      <c r="CO44" s="85">
        <f t="shared" si="39"/>
        <v>13309</v>
      </c>
      <c r="CP44" s="85">
        <f t="shared" si="39"/>
        <v>13309</v>
      </c>
      <c r="CQ44" s="85">
        <f t="shared" si="39"/>
        <v>13876</v>
      </c>
      <c r="CR44" s="85">
        <f t="shared" si="39"/>
        <v>12337</v>
      </c>
      <c r="CS44" s="85">
        <f t="shared" si="39"/>
        <v>12337</v>
      </c>
      <c r="CT44" s="85">
        <f t="shared" si="39"/>
        <v>12337</v>
      </c>
      <c r="CU44" s="85">
        <f t="shared" si="39"/>
        <v>12337</v>
      </c>
      <c r="CV44" s="85">
        <f t="shared" si="39"/>
        <v>12337</v>
      </c>
      <c r="CW44" s="85">
        <f t="shared" si="39"/>
        <v>12337</v>
      </c>
      <c r="CX44" s="85">
        <f t="shared" si="39"/>
        <v>12337</v>
      </c>
      <c r="CY44" s="85">
        <f t="shared" si="39"/>
        <v>12337</v>
      </c>
      <c r="CZ44" s="85">
        <f t="shared" si="39"/>
        <v>12337</v>
      </c>
      <c r="DA44" s="85">
        <f t="shared" ref="DA44:FL44" si="40">ROUNDUP(DA17*0.9,)+25</f>
        <v>14848</v>
      </c>
      <c r="DB44" s="85">
        <f t="shared" si="40"/>
        <v>14848</v>
      </c>
      <c r="DC44" s="85">
        <f t="shared" si="40"/>
        <v>14848</v>
      </c>
      <c r="DD44" s="85">
        <f t="shared" si="40"/>
        <v>14848</v>
      </c>
      <c r="DE44" s="85">
        <f t="shared" si="40"/>
        <v>19384</v>
      </c>
      <c r="DF44" s="85">
        <f t="shared" si="40"/>
        <v>19384</v>
      </c>
      <c r="DG44" s="97">
        <f t="shared" si="40"/>
        <v>19384</v>
      </c>
      <c r="DH44" s="97">
        <f t="shared" si="40"/>
        <v>19384</v>
      </c>
      <c r="DI44" s="97">
        <f t="shared" si="40"/>
        <v>19384</v>
      </c>
      <c r="DJ44" s="97">
        <f t="shared" si="40"/>
        <v>19384</v>
      </c>
      <c r="DK44" s="97">
        <f t="shared" si="40"/>
        <v>19384</v>
      </c>
      <c r="DL44" s="85">
        <f t="shared" si="40"/>
        <v>13309</v>
      </c>
      <c r="DM44" s="85">
        <f t="shared" si="40"/>
        <v>13309</v>
      </c>
      <c r="DN44" s="85">
        <f t="shared" si="40"/>
        <v>13309</v>
      </c>
      <c r="DO44" s="97">
        <f t="shared" si="40"/>
        <v>15820</v>
      </c>
      <c r="DP44" s="97">
        <f t="shared" si="40"/>
        <v>15820</v>
      </c>
      <c r="DQ44" s="97">
        <f t="shared" si="40"/>
        <v>15820</v>
      </c>
      <c r="DR44" s="97">
        <f t="shared" si="40"/>
        <v>15820</v>
      </c>
      <c r="DS44" s="85">
        <f t="shared" si="40"/>
        <v>15820</v>
      </c>
      <c r="DT44" s="85">
        <f t="shared" si="40"/>
        <v>15820</v>
      </c>
      <c r="DU44" s="85">
        <f t="shared" si="40"/>
        <v>15253</v>
      </c>
      <c r="DV44" s="85">
        <f t="shared" si="40"/>
        <v>15253</v>
      </c>
      <c r="DW44" s="85">
        <f t="shared" si="40"/>
        <v>15253</v>
      </c>
      <c r="DX44" s="85">
        <f t="shared" si="40"/>
        <v>15253</v>
      </c>
      <c r="DY44" s="85">
        <f t="shared" si="40"/>
        <v>15253</v>
      </c>
      <c r="DZ44" s="85">
        <f t="shared" si="40"/>
        <v>15820</v>
      </c>
      <c r="EA44" s="85">
        <f t="shared" si="40"/>
        <v>15820</v>
      </c>
      <c r="EB44" s="85">
        <f t="shared" si="40"/>
        <v>15253</v>
      </c>
      <c r="EC44" s="85">
        <f t="shared" si="40"/>
        <v>15253</v>
      </c>
      <c r="ED44" s="85">
        <f t="shared" si="40"/>
        <v>18007</v>
      </c>
      <c r="EE44" s="85">
        <f t="shared" si="40"/>
        <v>18007</v>
      </c>
      <c r="EF44" s="85">
        <f t="shared" si="40"/>
        <v>18007</v>
      </c>
      <c r="EG44" s="85">
        <f t="shared" si="40"/>
        <v>18007</v>
      </c>
      <c r="EH44" s="85">
        <f t="shared" si="40"/>
        <v>18007</v>
      </c>
      <c r="EI44" s="85">
        <f t="shared" si="40"/>
        <v>18007</v>
      </c>
      <c r="EJ44" s="85">
        <f t="shared" si="40"/>
        <v>18007</v>
      </c>
      <c r="EK44" s="85">
        <f t="shared" si="40"/>
        <v>18007</v>
      </c>
      <c r="EL44" s="85">
        <f t="shared" si="40"/>
        <v>18007</v>
      </c>
      <c r="EM44" s="85">
        <f t="shared" si="40"/>
        <v>18007</v>
      </c>
      <c r="EN44" s="85">
        <f t="shared" si="40"/>
        <v>18007</v>
      </c>
      <c r="EO44" s="85">
        <f t="shared" si="40"/>
        <v>15820</v>
      </c>
      <c r="EP44" s="85">
        <f t="shared" si="40"/>
        <v>15820</v>
      </c>
      <c r="EQ44" s="85">
        <f t="shared" si="40"/>
        <v>16630</v>
      </c>
      <c r="ER44" s="85">
        <f t="shared" si="40"/>
        <v>16630</v>
      </c>
      <c r="ES44" s="85">
        <f t="shared" si="40"/>
        <v>16630</v>
      </c>
      <c r="ET44" s="85">
        <f t="shared" si="40"/>
        <v>16630</v>
      </c>
      <c r="EU44" s="85">
        <f t="shared" si="40"/>
        <v>17197</v>
      </c>
      <c r="EV44" s="85">
        <f t="shared" si="40"/>
        <v>17197</v>
      </c>
      <c r="EW44" s="85">
        <f t="shared" si="40"/>
        <v>16630</v>
      </c>
      <c r="EX44" s="85">
        <f t="shared" si="40"/>
        <v>16630</v>
      </c>
      <c r="EY44" s="85">
        <f t="shared" si="40"/>
        <v>16630</v>
      </c>
      <c r="EZ44" s="85">
        <f t="shared" si="40"/>
        <v>16630</v>
      </c>
      <c r="FA44" s="85">
        <f t="shared" si="40"/>
        <v>16630</v>
      </c>
      <c r="FB44" s="85">
        <f t="shared" si="40"/>
        <v>17197</v>
      </c>
      <c r="FC44" s="85">
        <f t="shared" si="40"/>
        <v>17197</v>
      </c>
      <c r="FD44" s="85">
        <f t="shared" si="40"/>
        <v>16630</v>
      </c>
      <c r="FE44" s="85">
        <f t="shared" si="40"/>
        <v>16630</v>
      </c>
      <c r="FF44" s="85">
        <f t="shared" si="40"/>
        <v>16630</v>
      </c>
      <c r="FG44" s="85">
        <f t="shared" si="40"/>
        <v>16630</v>
      </c>
      <c r="FH44" s="85">
        <f t="shared" si="40"/>
        <v>16630</v>
      </c>
      <c r="FI44" s="85">
        <f t="shared" si="40"/>
        <v>12337</v>
      </c>
      <c r="FJ44" s="85">
        <f t="shared" si="40"/>
        <v>17197</v>
      </c>
      <c r="FK44" s="85">
        <f t="shared" si="40"/>
        <v>17197</v>
      </c>
      <c r="FL44" s="85">
        <f t="shared" si="40"/>
        <v>17197</v>
      </c>
      <c r="FM44" s="85">
        <f t="shared" ref="FM44:HR44" si="41">ROUNDUP(FM17*0.9,)+25</f>
        <v>17197</v>
      </c>
      <c r="FN44" s="85">
        <f t="shared" si="41"/>
        <v>17197</v>
      </c>
      <c r="FO44" s="85">
        <f t="shared" si="41"/>
        <v>17197</v>
      </c>
      <c r="FP44" s="85">
        <f t="shared" si="41"/>
        <v>17197</v>
      </c>
      <c r="FQ44" s="85">
        <f t="shared" si="41"/>
        <v>17197</v>
      </c>
      <c r="FR44" s="85">
        <f t="shared" si="41"/>
        <v>17197</v>
      </c>
      <c r="FS44" s="85">
        <f t="shared" si="41"/>
        <v>17197</v>
      </c>
      <c r="FT44" s="85">
        <f t="shared" si="41"/>
        <v>17197</v>
      </c>
      <c r="FU44" s="85">
        <f t="shared" si="41"/>
        <v>17197</v>
      </c>
      <c r="FV44" s="85">
        <f t="shared" si="41"/>
        <v>17197</v>
      </c>
      <c r="FW44" s="85">
        <f t="shared" si="41"/>
        <v>17197</v>
      </c>
      <c r="FX44" s="85">
        <f t="shared" si="41"/>
        <v>17197</v>
      </c>
      <c r="FY44" s="85">
        <f t="shared" si="41"/>
        <v>17197</v>
      </c>
      <c r="FZ44" s="85">
        <f t="shared" si="41"/>
        <v>17197</v>
      </c>
      <c r="GA44" s="85">
        <f t="shared" si="41"/>
        <v>17197</v>
      </c>
      <c r="GB44" s="85">
        <f t="shared" si="41"/>
        <v>17197</v>
      </c>
      <c r="GC44" s="85">
        <f t="shared" si="41"/>
        <v>17197</v>
      </c>
      <c r="GD44" s="85">
        <f t="shared" si="41"/>
        <v>17197</v>
      </c>
      <c r="GE44" s="85">
        <f t="shared" si="41"/>
        <v>17197</v>
      </c>
      <c r="GF44" s="85">
        <f t="shared" si="41"/>
        <v>17197</v>
      </c>
      <c r="GG44" s="85">
        <f t="shared" si="41"/>
        <v>17197</v>
      </c>
      <c r="GH44" s="85">
        <f t="shared" si="41"/>
        <v>17197</v>
      </c>
      <c r="GI44" s="85">
        <f t="shared" si="41"/>
        <v>17197</v>
      </c>
      <c r="GJ44" s="85">
        <f t="shared" si="41"/>
        <v>17197</v>
      </c>
      <c r="GK44" s="85">
        <f t="shared" si="41"/>
        <v>17197</v>
      </c>
      <c r="GL44" s="85">
        <f t="shared" si="41"/>
        <v>17197</v>
      </c>
      <c r="GM44" s="85">
        <f t="shared" si="41"/>
        <v>17197</v>
      </c>
      <c r="GN44" s="85">
        <f t="shared" si="41"/>
        <v>12337</v>
      </c>
      <c r="GO44" s="85">
        <f t="shared" si="41"/>
        <v>15253</v>
      </c>
      <c r="GP44" s="85">
        <f t="shared" si="41"/>
        <v>15253</v>
      </c>
      <c r="GQ44" s="85">
        <f t="shared" si="41"/>
        <v>15253</v>
      </c>
      <c r="GR44" s="85">
        <f t="shared" si="41"/>
        <v>15820</v>
      </c>
      <c r="GS44" s="85">
        <f t="shared" si="41"/>
        <v>15820</v>
      </c>
      <c r="GT44" s="85">
        <f t="shared" si="41"/>
        <v>15253</v>
      </c>
      <c r="GU44" s="85">
        <f t="shared" si="41"/>
        <v>15253</v>
      </c>
      <c r="GV44" s="85">
        <f t="shared" si="41"/>
        <v>15253</v>
      </c>
      <c r="GW44" s="85">
        <f t="shared" si="41"/>
        <v>15253</v>
      </c>
      <c r="GX44" s="85">
        <f t="shared" si="41"/>
        <v>15253</v>
      </c>
      <c r="GY44" s="85">
        <f t="shared" si="41"/>
        <v>15820</v>
      </c>
      <c r="GZ44" s="85">
        <f t="shared" si="41"/>
        <v>15820</v>
      </c>
      <c r="HA44" s="85">
        <f t="shared" si="41"/>
        <v>15253</v>
      </c>
      <c r="HB44" s="85">
        <f t="shared" si="41"/>
        <v>15253</v>
      </c>
      <c r="HC44" s="85">
        <f t="shared" si="41"/>
        <v>15253</v>
      </c>
      <c r="HD44" s="85">
        <f t="shared" si="41"/>
        <v>15253</v>
      </c>
      <c r="HE44" s="85">
        <f t="shared" si="41"/>
        <v>15253</v>
      </c>
      <c r="HF44" s="85">
        <f t="shared" si="41"/>
        <v>15820</v>
      </c>
      <c r="HG44" s="85">
        <f t="shared" si="41"/>
        <v>15820</v>
      </c>
      <c r="HH44" s="85">
        <f t="shared" si="41"/>
        <v>15253</v>
      </c>
      <c r="HI44" s="85">
        <f t="shared" si="41"/>
        <v>18007</v>
      </c>
      <c r="HJ44" s="85">
        <f t="shared" si="41"/>
        <v>18007</v>
      </c>
      <c r="HK44" s="85">
        <f t="shared" si="41"/>
        <v>18007</v>
      </c>
      <c r="HL44" s="85">
        <f t="shared" si="41"/>
        <v>18007</v>
      </c>
      <c r="HM44" s="85">
        <f t="shared" si="41"/>
        <v>18007</v>
      </c>
      <c r="HN44" s="85">
        <f t="shared" si="41"/>
        <v>16630</v>
      </c>
      <c r="HO44" s="85">
        <f t="shared" si="41"/>
        <v>15820</v>
      </c>
      <c r="HP44" s="85">
        <f t="shared" si="41"/>
        <v>15820</v>
      </c>
      <c r="HQ44" s="85">
        <f t="shared" si="41"/>
        <v>18007</v>
      </c>
      <c r="HR44" s="85">
        <f t="shared" si="41"/>
        <v>18007</v>
      </c>
    </row>
    <row r="45" spans="1:226" ht="10.7" customHeight="1" x14ac:dyDescent="0.2">
      <c r="A45" s="89" t="s">
        <v>8</v>
      </c>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93"/>
      <c r="DH45" s="93"/>
      <c r="DI45" s="93"/>
      <c r="DJ45" s="93"/>
      <c r="DK45" s="93"/>
      <c r="DL45" s="38"/>
      <c r="DM45" s="38"/>
      <c r="DN45" s="38"/>
      <c r="DO45" s="93"/>
      <c r="DP45" s="93"/>
      <c r="DQ45" s="93"/>
      <c r="DR45" s="93"/>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row>
    <row r="46" spans="1:226" ht="10.7" customHeight="1" x14ac:dyDescent="0.2">
      <c r="A46" s="9">
        <v>1</v>
      </c>
      <c r="B46" s="38" t="e">
        <f t="shared" ref="B46:AN46" si="42">B37+25</f>
        <v>#REF!</v>
      </c>
      <c r="C46" s="38" t="e">
        <f t="shared" si="42"/>
        <v>#REF!</v>
      </c>
      <c r="D46" s="38" t="e">
        <f t="shared" si="42"/>
        <v>#REF!</v>
      </c>
      <c r="E46" s="38" t="e">
        <f t="shared" si="42"/>
        <v>#REF!</v>
      </c>
      <c r="F46" s="38" t="e">
        <f t="shared" si="42"/>
        <v>#REF!</v>
      </c>
      <c r="G46" s="38" t="e">
        <f t="shared" si="42"/>
        <v>#REF!</v>
      </c>
      <c r="H46" s="38" t="e">
        <f t="shared" si="42"/>
        <v>#REF!</v>
      </c>
      <c r="I46" s="38" t="e">
        <f t="shared" si="42"/>
        <v>#REF!</v>
      </c>
      <c r="J46" s="38" t="e">
        <f t="shared" si="42"/>
        <v>#REF!</v>
      </c>
      <c r="K46" s="38" t="e">
        <f t="shared" si="42"/>
        <v>#REF!</v>
      </c>
      <c r="L46" s="38" t="e">
        <f t="shared" si="42"/>
        <v>#REF!</v>
      </c>
      <c r="M46" s="38" t="e">
        <f t="shared" si="42"/>
        <v>#REF!</v>
      </c>
      <c r="N46" s="38" t="e">
        <f t="shared" si="42"/>
        <v>#REF!</v>
      </c>
      <c r="O46" s="38" t="e">
        <f t="shared" si="42"/>
        <v>#REF!</v>
      </c>
      <c r="P46" s="38" t="e">
        <f t="shared" si="42"/>
        <v>#REF!</v>
      </c>
      <c r="Q46" s="38" t="e">
        <f t="shared" si="42"/>
        <v>#REF!</v>
      </c>
      <c r="R46" s="38" t="e">
        <f t="shared" si="42"/>
        <v>#REF!</v>
      </c>
      <c r="S46" s="38" t="e">
        <f t="shared" si="42"/>
        <v>#REF!</v>
      </c>
      <c r="T46" s="38" t="e">
        <f t="shared" si="42"/>
        <v>#REF!</v>
      </c>
      <c r="U46" s="38" t="e">
        <f t="shared" si="42"/>
        <v>#REF!</v>
      </c>
      <c r="V46" s="38" t="e">
        <f t="shared" si="42"/>
        <v>#REF!</v>
      </c>
      <c r="W46" s="38" t="e">
        <f t="shared" si="42"/>
        <v>#REF!</v>
      </c>
      <c r="X46" s="38" t="e">
        <f t="shared" si="42"/>
        <v>#REF!</v>
      </c>
      <c r="Y46" s="38">
        <f t="shared" si="42"/>
        <v>15157</v>
      </c>
      <c r="Z46" s="38">
        <f t="shared" si="42"/>
        <v>13537</v>
      </c>
      <c r="AA46" s="38">
        <f t="shared" si="42"/>
        <v>15157</v>
      </c>
      <c r="AB46" s="38">
        <f t="shared" si="42"/>
        <v>15157</v>
      </c>
      <c r="AC46" s="38">
        <f t="shared" si="42"/>
        <v>12322</v>
      </c>
      <c r="AD46" s="38">
        <f t="shared" si="42"/>
        <v>12322</v>
      </c>
      <c r="AE46" s="38">
        <f t="shared" si="42"/>
        <v>12322</v>
      </c>
      <c r="AF46" s="38">
        <f t="shared" si="42"/>
        <v>12322</v>
      </c>
      <c r="AG46" s="38">
        <f t="shared" si="42"/>
        <v>12322</v>
      </c>
      <c r="AH46" s="38">
        <f t="shared" si="42"/>
        <v>12322</v>
      </c>
      <c r="AI46" s="38">
        <f t="shared" si="42"/>
        <v>11107</v>
      </c>
      <c r="AJ46" s="38">
        <f t="shared" si="42"/>
        <v>11107</v>
      </c>
      <c r="AK46" s="38">
        <f t="shared" si="42"/>
        <v>11107</v>
      </c>
      <c r="AL46" s="38">
        <f t="shared" si="42"/>
        <v>11107</v>
      </c>
      <c r="AM46" s="38">
        <f t="shared" si="42"/>
        <v>15157</v>
      </c>
      <c r="AN46" s="38">
        <f t="shared" si="42"/>
        <v>15157</v>
      </c>
      <c r="AO46" s="38">
        <f t="shared" ref="AO46:CZ46" si="43">AO37+25</f>
        <v>13537</v>
      </c>
      <c r="AP46" s="38">
        <f t="shared" si="43"/>
        <v>12322</v>
      </c>
      <c r="AQ46" s="38">
        <f t="shared" si="43"/>
        <v>11107</v>
      </c>
      <c r="AR46" s="38">
        <f t="shared" si="43"/>
        <v>8555</v>
      </c>
      <c r="AS46" s="38">
        <f t="shared" si="43"/>
        <v>8555</v>
      </c>
      <c r="AT46" s="38">
        <f t="shared" si="43"/>
        <v>8150</v>
      </c>
      <c r="AU46" s="38">
        <f t="shared" si="43"/>
        <v>8150</v>
      </c>
      <c r="AV46" s="38">
        <f t="shared" si="43"/>
        <v>8555</v>
      </c>
      <c r="AW46" s="38">
        <f t="shared" si="43"/>
        <v>8555</v>
      </c>
      <c r="AX46" s="38">
        <f t="shared" si="43"/>
        <v>8150</v>
      </c>
      <c r="AY46" s="38">
        <f t="shared" si="43"/>
        <v>8150</v>
      </c>
      <c r="AZ46" s="38">
        <f t="shared" si="43"/>
        <v>8555</v>
      </c>
      <c r="BA46" s="38">
        <f t="shared" si="43"/>
        <v>8555</v>
      </c>
      <c r="BB46" s="38">
        <f t="shared" si="43"/>
        <v>8150</v>
      </c>
      <c r="BC46" s="38">
        <f t="shared" si="43"/>
        <v>8150</v>
      </c>
      <c r="BD46" s="38">
        <f t="shared" si="43"/>
        <v>8150</v>
      </c>
      <c r="BE46" s="38">
        <f t="shared" si="43"/>
        <v>8150</v>
      </c>
      <c r="BF46" s="38">
        <f t="shared" si="43"/>
        <v>8555</v>
      </c>
      <c r="BG46" s="38">
        <f t="shared" si="43"/>
        <v>8555</v>
      </c>
      <c r="BH46" s="38">
        <f t="shared" si="43"/>
        <v>8150</v>
      </c>
      <c r="BI46" s="38">
        <f t="shared" si="43"/>
        <v>8150</v>
      </c>
      <c r="BJ46" s="38">
        <f t="shared" si="43"/>
        <v>8150</v>
      </c>
      <c r="BK46" s="38">
        <f t="shared" si="43"/>
        <v>8150</v>
      </c>
      <c r="BL46" s="38">
        <f t="shared" si="43"/>
        <v>8555</v>
      </c>
      <c r="BM46" s="38">
        <f t="shared" si="43"/>
        <v>8555</v>
      </c>
      <c r="BN46" s="38">
        <f t="shared" si="43"/>
        <v>8150</v>
      </c>
      <c r="BO46" s="38">
        <f t="shared" si="43"/>
        <v>8150</v>
      </c>
      <c r="BP46" s="38">
        <f t="shared" si="43"/>
        <v>10094</v>
      </c>
      <c r="BQ46" s="38">
        <f t="shared" si="43"/>
        <v>10094</v>
      </c>
      <c r="BR46" s="38">
        <f t="shared" si="43"/>
        <v>10094</v>
      </c>
      <c r="BS46" s="38">
        <f t="shared" si="43"/>
        <v>8555</v>
      </c>
      <c r="BT46" s="38">
        <f t="shared" si="43"/>
        <v>8555</v>
      </c>
      <c r="BU46" s="38">
        <f t="shared" si="43"/>
        <v>11471</v>
      </c>
      <c r="BV46" s="38">
        <f t="shared" si="43"/>
        <v>9122</v>
      </c>
      <c r="BW46" s="38">
        <f t="shared" si="43"/>
        <v>9122</v>
      </c>
      <c r="BX46" s="38">
        <f t="shared" si="43"/>
        <v>9122</v>
      </c>
      <c r="BY46" s="38">
        <f t="shared" si="43"/>
        <v>9527</v>
      </c>
      <c r="BZ46" s="38">
        <f t="shared" si="43"/>
        <v>9527</v>
      </c>
      <c r="CA46" s="38">
        <f t="shared" si="43"/>
        <v>9527</v>
      </c>
      <c r="CB46" s="38">
        <f t="shared" si="43"/>
        <v>9122</v>
      </c>
      <c r="CC46" s="38">
        <f t="shared" si="43"/>
        <v>9122</v>
      </c>
      <c r="CD46" s="38">
        <f t="shared" si="43"/>
        <v>9122</v>
      </c>
      <c r="CE46" s="38">
        <f t="shared" si="43"/>
        <v>8555</v>
      </c>
      <c r="CF46" s="38">
        <f t="shared" si="43"/>
        <v>8555</v>
      </c>
      <c r="CG46" s="38">
        <f t="shared" si="43"/>
        <v>8555</v>
      </c>
      <c r="CH46" s="38">
        <f t="shared" si="43"/>
        <v>8555</v>
      </c>
      <c r="CI46" s="38">
        <f t="shared" si="43"/>
        <v>8555</v>
      </c>
      <c r="CJ46" s="38">
        <f t="shared" si="43"/>
        <v>8555</v>
      </c>
      <c r="CK46" s="38">
        <f t="shared" si="43"/>
        <v>8555</v>
      </c>
      <c r="CL46" s="38">
        <f t="shared" si="43"/>
        <v>8555</v>
      </c>
      <c r="CM46" s="38">
        <f t="shared" si="43"/>
        <v>9527</v>
      </c>
      <c r="CN46" s="38">
        <f t="shared" si="43"/>
        <v>9527</v>
      </c>
      <c r="CO46" s="38">
        <f t="shared" si="43"/>
        <v>9527</v>
      </c>
      <c r="CP46" s="38">
        <f t="shared" si="43"/>
        <v>9527</v>
      </c>
      <c r="CQ46" s="38">
        <f t="shared" si="43"/>
        <v>10094</v>
      </c>
      <c r="CR46" s="38">
        <f t="shared" si="43"/>
        <v>8555</v>
      </c>
      <c r="CS46" s="38">
        <f t="shared" si="43"/>
        <v>8555</v>
      </c>
      <c r="CT46" s="38">
        <f t="shared" si="43"/>
        <v>8555</v>
      </c>
      <c r="CU46" s="38">
        <f t="shared" si="43"/>
        <v>8555</v>
      </c>
      <c r="CV46" s="38">
        <f t="shared" si="43"/>
        <v>8555</v>
      </c>
      <c r="CW46" s="38">
        <f t="shared" si="43"/>
        <v>8555</v>
      </c>
      <c r="CX46" s="38">
        <f t="shared" si="43"/>
        <v>8555</v>
      </c>
      <c r="CY46" s="38">
        <f t="shared" si="43"/>
        <v>8555</v>
      </c>
      <c r="CZ46" s="38">
        <f t="shared" si="43"/>
        <v>8555</v>
      </c>
      <c r="DA46" s="38">
        <f t="shared" ref="DA46:FL46" si="44">DA37+25</f>
        <v>11066</v>
      </c>
      <c r="DB46" s="38">
        <f t="shared" si="44"/>
        <v>11066</v>
      </c>
      <c r="DC46" s="38">
        <f t="shared" si="44"/>
        <v>11066</v>
      </c>
      <c r="DD46" s="38">
        <f t="shared" si="44"/>
        <v>11066</v>
      </c>
      <c r="DE46" s="38">
        <f t="shared" si="44"/>
        <v>15602</v>
      </c>
      <c r="DF46" s="38">
        <f t="shared" si="44"/>
        <v>15602</v>
      </c>
      <c r="DG46" s="93">
        <f t="shared" si="44"/>
        <v>15602</v>
      </c>
      <c r="DH46" s="93">
        <f t="shared" si="44"/>
        <v>15602</v>
      </c>
      <c r="DI46" s="93">
        <f t="shared" si="44"/>
        <v>15602</v>
      </c>
      <c r="DJ46" s="93">
        <f t="shared" si="44"/>
        <v>15602</v>
      </c>
      <c r="DK46" s="93">
        <f t="shared" si="44"/>
        <v>15602</v>
      </c>
      <c r="DL46" s="38">
        <f t="shared" si="44"/>
        <v>9527</v>
      </c>
      <c r="DM46" s="38">
        <f t="shared" si="44"/>
        <v>9527</v>
      </c>
      <c r="DN46" s="38">
        <f t="shared" si="44"/>
        <v>9527</v>
      </c>
      <c r="DO46" s="93">
        <f t="shared" si="44"/>
        <v>12038</v>
      </c>
      <c r="DP46" s="93">
        <f t="shared" si="44"/>
        <v>12038</v>
      </c>
      <c r="DQ46" s="93">
        <f t="shared" si="44"/>
        <v>12038</v>
      </c>
      <c r="DR46" s="93">
        <f t="shared" si="44"/>
        <v>12038</v>
      </c>
      <c r="DS46" s="38">
        <f t="shared" si="44"/>
        <v>12038</v>
      </c>
      <c r="DT46" s="38">
        <f t="shared" si="44"/>
        <v>12038</v>
      </c>
      <c r="DU46" s="38">
        <f t="shared" si="44"/>
        <v>11471</v>
      </c>
      <c r="DV46" s="38">
        <f t="shared" si="44"/>
        <v>11471</v>
      </c>
      <c r="DW46" s="38">
        <f t="shared" si="44"/>
        <v>11471</v>
      </c>
      <c r="DX46" s="38">
        <f t="shared" si="44"/>
        <v>11471</v>
      </c>
      <c r="DY46" s="38">
        <f t="shared" si="44"/>
        <v>11471</v>
      </c>
      <c r="DZ46" s="38">
        <f t="shared" si="44"/>
        <v>12038</v>
      </c>
      <c r="EA46" s="38">
        <f t="shared" si="44"/>
        <v>12038</v>
      </c>
      <c r="EB46" s="38">
        <f t="shared" si="44"/>
        <v>11471</v>
      </c>
      <c r="EC46" s="38">
        <f t="shared" si="44"/>
        <v>11471</v>
      </c>
      <c r="ED46" s="38">
        <f t="shared" si="44"/>
        <v>14225</v>
      </c>
      <c r="EE46" s="38">
        <f t="shared" si="44"/>
        <v>14225</v>
      </c>
      <c r="EF46" s="38">
        <f t="shared" si="44"/>
        <v>14225</v>
      </c>
      <c r="EG46" s="38">
        <f t="shared" si="44"/>
        <v>14225</v>
      </c>
      <c r="EH46" s="38">
        <f t="shared" si="44"/>
        <v>14225</v>
      </c>
      <c r="EI46" s="38">
        <f t="shared" si="44"/>
        <v>14225</v>
      </c>
      <c r="EJ46" s="38">
        <f t="shared" si="44"/>
        <v>14225</v>
      </c>
      <c r="EK46" s="38">
        <f t="shared" si="44"/>
        <v>14225</v>
      </c>
      <c r="EL46" s="38">
        <f t="shared" si="44"/>
        <v>14225</v>
      </c>
      <c r="EM46" s="38">
        <f t="shared" si="44"/>
        <v>14225</v>
      </c>
      <c r="EN46" s="38">
        <f t="shared" si="44"/>
        <v>14225</v>
      </c>
      <c r="EO46" s="38">
        <f t="shared" si="44"/>
        <v>12038</v>
      </c>
      <c r="EP46" s="38">
        <f t="shared" si="44"/>
        <v>12038</v>
      </c>
      <c r="EQ46" s="38">
        <f t="shared" si="44"/>
        <v>12848</v>
      </c>
      <c r="ER46" s="38">
        <f t="shared" si="44"/>
        <v>12848</v>
      </c>
      <c r="ES46" s="38">
        <f t="shared" si="44"/>
        <v>12848</v>
      </c>
      <c r="ET46" s="38">
        <f t="shared" si="44"/>
        <v>12848</v>
      </c>
      <c r="EU46" s="38">
        <f t="shared" si="44"/>
        <v>13415</v>
      </c>
      <c r="EV46" s="38">
        <f t="shared" si="44"/>
        <v>13415</v>
      </c>
      <c r="EW46" s="38">
        <f t="shared" si="44"/>
        <v>12848</v>
      </c>
      <c r="EX46" s="38">
        <f t="shared" si="44"/>
        <v>12848</v>
      </c>
      <c r="EY46" s="38">
        <f t="shared" si="44"/>
        <v>12848</v>
      </c>
      <c r="EZ46" s="38">
        <f t="shared" si="44"/>
        <v>12848</v>
      </c>
      <c r="FA46" s="38">
        <f t="shared" si="44"/>
        <v>12848</v>
      </c>
      <c r="FB46" s="38">
        <f t="shared" si="44"/>
        <v>13415</v>
      </c>
      <c r="FC46" s="38">
        <f t="shared" si="44"/>
        <v>13415</v>
      </c>
      <c r="FD46" s="38">
        <f t="shared" si="44"/>
        <v>12848</v>
      </c>
      <c r="FE46" s="38">
        <f t="shared" si="44"/>
        <v>12848</v>
      </c>
      <c r="FF46" s="38">
        <f t="shared" si="44"/>
        <v>12848</v>
      </c>
      <c r="FG46" s="38">
        <f t="shared" si="44"/>
        <v>12848</v>
      </c>
      <c r="FH46" s="38">
        <f t="shared" si="44"/>
        <v>12848</v>
      </c>
      <c r="FI46" s="38">
        <f t="shared" si="44"/>
        <v>8555</v>
      </c>
      <c r="FJ46" s="38">
        <f t="shared" si="44"/>
        <v>13415</v>
      </c>
      <c r="FK46" s="38">
        <f t="shared" si="44"/>
        <v>13415</v>
      </c>
      <c r="FL46" s="38">
        <f t="shared" si="44"/>
        <v>13415</v>
      </c>
      <c r="FM46" s="38">
        <f t="shared" ref="FM46:HR46" si="45">FM37+25</f>
        <v>13415</v>
      </c>
      <c r="FN46" s="38">
        <f t="shared" si="45"/>
        <v>13415</v>
      </c>
      <c r="FO46" s="38">
        <f t="shared" si="45"/>
        <v>13415</v>
      </c>
      <c r="FP46" s="38">
        <f t="shared" si="45"/>
        <v>13415</v>
      </c>
      <c r="FQ46" s="38">
        <f t="shared" si="45"/>
        <v>13415</v>
      </c>
      <c r="FR46" s="38">
        <f t="shared" si="45"/>
        <v>13415</v>
      </c>
      <c r="FS46" s="38">
        <f t="shared" si="45"/>
        <v>13415</v>
      </c>
      <c r="FT46" s="38">
        <f t="shared" si="45"/>
        <v>13415</v>
      </c>
      <c r="FU46" s="38">
        <f t="shared" si="45"/>
        <v>13415</v>
      </c>
      <c r="FV46" s="38">
        <f t="shared" si="45"/>
        <v>13415</v>
      </c>
      <c r="FW46" s="38">
        <f t="shared" si="45"/>
        <v>13415</v>
      </c>
      <c r="FX46" s="38">
        <f t="shared" si="45"/>
        <v>13415</v>
      </c>
      <c r="FY46" s="38">
        <f t="shared" si="45"/>
        <v>13415</v>
      </c>
      <c r="FZ46" s="38">
        <f t="shared" si="45"/>
        <v>13415</v>
      </c>
      <c r="GA46" s="38">
        <f t="shared" si="45"/>
        <v>13415</v>
      </c>
      <c r="GB46" s="38">
        <f t="shared" si="45"/>
        <v>13415</v>
      </c>
      <c r="GC46" s="38">
        <f t="shared" si="45"/>
        <v>13415</v>
      </c>
      <c r="GD46" s="38">
        <f t="shared" si="45"/>
        <v>13415</v>
      </c>
      <c r="GE46" s="38">
        <f t="shared" si="45"/>
        <v>13415</v>
      </c>
      <c r="GF46" s="38">
        <f t="shared" si="45"/>
        <v>13415</v>
      </c>
      <c r="GG46" s="38">
        <f t="shared" si="45"/>
        <v>13415</v>
      </c>
      <c r="GH46" s="38">
        <f t="shared" si="45"/>
        <v>13415</v>
      </c>
      <c r="GI46" s="38">
        <f t="shared" si="45"/>
        <v>13415</v>
      </c>
      <c r="GJ46" s="38">
        <f t="shared" si="45"/>
        <v>13415</v>
      </c>
      <c r="GK46" s="38">
        <f t="shared" si="45"/>
        <v>13415</v>
      </c>
      <c r="GL46" s="38">
        <f t="shared" si="45"/>
        <v>13415</v>
      </c>
      <c r="GM46" s="38">
        <f t="shared" si="45"/>
        <v>13415</v>
      </c>
      <c r="GN46" s="38">
        <f t="shared" si="45"/>
        <v>8555</v>
      </c>
      <c r="GO46" s="38">
        <f t="shared" si="45"/>
        <v>11471</v>
      </c>
      <c r="GP46" s="38">
        <f t="shared" si="45"/>
        <v>11471</v>
      </c>
      <c r="GQ46" s="38">
        <f t="shared" si="45"/>
        <v>11471</v>
      </c>
      <c r="GR46" s="38">
        <f t="shared" si="45"/>
        <v>12038</v>
      </c>
      <c r="GS46" s="38">
        <f t="shared" si="45"/>
        <v>12038</v>
      </c>
      <c r="GT46" s="38">
        <f t="shared" si="45"/>
        <v>11471</v>
      </c>
      <c r="GU46" s="38">
        <f t="shared" si="45"/>
        <v>11471</v>
      </c>
      <c r="GV46" s="38">
        <f t="shared" si="45"/>
        <v>11471</v>
      </c>
      <c r="GW46" s="38">
        <f t="shared" si="45"/>
        <v>11471</v>
      </c>
      <c r="GX46" s="38">
        <f t="shared" si="45"/>
        <v>11471</v>
      </c>
      <c r="GY46" s="38">
        <f t="shared" si="45"/>
        <v>12038</v>
      </c>
      <c r="GZ46" s="38">
        <f t="shared" si="45"/>
        <v>12038</v>
      </c>
      <c r="HA46" s="38">
        <f t="shared" si="45"/>
        <v>11471</v>
      </c>
      <c r="HB46" s="38">
        <f t="shared" si="45"/>
        <v>11471</v>
      </c>
      <c r="HC46" s="38">
        <f t="shared" si="45"/>
        <v>11471</v>
      </c>
      <c r="HD46" s="38">
        <f t="shared" si="45"/>
        <v>11471</v>
      </c>
      <c r="HE46" s="38">
        <f t="shared" si="45"/>
        <v>11471</v>
      </c>
      <c r="HF46" s="38">
        <f t="shared" si="45"/>
        <v>12038</v>
      </c>
      <c r="HG46" s="38">
        <f t="shared" si="45"/>
        <v>12038</v>
      </c>
      <c r="HH46" s="38">
        <f t="shared" si="45"/>
        <v>11471</v>
      </c>
      <c r="HI46" s="38">
        <f t="shared" si="45"/>
        <v>14225</v>
      </c>
      <c r="HJ46" s="38">
        <f t="shared" si="45"/>
        <v>14225</v>
      </c>
      <c r="HK46" s="38">
        <f t="shared" si="45"/>
        <v>14225</v>
      </c>
      <c r="HL46" s="38">
        <f t="shared" si="45"/>
        <v>14225</v>
      </c>
      <c r="HM46" s="38">
        <f t="shared" si="45"/>
        <v>14225</v>
      </c>
      <c r="HN46" s="38">
        <f t="shared" si="45"/>
        <v>12848</v>
      </c>
      <c r="HO46" s="38">
        <f t="shared" si="45"/>
        <v>12038</v>
      </c>
      <c r="HP46" s="38">
        <f t="shared" si="45"/>
        <v>12038</v>
      </c>
      <c r="HQ46" s="38">
        <f t="shared" si="45"/>
        <v>14225</v>
      </c>
      <c r="HR46" s="38">
        <f t="shared" si="45"/>
        <v>14225</v>
      </c>
    </row>
    <row r="47" spans="1:226" ht="10.7" customHeight="1" x14ac:dyDescent="0.2">
      <c r="A47" s="9">
        <v>2</v>
      </c>
      <c r="B47" s="38" t="e">
        <f t="shared" ref="B47:AN47" si="46">B38+25</f>
        <v>#REF!</v>
      </c>
      <c r="C47" s="38" t="e">
        <f t="shared" si="46"/>
        <v>#REF!</v>
      </c>
      <c r="D47" s="38" t="e">
        <f t="shared" si="46"/>
        <v>#REF!</v>
      </c>
      <c r="E47" s="38" t="e">
        <f t="shared" si="46"/>
        <v>#REF!</v>
      </c>
      <c r="F47" s="38" t="e">
        <f t="shared" si="46"/>
        <v>#REF!</v>
      </c>
      <c r="G47" s="38" t="e">
        <f t="shared" si="46"/>
        <v>#REF!</v>
      </c>
      <c r="H47" s="38" t="e">
        <f t="shared" si="46"/>
        <v>#REF!</v>
      </c>
      <c r="I47" s="38" t="e">
        <f t="shared" si="46"/>
        <v>#REF!</v>
      </c>
      <c r="J47" s="38" t="e">
        <f t="shared" si="46"/>
        <v>#REF!</v>
      </c>
      <c r="K47" s="38" t="e">
        <f t="shared" si="46"/>
        <v>#REF!</v>
      </c>
      <c r="L47" s="38" t="e">
        <f t="shared" si="46"/>
        <v>#REF!</v>
      </c>
      <c r="M47" s="38" t="e">
        <f t="shared" si="46"/>
        <v>#REF!</v>
      </c>
      <c r="N47" s="38" t="e">
        <f t="shared" si="46"/>
        <v>#REF!</v>
      </c>
      <c r="O47" s="38" t="e">
        <f t="shared" si="46"/>
        <v>#REF!</v>
      </c>
      <c r="P47" s="38" t="e">
        <f t="shared" si="46"/>
        <v>#REF!</v>
      </c>
      <c r="Q47" s="38" t="e">
        <f t="shared" si="46"/>
        <v>#REF!</v>
      </c>
      <c r="R47" s="38" t="e">
        <f t="shared" si="46"/>
        <v>#REF!</v>
      </c>
      <c r="S47" s="38" t="e">
        <f t="shared" si="46"/>
        <v>#REF!</v>
      </c>
      <c r="T47" s="38" t="e">
        <f t="shared" si="46"/>
        <v>#REF!</v>
      </c>
      <c r="U47" s="38" t="e">
        <f t="shared" si="46"/>
        <v>#REF!</v>
      </c>
      <c r="V47" s="38" t="e">
        <f t="shared" si="46"/>
        <v>#REF!</v>
      </c>
      <c r="W47" s="38" t="e">
        <f t="shared" si="46"/>
        <v>#REF!</v>
      </c>
      <c r="X47" s="38" t="e">
        <f t="shared" si="46"/>
        <v>#REF!</v>
      </c>
      <c r="Y47" s="38">
        <f t="shared" si="46"/>
        <v>17303</v>
      </c>
      <c r="Z47" s="38">
        <f t="shared" si="46"/>
        <v>15683</v>
      </c>
      <c r="AA47" s="38">
        <f t="shared" si="46"/>
        <v>17303</v>
      </c>
      <c r="AB47" s="38">
        <f t="shared" si="46"/>
        <v>17303</v>
      </c>
      <c r="AC47" s="38">
        <f t="shared" si="46"/>
        <v>14468</v>
      </c>
      <c r="AD47" s="38">
        <f t="shared" si="46"/>
        <v>14468</v>
      </c>
      <c r="AE47" s="38">
        <f t="shared" si="46"/>
        <v>14468</v>
      </c>
      <c r="AF47" s="38">
        <f t="shared" si="46"/>
        <v>14468</v>
      </c>
      <c r="AG47" s="38">
        <f t="shared" si="46"/>
        <v>14468</v>
      </c>
      <c r="AH47" s="38">
        <f t="shared" si="46"/>
        <v>14468</v>
      </c>
      <c r="AI47" s="38">
        <f t="shared" si="46"/>
        <v>13253</v>
      </c>
      <c r="AJ47" s="38">
        <f t="shared" si="46"/>
        <v>13253</v>
      </c>
      <c r="AK47" s="38">
        <f t="shared" si="46"/>
        <v>13253</v>
      </c>
      <c r="AL47" s="38">
        <f t="shared" si="46"/>
        <v>13253</v>
      </c>
      <c r="AM47" s="38">
        <f t="shared" si="46"/>
        <v>17303</v>
      </c>
      <c r="AN47" s="38">
        <f t="shared" si="46"/>
        <v>17303</v>
      </c>
      <c r="AO47" s="38">
        <f t="shared" ref="AO47:CZ47" si="47">AO38+25</f>
        <v>15683</v>
      </c>
      <c r="AP47" s="38">
        <f t="shared" si="47"/>
        <v>14468</v>
      </c>
      <c r="AQ47" s="38">
        <f t="shared" si="47"/>
        <v>13253</v>
      </c>
      <c r="AR47" s="38">
        <f t="shared" si="47"/>
        <v>10337</v>
      </c>
      <c r="AS47" s="38">
        <f t="shared" si="47"/>
        <v>10337</v>
      </c>
      <c r="AT47" s="38">
        <f t="shared" si="47"/>
        <v>9932</v>
      </c>
      <c r="AU47" s="38">
        <f t="shared" si="47"/>
        <v>9932</v>
      </c>
      <c r="AV47" s="38">
        <f t="shared" si="47"/>
        <v>10337</v>
      </c>
      <c r="AW47" s="38">
        <f t="shared" si="47"/>
        <v>10337</v>
      </c>
      <c r="AX47" s="38">
        <f t="shared" si="47"/>
        <v>9932</v>
      </c>
      <c r="AY47" s="38">
        <f t="shared" si="47"/>
        <v>9932</v>
      </c>
      <c r="AZ47" s="38">
        <f t="shared" si="47"/>
        <v>10337</v>
      </c>
      <c r="BA47" s="38">
        <f t="shared" si="47"/>
        <v>10337</v>
      </c>
      <c r="BB47" s="38">
        <f t="shared" si="47"/>
        <v>9932</v>
      </c>
      <c r="BC47" s="38">
        <f t="shared" si="47"/>
        <v>9932</v>
      </c>
      <c r="BD47" s="38">
        <f t="shared" si="47"/>
        <v>9932</v>
      </c>
      <c r="BE47" s="38">
        <f t="shared" si="47"/>
        <v>9932</v>
      </c>
      <c r="BF47" s="38">
        <f t="shared" si="47"/>
        <v>10337</v>
      </c>
      <c r="BG47" s="38">
        <f t="shared" si="47"/>
        <v>10337</v>
      </c>
      <c r="BH47" s="38">
        <f t="shared" si="47"/>
        <v>9932</v>
      </c>
      <c r="BI47" s="38">
        <f t="shared" si="47"/>
        <v>9932</v>
      </c>
      <c r="BJ47" s="38">
        <f t="shared" si="47"/>
        <v>9932</v>
      </c>
      <c r="BK47" s="38">
        <f t="shared" si="47"/>
        <v>9932</v>
      </c>
      <c r="BL47" s="38">
        <f t="shared" si="47"/>
        <v>10337</v>
      </c>
      <c r="BM47" s="38">
        <f t="shared" si="47"/>
        <v>10337</v>
      </c>
      <c r="BN47" s="38">
        <f t="shared" si="47"/>
        <v>9932</v>
      </c>
      <c r="BO47" s="38">
        <f t="shared" si="47"/>
        <v>9932</v>
      </c>
      <c r="BP47" s="38">
        <f t="shared" si="47"/>
        <v>11876</v>
      </c>
      <c r="BQ47" s="38">
        <f t="shared" si="47"/>
        <v>11876</v>
      </c>
      <c r="BR47" s="38">
        <f t="shared" si="47"/>
        <v>11876</v>
      </c>
      <c r="BS47" s="38">
        <f t="shared" si="47"/>
        <v>10337</v>
      </c>
      <c r="BT47" s="38">
        <f t="shared" si="47"/>
        <v>10337</v>
      </c>
      <c r="BU47" s="38">
        <f t="shared" si="47"/>
        <v>13253</v>
      </c>
      <c r="BV47" s="38">
        <f t="shared" si="47"/>
        <v>10904</v>
      </c>
      <c r="BW47" s="38">
        <f t="shared" si="47"/>
        <v>10904</v>
      </c>
      <c r="BX47" s="38">
        <f t="shared" si="47"/>
        <v>10904</v>
      </c>
      <c r="BY47" s="38">
        <f t="shared" si="47"/>
        <v>11309</v>
      </c>
      <c r="BZ47" s="38">
        <f t="shared" si="47"/>
        <v>11309</v>
      </c>
      <c r="CA47" s="38">
        <f t="shared" si="47"/>
        <v>11309</v>
      </c>
      <c r="CB47" s="38">
        <f t="shared" si="47"/>
        <v>10904</v>
      </c>
      <c r="CC47" s="38">
        <f t="shared" si="47"/>
        <v>10904</v>
      </c>
      <c r="CD47" s="38">
        <f t="shared" si="47"/>
        <v>10904</v>
      </c>
      <c r="CE47" s="38">
        <f t="shared" si="47"/>
        <v>10337</v>
      </c>
      <c r="CF47" s="38">
        <f t="shared" si="47"/>
        <v>10337</v>
      </c>
      <c r="CG47" s="38">
        <f t="shared" si="47"/>
        <v>10337</v>
      </c>
      <c r="CH47" s="38">
        <f t="shared" si="47"/>
        <v>10337</v>
      </c>
      <c r="CI47" s="38">
        <f t="shared" si="47"/>
        <v>10337</v>
      </c>
      <c r="CJ47" s="38">
        <f t="shared" si="47"/>
        <v>10337</v>
      </c>
      <c r="CK47" s="38">
        <f t="shared" si="47"/>
        <v>10337</v>
      </c>
      <c r="CL47" s="38">
        <f t="shared" si="47"/>
        <v>10337</v>
      </c>
      <c r="CM47" s="38">
        <f t="shared" si="47"/>
        <v>11309</v>
      </c>
      <c r="CN47" s="38">
        <f t="shared" si="47"/>
        <v>11309</v>
      </c>
      <c r="CO47" s="38">
        <f t="shared" si="47"/>
        <v>11309</v>
      </c>
      <c r="CP47" s="38">
        <f t="shared" si="47"/>
        <v>11309</v>
      </c>
      <c r="CQ47" s="38">
        <f t="shared" si="47"/>
        <v>11876</v>
      </c>
      <c r="CR47" s="38">
        <f t="shared" si="47"/>
        <v>10337</v>
      </c>
      <c r="CS47" s="38">
        <f t="shared" si="47"/>
        <v>10337</v>
      </c>
      <c r="CT47" s="38">
        <f t="shared" si="47"/>
        <v>10337</v>
      </c>
      <c r="CU47" s="38">
        <f t="shared" si="47"/>
        <v>10337</v>
      </c>
      <c r="CV47" s="38">
        <f t="shared" si="47"/>
        <v>10337</v>
      </c>
      <c r="CW47" s="38">
        <f t="shared" si="47"/>
        <v>10337</v>
      </c>
      <c r="CX47" s="38">
        <f t="shared" si="47"/>
        <v>10337</v>
      </c>
      <c r="CY47" s="38">
        <f t="shared" si="47"/>
        <v>10337</v>
      </c>
      <c r="CZ47" s="38">
        <f t="shared" si="47"/>
        <v>10337</v>
      </c>
      <c r="DA47" s="38">
        <f t="shared" ref="DA47:FL47" si="48">DA38+25</f>
        <v>12848</v>
      </c>
      <c r="DB47" s="38">
        <f t="shared" si="48"/>
        <v>12848</v>
      </c>
      <c r="DC47" s="38">
        <f t="shared" si="48"/>
        <v>12848</v>
      </c>
      <c r="DD47" s="38">
        <f t="shared" si="48"/>
        <v>12848</v>
      </c>
      <c r="DE47" s="38">
        <f t="shared" si="48"/>
        <v>17384</v>
      </c>
      <c r="DF47" s="38">
        <f t="shared" si="48"/>
        <v>17384</v>
      </c>
      <c r="DG47" s="93">
        <f t="shared" si="48"/>
        <v>17384</v>
      </c>
      <c r="DH47" s="93">
        <f t="shared" si="48"/>
        <v>17384</v>
      </c>
      <c r="DI47" s="93">
        <f t="shared" si="48"/>
        <v>17384</v>
      </c>
      <c r="DJ47" s="93">
        <f t="shared" si="48"/>
        <v>17384</v>
      </c>
      <c r="DK47" s="93">
        <f t="shared" si="48"/>
        <v>17384</v>
      </c>
      <c r="DL47" s="38">
        <f t="shared" si="48"/>
        <v>11309</v>
      </c>
      <c r="DM47" s="38">
        <f t="shared" si="48"/>
        <v>11309</v>
      </c>
      <c r="DN47" s="38">
        <f t="shared" si="48"/>
        <v>11309</v>
      </c>
      <c r="DO47" s="93">
        <f t="shared" si="48"/>
        <v>13820</v>
      </c>
      <c r="DP47" s="93">
        <f t="shared" si="48"/>
        <v>13820</v>
      </c>
      <c r="DQ47" s="93">
        <f t="shared" si="48"/>
        <v>13820</v>
      </c>
      <c r="DR47" s="93">
        <f t="shared" si="48"/>
        <v>13820</v>
      </c>
      <c r="DS47" s="38">
        <f t="shared" si="48"/>
        <v>13820</v>
      </c>
      <c r="DT47" s="38">
        <f t="shared" si="48"/>
        <v>13820</v>
      </c>
      <c r="DU47" s="38">
        <f t="shared" si="48"/>
        <v>13253</v>
      </c>
      <c r="DV47" s="38">
        <f t="shared" si="48"/>
        <v>13253</v>
      </c>
      <c r="DW47" s="38">
        <f t="shared" si="48"/>
        <v>13253</v>
      </c>
      <c r="DX47" s="38">
        <f t="shared" si="48"/>
        <v>13253</v>
      </c>
      <c r="DY47" s="38">
        <f t="shared" si="48"/>
        <v>13253</v>
      </c>
      <c r="DZ47" s="38">
        <f t="shared" si="48"/>
        <v>13820</v>
      </c>
      <c r="EA47" s="38">
        <f t="shared" si="48"/>
        <v>13820</v>
      </c>
      <c r="EB47" s="38">
        <f t="shared" si="48"/>
        <v>13253</v>
      </c>
      <c r="EC47" s="38">
        <f t="shared" si="48"/>
        <v>13253</v>
      </c>
      <c r="ED47" s="38">
        <f t="shared" si="48"/>
        <v>16007</v>
      </c>
      <c r="EE47" s="38">
        <f t="shared" si="48"/>
        <v>16007</v>
      </c>
      <c r="EF47" s="38">
        <f t="shared" si="48"/>
        <v>16007</v>
      </c>
      <c r="EG47" s="38">
        <f t="shared" si="48"/>
        <v>16007</v>
      </c>
      <c r="EH47" s="38">
        <f t="shared" si="48"/>
        <v>16007</v>
      </c>
      <c r="EI47" s="38">
        <f t="shared" si="48"/>
        <v>16007</v>
      </c>
      <c r="EJ47" s="38">
        <f t="shared" si="48"/>
        <v>16007</v>
      </c>
      <c r="EK47" s="38">
        <f t="shared" si="48"/>
        <v>16007</v>
      </c>
      <c r="EL47" s="38">
        <f t="shared" si="48"/>
        <v>16007</v>
      </c>
      <c r="EM47" s="38">
        <f t="shared" si="48"/>
        <v>16007</v>
      </c>
      <c r="EN47" s="38">
        <f t="shared" si="48"/>
        <v>16007</v>
      </c>
      <c r="EO47" s="38">
        <f t="shared" si="48"/>
        <v>13820</v>
      </c>
      <c r="EP47" s="38">
        <f t="shared" si="48"/>
        <v>13820</v>
      </c>
      <c r="EQ47" s="38">
        <f t="shared" si="48"/>
        <v>14630</v>
      </c>
      <c r="ER47" s="38">
        <f t="shared" si="48"/>
        <v>14630</v>
      </c>
      <c r="ES47" s="38">
        <f t="shared" si="48"/>
        <v>14630</v>
      </c>
      <c r="ET47" s="38">
        <f t="shared" si="48"/>
        <v>14630</v>
      </c>
      <c r="EU47" s="38">
        <f t="shared" si="48"/>
        <v>15197</v>
      </c>
      <c r="EV47" s="38">
        <f t="shared" si="48"/>
        <v>15197</v>
      </c>
      <c r="EW47" s="38">
        <f t="shared" si="48"/>
        <v>14630</v>
      </c>
      <c r="EX47" s="38">
        <f t="shared" si="48"/>
        <v>14630</v>
      </c>
      <c r="EY47" s="38">
        <f t="shared" si="48"/>
        <v>14630</v>
      </c>
      <c r="EZ47" s="38">
        <f t="shared" si="48"/>
        <v>14630</v>
      </c>
      <c r="FA47" s="38">
        <f t="shared" si="48"/>
        <v>14630</v>
      </c>
      <c r="FB47" s="38">
        <f t="shared" si="48"/>
        <v>15197</v>
      </c>
      <c r="FC47" s="38">
        <f t="shared" si="48"/>
        <v>15197</v>
      </c>
      <c r="FD47" s="38">
        <f t="shared" si="48"/>
        <v>14630</v>
      </c>
      <c r="FE47" s="38">
        <f t="shared" si="48"/>
        <v>14630</v>
      </c>
      <c r="FF47" s="38">
        <f t="shared" si="48"/>
        <v>14630</v>
      </c>
      <c r="FG47" s="38">
        <f t="shared" si="48"/>
        <v>14630</v>
      </c>
      <c r="FH47" s="38">
        <f t="shared" si="48"/>
        <v>14630</v>
      </c>
      <c r="FI47" s="38">
        <f t="shared" si="48"/>
        <v>10337</v>
      </c>
      <c r="FJ47" s="38">
        <f t="shared" si="48"/>
        <v>15197</v>
      </c>
      <c r="FK47" s="38">
        <f t="shared" si="48"/>
        <v>15197</v>
      </c>
      <c r="FL47" s="38">
        <f t="shared" si="48"/>
        <v>15197</v>
      </c>
      <c r="FM47" s="38">
        <f t="shared" ref="FM47:HR47" si="49">FM38+25</f>
        <v>15197</v>
      </c>
      <c r="FN47" s="38">
        <f t="shared" si="49"/>
        <v>15197</v>
      </c>
      <c r="FO47" s="38">
        <f t="shared" si="49"/>
        <v>15197</v>
      </c>
      <c r="FP47" s="38">
        <f t="shared" si="49"/>
        <v>15197</v>
      </c>
      <c r="FQ47" s="38">
        <f t="shared" si="49"/>
        <v>15197</v>
      </c>
      <c r="FR47" s="38">
        <f t="shared" si="49"/>
        <v>15197</v>
      </c>
      <c r="FS47" s="38">
        <f t="shared" si="49"/>
        <v>15197</v>
      </c>
      <c r="FT47" s="38">
        <f t="shared" si="49"/>
        <v>15197</v>
      </c>
      <c r="FU47" s="38">
        <f t="shared" si="49"/>
        <v>15197</v>
      </c>
      <c r="FV47" s="38">
        <f t="shared" si="49"/>
        <v>15197</v>
      </c>
      <c r="FW47" s="38">
        <f t="shared" si="49"/>
        <v>15197</v>
      </c>
      <c r="FX47" s="38">
        <f t="shared" si="49"/>
        <v>15197</v>
      </c>
      <c r="FY47" s="38">
        <f t="shared" si="49"/>
        <v>15197</v>
      </c>
      <c r="FZ47" s="38">
        <f t="shared" si="49"/>
        <v>15197</v>
      </c>
      <c r="GA47" s="38">
        <f t="shared" si="49"/>
        <v>15197</v>
      </c>
      <c r="GB47" s="38">
        <f t="shared" si="49"/>
        <v>15197</v>
      </c>
      <c r="GC47" s="38">
        <f t="shared" si="49"/>
        <v>15197</v>
      </c>
      <c r="GD47" s="38">
        <f t="shared" si="49"/>
        <v>15197</v>
      </c>
      <c r="GE47" s="38">
        <f t="shared" si="49"/>
        <v>15197</v>
      </c>
      <c r="GF47" s="38">
        <f t="shared" si="49"/>
        <v>15197</v>
      </c>
      <c r="GG47" s="38">
        <f t="shared" si="49"/>
        <v>15197</v>
      </c>
      <c r="GH47" s="38">
        <f t="shared" si="49"/>
        <v>15197</v>
      </c>
      <c r="GI47" s="38">
        <f t="shared" si="49"/>
        <v>15197</v>
      </c>
      <c r="GJ47" s="38">
        <f t="shared" si="49"/>
        <v>15197</v>
      </c>
      <c r="GK47" s="38">
        <f t="shared" si="49"/>
        <v>15197</v>
      </c>
      <c r="GL47" s="38">
        <f t="shared" si="49"/>
        <v>15197</v>
      </c>
      <c r="GM47" s="38">
        <f t="shared" si="49"/>
        <v>15197</v>
      </c>
      <c r="GN47" s="38">
        <f t="shared" si="49"/>
        <v>10337</v>
      </c>
      <c r="GO47" s="38">
        <f t="shared" si="49"/>
        <v>13253</v>
      </c>
      <c r="GP47" s="38">
        <f t="shared" si="49"/>
        <v>13253</v>
      </c>
      <c r="GQ47" s="38">
        <f t="shared" si="49"/>
        <v>13253</v>
      </c>
      <c r="GR47" s="38">
        <f t="shared" si="49"/>
        <v>13820</v>
      </c>
      <c r="GS47" s="38">
        <f t="shared" si="49"/>
        <v>13820</v>
      </c>
      <c r="GT47" s="38">
        <f t="shared" si="49"/>
        <v>13253</v>
      </c>
      <c r="GU47" s="38">
        <f t="shared" si="49"/>
        <v>13253</v>
      </c>
      <c r="GV47" s="38">
        <f t="shared" si="49"/>
        <v>13253</v>
      </c>
      <c r="GW47" s="38">
        <f t="shared" si="49"/>
        <v>13253</v>
      </c>
      <c r="GX47" s="38">
        <f t="shared" si="49"/>
        <v>13253</v>
      </c>
      <c r="GY47" s="38">
        <f t="shared" si="49"/>
        <v>13820</v>
      </c>
      <c r="GZ47" s="38">
        <f t="shared" si="49"/>
        <v>13820</v>
      </c>
      <c r="HA47" s="38">
        <f t="shared" si="49"/>
        <v>13253</v>
      </c>
      <c r="HB47" s="38">
        <f t="shared" si="49"/>
        <v>13253</v>
      </c>
      <c r="HC47" s="38">
        <f t="shared" si="49"/>
        <v>13253</v>
      </c>
      <c r="HD47" s="38">
        <f t="shared" si="49"/>
        <v>13253</v>
      </c>
      <c r="HE47" s="38">
        <f t="shared" si="49"/>
        <v>13253</v>
      </c>
      <c r="HF47" s="38">
        <f t="shared" si="49"/>
        <v>13820</v>
      </c>
      <c r="HG47" s="38">
        <f t="shared" si="49"/>
        <v>13820</v>
      </c>
      <c r="HH47" s="38">
        <f t="shared" si="49"/>
        <v>13253</v>
      </c>
      <c r="HI47" s="38">
        <f t="shared" si="49"/>
        <v>16007</v>
      </c>
      <c r="HJ47" s="38">
        <f t="shared" si="49"/>
        <v>16007</v>
      </c>
      <c r="HK47" s="38">
        <f t="shared" si="49"/>
        <v>16007</v>
      </c>
      <c r="HL47" s="38">
        <f t="shared" si="49"/>
        <v>16007</v>
      </c>
      <c r="HM47" s="38">
        <f t="shared" si="49"/>
        <v>16007</v>
      </c>
      <c r="HN47" s="38">
        <f t="shared" si="49"/>
        <v>14630</v>
      </c>
      <c r="HO47" s="38">
        <f t="shared" si="49"/>
        <v>13820</v>
      </c>
      <c r="HP47" s="38">
        <f t="shared" si="49"/>
        <v>13820</v>
      </c>
      <c r="HQ47" s="38">
        <f t="shared" si="49"/>
        <v>16007</v>
      </c>
      <c r="HR47" s="38">
        <f t="shared" si="49"/>
        <v>16007</v>
      </c>
    </row>
    <row r="48" spans="1:226" ht="10.7" customHeight="1" x14ac:dyDescent="0.2">
      <c r="A48" s="38" t="s">
        <v>24</v>
      </c>
      <c r="B48" s="85"/>
      <c r="C48" s="85"/>
      <c r="D48" s="85"/>
      <c r="E48" s="85"/>
      <c r="F48" s="85"/>
      <c r="G48" s="85"/>
      <c r="H48" s="85"/>
      <c r="I48" s="85"/>
      <c r="J48" s="85"/>
      <c r="K48" s="85"/>
      <c r="L48" s="85"/>
      <c r="M48" s="85"/>
      <c r="N48" s="85"/>
      <c r="O48" s="85"/>
      <c r="P48" s="85"/>
      <c r="Q48" s="85"/>
      <c r="R48" s="85"/>
      <c r="S48" s="85"/>
      <c r="T48" s="85"/>
      <c r="U48" s="85"/>
      <c r="V48" s="85"/>
      <c r="W48" s="85"/>
      <c r="X48" s="85"/>
      <c r="Y48" s="85"/>
      <c r="Z48" s="85"/>
      <c r="AA48" s="85"/>
      <c r="AB48" s="85"/>
      <c r="AC48" s="85"/>
      <c r="AD48" s="85"/>
      <c r="AE48" s="85"/>
      <c r="AF48" s="85"/>
      <c r="AG48" s="85"/>
      <c r="AH48" s="85"/>
      <c r="AI48" s="85"/>
      <c r="AJ48" s="85"/>
      <c r="AK48" s="85"/>
      <c r="AL48" s="85"/>
      <c r="AM48" s="85"/>
      <c r="AN48" s="85"/>
      <c r="AO48" s="85"/>
      <c r="AP48" s="85"/>
      <c r="AQ48" s="85"/>
      <c r="AR48" s="85"/>
      <c r="AS48" s="85"/>
      <c r="AT48" s="85"/>
      <c r="AU48" s="85"/>
      <c r="AV48" s="85"/>
      <c r="AW48" s="85"/>
      <c r="AX48" s="85"/>
      <c r="AY48" s="85"/>
      <c r="AZ48" s="85"/>
      <c r="BA48" s="85"/>
      <c r="BB48" s="85"/>
      <c r="BC48" s="85"/>
      <c r="BD48" s="85"/>
      <c r="BE48" s="85"/>
      <c r="BF48" s="85"/>
      <c r="BG48" s="85"/>
      <c r="BH48" s="85"/>
      <c r="BI48" s="85"/>
      <c r="BJ48" s="85"/>
      <c r="BK48" s="85"/>
      <c r="BL48" s="85"/>
      <c r="BM48" s="85"/>
      <c r="BN48" s="85"/>
      <c r="BO48" s="85"/>
      <c r="BP48" s="85"/>
      <c r="BQ48" s="85"/>
      <c r="BR48" s="85"/>
      <c r="BS48" s="85"/>
      <c r="BT48" s="85"/>
      <c r="BU48" s="85"/>
      <c r="BV48" s="85"/>
      <c r="BW48" s="85"/>
      <c r="BX48" s="85"/>
      <c r="BY48" s="85"/>
      <c r="BZ48" s="85"/>
      <c r="CA48" s="85"/>
      <c r="CB48" s="85"/>
      <c r="CC48" s="85"/>
      <c r="CD48" s="85"/>
      <c r="CE48" s="85"/>
      <c r="CF48" s="85"/>
      <c r="CG48" s="85"/>
      <c r="CH48" s="85"/>
      <c r="CI48" s="85"/>
      <c r="CJ48" s="85"/>
      <c r="CK48" s="85"/>
      <c r="CL48" s="85"/>
      <c r="CM48" s="85"/>
      <c r="CN48" s="85"/>
      <c r="CO48" s="85"/>
      <c r="CP48" s="85"/>
      <c r="CQ48" s="85"/>
      <c r="CR48" s="85"/>
      <c r="CS48" s="85"/>
      <c r="CT48" s="85"/>
      <c r="CU48" s="85"/>
      <c r="CV48" s="85"/>
      <c r="CW48" s="85"/>
      <c r="CX48" s="85"/>
      <c r="CY48" s="85"/>
      <c r="CZ48" s="85"/>
      <c r="DA48" s="85"/>
      <c r="DB48" s="85"/>
      <c r="DC48" s="85"/>
      <c r="DD48" s="85"/>
      <c r="DE48" s="85"/>
      <c r="DF48" s="85"/>
      <c r="DG48" s="97"/>
      <c r="DH48" s="97"/>
      <c r="DI48" s="97"/>
      <c r="DJ48" s="97"/>
      <c r="DK48" s="97"/>
      <c r="DL48" s="85"/>
      <c r="DM48" s="85"/>
      <c r="DN48" s="85"/>
      <c r="DO48" s="97"/>
      <c r="DP48" s="97"/>
      <c r="DQ48" s="97"/>
      <c r="DR48" s="97"/>
      <c r="DS48" s="85"/>
      <c r="DT48" s="85"/>
      <c r="DU48" s="85"/>
      <c r="DV48" s="85"/>
      <c r="DW48" s="85"/>
      <c r="DX48" s="85"/>
      <c r="DY48" s="85"/>
      <c r="DZ48" s="85"/>
      <c r="EA48" s="85"/>
      <c r="EB48" s="85"/>
      <c r="EC48" s="85"/>
      <c r="ED48" s="85"/>
      <c r="EE48" s="85"/>
      <c r="EF48" s="85"/>
      <c r="EG48" s="85"/>
      <c r="EH48" s="85"/>
      <c r="EI48" s="85"/>
      <c r="EJ48" s="85"/>
      <c r="EK48" s="85"/>
      <c r="EL48" s="85"/>
      <c r="EM48" s="85"/>
      <c r="EN48" s="85"/>
      <c r="EO48" s="85"/>
      <c r="EP48" s="85"/>
      <c r="EQ48" s="85"/>
      <c r="ER48" s="85"/>
      <c r="ES48" s="85"/>
      <c r="ET48" s="85"/>
      <c r="EU48" s="85"/>
      <c r="EV48" s="85"/>
      <c r="EW48" s="85"/>
      <c r="EX48" s="85"/>
      <c r="EY48" s="85"/>
      <c r="EZ48" s="85"/>
      <c r="FA48" s="85"/>
      <c r="FB48" s="85"/>
      <c r="FC48" s="85"/>
      <c r="FD48" s="85"/>
      <c r="FE48" s="85"/>
      <c r="FF48" s="85"/>
      <c r="FG48" s="85"/>
      <c r="FH48" s="85"/>
      <c r="FI48" s="85"/>
      <c r="FJ48" s="85"/>
      <c r="FK48" s="85"/>
      <c r="FL48" s="85"/>
      <c r="FM48" s="85"/>
      <c r="FN48" s="85"/>
      <c r="FO48" s="85"/>
      <c r="FP48" s="85"/>
      <c r="FQ48" s="85"/>
      <c r="FR48" s="85"/>
      <c r="FS48" s="85"/>
      <c r="FT48" s="85"/>
      <c r="FU48" s="85"/>
      <c r="FV48" s="85"/>
      <c r="FW48" s="85"/>
      <c r="FX48" s="85"/>
      <c r="FY48" s="85"/>
      <c r="FZ48" s="85"/>
      <c r="GA48" s="85"/>
      <c r="GB48" s="85"/>
      <c r="GC48" s="85"/>
      <c r="GD48" s="85"/>
      <c r="GE48" s="85"/>
      <c r="GF48" s="85"/>
      <c r="GG48" s="85"/>
      <c r="GH48" s="85"/>
      <c r="GI48" s="85"/>
      <c r="GJ48" s="85"/>
      <c r="GK48" s="85"/>
      <c r="GL48" s="85"/>
      <c r="GM48" s="85"/>
      <c r="GN48" s="85"/>
      <c r="GO48" s="85"/>
      <c r="GP48" s="85"/>
      <c r="GQ48" s="85"/>
      <c r="GR48" s="85"/>
      <c r="GS48" s="85"/>
      <c r="GT48" s="85"/>
      <c r="GU48" s="85"/>
      <c r="GV48" s="85"/>
      <c r="GW48" s="85"/>
      <c r="GX48" s="85"/>
      <c r="GY48" s="85"/>
      <c r="GZ48" s="85"/>
      <c r="HA48" s="85"/>
      <c r="HB48" s="85"/>
      <c r="HC48" s="85"/>
      <c r="HD48" s="85"/>
      <c r="HE48" s="85"/>
      <c r="HF48" s="85"/>
      <c r="HG48" s="85"/>
      <c r="HH48" s="85"/>
      <c r="HI48" s="85"/>
      <c r="HJ48" s="85"/>
      <c r="HK48" s="85"/>
      <c r="HL48" s="85"/>
      <c r="HM48" s="85"/>
      <c r="HN48" s="85"/>
      <c r="HO48" s="85"/>
      <c r="HP48" s="85"/>
      <c r="HQ48" s="85"/>
      <c r="HR48" s="85"/>
    </row>
    <row r="49" spans="1:226" ht="10.7" customHeight="1" x14ac:dyDescent="0.2">
      <c r="A49" s="9">
        <v>1</v>
      </c>
      <c r="B49" s="85" t="e">
        <f t="shared" ref="B49:AN49" si="50">ROUNDUP(B22*0.9,)+25</f>
        <v>#REF!</v>
      </c>
      <c r="C49" s="85" t="e">
        <f t="shared" si="50"/>
        <v>#REF!</v>
      </c>
      <c r="D49" s="85" t="e">
        <f t="shared" si="50"/>
        <v>#REF!</v>
      </c>
      <c r="E49" s="85" t="e">
        <f t="shared" si="50"/>
        <v>#REF!</v>
      </c>
      <c r="F49" s="85" t="e">
        <f t="shared" si="50"/>
        <v>#REF!</v>
      </c>
      <c r="G49" s="85" t="e">
        <f t="shared" si="50"/>
        <v>#REF!</v>
      </c>
      <c r="H49" s="85" t="e">
        <f t="shared" si="50"/>
        <v>#REF!</v>
      </c>
      <c r="I49" s="85" t="e">
        <f t="shared" si="50"/>
        <v>#REF!</v>
      </c>
      <c r="J49" s="85" t="e">
        <f t="shared" si="50"/>
        <v>#REF!</v>
      </c>
      <c r="K49" s="85" t="e">
        <f t="shared" si="50"/>
        <v>#REF!</v>
      </c>
      <c r="L49" s="85" t="e">
        <f t="shared" si="50"/>
        <v>#REF!</v>
      </c>
      <c r="M49" s="85" t="e">
        <f t="shared" si="50"/>
        <v>#REF!</v>
      </c>
      <c r="N49" s="85" t="e">
        <f t="shared" si="50"/>
        <v>#REF!</v>
      </c>
      <c r="O49" s="85" t="e">
        <f t="shared" si="50"/>
        <v>#REF!</v>
      </c>
      <c r="P49" s="85" t="e">
        <f t="shared" si="50"/>
        <v>#REF!</v>
      </c>
      <c r="Q49" s="85" t="e">
        <f t="shared" si="50"/>
        <v>#REF!</v>
      </c>
      <c r="R49" s="85" t="e">
        <f t="shared" si="50"/>
        <v>#REF!</v>
      </c>
      <c r="S49" s="85" t="e">
        <f t="shared" si="50"/>
        <v>#REF!</v>
      </c>
      <c r="T49" s="85" t="e">
        <f t="shared" si="50"/>
        <v>#REF!</v>
      </c>
      <c r="U49" s="85" t="e">
        <f t="shared" si="50"/>
        <v>#REF!</v>
      </c>
      <c r="V49" s="85" t="e">
        <f t="shared" si="50"/>
        <v>#REF!</v>
      </c>
      <c r="W49" s="85" t="e">
        <f t="shared" si="50"/>
        <v>#REF!</v>
      </c>
      <c r="X49" s="85" t="e">
        <f t="shared" si="50"/>
        <v>#REF!</v>
      </c>
      <c r="Y49" s="85">
        <f t="shared" si="50"/>
        <v>19992</v>
      </c>
      <c r="Z49" s="85">
        <f t="shared" si="50"/>
        <v>18372</v>
      </c>
      <c r="AA49" s="85">
        <f t="shared" si="50"/>
        <v>19992</v>
      </c>
      <c r="AB49" s="85">
        <f t="shared" si="50"/>
        <v>19992</v>
      </c>
      <c r="AC49" s="85">
        <f t="shared" si="50"/>
        <v>17157</v>
      </c>
      <c r="AD49" s="85">
        <f t="shared" si="50"/>
        <v>17157</v>
      </c>
      <c r="AE49" s="85">
        <f t="shared" si="50"/>
        <v>17157</v>
      </c>
      <c r="AF49" s="85">
        <f t="shared" si="50"/>
        <v>17157</v>
      </c>
      <c r="AG49" s="85">
        <f t="shared" si="50"/>
        <v>17157</v>
      </c>
      <c r="AH49" s="85">
        <f t="shared" si="50"/>
        <v>17157</v>
      </c>
      <c r="AI49" s="85">
        <f t="shared" si="50"/>
        <v>15942</v>
      </c>
      <c r="AJ49" s="85">
        <f t="shared" si="50"/>
        <v>15942</v>
      </c>
      <c r="AK49" s="85">
        <f t="shared" si="50"/>
        <v>15942</v>
      </c>
      <c r="AL49" s="85">
        <f t="shared" si="50"/>
        <v>15942</v>
      </c>
      <c r="AM49" s="85">
        <f t="shared" si="50"/>
        <v>19992</v>
      </c>
      <c r="AN49" s="85">
        <f t="shared" si="50"/>
        <v>19992</v>
      </c>
      <c r="AO49" s="85">
        <f t="shared" ref="AO49:CZ49" si="51">ROUNDUP(AO22*0.9,)+25</f>
        <v>18372</v>
      </c>
      <c r="AP49" s="85">
        <f t="shared" si="51"/>
        <v>17157</v>
      </c>
      <c r="AQ49" s="85">
        <f t="shared" si="51"/>
        <v>15942</v>
      </c>
      <c r="AR49" s="85">
        <f t="shared" si="51"/>
        <v>13390</v>
      </c>
      <c r="AS49" s="85">
        <f t="shared" si="51"/>
        <v>13390</v>
      </c>
      <c r="AT49" s="85">
        <f t="shared" si="51"/>
        <v>12985</v>
      </c>
      <c r="AU49" s="85">
        <f t="shared" si="51"/>
        <v>12985</v>
      </c>
      <c r="AV49" s="85">
        <f t="shared" si="51"/>
        <v>13390</v>
      </c>
      <c r="AW49" s="85">
        <f t="shared" si="51"/>
        <v>13390</v>
      </c>
      <c r="AX49" s="85">
        <f t="shared" si="51"/>
        <v>12985</v>
      </c>
      <c r="AY49" s="85">
        <f t="shared" si="51"/>
        <v>12985</v>
      </c>
      <c r="AZ49" s="85">
        <f t="shared" si="51"/>
        <v>13390</v>
      </c>
      <c r="BA49" s="85">
        <f t="shared" si="51"/>
        <v>13390</v>
      </c>
      <c r="BB49" s="85">
        <f t="shared" si="51"/>
        <v>12985</v>
      </c>
      <c r="BC49" s="85">
        <f t="shared" si="51"/>
        <v>12985</v>
      </c>
      <c r="BD49" s="85">
        <f t="shared" si="51"/>
        <v>12985</v>
      </c>
      <c r="BE49" s="85">
        <f t="shared" si="51"/>
        <v>12985</v>
      </c>
      <c r="BF49" s="85">
        <f t="shared" si="51"/>
        <v>13390</v>
      </c>
      <c r="BG49" s="85">
        <f t="shared" si="51"/>
        <v>13390</v>
      </c>
      <c r="BH49" s="85">
        <f t="shared" si="51"/>
        <v>12985</v>
      </c>
      <c r="BI49" s="85">
        <f t="shared" si="51"/>
        <v>12985</v>
      </c>
      <c r="BJ49" s="85">
        <f t="shared" si="51"/>
        <v>12985</v>
      </c>
      <c r="BK49" s="85">
        <f t="shared" si="51"/>
        <v>12985</v>
      </c>
      <c r="BL49" s="85">
        <f t="shared" si="51"/>
        <v>13390</v>
      </c>
      <c r="BM49" s="85">
        <f t="shared" si="51"/>
        <v>13390</v>
      </c>
      <c r="BN49" s="85">
        <f t="shared" si="51"/>
        <v>12985</v>
      </c>
      <c r="BO49" s="85">
        <f t="shared" si="51"/>
        <v>12985</v>
      </c>
      <c r="BP49" s="85">
        <f t="shared" si="51"/>
        <v>14929</v>
      </c>
      <c r="BQ49" s="85">
        <f t="shared" si="51"/>
        <v>14929</v>
      </c>
      <c r="BR49" s="85">
        <f t="shared" si="51"/>
        <v>14929</v>
      </c>
      <c r="BS49" s="85">
        <f t="shared" si="51"/>
        <v>13390</v>
      </c>
      <c r="BT49" s="85">
        <f t="shared" si="51"/>
        <v>13390</v>
      </c>
      <c r="BU49" s="85">
        <f t="shared" si="51"/>
        <v>16306</v>
      </c>
      <c r="BV49" s="85">
        <f t="shared" si="51"/>
        <v>13957</v>
      </c>
      <c r="BW49" s="85">
        <f t="shared" si="51"/>
        <v>13957</v>
      </c>
      <c r="BX49" s="85">
        <f t="shared" si="51"/>
        <v>13957</v>
      </c>
      <c r="BY49" s="85">
        <f t="shared" si="51"/>
        <v>14362</v>
      </c>
      <c r="BZ49" s="85">
        <f t="shared" si="51"/>
        <v>14362</v>
      </c>
      <c r="CA49" s="85">
        <f t="shared" si="51"/>
        <v>14362</v>
      </c>
      <c r="CB49" s="85">
        <f t="shared" si="51"/>
        <v>13957</v>
      </c>
      <c r="CC49" s="85">
        <f t="shared" si="51"/>
        <v>13957</v>
      </c>
      <c r="CD49" s="85">
        <f t="shared" si="51"/>
        <v>13957</v>
      </c>
      <c r="CE49" s="85">
        <f t="shared" si="51"/>
        <v>13390</v>
      </c>
      <c r="CF49" s="85">
        <f t="shared" si="51"/>
        <v>13390</v>
      </c>
      <c r="CG49" s="85">
        <f t="shared" si="51"/>
        <v>13390</v>
      </c>
      <c r="CH49" s="85">
        <f t="shared" si="51"/>
        <v>13390</v>
      </c>
      <c r="CI49" s="85">
        <f t="shared" si="51"/>
        <v>13390</v>
      </c>
      <c r="CJ49" s="85">
        <f t="shared" si="51"/>
        <v>13390</v>
      </c>
      <c r="CK49" s="85">
        <f t="shared" si="51"/>
        <v>13390</v>
      </c>
      <c r="CL49" s="85">
        <f t="shared" si="51"/>
        <v>13390</v>
      </c>
      <c r="CM49" s="85">
        <f t="shared" si="51"/>
        <v>14362</v>
      </c>
      <c r="CN49" s="85">
        <f t="shared" si="51"/>
        <v>14362</v>
      </c>
      <c r="CO49" s="85">
        <f t="shared" si="51"/>
        <v>14362</v>
      </c>
      <c r="CP49" s="85">
        <f t="shared" si="51"/>
        <v>14362</v>
      </c>
      <c r="CQ49" s="85">
        <f t="shared" si="51"/>
        <v>14929</v>
      </c>
      <c r="CR49" s="85">
        <f t="shared" si="51"/>
        <v>13390</v>
      </c>
      <c r="CS49" s="85">
        <f t="shared" si="51"/>
        <v>13390</v>
      </c>
      <c r="CT49" s="85">
        <f t="shared" si="51"/>
        <v>13390</v>
      </c>
      <c r="CU49" s="85">
        <f t="shared" si="51"/>
        <v>13390</v>
      </c>
      <c r="CV49" s="85">
        <f t="shared" si="51"/>
        <v>13390</v>
      </c>
      <c r="CW49" s="85">
        <f t="shared" si="51"/>
        <v>13390</v>
      </c>
      <c r="CX49" s="85">
        <f t="shared" si="51"/>
        <v>13390</v>
      </c>
      <c r="CY49" s="85">
        <f t="shared" si="51"/>
        <v>13390</v>
      </c>
      <c r="CZ49" s="85">
        <f t="shared" si="51"/>
        <v>13390</v>
      </c>
      <c r="DA49" s="85">
        <f t="shared" ref="DA49:FL49" si="52">ROUNDUP(DA22*0.9,)+25</f>
        <v>15901</v>
      </c>
      <c r="DB49" s="85">
        <f t="shared" si="52"/>
        <v>15901</v>
      </c>
      <c r="DC49" s="85">
        <f t="shared" si="52"/>
        <v>15901</v>
      </c>
      <c r="DD49" s="85">
        <f t="shared" si="52"/>
        <v>15901</v>
      </c>
      <c r="DE49" s="85">
        <f t="shared" si="52"/>
        <v>20437</v>
      </c>
      <c r="DF49" s="85">
        <f t="shared" si="52"/>
        <v>20437</v>
      </c>
      <c r="DG49" s="97">
        <f t="shared" si="52"/>
        <v>20437</v>
      </c>
      <c r="DH49" s="97">
        <f t="shared" si="52"/>
        <v>20437</v>
      </c>
      <c r="DI49" s="97">
        <f t="shared" si="52"/>
        <v>20437</v>
      </c>
      <c r="DJ49" s="97">
        <f t="shared" si="52"/>
        <v>20437</v>
      </c>
      <c r="DK49" s="97">
        <f t="shared" si="52"/>
        <v>20437</v>
      </c>
      <c r="DL49" s="85">
        <f t="shared" si="52"/>
        <v>14362</v>
      </c>
      <c r="DM49" s="85">
        <f t="shared" si="52"/>
        <v>14362</v>
      </c>
      <c r="DN49" s="85">
        <f t="shared" si="52"/>
        <v>14362</v>
      </c>
      <c r="DO49" s="97">
        <f t="shared" si="52"/>
        <v>16873</v>
      </c>
      <c r="DP49" s="97">
        <f t="shared" si="52"/>
        <v>16873</v>
      </c>
      <c r="DQ49" s="97">
        <f t="shared" si="52"/>
        <v>16873</v>
      </c>
      <c r="DR49" s="97">
        <f t="shared" si="52"/>
        <v>16873</v>
      </c>
      <c r="DS49" s="85">
        <f t="shared" si="52"/>
        <v>16873</v>
      </c>
      <c r="DT49" s="85">
        <f t="shared" si="52"/>
        <v>16873</v>
      </c>
      <c r="DU49" s="85">
        <f t="shared" si="52"/>
        <v>16306</v>
      </c>
      <c r="DV49" s="85">
        <f t="shared" si="52"/>
        <v>16306</v>
      </c>
      <c r="DW49" s="85">
        <f t="shared" si="52"/>
        <v>16306</v>
      </c>
      <c r="DX49" s="85">
        <f t="shared" si="52"/>
        <v>16306</v>
      </c>
      <c r="DY49" s="85">
        <f t="shared" si="52"/>
        <v>16306</v>
      </c>
      <c r="DZ49" s="85">
        <f t="shared" si="52"/>
        <v>16873</v>
      </c>
      <c r="EA49" s="85">
        <f t="shared" si="52"/>
        <v>16873</v>
      </c>
      <c r="EB49" s="85">
        <f t="shared" si="52"/>
        <v>16306</v>
      </c>
      <c r="EC49" s="85">
        <f t="shared" si="52"/>
        <v>16306</v>
      </c>
      <c r="ED49" s="85">
        <f t="shared" si="52"/>
        <v>19060</v>
      </c>
      <c r="EE49" s="85">
        <f t="shared" si="52"/>
        <v>19060</v>
      </c>
      <c r="EF49" s="85">
        <f t="shared" si="52"/>
        <v>19060</v>
      </c>
      <c r="EG49" s="85">
        <f t="shared" si="52"/>
        <v>19060</v>
      </c>
      <c r="EH49" s="85">
        <f t="shared" si="52"/>
        <v>19060</v>
      </c>
      <c r="EI49" s="85">
        <f t="shared" si="52"/>
        <v>19060</v>
      </c>
      <c r="EJ49" s="85">
        <f t="shared" si="52"/>
        <v>19060</v>
      </c>
      <c r="EK49" s="85">
        <f t="shared" si="52"/>
        <v>19060</v>
      </c>
      <c r="EL49" s="85">
        <f t="shared" si="52"/>
        <v>19060</v>
      </c>
      <c r="EM49" s="85">
        <f t="shared" si="52"/>
        <v>19060</v>
      </c>
      <c r="EN49" s="85">
        <f t="shared" si="52"/>
        <v>19060</v>
      </c>
      <c r="EO49" s="85">
        <f t="shared" si="52"/>
        <v>16873</v>
      </c>
      <c r="EP49" s="85">
        <f t="shared" si="52"/>
        <v>16873</v>
      </c>
      <c r="EQ49" s="85">
        <f t="shared" si="52"/>
        <v>17683</v>
      </c>
      <c r="ER49" s="85">
        <f t="shared" si="52"/>
        <v>17683</v>
      </c>
      <c r="ES49" s="85">
        <f t="shared" si="52"/>
        <v>17683</v>
      </c>
      <c r="ET49" s="85">
        <f t="shared" si="52"/>
        <v>17683</v>
      </c>
      <c r="EU49" s="85">
        <f t="shared" si="52"/>
        <v>18250</v>
      </c>
      <c r="EV49" s="85">
        <f t="shared" si="52"/>
        <v>18250</v>
      </c>
      <c r="EW49" s="85">
        <f t="shared" si="52"/>
        <v>17683</v>
      </c>
      <c r="EX49" s="85">
        <f t="shared" si="52"/>
        <v>17683</v>
      </c>
      <c r="EY49" s="85">
        <f t="shared" si="52"/>
        <v>17683</v>
      </c>
      <c r="EZ49" s="85">
        <f t="shared" si="52"/>
        <v>17683</v>
      </c>
      <c r="FA49" s="85">
        <f t="shared" si="52"/>
        <v>17683</v>
      </c>
      <c r="FB49" s="85">
        <f t="shared" si="52"/>
        <v>18250</v>
      </c>
      <c r="FC49" s="85">
        <f t="shared" si="52"/>
        <v>18250</v>
      </c>
      <c r="FD49" s="85">
        <f t="shared" si="52"/>
        <v>17683</v>
      </c>
      <c r="FE49" s="85">
        <f t="shared" si="52"/>
        <v>17683</v>
      </c>
      <c r="FF49" s="85">
        <f t="shared" si="52"/>
        <v>17683</v>
      </c>
      <c r="FG49" s="85">
        <f t="shared" si="52"/>
        <v>17683</v>
      </c>
      <c r="FH49" s="85">
        <f t="shared" si="52"/>
        <v>17683</v>
      </c>
      <c r="FI49" s="85">
        <f t="shared" si="52"/>
        <v>13390</v>
      </c>
      <c r="FJ49" s="85">
        <f t="shared" si="52"/>
        <v>18250</v>
      </c>
      <c r="FK49" s="85">
        <f t="shared" si="52"/>
        <v>18250</v>
      </c>
      <c r="FL49" s="85">
        <f t="shared" si="52"/>
        <v>18250</v>
      </c>
      <c r="FM49" s="85">
        <f t="shared" ref="FM49:HR49" si="53">ROUNDUP(FM22*0.9,)+25</f>
        <v>18250</v>
      </c>
      <c r="FN49" s="85">
        <f t="shared" si="53"/>
        <v>18250</v>
      </c>
      <c r="FO49" s="85">
        <f t="shared" si="53"/>
        <v>18250</v>
      </c>
      <c r="FP49" s="85">
        <f t="shared" si="53"/>
        <v>18250</v>
      </c>
      <c r="FQ49" s="85">
        <f t="shared" si="53"/>
        <v>18250</v>
      </c>
      <c r="FR49" s="85">
        <f t="shared" si="53"/>
        <v>18250</v>
      </c>
      <c r="FS49" s="85">
        <f t="shared" si="53"/>
        <v>18250</v>
      </c>
      <c r="FT49" s="85">
        <f t="shared" si="53"/>
        <v>18250</v>
      </c>
      <c r="FU49" s="85">
        <f t="shared" si="53"/>
        <v>18250</v>
      </c>
      <c r="FV49" s="85">
        <f t="shared" si="53"/>
        <v>18250</v>
      </c>
      <c r="FW49" s="85">
        <f t="shared" si="53"/>
        <v>18250</v>
      </c>
      <c r="FX49" s="85">
        <f t="shared" si="53"/>
        <v>18250</v>
      </c>
      <c r="FY49" s="85">
        <f t="shared" si="53"/>
        <v>18250</v>
      </c>
      <c r="FZ49" s="85">
        <f t="shared" si="53"/>
        <v>18250</v>
      </c>
      <c r="GA49" s="85">
        <f t="shared" si="53"/>
        <v>18250</v>
      </c>
      <c r="GB49" s="85">
        <f t="shared" si="53"/>
        <v>18250</v>
      </c>
      <c r="GC49" s="85">
        <f t="shared" si="53"/>
        <v>18250</v>
      </c>
      <c r="GD49" s="85">
        <f t="shared" si="53"/>
        <v>18250</v>
      </c>
      <c r="GE49" s="85">
        <f t="shared" si="53"/>
        <v>18250</v>
      </c>
      <c r="GF49" s="85">
        <f t="shared" si="53"/>
        <v>18250</v>
      </c>
      <c r="GG49" s="85">
        <f t="shared" si="53"/>
        <v>18250</v>
      </c>
      <c r="GH49" s="85">
        <f t="shared" si="53"/>
        <v>18250</v>
      </c>
      <c r="GI49" s="85">
        <f t="shared" si="53"/>
        <v>18250</v>
      </c>
      <c r="GJ49" s="85">
        <f t="shared" si="53"/>
        <v>18250</v>
      </c>
      <c r="GK49" s="85">
        <f t="shared" si="53"/>
        <v>18250</v>
      </c>
      <c r="GL49" s="85">
        <f t="shared" si="53"/>
        <v>18250</v>
      </c>
      <c r="GM49" s="85">
        <f t="shared" si="53"/>
        <v>18250</v>
      </c>
      <c r="GN49" s="85">
        <f t="shared" si="53"/>
        <v>13390</v>
      </c>
      <c r="GO49" s="85">
        <f t="shared" si="53"/>
        <v>16306</v>
      </c>
      <c r="GP49" s="85">
        <f t="shared" si="53"/>
        <v>16306</v>
      </c>
      <c r="GQ49" s="85">
        <f t="shared" si="53"/>
        <v>16306</v>
      </c>
      <c r="GR49" s="85">
        <f t="shared" si="53"/>
        <v>16873</v>
      </c>
      <c r="GS49" s="85">
        <f t="shared" si="53"/>
        <v>16873</v>
      </c>
      <c r="GT49" s="85">
        <f t="shared" si="53"/>
        <v>16306</v>
      </c>
      <c r="GU49" s="85">
        <f t="shared" si="53"/>
        <v>16306</v>
      </c>
      <c r="GV49" s="85">
        <f t="shared" si="53"/>
        <v>16306</v>
      </c>
      <c r="GW49" s="85">
        <f t="shared" si="53"/>
        <v>16306</v>
      </c>
      <c r="GX49" s="85">
        <f t="shared" si="53"/>
        <v>16306</v>
      </c>
      <c r="GY49" s="85">
        <f t="shared" si="53"/>
        <v>16873</v>
      </c>
      <c r="GZ49" s="85">
        <f t="shared" si="53"/>
        <v>16873</v>
      </c>
      <c r="HA49" s="85">
        <f t="shared" si="53"/>
        <v>16306</v>
      </c>
      <c r="HB49" s="85">
        <f t="shared" si="53"/>
        <v>16306</v>
      </c>
      <c r="HC49" s="85">
        <f t="shared" si="53"/>
        <v>16306</v>
      </c>
      <c r="HD49" s="85">
        <f t="shared" si="53"/>
        <v>16306</v>
      </c>
      <c r="HE49" s="85">
        <f t="shared" si="53"/>
        <v>16306</v>
      </c>
      <c r="HF49" s="85">
        <f t="shared" si="53"/>
        <v>16873</v>
      </c>
      <c r="HG49" s="85">
        <f t="shared" si="53"/>
        <v>16873</v>
      </c>
      <c r="HH49" s="85">
        <f t="shared" si="53"/>
        <v>16306</v>
      </c>
      <c r="HI49" s="85">
        <f t="shared" si="53"/>
        <v>19060</v>
      </c>
      <c r="HJ49" s="85">
        <f t="shared" si="53"/>
        <v>19060</v>
      </c>
      <c r="HK49" s="85">
        <f t="shared" si="53"/>
        <v>19060</v>
      </c>
      <c r="HL49" s="85">
        <f t="shared" si="53"/>
        <v>19060</v>
      </c>
      <c r="HM49" s="85">
        <f t="shared" si="53"/>
        <v>19060</v>
      </c>
      <c r="HN49" s="85">
        <f t="shared" si="53"/>
        <v>17683</v>
      </c>
      <c r="HO49" s="85">
        <f t="shared" si="53"/>
        <v>16873</v>
      </c>
      <c r="HP49" s="85">
        <f t="shared" si="53"/>
        <v>16873</v>
      </c>
      <c r="HQ49" s="85">
        <f t="shared" si="53"/>
        <v>19060</v>
      </c>
      <c r="HR49" s="85">
        <f t="shared" si="53"/>
        <v>19060</v>
      </c>
    </row>
    <row r="50" spans="1:226" ht="10.7" customHeight="1" x14ac:dyDescent="0.2">
      <c r="A50" s="9">
        <v>2</v>
      </c>
      <c r="B50" s="85" t="e">
        <f t="shared" ref="B50:AN50" si="54">ROUNDUP(B23*0.9,)+25</f>
        <v>#REF!</v>
      </c>
      <c r="C50" s="85" t="e">
        <f t="shared" si="54"/>
        <v>#REF!</v>
      </c>
      <c r="D50" s="85" t="e">
        <f t="shared" si="54"/>
        <v>#REF!</v>
      </c>
      <c r="E50" s="85" t="e">
        <f t="shared" si="54"/>
        <v>#REF!</v>
      </c>
      <c r="F50" s="85" t="e">
        <f t="shared" si="54"/>
        <v>#REF!</v>
      </c>
      <c r="G50" s="85" t="e">
        <f t="shared" si="54"/>
        <v>#REF!</v>
      </c>
      <c r="H50" s="85" t="e">
        <f t="shared" si="54"/>
        <v>#REF!</v>
      </c>
      <c r="I50" s="85" t="e">
        <f t="shared" si="54"/>
        <v>#REF!</v>
      </c>
      <c r="J50" s="85" t="e">
        <f t="shared" si="54"/>
        <v>#REF!</v>
      </c>
      <c r="K50" s="85" t="e">
        <f t="shared" si="54"/>
        <v>#REF!</v>
      </c>
      <c r="L50" s="85" t="e">
        <f t="shared" si="54"/>
        <v>#REF!</v>
      </c>
      <c r="M50" s="85" t="e">
        <f t="shared" si="54"/>
        <v>#REF!</v>
      </c>
      <c r="N50" s="85" t="e">
        <f t="shared" si="54"/>
        <v>#REF!</v>
      </c>
      <c r="O50" s="85" t="e">
        <f t="shared" si="54"/>
        <v>#REF!</v>
      </c>
      <c r="P50" s="85" t="e">
        <f t="shared" si="54"/>
        <v>#REF!</v>
      </c>
      <c r="Q50" s="85" t="e">
        <f t="shared" si="54"/>
        <v>#REF!</v>
      </c>
      <c r="R50" s="85" t="e">
        <f t="shared" si="54"/>
        <v>#REF!</v>
      </c>
      <c r="S50" s="85" t="e">
        <f t="shared" si="54"/>
        <v>#REF!</v>
      </c>
      <c r="T50" s="85" t="e">
        <f t="shared" si="54"/>
        <v>#REF!</v>
      </c>
      <c r="U50" s="85" t="e">
        <f t="shared" si="54"/>
        <v>#REF!</v>
      </c>
      <c r="V50" s="85" t="e">
        <f t="shared" si="54"/>
        <v>#REF!</v>
      </c>
      <c r="W50" s="85" t="e">
        <f t="shared" si="54"/>
        <v>#REF!</v>
      </c>
      <c r="X50" s="85" t="e">
        <f t="shared" si="54"/>
        <v>#REF!</v>
      </c>
      <c r="Y50" s="85">
        <f t="shared" si="54"/>
        <v>22138</v>
      </c>
      <c r="Z50" s="85">
        <f t="shared" si="54"/>
        <v>20518</v>
      </c>
      <c r="AA50" s="85">
        <f t="shared" si="54"/>
        <v>22138</v>
      </c>
      <c r="AB50" s="85">
        <f t="shared" si="54"/>
        <v>22138</v>
      </c>
      <c r="AC50" s="85">
        <f t="shared" si="54"/>
        <v>19303</v>
      </c>
      <c r="AD50" s="85">
        <f t="shared" si="54"/>
        <v>19303</v>
      </c>
      <c r="AE50" s="85">
        <f t="shared" si="54"/>
        <v>19303</v>
      </c>
      <c r="AF50" s="85">
        <f t="shared" si="54"/>
        <v>19303</v>
      </c>
      <c r="AG50" s="85">
        <f t="shared" si="54"/>
        <v>19303</v>
      </c>
      <c r="AH50" s="85">
        <f t="shared" si="54"/>
        <v>19303</v>
      </c>
      <c r="AI50" s="85">
        <f t="shared" si="54"/>
        <v>18088</v>
      </c>
      <c r="AJ50" s="85">
        <f t="shared" si="54"/>
        <v>18088</v>
      </c>
      <c r="AK50" s="85">
        <f t="shared" si="54"/>
        <v>18088</v>
      </c>
      <c r="AL50" s="85">
        <f t="shared" si="54"/>
        <v>18088</v>
      </c>
      <c r="AM50" s="85">
        <f t="shared" si="54"/>
        <v>22138</v>
      </c>
      <c r="AN50" s="85">
        <f t="shared" si="54"/>
        <v>22138</v>
      </c>
      <c r="AO50" s="85">
        <f t="shared" ref="AO50:CZ50" si="55">ROUNDUP(AO23*0.9,)+25</f>
        <v>20518</v>
      </c>
      <c r="AP50" s="85">
        <f t="shared" si="55"/>
        <v>19303</v>
      </c>
      <c r="AQ50" s="85">
        <f t="shared" si="55"/>
        <v>18088</v>
      </c>
      <c r="AR50" s="85">
        <f t="shared" si="55"/>
        <v>15172</v>
      </c>
      <c r="AS50" s="85">
        <f t="shared" si="55"/>
        <v>15172</v>
      </c>
      <c r="AT50" s="85">
        <f t="shared" si="55"/>
        <v>14767</v>
      </c>
      <c r="AU50" s="85">
        <f t="shared" si="55"/>
        <v>14767</v>
      </c>
      <c r="AV50" s="85">
        <f t="shared" si="55"/>
        <v>15172</v>
      </c>
      <c r="AW50" s="85">
        <f t="shared" si="55"/>
        <v>15172</v>
      </c>
      <c r="AX50" s="85">
        <f t="shared" si="55"/>
        <v>14767</v>
      </c>
      <c r="AY50" s="85">
        <f t="shared" si="55"/>
        <v>14767</v>
      </c>
      <c r="AZ50" s="85">
        <f t="shared" si="55"/>
        <v>15172</v>
      </c>
      <c r="BA50" s="85">
        <f t="shared" si="55"/>
        <v>15172</v>
      </c>
      <c r="BB50" s="85">
        <f t="shared" si="55"/>
        <v>14767</v>
      </c>
      <c r="BC50" s="85">
        <f t="shared" si="55"/>
        <v>14767</v>
      </c>
      <c r="BD50" s="85">
        <f t="shared" si="55"/>
        <v>14767</v>
      </c>
      <c r="BE50" s="85">
        <f t="shared" si="55"/>
        <v>14767</v>
      </c>
      <c r="BF50" s="85">
        <f t="shared" si="55"/>
        <v>15172</v>
      </c>
      <c r="BG50" s="85">
        <f t="shared" si="55"/>
        <v>15172</v>
      </c>
      <c r="BH50" s="85">
        <f t="shared" si="55"/>
        <v>14767</v>
      </c>
      <c r="BI50" s="85">
        <f t="shared" si="55"/>
        <v>14767</v>
      </c>
      <c r="BJ50" s="85">
        <f t="shared" si="55"/>
        <v>14767</v>
      </c>
      <c r="BK50" s="85">
        <f t="shared" si="55"/>
        <v>14767</v>
      </c>
      <c r="BL50" s="85">
        <f t="shared" si="55"/>
        <v>15172</v>
      </c>
      <c r="BM50" s="85">
        <f t="shared" si="55"/>
        <v>15172</v>
      </c>
      <c r="BN50" s="85">
        <f t="shared" si="55"/>
        <v>14767</v>
      </c>
      <c r="BO50" s="85">
        <f t="shared" si="55"/>
        <v>14767</v>
      </c>
      <c r="BP50" s="85">
        <f t="shared" si="55"/>
        <v>16711</v>
      </c>
      <c r="BQ50" s="85">
        <f t="shared" si="55"/>
        <v>16711</v>
      </c>
      <c r="BR50" s="85">
        <f t="shared" si="55"/>
        <v>16711</v>
      </c>
      <c r="BS50" s="85">
        <f t="shared" si="55"/>
        <v>15172</v>
      </c>
      <c r="BT50" s="85">
        <f t="shared" si="55"/>
        <v>15172</v>
      </c>
      <c r="BU50" s="85">
        <f t="shared" si="55"/>
        <v>18088</v>
      </c>
      <c r="BV50" s="85">
        <f t="shared" si="55"/>
        <v>15739</v>
      </c>
      <c r="BW50" s="85">
        <f t="shared" si="55"/>
        <v>15739</v>
      </c>
      <c r="BX50" s="85">
        <f t="shared" si="55"/>
        <v>15739</v>
      </c>
      <c r="BY50" s="85">
        <f t="shared" si="55"/>
        <v>16144</v>
      </c>
      <c r="BZ50" s="85">
        <f t="shared" si="55"/>
        <v>16144</v>
      </c>
      <c r="CA50" s="85">
        <f t="shared" si="55"/>
        <v>16144</v>
      </c>
      <c r="CB50" s="85">
        <f t="shared" si="55"/>
        <v>15739</v>
      </c>
      <c r="CC50" s="85">
        <f t="shared" si="55"/>
        <v>15739</v>
      </c>
      <c r="CD50" s="85">
        <f t="shared" si="55"/>
        <v>15739</v>
      </c>
      <c r="CE50" s="85">
        <f t="shared" si="55"/>
        <v>15172</v>
      </c>
      <c r="CF50" s="85">
        <f t="shared" si="55"/>
        <v>15172</v>
      </c>
      <c r="CG50" s="85">
        <f t="shared" si="55"/>
        <v>15172</v>
      </c>
      <c r="CH50" s="85">
        <f t="shared" si="55"/>
        <v>15172</v>
      </c>
      <c r="CI50" s="85">
        <f t="shared" si="55"/>
        <v>15172</v>
      </c>
      <c r="CJ50" s="85">
        <f t="shared" si="55"/>
        <v>15172</v>
      </c>
      <c r="CK50" s="85">
        <f t="shared" si="55"/>
        <v>15172</v>
      </c>
      <c r="CL50" s="85">
        <f t="shared" si="55"/>
        <v>15172</v>
      </c>
      <c r="CM50" s="85">
        <f t="shared" si="55"/>
        <v>16144</v>
      </c>
      <c r="CN50" s="85">
        <f t="shared" si="55"/>
        <v>16144</v>
      </c>
      <c r="CO50" s="85">
        <f t="shared" si="55"/>
        <v>16144</v>
      </c>
      <c r="CP50" s="85">
        <f t="shared" si="55"/>
        <v>16144</v>
      </c>
      <c r="CQ50" s="85">
        <f t="shared" si="55"/>
        <v>16711</v>
      </c>
      <c r="CR50" s="85">
        <f t="shared" si="55"/>
        <v>15172</v>
      </c>
      <c r="CS50" s="85">
        <f t="shared" si="55"/>
        <v>15172</v>
      </c>
      <c r="CT50" s="85">
        <f t="shared" si="55"/>
        <v>15172</v>
      </c>
      <c r="CU50" s="85">
        <f t="shared" si="55"/>
        <v>15172</v>
      </c>
      <c r="CV50" s="85">
        <f t="shared" si="55"/>
        <v>15172</v>
      </c>
      <c r="CW50" s="85">
        <f t="shared" si="55"/>
        <v>15172</v>
      </c>
      <c r="CX50" s="85">
        <f t="shared" si="55"/>
        <v>15172</v>
      </c>
      <c r="CY50" s="85">
        <f t="shared" si="55"/>
        <v>15172</v>
      </c>
      <c r="CZ50" s="85">
        <f t="shared" si="55"/>
        <v>15172</v>
      </c>
      <c r="DA50" s="85">
        <f t="shared" ref="DA50:FL50" si="56">ROUNDUP(DA23*0.9,)+25</f>
        <v>17683</v>
      </c>
      <c r="DB50" s="85">
        <f t="shared" si="56"/>
        <v>17683</v>
      </c>
      <c r="DC50" s="85">
        <f t="shared" si="56"/>
        <v>17683</v>
      </c>
      <c r="DD50" s="85">
        <f t="shared" si="56"/>
        <v>17683</v>
      </c>
      <c r="DE50" s="85">
        <f t="shared" si="56"/>
        <v>22219</v>
      </c>
      <c r="DF50" s="85">
        <f t="shared" si="56"/>
        <v>22219</v>
      </c>
      <c r="DG50" s="97">
        <f t="shared" si="56"/>
        <v>22219</v>
      </c>
      <c r="DH50" s="97">
        <f t="shared" si="56"/>
        <v>22219</v>
      </c>
      <c r="DI50" s="97">
        <f t="shared" si="56"/>
        <v>22219</v>
      </c>
      <c r="DJ50" s="97">
        <f t="shared" si="56"/>
        <v>22219</v>
      </c>
      <c r="DK50" s="97">
        <f t="shared" si="56"/>
        <v>22219</v>
      </c>
      <c r="DL50" s="85">
        <f t="shared" si="56"/>
        <v>16144</v>
      </c>
      <c r="DM50" s="85">
        <f t="shared" si="56"/>
        <v>16144</v>
      </c>
      <c r="DN50" s="85">
        <f t="shared" si="56"/>
        <v>16144</v>
      </c>
      <c r="DO50" s="97">
        <f t="shared" si="56"/>
        <v>18655</v>
      </c>
      <c r="DP50" s="97">
        <f t="shared" si="56"/>
        <v>18655</v>
      </c>
      <c r="DQ50" s="97">
        <f t="shared" si="56"/>
        <v>18655</v>
      </c>
      <c r="DR50" s="97">
        <f t="shared" si="56"/>
        <v>18655</v>
      </c>
      <c r="DS50" s="85">
        <f t="shared" si="56"/>
        <v>18655</v>
      </c>
      <c r="DT50" s="85">
        <f t="shared" si="56"/>
        <v>18655</v>
      </c>
      <c r="DU50" s="85">
        <f t="shared" si="56"/>
        <v>18088</v>
      </c>
      <c r="DV50" s="85">
        <f t="shared" si="56"/>
        <v>18088</v>
      </c>
      <c r="DW50" s="85">
        <f t="shared" si="56"/>
        <v>18088</v>
      </c>
      <c r="DX50" s="85">
        <f t="shared" si="56"/>
        <v>18088</v>
      </c>
      <c r="DY50" s="85">
        <f t="shared" si="56"/>
        <v>18088</v>
      </c>
      <c r="DZ50" s="85">
        <f t="shared" si="56"/>
        <v>18655</v>
      </c>
      <c r="EA50" s="85">
        <f t="shared" si="56"/>
        <v>18655</v>
      </c>
      <c r="EB50" s="85">
        <f t="shared" si="56"/>
        <v>18088</v>
      </c>
      <c r="EC50" s="85">
        <f t="shared" si="56"/>
        <v>18088</v>
      </c>
      <c r="ED50" s="85">
        <f t="shared" si="56"/>
        <v>20842</v>
      </c>
      <c r="EE50" s="85">
        <f t="shared" si="56"/>
        <v>20842</v>
      </c>
      <c r="EF50" s="85">
        <f t="shared" si="56"/>
        <v>20842</v>
      </c>
      <c r="EG50" s="85">
        <f t="shared" si="56"/>
        <v>20842</v>
      </c>
      <c r="EH50" s="85">
        <f t="shared" si="56"/>
        <v>20842</v>
      </c>
      <c r="EI50" s="85">
        <f t="shared" si="56"/>
        <v>20842</v>
      </c>
      <c r="EJ50" s="85">
        <f t="shared" si="56"/>
        <v>20842</v>
      </c>
      <c r="EK50" s="85">
        <f t="shared" si="56"/>
        <v>20842</v>
      </c>
      <c r="EL50" s="85">
        <f t="shared" si="56"/>
        <v>20842</v>
      </c>
      <c r="EM50" s="85">
        <f t="shared" si="56"/>
        <v>20842</v>
      </c>
      <c r="EN50" s="85">
        <f t="shared" si="56"/>
        <v>20842</v>
      </c>
      <c r="EO50" s="85">
        <f t="shared" si="56"/>
        <v>18655</v>
      </c>
      <c r="EP50" s="85">
        <f t="shared" si="56"/>
        <v>18655</v>
      </c>
      <c r="EQ50" s="85">
        <f t="shared" si="56"/>
        <v>19465</v>
      </c>
      <c r="ER50" s="85">
        <f t="shared" si="56"/>
        <v>19465</v>
      </c>
      <c r="ES50" s="85">
        <f t="shared" si="56"/>
        <v>19465</v>
      </c>
      <c r="ET50" s="85">
        <f t="shared" si="56"/>
        <v>19465</v>
      </c>
      <c r="EU50" s="85">
        <f t="shared" si="56"/>
        <v>20032</v>
      </c>
      <c r="EV50" s="85">
        <f t="shared" si="56"/>
        <v>20032</v>
      </c>
      <c r="EW50" s="85">
        <f t="shared" si="56"/>
        <v>19465</v>
      </c>
      <c r="EX50" s="85">
        <f t="shared" si="56"/>
        <v>19465</v>
      </c>
      <c r="EY50" s="85">
        <f t="shared" si="56"/>
        <v>19465</v>
      </c>
      <c r="EZ50" s="85">
        <f t="shared" si="56"/>
        <v>19465</v>
      </c>
      <c r="FA50" s="85">
        <f t="shared" si="56"/>
        <v>19465</v>
      </c>
      <c r="FB50" s="85">
        <f t="shared" si="56"/>
        <v>20032</v>
      </c>
      <c r="FC50" s="85">
        <f t="shared" si="56"/>
        <v>20032</v>
      </c>
      <c r="FD50" s="85">
        <f t="shared" si="56"/>
        <v>19465</v>
      </c>
      <c r="FE50" s="85">
        <f t="shared" si="56"/>
        <v>19465</v>
      </c>
      <c r="FF50" s="85">
        <f t="shared" si="56"/>
        <v>19465</v>
      </c>
      <c r="FG50" s="85">
        <f t="shared" si="56"/>
        <v>19465</v>
      </c>
      <c r="FH50" s="85">
        <f t="shared" si="56"/>
        <v>19465</v>
      </c>
      <c r="FI50" s="85">
        <f t="shared" si="56"/>
        <v>15172</v>
      </c>
      <c r="FJ50" s="85">
        <f t="shared" si="56"/>
        <v>20032</v>
      </c>
      <c r="FK50" s="85">
        <f t="shared" si="56"/>
        <v>20032</v>
      </c>
      <c r="FL50" s="85">
        <f t="shared" si="56"/>
        <v>20032</v>
      </c>
      <c r="FM50" s="85">
        <f t="shared" ref="FM50:HR50" si="57">ROUNDUP(FM23*0.9,)+25</f>
        <v>20032</v>
      </c>
      <c r="FN50" s="85">
        <f t="shared" si="57"/>
        <v>20032</v>
      </c>
      <c r="FO50" s="85">
        <f t="shared" si="57"/>
        <v>20032</v>
      </c>
      <c r="FP50" s="85">
        <f t="shared" si="57"/>
        <v>20032</v>
      </c>
      <c r="FQ50" s="85">
        <f t="shared" si="57"/>
        <v>20032</v>
      </c>
      <c r="FR50" s="85">
        <f t="shared" si="57"/>
        <v>20032</v>
      </c>
      <c r="FS50" s="85">
        <f t="shared" si="57"/>
        <v>20032</v>
      </c>
      <c r="FT50" s="85">
        <f t="shared" si="57"/>
        <v>20032</v>
      </c>
      <c r="FU50" s="85">
        <f t="shared" si="57"/>
        <v>20032</v>
      </c>
      <c r="FV50" s="85">
        <f t="shared" si="57"/>
        <v>20032</v>
      </c>
      <c r="FW50" s="85">
        <f t="shared" si="57"/>
        <v>20032</v>
      </c>
      <c r="FX50" s="85">
        <f t="shared" si="57"/>
        <v>20032</v>
      </c>
      <c r="FY50" s="85">
        <f t="shared" si="57"/>
        <v>20032</v>
      </c>
      <c r="FZ50" s="85">
        <f t="shared" si="57"/>
        <v>20032</v>
      </c>
      <c r="GA50" s="85">
        <f t="shared" si="57"/>
        <v>20032</v>
      </c>
      <c r="GB50" s="85">
        <f t="shared" si="57"/>
        <v>20032</v>
      </c>
      <c r="GC50" s="85">
        <f t="shared" si="57"/>
        <v>20032</v>
      </c>
      <c r="GD50" s="85">
        <f t="shared" si="57"/>
        <v>20032</v>
      </c>
      <c r="GE50" s="85">
        <f t="shared" si="57"/>
        <v>20032</v>
      </c>
      <c r="GF50" s="85">
        <f t="shared" si="57"/>
        <v>20032</v>
      </c>
      <c r="GG50" s="85">
        <f t="shared" si="57"/>
        <v>20032</v>
      </c>
      <c r="GH50" s="85">
        <f t="shared" si="57"/>
        <v>20032</v>
      </c>
      <c r="GI50" s="85">
        <f t="shared" si="57"/>
        <v>20032</v>
      </c>
      <c r="GJ50" s="85">
        <f t="shared" si="57"/>
        <v>20032</v>
      </c>
      <c r="GK50" s="85">
        <f t="shared" si="57"/>
        <v>20032</v>
      </c>
      <c r="GL50" s="85">
        <f t="shared" si="57"/>
        <v>20032</v>
      </c>
      <c r="GM50" s="85">
        <f t="shared" si="57"/>
        <v>20032</v>
      </c>
      <c r="GN50" s="85">
        <f t="shared" si="57"/>
        <v>15172</v>
      </c>
      <c r="GO50" s="85">
        <f t="shared" si="57"/>
        <v>18088</v>
      </c>
      <c r="GP50" s="85">
        <f t="shared" si="57"/>
        <v>18088</v>
      </c>
      <c r="GQ50" s="85">
        <f t="shared" si="57"/>
        <v>18088</v>
      </c>
      <c r="GR50" s="85">
        <f t="shared" si="57"/>
        <v>18655</v>
      </c>
      <c r="GS50" s="85">
        <f t="shared" si="57"/>
        <v>18655</v>
      </c>
      <c r="GT50" s="85">
        <f t="shared" si="57"/>
        <v>18088</v>
      </c>
      <c r="GU50" s="85">
        <f t="shared" si="57"/>
        <v>18088</v>
      </c>
      <c r="GV50" s="85">
        <f t="shared" si="57"/>
        <v>18088</v>
      </c>
      <c r="GW50" s="85">
        <f t="shared" si="57"/>
        <v>18088</v>
      </c>
      <c r="GX50" s="85">
        <f t="shared" si="57"/>
        <v>18088</v>
      </c>
      <c r="GY50" s="85">
        <f t="shared" si="57"/>
        <v>18655</v>
      </c>
      <c r="GZ50" s="85">
        <f t="shared" si="57"/>
        <v>18655</v>
      </c>
      <c r="HA50" s="85">
        <f t="shared" si="57"/>
        <v>18088</v>
      </c>
      <c r="HB50" s="85">
        <f t="shared" si="57"/>
        <v>18088</v>
      </c>
      <c r="HC50" s="85">
        <f t="shared" si="57"/>
        <v>18088</v>
      </c>
      <c r="HD50" s="85">
        <f t="shared" si="57"/>
        <v>18088</v>
      </c>
      <c r="HE50" s="85">
        <f t="shared" si="57"/>
        <v>18088</v>
      </c>
      <c r="HF50" s="85">
        <f t="shared" si="57"/>
        <v>18655</v>
      </c>
      <c r="HG50" s="85">
        <f t="shared" si="57"/>
        <v>18655</v>
      </c>
      <c r="HH50" s="85">
        <f t="shared" si="57"/>
        <v>18088</v>
      </c>
      <c r="HI50" s="85">
        <f t="shared" si="57"/>
        <v>20842</v>
      </c>
      <c r="HJ50" s="85">
        <f t="shared" si="57"/>
        <v>20842</v>
      </c>
      <c r="HK50" s="85">
        <f t="shared" si="57"/>
        <v>20842</v>
      </c>
      <c r="HL50" s="85">
        <f t="shared" si="57"/>
        <v>20842</v>
      </c>
      <c r="HM50" s="85">
        <f t="shared" si="57"/>
        <v>20842</v>
      </c>
      <c r="HN50" s="85">
        <f t="shared" si="57"/>
        <v>19465</v>
      </c>
      <c r="HO50" s="85">
        <f t="shared" si="57"/>
        <v>18655</v>
      </c>
      <c r="HP50" s="85">
        <f t="shared" si="57"/>
        <v>18655</v>
      </c>
      <c r="HQ50" s="85">
        <f t="shared" si="57"/>
        <v>20842</v>
      </c>
      <c r="HR50" s="85">
        <f t="shared" si="57"/>
        <v>20842</v>
      </c>
    </row>
    <row r="51" spans="1:226" ht="10.7" customHeight="1" x14ac:dyDescent="0.2">
      <c r="A51" s="38" t="s">
        <v>25</v>
      </c>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c r="AB51" s="85"/>
      <c r="AC51" s="85"/>
      <c r="AD51" s="85"/>
      <c r="AE51" s="85"/>
      <c r="AF51" s="85"/>
      <c r="AG51" s="85"/>
      <c r="AH51" s="85"/>
      <c r="AI51" s="85"/>
      <c r="AJ51" s="85"/>
      <c r="AK51" s="85"/>
      <c r="AL51" s="85"/>
      <c r="AM51" s="85"/>
      <c r="AN51" s="85"/>
      <c r="AO51" s="85"/>
      <c r="AP51" s="85"/>
      <c r="AQ51" s="85"/>
      <c r="AR51" s="85"/>
      <c r="AS51" s="85"/>
      <c r="AT51" s="85"/>
      <c r="AU51" s="85"/>
      <c r="AV51" s="85"/>
      <c r="AW51" s="85"/>
      <c r="AX51" s="85"/>
      <c r="AY51" s="85"/>
      <c r="AZ51" s="85"/>
      <c r="BA51" s="85"/>
      <c r="BB51" s="85"/>
      <c r="BC51" s="85"/>
      <c r="BD51" s="85"/>
      <c r="BE51" s="85"/>
      <c r="BF51" s="85"/>
      <c r="BG51" s="85"/>
      <c r="BH51" s="85"/>
      <c r="BI51" s="85"/>
      <c r="BJ51" s="85"/>
      <c r="BK51" s="85"/>
      <c r="BL51" s="85"/>
      <c r="BM51" s="85"/>
      <c r="BN51" s="85"/>
      <c r="BO51" s="85"/>
      <c r="BP51" s="85"/>
      <c r="BQ51" s="85"/>
      <c r="BR51" s="85"/>
      <c r="BS51" s="85"/>
      <c r="BT51" s="85"/>
      <c r="BU51" s="85"/>
      <c r="BV51" s="85"/>
      <c r="BW51" s="85"/>
      <c r="BX51" s="85"/>
      <c r="BY51" s="85"/>
      <c r="BZ51" s="85"/>
      <c r="CA51" s="85"/>
      <c r="CB51" s="85"/>
      <c r="CC51" s="85"/>
      <c r="CD51" s="85"/>
      <c r="CE51" s="85"/>
      <c r="CF51" s="85"/>
      <c r="CG51" s="85"/>
      <c r="CH51" s="85"/>
      <c r="CI51" s="85"/>
      <c r="CJ51" s="85"/>
      <c r="CK51" s="85"/>
      <c r="CL51" s="85"/>
      <c r="CM51" s="85"/>
      <c r="CN51" s="85"/>
      <c r="CO51" s="85"/>
      <c r="CP51" s="85"/>
      <c r="CQ51" s="85"/>
      <c r="CR51" s="85"/>
      <c r="CS51" s="85"/>
      <c r="CT51" s="85"/>
      <c r="CU51" s="85"/>
      <c r="CV51" s="85"/>
      <c r="CW51" s="85"/>
      <c r="CX51" s="85"/>
      <c r="CY51" s="85"/>
      <c r="CZ51" s="85"/>
      <c r="DA51" s="85"/>
      <c r="DB51" s="85"/>
      <c r="DC51" s="85"/>
      <c r="DD51" s="85"/>
      <c r="DE51" s="85"/>
      <c r="DF51" s="85"/>
      <c r="DG51" s="97"/>
      <c r="DH51" s="97"/>
      <c r="DI51" s="97"/>
      <c r="DJ51" s="97"/>
      <c r="DK51" s="97"/>
      <c r="DL51" s="85"/>
      <c r="DM51" s="85"/>
      <c r="DN51" s="85"/>
      <c r="DO51" s="97"/>
      <c r="DP51" s="97"/>
      <c r="DQ51" s="97"/>
      <c r="DR51" s="97"/>
      <c r="DS51" s="85"/>
      <c r="DT51" s="85"/>
      <c r="DU51" s="85"/>
      <c r="DV51" s="85"/>
      <c r="DW51" s="85"/>
      <c r="DX51" s="85"/>
      <c r="DY51" s="85"/>
      <c r="DZ51" s="85"/>
      <c r="EA51" s="85"/>
      <c r="EB51" s="85"/>
      <c r="EC51" s="85"/>
      <c r="ED51" s="85"/>
      <c r="EE51" s="85"/>
      <c r="EF51" s="85"/>
      <c r="EG51" s="85"/>
      <c r="EH51" s="85"/>
      <c r="EI51" s="85"/>
      <c r="EJ51" s="85"/>
      <c r="EK51" s="85"/>
      <c r="EL51" s="85"/>
      <c r="EM51" s="85"/>
      <c r="EN51" s="85"/>
      <c r="EO51" s="85"/>
      <c r="EP51" s="85"/>
      <c r="EQ51" s="85"/>
      <c r="ER51" s="85"/>
      <c r="ES51" s="85"/>
      <c r="ET51" s="85"/>
      <c r="EU51" s="85"/>
      <c r="EV51" s="85"/>
      <c r="EW51" s="85"/>
      <c r="EX51" s="85"/>
      <c r="EY51" s="85"/>
      <c r="EZ51" s="85"/>
      <c r="FA51" s="85"/>
      <c r="FB51" s="85"/>
      <c r="FC51" s="85"/>
      <c r="FD51" s="85"/>
      <c r="FE51" s="85"/>
      <c r="FF51" s="85"/>
      <c r="FG51" s="85"/>
      <c r="FH51" s="85"/>
      <c r="FI51" s="85"/>
      <c r="FJ51" s="85"/>
      <c r="FK51" s="85"/>
      <c r="FL51" s="85"/>
      <c r="FM51" s="85"/>
      <c r="FN51" s="85"/>
      <c r="FO51" s="85"/>
      <c r="FP51" s="85"/>
      <c r="FQ51" s="85"/>
      <c r="FR51" s="85"/>
      <c r="FS51" s="85"/>
      <c r="FT51" s="85"/>
      <c r="FU51" s="85"/>
      <c r="FV51" s="85"/>
      <c r="FW51" s="85"/>
      <c r="FX51" s="85"/>
      <c r="FY51" s="85"/>
      <c r="FZ51" s="85"/>
      <c r="GA51" s="85"/>
      <c r="GB51" s="85"/>
      <c r="GC51" s="85"/>
      <c r="GD51" s="85"/>
      <c r="GE51" s="85"/>
      <c r="GF51" s="85"/>
      <c r="GG51" s="85"/>
      <c r="GH51" s="85"/>
      <c r="GI51" s="85"/>
      <c r="GJ51" s="85"/>
      <c r="GK51" s="85"/>
      <c r="GL51" s="85"/>
      <c r="GM51" s="85"/>
      <c r="GN51" s="85"/>
      <c r="GO51" s="85"/>
      <c r="GP51" s="85"/>
      <c r="GQ51" s="85"/>
      <c r="GR51" s="85"/>
      <c r="GS51" s="85"/>
      <c r="GT51" s="85"/>
      <c r="GU51" s="85"/>
      <c r="GV51" s="85"/>
      <c r="GW51" s="85"/>
      <c r="GX51" s="85"/>
      <c r="GY51" s="85"/>
      <c r="GZ51" s="85"/>
      <c r="HA51" s="85"/>
      <c r="HB51" s="85"/>
      <c r="HC51" s="85"/>
      <c r="HD51" s="85"/>
      <c r="HE51" s="85"/>
      <c r="HF51" s="85"/>
      <c r="HG51" s="85"/>
      <c r="HH51" s="85"/>
      <c r="HI51" s="85"/>
      <c r="HJ51" s="85"/>
      <c r="HK51" s="85"/>
      <c r="HL51" s="85"/>
      <c r="HM51" s="85"/>
      <c r="HN51" s="85"/>
      <c r="HO51" s="85"/>
      <c r="HP51" s="85"/>
      <c r="HQ51" s="85"/>
      <c r="HR51" s="85"/>
    </row>
    <row r="52" spans="1:226" ht="10.7" customHeight="1" x14ac:dyDescent="0.2">
      <c r="A52" s="9">
        <v>1</v>
      </c>
      <c r="B52" s="85" t="e">
        <f t="shared" ref="B52:AN52" si="58">ROUNDUP(B25*0.9,)+25</f>
        <v>#REF!</v>
      </c>
      <c r="C52" s="85" t="e">
        <f t="shared" si="58"/>
        <v>#REF!</v>
      </c>
      <c r="D52" s="85" t="e">
        <f t="shared" si="58"/>
        <v>#REF!</v>
      </c>
      <c r="E52" s="85" t="e">
        <f t="shared" si="58"/>
        <v>#REF!</v>
      </c>
      <c r="F52" s="85" t="e">
        <f t="shared" si="58"/>
        <v>#REF!</v>
      </c>
      <c r="G52" s="85" t="e">
        <f t="shared" si="58"/>
        <v>#REF!</v>
      </c>
      <c r="H52" s="85" t="e">
        <f t="shared" si="58"/>
        <v>#REF!</v>
      </c>
      <c r="I52" s="85" t="e">
        <f t="shared" si="58"/>
        <v>#REF!</v>
      </c>
      <c r="J52" s="85" t="e">
        <f t="shared" si="58"/>
        <v>#REF!</v>
      </c>
      <c r="K52" s="85" t="e">
        <f t="shared" si="58"/>
        <v>#REF!</v>
      </c>
      <c r="L52" s="85" t="e">
        <f t="shared" si="58"/>
        <v>#REF!</v>
      </c>
      <c r="M52" s="85" t="e">
        <f t="shared" si="58"/>
        <v>#REF!</v>
      </c>
      <c r="N52" s="85" t="e">
        <f t="shared" si="58"/>
        <v>#REF!</v>
      </c>
      <c r="O52" s="85" t="e">
        <f t="shared" si="58"/>
        <v>#REF!</v>
      </c>
      <c r="P52" s="85" t="e">
        <f t="shared" si="58"/>
        <v>#REF!</v>
      </c>
      <c r="Q52" s="85" t="e">
        <f t="shared" si="58"/>
        <v>#REF!</v>
      </c>
      <c r="R52" s="85" t="e">
        <f t="shared" si="58"/>
        <v>#REF!</v>
      </c>
      <c r="S52" s="85" t="e">
        <f t="shared" si="58"/>
        <v>#REF!</v>
      </c>
      <c r="T52" s="85" t="e">
        <f t="shared" si="58"/>
        <v>#REF!</v>
      </c>
      <c r="U52" s="85" t="e">
        <f t="shared" si="58"/>
        <v>#REF!</v>
      </c>
      <c r="V52" s="85" t="e">
        <f t="shared" si="58"/>
        <v>#REF!</v>
      </c>
      <c r="W52" s="85" t="e">
        <f t="shared" si="58"/>
        <v>#REF!</v>
      </c>
      <c r="X52" s="85" t="e">
        <f t="shared" si="58"/>
        <v>#REF!</v>
      </c>
      <c r="Y52" s="85">
        <f t="shared" si="58"/>
        <v>30522</v>
      </c>
      <c r="Z52" s="85">
        <f t="shared" si="58"/>
        <v>28902</v>
      </c>
      <c r="AA52" s="85">
        <f t="shared" si="58"/>
        <v>30522</v>
      </c>
      <c r="AB52" s="85">
        <f t="shared" si="58"/>
        <v>30522</v>
      </c>
      <c r="AC52" s="85">
        <f t="shared" si="58"/>
        <v>27687</v>
      </c>
      <c r="AD52" s="85">
        <f t="shared" si="58"/>
        <v>27687</v>
      </c>
      <c r="AE52" s="85">
        <f t="shared" si="58"/>
        <v>27687</v>
      </c>
      <c r="AF52" s="85">
        <f t="shared" si="58"/>
        <v>27687</v>
      </c>
      <c r="AG52" s="85">
        <f t="shared" si="58"/>
        <v>27687</v>
      </c>
      <c r="AH52" s="85">
        <f t="shared" si="58"/>
        <v>27687</v>
      </c>
      <c r="AI52" s="85">
        <f t="shared" si="58"/>
        <v>26472</v>
      </c>
      <c r="AJ52" s="85">
        <f t="shared" si="58"/>
        <v>26472</v>
      </c>
      <c r="AK52" s="85">
        <f t="shared" si="58"/>
        <v>26472</v>
      </c>
      <c r="AL52" s="85">
        <f t="shared" si="58"/>
        <v>26472</v>
      </c>
      <c r="AM52" s="85">
        <f t="shared" si="58"/>
        <v>30522</v>
      </c>
      <c r="AN52" s="85">
        <f t="shared" si="58"/>
        <v>30522</v>
      </c>
      <c r="AO52" s="85">
        <f t="shared" ref="AO52:CZ52" si="59">ROUNDUP(AO25*0.9,)+25</f>
        <v>28902</v>
      </c>
      <c r="AP52" s="85">
        <f t="shared" si="59"/>
        <v>27687</v>
      </c>
      <c r="AQ52" s="85">
        <f t="shared" si="59"/>
        <v>26472</v>
      </c>
      <c r="AR52" s="85">
        <f t="shared" si="59"/>
        <v>23920</v>
      </c>
      <c r="AS52" s="85">
        <f t="shared" si="59"/>
        <v>23920</v>
      </c>
      <c r="AT52" s="85">
        <f t="shared" si="59"/>
        <v>23515</v>
      </c>
      <c r="AU52" s="85">
        <f t="shared" si="59"/>
        <v>23515</v>
      </c>
      <c r="AV52" s="85">
        <f t="shared" si="59"/>
        <v>23920</v>
      </c>
      <c r="AW52" s="85">
        <f t="shared" si="59"/>
        <v>23920</v>
      </c>
      <c r="AX52" s="85">
        <f t="shared" si="59"/>
        <v>23515</v>
      </c>
      <c r="AY52" s="85">
        <f t="shared" si="59"/>
        <v>23515</v>
      </c>
      <c r="AZ52" s="85">
        <f t="shared" si="59"/>
        <v>23920</v>
      </c>
      <c r="BA52" s="85">
        <f t="shared" si="59"/>
        <v>23920</v>
      </c>
      <c r="BB52" s="85">
        <f t="shared" si="59"/>
        <v>23515</v>
      </c>
      <c r="BC52" s="85">
        <f t="shared" si="59"/>
        <v>23515</v>
      </c>
      <c r="BD52" s="85">
        <f t="shared" si="59"/>
        <v>23515</v>
      </c>
      <c r="BE52" s="85">
        <f t="shared" si="59"/>
        <v>23515</v>
      </c>
      <c r="BF52" s="85">
        <f t="shared" si="59"/>
        <v>23920</v>
      </c>
      <c r="BG52" s="85">
        <f t="shared" si="59"/>
        <v>23920</v>
      </c>
      <c r="BH52" s="85">
        <f t="shared" si="59"/>
        <v>23515</v>
      </c>
      <c r="BI52" s="85">
        <f t="shared" si="59"/>
        <v>23515</v>
      </c>
      <c r="BJ52" s="85">
        <f t="shared" si="59"/>
        <v>23515</v>
      </c>
      <c r="BK52" s="85">
        <f t="shared" si="59"/>
        <v>23515</v>
      </c>
      <c r="BL52" s="85">
        <f t="shared" si="59"/>
        <v>23920</v>
      </c>
      <c r="BM52" s="85">
        <f t="shared" si="59"/>
        <v>23920</v>
      </c>
      <c r="BN52" s="85">
        <f t="shared" si="59"/>
        <v>23515</v>
      </c>
      <c r="BO52" s="85">
        <f t="shared" si="59"/>
        <v>23515</v>
      </c>
      <c r="BP52" s="85">
        <f t="shared" si="59"/>
        <v>25459</v>
      </c>
      <c r="BQ52" s="85">
        <f t="shared" si="59"/>
        <v>25459</v>
      </c>
      <c r="BR52" s="85">
        <f t="shared" si="59"/>
        <v>25459</v>
      </c>
      <c r="BS52" s="85">
        <f t="shared" si="59"/>
        <v>23920</v>
      </c>
      <c r="BT52" s="85">
        <f t="shared" si="59"/>
        <v>23920</v>
      </c>
      <c r="BU52" s="85">
        <f t="shared" si="59"/>
        <v>26836</v>
      </c>
      <c r="BV52" s="85">
        <f t="shared" si="59"/>
        <v>24487</v>
      </c>
      <c r="BW52" s="85">
        <f t="shared" si="59"/>
        <v>24487</v>
      </c>
      <c r="BX52" s="85">
        <f t="shared" si="59"/>
        <v>24487</v>
      </c>
      <c r="BY52" s="85">
        <f t="shared" si="59"/>
        <v>24892</v>
      </c>
      <c r="BZ52" s="85">
        <f t="shared" si="59"/>
        <v>24892</v>
      </c>
      <c r="CA52" s="85">
        <f t="shared" si="59"/>
        <v>24892</v>
      </c>
      <c r="CB52" s="85">
        <f t="shared" si="59"/>
        <v>24487</v>
      </c>
      <c r="CC52" s="85">
        <f t="shared" si="59"/>
        <v>24487</v>
      </c>
      <c r="CD52" s="85">
        <f t="shared" si="59"/>
        <v>24487</v>
      </c>
      <c r="CE52" s="85">
        <f t="shared" si="59"/>
        <v>23920</v>
      </c>
      <c r="CF52" s="85">
        <f t="shared" si="59"/>
        <v>23920</v>
      </c>
      <c r="CG52" s="85">
        <f t="shared" si="59"/>
        <v>23920</v>
      </c>
      <c r="CH52" s="85">
        <f t="shared" si="59"/>
        <v>23920</v>
      </c>
      <c r="CI52" s="85">
        <f t="shared" si="59"/>
        <v>23920</v>
      </c>
      <c r="CJ52" s="85">
        <f t="shared" si="59"/>
        <v>23920</v>
      </c>
      <c r="CK52" s="85">
        <f t="shared" si="59"/>
        <v>23920</v>
      </c>
      <c r="CL52" s="85">
        <f t="shared" si="59"/>
        <v>23920</v>
      </c>
      <c r="CM52" s="85">
        <f t="shared" si="59"/>
        <v>24892</v>
      </c>
      <c r="CN52" s="85">
        <f t="shared" si="59"/>
        <v>24892</v>
      </c>
      <c r="CO52" s="85">
        <f t="shared" si="59"/>
        <v>24892</v>
      </c>
      <c r="CP52" s="85">
        <f t="shared" si="59"/>
        <v>24892</v>
      </c>
      <c r="CQ52" s="85">
        <f t="shared" si="59"/>
        <v>25459</v>
      </c>
      <c r="CR52" s="85">
        <f t="shared" si="59"/>
        <v>23920</v>
      </c>
      <c r="CS52" s="85">
        <f t="shared" si="59"/>
        <v>23920</v>
      </c>
      <c r="CT52" s="85">
        <f t="shared" si="59"/>
        <v>23920</v>
      </c>
      <c r="CU52" s="85">
        <f t="shared" si="59"/>
        <v>23920</v>
      </c>
      <c r="CV52" s="85">
        <f t="shared" si="59"/>
        <v>23920</v>
      </c>
      <c r="CW52" s="85">
        <f t="shared" si="59"/>
        <v>23920</v>
      </c>
      <c r="CX52" s="85">
        <f t="shared" si="59"/>
        <v>23920</v>
      </c>
      <c r="CY52" s="85">
        <f t="shared" si="59"/>
        <v>23920</v>
      </c>
      <c r="CZ52" s="85">
        <f t="shared" si="59"/>
        <v>23920</v>
      </c>
      <c r="DA52" s="85">
        <f t="shared" ref="DA52:FL52" si="60">ROUNDUP(DA25*0.9,)+25</f>
        <v>26431</v>
      </c>
      <c r="DB52" s="85">
        <f t="shared" si="60"/>
        <v>26431</v>
      </c>
      <c r="DC52" s="85">
        <f t="shared" si="60"/>
        <v>26431</v>
      </c>
      <c r="DD52" s="85">
        <f t="shared" si="60"/>
        <v>26431</v>
      </c>
      <c r="DE52" s="85">
        <f t="shared" si="60"/>
        <v>30967</v>
      </c>
      <c r="DF52" s="85">
        <f t="shared" si="60"/>
        <v>30967</v>
      </c>
      <c r="DG52" s="97">
        <f t="shared" si="60"/>
        <v>30967</v>
      </c>
      <c r="DH52" s="97">
        <f t="shared" si="60"/>
        <v>30967</v>
      </c>
      <c r="DI52" s="97">
        <f t="shared" si="60"/>
        <v>30967</v>
      </c>
      <c r="DJ52" s="97">
        <f t="shared" si="60"/>
        <v>30967</v>
      </c>
      <c r="DK52" s="97">
        <f t="shared" si="60"/>
        <v>30967</v>
      </c>
      <c r="DL52" s="85">
        <f t="shared" si="60"/>
        <v>24892</v>
      </c>
      <c r="DM52" s="85">
        <f t="shared" si="60"/>
        <v>24892</v>
      </c>
      <c r="DN52" s="85">
        <f t="shared" si="60"/>
        <v>24892</v>
      </c>
      <c r="DO52" s="97">
        <f t="shared" si="60"/>
        <v>27403</v>
      </c>
      <c r="DP52" s="97">
        <f t="shared" si="60"/>
        <v>27403</v>
      </c>
      <c r="DQ52" s="97">
        <f t="shared" si="60"/>
        <v>27403</v>
      </c>
      <c r="DR52" s="97">
        <f t="shared" si="60"/>
        <v>27403</v>
      </c>
      <c r="DS52" s="85">
        <f t="shared" si="60"/>
        <v>27403</v>
      </c>
      <c r="DT52" s="85">
        <f t="shared" si="60"/>
        <v>27403</v>
      </c>
      <c r="DU52" s="85">
        <f t="shared" si="60"/>
        <v>26836</v>
      </c>
      <c r="DV52" s="85">
        <f t="shared" si="60"/>
        <v>26836</v>
      </c>
      <c r="DW52" s="85">
        <f t="shared" si="60"/>
        <v>26836</v>
      </c>
      <c r="DX52" s="85">
        <f t="shared" si="60"/>
        <v>26836</v>
      </c>
      <c r="DY52" s="85">
        <f t="shared" si="60"/>
        <v>26836</v>
      </c>
      <c r="DZ52" s="85">
        <f t="shared" si="60"/>
        <v>27403</v>
      </c>
      <c r="EA52" s="85">
        <f t="shared" si="60"/>
        <v>27403</v>
      </c>
      <c r="EB52" s="85">
        <f t="shared" si="60"/>
        <v>26836</v>
      </c>
      <c r="EC52" s="85">
        <f t="shared" si="60"/>
        <v>26836</v>
      </c>
      <c r="ED52" s="85">
        <f t="shared" si="60"/>
        <v>29590</v>
      </c>
      <c r="EE52" s="85">
        <f t="shared" si="60"/>
        <v>29590</v>
      </c>
      <c r="EF52" s="85">
        <f t="shared" si="60"/>
        <v>29590</v>
      </c>
      <c r="EG52" s="85">
        <f t="shared" si="60"/>
        <v>29590</v>
      </c>
      <c r="EH52" s="85">
        <f t="shared" si="60"/>
        <v>29590</v>
      </c>
      <c r="EI52" s="85">
        <f t="shared" si="60"/>
        <v>29590</v>
      </c>
      <c r="EJ52" s="85">
        <f t="shared" si="60"/>
        <v>29590</v>
      </c>
      <c r="EK52" s="85">
        <f t="shared" si="60"/>
        <v>29590</v>
      </c>
      <c r="EL52" s="85">
        <f t="shared" si="60"/>
        <v>29590</v>
      </c>
      <c r="EM52" s="85">
        <f t="shared" si="60"/>
        <v>29590</v>
      </c>
      <c r="EN52" s="85">
        <f t="shared" si="60"/>
        <v>29590</v>
      </c>
      <c r="EO52" s="85">
        <f t="shared" si="60"/>
        <v>27403</v>
      </c>
      <c r="EP52" s="85">
        <f t="shared" si="60"/>
        <v>27403</v>
      </c>
      <c r="EQ52" s="85">
        <f t="shared" si="60"/>
        <v>28213</v>
      </c>
      <c r="ER52" s="85">
        <f t="shared" si="60"/>
        <v>28213</v>
      </c>
      <c r="ES52" s="85">
        <f t="shared" si="60"/>
        <v>28213</v>
      </c>
      <c r="ET52" s="85">
        <f t="shared" si="60"/>
        <v>28213</v>
      </c>
      <c r="EU52" s="85">
        <f t="shared" si="60"/>
        <v>28780</v>
      </c>
      <c r="EV52" s="85">
        <f t="shared" si="60"/>
        <v>28780</v>
      </c>
      <c r="EW52" s="85">
        <f t="shared" si="60"/>
        <v>28213</v>
      </c>
      <c r="EX52" s="85">
        <f t="shared" si="60"/>
        <v>28213</v>
      </c>
      <c r="EY52" s="85">
        <f t="shared" si="60"/>
        <v>28213</v>
      </c>
      <c r="EZ52" s="85">
        <f t="shared" si="60"/>
        <v>28213</v>
      </c>
      <c r="FA52" s="85">
        <f t="shared" si="60"/>
        <v>28213</v>
      </c>
      <c r="FB52" s="85">
        <f t="shared" si="60"/>
        <v>28780</v>
      </c>
      <c r="FC52" s="85">
        <f t="shared" si="60"/>
        <v>28780</v>
      </c>
      <c r="FD52" s="85">
        <f t="shared" si="60"/>
        <v>28213</v>
      </c>
      <c r="FE52" s="85">
        <f t="shared" si="60"/>
        <v>28213</v>
      </c>
      <c r="FF52" s="85">
        <f t="shared" si="60"/>
        <v>28213</v>
      </c>
      <c r="FG52" s="85">
        <f t="shared" si="60"/>
        <v>28213</v>
      </c>
      <c r="FH52" s="85">
        <f t="shared" si="60"/>
        <v>28213</v>
      </c>
      <c r="FI52" s="85">
        <f t="shared" si="60"/>
        <v>23920</v>
      </c>
      <c r="FJ52" s="85">
        <f t="shared" si="60"/>
        <v>28780</v>
      </c>
      <c r="FK52" s="85">
        <f t="shared" si="60"/>
        <v>28780</v>
      </c>
      <c r="FL52" s="85">
        <f t="shared" si="60"/>
        <v>28780</v>
      </c>
      <c r="FM52" s="85">
        <f t="shared" ref="FM52:HR52" si="61">ROUNDUP(FM25*0.9,)+25</f>
        <v>28780</v>
      </c>
      <c r="FN52" s="85">
        <f t="shared" si="61"/>
        <v>28780</v>
      </c>
      <c r="FO52" s="85">
        <f t="shared" si="61"/>
        <v>28780</v>
      </c>
      <c r="FP52" s="85">
        <f t="shared" si="61"/>
        <v>28780</v>
      </c>
      <c r="FQ52" s="85">
        <f t="shared" si="61"/>
        <v>28780</v>
      </c>
      <c r="FR52" s="85">
        <f t="shared" si="61"/>
        <v>28780</v>
      </c>
      <c r="FS52" s="85">
        <f t="shared" si="61"/>
        <v>28780</v>
      </c>
      <c r="FT52" s="85">
        <f t="shared" si="61"/>
        <v>28780</v>
      </c>
      <c r="FU52" s="85">
        <f t="shared" si="61"/>
        <v>28780</v>
      </c>
      <c r="FV52" s="85">
        <f t="shared" si="61"/>
        <v>28780</v>
      </c>
      <c r="FW52" s="85">
        <f t="shared" si="61"/>
        <v>28780</v>
      </c>
      <c r="FX52" s="85">
        <f t="shared" si="61"/>
        <v>28780</v>
      </c>
      <c r="FY52" s="85">
        <f t="shared" si="61"/>
        <v>28780</v>
      </c>
      <c r="FZ52" s="85">
        <f t="shared" si="61"/>
        <v>28780</v>
      </c>
      <c r="GA52" s="85">
        <f t="shared" si="61"/>
        <v>28780</v>
      </c>
      <c r="GB52" s="85">
        <f t="shared" si="61"/>
        <v>28780</v>
      </c>
      <c r="GC52" s="85">
        <f t="shared" si="61"/>
        <v>28780</v>
      </c>
      <c r="GD52" s="85">
        <f t="shared" si="61"/>
        <v>28780</v>
      </c>
      <c r="GE52" s="85">
        <f t="shared" si="61"/>
        <v>28780</v>
      </c>
      <c r="GF52" s="85">
        <f t="shared" si="61"/>
        <v>28780</v>
      </c>
      <c r="GG52" s="85">
        <f t="shared" si="61"/>
        <v>28780</v>
      </c>
      <c r="GH52" s="85">
        <f t="shared" si="61"/>
        <v>28780</v>
      </c>
      <c r="GI52" s="85">
        <f t="shared" si="61"/>
        <v>28780</v>
      </c>
      <c r="GJ52" s="85">
        <f t="shared" si="61"/>
        <v>28780</v>
      </c>
      <c r="GK52" s="85">
        <f t="shared" si="61"/>
        <v>28780</v>
      </c>
      <c r="GL52" s="85">
        <f t="shared" si="61"/>
        <v>28780</v>
      </c>
      <c r="GM52" s="85">
        <f t="shared" si="61"/>
        <v>28780</v>
      </c>
      <c r="GN52" s="85">
        <f t="shared" si="61"/>
        <v>23920</v>
      </c>
      <c r="GO52" s="85">
        <f t="shared" si="61"/>
        <v>26836</v>
      </c>
      <c r="GP52" s="85">
        <f t="shared" si="61"/>
        <v>26836</v>
      </c>
      <c r="GQ52" s="85">
        <f t="shared" si="61"/>
        <v>26836</v>
      </c>
      <c r="GR52" s="85">
        <f t="shared" si="61"/>
        <v>27403</v>
      </c>
      <c r="GS52" s="85">
        <f t="shared" si="61"/>
        <v>27403</v>
      </c>
      <c r="GT52" s="85">
        <f t="shared" si="61"/>
        <v>26836</v>
      </c>
      <c r="GU52" s="85">
        <f t="shared" si="61"/>
        <v>26836</v>
      </c>
      <c r="GV52" s="85">
        <f t="shared" si="61"/>
        <v>26836</v>
      </c>
      <c r="GW52" s="85">
        <f t="shared" si="61"/>
        <v>26836</v>
      </c>
      <c r="GX52" s="85">
        <f t="shared" si="61"/>
        <v>26836</v>
      </c>
      <c r="GY52" s="85">
        <f t="shared" si="61"/>
        <v>27403</v>
      </c>
      <c r="GZ52" s="85">
        <f t="shared" si="61"/>
        <v>27403</v>
      </c>
      <c r="HA52" s="85">
        <f t="shared" si="61"/>
        <v>26836</v>
      </c>
      <c r="HB52" s="85">
        <f t="shared" si="61"/>
        <v>26836</v>
      </c>
      <c r="HC52" s="85">
        <f t="shared" si="61"/>
        <v>26836</v>
      </c>
      <c r="HD52" s="85">
        <f t="shared" si="61"/>
        <v>26836</v>
      </c>
      <c r="HE52" s="85">
        <f t="shared" si="61"/>
        <v>26836</v>
      </c>
      <c r="HF52" s="85">
        <f t="shared" si="61"/>
        <v>27403</v>
      </c>
      <c r="HG52" s="85">
        <f t="shared" si="61"/>
        <v>27403</v>
      </c>
      <c r="HH52" s="85">
        <f t="shared" si="61"/>
        <v>26836</v>
      </c>
      <c r="HI52" s="85">
        <f t="shared" si="61"/>
        <v>29590</v>
      </c>
      <c r="HJ52" s="85">
        <f t="shared" si="61"/>
        <v>29590</v>
      </c>
      <c r="HK52" s="85">
        <f t="shared" si="61"/>
        <v>29590</v>
      </c>
      <c r="HL52" s="85">
        <f t="shared" si="61"/>
        <v>29590</v>
      </c>
      <c r="HM52" s="85">
        <f t="shared" si="61"/>
        <v>29590</v>
      </c>
      <c r="HN52" s="85">
        <f t="shared" si="61"/>
        <v>28213</v>
      </c>
      <c r="HO52" s="85">
        <f t="shared" si="61"/>
        <v>27403</v>
      </c>
      <c r="HP52" s="85">
        <f t="shared" si="61"/>
        <v>27403</v>
      </c>
      <c r="HQ52" s="85">
        <f t="shared" si="61"/>
        <v>29590</v>
      </c>
      <c r="HR52" s="85">
        <f t="shared" si="61"/>
        <v>29590</v>
      </c>
    </row>
    <row r="53" spans="1:226" ht="10.7" customHeight="1" x14ac:dyDescent="0.2">
      <c r="A53" s="9">
        <v>2</v>
      </c>
      <c r="B53" s="85" t="e">
        <f t="shared" ref="B53:AN53" si="62">ROUNDUP(B26*0.9,)+25</f>
        <v>#REF!</v>
      </c>
      <c r="C53" s="85" t="e">
        <f t="shared" si="62"/>
        <v>#REF!</v>
      </c>
      <c r="D53" s="85" t="e">
        <f t="shared" si="62"/>
        <v>#REF!</v>
      </c>
      <c r="E53" s="85" t="e">
        <f t="shared" si="62"/>
        <v>#REF!</v>
      </c>
      <c r="F53" s="85" t="e">
        <f t="shared" si="62"/>
        <v>#REF!</v>
      </c>
      <c r="G53" s="85" t="e">
        <f t="shared" si="62"/>
        <v>#REF!</v>
      </c>
      <c r="H53" s="85" t="e">
        <f t="shared" si="62"/>
        <v>#REF!</v>
      </c>
      <c r="I53" s="85" t="e">
        <f t="shared" si="62"/>
        <v>#REF!</v>
      </c>
      <c r="J53" s="85" t="e">
        <f t="shared" si="62"/>
        <v>#REF!</v>
      </c>
      <c r="K53" s="85" t="e">
        <f t="shared" si="62"/>
        <v>#REF!</v>
      </c>
      <c r="L53" s="85" t="e">
        <f t="shared" si="62"/>
        <v>#REF!</v>
      </c>
      <c r="M53" s="85" t="e">
        <f t="shared" si="62"/>
        <v>#REF!</v>
      </c>
      <c r="N53" s="85" t="e">
        <f t="shared" si="62"/>
        <v>#REF!</v>
      </c>
      <c r="O53" s="85" t="e">
        <f t="shared" si="62"/>
        <v>#REF!</v>
      </c>
      <c r="P53" s="85" t="e">
        <f t="shared" si="62"/>
        <v>#REF!</v>
      </c>
      <c r="Q53" s="85" t="e">
        <f t="shared" si="62"/>
        <v>#REF!</v>
      </c>
      <c r="R53" s="85" t="e">
        <f t="shared" si="62"/>
        <v>#REF!</v>
      </c>
      <c r="S53" s="85" t="e">
        <f t="shared" si="62"/>
        <v>#REF!</v>
      </c>
      <c r="T53" s="85" t="e">
        <f t="shared" si="62"/>
        <v>#REF!</v>
      </c>
      <c r="U53" s="85" t="e">
        <f t="shared" si="62"/>
        <v>#REF!</v>
      </c>
      <c r="V53" s="85" t="e">
        <f t="shared" si="62"/>
        <v>#REF!</v>
      </c>
      <c r="W53" s="85" t="e">
        <f t="shared" si="62"/>
        <v>#REF!</v>
      </c>
      <c r="X53" s="85" t="e">
        <f t="shared" si="62"/>
        <v>#REF!</v>
      </c>
      <c r="Y53" s="85">
        <f t="shared" si="62"/>
        <v>32668</v>
      </c>
      <c r="Z53" s="85">
        <f t="shared" si="62"/>
        <v>31048</v>
      </c>
      <c r="AA53" s="85">
        <f t="shared" si="62"/>
        <v>32668</v>
      </c>
      <c r="AB53" s="85">
        <f t="shared" si="62"/>
        <v>32668</v>
      </c>
      <c r="AC53" s="85">
        <f t="shared" si="62"/>
        <v>29833</v>
      </c>
      <c r="AD53" s="85">
        <f t="shared" si="62"/>
        <v>29833</v>
      </c>
      <c r="AE53" s="85">
        <f t="shared" si="62"/>
        <v>29833</v>
      </c>
      <c r="AF53" s="85">
        <f t="shared" si="62"/>
        <v>29833</v>
      </c>
      <c r="AG53" s="85">
        <f t="shared" si="62"/>
        <v>29833</v>
      </c>
      <c r="AH53" s="85">
        <f t="shared" si="62"/>
        <v>29833</v>
      </c>
      <c r="AI53" s="85">
        <f t="shared" si="62"/>
        <v>28618</v>
      </c>
      <c r="AJ53" s="85">
        <f t="shared" si="62"/>
        <v>28618</v>
      </c>
      <c r="AK53" s="85">
        <f t="shared" si="62"/>
        <v>28618</v>
      </c>
      <c r="AL53" s="85">
        <f t="shared" si="62"/>
        <v>28618</v>
      </c>
      <c r="AM53" s="85">
        <f t="shared" si="62"/>
        <v>32668</v>
      </c>
      <c r="AN53" s="85">
        <f t="shared" si="62"/>
        <v>32668</v>
      </c>
      <c r="AO53" s="85">
        <f t="shared" ref="AO53:CZ53" si="63">ROUNDUP(AO26*0.9,)+25</f>
        <v>31048</v>
      </c>
      <c r="AP53" s="85">
        <f t="shared" si="63"/>
        <v>29833</v>
      </c>
      <c r="AQ53" s="85">
        <f t="shared" si="63"/>
        <v>28618</v>
      </c>
      <c r="AR53" s="85">
        <f t="shared" si="63"/>
        <v>25702</v>
      </c>
      <c r="AS53" s="85">
        <f t="shared" si="63"/>
        <v>25702</v>
      </c>
      <c r="AT53" s="85">
        <f t="shared" si="63"/>
        <v>25297</v>
      </c>
      <c r="AU53" s="85">
        <f t="shared" si="63"/>
        <v>25297</v>
      </c>
      <c r="AV53" s="85">
        <f t="shared" si="63"/>
        <v>25702</v>
      </c>
      <c r="AW53" s="85">
        <f t="shared" si="63"/>
        <v>25702</v>
      </c>
      <c r="AX53" s="85">
        <f t="shared" si="63"/>
        <v>25297</v>
      </c>
      <c r="AY53" s="85">
        <f t="shared" si="63"/>
        <v>25297</v>
      </c>
      <c r="AZ53" s="85">
        <f t="shared" si="63"/>
        <v>25702</v>
      </c>
      <c r="BA53" s="85">
        <f t="shared" si="63"/>
        <v>25702</v>
      </c>
      <c r="BB53" s="85">
        <f t="shared" si="63"/>
        <v>25297</v>
      </c>
      <c r="BC53" s="85">
        <f t="shared" si="63"/>
        <v>25297</v>
      </c>
      <c r="BD53" s="85">
        <f t="shared" si="63"/>
        <v>25297</v>
      </c>
      <c r="BE53" s="85">
        <f t="shared" si="63"/>
        <v>25297</v>
      </c>
      <c r="BF53" s="85">
        <f t="shared" si="63"/>
        <v>25702</v>
      </c>
      <c r="BG53" s="85">
        <f t="shared" si="63"/>
        <v>25702</v>
      </c>
      <c r="BH53" s="85">
        <f t="shared" si="63"/>
        <v>25297</v>
      </c>
      <c r="BI53" s="85">
        <f t="shared" si="63"/>
        <v>25297</v>
      </c>
      <c r="BJ53" s="85">
        <f t="shared" si="63"/>
        <v>25297</v>
      </c>
      <c r="BK53" s="85">
        <f t="shared" si="63"/>
        <v>25297</v>
      </c>
      <c r="BL53" s="85">
        <f t="shared" si="63"/>
        <v>25702</v>
      </c>
      <c r="BM53" s="85">
        <f t="shared" si="63"/>
        <v>25702</v>
      </c>
      <c r="BN53" s="85">
        <f t="shared" si="63"/>
        <v>25297</v>
      </c>
      <c r="BO53" s="85">
        <f t="shared" si="63"/>
        <v>25297</v>
      </c>
      <c r="BP53" s="85">
        <f t="shared" si="63"/>
        <v>27241</v>
      </c>
      <c r="BQ53" s="85">
        <f t="shared" si="63"/>
        <v>27241</v>
      </c>
      <c r="BR53" s="85">
        <f t="shared" si="63"/>
        <v>27241</v>
      </c>
      <c r="BS53" s="85">
        <f t="shared" si="63"/>
        <v>25702</v>
      </c>
      <c r="BT53" s="85">
        <f t="shared" si="63"/>
        <v>25702</v>
      </c>
      <c r="BU53" s="85">
        <f t="shared" si="63"/>
        <v>28618</v>
      </c>
      <c r="BV53" s="85">
        <f t="shared" si="63"/>
        <v>26269</v>
      </c>
      <c r="BW53" s="85">
        <f t="shared" si="63"/>
        <v>26269</v>
      </c>
      <c r="BX53" s="85">
        <f t="shared" si="63"/>
        <v>26269</v>
      </c>
      <c r="BY53" s="85">
        <f t="shared" si="63"/>
        <v>26674</v>
      </c>
      <c r="BZ53" s="85">
        <f t="shared" si="63"/>
        <v>26674</v>
      </c>
      <c r="CA53" s="85">
        <f t="shared" si="63"/>
        <v>26674</v>
      </c>
      <c r="CB53" s="85">
        <f t="shared" si="63"/>
        <v>26269</v>
      </c>
      <c r="CC53" s="85">
        <f t="shared" si="63"/>
        <v>26269</v>
      </c>
      <c r="CD53" s="85">
        <f t="shared" si="63"/>
        <v>26269</v>
      </c>
      <c r="CE53" s="85">
        <f t="shared" si="63"/>
        <v>25702</v>
      </c>
      <c r="CF53" s="85">
        <f t="shared" si="63"/>
        <v>25702</v>
      </c>
      <c r="CG53" s="85">
        <f t="shared" si="63"/>
        <v>25702</v>
      </c>
      <c r="CH53" s="85">
        <f t="shared" si="63"/>
        <v>25702</v>
      </c>
      <c r="CI53" s="85">
        <f t="shared" si="63"/>
        <v>25702</v>
      </c>
      <c r="CJ53" s="85">
        <f t="shared" si="63"/>
        <v>25702</v>
      </c>
      <c r="CK53" s="85">
        <f t="shared" si="63"/>
        <v>25702</v>
      </c>
      <c r="CL53" s="85">
        <f t="shared" si="63"/>
        <v>25702</v>
      </c>
      <c r="CM53" s="85">
        <f t="shared" si="63"/>
        <v>26674</v>
      </c>
      <c r="CN53" s="85">
        <f t="shared" si="63"/>
        <v>26674</v>
      </c>
      <c r="CO53" s="85">
        <f t="shared" si="63"/>
        <v>26674</v>
      </c>
      <c r="CP53" s="85">
        <f t="shared" si="63"/>
        <v>26674</v>
      </c>
      <c r="CQ53" s="85">
        <f t="shared" si="63"/>
        <v>27241</v>
      </c>
      <c r="CR53" s="85">
        <f t="shared" si="63"/>
        <v>25702</v>
      </c>
      <c r="CS53" s="85">
        <f t="shared" si="63"/>
        <v>25702</v>
      </c>
      <c r="CT53" s="85">
        <f t="shared" si="63"/>
        <v>25702</v>
      </c>
      <c r="CU53" s="85">
        <f t="shared" si="63"/>
        <v>25702</v>
      </c>
      <c r="CV53" s="85">
        <f t="shared" si="63"/>
        <v>25702</v>
      </c>
      <c r="CW53" s="85">
        <f t="shared" si="63"/>
        <v>25702</v>
      </c>
      <c r="CX53" s="85">
        <f t="shared" si="63"/>
        <v>25702</v>
      </c>
      <c r="CY53" s="85">
        <f t="shared" si="63"/>
        <v>25702</v>
      </c>
      <c r="CZ53" s="85">
        <f t="shared" si="63"/>
        <v>25702</v>
      </c>
      <c r="DA53" s="85">
        <f t="shared" ref="DA53:FL53" si="64">ROUNDUP(DA26*0.9,)+25</f>
        <v>28213</v>
      </c>
      <c r="DB53" s="85">
        <f t="shared" si="64"/>
        <v>28213</v>
      </c>
      <c r="DC53" s="85">
        <f t="shared" si="64"/>
        <v>28213</v>
      </c>
      <c r="DD53" s="85">
        <f t="shared" si="64"/>
        <v>28213</v>
      </c>
      <c r="DE53" s="85">
        <f t="shared" si="64"/>
        <v>32749</v>
      </c>
      <c r="DF53" s="85">
        <f t="shared" si="64"/>
        <v>32749</v>
      </c>
      <c r="DG53" s="97">
        <f t="shared" si="64"/>
        <v>32749</v>
      </c>
      <c r="DH53" s="97">
        <f t="shared" si="64"/>
        <v>32749</v>
      </c>
      <c r="DI53" s="97">
        <f t="shared" si="64"/>
        <v>32749</v>
      </c>
      <c r="DJ53" s="97">
        <f t="shared" si="64"/>
        <v>32749</v>
      </c>
      <c r="DK53" s="97">
        <f t="shared" si="64"/>
        <v>32749</v>
      </c>
      <c r="DL53" s="85">
        <f t="shared" si="64"/>
        <v>26674</v>
      </c>
      <c r="DM53" s="85">
        <f t="shared" si="64"/>
        <v>26674</v>
      </c>
      <c r="DN53" s="85">
        <f t="shared" si="64"/>
        <v>26674</v>
      </c>
      <c r="DO53" s="97">
        <f t="shared" si="64"/>
        <v>29185</v>
      </c>
      <c r="DP53" s="97">
        <f t="shared" si="64"/>
        <v>29185</v>
      </c>
      <c r="DQ53" s="97">
        <f t="shared" si="64"/>
        <v>29185</v>
      </c>
      <c r="DR53" s="97">
        <f t="shared" si="64"/>
        <v>29185</v>
      </c>
      <c r="DS53" s="85">
        <f t="shared" si="64"/>
        <v>29185</v>
      </c>
      <c r="DT53" s="85">
        <f t="shared" si="64"/>
        <v>29185</v>
      </c>
      <c r="DU53" s="85">
        <f t="shared" si="64"/>
        <v>28618</v>
      </c>
      <c r="DV53" s="85">
        <f t="shared" si="64"/>
        <v>28618</v>
      </c>
      <c r="DW53" s="85">
        <f t="shared" si="64"/>
        <v>28618</v>
      </c>
      <c r="DX53" s="85">
        <f t="shared" si="64"/>
        <v>28618</v>
      </c>
      <c r="DY53" s="85">
        <f t="shared" si="64"/>
        <v>28618</v>
      </c>
      <c r="DZ53" s="85">
        <f t="shared" si="64"/>
        <v>29185</v>
      </c>
      <c r="EA53" s="85">
        <f t="shared" si="64"/>
        <v>29185</v>
      </c>
      <c r="EB53" s="85">
        <f t="shared" si="64"/>
        <v>28618</v>
      </c>
      <c r="EC53" s="85">
        <f t="shared" si="64"/>
        <v>28618</v>
      </c>
      <c r="ED53" s="85">
        <f t="shared" si="64"/>
        <v>31372</v>
      </c>
      <c r="EE53" s="85">
        <f t="shared" si="64"/>
        <v>31372</v>
      </c>
      <c r="EF53" s="85">
        <f t="shared" si="64"/>
        <v>31372</v>
      </c>
      <c r="EG53" s="85">
        <f t="shared" si="64"/>
        <v>31372</v>
      </c>
      <c r="EH53" s="85">
        <f t="shared" si="64"/>
        <v>31372</v>
      </c>
      <c r="EI53" s="85">
        <f t="shared" si="64"/>
        <v>31372</v>
      </c>
      <c r="EJ53" s="85">
        <f t="shared" si="64"/>
        <v>31372</v>
      </c>
      <c r="EK53" s="85">
        <f t="shared" si="64"/>
        <v>31372</v>
      </c>
      <c r="EL53" s="85">
        <f t="shared" si="64"/>
        <v>31372</v>
      </c>
      <c r="EM53" s="85">
        <f t="shared" si="64"/>
        <v>31372</v>
      </c>
      <c r="EN53" s="85">
        <f t="shared" si="64"/>
        <v>31372</v>
      </c>
      <c r="EO53" s="85">
        <f t="shared" si="64"/>
        <v>29185</v>
      </c>
      <c r="EP53" s="85">
        <f t="shared" si="64"/>
        <v>29185</v>
      </c>
      <c r="EQ53" s="85">
        <f t="shared" si="64"/>
        <v>29995</v>
      </c>
      <c r="ER53" s="85">
        <f t="shared" si="64"/>
        <v>29995</v>
      </c>
      <c r="ES53" s="85">
        <f t="shared" si="64"/>
        <v>29995</v>
      </c>
      <c r="ET53" s="85">
        <f t="shared" si="64"/>
        <v>29995</v>
      </c>
      <c r="EU53" s="85">
        <f t="shared" si="64"/>
        <v>30562</v>
      </c>
      <c r="EV53" s="85">
        <f t="shared" si="64"/>
        <v>30562</v>
      </c>
      <c r="EW53" s="85">
        <f t="shared" si="64"/>
        <v>29995</v>
      </c>
      <c r="EX53" s="85">
        <f t="shared" si="64"/>
        <v>29995</v>
      </c>
      <c r="EY53" s="85">
        <f t="shared" si="64"/>
        <v>29995</v>
      </c>
      <c r="EZ53" s="85">
        <f t="shared" si="64"/>
        <v>29995</v>
      </c>
      <c r="FA53" s="85">
        <f t="shared" si="64"/>
        <v>29995</v>
      </c>
      <c r="FB53" s="85">
        <f t="shared" si="64"/>
        <v>30562</v>
      </c>
      <c r="FC53" s="85">
        <f t="shared" si="64"/>
        <v>30562</v>
      </c>
      <c r="FD53" s="85">
        <f t="shared" si="64"/>
        <v>29995</v>
      </c>
      <c r="FE53" s="85">
        <f t="shared" si="64"/>
        <v>29995</v>
      </c>
      <c r="FF53" s="85">
        <f t="shared" si="64"/>
        <v>29995</v>
      </c>
      <c r="FG53" s="85">
        <f t="shared" si="64"/>
        <v>29995</v>
      </c>
      <c r="FH53" s="85">
        <f t="shared" si="64"/>
        <v>29995</v>
      </c>
      <c r="FI53" s="85">
        <f t="shared" si="64"/>
        <v>25702</v>
      </c>
      <c r="FJ53" s="85">
        <f t="shared" si="64"/>
        <v>30562</v>
      </c>
      <c r="FK53" s="85">
        <f t="shared" si="64"/>
        <v>30562</v>
      </c>
      <c r="FL53" s="85">
        <f t="shared" si="64"/>
        <v>30562</v>
      </c>
      <c r="FM53" s="85">
        <f t="shared" ref="FM53:HR53" si="65">ROUNDUP(FM26*0.9,)+25</f>
        <v>30562</v>
      </c>
      <c r="FN53" s="85">
        <f t="shared" si="65"/>
        <v>30562</v>
      </c>
      <c r="FO53" s="85">
        <f t="shared" si="65"/>
        <v>30562</v>
      </c>
      <c r="FP53" s="85">
        <f t="shared" si="65"/>
        <v>30562</v>
      </c>
      <c r="FQ53" s="85">
        <f t="shared" si="65"/>
        <v>30562</v>
      </c>
      <c r="FR53" s="85">
        <f t="shared" si="65"/>
        <v>30562</v>
      </c>
      <c r="FS53" s="85">
        <f t="shared" si="65"/>
        <v>30562</v>
      </c>
      <c r="FT53" s="85">
        <f t="shared" si="65"/>
        <v>30562</v>
      </c>
      <c r="FU53" s="85">
        <f t="shared" si="65"/>
        <v>30562</v>
      </c>
      <c r="FV53" s="85">
        <f t="shared" si="65"/>
        <v>30562</v>
      </c>
      <c r="FW53" s="85">
        <f t="shared" si="65"/>
        <v>30562</v>
      </c>
      <c r="FX53" s="85">
        <f t="shared" si="65"/>
        <v>30562</v>
      </c>
      <c r="FY53" s="85">
        <f t="shared" si="65"/>
        <v>30562</v>
      </c>
      <c r="FZ53" s="85">
        <f t="shared" si="65"/>
        <v>30562</v>
      </c>
      <c r="GA53" s="85">
        <f t="shared" si="65"/>
        <v>30562</v>
      </c>
      <c r="GB53" s="85">
        <f t="shared" si="65"/>
        <v>30562</v>
      </c>
      <c r="GC53" s="85">
        <f t="shared" si="65"/>
        <v>30562</v>
      </c>
      <c r="GD53" s="85">
        <f t="shared" si="65"/>
        <v>30562</v>
      </c>
      <c r="GE53" s="85">
        <f t="shared" si="65"/>
        <v>30562</v>
      </c>
      <c r="GF53" s="85">
        <f t="shared" si="65"/>
        <v>30562</v>
      </c>
      <c r="GG53" s="85">
        <f t="shared" si="65"/>
        <v>30562</v>
      </c>
      <c r="GH53" s="85">
        <f t="shared" si="65"/>
        <v>30562</v>
      </c>
      <c r="GI53" s="85">
        <f t="shared" si="65"/>
        <v>30562</v>
      </c>
      <c r="GJ53" s="85">
        <f t="shared" si="65"/>
        <v>30562</v>
      </c>
      <c r="GK53" s="85">
        <f t="shared" si="65"/>
        <v>30562</v>
      </c>
      <c r="GL53" s="85">
        <f t="shared" si="65"/>
        <v>30562</v>
      </c>
      <c r="GM53" s="85">
        <f t="shared" si="65"/>
        <v>30562</v>
      </c>
      <c r="GN53" s="85">
        <f t="shared" si="65"/>
        <v>25702</v>
      </c>
      <c r="GO53" s="85">
        <f t="shared" si="65"/>
        <v>28618</v>
      </c>
      <c r="GP53" s="85">
        <f t="shared" si="65"/>
        <v>28618</v>
      </c>
      <c r="GQ53" s="85">
        <f t="shared" si="65"/>
        <v>28618</v>
      </c>
      <c r="GR53" s="85">
        <f t="shared" si="65"/>
        <v>29185</v>
      </c>
      <c r="GS53" s="85">
        <f t="shared" si="65"/>
        <v>29185</v>
      </c>
      <c r="GT53" s="85">
        <f t="shared" si="65"/>
        <v>28618</v>
      </c>
      <c r="GU53" s="85">
        <f t="shared" si="65"/>
        <v>28618</v>
      </c>
      <c r="GV53" s="85">
        <f t="shared" si="65"/>
        <v>28618</v>
      </c>
      <c r="GW53" s="85">
        <f t="shared" si="65"/>
        <v>28618</v>
      </c>
      <c r="GX53" s="85">
        <f t="shared" si="65"/>
        <v>28618</v>
      </c>
      <c r="GY53" s="85">
        <f t="shared" si="65"/>
        <v>29185</v>
      </c>
      <c r="GZ53" s="85">
        <f t="shared" si="65"/>
        <v>29185</v>
      </c>
      <c r="HA53" s="85">
        <f t="shared" si="65"/>
        <v>28618</v>
      </c>
      <c r="HB53" s="85">
        <f t="shared" si="65"/>
        <v>28618</v>
      </c>
      <c r="HC53" s="85">
        <f t="shared" si="65"/>
        <v>28618</v>
      </c>
      <c r="HD53" s="85">
        <f t="shared" si="65"/>
        <v>28618</v>
      </c>
      <c r="HE53" s="85">
        <f t="shared" si="65"/>
        <v>28618</v>
      </c>
      <c r="HF53" s="85">
        <f t="shared" si="65"/>
        <v>29185</v>
      </c>
      <c r="HG53" s="85">
        <f t="shared" si="65"/>
        <v>29185</v>
      </c>
      <c r="HH53" s="85">
        <f t="shared" si="65"/>
        <v>28618</v>
      </c>
      <c r="HI53" s="85">
        <f t="shared" si="65"/>
        <v>31372</v>
      </c>
      <c r="HJ53" s="85">
        <f t="shared" si="65"/>
        <v>31372</v>
      </c>
      <c r="HK53" s="85">
        <f t="shared" si="65"/>
        <v>31372</v>
      </c>
      <c r="HL53" s="85">
        <f t="shared" si="65"/>
        <v>31372</v>
      </c>
      <c r="HM53" s="85">
        <f t="shared" si="65"/>
        <v>31372</v>
      </c>
      <c r="HN53" s="85">
        <f t="shared" si="65"/>
        <v>29995</v>
      </c>
      <c r="HO53" s="85">
        <f t="shared" si="65"/>
        <v>29185</v>
      </c>
      <c r="HP53" s="85">
        <f t="shared" si="65"/>
        <v>29185</v>
      </c>
      <c r="HQ53" s="85">
        <f t="shared" si="65"/>
        <v>31372</v>
      </c>
      <c r="HR53" s="85">
        <f t="shared" si="65"/>
        <v>31372</v>
      </c>
    </row>
    <row r="54" spans="1:226" ht="12.75" customHeight="1" x14ac:dyDescent="0.2">
      <c r="A54" s="38" t="s">
        <v>26</v>
      </c>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5"/>
      <c r="AC54" s="85"/>
      <c r="AD54" s="85"/>
      <c r="AE54" s="85"/>
      <c r="AF54" s="85"/>
      <c r="AG54" s="85"/>
      <c r="AH54" s="85"/>
      <c r="AI54" s="85"/>
      <c r="AJ54" s="85"/>
      <c r="AK54" s="85"/>
      <c r="AL54" s="85"/>
      <c r="AM54" s="85"/>
      <c r="AN54" s="85"/>
      <c r="AO54" s="85"/>
      <c r="AP54" s="85"/>
      <c r="AQ54" s="85"/>
      <c r="AR54" s="85"/>
      <c r="AS54" s="85"/>
      <c r="AT54" s="85"/>
      <c r="AU54" s="85"/>
      <c r="AV54" s="85"/>
      <c r="AW54" s="85"/>
      <c r="AX54" s="85"/>
      <c r="AY54" s="85"/>
      <c r="AZ54" s="85"/>
      <c r="BA54" s="85"/>
      <c r="BB54" s="85"/>
      <c r="BC54" s="85"/>
      <c r="BD54" s="85"/>
      <c r="BE54" s="85"/>
      <c r="BF54" s="85"/>
      <c r="BG54" s="85"/>
      <c r="BH54" s="85"/>
      <c r="BI54" s="85"/>
      <c r="BJ54" s="85"/>
      <c r="BK54" s="85"/>
      <c r="BL54" s="85"/>
      <c r="BM54" s="85"/>
      <c r="BN54" s="85"/>
      <c r="BO54" s="85"/>
      <c r="BP54" s="85"/>
      <c r="BQ54" s="85"/>
      <c r="BR54" s="85"/>
      <c r="BS54" s="85"/>
      <c r="BT54" s="85"/>
      <c r="BU54" s="85"/>
      <c r="BV54" s="85"/>
      <c r="BW54" s="85"/>
      <c r="BX54" s="85"/>
      <c r="BY54" s="85"/>
      <c r="BZ54" s="85"/>
      <c r="CA54" s="85"/>
      <c r="CB54" s="85"/>
      <c r="CC54" s="85"/>
      <c r="CD54" s="85"/>
      <c r="CE54" s="85"/>
      <c r="CF54" s="85"/>
      <c r="CG54" s="85"/>
      <c r="CH54" s="85"/>
      <c r="CI54" s="85"/>
      <c r="CJ54" s="85"/>
      <c r="CK54" s="85"/>
      <c r="CL54" s="85"/>
      <c r="CM54" s="85"/>
      <c r="CN54" s="85"/>
      <c r="CO54" s="85"/>
      <c r="CP54" s="85"/>
      <c r="CQ54" s="85"/>
      <c r="CR54" s="85"/>
      <c r="CS54" s="85"/>
      <c r="CT54" s="85"/>
      <c r="CU54" s="85"/>
      <c r="CV54" s="85"/>
      <c r="CW54" s="85"/>
      <c r="CX54" s="85"/>
      <c r="CY54" s="85"/>
      <c r="CZ54" s="85"/>
      <c r="DA54" s="85"/>
      <c r="DB54" s="85"/>
      <c r="DC54" s="85"/>
      <c r="DD54" s="85"/>
      <c r="DE54" s="85"/>
      <c r="DF54" s="85"/>
      <c r="DG54" s="97"/>
      <c r="DH54" s="97"/>
      <c r="DI54" s="97"/>
      <c r="DJ54" s="97"/>
      <c r="DK54" s="97"/>
      <c r="DL54" s="85"/>
      <c r="DM54" s="85"/>
      <c r="DN54" s="85"/>
      <c r="DO54" s="97"/>
      <c r="DP54" s="97"/>
      <c r="DQ54" s="97"/>
      <c r="DR54" s="97"/>
      <c r="DS54" s="85"/>
      <c r="DT54" s="85"/>
      <c r="DU54" s="85"/>
      <c r="DV54" s="85"/>
      <c r="DW54" s="85"/>
      <c r="DX54" s="85"/>
      <c r="DY54" s="85"/>
      <c r="DZ54" s="85"/>
      <c r="EA54" s="85"/>
      <c r="EB54" s="85"/>
      <c r="EC54" s="85"/>
      <c r="ED54" s="85"/>
      <c r="EE54" s="85"/>
      <c r="EF54" s="85"/>
      <c r="EG54" s="85"/>
      <c r="EH54" s="85"/>
      <c r="EI54" s="85"/>
      <c r="EJ54" s="85"/>
      <c r="EK54" s="85"/>
      <c r="EL54" s="85"/>
      <c r="EM54" s="85"/>
      <c r="EN54" s="85"/>
      <c r="EO54" s="85"/>
      <c r="EP54" s="85"/>
      <c r="EQ54" s="85"/>
      <c r="ER54" s="85"/>
      <c r="ES54" s="85"/>
      <c r="ET54" s="85"/>
      <c r="EU54" s="85"/>
      <c r="EV54" s="85"/>
      <c r="EW54" s="85"/>
      <c r="EX54" s="85"/>
      <c r="EY54" s="85"/>
      <c r="EZ54" s="85"/>
      <c r="FA54" s="85"/>
      <c r="FB54" s="85"/>
      <c r="FC54" s="85"/>
      <c r="FD54" s="85"/>
      <c r="FE54" s="85"/>
      <c r="FF54" s="85"/>
      <c r="FG54" s="85"/>
      <c r="FH54" s="85"/>
      <c r="FI54" s="85"/>
      <c r="FJ54" s="85"/>
      <c r="FK54" s="85"/>
      <c r="FL54" s="85"/>
      <c r="FM54" s="85"/>
      <c r="FN54" s="85"/>
      <c r="FO54" s="85"/>
      <c r="FP54" s="85"/>
      <c r="FQ54" s="85"/>
      <c r="FR54" s="85"/>
      <c r="FS54" s="85"/>
      <c r="FT54" s="85"/>
      <c r="FU54" s="85"/>
      <c r="FV54" s="85"/>
      <c r="FW54" s="85"/>
      <c r="FX54" s="85"/>
      <c r="FY54" s="85"/>
      <c r="FZ54" s="85"/>
      <c r="GA54" s="85"/>
      <c r="GB54" s="85"/>
      <c r="GC54" s="85"/>
      <c r="GD54" s="85"/>
      <c r="GE54" s="85"/>
      <c r="GF54" s="85"/>
      <c r="GG54" s="85"/>
      <c r="GH54" s="85"/>
      <c r="GI54" s="85"/>
      <c r="GJ54" s="85"/>
      <c r="GK54" s="85"/>
      <c r="GL54" s="85"/>
      <c r="GM54" s="85"/>
      <c r="GN54" s="85"/>
      <c r="GO54" s="85"/>
      <c r="GP54" s="85"/>
      <c r="GQ54" s="85"/>
      <c r="GR54" s="85"/>
      <c r="GS54" s="85"/>
      <c r="GT54" s="85"/>
      <c r="GU54" s="85"/>
      <c r="GV54" s="85"/>
      <c r="GW54" s="85"/>
      <c r="GX54" s="85"/>
      <c r="GY54" s="85"/>
      <c r="GZ54" s="85"/>
      <c r="HA54" s="85"/>
      <c r="HB54" s="85"/>
      <c r="HC54" s="85"/>
      <c r="HD54" s="85"/>
      <c r="HE54" s="85"/>
      <c r="HF54" s="85"/>
      <c r="HG54" s="85"/>
      <c r="HH54" s="85"/>
      <c r="HI54" s="85"/>
      <c r="HJ54" s="85"/>
      <c r="HK54" s="85"/>
      <c r="HL54" s="85"/>
      <c r="HM54" s="85"/>
      <c r="HN54" s="85"/>
      <c r="HO54" s="85"/>
      <c r="HP54" s="85"/>
      <c r="HQ54" s="85"/>
      <c r="HR54" s="85"/>
    </row>
    <row r="55" spans="1:226" x14ac:dyDescent="0.2">
      <c r="A55" s="9" t="s">
        <v>27</v>
      </c>
      <c r="B55" s="85">
        <f t="shared" ref="B55:AN55" si="66">ROUNDUP(B28*0.9,)+25</f>
        <v>129625</v>
      </c>
      <c r="C55" s="85">
        <f t="shared" si="66"/>
        <v>129625</v>
      </c>
      <c r="D55" s="85" t="e">
        <f t="shared" si="66"/>
        <v>#REF!</v>
      </c>
      <c r="E55" s="85" t="e">
        <f t="shared" si="66"/>
        <v>#REF!</v>
      </c>
      <c r="F55" s="85" t="e">
        <f t="shared" si="66"/>
        <v>#REF!</v>
      </c>
      <c r="G55" s="85" t="e">
        <f t="shared" si="66"/>
        <v>#REF!</v>
      </c>
      <c r="H55" s="85" t="e">
        <f t="shared" si="66"/>
        <v>#REF!</v>
      </c>
      <c r="I55" s="85" t="e">
        <f t="shared" si="66"/>
        <v>#REF!</v>
      </c>
      <c r="J55" s="85" t="e">
        <f t="shared" si="66"/>
        <v>#REF!</v>
      </c>
      <c r="K55" s="85" t="e">
        <f t="shared" si="66"/>
        <v>#REF!</v>
      </c>
      <c r="L55" s="85" t="e">
        <f t="shared" si="66"/>
        <v>#REF!</v>
      </c>
      <c r="M55" s="85" t="e">
        <f t="shared" si="66"/>
        <v>#REF!</v>
      </c>
      <c r="N55" s="85" t="e">
        <f t="shared" si="66"/>
        <v>#REF!</v>
      </c>
      <c r="O55" s="85" t="e">
        <f t="shared" si="66"/>
        <v>#REF!</v>
      </c>
      <c r="P55" s="85" t="e">
        <f t="shared" si="66"/>
        <v>#REF!</v>
      </c>
      <c r="Q55" s="85" t="e">
        <f t="shared" si="66"/>
        <v>#REF!</v>
      </c>
      <c r="R55" s="85" t="e">
        <f t="shared" si="66"/>
        <v>#REF!</v>
      </c>
      <c r="S55" s="85" t="e">
        <f t="shared" si="66"/>
        <v>#REF!</v>
      </c>
      <c r="T55" s="85" t="e">
        <f t="shared" si="66"/>
        <v>#REF!</v>
      </c>
      <c r="U55" s="85" t="e">
        <f t="shared" si="66"/>
        <v>#REF!</v>
      </c>
      <c r="V55" s="85" t="e">
        <f t="shared" si="66"/>
        <v>#REF!</v>
      </c>
      <c r="W55" s="85" t="e">
        <f t="shared" si="66"/>
        <v>#REF!</v>
      </c>
      <c r="X55" s="85" t="e">
        <f t="shared" si="66"/>
        <v>#REF!</v>
      </c>
      <c r="Y55" s="85">
        <f t="shared" si="66"/>
        <v>129625</v>
      </c>
      <c r="Z55" s="85">
        <f t="shared" si="66"/>
        <v>129625</v>
      </c>
      <c r="AA55" s="85">
        <f t="shared" si="66"/>
        <v>129625</v>
      </c>
      <c r="AB55" s="85">
        <f t="shared" si="66"/>
        <v>129625</v>
      </c>
      <c r="AC55" s="85">
        <f t="shared" si="66"/>
        <v>129625</v>
      </c>
      <c r="AD55" s="85">
        <f t="shared" si="66"/>
        <v>129625</v>
      </c>
      <c r="AE55" s="85">
        <f t="shared" si="66"/>
        <v>129625</v>
      </c>
      <c r="AF55" s="85">
        <f t="shared" si="66"/>
        <v>129625</v>
      </c>
      <c r="AG55" s="85">
        <f t="shared" si="66"/>
        <v>129625</v>
      </c>
      <c r="AH55" s="85">
        <f t="shared" si="66"/>
        <v>129625</v>
      </c>
      <c r="AI55" s="85">
        <f t="shared" si="66"/>
        <v>129625</v>
      </c>
      <c r="AJ55" s="85">
        <f t="shared" si="66"/>
        <v>129625</v>
      </c>
      <c r="AK55" s="85">
        <f t="shared" si="66"/>
        <v>129625</v>
      </c>
      <c r="AL55" s="85">
        <f t="shared" si="66"/>
        <v>129625</v>
      </c>
      <c r="AM55" s="85">
        <f t="shared" si="66"/>
        <v>129625</v>
      </c>
      <c r="AN55" s="85">
        <f t="shared" si="66"/>
        <v>129625</v>
      </c>
      <c r="AO55" s="85">
        <f t="shared" ref="AO55:CZ55" si="67">ROUNDUP(AO28*0.9,)+25</f>
        <v>129625</v>
      </c>
      <c r="AP55" s="85">
        <f t="shared" si="67"/>
        <v>129625</v>
      </c>
      <c r="AQ55" s="85">
        <f t="shared" si="67"/>
        <v>129625</v>
      </c>
      <c r="AR55" s="85">
        <f t="shared" si="67"/>
        <v>89530</v>
      </c>
      <c r="AS55" s="85">
        <f t="shared" si="67"/>
        <v>89530</v>
      </c>
      <c r="AT55" s="85">
        <f t="shared" si="67"/>
        <v>89125</v>
      </c>
      <c r="AU55" s="85">
        <f t="shared" si="67"/>
        <v>89125</v>
      </c>
      <c r="AV55" s="85">
        <f t="shared" si="67"/>
        <v>89530</v>
      </c>
      <c r="AW55" s="85">
        <f t="shared" si="67"/>
        <v>89530</v>
      </c>
      <c r="AX55" s="85">
        <f t="shared" si="67"/>
        <v>89125</v>
      </c>
      <c r="AY55" s="85">
        <f t="shared" si="67"/>
        <v>89125</v>
      </c>
      <c r="AZ55" s="85">
        <f t="shared" si="67"/>
        <v>89530</v>
      </c>
      <c r="BA55" s="85">
        <f t="shared" si="67"/>
        <v>89530</v>
      </c>
      <c r="BB55" s="85">
        <f t="shared" si="67"/>
        <v>89125</v>
      </c>
      <c r="BC55" s="85">
        <f t="shared" si="67"/>
        <v>89125</v>
      </c>
      <c r="BD55" s="85">
        <f t="shared" si="67"/>
        <v>89125</v>
      </c>
      <c r="BE55" s="85">
        <f t="shared" si="67"/>
        <v>89125</v>
      </c>
      <c r="BF55" s="85">
        <f t="shared" si="67"/>
        <v>89530</v>
      </c>
      <c r="BG55" s="85">
        <f t="shared" si="67"/>
        <v>89530</v>
      </c>
      <c r="BH55" s="85">
        <f t="shared" si="67"/>
        <v>89125</v>
      </c>
      <c r="BI55" s="85">
        <f t="shared" si="67"/>
        <v>89125</v>
      </c>
      <c r="BJ55" s="85">
        <f t="shared" si="67"/>
        <v>89125</v>
      </c>
      <c r="BK55" s="85">
        <f t="shared" si="67"/>
        <v>89125</v>
      </c>
      <c r="BL55" s="85">
        <f t="shared" si="67"/>
        <v>89530</v>
      </c>
      <c r="BM55" s="85">
        <f t="shared" si="67"/>
        <v>89530</v>
      </c>
      <c r="BN55" s="85">
        <f t="shared" si="67"/>
        <v>89125</v>
      </c>
      <c r="BO55" s="85">
        <f t="shared" si="67"/>
        <v>89125</v>
      </c>
      <c r="BP55" s="85">
        <f t="shared" si="67"/>
        <v>91069</v>
      </c>
      <c r="BQ55" s="85">
        <f t="shared" si="67"/>
        <v>91069</v>
      </c>
      <c r="BR55" s="85">
        <f t="shared" si="67"/>
        <v>91069</v>
      </c>
      <c r="BS55" s="85">
        <f t="shared" si="67"/>
        <v>89530</v>
      </c>
      <c r="BT55" s="85">
        <f t="shared" si="67"/>
        <v>89530</v>
      </c>
      <c r="BU55" s="85">
        <f t="shared" si="67"/>
        <v>92446</v>
      </c>
      <c r="BV55" s="85">
        <f t="shared" si="67"/>
        <v>90097</v>
      </c>
      <c r="BW55" s="85">
        <f t="shared" si="67"/>
        <v>90097</v>
      </c>
      <c r="BX55" s="85">
        <f t="shared" si="67"/>
        <v>90097</v>
      </c>
      <c r="BY55" s="85">
        <f t="shared" si="67"/>
        <v>90502</v>
      </c>
      <c r="BZ55" s="85">
        <f t="shared" si="67"/>
        <v>90502</v>
      </c>
      <c r="CA55" s="85">
        <f t="shared" si="67"/>
        <v>90502</v>
      </c>
      <c r="CB55" s="85">
        <f t="shared" si="67"/>
        <v>90097</v>
      </c>
      <c r="CC55" s="85">
        <f t="shared" si="67"/>
        <v>90097</v>
      </c>
      <c r="CD55" s="85">
        <f t="shared" si="67"/>
        <v>90097</v>
      </c>
      <c r="CE55" s="85">
        <f t="shared" si="67"/>
        <v>89530</v>
      </c>
      <c r="CF55" s="85">
        <f t="shared" si="67"/>
        <v>89530</v>
      </c>
      <c r="CG55" s="85">
        <f t="shared" si="67"/>
        <v>89530</v>
      </c>
      <c r="CH55" s="85">
        <f t="shared" si="67"/>
        <v>89530</v>
      </c>
      <c r="CI55" s="85">
        <f t="shared" si="67"/>
        <v>89530</v>
      </c>
      <c r="CJ55" s="85">
        <f t="shared" si="67"/>
        <v>89530</v>
      </c>
      <c r="CK55" s="85">
        <f t="shared" si="67"/>
        <v>89530</v>
      </c>
      <c r="CL55" s="85">
        <f t="shared" si="67"/>
        <v>89530</v>
      </c>
      <c r="CM55" s="85">
        <f t="shared" si="67"/>
        <v>90502</v>
      </c>
      <c r="CN55" s="85">
        <f t="shared" si="67"/>
        <v>90502</v>
      </c>
      <c r="CO55" s="85">
        <f t="shared" si="67"/>
        <v>90502</v>
      </c>
      <c r="CP55" s="85">
        <f t="shared" si="67"/>
        <v>90502</v>
      </c>
      <c r="CQ55" s="85">
        <f t="shared" si="67"/>
        <v>91069</v>
      </c>
      <c r="CR55" s="85">
        <f t="shared" si="67"/>
        <v>89530</v>
      </c>
      <c r="CS55" s="85">
        <f t="shared" si="67"/>
        <v>89530</v>
      </c>
      <c r="CT55" s="85">
        <f t="shared" si="67"/>
        <v>89530</v>
      </c>
      <c r="CU55" s="85">
        <f t="shared" si="67"/>
        <v>89530</v>
      </c>
      <c r="CV55" s="85">
        <f t="shared" si="67"/>
        <v>89530</v>
      </c>
      <c r="CW55" s="85">
        <f t="shared" si="67"/>
        <v>89530</v>
      </c>
      <c r="CX55" s="85">
        <f t="shared" si="67"/>
        <v>89530</v>
      </c>
      <c r="CY55" s="85">
        <f t="shared" si="67"/>
        <v>89530</v>
      </c>
      <c r="CZ55" s="85">
        <f t="shared" si="67"/>
        <v>89530</v>
      </c>
      <c r="DA55" s="85">
        <f t="shared" ref="DA55:FL55" si="68">ROUNDUP(DA28*0.9,)+25</f>
        <v>92041</v>
      </c>
      <c r="DB55" s="85">
        <f t="shared" si="68"/>
        <v>92041</v>
      </c>
      <c r="DC55" s="85">
        <f t="shared" si="68"/>
        <v>92041</v>
      </c>
      <c r="DD55" s="85">
        <f t="shared" si="68"/>
        <v>92041</v>
      </c>
      <c r="DE55" s="85">
        <f t="shared" si="68"/>
        <v>96577</v>
      </c>
      <c r="DF55" s="85">
        <f t="shared" si="68"/>
        <v>96577</v>
      </c>
      <c r="DG55" s="97">
        <f t="shared" si="68"/>
        <v>96577</v>
      </c>
      <c r="DH55" s="97">
        <f t="shared" si="68"/>
        <v>96577</v>
      </c>
      <c r="DI55" s="97">
        <f t="shared" si="68"/>
        <v>96577</v>
      </c>
      <c r="DJ55" s="97">
        <f t="shared" si="68"/>
        <v>96577</v>
      </c>
      <c r="DK55" s="97">
        <f t="shared" si="68"/>
        <v>96577</v>
      </c>
      <c r="DL55" s="85">
        <f t="shared" si="68"/>
        <v>90502</v>
      </c>
      <c r="DM55" s="85">
        <f t="shared" si="68"/>
        <v>90502</v>
      </c>
      <c r="DN55" s="85">
        <f t="shared" si="68"/>
        <v>90502</v>
      </c>
      <c r="DO55" s="97">
        <f t="shared" si="68"/>
        <v>93013</v>
      </c>
      <c r="DP55" s="97">
        <f t="shared" si="68"/>
        <v>93013</v>
      </c>
      <c r="DQ55" s="97">
        <f t="shared" si="68"/>
        <v>93013</v>
      </c>
      <c r="DR55" s="97">
        <f t="shared" si="68"/>
        <v>93013</v>
      </c>
      <c r="DS55" s="85">
        <f t="shared" si="68"/>
        <v>93013</v>
      </c>
      <c r="DT55" s="85">
        <f t="shared" si="68"/>
        <v>93013</v>
      </c>
      <c r="DU55" s="85">
        <f t="shared" si="68"/>
        <v>92446</v>
      </c>
      <c r="DV55" s="85">
        <f t="shared" si="68"/>
        <v>92446</v>
      </c>
      <c r="DW55" s="85">
        <f t="shared" si="68"/>
        <v>92446</v>
      </c>
      <c r="DX55" s="85">
        <f t="shared" si="68"/>
        <v>92446</v>
      </c>
      <c r="DY55" s="85">
        <f t="shared" si="68"/>
        <v>92446</v>
      </c>
      <c r="DZ55" s="85">
        <f t="shared" si="68"/>
        <v>93013</v>
      </c>
      <c r="EA55" s="85">
        <f t="shared" si="68"/>
        <v>93013</v>
      </c>
      <c r="EB55" s="85">
        <f t="shared" si="68"/>
        <v>92446</v>
      </c>
      <c r="EC55" s="85">
        <f t="shared" si="68"/>
        <v>92446</v>
      </c>
      <c r="ED55" s="85">
        <f t="shared" si="68"/>
        <v>95200</v>
      </c>
      <c r="EE55" s="85">
        <f t="shared" si="68"/>
        <v>95200</v>
      </c>
      <c r="EF55" s="85">
        <f t="shared" si="68"/>
        <v>95200</v>
      </c>
      <c r="EG55" s="85">
        <f t="shared" si="68"/>
        <v>95200</v>
      </c>
      <c r="EH55" s="85">
        <f t="shared" si="68"/>
        <v>95200</v>
      </c>
      <c r="EI55" s="85">
        <f t="shared" si="68"/>
        <v>95200</v>
      </c>
      <c r="EJ55" s="85">
        <f t="shared" si="68"/>
        <v>95200</v>
      </c>
      <c r="EK55" s="85">
        <f t="shared" si="68"/>
        <v>95200</v>
      </c>
      <c r="EL55" s="85">
        <f t="shared" si="68"/>
        <v>95200</v>
      </c>
      <c r="EM55" s="85">
        <f t="shared" si="68"/>
        <v>95200</v>
      </c>
      <c r="EN55" s="85">
        <f t="shared" si="68"/>
        <v>95200</v>
      </c>
      <c r="EO55" s="85">
        <f t="shared" si="68"/>
        <v>93013</v>
      </c>
      <c r="EP55" s="85">
        <f t="shared" si="68"/>
        <v>93013</v>
      </c>
      <c r="EQ55" s="85">
        <f t="shared" si="68"/>
        <v>93823</v>
      </c>
      <c r="ER55" s="85">
        <f t="shared" si="68"/>
        <v>93823</v>
      </c>
      <c r="ES55" s="85">
        <f t="shared" si="68"/>
        <v>93823</v>
      </c>
      <c r="ET55" s="85">
        <f t="shared" si="68"/>
        <v>93823</v>
      </c>
      <c r="EU55" s="85">
        <f t="shared" si="68"/>
        <v>94390</v>
      </c>
      <c r="EV55" s="85">
        <f t="shared" si="68"/>
        <v>94390</v>
      </c>
      <c r="EW55" s="85">
        <f t="shared" si="68"/>
        <v>93823</v>
      </c>
      <c r="EX55" s="85">
        <f t="shared" si="68"/>
        <v>93823</v>
      </c>
      <c r="EY55" s="85">
        <f t="shared" si="68"/>
        <v>93823</v>
      </c>
      <c r="EZ55" s="85">
        <f t="shared" si="68"/>
        <v>93823</v>
      </c>
      <c r="FA55" s="85">
        <f t="shared" si="68"/>
        <v>93823</v>
      </c>
      <c r="FB55" s="85">
        <f t="shared" si="68"/>
        <v>94390</v>
      </c>
      <c r="FC55" s="85">
        <f t="shared" si="68"/>
        <v>94390</v>
      </c>
      <c r="FD55" s="85">
        <f t="shared" si="68"/>
        <v>93823</v>
      </c>
      <c r="FE55" s="85">
        <f t="shared" si="68"/>
        <v>93823</v>
      </c>
      <c r="FF55" s="85">
        <f t="shared" si="68"/>
        <v>93823</v>
      </c>
      <c r="FG55" s="85">
        <f t="shared" si="68"/>
        <v>93823</v>
      </c>
      <c r="FH55" s="85">
        <f t="shared" si="68"/>
        <v>93823</v>
      </c>
      <c r="FI55" s="85">
        <f t="shared" si="68"/>
        <v>89530</v>
      </c>
      <c r="FJ55" s="85">
        <f t="shared" si="68"/>
        <v>94390</v>
      </c>
      <c r="FK55" s="85">
        <f t="shared" si="68"/>
        <v>94390</v>
      </c>
      <c r="FL55" s="85">
        <f t="shared" si="68"/>
        <v>94390</v>
      </c>
      <c r="FM55" s="85">
        <f t="shared" ref="FM55:HR55" si="69">ROUNDUP(FM28*0.9,)+25</f>
        <v>94390</v>
      </c>
      <c r="FN55" s="85">
        <f t="shared" si="69"/>
        <v>94390</v>
      </c>
      <c r="FO55" s="85">
        <f t="shared" si="69"/>
        <v>94390</v>
      </c>
      <c r="FP55" s="85">
        <f t="shared" si="69"/>
        <v>94390</v>
      </c>
      <c r="FQ55" s="85">
        <f t="shared" si="69"/>
        <v>94390</v>
      </c>
      <c r="FR55" s="85">
        <f t="shared" si="69"/>
        <v>94390</v>
      </c>
      <c r="FS55" s="85">
        <f t="shared" si="69"/>
        <v>94390</v>
      </c>
      <c r="FT55" s="85">
        <f t="shared" si="69"/>
        <v>94390</v>
      </c>
      <c r="FU55" s="85">
        <f t="shared" si="69"/>
        <v>94390</v>
      </c>
      <c r="FV55" s="85">
        <f t="shared" si="69"/>
        <v>94390</v>
      </c>
      <c r="FW55" s="85">
        <f t="shared" si="69"/>
        <v>94390</v>
      </c>
      <c r="FX55" s="85">
        <f t="shared" si="69"/>
        <v>94390</v>
      </c>
      <c r="FY55" s="85">
        <f t="shared" si="69"/>
        <v>94390</v>
      </c>
      <c r="FZ55" s="85">
        <f t="shared" si="69"/>
        <v>94390</v>
      </c>
      <c r="GA55" s="85">
        <f t="shared" si="69"/>
        <v>94390</v>
      </c>
      <c r="GB55" s="85">
        <f t="shared" si="69"/>
        <v>94390</v>
      </c>
      <c r="GC55" s="85">
        <f t="shared" si="69"/>
        <v>94390</v>
      </c>
      <c r="GD55" s="85">
        <f t="shared" si="69"/>
        <v>94390</v>
      </c>
      <c r="GE55" s="85">
        <f t="shared" si="69"/>
        <v>94390</v>
      </c>
      <c r="GF55" s="85">
        <f t="shared" si="69"/>
        <v>94390</v>
      </c>
      <c r="GG55" s="85">
        <f t="shared" si="69"/>
        <v>94390</v>
      </c>
      <c r="GH55" s="85">
        <f t="shared" si="69"/>
        <v>94390</v>
      </c>
      <c r="GI55" s="85">
        <f t="shared" si="69"/>
        <v>94390</v>
      </c>
      <c r="GJ55" s="85">
        <f t="shared" si="69"/>
        <v>94390</v>
      </c>
      <c r="GK55" s="85">
        <f t="shared" si="69"/>
        <v>94390</v>
      </c>
      <c r="GL55" s="85">
        <f t="shared" si="69"/>
        <v>94390</v>
      </c>
      <c r="GM55" s="85">
        <f t="shared" si="69"/>
        <v>94390</v>
      </c>
      <c r="GN55" s="85">
        <f t="shared" si="69"/>
        <v>89530</v>
      </c>
      <c r="GO55" s="85">
        <f t="shared" si="69"/>
        <v>92446</v>
      </c>
      <c r="GP55" s="85">
        <f t="shared" si="69"/>
        <v>92446</v>
      </c>
      <c r="GQ55" s="85">
        <f t="shared" si="69"/>
        <v>92446</v>
      </c>
      <c r="GR55" s="85">
        <f t="shared" si="69"/>
        <v>93013</v>
      </c>
      <c r="GS55" s="85">
        <f t="shared" si="69"/>
        <v>93013</v>
      </c>
      <c r="GT55" s="85">
        <f t="shared" si="69"/>
        <v>92446</v>
      </c>
      <c r="GU55" s="85">
        <f t="shared" si="69"/>
        <v>92446</v>
      </c>
      <c r="GV55" s="85">
        <f t="shared" si="69"/>
        <v>92446</v>
      </c>
      <c r="GW55" s="85">
        <f t="shared" si="69"/>
        <v>92446</v>
      </c>
      <c r="GX55" s="85">
        <f t="shared" si="69"/>
        <v>92446</v>
      </c>
      <c r="GY55" s="85">
        <f t="shared" si="69"/>
        <v>93013</v>
      </c>
      <c r="GZ55" s="85">
        <f t="shared" si="69"/>
        <v>93013</v>
      </c>
      <c r="HA55" s="85">
        <f t="shared" si="69"/>
        <v>92446</v>
      </c>
      <c r="HB55" s="85">
        <f t="shared" si="69"/>
        <v>92446</v>
      </c>
      <c r="HC55" s="85">
        <f t="shared" si="69"/>
        <v>92446</v>
      </c>
      <c r="HD55" s="85">
        <f t="shared" si="69"/>
        <v>92446</v>
      </c>
      <c r="HE55" s="85">
        <f t="shared" si="69"/>
        <v>92446</v>
      </c>
      <c r="HF55" s="85">
        <f t="shared" si="69"/>
        <v>93013</v>
      </c>
      <c r="HG55" s="85">
        <f t="shared" si="69"/>
        <v>93013</v>
      </c>
      <c r="HH55" s="85">
        <f t="shared" si="69"/>
        <v>92446</v>
      </c>
      <c r="HI55" s="85">
        <f t="shared" si="69"/>
        <v>95200</v>
      </c>
      <c r="HJ55" s="85">
        <f t="shared" si="69"/>
        <v>95200</v>
      </c>
      <c r="HK55" s="85">
        <f t="shared" si="69"/>
        <v>95200</v>
      </c>
      <c r="HL55" s="85">
        <f t="shared" si="69"/>
        <v>95200</v>
      </c>
      <c r="HM55" s="85">
        <f t="shared" si="69"/>
        <v>95200</v>
      </c>
      <c r="HN55" s="85">
        <f t="shared" si="69"/>
        <v>93823</v>
      </c>
      <c r="HO55" s="85">
        <f t="shared" si="69"/>
        <v>93013</v>
      </c>
      <c r="HP55" s="85">
        <f t="shared" si="69"/>
        <v>93013</v>
      </c>
      <c r="HQ55" s="85">
        <f t="shared" si="69"/>
        <v>95200</v>
      </c>
      <c r="HR55" s="85">
        <f t="shared" si="69"/>
        <v>95200</v>
      </c>
    </row>
    <row r="57" spans="1:226" hidden="1" x14ac:dyDescent="0.2">
      <c r="A57" s="42" t="s">
        <v>73</v>
      </c>
    </row>
    <row r="58" spans="1:226" hidden="1" x14ac:dyDescent="0.2">
      <c r="A58" s="43" t="s">
        <v>75</v>
      </c>
    </row>
    <row r="59" spans="1:226" ht="25.5" hidden="1" x14ac:dyDescent="0.2">
      <c r="A59" s="44" t="s">
        <v>76</v>
      </c>
    </row>
    <row r="60" spans="1:226" hidden="1" x14ac:dyDescent="0.2">
      <c r="A60" s="43" t="s">
        <v>77</v>
      </c>
    </row>
    <row r="62" spans="1:226" x14ac:dyDescent="0.2">
      <c r="A62" s="45" t="s">
        <v>23</v>
      </c>
    </row>
    <row r="63" spans="1:226" x14ac:dyDescent="0.2">
      <c r="A63" s="46" t="s">
        <v>9</v>
      </c>
    </row>
    <row r="64" spans="1:226" x14ac:dyDescent="0.2">
      <c r="A64" s="46" t="s">
        <v>10</v>
      </c>
    </row>
    <row r="65" spans="1:1" ht="12" customHeight="1" x14ac:dyDescent="0.2">
      <c r="A65" s="47" t="s">
        <v>11</v>
      </c>
    </row>
    <row r="66" spans="1:1" x14ac:dyDescent="0.2">
      <c r="A66" s="46" t="s">
        <v>12</v>
      </c>
    </row>
    <row r="68" spans="1:1" x14ac:dyDescent="0.2">
      <c r="A68" s="45" t="s">
        <v>50</v>
      </c>
    </row>
    <row r="69" spans="1:1" x14ac:dyDescent="0.2">
      <c r="A69" s="48" t="s">
        <v>51</v>
      </c>
    </row>
    <row r="71" spans="1:1" x14ac:dyDescent="0.2">
      <c r="A71" s="49" t="s">
        <v>20</v>
      </c>
    </row>
    <row r="72" spans="1:1" ht="48" x14ac:dyDescent="0.2">
      <c r="A72" s="27" t="s">
        <v>52</v>
      </c>
    </row>
    <row r="74" spans="1:1" x14ac:dyDescent="0.2">
      <c r="A74" s="98" t="s">
        <v>42</v>
      </c>
    </row>
    <row r="75" spans="1:1" ht="60" x14ac:dyDescent="0.2">
      <c r="A75" s="99" t="s">
        <v>53</v>
      </c>
    </row>
  </sheetData>
  <pageMargins left="0.25" right="0.25" top="0.75" bottom="0.75" header="0.3" footer="0.3"/>
  <pageSetup scale="51" fitToHeight="0" orientation="landscape"/>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J67"/>
  <sheetViews>
    <sheetView zoomScale="90" zoomScaleNormal="90" workbookViewId="0">
      <pane xSplit="1" topLeftCell="H1" activePane="topRight" state="frozen"/>
      <selection pane="topRight" activeCell="H1" sqref="H1:I1048576"/>
    </sheetView>
  </sheetViews>
  <sheetFormatPr defaultColWidth="9" defaultRowHeight="12" x14ac:dyDescent="0.2"/>
  <cols>
    <col min="1" max="1" width="81.5703125" style="33" customWidth="1"/>
    <col min="2" max="9" width="9" style="63" hidden="1" customWidth="1"/>
    <col min="10" max="16384" width="9" style="63"/>
  </cols>
  <sheetData>
    <row r="1" spans="1:10" ht="11.45" customHeight="1" x14ac:dyDescent="0.2">
      <c r="A1" s="2" t="s">
        <v>0</v>
      </c>
    </row>
    <row r="2" spans="1:10" x14ac:dyDescent="0.2">
      <c r="A2" s="64" t="s">
        <v>264</v>
      </c>
    </row>
    <row r="3" spans="1:10" ht="11.45" customHeight="1" x14ac:dyDescent="0.2">
      <c r="A3" s="4" t="s">
        <v>2</v>
      </c>
    </row>
    <row r="4" spans="1:10" ht="11.45" customHeight="1" x14ac:dyDescent="0.2">
      <c r="A4" s="295" t="s">
        <v>3</v>
      </c>
      <c r="B4" s="65" t="e">
        <f>ВВ!#REF!</f>
        <v>#REF!</v>
      </c>
      <c r="C4" s="65" t="e">
        <f>ВВ!#REF!</f>
        <v>#REF!</v>
      </c>
      <c r="D4" s="65" t="e">
        <f>ВВ!#REF!</f>
        <v>#REF!</v>
      </c>
      <c r="E4" s="65" t="e">
        <f>ВВ!#REF!</f>
        <v>#REF!</v>
      </c>
      <c r="F4" s="65" t="e">
        <f>ВВ!#REF!</f>
        <v>#REF!</v>
      </c>
      <c r="G4" s="65" t="e">
        <f>ВВ!#REF!</f>
        <v>#REF!</v>
      </c>
      <c r="H4" s="65" t="e">
        <f>ВВ!#REF!</f>
        <v>#REF!</v>
      </c>
      <c r="I4" s="65" t="e">
        <f>ВВ!#REF!</f>
        <v>#REF!</v>
      </c>
      <c r="J4" s="65" t="e">
        <f>ВВ!#REF!</f>
        <v>#REF!</v>
      </c>
    </row>
    <row r="5" spans="1:10" s="61" customFormat="1" ht="10.5" x14ac:dyDescent="0.15">
      <c r="A5" s="296"/>
      <c r="B5" s="65" t="e">
        <f>ВВ!#REF!</f>
        <v>#REF!</v>
      </c>
      <c r="C5" s="65" t="e">
        <f>ВВ!#REF!</f>
        <v>#REF!</v>
      </c>
      <c r="D5" s="65" t="e">
        <f>ВВ!#REF!</f>
        <v>#REF!</v>
      </c>
      <c r="E5" s="65" t="e">
        <f>ВВ!#REF!</f>
        <v>#REF!</v>
      </c>
      <c r="F5" s="65" t="e">
        <f>ВВ!#REF!</f>
        <v>#REF!</v>
      </c>
      <c r="G5" s="65" t="e">
        <f>ВВ!#REF!</f>
        <v>#REF!</v>
      </c>
      <c r="H5" s="65" t="e">
        <f>ВВ!#REF!</f>
        <v>#REF!</v>
      </c>
      <c r="I5" s="65" t="e">
        <f>ВВ!#REF!</f>
        <v>#REF!</v>
      </c>
      <c r="J5" s="65" t="e">
        <f>ВВ!#REF!</f>
        <v>#REF!</v>
      </c>
    </row>
    <row r="6" spans="1:10" ht="10.7" customHeight="1" x14ac:dyDescent="0.2">
      <c r="A6" s="38" t="s">
        <v>4</v>
      </c>
    </row>
    <row r="7" spans="1:10" ht="10.7" customHeight="1" x14ac:dyDescent="0.2">
      <c r="A7" s="9">
        <v>1</v>
      </c>
      <c r="B7" s="66" t="e">
        <f>ВВ!#REF!*0.9</f>
        <v>#REF!</v>
      </c>
      <c r="C7" s="66" t="e">
        <f>ВВ!#REF!*0.9</f>
        <v>#REF!</v>
      </c>
      <c r="D7" s="66" t="e">
        <f>ВВ!#REF!*0.9</f>
        <v>#REF!</v>
      </c>
      <c r="E7" s="66" t="e">
        <f>ВВ!#REF!*0.9</f>
        <v>#REF!</v>
      </c>
      <c r="F7" s="66" t="e">
        <f>ВВ!#REF!*0.9</f>
        <v>#REF!</v>
      </c>
      <c r="G7" s="66" t="e">
        <f>ВВ!#REF!*0.9</f>
        <v>#REF!</v>
      </c>
      <c r="H7" s="66" t="e">
        <f>ВВ!#REF!*0.9</f>
        <v>#REF!</v>
      </c>
      <c r="I7" s="66" t="e">
        <f>ВВ!#REF!*0.9</f>
        <v>#REF!</v>
      </c>
      <c r="J7" s="66" t="e">
        <f>ВВ!#REF!*0.9</f>
        <v>#REF!</v>
      </c>
    </row>
    <row r="8" spans="1:10" ht="10.7" customHeight="1" x14ac:dyDescent="0.2">
      <c r="A8" s="9">
        <v>2</v>
      </c>
      <c r="B8" s="66" t="e">
        <f>ВВ!#REF!*0.9</f>
        <v>#REF!</v>
      </c>
      <c r="C8" s="66" t="e">
        <f>ВВ!#REF!*0.9</f>
        <v>#REF!</v>
      </c>
      <c r="D8" s="66" t="e">
        <f>ВВ!#REF!*0.9</f>
        <v>#REF!</v>
      </c>
      <c r="E8" s="66" t="e">
        <f>ВВ!#REF!*0.9</f>
        <v>#REF!</v>
      </c>
      <c r="F8" s="66" t="e">
        <f>ВВ!#REF!*0.9</f>
        <v>#REF!</v>
      </c>
      <c r="G8" s="66" t="e">
        <f>ВВ!#REF!*0.9</f>
        <v>#REF!</v>
      </c>
      <c r="H8" s="66" t="e">
        <f>ВВ!#REF!*0.9</f>
        <v>#REF!</v>
      </c>
      <c r="I8" s="66" t="e">
        <f>ВВ!#REF!*0.9</f>
        <v>#REF!</v>
      </c>
      <c r="J8" s="66" t="e">
        <f>ВВ!#REF!*0.9</f>
        <v>#REF!</v>
      </c>
    </row>
    <row r="9" spans="1:10" ht="10.7" customHeight="1" x14ac:dyDescent="0.2">
      <c r="A9" s="38" t="s">
        <v>5</v>
      </c>
      <c r="B9" s="66"/>
      <c r="C9" s="66"/>
      <c r="D9" s="66"/>
      <c r="E9" s="66"/>
      <c r="F9" s="66"/>
      <c r="G9" s="66"/>
      <c r="H9" s="66"/>
      <c r="I9" s="66"/>
      <c r="J9" s="66"/>
    </row>
    <row r="10" spans="1:10" s="62" customFormat="1" ht="10.7" customHeight="1" x14ac:dyDescent="0.2">
      <c r="A10" s="9">
        <v>1</v>
      </c>
      <c r="B10" s="66" t="e">
        <f>ВВ!#REF!*0.9</f>
        <v>#REF!</v>
      </c>
      <c r="C10" s="66" t="e">
        <f>ВВ!#REF!*0.9</f>
        <v>#REF!</v>
      </c>
      <c r="D10" s="66" t="e">
        <f>ВВ!#REF!*0.9</f>
        <v>#REF!</v>
      </c>
      <c r="E10" s="66" t="e">
        <f>ВВ!#REF!*0.9</f>
        <v>#REF!</v>
      </c>
      <c r="F10" s="66" t="e">
        <f>ВВ!#REF!*0.9</f>
        <v>#REF!</v>
      </c>
      <c r="G10" s="66" t="e">
        <f>ВВ!#REF!*0.9</f>
        <v>#REF!</v>
      </c>
      <c r="H10" s="66" t="e">
        <f>ВВ!#REF!*0.9</f>
        <v>#REF!</v>
      </c>
      <c r="I10" s="66" t="e">
        <f>ВВ!#REF!*0.9</f>
        <v>#REF!</v>
      </c>
      <c r="J10" s="66" t="e">
        <f>ВВ!#REF!*0.9</f>
        <v>#REF!</v>
      </c>
    </row>
    <row r="11" spans="1:10" ht="10.7" customHeight="1" x14ac:dyDescent="0.2">
      <c r="A11" s="9">
        <v>2</v>
      </c>
      <c r="B11" s="66" t="e">
        <f>ВВ!#REF!*0.9</f>
        <v>#REF!</v>
      </c>
      <c r="C11" s="66" t="e">
        <f>ВВ!#REF!*0.9</f>
        <v>#REF!</v>
      </c>
      <c r="D11" s="66" t="e">
        <f>ВВ!#REF!*0.9</f>
        <v>#REF!</v>
      </c>
      <c r="E11" s="66" t="e">
        <f>ВВ!#REF!*0.9</f>
        <v>#REF!</v>
      </c>
      <c r="F11" s="66" t="e">
        <f>ВВ!#REF!*0.9</f>
        <v>#REF!</v>
      </c>
      <c r="G11" s="66" t="e">
        <f>ВВ!#REF!*0.9</f>
        <v>#REF!</v>
      </c>
      <c r="H11" s="66" t="e">
        <f>ВВ!#REF!*0.9</f>
        <v>#REF!</v>
      </c>
      <c r="I11" s="66" t="e">
        <f>ВВ!#REF!*0.9</f>
        <v>#REF!</v>
      </c>
      <c r="J11" s="66" t="e">
        <f>ВВ!#REF!*0.9</f>
        <v>#REF!</v>
      </c>
    </row>
    <row r="12" spans="1:10" ht="10.7" customHeight="1" x14ac:dyDescent="0.2">
      <c r="A12" s="38" t="s">
        <v>6</v>
      </c>
      <c r="B12" s="66"/>
      <c r="C12" s="66"/>
      <c r="D12" s="66"/>
      <c r="E12" s="66"/>
      <c r="F12" s="66"/>
      <c r="G12" s="66"/>
      <c r="H12" s="66"/>
      <c r="I12" s="66"/>
      <c r="J12" s="66"/>
    </row>
    <row r="13" spans="1:10" ht="10.7" customHeight="1" x14ac:dyDescent="0.2">
      <c r="A13" s="9">
        <v>1</v>
      </c>
      <c r="B13" s="66" t="e">
        <f>ВВ!#REF!*0.9</f>
        <v>#REF!</v>
      </c>
      <c r="C13" s="66" t="e">
        <f>ВВ!#REF!*0.9</f>
        <v>#REF!</v>
      </c>
      <c r="D13" s="66" t="e">
        <f>ВВ!#REF!*0.9</f>
        <v>#REF!</v>
      </c>
      <c r="E13" s="66" t="e">
        <f>ВВ!#REF!*0.9</f>
        <v>#REF!</v>
      </c>
      <c r="F13" s="66" t="e">
        <f>ВВ!#REF!*0.9</f>
        <v>#REF!</v>
      </c>
      <c r="G13" s="66" t="e">
        <f>ВВ!#REF!*0.9</f>
        <v>#REF!</v>
      </c>
      <c r="H13" s="66" t="e">
        <f>ВВ!#REF!*0.9</f>
        <v>#REF!</v>
      </c>
      <c r="I13" s="66" t="e">
        <f>ВВ!#REF!*0.9</f>
        <v>#REF!</v>
      </c>
      <c r="J13" s="66" t="e">
        <f>ВВ!#REF!*0.9</f>
        <v>#REF!</v>
      </c>
    </row>
    <row r="14" spans="1:10" ht="10.7" customHeight="1" x14ac:dyDescent="0.2">
      <c r="A14" s="9">
        <v>2</v>
      </c>
      <c r="B14" s="66" t="e">
        <f>ВВ!#REF!*0.9</f>
        <v>#REF!</v>
      </c>
      <c r="C14" s="66" t="e">
        <f>ВВ!#REF!*0.9</f>
        <v>#REF!</v>
      </c>
      <c r="D14" s="66" t="e">
        <f>ВВ!#REF!*0.9</f>
        <v>#REF!</v>
      </c>
      <c r="E14" s="66" t="e">
        <f>ВВ!#REF!*0.9</f>
        <v>#REF!</v>
      </c>
      <c r="F14" s="66" t="e">
        <f>ВВ!#REF!*0.9</f>
        <v>#REF!</v>
      </c>
      <c r="G14" s="66" t="e">
        <f>ВВ!#REF!*0.9</f>
        <v>#REF!</v>
      </c>
      <c r="H14" s="66" t="e">
        <f>ВВ!#REF!*0.9</f>
        <v>#REF!</v>
      </c>
      <c r="I14" s="66" t="e">
        <f>ВВ!#REF!*0.9</f>
        <v>#REF!</v>
      </c>
      <c r="J14" s="66" t="e">
        <f>ВВ!#REF!*0.9</f>
        <v>#REF!</v>
      </c>
    </row>
    <row r="15" spans="1:10" ht="10.7" customHeight="1" x14ac:dyDescent="0.2">
      <c r="A15" s="38" t="s">
        <v>7</v>
      </c>
      <c r="B15" s="66"/>
      <c r="C15" s="66"/>
      <c r="D15" s="66"/>
      <c r="E15" s="66"/>
      <c r="F15" s="66"/>
      <c r="G15" s="66"/>
      <c r="H15" s="66"/>
      <c r="I15" s="66"/>
      <c r="J15" s="66"/>
    </row>
    <row r="16" spans="1:10" ht="10.7" customHeight="1" x14ac:dyDescent="0.2">
      <c r="A16" s="9">
        <v>1</v>
      </c>
      <c r="B16" s="66" t="e">
        <f>ВВ!#REF!*0.9</f>
        <v>#REF!</v>
      </c>
      <c r="C16" s="66" t="e">
        <f>ВВ!#REF!*0.9</f>
        <v>#REF!</v>
      </c>
      <c r="D16" s="66" t="e">
        <f>ВВ!#REF!*0.9</f>
        <v>#REF!</v>
      </c>
      <c r="E16" s="66" t="e">
        <f>ВВ!#REF!*0.9</f>
        <v>#REF!</v>
      </c>
      <c r="F16" s="66" t="e">
        <f>ВВ!#REF!*0.9</f>
        <v>#REF!</v>
      </c>
      <c r="G16" s="66" t="e">
        <f>ВВ!#REF!*0.9</f>
        <v>#REF!</v>
      </c>
      <c r="H16" s="66" t="e">
        <f>ВВ!#REF!*0.9</f>
        <v>#REF!</v>
      </c>
      <c r="I16" s="66" t="e">
        <f>ВВ!#REF!*0.9</f>
        <v>#REF!</v>
      </c>
      <c r="J16" s="66" t="e">
        <f>ВВ!#REF!*0.9</f>
        <v>#REF!</v>
      </c>
    </row>
    <row r="17" spans="1:10" ht="10.7" customHeight="1" x14ac:dyDescent="0.2">
      <c r="A17" s="9">
        <v>2</v>
      </c>
      <c r="B17" s="66" t="e">
        <f>ВВ!#REF!*0.9</f>
        <v>#REF!</v>
      </c>
      <c r="C17" s="66" t="e">
        <f>ВВ!#REF!*0.9</f>
        <v>#REF!</v>
      </c>
      <c r="D17" s="66" t="e">
        <f>ВВ!#REF!*0.9</f>
        <v>#REF!</v>
      </c>
      <c r="E17" s="66" t="e">
        <f>ВВ!#REF!*0.9</f>
        <v>#REF!</v>
      </c>
      <c r="F17" s="66" t="e">
        <f>ВВ!#REF!*0.9</f>
        <v>#REF!</v>
      </c>
      <c r="G17" s="66" t="e">
        <f>ВВ!#REF!*0.9</f>
        <v>#REF!</v>
      </c>
      <c r="H17" s="66" t="e">
        <f>ВВ!#REF!*0.9</f>
        <v>#REF!</v>
      </c>
      <c r="I17" s="66" t="e">
        <f>ВВ!#REF!*0.9</f>
        <v>#REF!</v>
      </c>
      <c r="J17" s="66" t="e">
        <f>ВВ!#REF!*0.9</f>
        <v>#REF!</v>
      </c>
    </row>
    <row r="18" spans="1:10" ht="10.7" customHeight="1" x14ac:dyDescent="0.2">
      <c r="A18" s="38" t="s">
        <v>24</v>
      </c>
      <c r="B18" s="66"/>
      <c r="C18" s="66"/>
      <c r="D18" s="66"/>
      <c r="E18" s="66"/>
      <c r="F18" s="66"/>
      <c r="G18" s="66"/>
      <c r="H18" s="66"/>
      <c r="I18" s="66"/>
      <c r="J18" s="66"/>
    </row>
    <row r="19" spans="1:10" ht="10.7" customHeight="1" x14ac:dyDescent="0.2">
      <c r="A19" s="9">
        <v>1</v>
      </c>
      <c r="B19" s="66" t="e">
        <f>ВВ!#REF!*0.9</f>
        <v>#REF!</v>
      </c>
      <c r="C19" s="66" t="e">
        <f>ВВ!#REF!*0.9</f>
        <v>#REF!</v>
      </c>
      <c r="D19" s="66" t="e">
        <f>ВВ!#REF!*0.9</f>
        <v>#REF!</v>
      </c>
      <c r="E19" s="66" t="e">
        <f>ВВ!#REF!*0.9</f>
        <v>#REF!</v>
      </c>
      <c r="F19" s="66" t="e">
        <f>ВВ!#REF!*0.9</f>
        <v>#REF!</v>
      </c>
      <c r="G19" s="66" t="e">
        <f>ВВ!#REF!*0.9</f>
        <v>#REF!</v>
      </c>
      <c r="H19" s="66" t="e">
        <f>ВВ!#REF!*0.9</f>
        <v>#REF!</v>
      </c>
      <c r="I19" s="66" t="e">
        <f>ВВ!#REF!*0.9</f>
        <v>#REF!</v>
      </c>
      <c r="J19" s="66" t="e">
        <f>ВВ!#REF!*0.9</f>
        <v>#REF!</v>
      </c>
    </row>
    <row r="20" spans="1:10" ht="10.7" customHeight="1" x14ac:dyDescent="0.2">
      <c r="A20" s="9">
        <v>2</v>
      </c>
      <c r="B20" s="66" t="e">
        <f>ВВ!#REF!*0.9</f>
        <v>#REF!</v>
      </c>
      <c r="C20" s="66" t="e">
        <f>ВВ!#REF!*0.9</f>
        <v>#REF!</v>
      </c>
      <c r="D20" s="66" t="e">
        <f>ВВ!#REF!*0.9</f>
        <v>#REF!</v>
      </c>
      <c r="E20" s="66" t="e">
        <f>ВВ!#REF!*0.9</f>
        <v>#REF!</v>
      </c>
      <c r="F20" s="66" t="e">
        <f>ВВ!#REF!*0.9</f>
        <v>#REF!</v>
      </c>
      <c r="G20" s="66" t="e">
        <f>ВВ!#REF!*0.9</f>
        <v>#REF!</v>
      </c>
      <c r="H20" s="66" t="e">
        <f>ВВ!#REF!*0.9</f>
        <v>#REF!</v>
      </c>
      <c r="I20" s="66" t="e">
        <f>ВВ!#REF!*0.9</f>
        <v>#REF!</v>
      </c>
      <c r="J20" s="66" t="e">
        <f>ВВ!#REF!*0.9</f>
        <v>#REF!</v>
      </c>
    </row>
    <row r="21" spans="1:10" ht="10.7" customHeight="1" x14ac:dyDescent="0.2">
      <c r="A21" s="38" t="s">
        <v>25</v>
      </c>
      <c r="B21" s="66"/>
      <c r="C21" s="66"/>
      <c r="D21" s="66"/>
      <c r="E21" s="66"/>
      <c r="F21" s="66"/>
      <c r="G21" s="66"/>
      <c r="H21" s="66"/>
      <c r="I21" s="66"/>
      <c r="J21" s="66"/>
    </row>
    <row r="22" spans="1:10" ht="10.7" customHeight="1" x14ac:dyDescent="0.2">
      <c r="A22" s="9">
        <v>1</v>
      </c>
      <c r="B22" s="66" t="e">
        <f>ВВ!#REF!*0.9</f>
        <v>#REF!</v>
      </c>
      <c r="C22" s="66" t="e">
        <f>ВВ!#REF!*0.9</f>
        <v>#REF!</v>
      </c>
      <c r="D22" s="66" t="e">
        <f>ВВ!#REF!*0.9</f>
        <v>#REF!</v>
      </c>
      <c r="E22" s="66" t="e">
        <f>ВВ!#REF!*0.9</f>
        <v>#REF!</v>
      </c>
      <c r="F22" s="66" t="e">
        <f>ВВ!#REF!*0.9</f>
        <v>#REF!</v>
      </c>
      <c r="G22" s="66" t="e">
        <f>ВВ!#REF!*0.9</f>
        <v>#REF!</v>
      </c>
      <c r="H22" s="66" t="e">
        <f>ВВ!#REF!*0.9</f>
        <v>#REF!</v>
      </c>
      <c r="I22" s="66" t="e">
        <f>ВВ!#REF!*0.9</f>
        <v>#REF!</v>
      </c>
      <c r="J22" s="66" t="e">
        <f>ВВ!#REF!*0.9</f>
        <v>#REF!</v>
      </c>
    </row>
    <row r="23" spans="1:10" ht="10.5" customHeight="1" x14ac:dyDescent="0.2">
      <c r="A23" s="9">
        <v>2</v>
      </c>
      <c r="B23" s="66" t="e">
        <f>ВВ!#REF!*0.9</f>
        <v>#REF!</v>
      </c>
      <c r="C23" s="66" t="e">
        <f>ВВ!#REF!*0.9</f>
        <v>#REF!</v>
      </c>
      <c r="D23" s="66" t="e">
        <f>ВВ!#REF!*0.9</f>
        <v>#REF!</v>
      </c>
      <c r="E23" s="66" t="e">
        <f>ВВ!#REF!*0.9</f>
        <v>#REF!</v>
      </c>
      <c r="F23" s="66" t="e">
        <f>ВВ!#REF!*0.9</f>
        <v>#REF!</v>
      </c>
      <c r="G23" s="66" t="e">
        <f>ВВ!#REF!*0.9</f>
        <v>#REF!</v>
      </c>
      <c r="H23" s="66" t="e">
        <f>ВВ!#REF!*0.9</f>
        <v>#REF!</v>
      </c>
      <c r="I23" s="66" t="e">
        <f>ВВ!#REF!*0.9</f>
        <v>#REF!</v>
      </c>
      <c r="J23" s="66" t="e">
        <f>ВВ!#REF!*0.9</f>
        <v>#REF!</v>
      </c>
    </row>
    <row r="24" spans="1:10" ht="10.5" customHeight="1" x14ac:dyDescent="0.2">
      <c r="A24" s="38" t="s">
        <v>26</v>
      </c>
      <c r="B24" s="66"/>
      <c r="C24" s="66"/>
      <c r="D24" s="66"/>
      <c r="E24" s="66"/>
      <c r="F24" s="66"/>
      <c r="G24" s="66"/>
      <c r="H24" s="66"/>
      <c r="I24" s="66"/>
      <c r="J24" s="66"/>
    </row>
    <row r="25" spans="1:10" ht="10.5" customHeight="1" x14ac:dyDescent="0.2">
      <c r="A25" s="9" t="s">
        <v>27</v>
      </c>
      <c r="B25" s="66" t="e">
        <f>ВВ!#REF!*0.9</f>
        <v>#REF!</v>
      </c>
      <c r="C25" s="66" t="e">
        <f>ВВ!#REF!*0.9</f>
        <v>#REF!</v>
      </c>
      <c r="D25" s="66" t="e">
        <f>ВВ!#REF!*0.9</f>
        <v>#REF!</v>
      </c>
      <c r="E25" s="66" t="e">
        <f>ВВ!#REF!*0.9</f>
        <v>#REF!</v>
      </c>
      <c r="F25" s="66" t="e">
        <f>ВВ!#REF!*0.9</f>
        <v>#REF!</v>
      </c>
      <c r="G25" s="66" t="e">
        <f>ВВ!#REF!*0.9</f>
        <v>#REF!</v>
      </c>
      <c r="H25" s="66" t="e">
        <f>ВВ!#REF!*0.9</f>
        <v>#REF!</v>
      </c>
      <c r="I25" s="66" t="e">
        <f>ВВ!#REF!*0.9</f>
        <v>#REF!</v>
      </c>
      <c r="J25" s="66" t="e">
        <f>ВВ!#REF!*0.9</f>
        <v>#REF!</v>
      </c>
    </row>
    <row r="26" spans="1:10" ht="10.5" customHeight="1" x14ac:dyDescent="0.2">
      <c r="A26" s="40"/>
    </row>
    <row r="27" spans="1:10" ht="10.5" customHeight="1" x14ac:dyDescent="0.2">
      <c r="A27" s="4" t="s">
        <v>28</v>
      </c>
    </row>
    <row r="28" spans="1:10" ht="10.5" customHeight="1" x14ac:dyDescent="0.2">
      <c r="A28" s="295" t="s">
        <v>3</v>
      </c>
      <c r="B28" s="83" t="e">
        <f t="shared" ref="B28:G28" si="0">B4</f>
        <v>#REF!</v>
      </c>
      <c r="C28" s="83" t="e">
        <f t="shared" si="0"/>
        <v>#REF!</v>
      </c>
      <c r="D28" s="83" t="e">
        <f t="shared" si="0"/>
        <v>#REF!</v>
      </c>
      <c r="E28" s="83" t="e">
        <f t="shared" si="0"/>
        <v>#REF!</v>
      </c>
      <c r="F28" s="83" t="e">
        <f t="shared" si="0"/>
        <v>#REF!</v>
      </c>
      <c r="G28" s="83" t="e">
        <f t="shared" si="0"/>
        <v>#REF!</v>
      </c>
      <c r="H28" s="83" t="e">
        <f t="shared" ref="H28:J28" si="1">H4</f>
        <v>#REF!</v>
      </c>
      <c r="I28" s="83" t="e">
        <f t="shared" si="1"/>
        <v>#REF!</v>
      </c>
      <c r="J28" s="83" t="e">
        <f t="shared" si="1"/>
        <v>#REF!</v>
      </c>
    </row>
    <row r="29" spans="1:10" ht="10.5" customHeight="1" x14ac:dyDescent="0.2">
      <c r="A29" s="296"/>
      <c r="B29" s="83" t="e">
        <f t="shared" ref="B29:G29" si="2">B5</f>
        <v>#REF!</v>
      </c>
      <c r="C29" s="83" t="e">
        <f t="shared" si="2"/>
        <v>#REF!</v>
      </c>
      <c r="D29" s="83" t="e">
        <f t="shared" si="2"/>
        <v>#REF!</v>
      </c>
      <c r="E29" s="83" t="e">
        <f t="shared" si="2"/>
        <v>#REF!</v>
      </c>
      <c r="F29" s="83" t="e">
        <f t="shared" si="2"/>
        <v>#REF!</v>
      </c>
      <c r="G29" s="83" t="e">
        <f t="shared" si="2"/>
        <v>#REF!</v>
      </c>
      <c r="H29" s="83" t="e">
        <f t="shared" ref="H29:J29" si="3">H5</f>
        <v>#REF!</v>
      </c>
      <c r="I29" s="83" t="e">
        <f t="shared" si="3"/>
        <v>#REF!</v>
      </c>
      <c r="J29" s="83" t="e">
        <f t="shared" si="3"/>
        <v>#REF!</v>
      </c>
    </row>
    <row r="30" spans="1:10" ht="10.5" customHeight="1" x14ac:dyDescent="0.2">
      <c r="A30" s="38" t="s">
        <v>4</v>
      </c>
      <c r="B30" s="84"/>
      <c r="C30" s="84"/>
      <c r="D30" s="84"/>
      <c r="E30" s="84"/>
      <c r="F30" s="84"/>
      <c r="G30" s="84"/>
      <c r="H30" s="84"/>
      <c r="I30" s="84"/>
      <c r="J30" s="84"/>
    </row>
    <row r="31" spans="1:10" ht="10.5" customHeight="1" x14ac:dyDescent="0.2">
      <c r="A31" s="9">
        <v>1</v>
      </c>
      <c r="B31" s="85" t="e">
        <f t="shared" ref="B31:G31" si="4">ROUNDUP(B7*0.9,)</f>
        <v>#REF!</v>
      </c>
      <c r="C31" s="85" t="e">
        <f t="shared" si="4"/>
        <v>#REF!</v>
      </c>
      <c r="D31" s="85" t="e">
        <f t="shared" si="4"/>
        <v>#REF!</v>
      </c>
      <c r="E31" s="85" t="e">
        <f t="shared" si="4"/>
        <v>#REF!</v>
      </c>
      <c r="F31" s="85" t="e">
        <f t="shared" si="4"/>
        <v>#REF!</v>
      </c>
      <c r="G31" s="85" t="e">
        <f t="shared" si="4"/>
        <v>#REF!</v>
      </c>
      <c r="H31" s="85" t="e">
        <f t="shared" ref="H31:J31" si="5">ROUNDUP(H7*0.9,)</f>
        <v>#REF!</v>
      </c>
      <c r="I31" s="85" t="e">
        <f t="shared" si="5"/>
        <v>#REF!</v>
      </c>
      <c r="J31" s="85" t="e">
        <f t="shared" si="5"/>
        <v>#REF!</v>
      </c>
    </row>
    <row r="32" spans="1:10" ht="10.5" customHeight="1" x14ac:dyDescent="0.2">
      <c r="A32" s="9">
        <v>2</v>
      </c>
      <c r="B32" s="85" t="e">
        <f t="shared" ref="B32:G32" si="6">ROUNDUP(B8*0.9,)</f>
        <v>#REF!</v>
      </c>
      <c r="C32" s="85" t="e">
        <f t="shared" si="6"/>
        <v>#REF!</v>
      </c>
      <c r="D32" s="85" t="e">
        <f t="shared" si="6"/>
        <v>#REF!</v>
      </c>
      <c r="E32" s="85" t="e">
        <f t="shared" si="6"/>
        <v>#REF!</v>
      </c>
      <c r="F32" s="85" t="e">
        <f t="shared" si="6"/>
        <v>#REF!</v>
      </c>
      <c r="G32" s="85" t="e">
        <f t="shared" si="6"/>
        <v>#REF!</v>
      </c>
      <c r="H32" s="85" t="e">
        <f t="shared" ref="H32:J32" si="7">ROUNDUP(H8*0.9,)</f>
        <v>#REF!</v>
      </c>
      <c r="I32" s="85" t="e">
        <f t="shared" si="7"/>
        <v>#REF!</v>
      </c>
      <c r="J32" s="85" t="e">
        <f t="shared" si="7"/>
        <v>#REF!</v>
      </c>
    </row>
    <row r="33" spans="1:10" ht="10.5" customHeight="1" x14ac:dyDescent="0.2">
      <c r="A33" s="38" t="s">
        <v>5</v>
      </c>
      <c r="B33" s="85"/>
      <c r="C33" s="85"/>
      <c r="D33" s="85"/>
      <c r="E33" s="85"/>
      <c r="F33" s="85"/>
      <c r="G33" s="85"/>
      <c r="H33" s="85"/>
      <c r="I33" s="85"/>
      <c r="J33" s="85"/>
    </row>
    <row r="34" spans="1:10" ht="10.5" customHeight="1" x14ac:dyDescent="0.2">
      <c r="A34" s="9">
        <v>1</v>
      </c>
      <c r="B34" s="85" t="e">
        <f t="shared" ref="B34:G34" si="8">ROUNDUP(B10*0.9,)</f>
        <v>#REF!</v>
      </c>
      <c r="C34" s="85" t="e">
        <f t="shared" si="8"/>
        <v>#REF!</v>
      </c>
      <c r="D34" s="85" t="e">
        <f t="shared" si="8"/>
        <v>#REF!</v>
      </c>
      <c r="E34" s="85" t="e">
        <f t="shared" si="8"/>
        <v>#REF!</v>
      </c>
      <c r="F34" s="85" t="e">
        <f t="shared" si="8"/>
        <v>#REF!</v>
      </c>
      <c r="G34" s="85" t="e">
        <f t="shared" si="8"/>
        <v>#REF!</v>
      </c>
      <c r="H34" s="85" t="e">
        <f t="shared" ref="H34:J34" si="9">ROUNDUP(H10*0.9,)</f>
        <v>#REF!</v>
      </c>
      <c r="I34" s="85" t="e">
        <f t="shared" si="9"/>
        <v>#REF!</v>
      </c>
      <c r="J34" s="85" t="e">
        <f t="shared" si="9"/>
        <v>#REF!</v>
      </c>
    </row>
    <row r="35" spans="1:10" ht="10.5" customHeight="1" x14ac:dyDescent="0.2">
      <c r="A35" s="9">
        <v>2</v>
      </c>
      <c r="B35" s="85" t="e">
        <f t="shared" ref="B35:G35" si="10">ROUNDUP(B11*0.9,)</f>
        <v>#REF!</v>
      </c>
      <c r="C35" s="85" t="e">
        <f t="shared" si="10"/>
        <v>#REF!</v>
      </c>
      <c r="D35" s="85" t="e">
        <f t="shared" si="10"/>
        <v>#REF!</v>
      </c>
      <c r="E35" s="85" t="e">
        <f t="shared" si="10"/>
        <v>#REF!</v>
      </c>
      <c r="F35" s="85" t="e">
        <f t="shared" si="10"/>
        <v>#REF!</v>
      </c>
      <c r="G35" s="85" t="e">
        <f t="shared" si="10"/>
        <v>#REF!</v>
      </c>
      <c r="H35" s="85" t="e">
        <f t="shared" ref="H35:J35" si="11">ROUNDUP(H11*0.9,)</f>
        <v>#REF!</v>
      </c>
      <c r="I35" s="85" t="e">
        <f t="shared" si="11"/>
        <v>#REF!</v>
      </c>
      <c r="J35" s="85" t="e">
        <f t="shared" si="11"/>
        <v>#REF!</v>
      </c>
    </row>
    <row r="36" spans="1:10" ht="10.5" customHeight="1" x14ac:dyDescent="0.2">
      <c r="A36" s="38" t="s">
        <v>6</v>
      </c>
      <c r="B36" s="85"/>
      <c r="C36" s="85"/>
      <c r="D36" s="85"/>
      <c r="E36" s="85"/>
      <c r="F36" s="85"/>
      <c r="G36" s="85"/>
      <c r="H36" s="85"/>
      <c r="I36" s="85"/>
      <c r="J36" s="85"/>
    </row>
    <row r="37" spans="1:10" ht="10.5" customHeight="1" x14ac:dyDescent="0.2">
      <c r="A37" s="9">
        <v>1</v>
      </c>
      <c r="B37" s="85" t="e">
        <f t="shared" ref="B37:G37" si="12">ROUNDUP(B13*0.9,)</f>
        <v>#REF!</v>
      </c>
      <c r="C37" s="85" t="e">
        <f t="shared" si="12"/>
        <v>#REF!</v>
      </c>
      <c r="D37" s="85" t="e">
        <f t="shared" si="12"/>
        <v>#REF!</v>
      </c>
      <c r="E37" s="85" t="e">
        <f t="shared" si="12"/>
        <v>#REF!</v>
      </c>
      <c r="F37" s="85" t="e">
        <f t="shared" si="12"/>
        <v>#REF!</v>
      </c>
      <c r="G37" s="85" t="e">
        <f t="shared" si="12"/>
        <v>#REF!</v>
      </c>
      <c r="H37" s="85" t="e">
        <f t="shared" ref="H37:J37" si="13">ROUNDUP(H13*0.9,)</f>
        <v>#REF!</v>
      </c>
      <c r="I37" s="85" t="e">
        <f t="shared" si="13"/>
        <v>#REF!</v>
      </c>
      <c r="J37" s="85" t="e">
        <f t="shared" si="13"/>
        <v>#REF!</v>
      </c>
    </row>
    <row r="38" spans="1:10" ht="10.5" customHeight="1" x14ac:dyDescent="0.2">
      <c r="A38" s="9">
        <v>2</v>
      </c>
      <c r="B38" s="85" t="e">
        <f t="shared" ref="B38:G38" si="14">ROUNDUP(B14*0.9,)</f>
        <v>#REF!</v>
      </c>
      <c r="C38" s="85" t="e">
        <f t="shared" si="14"/>
        <v>#REF!</v>
      </c>
      <c r="D38" s="85" t="e">
        <f t="shared" si="14"/>
        <v>#REF!</v>
      </c>
      <c r="E38" s="85" t="e">
        <f t="shared" si="14"/>
        <v>#REF!</v>
      </c>
      <c r="F38" s="85" t="e">
        <f t="shared" si="14"/>
        <v>#REF!</v>
      </c>
      <c r="G38" s="85" t="e">
        <f t="shared" si="14"/>
        <v>#REF!</v>
      </c>
      <c r="H38" s="85" t="e">
        <f t="shared" ref="H38:J38" si="15">ROUNDUP(H14*0.9,)</f>
        <v>#REF!</v>
      </c>
      <c r="I38" s="85" t="e">
        <f t="shared" si="15"/>
        <v>#REF!</v>
      </c>
      <c r="J38" s="85" t="e">
        <f t="shared" si="15"/>
        <v>#REF!</v>
      </c>
    </row>
    <row r="39" spans="1:10" ht="10.5" customHeight="1" x14ac:dyDescent="0.2">
      <c r="A39" s="38" t="s">
        <v>7</v>
      </c>
      <c r="B39" s="85"/>
      <c r="C39" s="85"/>
      <c r="D39" s="85"/>
      <c r="E39" s="85"/>
      <c r="F39" s="85"/>
      <c r="G39" s="85"/>
      <c r="H39" s="85"/>
      <c r="I39" s="85"/>
      <c r="J39" s="85"/>
    </row>
    <row r="40" spans="1:10" ht="10.5" customHeight="1" x14ac:dyDescent="0.2">
      <c r="A40" s="9">
        <v>1</v>
      </c>
      <c r="B40" s="85" t="e">
        <f t="shared" ref="B40:G40" si="16">ROUNDUP(B16*0.9,)</f>
        <v>#REF!</v>
      </c>
      <c r="C40" s="85" t="e">
        <f t="shared" si="16"/>
        <v>#REF!</v>
      </c>
      <c r="D40" s="85" t="e">
        <f t="shared" si="16"/>
        <v>#REF!</v>
      </c>
      <c r="E40" s="85" t="e">
        <f t="shared" si="16"/>
        <v>#REF!</v>
      </c>
      <c r="F40" s="85" t="e">
        <f t="shared" si="16"/>
        <v>#REF!</v>
      </c>
      <c r="G40" s="85" t="e">
        <f t="shared" si="16"/>
        <v>#REF!</v>
      </c>
      <c r="H40" s="85" t="e">
        <f t="shared" ref="H40:J40" si="17">ROUNDUP(H16*0.9,)</f>
        <v>#REF!</v>
      </c>
      <c r="I40" s="85" t="e">
        <f t="shared" si="17"/>
        <v>#REF!</v>
      </c>
      <c r="J40" s="85" t="e">
        <f t="shared" si="17"/>
        <v>#REF!</v>
      </c>
    </row>
    <row r="41" spans="1:10" ht="10.5" customHeight="1" x14ac:dyDescent="0.2">
      <c r="A41" s="9">
        <v>2</v>
      </c>
      <c r="B41" s="85" t="e">
        <f t="shared" ref="B41:G41" si="18">ROUNDUP(B17*0.9,)</f>
        <v>#REF!</v>
      </c>
      <c r="C41" s="85" t="e">
        <f t="shared" si="18"/>
        <v>#REF!</v>
      </c>
      <c r="D41" s="85" t="e">
        <f t="shared" si="18"/>
        <v>#REF!</v>
      </c>
      <c r="E41" s="85" t="e">
        <f t="shared" si="18"/>
        <v>#REF!</v>
      </c>
      <c r="F41" s="85" t="e">
        <f t="shared" si="18"/>
        <v>#REF!</v>
      </c>
      <c r="G41" s="85" t="e">
        <f t="shared" si="18"/>
        <v>#REF!</v>
      </c>
      <c r="H41" s="85" t="e">
        <f t="shared" ref="H41:J41" si="19">ROUNDUP(H17*0.9,)</f>
        <v>#REF!</v>
      </c>
      <c r="I41" s="85" t="e">
        <f t="shared" si="19"/>
        <v>#REF!</v>
      </c>
      <c r="J41" s="85" t="e">
        <f t="shared" si="19"/>
        <v>#REF!</v>
      </c>
    </row>
    <row r="42" spans="1:10" ht="10.5" customHeight="1" x14ac:dyDescent="0.2">
      <c r="A42" s="38" t="s">
        <v>24</v>
      </c>
      <c r="B42" s="85"/>
      <c r="C42" s="85"/>
      <c r="D42" s="85"/>
      <c r="E42" s="85"/>
      <c r="F42" s="85"/>
      <c r="G42" s="85"/>
      <c r="H42" s="85"/>
      <c r="I42" s="85"/>
      <c r="J42" s="85"/>
    </row>
    <row r="43" spans="1:10" ht="10.5" customHeight="1" x14ac:dyDescent="0.2">
      <c r="A43" s="9">
        <v>1</v>
      </c>
      <c r="B43" s="85" t="e">
        <f t="shared" ref="B43:G43" si="20">ROUNDUP(B19*0.9,)</f>
        <v>#REF!</v>
      </c>
      <c r="C43" s="85" t="e">
        <f t="shared" si="20"/>
        <v>#REF!</v>
      </c>
      <c r="D43" s="85" t="e">
        <f t="shared" si="20"/>
        <v>#REF!</v>
      </c>
      <c r="E43" s="85" t="e">
        <f t="shared" si="20"/>
        <v>#REF!</v>
      </c>
      <c r="F43" s="85" t="e">
        <f t="shared" si="20"/>
        <v>#REF!</v>
      </c>
      <c r="G43" s="85" t="e">
        <f t="shared" si="20"/>
        <v>#REF!</v>
      </c>
      <c r="H43" s="85" t="e">
        <f t="shared" ref="H43:J43" si="21">ROUNDUP(H19*0.9,)</f>
        <v>#REF!</v>
      </c>
      <c r="I43" s="85" t="e">
        <f t="shared" si="21"/>
        <v>#REF!</v>
      </c>
      <c r="J43" s="85" t="e">
        <f t="shared" si="21"/>
        <v>#REF!</v>
      </c>
    </row>
    <row r="44" spans="1:10" ht="10.5" customHeight="1" x14ac:dyDescent="0.2">
      <c r="A44" s="9">
        <v>2</v>
      </c>
      <c r="B44" s="85" t="e">
        <f t="shared" ref="B44:G44" si="22">ROUNDUP(B20*0.9,)</f>
        <v>#REF!</v>
      </c>
      <c r="C44" s="85" t="e">
        <f t="shared" si="22"/>
        <v>#REF!</v>
      </c>
      <c r="D44" s="85" t="e">
        <f t="shared" si="22"/>
        <v>#REF!</v>
      </c>
      <c r="E44" s="85" t="e">
        <f t="shared" si="22"/>
        <v>#REF!</v>
      </c>
      <c r="F44" s="85" t="e">
        <f t="shared" si="22"/>
        <v>#REF!</v>
      </c>
      <c r="G44" s="85" t="e">
        <f t="shared" si="22"/>
        <v>#REF!</v>
      </c>
      <c r="H44" s="85" t="e">
        <f t="shared" ref="H44:J44" si="23">ROUNDUP(H20*0.9,)</f>
        <v>#REF!</v>
      </c>
      <c r="I44" s="85" t="e">
        <f t="shared" si="23"/>
        <v>#REF!</v>
      </c>
      <c r="J44" s="85" t="e">
        <f t="shared" si="23"/>
        <v>#REF!</v>
      </c>
    </row>
    <row r="45" spans="1:10" ht="10.5" customHeight="1" x14ac:dyDescent="0.2">
      <c r="A45" s="38" t="s">
        <v>25</v>
      </c>
      <c r="B45" s="85"/>
      <c r="C45" s="85"/>
      <c r="D45" s="85"/>
      <c r="E45" s="85"/>
      <c r="F45" s="85"/>
      <c r="G45" s="85"/>
      <c r="H45" s="85"/>
      <c r="I45" s="85"/>
      <c r="J45" s="85"/>
    </row>
    <row r="46" spans="1:10" ht="10.5" customHeight="1" x14ac:dyDescent="0.2">
      <c r="A46" s="9">
        <v>1</v>
      </c>
      <c r="B46" s="85" t="e">
        <f t="shared" ref="B46:G46" si="24">ROUNDUP(B22*0.9,)</f>
        <v>#REF!</v>
      </c>
      <c r="C46" s="85" t="e">
        <f t="shared" si="24"/>
        <v>#REF!</v>
      </c>
      <c r="D46" s="85" t="e">
        <f t="shared" si="24"/>
        <v>#REF!</v>
      </c>
      <c r="E46" s="85" t="e">
        <f t="shared" si="24"/>
        <v>#REF!</v>
      </c>
      <c r="F46" s="85" t="e">
        <f t="shared" si="24"/>
        <v>#REF!</v>
      </c>
      <c r="G46" s="85" t="e">
        <f t="shared" si="24"/>
        <v>#REF!</v>
      </c>
      <c r="H46" s="85" t="e">
        <f t="shared" ref="H46:J46" si="25">ROUNDUP(H22*0.9,)</f>
        <v>#REF!</v>
      </c>
      <c r="I46" s="85" t="e">
        <f t="shared" si="25"/>
        <v>#REF!</v>
      </c>
      <c r="J46" s="85" t="e">
        <f t="shared" si="25"/>
        <v>#REF!</v>
      </c>
    </row>
    <row r="47" spans="1:10" ht="12.75" customHeight="1" x14ac:dyDescent="0.2">
      <c r="A47" s="9">
        <v>2</v>
      </c>
      <c r="B47" s="85" t="e">
        <f t="shared" ref="B47:G47" si="26">ROUNDUP(B23*0.9,)</f>
        <v>#REF!</v>
      </c>
      <c r="C47" s="85" t="e">
        <f t="shared" si="26"/>
        <v>#REF!</v>
      </c>
      <c r="D47" s="85" t="e">
        <f t="shared" si="26"/>
        <v>#REF!</v>
      </c>
      <c r="E47" s="85" t="e">
        <f t="shared" si="26"/>
        <v>#REF!</v>
      </c>
      <c r="F47" s="85" t="e">
        <f t="shared" si="26"/>
        <v>#REF!</v>
      </c>
      <c r="G47" s="85" t="e">
        <f t="shared" si="26"/>
        <v>#REF!</v>
      </c>
      <c r="H47" s="85" t="e">
        <f t="shared" ref="H47:J47" si="27">ROUNDUP(H23*0.9,)</f>
        <v>#REF!</v>
      </c>
      <c r="I47" s="85" t="e">
        <f t="shared" si="27"/>
        <v>#REF!</v>
      </c>
      <c r="J47" s="85" t="e">
        <f t="shared" si="27"/>
        <v>#REF!</v>
      </c>
    </row>
    <row r="48" spans="1:10" ht="12.75" customHeight="1" x14ac:dyDescent="0.2">
      <c r="A48" s="38" t="s">
        <v>26</v>
      </c>
      <c r="B48" s="85"/>
      <c r="C48" s="85"/>
      <c r="D48" s="85"/>
      <c r="E48" s="85"/>
      <c r="F48" s="85"/>
      <c r="G48" s="85"/>
      <c r="H48" s="85"/>
      <c r="I48" s="85"/>
      <c r="J48" s="85"/>
    </row>
    <row r="49" spans="1:10" ht="12.75" customHeight="1" x14ac:dyDescent="0.2">
      <c r="A49" s="9" t="s">
        <v>27</v>
      </c>
      <c r="B49" s="85" t="e">
        <f t="shared" ref="B49:G49" si="28">ROUNDUP(B25*0.9,)</f>
        <v>#REF!</v>
      </c>
      <c r="C49" s="85" t="e">
        <f t="shared" si="28"/>
        <v>#REF!</v>
      </c>
      <c r="D49" s="85" t="e">
        <f t="shared" si="28"/>
        <v>#REF!</v>
      </c>
      <c r="E49" s="85" t="e">
        <f t="shared" si="28"/>
        <v>#REF!</v>
      </c>
      <c r="F49" s="85" t="e">
        <f t="shared" si="28"/>
        <v>#REF!</v>
      </c>
      <c r="G49" s="85" t="e">
        <f t="shared" si="28"/>
        <v>#REF!</v>
      </c>
      <c r="H49" s="85" t="e">
        <f t="shared" ref="H49:J49" si="29">ROUNDUP(H25*0.9,)</f>
        <v>#REF!</v>
      </c>
      <c r="I49" s="85" t="e">
        <f t="shared" si="29"/>
        <v>#REF!</v>
      </c>
      <c r="J49" s="85" t="e">
        <f t="shared" si="29"/>
        <v>#REF!</v>
      </c>
    </row>
    <row r="50" spans="1:10" x14ac:dyDescent="0.2">
      <c r="A50" s="42" t="s">
        <v>73</v>
      </c>
      <c r="B50" s="86"/>
      <c r="C50" s="86"/>
      <c r="D50" s="86"/>
      <c r="E50" s="86"/>
      <c r="F50" s="86"/>
      <c r="G50" s="86"/>
      <c r="H50" s="86"/>
      <c r="I50" s="86"/>
      <c r="J50" s="86"/>
    </row>
    <row r="51" spans="1:10" x14ac:dyDescent="0.2">
      <c r="A51" s="67" t="s">
        <v>23</v>
      </c>
    </row>
    <row r="52" spans="1:10" ht="12" customHeight="1" x14ac:dyDescent="0.2">
      <c r="A52" s="68" t="s">
        <v>9</v>
      </c>
    </row>
    <row r="53" spans="1:10" x14ac:dyDescent="0.2">
      <c r="A53" s="68" t="s">
        <v>10</v>
      </c>
    </row>
    <row r="54" spans="1:10" ht="24" x14ac:dyDescent="0.2">
      <c r="A54" s="69" t="s">
        <v>11</v>
      </c>
    </row>
    <row r="55" spans="1:10" x14ac:dyDescent="0.2">
      <c r="A55" s="46" t="s">
        <v>12</v>
      </c>
    </row>
    <row r="56" spans="1:10" ht="84" x14ac:dyDescent="0.2">
      <c r="A56" s="70" t="s">
        <v>265</v>
      </c>
    </row>
    <row r="58" spans="1:10" x14ac:dyDescent="0.2">
      <c r="A58" s="71" t="s">
        <v>50</v>
      </c>
    </row>
    <row r="59" spans="1:10" x14ac:dyDescent="0.2">
      <c r="A59" s="72" t="s">
        <v>266</v>
      </c>
    </row>
    <row r="60" spans="1:10" ht="51" customHeight="1" x14ac:dyDescent="0.2">
      <c r="A60" s="73" t="s">
        <v>267</v>
      </c>
    </row>
    <row r="61" spans="1:10" ht="12" customHeight="1" x14ac:dyDescent="0.2">
      <c r="A61" s="297" t="s">
        <v>268</v>
      </c>
    </row>
    <row r="62" spans="1:10" ht="93.6" customHeight="1" x14ac:dyDescent="0.2">
      <c r="A62" s="298"/>
    </row>
    <row r="63" spans="1:10" ht="48" x14ac:dyDescent="0.2">
      <c r="A63" s="74" t="s">
        <v>269</v>
      </c>
    </row>
    <row r="64" spans="1:10" ht="24" x14ac:dyDescent="0.2">
      <c r="A64" s="75" t="s">
        <v>270</v>
      </c>
    </row>
    <row r="66" spans="1:1" x14ac:dyDescent="0.2">
      <c r="A66" s="76" t="s">
        <v>20</v>
      </c>
    </row>
    <row r="67" spans="1:1" ht="60" x14ac:dyDescent="0.2">
      <c r="A67" s="77" t="s">
        <v>58</v>
      </c>
    </row>
  </sheetData>
  <mergeCells count="3">
    <mergeCell ref="A4:A5"/>
    <mergeCell ref="A28:A29"/>
    <mergeCell ref="A61:A62"/>
  </mergeCells>
  <pageMargins left="0.25" right="0.25" top="0.75" bottom="0.75" header="0.3" footer="0.3"/>
  <pageSetup scale="51" fitToHeight="0" orientation="landscape"/>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H68"/>
  <sheetViews>
    <sheetView zoomScale="90" zoomScaleNormal="90" workbookViewId="0">
      <pane xSplit="1" topLeftCell="B1" activePane="topRight" state="frozen"/>
      <selection pane="topRight" activeCell="H31" sqref="H31"/>
    </sheetView>
  </sheetViews>
  <sheetFormatPr defaultColWidth="9" defaultRowHeight="12.75" x14ac:dyDescent="0.2"/>
  <cols>
    <col min="1" max="1" width="81.5703125" style="33" customWidth="1"/>
    <col min="2" max="7" width="9.85546875" style="82" hidden="1" customWidth="1"/>
    <col min="8" max="8" width="9.7109375" style="82" customWidth="1"/>
    <col min="9" max="16384" width="9" style="82"/>
  </cols>
  <sheetData>
    <row r="1" spans="1:8" ht="11.45" customHeight="1" x14ac:dyDescent="0.2">
      <c r="A1" s="2" t="s">
        <v>0</v>
      </c>
    </row>
    <row r="2" spans="1:8" x14ac:dyDescent="0.2">
      <c r="A2" s="64" t="s">
        <v>264</v>
      </c>
    </row>
    <row r="3" spans="1:8" ht="11.45" customHeight="1" x14ac:dyDescent="0.2">
      <c r="A3" s="4" t="s">
        <v>2</v>
      </c>
    </row>
    <row r="4" spans="1:8" ht="11.45" customHeight="1" x14ac:dyDescent="0.2">
      <c r="A4" s="295" t="s">
        <v>3</v>
      </c>
      <c r="B4" s="36" t="e">
        <f>'Отдыхай катай |FIT15'!B4</f>
        <v>#REF!</v>
      </c>
      <c r="C4" s="36" t="e">
        <f>'Отдыхай катай |FIT15'!C4</f>
        <v>#REF!</v>
      </c>
      <c r="D4" s="36" t="e">
        <f>'Отдыхай катай |FIT15'!D4</f>
        <v>#REF!</v>
      </c>
      <c r="E4" s="36" t="e">
        <f>'Отдыхай катай |FIT15'!E4</f>
        <v>#REF!</v>
      </c>
      <c r="F4" s="36" t="e">
        <f>'Отдыхай катай |FIT15'!F4</f>
        <v>#REF!</v>
      </c>
      <c r="G4" s="36" t="e">
        <f>'Отдыхай катай |FIT15'!G4</f>
        <v>#REF!</v>
      </c>
      <c r="H4" s="36" t="e">
        <f>'Отдыхай катай |FIT15'!J4</f>
        <v>#REF!</v>
      </c>
    </row>
    <row r="5" spans="1:8" s="80" customFormat="1" x14ac:dyDescent="0.2">
      <c r="A5" s="296"/>
      <c r="B5" s="36" t="e">
        <f>'Отдыхай катай |FIT15'!B5</f>
        <v>#REF!</v>
      </c>
      <c r="C5" s="36" t="e">
        <f>'Отдыхай катай |FIT15'!C5</f>
        <v>#REF!</v>
      </c>
      <c r="D5" s="36" t="e">
        <f>'Отдыхай катай |FIT15'!D5</f>
        <v>#REF!</v>
      </c>
      <c r="E5" s="36" t="e">
        <f>'Отдыхай катай |FIT15'!E5</f>
        <v>#REF!</v>
      </c>
      <c r="F5" s="36" t="e">
        <f>'Отдыхай катай |FIT15'!F5</f>
        <v>#REF!</v>
      </c>
      <c r="G5" s="36" t="e">
        <f>'Отдыхай катай |FIT15'!G5</f>
        <v>#REF!</v>
      </c>
      <c r="H5" s="36" t="e">
        <f>'Отдыхай катай |FIT15'!J5</f>
        <v>#REF!</v>
      </c>
    </row>
    <row r="6" spans="1:8" ht="10.7" customHeight="1" x14ac:dyDescent="0.2">
      <c r="A6" s="38" t="s">
        <v>4</v>
      </c>
      <c r="B6" s="33"/>
      <c r="C6" s="33"/>
      <c r="D6" s="33"/>
      <c r="E6" s="33"/>
      <c r="F6" s="33"/>
      <c r="G6" s="33"/>
      <c r="H6" s="33"/>
    </row>
    <row r="7" spans="1:8" ht="10.7" customHeight="1" x14ac:dyDescent="0.2">
      <c r="A7" s="9">
        <v>1</v>
      </c>
      <c r="B7" s="39" t="e">
        <f>'Отдыхай катай |FIT15'!B7</f>
        <v>#REF!</v>
      </c>
      <c r="C7" s="39" t="e">
        <f>'Отдыхай катай |FIT15'!C7</f>
        <v>#REF!</v>
      </c>
      <c r="D7" s="39" t="e">
        <f>'Отдыхай катай |FIT15'!D7</f>
        <v>#REF!</v>
      </c>
      <c r="E7" s="39" t="e">
        <f>'Отдыхай катай |FIT15'!E7</f>
        <v>#REF!</v>
      </c>
      <c r="F7" s="39" t="e">
        <f>'Отдыхай катай |FIT15'!F7</f>
        <v>#REF!</v>
      </c>
      <c r="G7" s="39" t="e">
        <f>'Отдыхай катай |FIT15'!G7</f>
        <v>#REF!</v>
      </c>
      <c r="H7" s="39" t="e">
        <f>'Отдыхай катай |FIT15'!J7</f>
        <v>#REF!</v>
      </c>
    </row>
    <row r="8" spans="1:8" ht="10.7" customHeight="1" x14ac:dyDescent="0.2">
      <c r="A8" s="9">
        <v>2</v>
      </c>
      <c r="B8" s="39" t="e">
        <f>'Отдыхай катай |FIT15'!B8</f>
        <v>#REF!</v>
      </c>
      <c r="C8" s="39" t="e">
        <f>'Отдыхай катай |FIT15'!C8</f>
        <v>#REF!</v>
      </c>
      <c r="D8" s="39" t="e">
        <f>'Отдыхай катай |FIT15'!D8</f>
        <v>#REF!</v>
      </c>
      <c r="E8" s="39" t="e">
        <f>'Отдыхай катай |FIT15'!E8</f>
        <v>#REF!</v>
      </c>
      <c r="F8" s="39" t="e">
        <f>'Отдыхай катай |FIT15'!F8</f>
        <v>#REF!</v>
      </c>
      <c r="G8" s="39" t="e">
        <f>'Отдыхай катай |FIT15'!G8</f>
        <v>#REF!</v>
      </c>
      <c r="H8" s="39" t="e">
        <f>'Отдыхай катай |FIT15'!J8</f>
        <v>#REF!</v>
      </c>
    </row>
    <row r="9" spans="1:8" ht="10.7" customHeight="1" x14ac:dyDescent="0.2">
      <c r="A9" s="38" t="s">
        <v>5</v>
      </c>
      <c r="B9" s="39"/>
      <c r="C9" s="39"/>
      <c r="D9" s="39"/>
      <c r="E9" s="39"/>
      <c r="F9" s="39"/>
      <c r="G9" s="39"/>
      <c r="H9" s="39"/>
    </row>
    <row r="10" spans="1:8" s="81" customFormat="1" ht="10.7" customHeight="1" x14ac:dyDescent="0.2">
      <c r="A10" s="9">
        <v>1</v>
      </c>
      <c r="B10" s="39" t="e">
        <f>'Отдыхай катай |FIT15'!B10</f>
        <v>#REF!</v>
      </c>
      <c r="C10" s="39" t="e">
        <f>'Отдыхай катай |FIT15'!C10</f>
        <v>#REF!</v>
      </c>
      <c r="D10" s="39" t="e">
        <f>'Отдыхай катай |FIT15'!D10</f>
        <v>#REF!</v>
      </c>
      <c r="E10" s="39" t="e">
        <f>'Отдыхай катай |FIT15'!E10</f>
        <v>#REF!</v>
      </c>
      <c r="F10" s="39" t="e">
        <f>'Отдыхай катай |FIT15'!F10</f>
        <v>#REF!</v>
      </c>
      <c r="G10" s="39" t="e">
        <f>'Отдыхай катай |FIT15'!G10</f>
        <v>#REF!</v>
      </c>
      <c r="H10" s="39" t="e">
        <f>'Отдыхай катай |FIT15'!J10</f>
        <v>#REF!</v>
      </c>
    </row>
    <row r="11" spans="1:8" ht="10.7" customHeight="1" x14ac:dyDescent="0.2">
      <c r="A11" s="9">
        <v>2</v>
      </c>
      <c r="B11" s="39" t="e">
        <f>'Отдыхай катай |FIT15'!B11</f>
        <v>#REF!</v>
      </c>
      <c r="C11" s="39" t="e">
        <f>'Отдыхай катай |FIT15'!C11</f>
        <v>#REF!</v>
      </c>
      <c r="D11" s="39" t="e">
        <f>'Отдыхай катай |FIT15'!D11</f>
        <v>#REF!</v>
      </c>
      <c r="E11" s="39" t="e">
        <f>'Отдыхай катай |FIT15'!E11</f>
        <v>#REF!</v>
      </c>
      <c r="F11" s="39" t="e">
        <f>'Отдыхай катай |FIT15'!F11</f>
        <v>#REF!</v>
      </c>
      <c r="G11" s="39" t="e">
        <f>'Отдыхай катай |FIT15'!G11</f>
        <v>#REF!</v>
      </c>
      <c r="H11" s="39" t="e">
        <f>'Отдыхай катай |FIT15'!J11</f>
        <v>#REF!</v>
      </c>
    </row>
    <row r="12" spans="1:8" ht="10.7" customHeight="1" x14ac:dyDescent="0.2">
      <c r="A12" s="38" t="s">
        <v>6</v>
      </c>
      <c r="B12" s="39"/>
      <c r="C12" s="39"/>
      <c r="D12" s="39"/>
      <c r="E12" s="39"/>
      <c r="F12" s="39"/>
      <c r="G12" s="39"/>
      <c r="H12" s="39"/>
    </row>
    <row r="13" spans="1:8" ht="10.7" customHeight="1" x14ac:dyDescent="0.2">
      <c r="A13" s="9">
        <v>1</v>
      </c>
      <c r="B13" s="39" t="e">
        <f>'Отдыхай катай |FIT15'!B13</f>
        <v>#REF!</v>
      </c>
      <c r="C13" s="39" t="e">
        <f>'Отдыхай катай |FIT15'!C13</f>
        <v>#REF!</v>
      </c>
      <c r="D13" s="39" t="e">
        <f>'Отдыхай катай |FIT15'!D13</f>
        <v>#REF!</v>
      </c>
      <c r="E13" s="39" t="e">
        <f>'Отдыхай катай |FIT15'!E13</f>
        <v>#REF!</v>
      </c>
      <c r="F13" s="39" t="e">
        <f>'Отдыхай катай |FIT15'!F13</f>
        <v>#REF!</v>
      </c>
      <c r="G13" s="39" t="e">
        <f>'Отдыхай катай |FIT15'!G13</f>
        <v>#REF!</v>
      </c>
      <c r="H13" s="39" t="e">
        <f>'Отдыхай катай |FIT15'!J13</f>
        <v>#REF!</v>
      </c>
    </row>
    <row r="14" spans="1:8" ht="10.7" customHeight="1" x14ac:dyDescent="0.2">
      <c r="A14" s="9">
        <v>2</v>
      </c>
      <c r="B14" s="39" t="e">
        <f>'Отдыхай катай |FIT15'!B14</f>
        <v>#REF!</v>
      </c>
      <c r="C14" s="39" t="e">
        <f>'Отдыхай катай |FIT15'!C14</f>
        <v>#REF!</v>
      </c>
      <c r="D14" s="39" t="e">
        <f>'Отдыхай катай |FIT15'!D14</f>
        <v>#REF!</v>
      </c>
      <c r="E14" s="39" t="e">
        <f>'Отдыхай катай |FIT15'!E14</f>
        <v>#REF!</v>
      </c>
      <c r="F14" s="39" t="e">
        <f>'Отдыхай катай |FIT15'!F14</f>
        <v>#REF!</v>
      </c>
      <c r="G14" s="39" t="e">
        <f>'Отдыхай катай |FIT15'!G14</f>
        <v>#REF!</v>
      </c>
      <c r="H14" s="39" t="e">
        <f>'Отдыхай катай |FIT15'!J14</f>
        <v>#REF!</v>
      </c>
    </row>
    <row r="15" spans="1:8" ht="10.7" customHeight="1" x14ac:dyDescent="0.2">
      <c r="A15" s="38" t="s">
        <v>7</v>
      </c>
      <c r="B15" s="39"/>
      <c r="C15" s="39"/>
      <c r="D15" s="39"/>
      <c r="E15" s="39"/>
      <c r="F15" s="39"/>
      <c r="G15" s="39"/>
      <c r="H15" s="39"/>
    </row>
    <row r="16" spans="1:8" ht="10.7" customHeight="1" x14ac:dyDescent="0.2">
      <c r="A16" s="9">
        <v>1</v>
      </c>
      <c r="B16" s="39" t="e">
        <f>'Отдыхай катай |FIT15'!B16</f>
        <v>#REF!</v>
      </c>
      <c r="C16" s="39" t="e">
        <f>'Отдыхай катай |FIT15'!C16</f>
        <v>#REF!</v>
      </c>
      <c r="D16" s="39" t="e">
        <f>'Отдыхай катай |FIT15'!D16</f>
        <v>#REF!</v>
      </c>
      <c r="E16" s="39" t="e">
        <f>'Отдыхай катай |FIT15'!E16</f>
        <v>#REF!</v>
      </c>
      <c r="F16" s="39" t="e">
        <f>'Отдыхай катай |FIT15'!F16</f>
        <v>#REF!</v>
      </c>
      <c r="G16" s="39" t="e">
        <f>'Отдыхай катай |FIT15'!G16</f>
        <v>#REF!</v>
      </c>
      <c r="H16" s="39" t="e">
        <f>'Отдыхай катай |FIT15'!J16</f>
        <v>#REF!</v>
      </c>
    </row>
    <row r="17" spans="1:8" ht="10.7" customHeight="1" x14ac:dyDescent="0.2">
      <c r="A17" s="9">
        <v>2</v>
      </c>
      <c r="B17" s="39" t="e">
        <f>'Отдыхай катай |FIT15'!B17</f>
        <v>#REF!</v>
      </c>
      <c r="C17" s="39" t="e">
        <f>'Отдыхай катай |FIT15'!C17</f>
        <v>#REF!</v>
      </c>
      <c r="D17" s="39" t="e">
        <f>'Отдыхай катай |FIT15'!D17</f>
        <v>#REF!</v>
      </c>
      <c r="E17" s="39" t="e">
        <f>'Отдыхай катай |FIT15'!E17</f>
        <v>#REF!</v>
      </c>
      <c r="F17" s="39" t="e">
        <f>'Отдыхай катай |FIT15'!F17</f>
        <v>#REF!</v>
      </c>
      <c r="G17" s="39" t="e">
        <f>'Отдыхай катай |FIT15'!G17</f>
        <v>#REF!</v>
      </c>
      <c r="H17" s="39" t="e">
        <f>'Отдыхай катай |FIT15'!J17</f>
        <v>#REF!</v>
      </c>
    </row>
    <row r="18" spans="1:8" ht="10.7" customHeight="1" x14ac:dyDescent="0.2">
      <c r="A18" s="38" t="s">
        <v>24</v>
      </c>
      <c r="B18" s="39">
        <f>'Отдыхай катай |FIT15'!B18</f>
        <v>0</v>
      </c>
      <c r="C18" s="39">
        <f>'Отдыхай катай |FIT15'!C18</f>
        <v>0</v>
      </c>
      <c r="D18" s="39">
        <f>'Отдыхай катай |FIT15'!D18</f>
        <v>0</v>
      </c>
      <c r="E18" s="39">
        <f>'Отдыхай катай |FIT15'!E18</f>
        <v>0</v>
      </c>
      <c r="F18" s="39">
        <f>'Отдыхай катай |FIT15'!F18</f>
        <v>0</v>
      </c>
      <c r="G18" s="39">
        <f>'Отдыхай катай |FIT15'!G18</f>
        <v>0</v>
      </c>
      <c r="H18" s="39"/>
    </row>
    <row r="19" spans="1:8" ht="10.7" customHeight="1" x14ac:dyDescent="0.2">
      <c r="A19" s="9">
        <v>1</v>
      </c>
      <c r="B19" s="39" t="e">
        <f>'Отдыхай катай |FIT15'!B19</f>
        <v>#REF!</v>
      </c>
      <c r="C19" s="39" t="e">
        <f>'Отдыхай катай |FIT15'!C19</f>
        <v>#REF!</v>
      </c>
      <c r="D19" s="39" t="e">
        <f>'Отдыхай катай |FIT15'!D19</f>
        <v>#REF!</v>
      </c>
      <c r="E19" s="39" t="e">
        <f>'Отдыхай катай |FIT15'!E19</f>
        <v>#REF!</v>
      </c>
      <c r="F19" s="39" t="e">
        <f>'Отдыхай катай |FIT15'!F19</f>
        <v>#REF!</v>
      </c>
      <c r="G19" s="39" t="e">
        <f>'Отдыхай катай |FIT15'!G19</f>
        <v>#REF!</v>
      </c>
      <c r="H19" s="39" t="e">
        <f>'Отдыхай катай |FIT15'!J19</f>
        <v>#REF!</v>
      </c>
    </row>
    <row r="20" spans="1:8" ht="10.7" customHeight="1" x14ac:dyDescent="0.2">
      <c r="A20" s="9">
        <v>2</v>
      </c>
      <c r="B20" s="39" t="e">
        <f>'Отдыхай катай |FIT15'!B20</f>
        <v>#REF!</v>
      </c>
      <c r="C20" s="39" t="e">
        <f>'Отдыхай катай |FIT15'!C20</f>
        <v>#REF!</v>
      </c>
      <c r="D20" s="39" t="e">
        <f>'Отдыхай катай |FIT15'!D20</f>
        <v>#REF!</v>
      </c>
      <c r="E20" s="39" t="e">
        <f>'Отдыхай катай |FIT15'!E20</f>
        <v>#REF!</v>
      </c>
      <c r="F20" s="39" t="e">
        <f>'Отдыхай катай |FIT15'!F20</f>
        <v>#REF!</v>
      </c>
      <c r="G20" s="39" t="e">
        <f>'Отдыхай катай |FIT15'!G20</f>
        <v>#REF!</v>
      </c>
      <c r="H20" s="39" t="e">
        <f>'Отдыхай катай |FIT15'!J20</f>
        <v>#REF!</v>
      </c>
    </row>
    <row r="21" spans="1:8" ht="10.7" customHeight="1" x14ac:dyDescent="0.2">
      <c r="A21" s="38" t="s">
        <v>25</v>
      </c>
      <c r="B21" s="39"/>
      <c r="C21" s="39"/>
      <c r="D21" s="39"/>
      <c r="E21" s="39"/>
      <c r="F21" s="39"/>
      <c r="G21" s="39"/>
      <c r="H21" s="39"/>
    </row>
    <row r="22" spans="1:8" ht="11.45" customHeight="1" x14ac:dyDescent="0.2">
      <c r="A22" s="9">
        <v>1</v>
      </c>
      <c r="B22" s="39" t="e">
        <f>'Отдыхай катай |FIT15'!B22</f>
        <v>#REF!</v>
      </c>
      <c r="C22" s="39" t="e">
        <f>'Отдыхай катай |FIT15'!C22</f>
        <v>#REF!</v>
      </c>
      <c r="D22" s="39" t="e">
        <f>'Отдыхай катай |FIT15'!D22</f>
        <v>#REF!</v>
      </c>
      <c r="E22" s="39" t="e">
        <f>'Отдыхай катай |FIT15'!E22</f>
        <v>#REF!</v>
      </c>
      <c r="F22" s="39" t="e">
        <f>'Отдыхай катай |FIT15'!F22</f>
        <v>#REF!</v>
      </c>
      <c r="G22" s="39" t="e">
        <f>'Отдыхай катай |FIT15'!G22</f>
        <v>#REF!</v>
      </c>
      <c r="H22" s="39" t="e">
        <f>'Отдыхай катай |FIT15'!J22</f>
        <v>#REF!</v>
      </c>
    </row>
    <row r="23" spans="1:8" ht="10.5" customHeight="1" x14ac:dyDescent="0.2">
      <c r="A23" s="9">
        <v>2</v>
      </c>
      <c r="B23" s="39" t="e">
        <f>'Отдыхай катай |FIT15'!B23</f>
        <v>#REF!</v>
      </c>
      <c r="C23" s="39" t="e">
        <f>'Отдыхай катай |FIT15'!C23</f>
        <v>#REF!</v>
      </c>
      <c r="D23" s="39" t="e">
        <f>'Отдыхай катай |FIT15'!D23</f>
        <v>#REF!</v>
      </c>
      <c r="E23" s="39" t="e">
        <f>'Отдыхай катай |FIT15'!E23</f>
        <v>#REF!</v>
      </c>
      <c r="F23" s="39" t="e">
        <f>'Отдыхай катай |FIT15'!F23</f>
        <v>#REF!</v>
      </c>
      <c r="G23" s="39" t="e">
        <f>'Отдыхай катай |FIT15'!G23</f>
        <v>#REF!</v>
      </c>
      <c r="H23" s="39" t="e">
        <f>'Отдыхай катай |FIT15'!J23</f>
        <v>#REF!</v>
      </c>
    </row>
    <row r="24" spans="1:8" ht="10.5" customHeight="1" x14ac:dyDescent="0.2">
      <c r="A24" s="38" t="s">
        <v>26</v>
      </c>
      <c r="B24" s="39"/>
      <c r="C24" s="39"/>
      <c r="D24" s="39"/>
      <c r="E24" s="39"/>
      <c r="F24" s="39"/>
      <c r="G24" s="39"/>
      <c r="H24" s="39"/>
    </row>
    <row r="25" spans="1:8" ht="10.5" customHeight="1" x14ac:dyDescent="0.2">
      <c r="A25" s="9" t="s">
        <v>27</v>
      </c>
      <c r="B25" s="39" t="e">
        <f>'Отдыхай катай |FIT15'!B25</f>
        <v>#REF!</v>
      </c>
      <c r="C25" s="39" t="e">
        <f>'Отдыхай катай |FIT15'!C25</f>
        <v>#REF!</v>
      </c>
      <c r="D25" s="39" t="e">
        <f>'Отдыхай катай |FIT15'!D25</f>
        <v>#REF!</v>
      </c>
      <c r="E25" s="39" t="e">
        <f>'Отдыхай катай |FIT15'!E25</f>
        <v>#REF!</v>
      </c>
      <c r="F25" s="39" t="e">
        <f>'Отдыхай катай |FIT15'!F25</f>
        <v>#REF!</v>
      </c>
      <c r="G25" s="39" t="e">
        <f>'Отдыхай катай |FIT15'!G25</f>
        <v>#REF!</v>
      </c>
      <c r="H25" s="39" t="e">
        <f>'Отдыхай катай |FIT15'!J25</f>
        <v>#REF!</v>
      </c>
    </row>
    <row r="26" spans="1:8" ht="10.5" customHeight="1" x14ac:dyDescent="0.2">
      <c r="A26" s="40"/>
      <c r="B26" s="33"/>
      <c r="C26" s="33"/>
      <c r="D26" s="33"/>
      <c r="E26" s="33"/>
      <c r="F26" s="33"/>
      <c r="G26" s="33"/>
      <c r="H26" s="33"/>
    </row>
    <row r="27" spans="1:8" ht="10.5" customHeight="1" x14ac:dyDescent="0.2">
      <c r="A27" s="4" t="s">
        <v>28</v>
      </c>
      <c r="B27" s="33"/>
      <c r="C27" s="33"/>
      <c r="D27" s="33"/>
      <c r="E27" s="33"/>
      <c r="F27" s="33"/>
      <c r="G27" s="33"/>
      <c r="H27" s="33"/>
    </row>
    <row r="28" spans="1:8" ht="10.5" customHeight="1" x14ac:dyDescent="0.2">
      <c r="A28" s="295" t="s">
        <v>3</v>
      </c>
      <c r="B28" s="28" t="e">
        <f t="shared" ref="B28:G28" si="0">B4</f>
        <v>#REF!</v>
      </c>
      <c r="C28" s="28" t="e">
        <f t="shared" si="0"/>
        <v>#REF!</v>
      </c>
      <c r="D28" s="28" t="e">
        <f t="shared" si="0"/>
        <v>#REF!</v>
      </c>
      <c r="E28" s="28" t="e">
        <f t="shared" si="0"/>
        <v>#REF!</v>
      </c>
      <c r="F28" s="28" t="e">
        <f t="shared" si="0"/>
        <v>#REF!</v>
      </c>
      <c r="G28" s="28" t="e">
        <f t="shared" si="0"/>
        <v>#REF!</v>
      </c>
      <c r="H28" s="28" t="e">
        <f t="shared" ref="H28" si="1">H4</f>
        <v>#REF!</v>
      </c>
    </row>
    <row r="29" spans="1:8" ht="10.5" customHeight="1" x14ac:dyDescent="0.2">
      <c r="A29" s="296"/>
      <c r="B29" s="28" t="e">
        <f t="shared" ref="B29:G29" si="2">B5</f>
        <v>#REF!</v>
      </c>
      <c r="C29" s="28" t="e">
        <f t="shared" si="2"/>
        <v>#REF!</v>
      </c>
      <c r="D29" s="28" t="e">
        <f t="shared" si="2"/>
        <v>#REF!</v>
      </c>
      <c r="E29" s="28" t="e">
        <f t="shared" si="2"/>
        <v>#REF!</v>
      </c>
      <c r="F29" s="28" t="e">
        <f t="shared" si="2"/>
        <v>#REF!</v>
      </c>
      <c r="G29" s="28" t="e">
        <f t="shared" si="2"/>
        <v>#REF!</v>
      </c>
      <c r="H29" s="28" t="e">
        <f t="shared" ref="H29" si="3">H5</f>
        <v>#REF!</v>
      </c>
    </row>
    <row r="30" spans="1:8" ht="10.5" customHeight="1" x14ac:dyDescent="0.2">
      <c r="A30" s="38" t="s">
        <v>4</v>
      </c>
      <c r="B30" s="50"/>
      <c r="C30" s="50"/>
      <c r="D30" s="50"/>
      <c r="E30" s="50"/>
      <c r="F30" s="50"/>
      <c r="G30" s="50"/>
      <c r="H30" s="50"/>
    </row>
    <row r="31" spans="1:8" ht="10.5" customHeight="1" x14ac:dyDescent="0.2">
      <c r="A31" s="9">
        <v>1</v>
      </c>
      <c r="B31" s="38" t="e">
        <f t="shared" ref="B31:G31" si="4">ROUNDUP(B7*0.87,)</f>
        <v>#REF!</v>
      </c>
      <c r="C31" s="38" t="e">
        <f t="shared" si="4"/>
        <v>#REF!</v>
      </c>
      <c r="D31" s="38" t="e">
        <f t="shared" si="4"/>
        <v>#REF!</v>
      </c>
      <c r="E31" s="38" t="e">
        <f t="shared" si="4"/>
        <v>#REF!</v>
      </c>
      <c r="F31" s="38" t="e">
        <f t="shared" si="4"/>
        <v>#REF!</v>
      </c>
      <c r="G31" s="38" t="e">
        <f t="shared" si="4"/>
        <v>#REF!</v>
      </c>
      <c r="H31" s="38" t="e">
        <f t="shared" ref="H31" si="5">ROUNDUP(H7*0.87,)</f>
        <v>#REF!</v>
      </c>
    </row>
    <row r="32" spans="1:8" ht="10.5" customHeight="1" x14ac:dyDescent="0.2">
      <c r="A32" s="9">
        <v>2</v>
      </c>
      <c r="B32" s="38" t="e">
        <f t="shared" ref="B32:G32" si="6">ROUNDUP(B8*0.87,)</f>
        <v>#REF!</v>
      </c>
      <c r="C32" s="38" t="e">
        <f t="shared" si="6"/>
        <v>#REF!</v>
      </c>
      <c r="D32" s="38" t="e">
        <f t="shared" si="6"/>
        <v>#REF!</v>
      </c>
      <c r="E32" s="38" t="e">
        <f t="shared" si="6"/>
        <v>#REF!</v>
      </c>
      <c r="F32" s="38" t="e">
        <f t="shared" si="6"/>
        <v>#REF!</v>
      </c>
      <c r="G32" s="38" t="e">
        <f t="shared" si="6"/>
        <v>#REF!</v>
      </c>
      <c r="H32" s="38" t="e">
        <f t="shared" ref="H32" si="7">ROUNDUP(H8*0.87,)</f>
        <v>#REF!</v>
      </c>
    </row>
    <row r="33" spans="1:8" ht="10.5" customHeight="1" x14ac:dyDescent="0.2">
      <c r="A33" s="38" t="s">
        <v>5</v>
      </c>
      <c r="B33" s="38"/>
      <c r="C33" s="38"/>
      <c r="D33" s="38"/>
      <c r="E33" s="38"/>
      <c r="F33" s="38"/>
      <c r="G33" s="38"/>
      <c r="H33" s="38"/>
    </row>
    <row r="34" spans="1:8" ht="10.5" customHeight="1" x14ac:dyDescent="0.2">
      <c r="A34" s="9">
        <v>1</v>
      </c>
      <c r="B34" s="38" t="e">
        <f t="shared" ref="B34:G34" si="8">ROUNDUP(B10*0.87,)</f>
        <v>#REF!</v>
      </c>
      <c r="C34" s="38" t="e">
        <f t="shared" si="8"/>
        <v>#REF!</v>
      </c>
      <c r="D34" s="38" t="e">
        <f t="shared" si="8"/>
        <v>#REF!</v>
      </c>
      <c r="E34" s="38" t="e">
        <f t="shared" si="8"/>
        <v>#REF!</v>
      </c>
      <c r="F34" s="38" t="e">
        <f t="shared" si="8"/>
        <v>#REF!</v>
      </c>
      <c r="G34" s="38" t="e">
        <f t="shared" si="8"/>
        <v>#REF!</v>
      </c>
      <c r="H34" s="38" t="e">
        <f t="shared" ref="H34" si="9">ROUNDUP(H10*0.87,)</f>
        <v>#REF!</v>
      </c>
    </row>
    <row r="35" spans="1:8" ht="10.5" customHeight="1" x14ac:dyDescent="0.2">
      <c r="A35" s="9">
        <v>2</v>
      </c>
      <c r="B35" s="38" t="e">
        <f t="shared" ref="B35:G35" si="10">ROUNDUP(B11*0.87,)</f>
        <v>#REF!</v>
      </c>
      <c r="C35" s="38" t="e">
        <f t="shared" si="10"/>
        <v>#REF!</v>
      </c>
      <c r="D35" s="38" t="e">
        <f t="shared" si="10"/>
        <v>#REF!</v>
      </c>
      <c r="E35" s="38" t="e">
        <f t="shared" si="10"/>
        <v>#REF!</v>
      </c>
      <c r="F35" s="38" t="e">
        <f t="shared" si="10"/>
        <v>#REF!</v>
      </c>
      <c r="G35" s="38" t="e">
        <f t="shared" si="10"/>
        <v>#REF!</v>
      </c>
      <c r="H35" s="38" t="e">
        <f t="shared" ref="H35" si="11">ROUNDUP(H11*0.87,)</f>
        <v>#REF!</v>
      </c>
    </row>
    <row r="36" spans="1:8" ht="10.5" customHeight="1" x14ac:dyDescent="0.2">
      <c r="A36" s="38" t="s">
        <v>6</v>
      </c>
      <c r="B36" s="38"/>
      <c r="C36" s="38"/>
      <c r="D36" s="38"/>
      <c r="E36" s="38"/>
      <c r="F36" s="38"/>
      <c r="G36" s="38"/>
      <c r="H36" s="38"/>
    </row>
    <row r="37" spans="1:8" ht="10.5" customHeight="1" x14ac:dyDescent="0.2">
      <c r="A37" s="9">
        <v>1</v>
      </c>
      <c r="B37" s="38" t="e">
        <f t="shared" ref="B37:G37" si="12">ROUNDUP(B13*0.87,)</f>
        <v>#REF!</v>
      </c>
      <c r="C37" s="38" t="e">
        <f t="shared" si="12"/>
        <v>#REF!</v>
      </c>
      <c r="D37" s="38" t="e">
        <f t="shared" si="12"/>
        <v>#REF!</v>
      </c>
      <c r="E37" s="38" t="e">
        <f t="shared" si="12"/>
        <v>#REF!</v>
      </c>
      <c r="F37" s="38" t="e">
        <f t="shared" si="12"/>
        <v>#REF!</v>
      </c>
      <c r="G37" s="38" t="e">
        <f t="shared" si="12"/>
        <v>#REF!</v>
      </c>
      <c r="H37" s="38" t="e">
        <f t="shared" ref="H37" si="13">ROUNDUP(H13*0.87,)</f>
        <v>#REF!</v>
      </c>
    </row>
    <row r="38" spans="1:8" ht="10.5" customHeight="1" x14ac:dyDescent="0.2">
      <c r="A38" s="9">
        <v>2</v>
      </c>
      <c r="B38" s="38" t="e">
        <f t="shared" ref="B38:G38" si="14">ROUNDUP(B14*0.87,)</f>
        <v>#REF!</v>
      </c>
      <c r="C38" s="38" t="e">
        <f t="shared" si="14"/>
        <v>#REF!</v>
      </c>
      <c r="D38" s="38" t="e">
        <f t="shared" si="14"/>
        <v>#REF!</v>
      </c>
      <c r="E38" s="38" t="e">
        <f t="shared" si="14"/>
        <v>#REF!</v>
      </c>
      <c r="F38" s="38" t="e">
        <f t="shared" si="14"/>
        <v>#REF!</v>
      </c>
      <c r="G38" s="38" t="e">
        <f t="shared" si="14"/>
        <v>#REF!</v>
      </c>
      <c r="H38" s="38" t="e">
        <f t="shared" ref="H38" si="15">ROUNDUP(H14*0.87,)</f>
        <v>#REF!</v>
      </c>
    </row>
    <row r="39" spans="1:8" ht="10.5" customHeight="1" x14ac:dyDescent="0.2">
      <c r="A39" s="38" t="s">
        <v>7</v>
      </c>
      <c r="B39" s="38"/>
      <c r="C39" s="38"/>
      <c r="D39" s="38"/>
      <c r="E39" s="38"/>
      <c r="F39" s="38"/>
      <c r="G39" s="38"/>
      <c r="H39" s="38"/>
    </row>
    <row r="40" spans="1:8" ht="10.5" customHeight="1" x14ac:dyDescent="0.2">
      <c r="A40" s="9">
        <v>1</v>
      </c>
      <c r="B40" s="38" t="e">
        <f t="shared" ref="B40:G40" si="16">ROUNDUP(B16*0.87,)</f>
        <v>#REF!</v>
      </c>
      <c r="C40" s="38" t="e">
        <f t="shared" si="16"/>
        <v>#REF!</v>
      </c>
      <c r="D40" s="38" t="e">
        <f t="shared" si="16"/>
        <v>#REF!</v>
      </c>
      <c r="E40" s="38" t="e">
        <f t="shared" si="16"/>
        <v>#REF!</v>
      </c>
      <c r="F40" s="38" t="e">
        <f t="shared" si="16"/>
        <v>#REF!</v>
      </c>
      <c r="G40" s="38" t="e">
        <f t="shared" si="16"/>
        <v>#REF!</v>
      </c>
      <c r="H40" s="38" t="e">
        <f t="shared" ref="H40" si="17">ROUNDUP(H16*0.87,)</f>
        <v>#REF!</v>
      </c>
    </row>
    <row r="41" spans="1:8" ht="10.5" customHeight="1" x14ac:dyDescent="0.2">
      <c r="A41" s="9">
        <v>2</v>
      </c>
      <c r="B41" s="38" t="e">
        <f t="shared" ref="B41:G41" si="18">ROUNDUP(B17*0.87,)</f>
        <v>#REF!</v>
      </c>
      <c r="C41" s="38" t="e">
        <f t="shared" si="18"/>
        <v>#REF!</v>
      </c>
      <c r="D41" s="38" t="e">
        <f t="shared" si="18"/>
        <v>#REF!</v>
      </c>
      <c r="E41" s="38" t="e">
        <f t="shared" si="18"/>
        <v>#REF!</v>
      </c>
      <c r="F41" s="38" t="e">
        <f t="shared" si="18"/>
        <v>#REF!</v>
      </c>
      <c r="G41" s="38" t="e">
        <f t="shared" si="18"/>
        <v>#REF!</v>
      </c>
      <c r="H41" s="38" t="e">
        <f t="shared" ref="H41" si="19">ROUNDUP(H17*0.87,)</f>
        <v>#REF!</v>
      </c>
    </row>
    <row r="42" spans="1:8" ht="10.5" customHeight="1" x14ac:dyDescent="0.2">
      <c r="A42" s="38" t="s">
        <v>24</v>
      </c>
      <c r="B42" s="38"/>
      <c r="C42" s="38"/>
      <c r="D42" s="38"/>
      <c r="E42" s="38"/>
      <c r="F42" s="38"/>
      <c r="G42" s="38"/>
      <c r="H42" s="38"/>
    </row>
    <row r="43" spans="1:8" ht="10.5" customHeight="1" x14ac:dyDescent="0.2">
      <c r="A43" s="9">
        <v>1</v>
      </c>
      <c r="B43" s="38" t="e">
        <f t="shared" ref="B43:G43" si="20">ROUNDUP(B19*0.87,)</f>
        <v>#REF!</v>
      </c>
      <c r="C43" s="38" t="e">
        <f t="shared" si="20"/>
        <v>#REF!</v>
      </c>
      <c r="D43" s="38" t="e">
        <f t="shared" si="20"/>
        <v>#REF!</v>
      </c>
      <c r="E43" s="38" t="e">
        <f t="shared" si="20"/>
        <v>#REF!</v>
      </c>
      <c r="F43" s="38" t="e">
        <f t="shared" si="20"/>
        <v>#REF!</v>
      </c>
      <c r="G43" s="38" t="e">
        <f t="shared" si="20"/>
        <v>#REF!</v>
      </c>
      <c r="H43" s="38" t="e">
        <f t="shared" ref="H43" si="21">ROUNDUP(H19*0.87,)</f>
        <v>#REF!</v>
      </c>
    </row>
    <row r="44" spans="1:8" ht="10.5" customHeight="1" x14ac:dyDescent="0.2">
      <c r="A44" s="9">
        <v>2</v>
      </c>
      <c r="B44" s="38" t="e">
        <f t="shared" ref="B44:G44" si="22">ROUNDUP(B20*0.87,)</f>
        <v>#REF!</v>
      </c>
      <c r="C44" s="38" t="e">
        <f t="shared" si="22"/>
        <v>#REF!</v>
      </c>
      <c r="D44" s="38" t="e">
        <f t="shared" si="22"/>
        <v>#REF!</v>
      </c>
      <c r="E44" s="38" t="e">
        <f t="shared" si="22"/>
        <v>#REF!</v>
      </c>
      <c r="F44" s="38" t="e">
        <f t="shared" si="22"/>
        <v>#REF!</v>
      </c>
      <c r="G44" s="38" t="e">
        <f t="shared" si="22"/>
        <v>#REF!</v>
      </c>
      <c r="H44" s="38" t="e">
        <f t="shared" ref="H44" si="23">ROUNDUP(H20*0.87,)</f>
        <v>#REF!</v>
      </c>
    </row>
    <row r="45" spans="1:8" ht="10.5" customHeight="1" x14ac:dyDescent="0.2">
      <c r="A45" s="38" t="s">
        <v>25</v>
      </c>
      <c r="B45" s="38"/>
      <c r="C45" s="38"/>
      <c r="D45" s="38"/>
      <c r="E45" s="38"/>
      <c r="F45" s="38"/>
      <c r="G45" s="38"/>
      <c r="H45" s="38"/>
    </row>
    <row r="46" spans="1:8" ht="10.5" customHeight="1" x14ac:dyDescent="0.2">
      <c r="A46" s="9">
        <v>1</v>
      </c>
      <c r="B46" s="38" t="e">
        <f t="shared" ref="B46:G46" si="24">ROUNDUP(B22*0.87,)</f>
        <v>#REF!</v>
      </c>
      <c r="C46" s="38" t="e">
        <f t="shared" si="24"/>
        <v>#REF!</v>
      </c>
      <c r="D46" s="38" t="e">
        <f t="shared" si="24"/>
        <v>#REF!</v>
      </c>
      <c r="E46" s="38" t="e">
        <f t="shared" si="24"/>
        <v>#REF!</v>
      </c>
      <c r="F46" s="38" t="e">
        <f t="shared" si="24"/>
        <v>#REF!</v>
      </c>
      <c r="G46" s="38" t="e">
        <f t="shared" si="24"/>
        <v>#REF!</v>
      </c>
      <c r="H46" s="38" t="e">
        <f t="shared" ref="H46" si="25">ROUNDUP(H22*0.87,)</f>
        <v>#REF!</v>
      </c>
    </row>
    <row r="47" spans="1:8" ht="12.75" customHeight="1" x14ac:dyDescent="0.2">
      <c r="A47" s="9">
        <v>2</v>
      </c>
      <c r="B47" s="38" t="e">
        <f t="shared" ref="B47:G47" si="26">ROUNDUP(B23*0.87,)</f>
        <v>#REF!</v>
      </c>
      <c r="C47" s="38" t="e">
        <f t="shared" si="26"/>
        <v>#REF!</v>
      </c>
      <c r="D47" s="38" t="e">
        <f t="shared" si="26"/>
        <v>#REF!</v>
      </c>
      <c r="E47" s="38" t="e">
        <f t="shared" si="26"/>
        <v>#REF!</v>
      </c>
      <c r="F47" s="38" t="e">
        <f t="shared" si="26"/>
        <v>#REF!</v>
      </c>
      <c r="G47" s="38" t="e">
        <f t="shared" si="26"/>
        <v>#REF!</v>
      </c>
      <c r="H47" s="38" t="e">
        <f t="shared" ref="H47" si="27">ROUNDUP(H23*0.87,)</f>
        <v>#REF!</v>
      </c>
    </row>
    <row r="48" spans="1:8" x14ac:dyDescent="0.2">
      <c r="A48" s="38" t="s">
        <v>26</v>
      </c>
      <c r="B48" s="38"/>
      <c r="C48" s="38"/>
      <c r="D48" s="38"/>
      <c r="E48" s="38"/>
      <c r="F48" s="38"/>
      <c r="G48" s="38"/>
      <c r="H48" s="38"/>
    </row>
    <row r="49" spans="1:8" x14ac:dyDescent="0.2">
      <c r="A49" s="9" t="s">
        <v>27</v>
      </c>
      <c r="B49" s="38" t="e">
        <f t="shared" ref="B49:G49" si="28">ROUNDUP(B25*0.87,)</f>
        <v>#REF!</v>
      </c>
      <c r="C49" s="38" t="e">
        <f t="shared" si="28"/>
        <v>#REF!</v>
      </c>
      <c r="D49" s="38" t="e">
        <f t="shared" si="28"/>
        <v>#REF!</v>
      </c>
      <c r="E49" s="38" t="e">
        <f t="shared" si="28"/>
        <v>#REF!</v>
      </c>
      <c r="F49" s="38" t="e">
        <f t="shared" si="28"/>
        <v>#REF!</v>
      </c>
      <c r="G49" s="38" t="e">
        <f t="shared" si="28"/>
        <v>#REF!</v>
      </c>
      <c r="H49" s="38" t="e">
        <f t="shared" ref="H49" si="29">ROUNDUP(H25*0.87,)</f>
        <v>#REF!</v>
      </c>
    </row>
    <row r="50" spans="1:8" x14ac:dyDescent="0.2">
      <c r="A50" s="42" t="s">
        <v>73</v>
      </c>
      <c r="B50" s="33"/>
      <c r="C50" s="33"/>
      <c r="D50" s="33"/>
      <c r="E50" s="33"/>
      <c r="F50" s="33"/>
      <c r="G50" s="33"/>
      <c r="H50" s="33"/>
    </row>
    <row r="51" spans="1:8" ht="24" hidden="1" x14ac:dyDescent="0.2">
      <c r="A51" s="78" t="s">
        <v>271</v>
      </c>
    </row>
    <row r="52" spans="1:8" x14ac:dyDescent="0.2">
      <c r="A52" s="67" t="s">
        <v>23</v>
      </c>
    </row>
    <row r="53" spans="1:8" x14ac:dyDescent="0.2">
      <c r="A53" s="68" t="s">
        <v>9</v>
      </c>
    </row>
    <row r="54" spans="1:8" ht="12" customHeight="1" x14ac:dyDescent="0.2">
      <c r="A54" s="68" t="s">
        <v>10</v>
      </c>
    </row>
    <row r="55" spans="1:8" ht="15.6" customHeight="1" x14ac:dyDescent="0.2">
      <c r="A55" s="69" t="s">
        <v>11</v>
      </c>
    </row>
    <row r="56" spans="1:8" x14ac:dyDescent="0.2">
      <c r="A56" s="46" t="s">
        <v>12</v>
      </c>
    </row>
    <row r="57" spans="1:8" ht="84" x14ac:dyDescent="0.2">
      <c r="A57" s="70" t="s">
        <v>265</v>
      </c>
    </row>
    <row r="59" spans="1:8" x14ac:dyDescent="0.2">
      <c r="A59" s="71" t="s">
        <v>50</v>
      </c>
    </row>
    <row r="60" spans="1:8" x14ac:dyDescent="0.2">
      <c r="A60" s="72" t="s">
        <v>266</v>
      </c>
    </row>
    <row r="61" spans="1:8" ht="36" x14ac:dyDescent="0.2">
      <c r="A61" s="73" t="s">
        <v>267</v>
      </c>
    </row>
    <row r="62" spans="1:8" ht="12" customHeight="1" x14ac:dyDescent="0.2">
      <c r="A62" s="297" t="s">
        <v>268</v>
      </c>
    </row>
    <row r="63" spans="1:8" ht="93" customHeight="1" x14ac:dyDescent="0.2">
      <c r="A63" s="298"/>
    </row>
    <row r="64" spans="1:8" ht="48" x14ac:dyDescent="0.2">
      <c r="A64" s="74" t="s">
        <v>269</v>
      </c>
    </row>
    <row r="65" spans="1:1" ht="24" x14ac:dyDescent="0.2">
      <c r="A65" s="75" t="s">
        <v>270</v>
      </c>
    </row>
    <row r="66" spans="1:1" ht="11.25" customHeight="1" x14ac:dyDescent="0.2"/>
    <row r="67" spans="1:1" x14ac:dyDescent="0.2">
      <c r="A67" s="76" t="s">
        <v>20</v>
      </c>
    </row>
    <row r="68" spans="1:1" ht="60" x14ac:dyDescent="0.2">
      <c r="A68" s="77" t="s">
        <v>58</v>
      </c>
    </row>
  </sheetData>
  <mergeCells count="3">
    <mergeCell ref="A4:A5"/>
    <mergeCell ref="A28:A29"/>
    <mergeCell ref="A62:A63"/>
  </mergeCells>
  <pageMargins left="0.25" right="0.25" top="0.75" bottom="0.75" header="0.3" footer="0.3"/>
  <pageSetup scale="51" fitToHeight="0" orientation="landscape"/>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FFC000"/>
    <pageSetUpPr fitToPage="1"/>
  </sheetPr>
  <dimension ref="A1:H44"/>
  <sheetViews>
    <sheetView workbookViewId="0">
      <pane xSplit="1" topLeftCell="B1" activePane="topRight" state="frozen"/>
      <selection pane="topRight" activeCell="H7" sqref="H7"/>
    </sheetView>
  </sheetViews>
  <sheetFormatPr defaultColWidth="9" defaultRowHeight="12" x14ac:dyDescent="0.2"/>
  <cols>
    <col min="1" max="1" width="81.5703125" style="33" customWidth="1"/>
    <col min="2" max="7" width="9" style="63" hidden="1" customWidth="1"/>
    <col min="8" max="16384" width="9" style="63"/>
  </cols>
  <sheetData>
    <row r="1" spans="1:8" ht="11.45" customHeight="1" x14ac:dyDescent="0.2">
      <c r="A1" s="2" t="s">
        <v>0</v>
      </c>
    </row>
    <row r="2" spans="1:8" x14ac:dyDescent="0.2">
      <c r="A2" s="64" t="s">
        <v>264</v>
      </c>
    </row>
    <row r="3" spans="1:8" ht="11.45" customHeight="1" x14ac:dyDescent="0.2">
      <c r="A3" s="4" t="s">
        <v>28</v>
      </c>
    </row>
    <row r="4" spans="1:8" ht="11.45" customHeight="1" x14ac:dyDescent="0.2">
      <c r="A4" s="295" t="s">
        <v>3</v>
      </c>
      <c r="B4" s="65" t="e">
        <f>'Отдыхай катай |FIT18'!B28</f>
        <v>#REF!</v>
      </c>
      <c r="C4" s="65" t="e">
        <f>'Отдыхай катай |FIT18'!C28</f>
        <v>#REF!</v>
      </c>
      <c r="D4" s="65" t="e">
        <f>'Отдыхай катай |FIT18'!D28</f>
        <v>#REF!</v>
      </c>
      <c r="E4" s="65" t="e">
        <f>'Отдыхай катай |FIT18'!E28</f>
        <v>#REF!</v>
      </c>
      <c r="F4" s="65" t="e">
        <f>'Отдыхай катай |FIT18'!F28</f>
        <v>#REF!</v>
      </c>
      <c r="G4" s="65" t="e">
        <f>'Отдыхай катай |FIT18'!G28</f>
        <v>#REF!</v>
      </c>
      <c r="H4" s="65" t="e">
        <f>'Отдыхай катай |FIT18'!H28</f>
        <v>#REF!</v>
      </c>
    </row>
    <row r="5" spans="1:8" s="61" customFormat="1" ht="10.5" x14ac:dyDescent="0.15">
      <c r="A5" s="296"/>
      <c r="B5" s="65" t="e">
        <f>'Отдыхай катай |FIT18'!B29</f>
        <v>#REF!</v>
      </c>
      <c r="C5" s="65" t="e">
        <f>'Отдыхай катай |FIT18'!C29</f>
        <v>#REF!</v>
      </c>
      <c r="D5" s="65" t="e">
        <f>'Отдыхай катай |FIT18'!D29</f>
        <v>#REF!</v>
      </c>
      <c r="E5" s="65" t="e">
        <f>'Отдыхай катай |FIT18'!E29</f>
        <v>#REF!</v>
      </c>
      <c r="F5" s="65" t="e">
        <f>'Отдыхай катай |FIT18'!F29</f>
        <v>#REF!</v>
      </c>
      <c r="G5" s="65" t="e">
        <f>'Отдыхай катай |FIT18'!G29</f>
        <v>#REF!</v>
      </c>
      <c r="H5" s="65" t="e">
        <f>'Отдыхай катай |FIT18'!H29</f>
        <v>#REF!</v>
      </c>
    </row>
    <row r="6" spans="1:8" ht="10.7" customHeight="1" x14ac:dyDescent="0.2">
      <c r="A6" s="38" t="s">
        <v>4</v>
      </c>
    </row>
    <row r="7" spans="1:8" ht="10.7" customHeight="1" x14ac:dyDescent="0.2">
      <c r="A7" s="9">
        <v>1</v>
      </c>
      <c r="B7" s="66" t="e">
        <f>'Отдыхай катай |FIT18'!B31+25</f>
        <v>#REF!</v>
      </c>
      <c r="C7" s="66" t="e">
        <f>'Отдыхай катай |FIT18'!C31+25</f>
        <v>#REF!</v>
      </c>
      <c r="D7" s="66" t="e">
        <f>'Отдыхай катай |FIT18'!D31+25</f>
        <v>#REF!</v>
      </c>
      <c r="E7" s="66" t="e">
        <f>'Отдыхай катай |FIT18'!E31+25</f>
        <v>#REF!</v>
      </c>
      <c r="F7" s="66" t="e">
        <f>'Отдыхай катай |FIT18'!F31+25</f>
        <v>#REF!</v>
      </c>
      <c r="G7" s="66" t="e">
        <f>'Отдыхай катай |FIT18'!G31+25</f>
        <v>#REF!</v>
      </c>
      <c r="H7" s="66" t="e">
        <f>'Отдыхай катай |FIT18'!H31+25</f>
        <v>#REF!</v>
      </c>
    </row>
    <row r="8" spans="1:8" ht="10.7" customHeight="1" x14ac:dyDescent="0.2">
      <c r="A8" s="9">
        <v>2</v>
      </c>
      <c r="B8" s="66" t="e">
        <f>'Отдыхай катай |FIT18'!B32+25</f>
        <v>#REF!</v>
      </c>
      <c r="C8" s="66" t="e">
        <f>'Отдыхай катай |FIT18'!C32+25</f>
        <v>#REF!</v>
      </c>
      <c r="D8" s="66" t="e">
        <f>'Отдыхай катай |FIT18'!D32+25</f>
        <v>#REF!</v>
      </c>
      <c r="E8" s="66" t="e">
        <f>'Отдыхай катай |FIT18'!E32+25</f>
        <v>#REF!</v>
      </c>
      <c r="F8" s="66" t="e">
        <f>'Отдыхай катай |FIT18'!F32+25</f>
        <v>#REF!</v>
      </c>
      <c r="G8" s="66" t="e">
        <f>'Отдыхай катай |FIT18'!G32+25</f>
        <v>#REF!</v>
      </c>
      <c r="H8" s="66" t="e">
        <f>'Отдыхай катай |FIT18'!H32+25</f>
        <v>#REF!</v>
      </c>
    </row>
    <row r="9" spans="1:8" ht="10.7" customHeight="1" x14ac:dyDescent="0.2">
      <c r="A9" s="38" t="s">
        <v>5</v>
      </c>
      <c r="B9" s="66"/>
      <c r="C9" s="66"/>
      <c r="D9" s="66"/>
      <c r="E9" s="66"/>
      <c r="F9" s="66"/>
      <c r="G9" s="66"/>
      <c r="H9" s="66"/>
    </row>
    <row r="10" spans="1:8" s="62" customFormat="1" ht="10.7" customHeight="1" x14ac:dyDescent="0.2">
      <c r="A10" s="9">
        <v>1</v>
      </c>
      <c r="B10" s="66" t="e">
        <f>'Отдыхай катай |FIT18'!B34+25</f>
        <v>#REF!</v>
      </c>
      <c r="C10" s="66" t="e">
        <f>'Отдыхай катай |FIT18'!C34+25</f>
        <v>#REF!</v>
      </c>
      <c r="D10" s="66" t="e">
        <f>'Отдыхай катай |FIT18'!D34+25</f>
        <v>#REF!</v>
      </c>
      <c r="E10" s="66" t="e">
        <f>'Отдыхай катай |FIT18'!E34+25</f>
        <v>#REF!</v>
      </c>
      <c r="F10" s="66" t="e">
        <f>'Отдыхай катай |FIT18'!F34+25</f>
        <v>#REF!</v>
      </c>
      <c r="G10" s="66" t="e">
        <f>'Отдыхай катай |FIT18'!G34+25</f>
        <v>#REF!</v>
      </c>
      <c r="H10" s="66" t="e">
        <f>'Отдыхай катай |FIT18'!H34+25</f>
        <v>#REF!</v>
      </c>
    </row>
    <row r="11" spans="1:8" ht="10.7" customHeight="1" x14ac:dyDescent="0.2">
      <c r="A11" s="9">
        <v>2</v>
      </c>
      <c r="B11" s="66" t="e">
        <f>'Отдыхай катай |FIT18'!B35+25</f>
        <v>#REF!</v>
      </c>
      <c r="C11" s="66" t="e">
        <f>'Отдыхай катай |FIT18'!C35+25</f>
        <v>#REF!</v>
      </c>
      <c r="D11" s="66" t="e">
        <f>'Отдыхай катай |FIT18'!D35+25</f>
        <v>#REF!</v>
      </c>
      <c r="E11" s="66" t="e">
        <f>'Отдыхай катай |FIT18'!E35+25</f>
        <v>#REF!</v>
      </c>
      <c r="F11" s="66" t="e">
        <f>'Отдыхай катай |FIT18'!F35+25</f>
        <v>#REF!</v>
      </c>
      <c r="G11" s="66" t="e">
        <f>'Отдыхай катай |FIT18'!G35+25</f>
        <v>#REF!</v>
      </c>
      <c r="H11" s="66" t="e">
        <f>'Отдыхай катай |FIT18'!H35+25</f>
        <v>#REF!</v>
      </c>
    </row>
    <row r="12" spans="1:8" ht="10.7" customHeight="1" x14ac:dyDescent="0.2">
      <c r="A12" s="38" t="s">
        <v>6</v>
      </c>
      <c r="B12" s="66"/>
      <c r="C12" s="66"/>
      <c r="D12" s="66"/>
      <c r="E12" s="66"/>
      <c r="F12" s="66"/>
      <c r="G12" s="66"/>
      <c r="H12" s="66"/>
    </row>
    <row r="13" spans="1:8" ht="10.7" customHeight="1" x14ac:dyDescent="0.2">
      <c r="A13" s="9">
        <v>1</v>
      </c>
      <c r="B13" s="66" t="e">
        <f>'Отдыхай катай |FIT18'!B37+25</f>
        <v>#REF!</v>
      </c>
      <c r="C13" s="66" t="e">
        <f>'Отдыхай катай |FIT18'!C37+25</f>
        <v>#REF!</v>
      </c>
      <c r="D13" s="66" t="e">
        <f>'Отдыхай катай |FIT18'!D37+25</f>
        <v>#REF!</v>
      </c>
      <c r="E13" s="66" t="e">
        <f>'Отдыхай катай |FIT18'!E37+25</f>
        <v>#REF!</v>
      </c>
      <c r="F13" s="66" t="e">
        <f>'Отдыхай катай |FIT18'!F37+25</f>
        <v>#REF!</v>
      </c>
      <c r="G13" s="66" t="e">
        <f>'Отдыхай катай |FIT18'!G37+25</f>
        <v>#REF!</v>
      </c>
      <c r="H13" s="66" t="e">
        <f>'Отдыхай катай |FIT18'!H37+25</f>
        <v>#REF!</v>
      </c>
    </row>
    <row r="14" spans="1:8" ht="10.7" customHeight="1" x14ac:dyDescent="0.2">
      <c r="A14" s="9">
        <v>2</v>
      </c>
      <c r="B14" s="66" t="e">
        <f>'Отдыхай катай |FIT18'!B38+25</f>
        <v>#REF!</v>
      </c>
      <c r="C14" s="66" t="e">
        <f>'Отдыхай катай |FIT18'!C38+25</f>
        <v>#REF!</v>
      </c>
      <c r="D14" s="66" t="e">
        <f>'Отдыхай катай |FIT18'!D38+25</f>
        <v>#REF!</v>
      </c>
      <c r="E14" s="66" t="e">
        <f>'Отдыхай катай |FIT18'!E38+25</f>
        <v>#REF!</v>
      </c>
      <c r="F14" s="66" t="e">
        <f>'Отдыхай катай |FIT18'!F38+25</f>
        <v>#REF!</v>
      </c>
      <c r="G14" s="66" t="e">
        <f>'Отдыхай катай |FIT18'!G38+25</f>
        <v>#REF!</v>
      </c>
      <c r="H14" s="66" t="e">
        <f>'Отдыхай катай |FIT18'!H38+25</f>
        <v>#REF!</v>
      </c>
    </row>
    <row r="15" spans="1:8" ht="10.7" customHeight="1" x14ac:dyDescent="0.2">
      <c r="A15" s="38" t="s">
        <v>7</v>
      </c>
      <c r="B15" s="66"/>
      <c r="C15" s="66"/>
      <c r="D15" s="66"/>
      <c r="E15" s="66"/>
      <c r="F15" s="66"/>
      <c r="G15" s="66"/>
      <c r="H15" s="66"/>
    </row>
    <row r="16" spans="1:8" ht="10.7" customHeight="1" x14ac:dyDescent="0.2">
      <c r="A16" s="9">
        <v>1</v>
      </c>
      <c r="B16" s="66" t="e">
        <f>'Отдыхай катай |FIT18'!B40+25</f>
        <v>#REF!</v>
      </c>
      <c r="C16" s="66" t="e">
        <f>'Отдыхай катай |FIT18'!C40+25</f>
        <v>#REF!</v>
      </c>
      <c r="D16" s="66" t="e">
        <f>'Отдыхай катай |FIT18'!D40+25</f>
        <v>#REF!</v>
      </c>
      <c r="E16" s="66" t="e">
        <f>'Отдыхай катай |FIT18'!E40+25</f>
        <v>#REF!</v>
      </c>
      <c r="F16" s="66" t="e">
        <f>'Отдыхай катай |FIT18'!F40+25</f>
        <v>#REF!</v>
      </c>
      <c r="G16" s="66" t="e">
        <f>'Отдыхай катай |FIT18'!G40+25</f>
        <v>#REF!</v>
      </c>
      <c r="H16" s="66" t="e">
        <f>'Отдыхай катай |FIT18'!H40+25</f>
        <v>#REF!</v>
      </c>
    </row>
    <row r="17" spans="1:8" ht="10.7" customHeight="1" x14ac:dyDescent="0.2">
      <c r="A17" s="9">
        <v>2</v>
      </c>
      <c r="B17" s="66" t="e">
        <f>'Отдыхай катай |FIT18'!B41+25</f>
        <v>#REF!</v>
      </c>
      <c r="C17" s="66" t="e">
        <f>'Отдыхай катай |FIT18'!C41+25</f>
        <v>#REF!</v>
      </c>
      <c r="D17" s="66" t="e">
        <f>'Отдыхай катай |FIT18'!D41+25</f>
        <v>#REF!</v>
      </c>
      <c r="E17" s="66" t="e">
        <f>'Отдыхай катай |FIT18'!E41+25</f>
        <v>#REF!</v>
      </c>
      <c r="F17" s="66" t="e">
        <f>'Отдыхай катай |FIT18'!F41+25</f>
        <v>#REF!</v>
      </c>
      <c r="G17" s="66" t="e">
        <f>'Отдыхай катай |FIT18'!G41+25</f>
        <v>#REF!</v>
      </c>
      <c r="H17" s="66" t="e">
        <f>'Отдыхай катай |FIT18'!H41+25</f>
        <v>#REF!</v>
      </c>
    </row>
    <row r="18" spans="1:8" ht="10.7" customHeight="1" x14ac:dyDescent="0.2">
      <c r="A18" s="38" t="s">
        <v>24</v>
      </c>
      <c r="B18" s="66"/>
      <c r="C18" s="66"/>
      <c r="D18" s="66"/>
      <c r="E18" s="66"/>
      <c r="F18" s="66"/>
      <c r="G18" s="66"/>
      <c r="H18" s="66"/>
    </row>
    <row r="19" spans="1:8" ht="10.7" customHeight="1" x14ac:dyDescent="0.2">
      <c r="A19" s="9">
        <v>1</v>
      </c>
      <c r="B19" s="66" t="e">
        <f>'Отдыхай катай |FIT18'!B43+25</f>
        <v>#REF!</v>
      </c>
      <c r="C19" s="66" t="e">
        <f>'Отдыхай катай |FIT18'!C43+25</f>
        <v>#REF!</v>
      </c>
      <c r="D19" s="66" t="e">
        <f>'Отдыхай катай |FIT18'!D43+25</f>
        <v>#REF!</v>
      </c>
      <c r="E19" s="66" t="e">
        <f>'Отдыхай катай |FIT18'!E43+25</f>
        <v>#REF!</v>
      </c>
      <c r="F19" s="66" t="e">
        <f>'Отдыхай катай |FIT18'!F43+25</f>
        <v>#REF!</v>
      </c>
      <c r="G19" s="66" t="e">
        <f>'Отдыхай катай |FIT18'!G43+25</f>
        <v>#REF!</v>
      </c>
      <c r="H19" s="66" t="e">
        <f>'Отдыхай катай |FIT18'!H43+25</f>
        <v>#REF!</v>
      </c>
    </row>
    <row r="20" spans="1:8" ht="10.7" customHeight="1" x14ac:dyDescent="0.2">
      <c r="A20" s="9">
        <v>2</v>
      </c>
      <c r="B20" s="66" t="e">
        <f>'Отдыхай катай |FIT18'!B44+25</f>
        <v>#REF!</v>
      </c>
      <c r="C20" s="66" t="e">
        <f>'Отдыхай катай |FIT18'!C44+25</f>
        <v>#REF!</v>
      </c>
      <c r="D20" s="66" t="e">
        <f>'Отдыхай катай |FIT18'!D44+25</f>
        <v>#REF!</v>
      </c>
      <c r="E20" s="66" t="e">
        <f>'Отдыхай катай |FIT18'!E44+25</f>
        <v>#REF!</v>
      </c>
      <c r="F20" s="66" t="e">
        <f>'Отдыхай катай |FIT18'!F44+25</f>
        <v>#REF!</v>
      </c>
      <c r="G20" s="66" t="e">
        <f>'Отдыхай катай |FIT18'!G44+25</f>
        <v>#REF!</v>
      </c>
      <c r="H20" s="66" t="e">
        <f>'Отдыхай катай |FIT18'!H44+25</f>
        <v>#REF!</v>
      </c>
    </row>
    <row r="21" spans="1:8" ht="10.7" customHeight="1" x14ac:dyDescent="0.2">
      <c r="A21" s="38" t="s">
        <v>25</v>
      </c>
      <c r="B21" s="66"/>
      <c r="C21" s="66"/>
      <c r="D21" s="66"/>
      <c r="E21" s="66"/>
      <c r="F21" s="66"/>
      <c r="G21" s="66"/>
      <c r="H21" s="66"/>
    </row>
    <row r="22" spans="1:8" ht="11.45" customHeight="1" x14ac:dyDescent="0.2">
      <c r="A22" s="9">
        <v>1</v>
      </c>
      <c r="B22" s="66" t="e">
        <f>'Отдыхай катай |FIT18'!B46+25</f>
        <v>#REF!</v>
      </c>
      <c r="C22" s="66" t="e">
        <f>'Отдыхай катай |FIT18'!C46+25</f>
        <v>#REF!</v>
      </c>
      <c r="D22" s="66" t="e">
        <f>'Отдыхай катай |FIT18'!D46+25</f>
        <v>#REF!</v>
      </c>
      <c r="E22" s="66" t="e">
        <f>'Отдыхай катай |FIT18'!E46+25</f>
        <v>#REF!</v>
      </c>
      <c r="F22" s="66" t="e">
        <f>'Отдыхай катай |FIT18'!F46+25</f>
        <v>#REF!</v>
      </c>
      <c r="G22" s="66" t="e">
        <f>'Отдыхай катай |FIT18'!G46+25</f>
        <v>#REF!</v>
      </c>
      <c r="H22" s="66" t="e">
        <f>'Отдыхай катай |FIT18'!H46+25</f>
        <v>#REF!</v>
      </c>
    </row>
    <row r="23" spans="1:8" ht="10.5" customHeight="1" x14ac:dyDescent="0.2">
      <c r="A23" s="9">
        <v>2</v>
      </c>
      <c r="B23" s="66" t="e">
        <f>'Отдыхай катай |FIT18'!B47+25</f>
        <v>#REF!</v>
      </c>
      <c r="C23" s="66" t="e">
        <f>'Отдыхай катай |FIT18'!C47+25</f>
        <v>#REF!</v>
      </c>
      <c r="D23" s="66" t="e">
        <f>'Отдыхай катай |FIT18'!D47+25</f>
        <v>#REF!</v>
      </c>
      <c r="E23" s="66" t="e">
        <f>'Отдыхай катай |FIT18'!E47+25</f>
        <v>#REF!</v>
      </c>
      <c r="F23" s="66" t="e">
        <f>'Отдыхай катай |FIT18'!F47+25</f>
        <v>#REF!</v>
      </c>
      <c r="G23" s="66" t="e">
        <f>'Отдыхай катай |FIT18'!G47+25</f>
        <v>#REF!</v>
      </c>
      <c r="H23" s="66" t="e">
        <f>'Отдыхай катай |FIT18'!H47+25</f>
        <v>#REF!</v>
      </c>
    </row>
    <row r="24" spans="1:8" ht="10.5" customHeight="1" x14ac:dyDescent="0.2">
      <c r="A24" s="38" t="s">
        <v>26</v>
      </c>
      <c r="B24" s="66"/>
      <c r="C24" s="66"/>
      <c r="D24" s="66"/>
      <c r="E24" s="66"/>
      <c r="F24" s="66"/>
      <c r="G24" s="66"/>
      <c r="H24" s="66"/>
    </row>
    <row r="25" spans="1:8" ht="10.5" customHeight="1" x14ac:dyDescent="0.2">
      <c r="A25" s="9" t="s">
        <v>27</v>
      </c>
      <c r="B25" s="66" t="e">
        <f>'Отдыхай катай |FIT18'!B49+25</f>
        <v>#REF!</v>
      </c>
      <c r="C25" s="66" t="e">
        <f>'Отдыхай катай |FIT18'!C49+25</f>
        <v>#REF!</v>
      </c>
      <c r="D25" s="66" t="e">
        <f>'Отдыхай катай |FIT18'!D49+25</f>
        <v>#REF!</v>
      </c>
      <c r="E25" s="66" t="e">
        <f>'Отдыхай катай |FIT18'!E49+25</f>
        <v>#REF!</v>
      </c>
      <c r="F25" s="66" t="e">
        <f>'Отдыхай катай |FIT18'!F49+25</f>
        <v>#REF!</v>
      </c>
      <c r="G25" s="66" t="e">
        <f>'Отдыхай катай |FIT18'!G49+25</f>
        <v>#REF!</v>
      </c>
      <c r="H25" s="66" t="e">
        <f>'Отдыхай катай |FIT18'!H49+25</f>
        <v>#REF!</v>
      </c>
    </row>
    <row r="26" spans="1:8" x14ac:dyDescent="0.2">
      <c r="A26" s="42" t="s">
        <v>73</v>
      </c>
      <c r="B26" s="79"/>
      <c r="C26" s="79"/>
      <c r="D26" s="79"/>
      <c r="E26" s="79"/>
      <c r="F26" s="79"/>
      <c r="G26" s="79"/>
    </row>
    <row r="27" spans="1:8" ht="24" hidden="1" x14ac:dyDescent="0.2">
      <c r="A27" s="78" t="s">
        <v>271</v>
      </c>
    </row>
    <row r="28" spans="1:8" x14ac:dyDescent="0.2">
      <c r="A28" s="67" t="s">
        <v>23</v>
      </c>
    </row>
    <row r="29" spans="1:8" x14ac:dyDescent="0.2">
      <c r="A29" s="68" t="s">
        <v>9</v>
      </c>
    </row>
    <row r="30" spans="1:8" x14ac:dyDescent="0.2">
      <c r="A30" s="68" t="s">
        <v>10</v>
      </c>
    </row>
    <row r="31" spans="1:8" ht="24" x14ac:dyDescent="0.2">
      <c r="A31" s="69" t="s">
        <v>11</v>
      </c>
    </row>
    <row r="32" spans="1:8" ht="12" customHeight="1" x14ac:dyDescent="0.2">
      <c r="A32" s="46" t="s">
        <v>12</v>
      </c>
    </row>
    <row r="33" spans="1:1" ht="84" x14ac:dyDescent="0.2">
      <c r="A33" s="70" t="s">
        <v>265</v>
      </c>
    </row>
    <row r="35" spans="1:1" x14ac:dyDescent="0.2">
      <c r="A35" s="71" t="s">
        <v>50</v>
      </c>
    </row>
    <row r="36" spans="1:1" x14ac:dyDescent="0.2">
      <c r="A36" s="72" t="s">
        <v>266</v>
      </c>
    </row>
    <row r="37" spans="1:1" ht="36" x14ac:dyDescent="0.2">
      <c r="A37" s="73" t="s">
        <v>267</v>
      </c>
    </row>
    <row r="38" spans="1:1" ht="12" customHeight="1" x14ac:dyDescent="0.2">
      <c r="A38" s="297" t="s">
        <v>268</v>
      </c>
    </row>
    <row r="39" spans="1:1" ht="109.9" customHeight="1" x14ac:dyDescent="0.2">
      <c r="A39" s="298"/>
    </row>
    <row r="40" spans="1:1" ht="48" x14ac:dyDescent="0.2">
      <c r="A40" s="74" t="s">
        <v>269</v>
      </c>
    </row>
    <row r="41" spans="1:1" ht="24" x14ac:dyDescent="0.2">
      <c r="A41" s="75" t="s">
        <v>270</v>
      </c>
    </row>
    <row r="42" spans="1:1" ht="12" customHeight="1" x14ac:dyDescent="0.2"/>
    <row r="43" spans="1:1" x14ac:dyDescent="0.2">
      <c r="A43" s="76" t="s">
        <v>20</v>
      </c>
    </row>
    <row r="44" spans="1:1" ht="11.25" customHeight="1" x14ac:dyDescent="0.2">
      <c r="A44" s="77" t="s">
        <v>58</v>
      </c>
    </row>
  </sheetData>
  <mergeCells count="2">
    <mergeCell ref="A4:A5"/>
    <mergeCell ref="A38:A39"/>
  </mergeCells>
  <pageMargins left="0.25" right="0.25" top="0.75" bottom="0.75" header="0.3" footer="0.3"/>
  <pageSetup scale="51" fitToHeight="0" orientation="landscape"/>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0000"/>
    <pageSetUpPr fitToPage="1"/>
  </sheetPr>
  <dimension ref="A1:I44"/>
  <sheetViews>
    <sheetView workbookViewId="0">
      <pane xSplit="1" topLeftCell="H1" activePane="topRight" state="frozen"/>
      <selection pane="topRight" activeCell="I11" sqref="I11"/>
    </sheetView>
  </sheetViews>
  <sheetFormatPr defaultColWidth="9" defaultRowHeight="12" x14ac:dyDescent="0.2"/>
  <cols>
    <col min="1" max="1" width="81.5703125" style="33" customWidth="1"/>
    <col min="2" max="8" width="9" style="63" hidden="1" customWidth="1"/>
    <col min="9" max="16384" width="9" style="63"/>
  </cols>
  <sheetData>
    <row r="1" spans="1:9" ht="11.45" customHeight="1" x14ac:dyDescent="0.2">
      <c r="A1" s="2" t="s">
        <v>0</v>
      </c>
    </row>
    <row r="2" spans="1:9" x14ac:dyDescent="0.2">
      <c r="A2" s="64" t="s">
        <v>264</v>
      </c>
    </row>
    <row r="3" spans="1:9" ht="11.45" customHeight="1" x14ac:dyDescent="0.2">
      <c r="A3" s="4" t="s">
        <v>28</v>
      </c>
    </row>
    <row r="4" spans="1:9" ht="11.45" customHeight="1" x14ac:dyDescent="0.2">
      <c r="A4" s="295" t="s">
        <v>3</v>
      </c>
      <c r="B4" s="65" t="e">
        <f>'Отдыхай катай |FIT15'!B4</f>
        <v>#REF!</v>
      </c>
      <c r="C4" s="65" t="e">
        <f>'Отдыхай катай |FIT15'!C4</f>
        <v>#REF!</v>
      </c>
      <c r="D4" s="65" t="e">
        <f>'Отдыхай катай |FIT15'!D4</f>
        <v>#REF!</v>
      </c>
      <c r="E4" s="65" t="e">
        <f>'Отдыхай катай |FIT15'!E4</f>
        <v>#REF!</v>
      </c>
      <c r="F4" s="65" t="e">
        <f>'Отдыхай катай |FIT15'!F4</f>
        <v>#REF!</v>
      </c>
      <c r="G4" s="65" t="e">
        <f>'Отдыхай катай |FIT15'!G4</f>
        <v>#REF!</v>
      </c>
      <c r="H4" s="65" t="e">
        <f>'Отдыхай катай |FIT15'!#REF!</f>
        <v>#REF!</v>
      </c>
      <c r="I4" s="65" t="e">
        <f>'Отдыхай катай |FIT15'!J4</f>
        <v>#REF!</v>
      </c>
    </row>
    <row r="5" spans="1:9" s="61" customFormat="1" ht="10.5" x14ac:dyDescent="0.15">
      <c r="A5" s="296"/>
      <c r="B5" s="65" t="e">
        <f>'Отдыхай катай |FIT15'!B5</f>
        <v>#REF!</v>
      </c>
      <c r="C5" s="65" t="e">
        <f>'Отдыхай катай |FIT15'!C5</f>
        <v>#REF!</v>
      </c>
      <c r="D5" s="65" t="e">
        <f>'Отдыхай катай |FIT15'!D5</f>
        <v>#REF!</v>
      </c>
      <c r="E5" s="65" t="e">
        <f>'Отдыхай катай |FIT15'!E5</f>
        <v>#REF!</v>
      </c>
      <c r="F5" s="65" t="e">
        <f>'Отдыхай катай |FIT15'!F5</f>
        <v>#REF!</v>
      </c>
      <c r="G5" s="65" t="e">
        <f>'Отдыхай катай |FIT15'!G5</f>
        <v>#REF!</v>
      </c>
      <c r="H5" s="65" t="e">
        <f>'Отдыхай катай |FIT15'!#REF!</f>
        <v>#REF!</v>
      </c>
      <c r="I5" s="65" t="e">
        <f>'Отдыхай катай |FIT15'!J5</f>
        <v>#REF!</v>
      </c>
    </row>
    <row r="6" spans="1:9" ht="10.7" customHeight="1" x14ac:dyDescent="0.2">
      <c r="A6" s="38" t="s">
        <v>4</v>
      </c>
    </row>
    <row r="7" spans="1:9" ht="10.7" customHeight="1" x14ac:dyDescent="0.2">
      <c r="A7" s="9">
        <v>1</v>
      </c>
      <c r="B7" s="66" t="e">
        <f>('Отдыхай катай |FIT15'!B7*0.85)+35</f>
        <v>#REF!</v>
      </c>
      <c r="C7" s="66" t="e">
        <f>('Отдыхай катай |FIT15'!C7*0.85)+35</f>
        <v>#REF!</v>
      </c>
      <c r="D7" s="66" t="e">
        <f>('Отдыхай катай |FIT15'!D7*0.85)+35</f>
        <v>#REF!</v>
      </c>
      <c r="E7" s="66" t="e">
        <f>('Отдыхай катай |FIT15'!E7*0.85)+35</f>
        <v>#REF!</v>
      </c>
      <c r="F7" s="66" t="e">
        <f>('Отдыхай катай |FIT15'!F7*0.85)+35</f>
        <v>#REF!</v>
      </c>
      <c r="G7" s="66" t="e">
        <f>('Отдыхай катай |FIT15'!G7*0.85)+35</f>
        <v>#REF!</v>
      </c>
      <c r="H7" s="66" t="e">
        <f>('Отдыхай катай |FIT15'!#REF!*0.85)</f>
        <v>#REF!</v>
      </c>
      <c r="I7" s="66" t="e">
        <f>('Отдыхай катай |FIT15'!J7*0.85)</f>
        <v>#REF!</v>
      </c>
    </row>
    <row r="8" spans="1:9" ht="10.7" customHeight="1" x14ac:dyDescent="0.2">
      <c r="A8" s="9">
        <v>2</v>
      </c>
      <c r="B8" s="66" t="e">
        <f>('Отдыхай катай |FIT15'!B8*0.85)+35</f>
        <v>#REF!</v>
      </c>
      <c r="C8" s="66" t="e">
        <f>('Отдыхай катай |FIT15'!C8*0.85)+35</f>
        <v>#REF!</v>
      </c>
      <c r="D8" s="66" t="e">
        <f>('Отдыхай катай |FIT15'!D8*0.85)+35</f>
        <v>#REF!</v>
      </c>
      <c r="E8" s="66" t="e">
        <f>('Отдыхай катай |FIT15'!E8*0.85)+35</f>
        <v>#REF!</v>
      </c>
      <c r="F8" s="66" t="e">
        <f>('Отдыхай катай |FIT15'!F8*0.85)+35</f>
        <v>#REF!</v>
      </c>
      <c r="G8" s="66" t="e">
        <f>('Отдыхай катай |FIT15'!G8*0.85)+35</f>
        <v>#REF!</v>
      </c>
      <c r="H8" s="66" t="e">
        <f>('Отдыхай катай |FIT15'!#REF!*0.85)</f>
        <v>#REF!</v>
      </c>
      <c r="I8" s="66" t="e">
        <f>('Отдыхай катай |FIT15'!J8*0.85)</f>
        <v>#REF!</v>
      </c>
    </row>
    <row r="9" spans="1:9" ht="10.7" customHeight="1" x14ac:dyDescent="0.2">
      <c r="A9" s="38" t="s">
        <v>5</v>
      </c>
      <c r="B9" s="66"/>
      <c r="C9" s="66"/>
      <c r="D9" s="66"/>
      <c r="E9" s="66"/>
      <c r="F9" s="66"/>
      <c r="G9" s="66"/>
      <c r="H9" s="66"/>
      <c r="I9" s="66"/>
    </row>
    <row r="10" spans="1:9" s="62" customFormat="1" ht="10.7" customHeight="1" x14ac:dyDescent="0.2">
      <c r="A10" s="9">
        <v>1</v>
      </c>
      <c r="B10" s="66" t="e">
        <f>('Отдыхай катай |FIT15'!B10*0.85)+35</f>
        <v>#REF!</v>
      </c>
      <c r="C10" s="66" t="e">
        <f>('Отдыхай катай |FIT15'!C10*0.85)+35</f>
        <v>#REF!</v>
      </c>
      <c r="D10" s="66" t="e">
        <f>('Отдыхай катай |FIT15'!D10*0.85)+35</f>
        <v>#REF!</v>
      </c>
      <c r="E10" s="66" t="e">
        <f>('Отдыхай катай |FIT15'!E10*0.85)+35</f>
        <v>#REF!</v>
      </c>
      <c r="F10" s="66" t="e">
        <f>('Отдыхай катай |FIT15'!F10*0.85)+35</f>
        <v>#REF!</v>
      </c>
      <c r="G10" s="66" t="e">
        <f>('Отдыхай катай |FIT15'!G10*0.85)+35</f>
        <v>#REF!</v>
      </c>
      <c r="H10" s="66" t="e">
        <f>('Отдыхай катай |FIT15'!#REF!*0.85)</f>
        <v>#REF!</v>
      </c>
      <c r="I10" s="66" t="e">
        <f>('Отдыхай катай |FIT15'!J10*0.85)</f>
        <v>#REF!</v>
      </c>
    </row>
    <row r="11" spans="1:9" ht="10.7" customHeight="1" x14ac:dyDescent="0.2">
      <c r="A11" s="9">
        <v>2</v>
      </c>
      <c r="B11" s="66" t="e">
        <f>('Отдыхай катай |FIT15'!B11*0.85)+35</f>
        <v>#REF!</v>
      </c>
      <c r="C11" s="66" t="e">
        <f>('Отдыхай катай |FIT15'!C11*0.85)+35</f>
        <v>#REF!</v>
      </c>
      <c r="D11" s="66" t="e">
        <f>('Отдыхай катай |FIT15'!D11*0.85)+35</f>
        <v>#REF!</v>
      </c>
      <c r="E11" s="66" t="e">
        <f>('Отдыхай катай |FIT15'!E11*0.85)+35</f>
        <v>#REF!</v>
      </c>
      <c r="F11" s="66" t="e">
        <f>('Отдыхай катай |FIT15'!F11*0.85)+35</f>
        <v>#REF!</v>
      </c>
      <c r="G11" s="66" t="e">
        <f>('Отдыхай катай |FIT15'!G11*0.85)+35</f>
        <v>#REF!</v>
      </c>
      <c r="H11" s="66" t="e">
        <f>('Отдыхай катай |FIT15'!#REF!*0.85)</f>
        <v>#REF!</v>
      </c>
      <c r="I11" s="66" t="e">
        <f>('Отдыхай катай |FIT15'!J11*0.85)</f>
        <v>#REF!</v>
      </c>
    </row>
    <row r="12" spans="1:9" ht="10.7" customHeight="1" x14ac:dyDescent="0.2">
      <c r="A12" s="38" t="s">
        <v>6</v>
      </c>
      <c r="B12" s="66"/>
      <c r="C12" s="66"/>
      <c r="D12" s="66"/>
      <c r="E12" s="66"/>
      <c r="F12" s="66"/>
      <c r="G12" s="66"/>
      <c r="H12" s="66"/>
      <c r="I12" s="66"/>
    </row>
    <row r="13" spans="1:9" ht="10.7" customHeight="1" x14ac:dyDescent="0.2">
      <c r="A13" s="9">
        <v>1</v>
      </c>
      <c r="B13" s="66" t="e">
        <f>('Отдыхай катай |FIT15'!B13*0.85)+35</f>
        <v>#REF!</v>
      </c>
      <c r="C13" s="66" t="e">
        <f>('Отдыхай катай |FIT15'!C13*0.85)+35</f>
        <v>#REF!</v>
      </c>
      <c r="D13" s="66" t="e">
        <f>('Отдыхай катай |FIT15'!D13*0.85)+35</f>
        <v>#REF!</v>
      </c>
      <c r="E13" s="66" t="e">
        <f>('Отдыхай катай |FIT15'!E13*0.85)+35</f>
        <v>#REF!</v>
      </c>
      <c r="F13" s="66" t="e">
        <f>('Отдыхай катай |FIT15'!F13*0.85)+35</f>
        <v>#REF!</v>
      </c>
      <c r="G13" s="66" t="e">
        <f>('Отдыхай катай |FIT15'!G13*0.85)+35</f>
        <v>#REF!</v>
      </c>
      <c r="H13" s="66" t="e">
        <f>('Отдыхай катай |FIT15'!#REF!*0.85)</f>
        <v>#REF!</v>
      </c>
      <c r="I13" s="66" t="e">
        <f>('Отдыхай катай |FIT15'!J13*0.85)</f>
        <v>#REF!</v>
      </c>
    </row>
    <row r="14" spans="1:9" ht="10.7" customHeight="1" x14ac:dyDescent="0.2">
      <c r="A14" s="9">
        <v>2</v>
      </c>
      <c r="B14" s="66" t="e">
        <f>('Отдыхай катай |FIT15'!B14*0.85)+35</f>
        <v>#REF!</v>
      </c>
      <c r="C14" s="66" t="e">
        <f>('Отдыхай катай |FIT15'!C14*0.85)+35</f>
        <v>#REF!</v>
      </c>
      <c r="D14" s="66" t="e">
        <f>('Отдыхай катай |FIT15'!D14*0.85)+35</f>
        <v>#REF!</v>
      </c>
      <c r="E14" s="66" t="e">
        <f>('Отдыхай катай |FIT15'!E14*0.85)+35</f>
        <v>#REF!</v>
      </c>
      <c r="F14" s="66" t="e">
        <f>('Отдыхай катай |FIT15'!F14*0.85)+35</f>
        <v>#REF!</v>
      </c>
      <c r="G14" s="66" t="e">
        <f>('Отдыхай катай |FIT15'!G14*0.85)+35</f>
        <v>#REF!</v>
      </c>
      <c r="H14" s="66" t="e">
        <f>('Отдыхай катай |FIT15'!#REF!*0.85)</f>
        <v>#REF!</v>
      </c>
      <c r="I14" s="66" t="e">
        <f>('Отдыхай катай |FIT15'!J14*0.85)</f>
        <v>#REF!</v>
      </c>
    </row>
    <row r="15" spans="1:9" ht="10.7" customHeight="1" x14ac:dyDescent="0.2">
      <c r="A15" s="38" t="s">
        <v>7</v>
      </c>
      <c r="B15" s="66"/>
      <c r="C15" s="66"/>
      <c r="D15" s="66"/>
      <c r="E15" s="66"/>
      <c r="F15" s="66"/>
      <c r="G15" s="66"/>
      <c r="H15" s="66"/>
      <c r="I15" s="66"/>
    </row>
    <row r="16" spans="1:9" ht="10.7" customHeight="1" x14ac:dyDescent="0.2">
      <c r="A16" s="9">
        <v>1</v>
      </c>
      <c r="B16" s="66" t="e">
        <f>('Отдыхай катай |FIT15'!B16*0.85)+35</f>
        <v>#REF!</v>
      </c>
      <c r="C16" s="66" t="e">
        <f>('Отдыхай катай |FIT15'!C16*0.85)+35</f>
        <v>#REF!</v>
      </c>
      <c r="D16" s="66" t="e">
        <f>('Отдыхай катай |FIT15'!D16*0.85)+35</f>
        <v>#REF!</v>
      </c>
      <c r="E16" s="66" t="e">
        <f>('Отдыхай катай |FIT15'!E16*0.85)+35</f>
        <v>#REF!</v>
      </c>
      <c r="F16" s="66" t="e">
        <f>('Отдыхай катай |FIT15'!F16*0.85)+35</f>
        <v>#REF!</v>
      </c>
      <c r="G16" s="66" t="e">
        <f>('Отдыхай катай |FIT15'!G16*0.85)+35</f>
        <v>#REF!</v>
      </c>
      <c r="H16" s="66" t="e">
        <f>('Отдыхай катай |FIT15'!#REF!*0.85)</f>
        <v>#REF!</v>
      </c>
      <c r="I16" s="66" t="e">
        <f>('Отдыхай катай |FIT15'!J16*0.85)</f>
        <v>#REF!</v>
      </c>
    </row>
    <row r="17" spans="1:9" ht="10.7" customHeight="1" x14ac:dyDescent="0.2">
      <c r="A17" s="9">
        <v>2</v>
      </c>
      <c r="B17" s="66" t="e">
        <f>('Отдыхай катай |FIT15'!B17*0.85)+35</f>
        <v>#REF!</v>
      </c>
      <c r="C17" s="66" t="e">
        <f>('Отдыхай катай |FIT15'!C17*0.85)+35</f>
        <v>#REF!</v>
      </c>
      <c r="D17" s="66" t="e">
        <f>('Отдыхай катай |FIT15'!D17*0.85)+35</f>
        <v>#REF!</v>
      </c>
      <c r="E17" s="66" t="e">
        <f>('Отдыхай катай |FIT15'!E17*0.85)+35</f>
        <v>#REF!</v>
      </c>
      <c r="F17" s="66" t="e">
        <f>('Отдыхай катай |FIT15'!F17*0.85)+35</f>
        <v>#REF!</v>
      </c>
      <c r="G17" s="66" t="e">
        <f>('Отдыхай катай |FIT15'!G17*0.85)+35</f>
        <v>#REF!</v>
      </c>
      <c r="H17" s="66" t="e">
        <f>('Отдыхай катай |FIT15'!#REF!*0.85)</f>
        <v>#REF!</v>
      </c>
      <c r="I17" s="66" t="e">
        <f>('Отдыхай катай |FIT15'!J17*0.85)</f>
        <v>#REF!</v>
      </c>
    </row>
    <row r="18" spans="1:9" ht="10.7" customHeight="1" x14ac:dyDescent="0.2">
      <c r="A18" s="38" t="s">
        <v>24</v>
      </c>
      <c r="B18" s="66"/>
      <c r="C18" s="66"/>
      <c r="D18" s="66"/>
      <c r="E18" s="66"/>
      <c r="F18" s="66"/>
      <c r="G18" s="66"/>
      <c r="H18" s="66"/>
      <c r="I18" s="66"/>
    </row>
    <row r="19" spans="1:9" ht="10.7" customHeight="1" x14ac:dyDescent="0.2">
      <c r="A19" s="9">
        <v>1</v>
      </c>
      <c r="B19" s="66" t="e">
        <f>('Отдыхай катай |FIT15'!B19*0.85)+35</f>
        <v>#REF!</v>
      </c>
      <c r="C19" s="66" t="e">
        <f>('Отдыхай катай |FIT15'!C19*0.85)+35</f>
        <v>#REF!</v>
      </c>
      <c r="D19" s="66" t="e">
        <f>('Отдыхай катай |FIT15'!D19*0.85)+35</f>
        <v>#REF!</v>
      </c>
      <c r="E19" s="66" t="e">
        <f>('Отдыхай катай |FIT15'!E19*0.85)+35</f>
        <v>#REF!</v>
      </c>
      <c r="F19" s="66" t="e">
        <f>('Отдыхай катай |FIT15'!F19*0.85)+35</f>
        <v>#REF!</v>
      </c>
      <c r="G19" s="66" t="e">
        <f>('Отдыхай катай |FIT15'!G19*0.85)+35</f>
        <v>#REF!</v>
      </c>
      <c r="H19" s="66" t="e">
        <f>('Отдыхай катай |FIT15'!#REF!*0.85)</f>
        <v>#REF!</v>
      </c>
      <c r="I19" s="66" t="e">
        <f>('Отдыхай катай |FIT15'!J19*0.85)</f>
        <v>#REF!</v>
      </c>
    </row>
    <row r="20" spans="1:9" ht="10.7" customHeight="1" x14ac:dyDescent="0.2">
      <c r="A20" s="9">
        <v>2</v>
      </c>
      <c r="B20" s="66" t="e">
        <f>('Отдыхай катай |FIT15'!B20*0.85)+35</f>
        <v>#REF!</v>
      </c>
      <c r="C20" s="66" t="e">
        <f>('Отдыхай катай |FIT15'!C20*0.85)+35</f>
        <v>#REF!</v>
      </c>
      <c r="D20" s="66" t="e">
        <f>('Отдыхай катай |FIT15'!D20*0.85)+35</f>
        <v>#REF!</v>
      </c>
      <c r="E20" s="66" t="e">
        <f>('Отдыхай катай |FIT15'!E20*0.85)+35</f>
        <v>#REF!</v>
      </c>
      <c r="F20" s="66" t="e">
        <f>('Отдыхай катай |FIT15'!F20*0.85)+35</f>
        <v>#REF!</v>
      </c>
      <c r="G20" s="66" t="e">
        <f>('Отдыхай катай |FIT15'!G20*0.85)+35</f>
        <v>#REF!</v>
      </c>
      <c r="H20" s="66" t="e">
        <f>('Отдыхай катай |FIT15'!#REF!*0.85)</f>
        <v>#REF!</v>
      </c>
      <c r="I20" s="66" t="e">
        <f>('Отдыхай катай |FIT15'!J20*0.85)</f>
        <v>#REF!</v>
      </c>
    </row>
    <row r="21" spans="1:9" ht="10.7" customHeight="1" x14ac:dyDescent="0.2">
      <c r="A21" s="38" t="s">
        <v>25</v>
      </c>
      <c r="B21" s="66"/>
      <c r="C21" s="66"/>
      <c r="D21" s="66"/>
      <c r="E21" s="66"/>
      <c r="F21" s="66"/>
      <c r="G21" s="66"/>
      <c r="H21" s="66"/>
      <c r="I21" s="66"/>
    </row>
    <row r="22" spans="1:9" ht="11.45" customHeight="1" x14ac:dyDescent="0.2">
      <c r="A22" s="9">
        <v>1</v>
      </c>
      <c r="B22" s="66" t="e">
        <f>('Отдыхай катай |FIT15'!B22*0.85)+35</f>
        <v>#REF!</v>
      </c>
      <c r="C22" s="66" t="e">
        <f>('Отдыхай катай |FIT15'!C22*0.85)+35</f>
        <v>#REF!</v>
      </c>
      <c r="D22" s="66" t="e">
        <f>('Отдыхай катай |FIT15'!D22*0.85)+35</f>
        <v>#REF!</v>
      </c>
      <c r="E22" s="66" t="e">
        <f>('Отдыхай катай |FIT15'!E22*0.85)+35</f>
        <v>#REF!</v>
      </c>
      <c r="F22" s="66" t="e">
        <f>('Отдыхай катай |FIT15'!F22*0.85)+35</f>
        <v>#REF!</v>
      </c>
      <c r="G22" s="66" t="e">
        <f>('Отдыхай катай |FIT15'!G22*0.85)+35</f>
        <v>#REF!</v>
      </c>
      <c r="H22" s="66" t="e">
        <f>('Отдыхай катай |FIT15'!#REF!*0.85)</f>
        <v>#REF!</v>
      </c>
      <c r="I22" s="66" t="e">
        <f>('Отдыхай катай |FIT15'!J22*0.85)</f>
        <v>#REF!</v>
      </c>
    </row>
    <row r="23" spans="1:9" ht="10.5" customHeight="1" x14ac:dyDescent="0.2">
      <c r="A23" s="9">
        <v>2</v>
      </c>
      <c r="B23" s="66" t="e">
        <f>('Отдыхай катай |FIT15'!B23*0.85)+35</f>
        <v>#REF!</v>
      </c>
      <c r="C23" s="66" t="e">
        <f>('Отдыхай катай |FIT15'!C23*0.85)+35</f>
        <v>#REF!</v>
      </c>
      <c r="D23" s="66" t="e">
        <f>('Отдыхай катай |FIT15'!D23*0.85)+35</f>
        <v>#REF!</v>
      </c>
      <c r="E23" s="66" t="e">
        <f>('Отдыхай катай |FIT15'!E23*0.85)+35</f>
        <v>#REF!</v>
      </c>
      <c r="F23" s="66" t="e">
        <f>('Отдыхай катай |FIT15'!F23*0.85)+35</f>
        <v>#REF!</v>
      </c>
      <c r="G23" s="66" t="e">
        <f>('Отдыхай катай |FIT15'!G23*0.85)+35</f>
        <v>#REF!</v>
      </c>
      <c r="H23" s="66" t="e">
        <f>('Отдыхай катай |FIT15'!#REF!*0.85)</f>
        <v>#REF!</v>
      </c>
      <c r="I23" s="66" t="e">
        <f>('Отдыхай катай |FIT15'!J23*0.85)</f>
        <v>#REF!</v>
      </c>
    </row>
    <row r="24" spans="1:9" ht="10.5" customHeight="1" x14ac:dyDescent="0.2">
      <c r="A24" s="38" t="s">
        <v>26</v>
      </c>
      <c r="B24" s="66"/>
      <c r="C24" s="66"/>
      <c r="D24" s="66"/>
      <c r="E24" s="66"/>
      <c r="F24" s="66"/>
      <c r="G24" s="66"/>
      <c r="H24" s="66"/>
      <c r="I24" s="66"/>
    </row>
    <row r="25" spans="1:9" ht="10.5" customHeight="1" x14ac:dyDescent="0.2">
      <c r="A25" s="9" t="s">
        <v>27</v>
      </c>
      <c r="B25" s="66" t="e">
        <f>('Отдыхай катай |FIT15'!B25*0.85)+35</f>
        <v>#REF!</v>
      </c>
      <c r="C25" s="66" t="e">
        <f>('Отдыхай катай |FIT15'!C25*0.85)+35</f>
        <v>#REF!</v>
      </c>
      <c r="D25" s="66" t="e">
        <f>('Отдыхай катай |FIT15'!D25*0.85)+35</f>
        <v>#REF!</v>
      </c>
      <c r="E25" s="66" t="e">
        <f>('Отдыхай катай |FIT15'!E25*0.85)+35</f>
        <v>#REF!</v>
      </c>
      <c r="F25" s="66" t="e">
        <f>('Отдыхай катай |FIT15'!F25*0.85)+35</f>
        <v>#REF!</v>
      </c>
      <c r="G25" s="66" t="e">
        <f>('Отдыхай катай |FIT15'!G25*0.85)+35</f>
        <v>#REF!</v>
      </c>
      <c r="H25" s="66" t="e">
        <f>('Отдыхай катай |FIT15'!#REF!*0.85)</f>
        <v>#REF!</v>
      </c>
      <c r="I25" s="66" t="e">
        <f>('Отдыхай катай |FIT15'!J25*0.85)</f>
        <v>#REF!</v>
      </c>
    </row>
    <row r="26" spans="1:9" x14ac:dyDescent="0.2">
      <c r="A26" s="42" t="s">
        <v>73</v>
      </c>
    </row>
    <row r="27" spans="1:9" ht="24" hidden="1" x14ac:dyDescent="0.2">
      <c r="A27" s="78" t="s">
        <v>271</v>
      </c>
    </row>
    <row r="28" spans="1:9" x14ac:dyDescent="0.2">
      <c r="A28" s="67" t="s">
        <v>23</v>
      </c>
    </row>
    <row r="29" spans="1:9" x14ac:dyDescent="0.2">
      <c r="A29" s="68" t="s">
        <v>9</v>
      </c>
    </row>
    <row r="30" spans="1:9" x14ac:dyDescent="0.2">
      <c r="A30" s="68" t="s">
        <v>10</v>
      </c>
    </row>
    <row r="31" spans="1:9" ht="24" x14ac:dyDescent="0.2">
      <c r="A31" s="69" t="s">
        <v>11</v>
      </c>
    </row>
    <row r="32" spans="1:9" ht="12" customHeight="1" x14ac:dyDescent="0.2">
      <c r="A32" s="46" t="s">
        <v>12</v>
      </c>
    </row>
    <row r="33" spans="1:1" ht="84" x14ac:dyDescent="0.2">
      <c r="A33" s="70" t="s">
        <v>265</v>
      </c>
    </row>
    <row r="35" spans="1:1" x14ac:dyDescent="0.2">
      <c r="A35" s="71" t="s">
        <v>50</v>
      </c>
    </row>
    <row r="36" spans="1:1" x14ac:dyDescent="0.2">
      <c r="A36" s="72" t="s">
        <v>266</v>
      </c>
    </row>
    <row r="37" spans="1:1" ht="36" x14ac:dyDescent="0.2">
      <c r="A37" s="73" t="s">
        <v>267</v>
      </c>
    </row>
    <row r="38" spans="1:1" ht="12" customHeight="1" x14ac:dyDescent="0.2">
      <c r="A38" s="297" t="s">
        <v>268</v>
      </c>
    </row>
    <row r="39" spans="1:1" ht="114.6" customHeight="1" x14ac:dyDescent="0.2">
      <c r="A39" s="298"/>
    </row>
    <row r="40" spans="1:1" ht="12" customHeight="1" x14ac:dyDescent="0.2">
      <c r="A40" s="74" t="s">
        <v>269</v>
      </c>
    </row>
    <row r="41" spans="1:1" ht="24" x14ac:dyDescent="0.2">
      <c r="A41" s="75" t="s">
        <v>270</v>
      </c>
    </row>
    <row r="43" spans="1:1" x14ac:dyDescent="0.2">
      <c r="A43" s="76" t="s">
        <v>20</v>
      </c>
    </row>
    <row r="44" spans="1:1" ht="11.25" customHeight="1" x14ac:dyDescent="0.2">
      <c r="A44" s="77" t="s">
        <v>58</v>
      </c>
    </row>
  </sheetData>
  <mergeCells count="2">
    <mergeCell ref="A4:A5"/>
    <mergeCell ref="A38:A39"/>
  </mergeCells>
  <pageMargins left="0.25" right="0.25" top="0.75" bottom="0.75" header="0.3" footer="0.3"/>
  <pageSetup scale="51" fitToHeight="0" orientation="landscape"/>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I43"/>
  <sheetViews>
    <sheetView workbookViewId="0">
      <pane xSplit="1" topLeftCell="H1" activePane="topRight" state="frozen"/>
      <selection pane="topRight" activeCell="I1" sqref="I1:J1048576"/>
    </sheetView>
  </sheetViews>
  <sheetFormatPr defaultColWidth="9" defaultRowHeight="12" x14ac:dyDescent="0.2"/>
  <cols>
    <col min="1" max="1" width="81.5703125" style="33" customWidth="1"/>
    <col min="2" max="8" width="9" style="63" hidden="1" customWidth="1"/>
    <col min="9" max="16384" width="9" style="63"/>
  </cols>
  <sheetData>
    <row r="1" spans="1:9" ht="11.45" customHeight="1" x14ac:dyDescent="0.2">
      <c r="A1" s="2" t="s">
        <v>0</v>
      </c>
    </row>
    <row r="2" spans="1:9" x14ac:dyDescent="0.2">
      <c r="A2" s="64" t="s">
        <v>264</v>
      </c>
    </row>
    <row r="3" spans="1:9" ht="11.45" customHeight="1" x14ac:dyDescent="0.2">
      <c r="A3" s="4" t="s">
        <v>2</v>
      </c>
    </row>
    <row r="4" spans="1:9" ht="11.45" customHeight="1" x14ac:dyDescent="0.2">
      <c r="A4" s="295" t="s">
        <v>3</v>
      </c>
      <c r="B4" s="65" t="e">
        <f>'Отдыхай катай |FIT15'!B4</f>
        <v>#REF!</v>
      </c>
      <c r="C4" s="65" t="e">
        <f>'Отдыхай катай |FIT15'!C4</f>
        <v>#REF!</v>
      </c>
      <c r="D4" s="65" t="e">
        <f>'Отдыхай катай |FIT15'!D4</f>
        <v>#REF!</v>
      </c>
      <c r="E4" s="65" t="e">
        <f>'Отдыхай катай |FIT15'!E4</f>
        <v>#REF!</v>
      </c>
      <c r="F4" s="65" t="e">
        <f>'Отдыхай катай |FIT15'!F4</f>
        <v>#REF!</v>
      </c>
      <c r="G4" s="65" t="e">
        <f>'Отдыхай катай |FIT15'!G4</f>
        <v>#REF!</v>
      </c>
      <c r="H4" s="65" t="e">
        <f>'Отдыхай катай |FIT15'!#REF!</f>
        <v>#REF!</v>
      </c>
      <c r="I4" s="65" t="e">
        <f>'Отдыхай катай |FIT15'!J4</f>
        <v>#REF!</v>
      </c>
    </row>
    <row r="5" spans="1:9" s="61" customFormat="1" ht="10.5" x14ac:dyDescent="0.15">
      <c r="A5" s="296"/>
      <c r="B5" s="65" t="e">
        <f>'Отдыхай катай |FIT15'!B5</f>
        <v>#REF!</v>
      </c>
      <c r="C5" s="65" t="e">
        <f>'Отдыхай катай |FIT15'!C5</f>
        <v>#REF!</v>
      </c>
      <c r="D5" s="65" t="e">
        <f>'Отдыхай катай |FIT15'!D5</f>
        <v>#REF!</v>
      </c>
      <c r="E5" s="65" t="e">
        <f>'Отдыхай катай |FIT15'!E5</f>
        <v>#REF!</v>
      </c>
      <c r="F5" s="65" t="e">
        <f>'Отдыхай катай |FIT15'!F5</f>
        <v>#REF!</v>
      </c>
      <c r="G5" s="65" t="e">
        <f>'Отдыхай катай |FIT15'!G5</f>
        <v>#REF!</v>
      </c>
      <c r="H5" s="65" t="e">
        <f>'Отдыхай катай |FIT15'!#REF!</f>
        <v>#REF!</v>
      </c>
      <c r="I5" s="65" t="e">
        <f>'Отдыхай катай |FIT15'!J5</f>
        <v>#REF!</v>
      </c>
    </row>
    <row r="6" spans="1:9" ht="10.7" customHeight="1" x14ac:dyDescent="0.2">
      <c r="A6" s="38" t="s">
        <v>4</v>
      </c>
    </row>
    <row r="7" spans="1:9" ht="10.7" customHeight="1" x14ac:dyDescent="0.2">
      <c r="A7" s="9">
        <v>1</v>
      </c>
      <c r="B7" s="66" t="e">
        <f>'Отдыхай катай |FIT15'!B7</f>
        <v>#REF!</v>
      </c>
      <c r="C7" s="66" t="e">
        <f>'Отдыхай катай |FIT15'!C7</f>
        <v>#REF!</v>
      </c>
      <c r="D7" s="66" t="e">
        <f>'Отдыхай катай |FIT15'!D7</f>
        <v>#REF!</v>
      </c>
      <c r="E7" s="66" t="e">
        <f>'Отдыхай катай |FIT15'!E7</f>
        <v>#REF!</v>
      </c>
      <c r="F7" s="66" t="e">
        <f>'Отдыхай катай |FIT15'!F7</f>
        <v>#REF!</v>
      </c>
      <c r="G7" s="66" t="e">
        <f>'Отдыхай катай |FIT15'!G7</f>
        <v>#REF!</v>
      </c>
      <c r="H7" s="66" t="e">
        <f>'Отдыхай катай |FIT15'!#REF!</f>
        <v>#REF!</v>
      </c>
      <c r="I7" s="66" t="e">
        <f>'Отдыхай катай |FIT15'!J7</f>
        <v>#REF!</v>
      </c>
    </row>
    <row r="8" spans="1:9" ht="10.7" customHeight="1" x14ac:dyDescent="0.2">
      <c r="A8" s="9">
        <v>2</v>
      </c>
      <c r="B8" s="66" t="e">
        <f>'Отдыхай катай |FIT15'!B8</f>
        <v>#REF!</v>
      </c>
      <c r="C8" s="66" t="e">
        <f>'Отдыхай катай |FIT15'!C8</f>
        <v>#REF!</v>
      </c>
      <c r="D8" s="66" t="e">
        <f>'Отдыхай катай |FIT15'!D8</f>
        <v>#REF!</v>
      </c>
      <c r="E8" s="66" t="e">
        <f>'Отдыхай катай |FIT15'!E8</f>
        <v>#REF!</v>
      </c>
      <c r="F8" s="66" t="e">
        <f>'Отдыхай катай |FIT15'!F8</f>
        <v>#REF!</v>
      </c>
      <c r="G8" s="66" t="e">
        <f>'Отдыхай катай |FIT15'!G8</f>
        <v>#REF!</v>
      </c>
      <c r="H8" s="66" t="e">
        <f>'Отдыхай катай |FIT15'!#REF!</f>
        <v>#REF!</v>
      </c>
      <c r="I8" s="66" t="e">
        <f>'Отдыхай катай |FIT15'!J8</f>
        <v>#REF!</v>
      </c>
    </row>
    <row r="9" spans="1:9" ht="10.7" customHeight="1" x14ac:dyDescent="0.2">
      <c r="A9" s="38" t="s">
        <v>5</v>
      </c>
      <c r="B9" s="66"/>
      <c r="C9" s="66"/>
      <c r="D9" s="66"/>
      <c r="E9" s="66"/>
      <c r="F9" s="66"/>
      <c r="G9" s="66"/>
      <c r="H9" s="66"/>
      <c r="I9" s="66"/>
    </row>
    <row r="10" spans="1:9" s="62" customFormat="1" ht="10.7" customHeight="1" x14ac:dyDescent="0.2">
      <c r="A10" s="9">
        <v>1</v>
      </c>
      <c r="B10" s="66" t="e">
        <f>'Отдыхай катай |FIT15'!B10</f>
        <v>#REF!</v>
      </c>
      <c r="C10" s="66" t="e">
        <f>'Отдыхай катай |FIT15'!C10</f>
        <v>#REF!</v>
      </c>
      <c r="D10" s="66" t="e">
        <f>'Отдыхай катай |FIT15'!D10</f>
        <v>#REF!</v>
      </c>
      <c r="E10" s="66" t="e">
        <f>'Отдыхай катай |FIT15'!E10</f>
        <v>#REF!</v>
      </c>
      <c r="F10" s="66" t="e">
        <f>'Отдыхай катай |FIT15'!F10</f>
        <v>#REF!</v>
      </c>
      <c r="G10" s="66" t="e">
        <f>'Отдыхай катай |FIT15'!G10</f>
        <v>#REF!</v>
      </c>
      <c r="H10" s="66" t="e">
        <f>'Отдыхай катай |FIT15'!#REF!</f>
        <v>#REF!</v>
      </c>
      <c r="I10" s="66" t="e">
        <f>'Отдыхай катай |FIT15'!J10</f>
        <v>#REF!</v>
      </c>
    </row>
    <row r="11" spans="1:9" ht="10.7" customHeight="1" x14ac:dyDescent="0.2">
      <c r="A11" s="9">
        <v>2</v>
      </c>
      <c r="B11" s="66" t="e">
        <f>'Отдыхай катай |FIT15'!B11</f>
        <v>#REF!</v>
      </c>
      <c r="C11" s="66" t="e">
        <f>'Отдыхай катай |FIT15'!C11</f>
        <v>#REF!</v>
      </c>
      <c r="D11" s="66" t="e">
        <f>'Отдыхай катай |FIT15'!D11</f>
        <v>#REF!</v>
      </c>
      <c r="E11" s="66" t="e">
        <f>'Отдыхай катай |FIT15'!E11</f>
        <v>#REF!</v>
      </c>
      <c r="F11" s="66" t="e">
        <f>'Отдыхай катай |FIT15'!F11</f>
        <v>#REF!</v>
      </c>
      <c r="G11" s="66" t="e">
        <f>'Отдыхай катай |FIT15'!G11</f>
        <v>#REF!</v>
      </c>
      <c r="H11" s="66" t="e">
        <f>'Отдыхай катай |FIT15'!#REF!</f>
        <v>#REF!</v>
      </c>
      <c r="I11" s="66" t="e">
        <f>'Отдыхай катай |FIT15'!J11</f>
        <v>#REF!</v>
      </c>
    </row>
    <row r="12" spans="1:9" ht="10.7" customHeight="1" x14ac:dyDescent="0.2">
      <c r="A12" s="38" t="s">
        <v>6</v>
      </c>
      <c r="B12" s="66"/>
      <c r="C12" s="66"/>
      <c r="D12" s="66"/>
      <c r="E12" s="66"/>
      <c r="F12" s="66"/>
      <c r="G12" s="66"/>
      <c r="H12" s="66"/>
      <c r="I12" s="66"/>
    </row>
    <row r="13" spans="1:9" ht="10.7" customHeight="1" x14ac:dyDescent="0.2">
      <c r="A13" s="9">
        <v>1</v>
      </c>
      <c r="B13" s="66" t="e">
        <f>'Отдыхай катай |FIT15'!B13</f>
        <v>#REF!</v>
      </c>
      <c r="C13" s="66" t="e">
        <f>'Отдыхай катай |FIT15'!C13</f>
        <v>#REF!</v>
      </c>
      <c r="D13" s="66" t="e">
        <f>'Отдыхай катай |FIT15'!D13</f>
        <v>#REF!</v>
      </c>
      <c r="E13" s="66" t="e">
        <f>'Отдыхай катай |FIT15'!E13</f>
        <v>#REF!</v>
      </c>
      <c r="F13" s="66" t="e">
        <f>'Отдыхай катай |FIT15'!F13</f>
        <v>#REF!</v>
      </c>
      <c r="G13" s="66" t="e">
        <f>'Отдыхай катай |FIT15'!G13</f>
        <v>#REF!</v>
      </c>
      <c r="H13" s="66" t="e">
        <f>'Отдыхай катай |FIT15'!#REF!</f>
        <v>#REF!</v>
      </c>
      <c r="I13" s="66" t="e">
        <f>'Отдыхай катай |FIT15'!J13</f>
        <v>#REF!</v>
      </c>
    </row>
    <row r="14" spans="1:9" ht="10.7" customHeight="1" x14ac:dyDescent="0.2">
      <c r="A14" s="9">
        <v>2</v>
      </c>
      <c r="B14" s="66" t="e">
        <f>'Отдыхай катай |FIT15'!B14</f>
        <v>#REF!</v>
      </c>
      <c r="C14" s="66" t="e">
        <f>'Отдыхай катай |FIT15'!C14</f>
        <v>#REF!</v>
      </c>
      <c r="D14" s="66" t="e">
        <f>'Отдыхай катай |FIT15'!D14</f>
        <v>#REF!</v>
      </c>
      <c r="E14" s="66" t="e">
        <f>'Отдыхай катай |FIT15'!E14</f>
        <v>#REF!</v>
      </c>
      <c r="F14" s="66" t="e">
        <f>'Отдыхай катай |FIT15'!F14</f>
        <v>#REF!</v>
      </c>
      <c r="G14" s="66" t="e">
        <f>'Отдыхай катай |FIT15'!G14</f>
        <v>#REF!</v>
      </c>
      <c r="H14" s="66" t="e">
        <f>'Отдыхай катай |FIT15'!#REF!</f>
        <v>#REF!</v>
      </c>
      <c r="I14" s="66" t="e">
        <f>'Отдыхай катай |FIT15'!J14</f>
        <v>#REF!</v>
      </c>
    </row>
    <row r="15" spans="1:9" ht="10.7" customHeight="1" x14ac:dyDescent="0.2">
      <c r="A15" s="38" t="s">
        <v>7</v>
      </c>
      <c r="B15" s="66"/>
      <c r="C15" s="66"/>
      <c r="D15" s="66"/>
      <c r="E15" s="66"/>
      <c r="F15" s="66"/>
      <c r="G15" s="66"/>
      <c r="H15" s="66"/>
      <c r="I15" s="66"/>
    </row>
    <row r="16" spans="1:9" ht="10.7" customHeight="1" x14ac:dyDescent="0.2">
      <c r="A16" s="9">
        <v>1</v>
      </c>
      <c r="B16" s="66" t="e">
        <f>'Отдыхай катай |FIT15'!B16</f>
        <v>#REF!</v>
      </c>
      <c r="C16" s="66" t="e">
        <f>'Отдыхай катай |FIT15'!C16</f>
        <v>#REF!</v>
      </c>
      <c r="D16" s="66" t="e">
        <f>'Отдыхай катай |FIT15'!D16</f>
        <v>#REF!</v>
      </c>
      <c r="E16" s="66" t="e">
        <f>'Отдыхай катай |FIT15'!E16</f>
        <v>#REF!</v>
      </c>
      <c r="F16" s="66" t="e">
        <f>'Отдыхай катай |FIT15'!F16</f>
        <v>#REF!</v>
      </c>
      <c r="G16" s="66" t="e">
        <f>'Отдыхай катай |FIT15'!G16</f>
        <v>#REF!</v>
      </c>
      <c r="H16" s="66" t="e">
        <f>'Отдыхай катай |FIT15'!#REF!</f>
        <v>#REF!</v>
      </c>
      <c r="I16" s="66" t="e">
        <f>'Отдыхай катай |FIT15'!J16</f>
        <v>#REF!</v>
      </c>
    </row>
    <row r="17" spans="1:9" ht="10.7" customHeight="1" x14ac:dyDescent="0.2">
      <c r="A17" s="9">
        <v>2</v>
      </c>
      <c r="B17" s="66" t="e">
        <f>'Отдыхай катай |FIT15'!B17</f>
        <v>#REF!</v>
      </c>
      <c r="C17" s="66" t="e">
        <f>'Отдыхай катай |FIT15'!C17</f>
        <v>#REF!</v>
      </c>
      <c r="D17" s="66" t="e">
        <f>'Отдыхай катай |FIT15'!D17</f>
        <v>#REF!</v>
      </c>
      <c r="E17" s="66" t="e">
        <f>'Отдыхай катай |FIT15'!E17</f>
        <v>#REF!</v>
      </c>
      <c r="F17" s="66" t="e">
        <f>'Отдыхай катай |FIT15'!F17</f>
        <v>#REF!</v>
      </c>
      <c r="G17" s="66" t="e">
        <f>'Отдыхай катай |FIT15'!G17</f>
        <v>#REF!</v>
      </c>
      <c r="H17" s="66" t="e">
        <f>'Отдыхай катай |FIT15'!#REF!</f>
        <v>#REF!</v>
      </c>
      <c r="I17" s="66" t="e">
        <f>'Отдыхай катай |FIT15'!J17</f>
        <v>#REF!</v>
      </c>
    </row>
    <row r="18" spans="1:9" ht="10.7" customHeight="1" x14ac:dyDescent="0.2">
      <c r="A18" s="38" t="s">
        <v>24</v>
      </c>
      <c r="B18" s="66"/>
      <c r="C18" s="66"/>
      <c r="D18" s="66"/>
      <c r="E18" s="66"/>
      <c r="F18" s="66"/>
      <c r="G18" s="66"/>
      <c r="H18" s="66"/>
      <c r="I18" s="66"/>
    </row>
    <row r="19" spans="1:9" ht="10.7" customHeight="1" x14ac:dyDescent="0.2">
      <c r="A19" s="9">
        <v>1</v>
      </c>
      <c r="B19" s="66" t="e">
        <f>'Отдыхай катай |FIT15'!B19</f>
        <v>#REF!</v>
      </c>
      <c r="C19" s="66" t="e">
        <f>'Отдыхай катай |FIT15'!C19</f>
        <v>#REF!</v>
      </c>
      <c r="D19" s="66" t="e">
        <f>'Отдыхай катай |FIT15'!D19</f>
        <v>#REF!</v>
      </c>
      <c r="E19" s="66" t="e">
        <f>'Отдыхай катай |FIT15'!E19</f>
        <v>#REF!</v>
      </c>
      <c r="F19" s="66" t="e">
        <f>'Отдыхай катай |FIT15'!F19</f>
        <v>#REF!</v>
      </c>
      <c r="G19" s="66" t="e">
        <f>'Отдыхай катай |FIT15'!G19</f>
        <v>#REF!</v>
      </c>
      <c r="H19" s="66" t="e">
        <f>'Отдыхай катай |FIT15'!#REF!</f>
        <v>#REF!</v>
      </c>
      <c r="I19" s="66" t="e">
        <f>'Отдыхай катай |FIT15'!J19</f>
        <v>#REF!</v>
      </c>
    </row>
    <row r="20" spans="1:9" ht="10.7" customHeight="1" x14ac:dyDescent="0.2">
      <c r="A20" s="9">
        <v>2</v>
      </c>
      <c r="B20" s="66" t="e">
        <f>'Отдыхай катай |FIT15'!B20</f>
        <v>#REF!</v>
      </c>
      <c r="C20" s="66" t="e">
        <f>'Отдыхай катай |FIT15'!C20</f>
        <v>#REF!</v>
      </c>
      <c r="D20" s="66" t="e">
        <f>'Отдыхай катай |FIT15'!D20</f>
        <v>#REF!</v>
      </c>
      <c r="E20" s="66" t="e">
        <f>'Отдыхай катай |FIT15'!E20</f>
        <v>#REF!</v>
      </c>
      <c r="F20" s="66" t="e">
        <f>'Отдыхай катай |FIT15'!F20</f>
        <v>#REF!</v>
      </c>
      <c r="G20" s="66" t="e">
        <f>'Отдыхай катай |FIT15'!G20</f>
        <v>#REF!</v>
      </c>
      <c r="H20" s="66" t="e">
        <f>'Отдыхай катай |FIT15'!#REF!</f>
        <v>#REF!</v>
      </c>
      <c r="I20" s="66" t="e">
        <f>'Отдыхай катай |FIT15'!J20</f>
        <v>#REF!</v>
      </c>
    </row>
    <row r="21" spans="1:9" ht="10.7" customHeight="1" x14ac:dyDescent="0.2">
      <c r="A21" s="38" t="s">
        <v>25</v>
      </c>
      <c r="B21" s="66"/>
      <c r="C21" s="66"/>
      <c r="D21" s="66"/>
      <c r="E21" s="66"/>
      <c r="F21" s="66"/>
      <c r="G21" s="66"/>
      <c r="H21" s="66"/>
      <c r="I21" s="66"/>
    </row>
    <row r="22" spans="1:9" ht="10.7" customHeight="1" x14ac:dyDescent="0.2">
      <c r="A22" s="9">
        <v>1</v>
      </c>
      <c r="B22" s="66" t="e">
        <f>'Отдыхай катай |FIT15'!B22</f>
        <v>#REF!</v>
      </c>
      <c r="C22" s="66" t="e">
        <f>'Отдыхай катай |FIT15'!C22</f>
        <v>#REF!</v>
      </c>
      <c r="D22" s="66" t="e">
        <f>'Отдыхай катай |FIT15'!D22</f>
        <v>#REF!</v>
      </c>
      <c r="E22" s="66" t="e">
        <f>'Отдыхай катай |FIT15'!E22</f>
        <v>#REF!</v>
      </c>
      <c r="F22" s="66" t="e">
        <f>'Отдыхай катай |FIT15'!F22</f>
        <v>#REF!</v>
      </c>
      <c r="G22" s="66" t="e">
        <f>'Отдыхай катай |FIT15'!G22</f>
        <v>#REF!</v>
      </c>
      <c r="H22" s="66" t="e">
        <f>'Отдыхай катай |FIT15'!#REF!</f>
        <v>#REF!</v>
      </c>
      <c r="I22" s="66" t="e">
        <f>'Отдыхай катай |FIT15'!J22</f>
        <v>#REF!</v>
      </c>
    </row>
    <row r="23" spans="1:9" ht="10.5" customHeight="1" x14ac:dyDescent="0.2">
      <c r="A23" s="9">
        <v>2</v>
      </c>
      <c r="B23" s="66" t="e">
        <f>'Отдыхай катай |FIT15'!B23</f>
        <v>#REF!</v>
      </c>
      <c r="C23" s="66" t="e">
        <f>'Отдыхай катай |FIT15'!C23</f>
        <v>#REF!</v>
      </c>
      <c r="D23" s="66" t="e">
        <f>'Отдыхай катай |FIT15'!D23</f>
        <v>#REF!</v>
      </c>
      <c r="E23" s="66" t="e">
        <f>'Отдыхай катай |FIT15'!E23</f>
        <v>#REF!</v>
      </c>
      <c r="F23" s="66" t="e">
        <f>'Отдыхай катай |FIT15'!F23</f>
        <v>#REF!</v>
      </c>
      <c r="G23" s="66" t="e">
        <f>'Отдыхай катай |FIT15'!G23</f>
        <v>#REF!</v>
      </c>
      <c r="H23" s="66" t="e">
        <f>'Отдыхай катай |FIT15'!#REF!</f>
        <v>#REF!</v>
      </c>
      <c r="I23" s="66" t="e">
        <f>'Отдыхай катай |FIT15'!J23</f>
        <v>#REF!</v>
      </c>
    </row>
    <row r="24" spans="1:9" x14ac:dyDescent="0.2">
      <c r="A24" s="38" t="s">
        <v>26</v>
      </c>
      <c r="B24" s="66"/>
      <c r="C24" s="66"/>
      <c r="D24" s="66"/>
      <c r="E24" s="66"/>
      <c r="F24" s="66"/>
      <c r="G24" s="66"/>
      <c r="H24" s="66"/>
      <c r="I24" s="66"/>
    </row>
    <row r="25" spans="1:9" x14ac:dyDescent="0.2">
      <c r="A25" s="9" t="s">
        <v>27</v>
      </c>
      <c r="B25" s="66" t="e">
        <f>'Отдыхай катай |FIT15'!B25</f>
        <v>#REF!</v>
      </c>
      <c r="C25" s="66" t="e">
        <f>'Отдыхай катай |FIT15'!C25</f>
        <v>#REF!</v>
      </c>
      <c r="D25" s="66" t="e">
        <f>'Отдыхай катай |FIT15'!D25</f>
        <v>#REF!</v>
      </c>
      <c r="E25" s="66" t="e">
        <f>'Отдыхай катай |FIT15'!E25</f>
        <v>#REF!</v>
      </c>
      <c r="F25" s="66" t="e">
        <f>'Отдыхай катай |FIT15'!F25</f>
        <v>#REF!</v>
      </c>
      <c r="G25" s="66" t="e">
        <f>'Отдыхай катай |FIT15'!G25</f>
        <v>#REF!</v>
      </c>
      <c r="H25" s="66" t="e">
        <f>'Отдыхай катай |FIT15'!#REF!</f>
        <v>#REF!</v>
      </c>
      <c r="I25" s="66" t="e">
        <f>'Отдыхай катай |FIT15'!J25</f>
        <v>#REF!</v>
      </c>
    </row>
    <row r="26" spans="1:9" ht="12" customHeight="1" x14ac:dyDescent="0.2">
      <c r="A26" s="42" t="s">
        <v>73</v>
      </c>
    </row>
    <row r="27" spans="1:9" x14ac:dyDescent="0.2">
      <c r="A27" s="67" t="s">
        <v>23</v>
      </c>
    </row>
    <row r="28" spans="1:9" x14ac:dyDescent="0.2">
      <c r="A28" s="68" t="s">
        <v>9</v>
      </c>
    </row>
    <row r="29" spans="1:9" x14ac:dyDescent="0.2">
      <c r="A29" s="68" t="s">
        <v>10</v>
      </c>
    </row>
    <row r="30" spans="1:9" ht="24" x14ac:dyDescent="0.2">
      <c r="A30" s="69" t="s">
        <v>11</v>
      </c>
    </row>
    <row r="31" spans="1:9" x14ac:dyDescent="0.2">
      <c r="A31" s="46" t="s">
        <v>12</v>
      </c>
    </row>
    <row r="32" spans="1:9" ht="84" x14ac:dyDescent="0.2">
      <c r="A32" s="70" t="s">
        <v>265</v>
      </c>
    </row>
    <row r="34" spans="1:1" x14ac:dyDescent="0.2">
      <c r="A34" s="71" t="s">
        <v>50</v>
      </c>
    </row>
    <row r="35" spans="1:1" ht="12" customHeight="1" x14ac:dyDescent="0.2">
      <c r="A35" s="72" t="s">
        <v>266</v>
      </c>
    </row>
    <row r="36" spans="1:1" ht="36" x14ac:dyDescent="0.2">
      <c r="A36" s="73" t="s">
        <v>267</v>
      </c>
    </row>
    <row r="37" spans="1:1" ht="12" customHeight="1" x14ac:dyDescent="0.2">
      <c r="A37" s="297" t="s">
        <v>268</v>
      </c>
    </row>
    <row r="38" spans="1:1" ht="96.6" customHeight="1" x14ac:dyDescent="0.2">
      <c r="A38" s="298"/>
    </row>
    <row r="39" spans="1:1" ht="48" x14ac:dyDescent="0.2">
      <c r="A39" s="74" t="s">
        <v>269</v>
      </c>
    </row>
    <row r="40" spans="1:1" ht="24" x14ac:dyDescent="0.2">
      <c r="A40" s="75" t="s">
        <v>270</v>
      </c>
    </row>
    <row r="42" spans="1:1" x14ac:dyDescent="0.2">
      <c r="A42" s="76" t="s">
        <v>20</v>
      </c>
    </row>
    <row r="43" spans="1:1" ht="60" x14ac:dyDescent="0.2">
      <c r="A43" s="77" t="s">
        <v>58</v>
      </c>
    </row>
  </sheetData>
  <mergeCells count="2">
    <mergeCell ref="A4:A5"/>
    <mergeCell ref="A37:A38"/>
  </mergeCells>
  <pageMargins left="0.25" right="0.25" top="0.75" bottom="0.75" header="0.3" footer="0.3"/>
  <pageSetup scale="51" fitToHeight="0" orientation="landscape"/>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D77"/>
  <sheetViews>
    <sheetView zoomScale="90" zoomScaleNormal="90" workbookViewId="0">
      <selection activeCell="I26" sqref="I26"/>
    </sheetView>
  </sheetViews>
  <sheetFormatPr defaultColWidth="8.7109375" defaultRowHeight="12.75" x14ac:dyDescent="0.2"/>
  <cols>
    <col min="1" max="1" width="72.5703125" style="1" customWidth="1"/>
    <col min="2" max="4" width="9.7109375" style="1" customWidth="1"/>
    <col min="5" max="16384" width="8.7109375" style="1"/>
  </cols>
  <sheetData>
    <row r="1" spans="1:4" x14ac:dyDescent="0.2">
      <c r="A1" s="2" t="s">
        <v>0</v>
      </c>
    </row>
    <row r="2" spans="1:4" x14ac:dyDescent="0.2">
      <c r="A2" s="51" t="s">
        <v>240</v>
      </c>
    </row>
    <row r="3" spans="1:4" x14ac:dyDescent="0.2">
      <c r="A3" s="51" t="s">
        <v>2</v>
      </c>
      <c r="B3" s="52" t="e">
        <f>ВВ!#REF!</f>
        <v>#REF!</v>
      </c>
      <c r="C3" s="52" t="e">
        <f>ВВ!#REF!</f>
        <v>#REF!</v>
      </c>
      <c r="D3" s="52" t="e">
        <f>ВВ!#REF!</f>
        <v>#REF!</v>
      </c>
    </row>
    <row r="4" spans="1:4" ht="23.1" customHeight="1" x14ac:dyDescent="0.2">
      <c r="A4" s="7" t="s">
        <v>3</v>
      </c>
      <c r="B4" s="52" t="e">
        <f>ВВ!#REF!</f>
        <v>#REF!</v>
      </c>
      <c r="C4" s="52" t="e">
        <f>ВВ!#REF!</f>
        <v>#REF!</v>
      </c>
      <c r="D4" s="52" t="e">
        <f>ВВ!#REF!</f>
        <v>#REF!</v>
      </c>
    </row>
    <row r="5" spans="1:4" x14ac:dyDescent="0.2">
      <c r="A5" s="38" t="s">
        <v>4</v>
      </c>
    </row>
    <row r="6" spans="1:4" x14ac:dyDescent="0.2">
      <c r="A6" s="9">
        <v>1</v>
      </c>
      <c r="B6" s="10" t="e">
        <f>ВВ!#REF!*0.9</f>
        <v>#REF!</v>
      </c>
      <c r="C6" s="10" t="e">
        <f>ВВ!#REF!*0.9</f>
        <v>#REF!</v>
      </c>
      <c r="D6" s="10" t="e">
        <f>ВВ!#REF!*0.9</f>
        <v>#REF!</v>
      </c>
    </row>
    <row r="7" spans="1:4" x14ac:dyDescent="0.2">
      <c r="A7" s="9">
        <v>2</v>
      </c>
      <c r="B7" s="10" t="e">
        <f>ВВ!#REF!*0.9</f>
        <v>#REF!</v>
      </c>
      <c r="C7" s="10" t="e">
        <f>ВВ!#REF!*0.9</f>
        <v>#REF!</v>
      </c>
      <c r="D7" s="10" t="e">
        <f>ВВ!#REF!*0.9</f>
        <v>#REF!</v>
      </c>
    </row>
    <row r="8" spans="1:4" x14ac:dyDescent="0.2">
      <c r="A8" s="38" t="s">
        <v>5</v>
      </c>
      <c r="B8" s="10"/>
      <c r="C8" s="10"/>
      <c r="D8" s="10"/>
    </row>
    <row r="9" spans="1:4" x14ac:dyDescent="0.2">
      <c r="A9" s="9">
        <v>1</v>
      </c>
      <c r="B9" s="10" t="e">
        <f>ВВ!#REF!*0.9</f>
        <v>#REF!</v>
      </c>
      <c r="C9" s="10" t="e">
        <f>ВВ!#REF!*0.9</f>
        <v>#REF!</v>
      </c>
      <c r="D9" s="10" t="e">
        <f>ВВ!#REF!*0.9</f>
        <v>#REF!</v>
      </c>
    </row>
    <row r="10" spans="1:4" x14ac:dyDescent="0.2">
      <c r="A10" s="9">
        <v>2</v>
      </c>
      <c r="B10" s="10" t="e">
        <f>ВВ!#REF!*0.9</f>
        <v>#REF!</v>
      </c>
      <c r="C10" s="10" t="e">
        <f>ВВ!#REF!*0.9</f>
        <v>#REF!</v>
      </c>
      <c r="D10" s="10" t="e">
        <f>ВВ!#REF!*0.9</f>
        <v>#REF!</v>
      </c>
    </row>
    <row r="11" spans="1:4" x14ac:dyDescent="0.2">
      <c r="A11" s="38" t="s">
        <v>6</v>
      </c>
      <c r="B11" s="10"/>
      <c r="C11" s="10"/>
      <c r="D11" s="10"/>
    </row>
    <row r="12" spans="1:4" x14ac:dyDescent="0.2">
      <c r="A12" s="9">
        <v>1</v>
      </c>
      <c r="B12" s="10" t="e">
        <f>ВВ!#REF!*0.9</f>
        <v>#REF!</v>
      </c>
      <c r="C12" s="10" t="e">
        <f>ВВ!#REF!*0.9</f>
        <v>#REF!</v>
      </c>
      <c r="D12" s="10" t="e">
        <f>ВВ!#REF!*0.9</f>
        <v>#REF!</v>
      </c>
    </row>
    <row r="13" spans="1:4" x14ac:dyDescent="0.2">
      <c r="A13" s="9">
        <v>2</v>
      </c>
      <c r="B13" s="10" t="e">
        <f>ВВ!#REF!*0.9</f>
        <v>#REF!</v>
      </c>
      <c r="C13" s="10" t="e">
        <f>ВВ!#REF!*0.9</f>
        <v>#REF!</v>
      </c>
      <c r="D13" s="10" t="e">
        <f>ВВ!#REF!*0.9</f>
        <v>#REF!</v>
      </c>
    </row>
    <row r="14" spans="1:4" x14ac:dyDescent="0.2">
      <c r="A14" s="38" t="s">
        <v>7</v>
      </c>
      <c r="B14" s="10"/>
      <c r="C14" s="10"/>
      <c r="D14" s="10"/>
    </row>
    <row r="15" spans="1:4" x14ac:dyDescent="0.2">
      <c r="A15" s="9">
        <v>1</v>
      </c>
      <c r="B15" s="10" t="e">
        <f>ВВ!#REF!*0.9</f>
        <v>#REF!</v>
      </c>
      <c r="C15" s="10" t="e">
        <f>ВВ!#REF!*0.9</f>
        <v>#REF!</v>
      </c>
      <c r="D15" s="10" t="e">
        <f>ВВ!#REF!*0.9</f>
        <v>#REF!</v>
      </c>
    </row>
    <row r="16" spans="1:4" x14ac:dyDescent="0.2">
      <c r="A16" s="9">
        <v>2</v>
      </c>
      <c r="B16" s="10" t="e">
        <f>ВВ!#REF!*0.9</f>
        <v>#REF!</v>
      </c>
      <c r="C16" s="10" t="e">
        <f>ВВ!#REF!*0.9</f>
        <v>#REF!</v>
      </c>
      <c r="D16" s="10" t="e">
        <f>ВВ!#REF!*0.9</f>
        <v>#REF!</v>
      </c>
    </row>
    <row r="17" spans="1:4" x14ac:dyDescent="0.2">
      <c r="A17" s="38" t="s">
        <v>24</v>
      </c>
      <c r="B17" s="10"/>
      <c r="C17" s="10"/>
      <c r="D17" s="10"/>
    </row>
    <row r="18" spans="1:4" x14ac:dyDescent="0.2">
      <c r="A18" s="9">
        <v>1</v>
      </c>
      <c r="B18" s="10" t="e">
        <f>ВВ!#REF!*0.9</f>
        <v>#REF!</v>
      </c>
      <c r="C18" s="10" t="e">
        <f>ВВ!#REF!*0.9</f>
        <v>#REF!</v>
      </c>
      <c r="D18" s="10" t="e">
        <f>ВВ!#REF!*0.9</f>
        <v>#REF!</v>
      </c>
    </row>
    <row r="19" spans="1:4" x14ac:dyDescent="0.2">
      <c r="A19" s="9">
        <v>2</v>
      </c>
      <c r="B19" s="10" t="e">
        <f>ВВ!#REF!*0.9</f>
        <v>#REF!</v>
      </c>
      <c r="C19" s="10" t="e">
        <f>ВВ!#REF!*0.9</f>
        <v>#REF!</v>
      </c>
      <c r="D19" s="10" t="e">
        <f>ВВ!#REF!*0.9</f>
        <v>#REF!</v>
      </c>
    </row>
    <row r="20" spans="1:4" x14ac:dyDescent="0.2">
      <c r="A20" s="38" t="s">
        <v>25</v>
      </c>
      <c r="B20" s="10"/>
      <c r="C20" s="10"/>
      <c r="D20" s="10"/>
    </row>
    <row r="21" spans="1:4" x14ac:dyDescent="0.2">
      <c r="A21" s="9">
        <v>1</v>
      </c>
      <c r="B21" s="10" t="e">
        <f>ВВ!#REF!*0.9</f>
        <v>#REF!</v>
      </c>
      <c r="C21" s="10" t="e">
        <f>ВВ!#REF!*0.9</f>
        <v>#REF!</v>
      </c>
      <c r="D21" s="10" t="e">
        <f>ВВ!#REF!*0.9</f>
        <v>#REF!</v>
      </c>
    </row>
    <row r="22" spans="1:4" x14ac:dyDescent="0.2">
      <c r="A22" s="9">
        <v>2</v>
      </c>
      <c r="B22" s="10" t="e">
        <f>ВВ!#REF!*0.9</f>
        <v>#REF!</v>
      </c>
      <c r="C22" s="10" t="e">
        <f>ВВ!#REF!*0.9</f>
        <v>#REF!</v>
      </c>
      <c r="D22" s="10" t="e">
        <f>ВВ!#REF!*0.9</f>
        <v>#REF!</v>
      </c>
    </row>
    <row r="23" spans="1:4" x14ac:dyDescent="0.2">
      <c r="A23" s="38" t="s">
        <v>26</v>
      </c>
      <c r="B23" s="10"/>
      <c r="C23" s="10"/>
      <c r="D23" s="10"/>
    </row>
    <row r="24" spans="1:4" x14ac:dyDescent="0.2">
      <c r="A24" s="9" t="s">
        <v>27</v>
      </c>
      <c r="B24" s="10" t="e">
        <f>ВВ!#REF!*0.9</f>
        <v>#REF!</v>
      </c>
      <c r="C24" s="10" t="e">
        <f>ВВ!#REF!*0.9</f>
        <v>#REF!</v>
      </c>
      <c r="D24" s="10" t="e">
        <f>ВВ!#REF!*0.9</f>
        <v>#REF!</v>
      </c>
    </row>
    <row r="25" spans="1:4" x14ac:dyDescent="0.2">
      <c r="A25" s="53"/>
    </row>
    <row r="26" spans="1:4" x14ac:dyDescent="0.2">
      <c r="A26" s="51" t="s">
        <v>28</v>
      </c>
    </row>
    <row r="27" spans="1:4" x14ac:dyDescent="0.2">
      <c r="A27" s="29"/>
      <c r="B27" s="28" t="e">
        <f t="shared" ref="B27" si="0">B3</f>
        <v>#REF!</v>
      </c>
      <c r="C27" s="28" t="e">
        <f t="shared" ref="C27:D27" si="1">C3</f>
        <v>#REF!</v>
      </c>
      <c r="D27" s="28" t="e">
        <f t="shared" si="1"/>
        <v>#REF!</v>
      </c>
    </row>
    <row r="28" spans="1:4" x14ac:dyDescent="0.2">
      <c r="A28" s="30" t="s">
        <v>3</v>
      </c>
      <c r="B28" s="28" t="e">
        <f t="shared" ref="B28" si="2">B4</f>
        <v>#REF!</v>
      </c>
      <c r="C28" s="28" t="e">
        <f t="shared" ref="C28:D28" si="3">C4</f>
        <v>#REF!</v>
      </c>
      <c r="D28" s="28" t="e">
        <f t="shared" si="3"/>
        <v>#REF!</v>
      </c>
    </row>
    <row r="29" spans="1:4" x14ac:dyDescent="0.2">
      <c r="A29" s="38" t="s">
        <v>4</v>
      </c>
    </row>
    <row r="30" spans="1:4" x14ac:dyDescent="0.2">
      <c r="A30" s="9">
        <v>1</v>
      </c>
      <c r="B30" s="10" t="e">
        <f t="shared" ref="B30" si="4">B6*0.9</f>
        <v>#REF!</v>
      </c>
      <c r="C30" s="10" t="e">
        <f t="shared" ref="C30:D30" si="5">C6*0.9</f>
        <v>#REF!</v>
      </c>
      <c r="D30" s="10" t="e">
        <f t="shared" si="5"/>
        <v>#REF!</v>
      </c>
    </row>
    <row r="31" spans="1:4" x14ac:dyDescent="0.2">
      <c r="A31" s="9">
        <v>2</v>
      </c>
      <c r="B31" s="10" t="e">
        <f t="shared" ref="B31" si="6">B7*0.9</f>
        <v>#REF!</v>
      </c>
      <c r="C31" s="10" t="e">
        <f t="shared" ref="C31:D31" si="7">C7*0.9</f>
        <v>#REF!</v>
      </c>
      <c r="D31" s="10" t="e">
        <f t="shared" si="7"/>
        <v>#REF!</v>
      </c>
    </row>
    <row r="32" spans="1:4" x14ac:dyDescent="0.2">
      <c r="A32" s="38" t="s">
        <v>5</v>
      </c>
      <c r="B32" s="10"/>
      <c r="C32" s="10"/>
      <c r="D32" s="10"/>
    </row>
    <row r="33" spans="1:4" x14ac:dyDescent="0.2">
      <c r="A33" s="9">
        <v>1</v>
      </c>
      <c r="B33" s="10" t="e">
        <f t="shared" ref="B33" si="8">B9*0.9</f>
        <v>#REF!</v>
      </c>
      <c r="C33" s="10" t="e">
        <f t="shared" ref="C33:D33" si="9">C9*0.9</f>
        <v>#REF!</v>
      </c>
      <c r="D33" s="10" t="e">
        <f t="shared" si="9"/>
        <v>#REF!</v>
      </c>
    </row>
    <row r="34" spans="1:4" x14ac:dyDescent="0.2">
      <c r="A34" s="9">
        <v>2</v>
      </c>
      <c r="B34" s="10" t="e">
        <f t="shared" ref="B34" si="10">B10*0.9</f>
        <v>#REF!</v>
      </c>
      <c r="C34" s="10" t="e">
        <f t="shared" ref="C34:D34" si="11">C10*0.9</f>
        <v>#REF!</v>
      </c>
      <c r="D34" s="10" t="e">
        <f t="shared" si="11"/>
        <v>#REF!</v>
      </c>
    </row>
    <row r="35" spans="1:4" x14ac:dyDescent="0.2">
      <c r="A35" s="38" t="s">
        <v>6</v>
      </c>
      <c r="B35" s="10"/>
      <c r="C35" s="10"/>
      <c r="D35" s="10"/>
    </row>
    <row r="36" spans="1:4" x14ac:dyDescent="0.2">
      <c r="A36" s="9">
        <v>1</v>
      </c>
      <c r="B36" s="10" t="e">
        <f t="shared" ref="B36" si="12">B12*0.9</f>
        <v>#REF!</v>
      </c>
      <c r="C36" s="10" t="e">
        <f t="shared" ref="C36:D36" si="13">C12*0.9</f>
        <v>#REF!</v>
      </c>
      <c r="D36" s="10" t="e">
        <f t="shared" si="13"/>
        <v>#REF!</v>
      </c>
    </row>
    <row r="37" spans="1:4" x14ac:dyDescent="0.2">
      <c r="A37" s="9">
        <v>2</v>
      </c>
      <c r="B37" s="10" t="e">
        <f t="shared" ref="B37" si="14">B13*0.9</f>
        <v>#REF!</v>
      </c>
      <c r="C37" s="10" t="e">
        <f t="shared" ref="C37:D37" si="15">C13*0.9</f>
        <v>#REF!</v>
      </c>
      <c r="D37" s="10" t="e">
        <f t="shared" si="15"/>
        <v>#REF!</v>
      </c>
    </row>
    <row r="38" spans="1:4" x14ac:dyDescent="0.2">
      <c r="A38" s="38" t="s">
        <v>7</v>
      </c>
      <c r="B38" s="10"/>
      <c r="C38" s="10"/>
      <c r="D38" s="10"/>
    </row>
    <row r="39" spans="1:4" x14ac:dyDescent="0.2">
      <c r="A39" s="9">
        <v>1</v>
      </c>
      <c r="B39" s="10" t="e">
        <f t="shared" ref="B39" si="16">B15*0.9</f>
        <v>#REF!</v>
      </c>
      <c r="C39" s="10" t="e">
        <f t="shared" ref="C39:D39" si="17">C15*0.9</f>
        <v>#REF!</v>
      </c>
      <c r="D39" s="10" t="e">
        <f t="shared" si="17"/>
        <v>#REF!</v>
      </c>
    </row>
    <row r="40" spans="1:4" x14ac:dyDescent="0.2">
      <c r="A40" s="9">
        <v>2</v>
      </c>
      <c r="B40" s="10" t="e">
        <f t="shared" ref="B40" si="18">B16*0.9</f>
        <v>#REF!</v>
      </c>
      <c r="C40" s="10" t="e">
        <f t="shared" ref="C40:D40" si="19">C16*0.9</f>
        <v>#REF!</v>
      </c>
      <c r="D40" s="10" t="e">
        <f t="shared" si="19"/>
        <v>#REF!</v>
      </c>
    </row>
    <row r="41" spans="1:4" x14ac:dyDescent="0.2">
      <c r="A41" s="38" t="s">
        <v>24</v>
      </c>
      <c r="B41" s="10"/>
      <c r="C41" s="10"/>
      <c r="D41" s="10"/>
    </row>
    <row r="42" spans="1:4" x14ac:dyDescent="0.2">
      <c r="A42" s="9">
        <v>1</v>
      </c>
      <c r="B42" s="10" t="e">
        <f t="shared" ref="B42" si="20">B18*0.9</f>
        <v>#REF!</v>
      </c>
      <c r="C42" s="10" t="e">
        <f t="shared" ref="C42:D42" si="21">C18*0.9</f>
        <v>#REF!</v>
      </c>
      <c r="D42" s="10" t="e">
        <f t="shared" si="21"/>
        <v>#REF!</v>
      </c>
    </row>
    <row r="43" spans="1:4" x14ac:dyDescent="0.2">
      <c r="A43" s="9">
        <v>2</v>
      </c>
      <c r="B43" s="10" t="e">
        <f t="shared" ref="B43" si="22">B19*0.9</f>
        <v>#REF!</v>
      </c>
      <c r="C43" s="10" t="e">
        <f t="shared" ref="C43:D43" si="23">C19*0.9</f>
        <v>#REF!</v>
      </c>
      <c r="D43" s="10" t="e">
        <f t="shared" si="23"/>
        <v>#REF!</v>
      </c>
    </row>
    <row r="44" spans="1:4" x14ac:dyDescent="0.2">
      <c r="A44" s="38" t="s">
        <v>25</v>
      </c>
      <c r="B44" s="10"/>
      <c r="C44" s="10"/>
      <c r="D44" s="10"/>
    </row>
    <row r="45" spans="1:4" x14ac:dyDescent="0.2">
      <c r="A45" s="9">
        <v>1</v>
      </c>
      <c r="B45" s="10" t="e">
        <f t="shared" ref="B45" si="24">B21*0.9</f>
        <v>#REF!</v>
      </c>
      <c r="C45" s="10" t="e">
        <f t="shared" ref="C45:D45" si="25">C21*0.9</f>
        <v>#REF!</v>
      </c>
      <c r="D45" s="10" t="e">
        <f t="shared" si="25"/>
        <v>#REF!</v>
      </c>
    </row>
    <row r="46" spans="1:4" x14ac:dyDescent="0.2">
      <c r="A46" s="9">
        <v>2</v>
      </c>
      <c r="B46" s="10" t="e">
        <f t="shared" ref="B46" si="26">B22*0.9</f>
        <v>#REF!</v>
      </c>
      <c r="C46" s="10" t="e">
        <f t="shared" ref="C46:D46" si="27">C22*0.9</f>
        <v>#REF!</v>
      </c>
      <c r="D46" s="10" t="e">
        <f t="shared" si="27"/>
        <v>#REF!</v>
      </c>
    </row>
    <row r="47" spans="1:4" x14ac:dyDescent="0.2">
      <c r="A47" s="38" t="s">
        <v>26</v>
      </c>
      <c r="B47" s="10"/>
      <c r="C47" s="10"/>
      <c r="D47" s="10"/>
    </row>
    <row r="48" spans="1:4" x14ac:dyDescent="0.2">
      <c r="A48" s="9" t="s">
        <v>27</v>
      </c>
      <c r="B48" s="10" t="e">
        <f t="shared" ref="B48" si="28">B24*0.9</f>
        <v>#REF!</v>
      </c>
      <c r="C48" s="10" t="e">
        <f t="shared" ref="C48:D48" si="29">C24*0.9</f>
        <v>#REF!</v>
      </c>
      <c r="D48" s="10" t="e">
        <f t="shared" si="29"/>
        <v>#REF!</v>
      </c>
    </row>
    <row r="50" spans="1:1" ht="150" x14ac:dyDescent="0.2">
      <c r="A50" s="54" t="s">
        <v>272</v>
      </c>
    </row>
    <row r="51" spans="1:1" x14ac:dyDescent="0.2">
      <c r="A51" s="55" t="s">
        <v>50</v>
      </c>
    </row>
    <row r="52" spans="1:1" x14ac:dyDescent="0.2">
      <c r="A52" s="56" t="s">
        <v>273</v>
      </c>
    </row>
    <row r="53" spans="1:1" x14ac:dyDescent="0.2">
      <c r="A53" s="56" t="s">
        <v>274</v>
      </c>
    </row>
    <row r="55" spans="1:1" x14ac:dyDescent="0.2">
      <c r="A55" s="55" t="s">
        <v>23</v>
      </c>
    </row>
    <row r="56" spans="1:1" x14ac:dyDescent="0.2">
      <c r="A56" s="57" t="s">
        <v>275</v>
      </c>
    </row>
    <row r="57" spans="1:1" x14ac:dyDescent="0.2">
      <c r="A57" s="57" t="s">
        <v>276</v>
      </c>
    </row>
    <row r="58" spans="1:1" x14ac:dyDescent="0.2">
      <c r="A58" s="57" t="s">
        <v>277</v>
      </c>
    </row>
    <row r="59" spans="1:1" x14ac:dyDescent="0.2">
      <c r="A59" s="57" t="s">
        <v>278</v>
      </c>
    </row>
    <row r="60" spans="1:1" x14ac:dyDescent="0.2">
      <c r="A60" s="57" t="s">
        <v>279</v>
      </c>
    </row>
    <row r="61" spans="1:1" ht="42" x14ac:dyDescent="0.2">
      <c r="A61" s="58" t="s">
        <v>280</v>
      </c>
    </row>
    <row r="62" spans="1:1" ht="42" x14ac:dyDescent="0.2">
      <c r="A62" s="59" t="s">
        <v>281</v>
      </c>
    </row>
    <row r="63" spans="1:1" ht="31.5" x14ac:dyDescent="0.2">
      <c r="A63" s="59" t="s">
        <v>282</v>
      </c>
    </row>
    <row r="64" spans="1:1" ht="36.75" customHeight="1" x14ac:dyDescent="0.2">
      <c r="A64" s="59" t="s">
        <v>283</v>
      </c>
    </row>
    <row r="65" spans="1:1" ht="60.75" customHeight="1" x14ac:dyDescent="0.2">
      <c r="A65" s="59" t="s">
        <v>284</v>
      </c>
    </row>
    <row r="66" spans="1:1" ht="28.5" customHeight="1" x14ac:dyDescent="0.2">
      <c r="A66" s="58" t="s">
        <v>285</v>
      </c>
    </row>
    <row r="67" spans="1:1" ht="31.5" x14ac:dyDescent="0.2">
      <c r="A67" s="59" t="s">
        <v>286</v>
      </c>
    </row>
    <row r="68" spans="1:1" ht="33" customHeight="1" x14ac:dyDescent="0.2">
      <c r="A68" s="59" t="s">
        <v>287</v>
      </c>
    </row>
    <row r="69" spans="1:1" ht="42" x14ac:dyDescent="0.2">
      <c r="A69" s="22" t="s">
        <v>139</v>
      </c>
    </row>
    <row r="70" spans="1:1" ht="63" hidden="1" x14ac:dyDescent="0.2">
      <c r="A70" s="60" t="s">
        <v>288</v>
      </c>
    </row>
    <row r="71" spans="1:1" ht="21" x14ac:dyDescent="0.2">
      <c r="A71" s="23" t="s">
        <v>140</v>
      </c>
    </row>
    <row r="72" spans="1:1" ht="53.25" x14ac:dyDescent="0.2">
      <c r="A72" s="24" t="s">
        <v>252</v>
      </c>
    </row>
    <row r="73" spans="1:1" ht="31.5" x14ac:dyDescent="0.2">
      <c r="A73" s="25" t="s">
        <v>142</v>
      </c>
    </row>
    <row r="75" spans="1:1" x14ac:dyDescent="0.2">
      <c r="A75" s="26" t="s">
        <v>20</v>
      </c>
    </row>
    <row r="76" spans="1:1" ht="24" x14ac:dyDescent="0.2">
      <c r="A76" s="27" t="s">
        <v>143</v>
      </c>
    </row>
    <row r="77" spans="1:1" ht="24" x14ac:dyDescent="0.2">
      <c r="A77" s="27" t="s">
        <v>144</v>
      </c>
    </row>
  </sheetData>
  <pageMargins left="0.7" right="0.7" top="0.75" bottom="0.75" header="0.3" footer="0.3"/>
  <pageSetup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D77"/>
  <sheetViews>
    <sheetView topLeftCell="A21" workbookViewId="0">
      <selection activeCell="I37" sqref="I37:I38"/>
    </sheetView>
  </sheetViews>
  <sheetFormatPr defaultColWidth="8.7109375" defaultRowHeight="12.75" x14ac:dyDescent="0.2"/>
  <cols>
    <col min="1" max="1" width="72.5703125" style="1" customWidth="1"/>
    <col min="2" max="16384" width="8.7109375" style="1"/>
  </cols>
  <sheetData>
    <row r="1" spans="1:4" x14ac:dyDescent="0.2">
      <c r="A1" s="2" t="s">
        <v>0</v>
      </c>
    </row>
    <row r="2" spans="1:4" x14ac:dyDescent="0.2">
      <c r="A2" s="51" t="s">
        <v>240</v>
      </c>
    </row>
    <row r="3" spans="1:4" x14ac:dyDescent="0.2">
      <c r="A3" s="51" t="s">
        <v>2</v>
      </c>
      <c r="B3" s="52" t="e">
        <f>ВВ!#REF!</f>
        <v>#REF!</v>
      </c>
      <c r="C3" s="52" t="e">
        <f>ВВ!#REF!</f>
        <v>#REF!</v>
      </c>
      <c r="D3" s="52" t="e">
        <f>ВВ!#REF!</f>
        <v>#REF!</v>
      </c>
    </row>
    <row r="4" spans="1:4" ht="23.1" customHeight="1" x14ac:dyDescent="0.2">
      <c r="A4" s="7" t="s">
        <v>3</v>
      </c>
      <c r="B4" s="52" t="e">
        <f>ВВ!#REF!</f>
        <v>#REF!</v>
      </c>
      <c r="C4" s="52" t="e">
        <f>ВВ!#REF!</f>
        <v>#REF!</v>
      </c>
      <c r="D4" s="52" t="e">
        <f>ВВ!#REF!</f>
        <v>#REF!</v>
      </c>
    </row>
    <row r="5" spans="1:4" x14ac:dyDescent="0.2">
      <c r="A5" s="38" t="s">
        <v>4</v>
      </c>
    </row>
    <row r="6" spans="1:4" x14ac:dyDescent="0.2">
      <c r="A6" s="9">
        <v>1</v>
      </c>
      <c r="B6" s="10" t="e">
        <f>ВВ!#REF!*0.9</f>
        <v>#REF!</v>
      </c>
      <c r="C6" s="10" t="e">
        <f>ВВ!#REF!*0.9</f>
        <v>#REF!</v>
      </c>
      <c r="D6" s="10" t="e">
        <f>ВВ!#REF!*0.9</f>
        <v>#REF!</v>
      </c>
    </row>
    <row r="7" spans="1:4" x14ac:dyDescent="0.2">
      <c r="A7" s="9">
        <v>2</v>
      </c>
      <c r="B7" s="10" t="e">
        <f>ВВ!#REF!*0.9</f>
        <v>#REF!</v>
      </c>
      <c r="C7" s="10" t="e">
        <f>ВВ!#REF!*0.9</f>
        <v>#REF!</v>
      </c>
      <c r="D7" s="10" t="e">
        <f>ВВ!#REF!*0.9</f>
        <v>#REF!</v>
      </c>
    </row>
    <row r="8" spans="1:4" x14ac:dyDescent="0.2">
      <c r="A8" s="38" t="s">
        <v>5</v>
      </c>
      <c r="B8" s="10"/>
      <c r="C8" s="10"/>
      <c r="D8" s="10"/>
    </row>
    <row r="9" spans="1:4" x14ac:dyDescent="0.2">
      <c r="A9" s="9">
        <v>1</v>
      </c>
      <c r="B9" s="10" t="e">
        <f>ВВ!#REF!*0.9</f>
        <v>#REF!</v>
      </c>
      <c r="C9" s="10" t="e">
        <f>ВВ!#REF!*0.9</f>
        <v>#REF!</v>
      </c>
      <c r="D9" s="10" t="e">
        <f>ВВ!#REF!*0.9</f>
        <v>#REF!</v>
      </c>
    </row>
    <row r="10" spans="1:4" x14ac:dyDescent="0.2">
      <c r="A10" s="9">
        <v>2</v>
      </c>
      <c r="B10" s="10" t="e">
        <f>ВВ!#REF!*0.9</f>
        <v>#REF!</v>
      </c>
      <c r="C10" s="10" t="e">
        <f>ВВ!#REF!*0.9</f>
        <v>#REF!</v>
      </c>
      <c r="D10" s="10" t="e">
        <f>ВВ!#REF!*0.9</f>
        <v>#REF!</v>
      </c>
    </row>
    <row r="11" spans="1:4" x14ac:dyDescent="0.2">
      <c r="A11" s="38" t="s">
        <v>6</v>
      </c>
      <c r="B11" s="10"/>
      <c r="C11" s="10"/>
      <c r="D11" s="10"/>
    </row>
    <row r="12" spans="1:4" x14ac:dyDescent="0.2">
      <c r="A12" s="9">
        <v>1</v>
      </c>
      <c r="B12" s="10" t="e">
        <f>ВВ!#REF!*0.9</f>
        <v>#REF!</v>
      </c>
      <c r="C12" s="10" t="e">
        <f>ВВ!#REF!*0.9</f>
        <v>#REF!</v>
      </c>
      <c r="D12" s="10" t="e">
        <f>ВВ!#REF!*0.9</f>
        <v>#REF!</v>
      </c>
    </row>
    <row r="13" spans="1:4" x14ac:dyDescent="0.2">
      <c r="A13" s="9">
        <v>2</v>
      </c>
      <c r="B13" s="10" t="e">
        <f>ВВ!#REF!*0.9</f>
        <v>#REF!</v>
      </c>
      <c r="C13" s="10" t="e">
        <f>ВВ!#REF!*0.9</f>
        <v>#REF!</v>
      </c>
      <c r="D13" s="10" t="e">
        <f>ВВ!#REF!*0.9</f>
        <v>#REF!</v>
      </c>
    </row>
    <row r="14" spans="1:4" x14ac:dyDescent="0.2">
      <c r="A14" s="38" t="s">
        <v>7</v>
      </c>
      <c r="B14" s="10"/>
      <c r="C14" s="10"/>
      <c r="D14" s="10"/>
    </row>
    <row r="15" spans="1:4" x14ac:dyDescent="0.2">
      <c r="A15" s="9">
        <v>1</v>
      </c>
      <c r="B15" s="10" t="e">
        <f>ВВ!#REF!*0.9</f>
        <v>#REF!</v>
      </c>
      <c r="C15" s="10" t="e">
        <f>ВВ!#REF!*0.9</f>
        <v>#REF!</v>
      </c>
      <c r="D15" s="10" t="e">
        <f>ВВ!#REF!*0.9</f>
        <v>#REF!</v>
      </c>
    </row>
    <row r="16" spans="1:4" x14ac:dyDescent="0.2">
      <c r="A16" s="9">
        <v>2</v>
      </c>
      <c r="B16" s="10" t="e">
        <f>ВВ!#REF!*0.9</f>
        <v>#REF!</v>
      </c>
      <c r="C16" s="10" t="e">
        <f>ВВ!#REF!*0.9</f>
        <v>#REF!</v>
      </c>
      <c r="D16" s="10" t="e">
        <f>ВВ!#REF!*0.9</f>
        <v>#REF!</v>
      </c>
    </row>
    <row r="17" spans="1:4" x14ac:dyDescent="0.2">
      <c r="A17" s="38" t="s">
        <v>24</v>
      </c>
      <c r="B17" s="10"/>
      <c r="C17" s="10"/>
      <c r="D17" s="10"/>
    </row>
    <row r="18" spans="1:4" x14ac:dyDescent="0.2">
      <c r="A18" s="9">
        <v>1</v>
      </c>
      <c r="B18" s="10" t="e">
        <f>ВВ!#REF!*0.9</f>
        <v>#REF!</v>
      </c>
      <c r="C18" s="10" t="e">
        <f>ВВ!#REF!*0.9</f>
        <v>#REF!</v>
      </c>
      <c r="D18" s="10" t="e">
        <f>ВВ!#REF!*0.9</f>
        <v>#REF!</v>
      </c>
    </row>
    <row r="19" spans="1:4" x14ac:dyDescent="0.2">
      <c r="A19" s="9">
        <v>2</v>
      </c>
      <c r="B19" s="10" t="e">
        <f>ВВ!#REF!*0.9</f>
        <v>#REF!</v>
      </c>
      <c r="C19" s="10" t="e">
        <f>ВВ!#REF!*0.9</f>
        <v>#REF!</v>
      </c>
      <c r="D19" s="10" t="e">
        <f>ВВ!#REF!*0.9</f>
        <v>#REF!</v>
      </c>
    </row>
    <row r="20" spans="1:4" x14ac:dyDescent="0.2">
      <c r="A20" s="38" t="s">
        <v>25</v>
      </c>
      <c r="B20" s="10"/>
      <c r="C20" s="10"/>
      <c r="D20" s="10"/>
    </row>
    <row r="21" spans="1:4" x14ac:dyDescent="0.2">
      <c r="A21" s="9">
        <v>1</v>
      </c>
      <c r="B21" s="10" t="e">
        <f>ВВ!#REF!*0.9</f>
        <v>#REF!</v>
      </c>
      <c r="C21" s="10" t="e">
        <f>ВВ!#REF!*0.9</f>
        <v>#REF!</v>
      </c>
      <c r="D21" s="10" t="e">
        <f>ВВ!#REF!*0.9</f>
        <v>#REF!</v>
      </c>
    </row>
    <row r="22" spans="1:4" x14ac:dyDescent="0.2">
      <c r="A22" s="9">
        <v>2</v>
      </c>
      <c r="B22" s="10" t="e">
        <f>ВВ!#REF!*0.9</f>
        <v>#REF!</v>
      </c>
      <c r="C22" s="10" t="e">
        <f>ВВ!#REF!*0.9</f>
        <v>#REF!</v>
      </c>
      <c r="D22" s="10" t="e">
        <f>ВВ!#REF!*0.9</f>
        <v>#REF!</v>
      </c>
    </row>
    <row r="23" spans="1:4" x14ac:dyDescent="0.2">
      <c r="A23" s="38" t="s">
        <v>26</v>
      </c>
      <c r="B23" s="10"/>
      <c r="C23" s="10"/>
      <c r="D23" s="10"/>
    </row>
    <row r="24" spans="1:4" x14ac:dyDescent="0.2">
      <c r="A24" s="9" t="s">
        <v>27</v>
      </c>
      <c r="B24" s="10" t="e">
        <f>ВВ!#REF!*0.9</f>
        <v>#REF!</v>
      </c>
      <c r="C24" s="10" t="e">
        <f>ВВ!#REF!*0.9</f>
        <v>#REF!</v>
      </c>
      <c r="D24" s="10" t="e">
        <f>ВВ!#REF!*0.9</f>
        <v>#REF!</v>
      </c>
    </row>
    <row r="25" spans="1:4" x14ac:dyDescent="0.2">
      <c r="A25" s="53"/>
    </row>
    <row r="26" spans="1:4" x14ac:dyDescent="0.2">
      <c r="A26" s="51" t="s">
        <v>28</v>
      </c>
    </row>
    <row r="27" spans="1:4" x14ac:dyDescent="0.2">
      <c r="A27" s="29"/>
      <c r="B27" s="28" t="e">
        <f t="shared" ref="B27:D27" si="0">B3</f>
        <v>#REF!</v>
      </c>
      <c r="C27" s="28" t="e">
        <f t="shared" si="0"/>
        <v>#REF!</v>
      </c>
      <c r="D27" s="28" t="e">
        <f t="shared" si="0"/>
        <v>#REF!</v>
      </c>
    </row>
    <row r="28" spans="1:4" x14ac:dyDescent="0.2">
      <c r="A28" s="30" t="s">
        <v>3</v>
      </c>
      <c r="B28" s="28" t="e">
        <f t="shared" ref="B28:D28" si="1">B4</f>
        <v>#REF!</v>
      </c>
      <c r="C28" s="28" t="e">
        <f t="shared" si="1"/>
        <v>#REF!</v>
      </c>
      <c r="D28" s="28" t="e">
        <f t="shared" si="1"/>
        <v>#REF!</v>
      </c>
    </row>
    <row r="29" spans="1:4" x14ac:dyDescent="0.2">
      <c r="A29" s="38" t="s">
        <v>4</v>
      </c>
    </row>
    <row r="30" spans="1:4" x14ac:dyDescent="0.2">
      <c r="A30" s="9">
        <v>1</v>
      </c>
      <c r="B30" s="10" t="e">
        <f t="shared" ref="B30:D30" si="2">B6*0.87</f>
        <v>#REF!</v>
      </c>
      <c r="C30" s="10" t="e">
        <f t="shared" si="2"/>
        <v>#REF!</v>
      </c>
      <c r="D30" s="10" t="e">
        <f t="shared" si="2"/>
        <v>#REF!</v>
      </c>
    </row>
    <row r="31" spans="1:4" x14ac:dyDescent="0.2">
      <c r="A31" s="9">
        <v>2</v>
      </c>
      <c r="B31" s="10" t="e">
        <f t="shared" ref="B31:D31" si="3">B7*0.87</f>
        <v>#REF!</v>
      </c>
      <c r="C31" s="10" t="e">
        <f t="shared" si="3"/>
        <v>#REF!</v>
      </c>
      <c r="D31" s="10" t="e">
        <f t="shared" si="3"/>
        <v>#REF!</v>
      </c>
    </row>
    <row r="32" spans="1:4" x14ac:dyDescent="0.2">
      <c r="A32" s="38" t="s">
        <v>5</v>
      </c>
      <c r="B32" s="10"/>
      <c r="C32" s="10"/>
      <c r="D32" s="10"/>
    </row>
    <row r="33" spans="1:4" x14ac:dyDescent="0.2">
      <c r="A33" s="9">
        <v>1</v>
      </c>
      <c r="B33" s="10" t="e">
        <f t="shared" ref="B33:D33" si="4">B9*0.87</f>
        <v>#REF!</v>
      </c>
      <c r="C33" s="10" t="e">
        <f t="shared" si="4"/>
        <v>#REF!</v>
      </c>
      <c r="D33" s="10" t="e">
        <f t="shared" si="4"/>
        <v>#REF!</v>
      </c>
    </row>
    <row r="34" spans="1:4" x14ac:dyDescent="0.2">
      <c r="A34" s="9">
        <v>2</v>
      </c>
      <c r="B34" s="10" t="e">
        <f t="shared" ref="B34:D34" si="5">B10*0.87</f>
        <v>#REF!</v>
      </c>
      <c r="C34" s="10" t="e">
        <f t="shared" si="5"/>
        <v>#REF!</v>
      </c>
      <c r="D34" s="10" t="e">
        <f t="shared" si="5"/>
        <v>#REF!</v>
      </c>
    </row>
    <row r="35" spans="1:4" x14ac:dyDescent="0.2">
      <c r="A35" s="38" t="s">
        <v>6</v>
      </c>
      <c r="B35" s="10"/>
      <c r="C35" s="10"/>
      <c r="D35" s="10"/>
    </row>
    <row r="36" spans="1:4" x14ac:dyDescent="0.2">
      <c r="A36" s="9">
        <v>1</v>
      </c>
      <c r="B36" s="10" t="e">
        <f t="shared" ref="B36:D36" si="6">B12*0.87</f>
        <v>#REF!</v>
      </c>
      <c r="C36" s="10" t="e">
        <f t="shared" si="6"/>
        <v>#REF!</v>
      </c>
      <c r="D36" s="10" t="e">
        <f t="shared" si="6"/>
        <v>#REF!</v>
      </c>
    </row>
    <row r="37" spans="1:4" x14ac:dyDescent="0.2">
      <c r="A37" s="9">
        <v>2</v>
      </c>
      <c r="B37" s="10" t="e">
        <f t="shared" ref="B37:D37" si="7">B13*0.87</f>
        <v>#REF!</v>
      </c>
      <c r="C37" s="10" t="e">
        <f t="shared" si="7"/>
        <v>#REF!</v>
      </c>
      <c r="D37" s="10" t="e">
        <f t="shared" si="7"/>
        <v>#REF!</v>
      </c>
    </row>
    <row r="38" spans="1:4" x14ac:dyDescent="0.2">
      <c r="A38" s="38" t="s">
        <v>7</v>
      </c>
      <c r="B38" s="10"/>
      <c r="C38" s="10"/>
      <c r="D38" s="10"/>
    </row>
    <row r="39" spans="1:4" x14ac:dyDescent="0.2">
      <c r="A39" s="9">
        <v>1</v>
      </c>
      <c r="B39" s="10" t="e">
        <f t="shared" ref="B39:D39" si="8">B15*0.87</f>
        <v>#REF!</v>
      </c>
      <c r="C39" s="10" t="e">
        <f t="shared" si="8"/>
        <v>#REF!</v>
      </c>
      <c r="D39" s="10" t="e">
        <f t="shared" si="8"/>
        <v>#REF!</v>
      </c>
    </row>
    <row r="40" spans="1:4" x14ac:dyDescent="0.2">
      <c r="A40" s="9">
        <v>2</v>
      </c>
      <c r="B40" s="10" t="e">
        <f t="shared" ref="B40:D40" si="9">B16*0.87</f>
        <v>#REF!</v>
      </c>
      <c r="C40" s="10" t="e">
        <f t="shared" si="9"/>
        <v>#REF!</v>
      </c>
      <c r="D40" s="10" t="e">
        <f t="shared" si="9"/>
        <v>#REF!</v>
      </c>
    </row>
    <row r="41" spans="1:4" x14ac:dyDescent="0.2">
      <c r="A41" s="38" t="s">
        <v>24</v>
      </c>
      <c r="B41" s="10"/>
      <c r="C41" s="10"/>
      <c r="D41" s="10"/>
    </row>
    <row r="42" spans="1:4" x14ac:dyDescent="0.2">
      <c r="A42" s="9">
        <v>1</v>
      </c>
      <c r="B42" s="10" t="e">
        <f t="shared" ref="B42:D42" si="10">B18*0.87</f>
        <v>#REF!</v>
      </c>
      <c r="C42" s="10" t="e">
        <f t="shared" si="10"/>
        <v>#REF!</v>
      </c>
      <c r="D42" s="10" t="e">
        <f t="shared" si="10"/>
        <v>#REF!</v>
      </c>
    </row>
    <row r="43" spans="1:4" x14ac:dyDescent="0.2">
      <c r="A43" s="9">
        <v>2</v>
      </c>
      <c r="B43" s="10" t="e">
        <f t="shared" ref="B43:D43" si="11">B19*0.87</f>
        <v>#REF!</v>
      </c>
      <c r="C43" s="10" t="e">
        <f t="shared" si="11"/>
        <v>#REF!</v>
      </c>
      <c r="D43" s="10" t="e">
        <f t="shared" si="11"/>
        <v>#REF!</v>
      </c>
    </row>
    <row r="44" spans="1:4" x14ac:dyDescent="0.2">
      <c r="A44" s="38" t="s">
        <v>25</v>
      </c>
      <c r="B44" s="10"/>
      <c r="C44" s="10"/>
      <c r="D44" s="10"/>
    </row>
    <row r="45" spans="1:4" x14ac:dyDescent="0.2">
      <c r="A45" s="9">
        <v>1</v>
      </c>
      <c r="B45" s="10" t="e">
        <f t="shared" ref="B45:D45" si="12">B21*0.87</f>
        <v>#REF!</v>
      </c>
      <c r="C45" s="10" t="e">
        <f t="shared" si="12"/>
        <v>#REF!</v>
      </c>
      <c r="D45" s="10" t="e">
        <f t="shared" si="12"/>
        <v>#REF!</v>
      </c>
    </row>
    <row r="46" spans="1:4" x14ac:dyDescent="0.2">
      <c r="A46" s="9">
        <v>2</v>
      </c>
      <c r="B46" s="10" t="e">
        <f t="shared" ref="B46:D46" si="13">B22*0.87</f>
        <v>#REF!</v>
      </c>
      <c r="C46" s="10" t="e">
        <f t="shared" si="13"/>
        <v>#REF!</v>
      </c>
      <c r="D46" s="10" t="e">
        <f t="shared" si="13"/>
        <v>#REF!</v>
      </c>
    </row>
    <row r="47" spans="1:4" x14ac:dyDescent="0.2">
      <c r="A47" s="38" t="s">
        <v>26</v>
      </c>
      <c r="B47" s="10"/>
      <c r="C47" s="10"/>
      <c r="D47" s="10"/>
    </row>
    <row r="48" spans="1:4" x14ac:dyDescent="0.2">
      <c r="A48" s="9" t="s">
        <v>27</v>
      </c>
      <c r="B48" s="10" t="e">
        <f t="shared" ref="B48:D48" si="14">B24*0.87</f>
        <v>#REF!</v>
      </c>
      <c r="C48" s="10" t="e">
        <f t="shared" si="14"/>
        <v>#REF!</v>
      </c>
      <c r="D48" s="10" t="e">
        <f t="shared" si="14"/>
        <v>#REF!</v>
      </c>
    </row>
    <row r="50" spans="1:1" ht="150" x14ac:dyDescent="0.2">
      <c r="A50" s="54" t="s">
        <v>272</v>
      </c>
    </row>
    <row r="51" spans="1:1" x14ac:dyDescent="0.2">
      <c r="A51" s="55" t="s">
        <v>50</v>
      </c>
    </row>
    <row r="52" spans="1:1" x14ac:dyDescent="0.2">
      <c r="A52" s="56" t="s">
        <v>273</v>
      </c>
    </row>
    <row r="53" spans="1:1" x14ac:dyDescent="0.2">
      <c r="A53" s="56" t="s">
        <v>274</v>
      </c>
    </row>
    <row r="55" spans="1:1" x14ac:dyDescent="0.2">
      <c r="A55" s="55" t="s">
        <v>23</v>
      </c>
    </row>
    <row r="56" spans="1:1" x14ac:dyDescent="0.2">
      <c r="A56" s="57" t="s">
        <v>275</v>
      </c>
    </row>
    <row r="57" spans="1:1" x14ac:dyDescent="0.2">
      <c r="A57" s="57" t="s">
        <v>276</v>
      </c>
    </row>
    <row r="58" spans="1:1" x14ac:dyDescent="0.2">
      <c r="A58" s="57" t="s">
        <v>277</v>
      </c>
    </row>
    <row r="59" spans="1:1" x14ac:dyDescent="0.2">
      <c r="A59" s="57" t="s">
        <v>278</v>
      </c>
    </row>
    <row r="60" spans="1:1" x14ac:dyDescent="0.2">
      <c r="A60" s="57" t="s">
        <v>279</v>
      </c>
    </row>
    <row r="61" spans="1:1" ht="42" x14ac:dyDescent="0.2">
      <c r="A61" s="58" t="s">
        <v>280</v>
      </c>
    </row>
    <row r="62" spans="1:1" ht="42" x14ac:dyDescent="0.2">
      <c r="A62" s="59" t="s">
        <v>281</v>
      </c>
    </row>
    <row r="63" spans="1:1" ht="31.5" x14ac:dyDescent="0.2">
      <c r="A63" s="59" t="s">
        <v>282</v>
      </c>
    </row>
    <row r="64" spans="1:1" ht="36.75" customHeight="1" x14ac:dyDescent="0.2">
      <c r="A64" s="59" t="s">
        <v>283</v>
      </c>
    </row>
    <row r="65" spans="1:1" ht="60.75" customHeight="1" x14ac:dyDescent="0.2">
      <c r="A65" s="59" t="s">
        <v>284</v>
      </c>
    </row>
    <row r="66" spans="1:1" ht="28.5" customHeight="1" x14ac:dyDescent="0.2">
      <c r="A66" s="58" t="s">
        <v>285</v>
      </c>
    </row>
    <row r="67" spans="1:1" ht="31.5" x14ac:dyDescent="0.2">
      <c r="A67" s="59" t="s">
        <v>286</v>
      </c>
    </row>
    <row r="68" spans="1:1" ht="33" customHeight="1" x14ac:dyDescent="0.2">
      <c r="A68" s="59" t="s">
        <v>287</v>
      </c>
    </row>
    <row r="69" spans="1:1" ht="42" x14ac:dyDescent="0.2">
      <c r="A69" s="22" t="s">
        <v>139</v>
      </c>
    </row>
    <row r="70" spans="1:1" ht="63" hidden="1" x14ac:dyDescent="0.2">
      <c r="A70" s="60" t="s">
        <v>288</v>
      </c>
    </row>
    <row r="71" spans="1:1" ht="21" x14ac:dyDescent="0.2">
      <c r="A71" s="23" t="s">
        <v>140</v>
      </c>
    </row>
    <row r="72" spans="1:1" ht="53.25" x14ac:dyDescent="0.2">
      <c r="A72" s="24" t="s">
        <v>252</v>
      </c>
    </row>
    <row r="73" spans="1:1" ht="31.5" x14ac:dyDescent="0.2">
      <c r="A73" s="25" t="s">
        <v>142</v>
      </c>
    </row>
    <row r="75" spans="1:1" x14ac:dyDescent="0.2">
      <c r="A75" s="26" t="s">
        <v>20</v>
      </c>
    </row>
    <row r="76" spans="1:1" ht="24" x14ac:dyDescent="0.2">
      <c r="A76" s="27" t="s">
        <v>143</v>
      </c>
    </row>
    <row r="77" spans="1:1" ht="24" x14ac:dyDescent="0.2">
      <c r="A77" s="27" t="s">
        <v>144</v>
      </c>
    </row>
  </sheetData>
  <pageMargins left="0.7" right="0.7" top="0.75" bottom="0.75" header="0.3" footer="0.3"/>
  <pageSetup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FFC000"/>
  </sheetPr>
  <dimension ref="A1:D54"/>
  <sheetViews>
    <sheetView workbookViewId="0">
      <selection activeCell="K18" sqref="K18"/>
    </sheetView>
  </sheetViews>
  <sheetFormatPr defaultColWidth="8.7109375" defaultRowHeight="12.75" x14ac:dyDescent="0.2"/>
  <cols>
    <col min="1" max="1" width="72.5703125" style="1" customWidth="1"/>
    <col min="2" max="16384" width="8.7109375" style="1"/>
  </cols>
  <sheetData>
    <row r="1" spans="1:4" x14ac:dyDescent="0.2">
      <c r="A1" s="2" t="s">
        <v>0</v>
      </c>
    </row>
    <row r="2" spans="1:4" x14ac:dyDescent="0.2">
      <c r="A2" s="51" t="s">
        <v>240</v>
      </c>
    </row>
    <row r="3" spans="1:4" x14ac:dyDescent="0.2">
      <c r="A3" s="51" t="s">
        <v>28</v>
      </c>
    </row>
    <row r="4" spans="1:4" x14ac:dyDescent="0.2">
      <c r="A4" s="29"/>
      <c r="B4" s="28" t="e">
        <f>'Наполни свое лето|FIT18'!B27</f>
        <v>#REF!</v>
      </c>
      <c r="C4" s="28" t="e">
        <f>'Наполни свое лето|FIT18'!C27</f>
        <v>#REF!</v>
      </c>
      <c r="D4" s="28" t="e">
        <f>'Наполни свое лето|FIT18'!D27</f>
        <v>#REF!</v>
      </c>
    </row>
    <row r="5" spans="1:4" x14ac:dyDescent="0.2">
      <c r="A5" s="30" t="s">
        <v>3</v>
      </c>
      <c r="B5" s="28" t="e">
        <f>'Наполни свое лето|FIT18'!B28</f>
        <v>#REF!</v>
      </c>
      <c r="C5" s="28" t="e">
        <f>'Наполни свое лето|FIT18'!C28</f>
        <v>#REF!</v>
      </c>
      <c r="D5" s="28" t="e">
        <f>'Наполни свое лето|FIT18'!D28</f>
        <v>#REF!</v>
      </c>
    </row>
    <row r="6" spans="1:4" x14ac:dyDescent="0.2">
      <c r="A6" s="38" t="s">
        <v>4</v>
      </c>
    </row>
    <row r="7" spans="1:4" x14ac:dyDescent="0.2">
      <c r="A7" s="9">
        <v>1</v>
      </c>
      <c r="B7" s="10" t="e">
        <f>'Наполни свое лето|FIT18'!B30+25</f>
        <v>#REF!</v>
      </c>
      <c r="C7" s="10" t="e">
        <f>'Наполни свое лето|FIT18'!C30+25</f>
        <v>#REF!</v>
      </c>
      <c r="D7" s="10" t="e">
        <f>'Наполни свое лето|FIT18'!D30+25</f>
        <v>#REF!</v>
      </c>
    </row>
    <row r="8" spans="1:4" x14ac:dyDescent="0.2">
      <c r="A8" s="9">
        <v>2</v>
      </c>
      <c r="B8" s="10" t="e">
        <f>'Наполни свое лето|FIT18'!B31+25</f>
        <v>#REF!</v>
      </c>
      <c r="C8" s="10" t="e">
        <f>'Наполни свое лето|FIT18'!C31+25</f>
        <v>#REF!</v>
      </c>
      <c r="D8" s="10" t="e">
        <f>'Наполни свое лето|FIT18'!D31+25</f>
        <v>#REF!</v>
      </c>
    </row>
    <row r="9" spans="1:4" x14ac:dyDescent="0.2">
      <c r="A9" s="38" t="s">
        <v>5</v>
      </c>
      <c r="B9" s="10"/>
      <c r="C9" s="10"/>
      <c r="D9" s="10"/>
    </row>
    <row r="10" spans="1:4" x14ac:dyDescent="0.2">
      <c r="A10" s="9">
        <v>1</v>
      </c>
      <c r="B10" s="10" t="e">
        <f>'Наполни свое лето|FIT18'!B33+25</f>
        <v>#REF!</v>
      </c>
      <c r="C10" s="10" t="e">
        <f>'Наполни свое лето|FIT18'!C33+25</f>
        <v>#REF!</v>
      </c>
      <c r="D10" s="10" t="e">
        <f>'Наполни свое лето|FIT18'!D33+25</f>
        <v>#REF!</v>
      </c>
    </row>
    <row r="11" spans="1:4" x14ac:dyDescent="0.2">
      <c r="A11" s="9">
        <v>2</v>
      </c>
      <c r="B11" s="10" t="e">
        <f>'Наполни свое лето|FIT18'!B34+25</f>
        <v>#REF!</v>
      </c>
      <c r="C11" s="10" t="e">
        <f>'Наполни свое лето|FIT18'!C34+25</f>
        <v>#REF!</v>
      </c>
      <c r="D11" s="10" t="e">
        <f>'Наполни свое лето|FIT18'!D34+25</f>
        <v>#REF!</v>
      </c>
    </row>
    <row r="12" spans="1:4" x14ac:dyDescent="0.2">
      <c r="A12" s="38" t="s">
        <v>6</v>
      </c>
      <c r="B12" s="10"/>
      <c r="C12" s="10"/>
      <c r="D12" s="10"/>
    </row>
    <row r="13" spans="1:4" x14ac:dyDescent="0.2">
      <c r="A13" s="9">
        <v>1</v>
      </c>
      <c r="B13" s="10" t="e">
        <f>'Наполни свое лето|FIT18'!B36+25</f>
        <v>#REF!</v>
      </c>
      <c r="C13" s="10" t="e">
        <f>'Наполни свое лето|FIT18'!C36+25</f>
        <v>#REF!</v>
      </c>
      <c r="D13" s="10" t="e">
        <f>'Наполни свое лето|FIT18'!D36+25</f>
        <v>#REF!</v>
      </c>
    </row>
    <row r="14" spans="1:4" x14ac:dyDescent="0.2">
      <c r="A14" s="9">
        <v>2</v>
      </c>
      <c r="B14" s="10" t="e">
        <f>'Наполни свое лето|FIT18'!B37+25</f>
        <v>#REF!</v>
      </c>
      <c r="C14" s="10" t="e">
        <f>'Наполни свое лето|FIT18'!C37+25</f>
        <v>#REF!</v>
      </c>
      <c r="D14" s="10" t="e">
        <f>'Наполни свое лето|FIT18'!D37+25</f>
        <v>#REF!</v>
      </c>
    </row>
    <row r="15" spans="1:4" x14ac:dyDescent="0.2">
      <c r="A15" s="38" t="s">
        <v>7</v>
      </c>
      <c r="B15" s="10"/>
      <c r="C15" s="10"/>
      <c r="D15" s="10"/>
    </row>
    <row r="16" spans="1:4" x14ac:dyDescent="0.2">
      <c r="A16" s="9">
        <v>1</v>
      </c>
      <c r="B16" s="10" t="e">
        <f>'Наполни свое лето|FIT18'!B39+25</f>
        <v>#REF!</v>
      </c>
      <c r="C16" s="10" t="e">
        <f>'Наполни свое лето|FIT18'!C39+25</f>
        <v>#REF!</v>
      </c>
      <c r="D16" s="10" t="e">
        <f>'Наполни свое лето|FIT18'!D39+25</f>
        <v>#REF!</v>
      </c>
    </row>
    <row r="17" spans="1:4" x14ac:dyDescent="0.2">
      <c r="A17" s="9">
        <v>2</v>
      </c>
      <c r="B17" s="10" t="e">
        <f>'Наполни свое лето|FIT18'!B40+25</f>
        <v>#REF!</v>
      </c>
      <c r="C17" s="10" t="e">
        <f>'Наполни свое лето|FIT18'!C40+25</f>
        <v>#REF!</v>
      </c>
      <c r="D17" s="10" t="e">
        <f>'Наполни свое лето|FIT18'!D40+25</f>
        <v>#REF!</v>
      </c>
    </row>
    <row r="18" spans="1:4" x14ac:dyDescent="0.2">
      <c r="A18" s="38" t="s">
        <v>24</v>
      </c>
      <c r="B18" s="10"/>
      <c r="C18" s="10"/>
      <c r="D18" s="10"/>
    </row>
    <row r="19" spans="1:4" x14ac:dyDescent="0.2">
      <c r="A19" s="9">
        <v>1</v>
      </c>
      <c r="B19" s="10" t="e">
        <f>'Наполни свое лето|FIT18'!B42+25</f>
        <v>#REF!</v>
      </c>
      <c r="C19" s="10" t="e">
        <f>'Наполни свое лето|FIT18'!C42+25</f>
        <v>#REF!</v>
      </c>
      <c r="D19" s="10" t="e">
        <f>'Наполни свое лето|FIT18'!D42+25</f>
        <v>#REF!</v>
      </c>
    </row>
    <row r="20" spans="1:4" x14ac:dyDescent="0.2">
      <c r="A20" s="9">
        <v>2</v>
      </c>
      <c r="B20" s="10" t="e">
        <f>'Наполни свое лето|FIT18'!B43+25</f>
        <v>#REF!</v>
      </c>
      <c r="C20" s="10" t="e">
        <f>'Наполни свое лето|FIT18'!C43+25</f>
        <v>#REF!</v>
      </c>
      <c r="D20" s="10" t="e">
        <f>'Наполни свое лето|FIT18'!D43+25</f>
        <v>#REF!</v>
      </c>
    </row>
    <row r="21" spans="1:4" x14ac:dyDescent="0.2">
      <c r="A21" s="38" t="s">
        <v>25</v>
      </c>
      <c r="B21" s="10"/>
      <c r="C21" s="10"/>
      <c r="D21" s="10"/>
    </row>
    <row r="22" spans="1:4" x14ac:dyDescent="0.2">
      <c r="A22" s="9">
        <v>1</v>
      </c>
      <c r="B22" s="10" t="e">
        <f>'Наполни свое лето|FIT18'!B45+25</f>
        <v>#REF!</v>
      </c>
      <c r="C22" s="10" t="e">
        <f>'Наполни свое лето|FIT18'!C45+25</f>
        <v>#REF!</v>
      </c>
      <c r="D22" s="10" t="e">
        <f>'Наполни свое лето|FIT18'!D45+25</f>
        <v>#REF!</v>
      </c>
    </row>
    <row r="23" spans="1:4" x14ac:dyDescent="0.2">
      <c r="A23" s="9">
        <v>2</v>
      </c>
      <c r="B23" s="10" t="e">
        <f>'Наполни свое лето|FIT18'!B46+25</f>
        <v>#REF!</v>
      </c>
      <c r="C23" s="10" t="e">
        <f>'Наполни свое лето|FIT18'!C46+25</f>
        <v>#REF!</v>
      </c>
      <c r="D23" s="10" t="e">
        <f>'Наполни свое лето|FIT18'!D46+25</f>
        <v>#REF!</v>
      </c>
    </row>
    <row r="24" spans="1:4" x14ac:dyDescent="0.2">
      <c r="A24" s="38" t="s">
        <v>26</v>
      </c>
      <c r="B24" s="10"/>
      <c r="C24" s="10"/>
      <c r="D24" s="10"/>
    </row>
    <row r="25" spans="1:4" x14ac:dyDescent="0.2">
      <c r="A25" s="9" t="s">
        <v>27</v>
      </c>
      <c r="B25" s="10" t="e">
        <f>'Наполни свое лето|FIT18'!B48+25</f>
        <v>#REF!</v>
      </c>
      <c r="C25" s="10" t="e">
        <f>'Наполни свое лето|FIT18'!C48+25</f>
        <v>#REF!</v>
      </c>
      <c r="D25" s="10" t="e">
        <f>'Наполни свое лето|FIT18'!D48+25</f>
        <v>#REF!</v>
      </c>
    </row>
    <row r="27" spans="1:4" ht="150" x14ac:dyDescent="0.2">
      <c r="A27" s="54" t="s">
        <v>272</v>
      </c>
    </row>
    <row r="28" spans="1:4" x14ac:dyDescent="0.2">
      <c r="A28" s="55" t="s">
        <v>50</v>
      </c>
    </row>
    <row r="29" spans="1:4" x14ac:dyDescent="0.2">
      <c r="A29" s="56" t="s">
        <v>273</v>
      </c>
    </row>
    <row r="30" spans="1:4" x14ac:dyDescent="0.2">
      <c r="A30" s="56" t="s">
        <v>274</v>
      </c>
    </row>
    <row r="32" spans="1:4" x14ac:dyDescent="0.2">
      <c r="A32" s="55" t="s">
        <v>23</v>
      </c>
    </row>
    <row r="33" spans="1:1" x14ac:dyDescent="0.2">
      <c r="A33" s="57" t="s">
        <v>275</v>
      </c>
    </row>
    <row r="34" spans="1:1" x14ac:dyDescent="0.2">
      <c r="A34" s="57" t="s">
        <v>276</v>
      </c>
    </row>
    <row r="35" spans="1:1" x14ac:dyDescent="0.2">
      <c r="A35" s="57" t="s">
        <v>277</v>
      </c>
    </row>
    <row r="36" spans="1:1" x14ac:dyDescent="0.2">
      <c r="A36" s="57" t="s">
        <v>278</v>
      </c>
    </row>
    <row r="37" spans="1:1" x14ac:dyDescent="0.2">
      <c r="A37" s="57" t="s">
        <v>279</v>
      </c>
    </row>
    <row r="38" spans="1:1" ht="42" x14ac:dyDescent="0.2">
      <c r="A38" s="58" t="s">
        <v>280</v>
      </c>
    </row>
    <row r="39" spans="1:1" ht="42" x14ac:dyDescent="0.2">
      <c r="A39" s="59" t="s">
        <v>281</v>
      </c>
    </row>
    <row r="40" spans="1:1" ht="31.5" x14ac:dyDescent="0.2">
      <c r="A40" s="59" t="s">
        <v>282</v>
      </c>
    </row>
    <row r="41" spans="1:1" ht="36.75" customHeight="1" x14ac:dyDescent="0.2">
      <c r="A41" s="59" t="s">
        <v>283</v>
      </c>
    </row>
    <row r="42" spans="1:1" ht="60.75" customHeight="1" x14ac:dyDescent="0.2">
      <c r="A42" s="59" t="s">
        <v>284</v>
      </c>
    </row>
    <row r="43" spans="1:1" ht="28.5" customHeight="1" x14ac:dyDescent="0.2">
      <c r="A43" s="58" t="s">
        <v>285</v>
      </c>
    </row>
    <row r="44" spans="1:1" ht="31.5" x14ac:dyDescent="0.2">
      <c r="A44" s="59" t="s">
        <v>286</v>
      </c>
    </row>
    <row r="45" spans="1:1" ht="33" customHeight="1" x14ac:dyDescent="0.2">
      <c r="A45" s="59" t="s">
        <v>287</v>
      </c>
    </row>
    <row r="46" spans="1:1" ht="42" x14ac:dyDescent="0.2">
      <c r="A46" s="22" t="s">
        <v>139</v>
      </c>
    </row>
    <row r="47" spans="1:1" ht="63" hidden="1" x14ac:dyDescent="0.2">
      <c r="A47" s="60" t="s">
        <v>288</v>
      </c>
    </row>
    <row r="48" spans="1:1" ht="21" x14ac:dyDescent="0.2">
      <c r="A48" s="23" t="s">
        <v>140</v>
      </c>
    </row>
    <row r="49" spans="1:1" ht="53.25" x14ac:dyDescent="0.2">
      <c r="A49" s="24" t="s">
        <v>252</v>
      </c>
    </row>
    <row r="50" spans="1:1" ht="31.5" x14ac:dyDescent="0.2">
      <c r="A50" s="25" t="s">
        <v>142</v>
      </c>
    </row>
    <row r="52" spans="1:1" x14ac:dyDescent="0.2">
      <c r="A52" s="26" t="s">
        <v>20</v>
      </c>
    </row>
    <row r="53" spans="1:1" ht="24" x14ac:dyDescent="0.2">
      <c r="A53" s="27" t="s">
        <v>143</v>
      </c>
    </row>
    <row r="54" spans="1:1" ht="24" x14ac:dyDescent="0.2">
      <c r="A54" s="27" t="s">
        <v>144</v>
      </c>
    </row>
  </sheetData>
  <pageMargins left="0.7" right="0.7" top="0.75" bottom="0.75" header="0.3" footer="0.3"/>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39991454817346722"/>
    <pageSetUpPr fitToPage="1"/>
  </sheetPr>
  <dimension ref="A1:GU41"/>
  <sheetViews>
    <sheetView tabSelected="1" workbookViewId="0">
      <pane xSplit="1" topLeftCell="FM1" activePane="topRight" state="frozen"/>
      <selection pane="topRight" activeCell="GU34" sqref="GU34"/>
    </sheetView>
  </sheetViews>
  <sheetFormatPr defaultColWidth="9" defaultRowHeight="12" x14ac:dyDescent="0.2"/>
  <cols>
    <col min="1" max="1" width="74.140625" style="33" customWidth="1"/>
    <col min="2" max="87" width="10.85546875" style="33" customWidth="1"/>
    <col min="88" max="92" width="10.85546875" style="33" hidden="1" customWidth="1"/>
    <col min="93" max="95" width="10.85546875" style="33" customWidth="1"/>
    <col min="96" max="99" width="10.85546875" style="32" customWidth="1"/>
    <col min="100" max="193" width="10.85546875" style="33" customWidth="1"/>
    <col min="194" max="203" width="10.85546875" style="32" customWidth="1"/>
    <col min="204" max="16384" width="9" style="33"/>
  </cols>
  <sheetData>
    <row r="1" spans="1:203" x14ac:dyDescent="0.2">
      <c r="A1" s="2" t="s">
        <v>0</v>
      </c>
    </row>
    <row r="2" spans="1:203" x14ac:dyDescent="0.2">
      <c r="A2" s="34" t="s">
        <v>1</v>
      </c>
    </row>
    <row r="3" spans="1:203" x14ac:dyDescent="0.2">
      <c r="A3" s="2"/>
    </row>
    <row r="4" spans="1:203" ht="26.1" customHeight="1" x14ac:dyDescent="0.2">
      <c r="A4" s="35" t="s">
        <v>2</v>
      </c>
      <c r="B4" s="275">
        <v>46094</v>
      </c>
      <c r="C4" s="275">
        <v>46095</v>
      </c>
      <c r="D4" s="275">
        <v>46096</v>
      </c>
      <c r="E4" s="275">
        <v>46097</v>
      </c>
      <c r="F4" s="275">
        <v>46098</v>
      </c>
      <c r="G4" s="275">
        <v>46099</v>
      </c>
      <c r="H4" s="275">
        <v>46100</v>
      </c>
      <c r="I4" s="275">
        <v>46101</v>
      </c>
      <c r="J4" s="275">
        <v>46102</v>
      </c>
      <c r="K4" s="275">
        <v>46103</v>
      </c>
      <c r="L4" s="275">
        <v>46104</v>
      </c>
      <c r="M4" s="275">
        <v>46105</v>
      </c>
      <c r="N4" s="275">
        <v>46106</v>
      </c>
      <c r="O4" s="275">
        <v>46107</v>
      </c>
      <c r="P4" s="275">
        <v>46108</v>
      </c>
      <c r="Q4" s="275">
        <v>46109</v>
      </c>
      <c r="R4" s="275">
        <v>46110</v>
      </c>
      <c r="S4" s="275">
        <v>46111</v>
      </c>
      <c r="T4" s="275">
        <v>46112</v>
      </c>
      <c r="U4" s="278">
        <v>46113</v>
      </c>
      <c r="V4" s="278">
        <v>46114</v>
      </c>
      <c r="W4" s="278">
        <v>46115</v>
      </c>
      <c r="X4" s="278">
        <v>46116</v>
      </c>
      <c r="Y4" s="278">
        <v>46117</v>
      </c>
      <c r="Z4" s="278">
        <v>46118</v>
      </c>
      <c r="AA4" s="278">
        <v>46119</v>
      </c>
      <c r="AB4" s="278">
        <v>46120</v>
      </c>
      <c r="AC4" s="278">
        <v>46121</v>
      </c>
      <c r="AD4" s="278">
        <v>46122</v>
      </c>
      <c r="AE4" s="278">
        <v>46123</v>
      </c>
      <c r="AF4" s="278">
        <v>46124</v>
      </c>
      <c r="AG4" s="278">
        <v>46125</v>
      </c>
      <c r="AH4" s="278">
        <v>46126</v>
      </c>
      <c r="AI4" s="278">
        <v>46127</v>
      </c>
      <c r="AJ4" s="278">
        <v>46128</v>
      </c>
      <c r="AK4" s="278">
        <v>46129</v>
      </c>
      <c r="AL4" s="278">
        <v>46130</v>
      </c>
      <c r="AM4" s="278">
        <v>46131</v>
      </c>
      <c r="AN4" s="278">
        <v>46132</v>
      </c>
      <c r="AO4" s="278">
        <v>46133</v>
      </c>
      <c r="AP4" s="278">
        <v>46134</v>
      </c>
      <c r="AQ4" s="278">
        <v>46135</v>
      </c>
      <c r="AR4" s="278">
        <v>46136</v>
      </c>
      <c r="AS4" s="278">
        <v>46137</v>
      </c>
      <c r="AT4" s="278">
        <v>46138</v>
      </c>
      <c r="AU4" s="278">
        <v>46139</v>
      </c>
      <c r="AV4" s="278">
        <v>46140</v>
      </c>
      <c r="AW4" s="278">
        <v>46141</v>
      </c>
      <c r="AX4" s="278">
        <v>46142</v>
      </c>
      <c r="AY4" s="278">
        <v>46143</v>
      </c>
      <c r="AZ4" s="278">
        <v>46144</v>
      </c>
      <c r="BA4" s="278">
        <v>46145</v>
      </c>
      <c r="BB4" s="278">
        <v>46146</v>
      </c>
      <c r="BC4" s="278">
        <v>46147</v>
      </c>
      <c r="BD4" s="278">
        <v>46148</v>
      </c>
      <c r="BE4" s="278">
        <v>46149</v>
      </c>
      <c r="BF4" s="278">
        <v>46150</v>
      </c>
      <c r="BG4" s="278">
        <v>46151</v>
      </c>
      <c r="BH4" s="278">
        <v>46152</v>
      </c>
      <c r="BI4" s="278">
        <v>46153</v>
      </c>
      <c r="BJ4" s="278">
        <v>46154</v>
      </c>
      <c r="BK4" s="278">
        <v>46155</v>
      </c>
      <c r="BL4" s="278">
        <v>46156</v>
      </c>
      <c r="BM4" s="278">
        <v>46157</v>
      </c>
      <c r="BN4" s="278">
        <v>46158</v>
      </c>
      <c r="BO4" s="278">
        <v>46159</v>
      </c>
      <c r="BP4" s="278">
        <v>46160</v>
      </c>
      <c r="BQ4" s="278">
        <v>46161</v>
      </c>
      <c r="BR4" s="278">
        <v>46162</v>
      </c>
      <c r="BS4" s="278">
        <v>46163</v>
      </c>
      <c r="BT4" s="278">
        <v>46164</v>
      </c>
      <c r="BU4" s="278">
        <v>46165</v>
      </c>
      <c r="BV4" s="278">
        <v>46166</v>
      </c>
      <c r="BW4" s="278">
        <v>46167</v>
      </c>
      <c r="BX4" s="278">
        <v>46168</v>
      </c>
      <c r="BY4" s="278">
        <v>46169</v>
      </c>
      <c r="BZ4" s="278">
        <v>46170</v>
      </c>
      <c r="CA4" s="278">
        <v>46171</v>
      </c>
      <c r="CB4" s="278">
        <v>46172</v>
      </c>
      <c r="CC4" s="278">
        <v>46173</v>
      </c>
      <c r="CD4" s="278">
        <v>46174</v>
      </c>
      <c r="CE4" s="278">
        <v>46175</v>
      </c>
      <c r="CF4" s="278">
        <v>46176</v>
      </c>
      <c r="CG4" s="278">
        <v>46177</v>
      </c>
      <c r="CH4" s="278">
        <v>46178</v>
      </c>
      <c r="CI4" s="278">
        <v>46179</v>
      </c>
      <c r="CJ4" s="279">
        <v>46180</v>
      </c>
      <c r="CK4" s="279">
        <v>46181</v>
      </c>
      <c r="CL4" s="279">
        <v>46182</v>
      </c>
      <c r="CM4" s="279">
        <v>46183</v>
      </c>
      <c r="CN4" s="279">
        <v>46184</v>
      </c>
      <c r="CO4" s="275">
        <v>46185</v>
      </c>
      <c r="CP4" s="275">
        <v>46186</v>
      </c>
      <c r="CQ4" s="275">
        <v>46187</v>
      </c>
      <c r="CR4" s="278">
        <v>46188</v>
      </c>
      <c r="CS4" s="278">
        <v>46189</v>
      </c>
      <c r="CT4" s="278">
        <v>46190</v>
      </c>
      <c r="CU4" s="278">
        <v>46191</v>
      </c>
      <c r="CV4" s="278">
        <v>46192</v>
      </c>
      <c r="CW4" s="278">
        <v>46193</v>
      </c>
      <c r="CX4" s="278">
        <v>46194</v>
      </c>
      <c r="CY4" s="278">
        <v>46195</v>
      </c>
      <c r="CZ4" s="278">
        <v>46196</v>
      </c>
      <c r="DA4" s="278">
        <v>46197</v>
      </c>
      <c r="DB4" s="278">
        <v>46198</v>
      </c>
      <c r="DC4" s="278">
        <v>46199</v>
      </c>
      <c r="DD4" s="278">
        <v>46200</v>
      </c>
      <c r="DE4" s="278">
        <v>46201</v>
      </c>
      <c r="DF4" s="278">
        <v>46202</v>
      </c>
      <c r="DG4" s="278">
        <v>46203</v>
      </c>
      <c r="DH4" s="278">
        <v>46204</v>
      </c>
      <c r="DI4" s="278">
        <v>46205</v>
      </c>
      <c r="DJ4" s="278">
        <v>46206</v>
      </c>
      <c r="DK4" s="278">
        <v>46207</v>
      </c>
      <c r="DL4" s="278">
        <v>46208</v>
      </c>
      <c r="DM4" s="278">
        <v>46209</v>
      </c>
      <c r="DN4" s="278">
        <v>46210</v>
      </c>
      <c r="DO4" s="278">
        <v>46211</v>
      </c>
      <c r="DP4" s="278">
        <v>46212</v>
      </c>
      <c r="DQ4" s="278">
        <v>46213</v>
      </c>
      <c r="DR4" s="278">
        <v>46214</v>
      </c>
      <c r="DS4" s="278">
        <v>46215</v>
      </c>
      <c r="DT4" s="278">
        <v>46216</v>
      </c>
      <c r="DU4" s="278">
        <v>46217</v>
      </c>
      <c r="DV4" s="278">
        <v>46218</v>
      </c>
      <c r="DW4" s="278">
        <v>46219</v>
      </c>
      <c r="DX4" s="278">
        <v>46220</v>
      </c>
      <c r="DY4" s="278">
        <v>46221</v>
      </c>
      <c r="DZ4" s="278">
        <v>46222</v>
      </c>
      <c r="EA4" s="278">
        <v>46223</v>
      </c>
      <c r="EB4" s="278">
        <v>46224</v>
      </c>
      <c r="EC4" s="278">
        <v>46225</v>
      </c>
      <c r="ED4" s="278">
        <v>46226</v>
      </c>
      <c r="EE4" s="278">
        <v>46227</v>
      </c>
      <c r="EF4" s="278">
        <v>46228</v>
      </c>
      <c r="EG4" s="278">
        <v>46229</v>
      </c>
      <c r="EH4" s="278">
        <v>46230</v>
      </c>
      <c r="EI4" s="278">
        <v>46231</v>
      </c>
      <c r="EJ4" s="278">
        <v>46232</v>
      </c>
      <c r="EK4" s="278">
        <v>46233</v>
      </c>
      <c r="EL4" s="278">
        <v>46234</v>
      </c>
      <c r="EM4" s="278">
        <v>46235</v>
      </c>
      <c r="EN4" s="278">
        <v>46236</v>
      </c>
      <c r="EO4" s="278">
        <v>46237</v>
      </c>
      <c r="EP4" s="278">
        <v>46238</v>
      </c>
      <c r="EQ4" s="278">
        <v>46239</v>
      </c>
      <c r="ER4" s="278">
        <v>46240</v>
      </c>
      <c r="ES4" s="278">
        <v>46241</v>
      </c>
      <c r="ET4" s="278">
        <v>46242</v>
      </c>
      <c r="EU4" s="278">
        <v>46243</v>
      </c>
      <c r="EV4" s="278">
        <v>46244</v>
      </c>
      <c r="EW4" s="278">
        <v>46245</v>
      </c>
      <c r="EX4" s="278">
        <v>46246</v>
      </c>
      <c r="EY4" s="278">
        <v>46247</v>
      </c>
      <c r="EZ4" s="278">
        <v>46248</v>
      </c>
      <c r="FA4" s="278">
        <v>46249</v>
      </c>
      <c r="FB4" s="278">
        <v>46250</v>
      </c>
      <c r="FC4" s="278">
        <v>46251</v>
      </c>
      <c r="FD4" s="278">
        <v>46252</v>
      </c>
      <c r="FE4" s="278">
        <v>46253</v>
      </c>
      <c r="FF4" s="278">
        <v>46254</v>
      </c>
      <c r="FG4" s="278">
        <v>46255</v>
      </c>
      <c r="FH4" s="278">
        <v>46256</v>
      </c>
      <c r="FI4" s="278">
        <v>46257</v>
      </c>
      <c r="FJ4" s="278">
        <v>46258</v>
      </c>
      <c r="FK4" s="278">
        <v>46259</v>
      </c>
      <c r="FL4" s="278">
        <v>46260</v>
      </c>
      <c r="FM4" s="278">
        <v>46261</v>
      </c>
      <c r="FN4" s="278">
        <v>46262</v>
      </c>
      <c r="FO4" s="278">
        <v>46263</v>
      </c>
      <c r="FP4" s="278">
        <v>46264</v>
      </c>
      <c r="FQ4" s="278">
        <v>46265</v>
      </c>
      <c r="FR4" s="278">
        <v>46266</v>
      </c>
      <c r="FS4" s="278">
        <v>46267</v>
      </c>
      <c r="FT4" s="278">
        <v>46268</v>
      </c>
      <c r="FU4" s="278">
        <v>46269</v>
      </c>
      <c r="FV4" s="278">
        <v>46270</v>
      </c>
      <c r="FW4" s="278">
        <v>46271</v>
      </c>
      <c r="FX4" s="278">
        <v>46272</v>
      </c>
      <c r="FY4" s="278">
        <v>46273</v>
      </c>
      <c r="FZ4" s="278">
        <v>46274</v>
      </c>
      <c r="GA4" s="278">
        <v>46275</v>
      </c>
      <c r="GB4" s="278">
        <v>46276</v>
      </c>
      <c r="GC4" s="278">
        <v>46277</v>
      </c>
      <c r="GD4" s="278">
        <v>46278</v>
      </c>
      <c r="GE4" s="278">
        <v>46279</v>
      </c>
      <c r="GF4" s="278">
        <v>46280</v>
      </c>
      <c r="GG4" s="278">
        <v>46281</v>
      </c>
      <c r="GH4" s="278">
        <v>46282</v>
      </c>
      <c r="GI4" s="278">
        <v>46283</v>
      </c>
      <c r="GJ4" s="278">
        <v>46284</v>
      </c>
      <c r="GK4" s="278">
        <v>46285</v>
      </c>
      <c r="GL4" s="278">
        <v>46286</v>
      </c>
      <c r="GM4" s="278">
        <v>46287</v>
      </c>
      <c r="GN4" s="278">
        <v>46288</v>
      </c>
      <c r="GO4" s="278">
        <v>46289</v>
      </c>
      <c r="GP4" s="278">
        <v>46290</v>
      </c>
      <c r="GQ4" s="278">
        <v>46291</v>
      </c>
      <c r="GR4" s="278">
        <v>46292</v>
      </c>
      <c r="GS4" s="278">
        <v>46293</v>
      </c>
      <c r="GT4" s="278">
        <v>46294</v>
      </c>
      <c r="GU4" s="278">
        <v>46295</v>
      </c>
    </row>
    <row r="5" spans="1:203" s="189" customFormat="1" ht="22.35" customHeight="1" x14ac:dyDescent="0.2">
      <c r="A5" s="134" t="s">
        <v>3</v>
      </c>
      <c r="B5" s="275">
        <v>46094</v>
      </c>
      <c r="C5" s="275">
        <v>46095</v>
      </c>
      <c r="D5" s="275">
        <v>46096</v>
      </c>
      <c r="E5" s="275">
        <v>46097</v>
      </c>
      <c r="F5" s="275">
        <v>46098</v>
      </c>
      <c r="G5" s="275">
        <v>46099</v>
      </c>
      <c r="H5" s="275">
        <v>46100</v>
      </c>
      <c r="I5" s="275">
        <v>46101</v>
      </c>
      <c r="J5" s="275">
        <v>46102</v>
      </c>
      <c r="K5" s="275">
        <v>46103</v>
      </c>
      <c r="L5" s="275">
        <v>46104</v>
      </c>
      <c r="M5" s="275">
        <v>46105</v>
      </c>
      <c r="N5" s="275">
        <v>46106</v>
      </c>
      <c r="O5" s="275">
        <v>46107</v>
      </c>
      <c r="P5" s="275">
        <v>46108</v>
      </c>
      <c r="Q5" s="275">
        <v>46109</v>
      </c>
      <c r="R5" s="275">
        <v>46110</v>
      </c>
      <c r="S5" s="275">
        <v>46111</v>
      </c>
      <c r="T5" s="275">
        <v>46112</v>
      </c>
      <c r="U5" s="278">
        <v>46113</v>
      </c>
      <c r="V5" s="278">
        <v>46114</v>
      </c>
      <c r="W5" s="278">
        <v>46115</v>
      </c>
      <c r="X5" s="278">
        <v>46116</v>
      </c>
      <c r="Y5" s="278">
        <v>46117</v>
      </c>
      <c r="Z5" s="278">
        <v>46118</v>
      </c>
      <c r="AA5" s="278">
        <v>46119</v>
      </c>
      <c r="AB5" s="278">
        <v>46120</v>
      </c>
      <c r="AC5" s="278">
        <v>46121</v>
      </c>
      <c r="AD5" s="278">
        <v>46122</v>
      </c>
      <c r="AE5" s="278">
        <v>46123</v>
      </c>
      <c r="AF5" s="278">
        <v>46124</v>
      </c>
      <c r="AG5" s="278">
        <v>46125</v>
      </c>
      <c r="AH5" s="278">
        <v>46126</v>
      </c>
      <c r="AI5" s="278">
        <v>46127</v>
      </c>
      <c r="AJ5" s="278">
        <v>46128</v>
      </c>
      <c r="AK5" s="278">
        <v>46129</v>
      </c>
      <c r="AL5" s="278">
        <v>46130</v>
      </c>
      <c r="AM5" s="278">
        <v>46131</v>
      </c>
      <c r="AN5" s="278">
        <v>46132</v>
      </c>
      <c r="AO5" s="278">
        <v>46133</v>
      </c>
      <c r="AP5" s="278">
        <v>46134</v>
      </c>
      <c r="AQ5" s="278">
        <v>46135</v>
      </c>
      <c r="AR5" s="278">
        <v>46136</v>
      </c>
      <c r="AS5" s="278">
        <v>46137</v>
      </c>
      <c r="AT5" s="278">
        <v>46138</v>
      </c>
      <c r="AU5" s="278">
        <v>46139</v>
      </c>
      <c r="AV5" s="278">
        <v>46140</v>
      </c>
      <c r="AW5" s="278">
        <v>46141</v>
      </c>
      <c r="AX5" s="278">
        <v>46142</v>
      </c>
      <c r="AY5" s="278">
        <v>46143</v>
      </c>
      <c r="AZ5" s="278">
        <v>46144</v>
      </c>
      <c r="BA5" s="278">
        <v>46145</v>
      </c>
      <c r="BB5" s="278">
        <v>46146</v>
      </c>
      <c r="BC5" s="278">
        <v>46147</v>
      </c>
      <c r="BD5" s="278">
        <v>46148</v>
      </c>
      <c r="BE5" s="278">
        <v>46149</v>
      </c>
      <c r="BF5" s="278">
        <v>46150</v>
      </c>
      <c r="BG5" s="278">
        <v>46151</v>
      </c>
      <c r="BH5" s="278">
        <v>46152</v>
      </c>
      <c r="BI5" s="278">
        <v>46153</v>
      </c>
      <c r="BJ5" s="278">
        <v>46154</v>
      </c>
      <c r="BK5" s="278">
        <v>46155</v>
      </c>
      <c r="BL5" s="278">
        <v>46156</v>
      </c>
      <c r="BM5" s="278">
        <v>46157</v>
      </c>
      <c r="BN5" s="278">
        <v>46158</v>
      </c>
      <c r="BO5" s="278">
        <v>46159</v>
      </c>
      <c r="BP5" s="278">
        <v>46160</v>
      </c>
      <c r="BQ5" s="278">
        <v>46161</v>
      </c>
      <c r="BR5" s="278">
        <v>46162</v>
      </c>
      <c r="BS5" s="278">
        <v>46163</v>
      </c>
      <c r="BT5" s="278">
        <v>46164</v>
      </c>
      <c r="BU5" s="278">
        <v>46165</v>
      </c>
      <c r="BV5" s="278">
        <v>46166</v>
      </c>
      <c r="BW5" s="278">
        <v>46167</v>
      </c>
      <c r="BX5" s="278">
        <v>46168</v>
      </c>
      <c r="BY5" s="278">
        <v>46169</v>
      </c>
      <c r="BZ5" s="278">
        <v>46170</v>
      </c>
      <c r="CA5" s="278">
        <v>46171</v>
      </c>
      <c r="CB5" s="278">
        <v>46172</v>
      </c>
      <c r="CC5" s="278">
        <v>46173</v>
      </c>
      <c r="CD5" s="278">
        <v>46174</v>
      </c>
      <c r="CE5" s="278">
        <v>46175</v>
      </c>
      <c r="CF5" s="278">
        <v>46176</v>
      </c>
      <c r="CG5" s="278">
        <v>46177</v>
      </c>
      <c r="CH5" s="278">
        <v>46178</v>
      </c>
      <c r="CI5" s="278">
        <v>46179</v>
      </c>
      <c r="CJ5" s="279">
        <v>46180</v>
      </c>
      <c r="CK5" s="279">
        <v>46181</v>
      </c>
      <c r="CL5" s="279">
        <v>46182</v>
      </c>
      <c r="CM5" s="279">
        <v>46183</v>
      </c>
      <c r="CN5" s="279">
        <v>46184</v>
      </c>
      <c r="CO5" s="275">
        <v>46185</v>
      </c>
      <c r="CP5" s="275">
        <v>46186</v>
      </c>
      <c r="CQ5" s="275">
        <v>46187</v>
      </c>
      <c r="CR5" s="278">
        <v>46188</v>
      </c>
      <c r="CS5" s="278">
        <v>46189</v>
      </c>
      <c r="CT5" s="278">
        <v>46190</v>
      </c>
      <c r="CU5" s="278">
        <v>46191</v>
      </c>
      <c r="CV5" s="278">
        <v>46192</v>
      </c>
      <c r="CW5" s="278">
        <v>46193</v>
      </c>
      <c r="CX5" s="278">
        <v>46194</v>
      </c>
      <c r="CY5" s="278">
        <v>46195</v>
      </c>
      <c r="CZ5" s="278">
        <v>46196</v>
      </c>
      <c r="DA5" s="278">
        <v>46197</v>
      </c>
      <c r="DB5" s="278">
        <v>46198</v>
      </c>
      <c r="DC5" s="278">
        <v>46199</v>
      </c>
      <c r="DD5" s="278">
        <v>46200</v>
      </c>
      <c r="DE5" s="278">
        <v>46201</v>
      </c>
      <c r="DF5" s="278">
        <v>46202</v>
      </c>
      <c r="DG5" s="278">
        <v>46203</v>
      </c>
      <c r="DH5" s="278">
        <v>46204</v>
      </c>
      <c r="DI5" s="278">
        <v>46205</v>
      </c>
      <c r="DJ5" s="278">
        <v>46206</v>
      </c>
      <c r="DK5" s="278">
        <v>46207</v>
      </c>
      <c r="DL5" s="278">
        <v>46208</v>
      </c>
      <c r="DM5" s="278">
        <v>46209</v>
      </c>
      <c r="DN5" s="278">
        <v>46210</v>
      </c>
      <c r="DO5" s="278">
        <v>46211</v>
      </c>
      <c r="DP5" s="278">
        <v>46212</v>
      </c>
      <c r="DQ5" s="278">
        <v>46213</v>
      </c>
      <c r="DR5" s="278">
        <v>46214</v>
      </c>
      <c r="DS5" s="278">
        <v>46215</v>
      </c>
      <c r="DT5" s="278">
        <v>46216</v>
      </c>
      <c r="DU5" s="278">
        <v>46217</v>
      </c>
      <c r="DV5" s="278">
        <v>46218</v>
      </c>
      <c r="DW5" s="278">
        <v>46219</v>
      </c>
      <c r="DX5" s="278">
        <v>46220</v>
      </c>
      <c r="DY5" s="278">
        <v>46221</v>
      </c>
      <c r="DZ5" s="278">
        <v>46222</v>
      </c>
      <c r="EA5" s="278">
        <v>46223</v>
      </c>
      <c r="EB5" s="278">
        <v>46224</v>
      </c>
      <c r="EC5" s="278">
        <v>46225</v>
      </c>
      <c r="ED5" s="278">
        <v>46226</v>
      </c>
      <c r="EE5" s="278">
        <v>46227</v>
      </c>
      <c r="EF5" s="278">
        <v>46228</v>
      </c>
      <c r="EG5" s="278">
        <v>46229</v>
      </c>
      <c r="EH5" s="278">
        <v>46230</v>
      </c>
      <c r="EI5" s="278">
        <v>46231</v>
      </c>
      <c r="EJ5" s="278">
        <v>46232</v>
      </c>
      <c r="EK5" s="278">
        <v>46233</v>
      </c>
      <c r="EL5" s="278">
        <v>46234</v>
      </c>
      <c r="EM5" s="278">
        <v>46235</v>
      </c>
      <c r="EN5" s="278">
        <v>46236</v>
      </c>
      <c r="EO5" s="278">
        <v>46237</v>
      </c>
      <c r="EP5" s="278">
        <v>46238</v>
      </c>
      <c r="EQ5" s="278">
        <v>46239</v>
      </c>
      <c r="ER5" s="278">
        <v>46240</v>
      </c>
      <c r="ES5" s="278">
        <v>46241</v>
      </c>
      <c r="ET5" s="278">
        <v>46242</v>
      </c>
      <c r="EU5" s="278">
        <v>46243</v>
      </c>
      <c r="EV5" s="278">
        <v>46244</v>
      </c>
      <c r="EW5" s="278">
        <v>46245</v>
      </c>
      <c r="EX5" s="278">
        <v>46246</v>
      </c>
      <c r="EY5" s="278">
        <v>46247</v>
      </c>
      <c r="EZ5" s="278">
        <v>46248</v>
      </c>
      <c r="FA5" s="278">
        <v>46249</v>
      </c>
      <c r="FB5" s="278">
        <v>46250</v>
      </c>
      <c r="FC5" s="278">
        <v>46251</v>
      </c>
      <c r="FD5" s="278">
        <v>46252</v>
      </c>
      <c r="FE5" s="278">
        <v>46253</v>
      </c>
      <c r="FF5" s="278">
        <v>46254</v>
      </c>
      <c r="FG5" s="278">
        <v>46255</v>
      </c>
      <c r="FH5" s="278">
        <v>46256</v>
      </c>
      <c r="FI5" s="278">
        <v>46257</v>
      </c>
      <c r="FJ5" s="278">
        <v>46258</v>
      </c>
      <c r="FK5" s="278">
        <v>46259</v>
      </c>
      <c r="FL5" s="278">
        <v>46260</v>
      </c>
      <c r="FM5" s="278">
        <v>46261</v>
      </c>
      <c r="FN5" s="278">
        <v>46262</v>
      </c>
      <c r="FO5" s="278">
        <v>46263</v>
      </c>
      <c r="FP5" s="278">
        <v>46264</v>
      </c>
      <c r="FQ5" s="278">
        <v>46265</v>
      </c>
      <c r="FR5" s="278">
        <v>46266</v>
      </c>
      <c r="FS5" s="278">
        <v>46267</v>
      </c>
      <c r="FT5" s="278">
        <v>46268</v>
      </c>
      <c r="FU5" s="278">
        <v>46269</v>
      </c>
      <c r="FV5" s="278">
        <v>46270</v>
      </c>
      <c r="FW5" s="278">
        <v>46271</v>
      </c>
      <c r="FX5" s="278">
        <v>46272</v>
      </c>
      <c r="FY5" s="278">
        <v>46273</v>
      </c>
      <c r="FZ5" s="278">
        <v>46274</v>
      </c>
      <c r="GA5" s="278">
        <v>46275</v>
      </c>
      <c r="GB5" s="278">
        <v>46276</v>
      </c>
      <c r="GC5" s="278">
        <v>46277</v>
      </c>
      <c r="GD5" s="278">
        <v>46278</v>
      </c>
      <c r="GE5" s="278">
        <v>46279</v>
      </c>
      <c r="GF5" s="278">
        <v>46280</v>
      </c>
      <c r="GG5" s="278">
        <v>46281</v>
      </c>
      <c r="GH5" s="278">
        <v>46282</v>
      </c>
      <c r="GI5" s="278">
        <v>46283</v>
      </c>
      <c r="GJ5" s="278">
        <v>46284</v>
      </c>
      <c r="GK5" s="278">
        <v>46285</v>
      </c>
      <c r="GL5" s="278">
        <v>46286</v>
      </c>
      <c r="GM5" s="278">
        <v>46287</v>
      </c>
      <c r="GN5" s="278">
        <v>46288</v>
      </c>
      <c r="GO5" s="278">
        <v>46289</v>
      </c>
      <c r="GP5" s="278">
        <v>46290</v>
      </c>
      <c r="GQ5" s="278">
        <v>46291</v>
      </c>
      <c r="GR5" s="278">
        <v>46292</v>
      </c>
      <c r="GS5" s="278">
        <v>46293</v>
      </c>
      <c r="GT5" s="278">
        <v>46294</v>
      </c>
      <c r="GU5" s="278">
        <v>46295</v>
      </c>
    </row>
    <row r="6" spans="1:203" s="146" customFormat="1" x14ac:dyDescent="0.2">
      <c r="A6" s="38" t="s">
        <v>29</v>
      </c>
      <c r="B6" s="265"/>
      <c r="C6" s="265"/>
      <c r="D6" s="265"/>
      <c r="E6" s="265"/>
      <c r="F6" s="265"/>
      <c r="G6" s="265"/>
      <c r="H6" s="265"/>
      <c r="I6" s="265"/>
      <c r="J6" s="265"/>
      <c r="K6" s="265"/>
      <c r="L6" s="265"/>
      <c r="M6" s="265"/>
      <c r="N6" s="265"/>
      <c r="O6" s="265"/>
      <c r="P6" s="265"/>
      <c r="Q6" s="265"/>
      <c r="R6" s="265"/>
      <c r="S6" s="265"/>
      <c r="T6" s="265"/>
      <c r="U6" s="265"/>
      <c r="V6" s="265"/>
      <c r="W6" s="265"/>
      <c r="X6" s="265"/>
      <c r="Y6" s="265"/>
      <c r="Z6" s="265"/>
      <c r="AA6" s="265"/>
      <c r="AB6" s="265"/>
      <c r="AC6" s="265"/>
      <c r="AD6" s="265"/>
      <c r="AE6" s="265"/>
      <c r="AF6" s="265"/>
      <c r="AG6" s="265"/>
      <c r="AH6" s="265"/>
      <c r="AI6" s="265"/>
      <c r="AJ6" s="265"/>
      <c r="AK6" s="265"/>
      <c r="AL6" s="265"/>
      <c r="AM6" s="265"/>
      <c r="AN6" s="265"/>
      <c r="AO6" s="265"/>
      <c r="AP6" s="265"/>
      <c r="AQ6" s="265"/>
      <c r="AR6" s="265"/>
      <c r="AS6" s="265"/>
      <c r="AT6" s="265"/>
      <c r="AU6" s="265"/>
      <c r="AV6" s="265"/>
      <c r="AW6" s="265"/>
      <c r="AX6" s="265"/>
      <c r="AY6" s="265"/>
      <c r="AZ6" s="265"/>
      <c r="BA6" s="265"/>
      <c r="BB6" s="265"/>
      <c r="BC6" s="265"/>
      <c r="BD6" s="265"/>
      <c r="BE6" s="265"/>
      <c r="BF6" s="265"/>
      <c r="BG6" s="265"/>
      <c r="BH6" s="265"/>
      <c r="BI6" s="265"/>
      <c r="BJ6" s="265"/>
      <c r="BK6" s="265"/>
      <c r="BL6" s="265"/>
      <c r="BM6" s="265"/>
      <c r="BN6" s="265"/>
      <c r="BO6" s="265"/>
      <c r="BP6" s="265"/>
      <c r="BQ6" s="265"/>
      <c r="BR6" s="265"/>
      <c r="BS6" s="265"/>
      <c r="BT6" s="265"/>
      <c r="BU6" s="265"/>
      <c r="BV6" s="265"/>
      <c r="BW6" s="265"/>
      <c r="BX6" s="265"/>
      <c r="BY6" s="265"/>
      <c r="BZ6" s="265"/>
      <c r="CA6" s="265"/>
      <c r="CB6" s="265"/>
      <c r="CC6" s="265"/>
      <c r="CD6" s="265"/>
      <c r="CE6" s="265"/>
      <c r="CF6" s="265"/>
      <c r="CG6" s="265"/>
      <c r="CH6" s="265"/>
      <c r="CI6" s="265"/>
      <c r="CJ6" s="262"/>
      <c r="CK6" s="262"/>
      <c r="CL6" s="262"/>
      <c r="CM6" s="262"/>
      <c r="CN6" s="262"/>
      <c r="CO6" s="265"/>
      <c r="CP6" s="265"/>
      <c r="CQ6" s="265"/>
      <c r="CR6" s="280"/>
      <c r="CS6" s="280"/>
      <c r="CT6" s="280"/>
      <c r="CU6" s="280"/>
      <c r="CV6" s="265"/>
      <c r="CW6" s="265"/>
      <c r="CX6" s="265"/>
      <c r="CY6" s="265"/>
      <c r="CZ6" s="265"/>
      <c r="DA6" s="265"/>
      <c r="DB6" s="265"/>
      <c r="DC6" s="265"/>
      <c r="DD6" s="265"/>
      <c r="DE6" s="265"/>
      <c r="DF6" s="265"/>
      <c r="DG6" s="265"/>
      <c r="DH6" s="265"/>
      <c r="DI6" s="265"/>
      <c r="DJ6" s="265"/>
      <c r="DK6" s="265"/>
      <c r="DL6" s="265"/>
      <c r="DM6" s="265"/>
      <c r="DN6" s="265"/>
      <c r="DO6" s="265"/>
      <c r="DP6" s="265"/>
      <c r="DQ6" s="265"/>
      <c r="DR6" s="265"/>
      <c r="DS6" s="265"/>
      <c r="DT6" s="265"/>
      <c r="DU6" s="265"/>
      <c r="DV6" s="265"/>
      <c r="DW6" s="265"/>
      <c r="DX6" s="265"/>
      <c r="DY6" s="265"/>
      <c r="DZ6" s="265"/>
      <c r="EA6" s="265"/>
      <c r="EB6" s="265"/>
      <c r="EC6" s="265"/>
      <c r="ED6" s="265"/>
      <c r="EE6" s="265"/>
      <c r="EF6" s="265"/>
      <c r="EG6" s="265"/>
      <c r="EH6" s="265"/>
      <c r="EI6" s="265"/>
      <c r="EJ6" s="265"/>
      <c r="EK6" s="265"/>
      <c r="EL6" s="265"/>
      <c r="EM6" s="265"/>
      <c r="EN6" s="265"/>
      <c r="EO6" s="265"/>
      <c r="EP6" s="265"/>
      <c r="EQ6" s="265"/>
      <c r="ER6" s="265"/>
      <c r="ES6" s="265"/>
      <c r="ET6" s="265"/>
      <c r="EU6" s="265"/>
      <c r="EV6" s="265"/>
      <c r="EW6" s="265"/>
      <c r="EX6" s="265"/>
      <c r="EY6" s="265"/>
      <c r="EZ6" s="265"/>
      <c r="FA6" s="265"/>
      <c r="FB6" s="265"/>
      <c r="FC6" s="265"/>
      <c r="FD6" s="265"/>
      <c r="FE6" s="265"/>
      <c r="FF6" s="265"/>
      <c r="FG6" s="265"/>
      <c r="FH6" s="265"/>
      <c r="FI6" s="265"/>
      <c r="FJ6" s="265"/>
      <c r="FK6" s="265"/>
      <c r="FL6" s="265"/>
      <c r="FM6" s="265"/>
      <c r="FN6" s="265"/>
      <c r="FO6" s="265"/>
      <c r="FP6" s="265"/>
      <c r="FQ6" s="265"/>
      <c r="FR6" s="265"/>
      <c r="FS6" s="265"/>
      <c r="FT6" s="265"/>
      <c r="FU6" s="265"/>
      <c r="FV6" s="265"/>
      <c r="FW6" s="265"/>
      <c r="FX6" s="265"/>
      <c r="FY6" s="265"/>
      <c r="FZ6" s="265"/>
      <c r="GA6" s="265"/>
      <c r="GB6" s="265"/>
      <c r="GC6" s="265"/>
      <c r="GD6" s="265"/>
      <c r="GE6" s="265"/>
      <c r="GF6" s="265"/>
      <c r="GG6" s="265"/>
      <c r="GH6" s="265"/>
      <c r="GI6" s="265"/>
      <c r="GJ6" s="265"/>
      <c r="GK6" s="265"/>
      <c r="GL6" s="280"/>
      <c r="GM6" s="280"/>
      <c r="GN6" s="280"/>
      <c r="GO6" s="280"/>
      <c r="GP6" s="280"/>
      <c r="GQ6" s="280"/>
      <c r="GR6" s="280"/>
      <c r="GS6" s="280"/>
      <c r="GT6" s="280"/>
      <c r="GU6" s="280"/>
    </row>
    <row r="7" spans="1:203" s="146" customFormat="1" x14ac:dyDescent="0.2">
      <c r="A7" s="9">
        <v>1</v>
      </c>
      <c r="B7" s="266">
        <v>17650</v>
      </c>
      <c r="C7" s="266">
        <v>15650</v>
      </c>
      <c r="D7" s="266">
        <v>17650</v>
      </c>
      <c r="E7" s="266">
        <v>17650</v>
      </c>
      <c r="F7" s="266">
        <v>14150</v>
      </c>
      <c r="G7" s="266">
        <v>14150</v>
      </c>
      <c r="H7" s="266">
        <v>14150</v>
      </c>
      <c r="I7" s="266">
        <v>14150</v>
      </c>
      <c r="J7" s="266">
        <v>14150</v>
      </c>
      <c r="K7" s="266">
        <v>14150</v>
      </c>
      <c r="L7" s="266">
        <v>12650</v>
      </c>
      <c r="M7" s="266">
        <v>12650</v>
      </c>
      <c r="N7" s="266">
        <v>12650</v>
      </c>
      <c r="O7" s="266">
        <v>12650</v>
      </c>
      <c r="P7" s="266">
        <v>17650</v>
      </c>
      <c r="Q7" s="266">
        <v>17650</v>
      </c>
      <c r="R7" s="266">
        <v>15650</v>
      </c>
      <c r="S7" s="266">
        <v>14150</v>
      </c>
      <c r="T7" s="266">
        <v>12650</v>
      </c>
      <c r="U7" s="266">
        <v>9500</v>
      </c>
      <c r="V7" s="266">
        <v>9500</v>
      </c>
      <c r="W7" s="266">
        <v>9000</v>
      </c>
      <c r="X7" s="266">
        <v>9000</v>
      </c>
      <c r="Y7" s="266">
        <v>9500</v>
      </c>
      <c r="Z7" s="266">
        <v>9500</v>
      </c>
      <c r="AA7" s="266">
        <v>9000</v>
      </c>
      <c r="AB7" s="266">
        <v>9000</v>
      </c>
      <c r="AC7" s="266">
        <v>9500</v>
      </c>
      <c r="AD7" s="266">
        <v>9500</v>
      </c>
      <c r="AE7" s="266">
        <v>9000</v>
      </c>
      <c r="AF7" s="266">
        <v>9000</v>
      </c>
      <c r="AG7" s="266">
        <v>9000</v>
      </c>
      <c r="AH7" s="266">
        <v>9000</v>
      </c>
      <c r="AI7" s="266">
        <v>9500</v>
      </c>
      <c r="AJ7" s="266">
        <v>9500</v>
      </c>
      <c r="AK7" s="266">
        <v>9000</v>
      </c>
      <c r="AL7" s="266">
        <v>9000</v>
      </c>
      <c r="AM7" s="266">
        <v>9000</v>
      </c>
      <c r="AN7" s="266">
        <v>9000</v>
      </c>
      <c r="AO7" s="266">
        <v>9500</v>
      </c>
      <c r="AP7" s="266">
        <v>9500</v>
      </c>
      <c r="AQ7" s="266">
        <v>9000</v>
      </c>
      <c r="AR7" s="266">
        <v>9000</v>
      </c>
      <c r="AS7" s="266">
        <v>11400</v>
      </c>
      <c r="AT7" s="266">
        <v>11400</v>
      </c>
      <c r="AU7" s="266">
        <v>11400</v>
      </c>
      <c r="AV7" s="266">
        <v>9500</v>
      </c>
      <c r="AW7" s="266">
        <v>9500</v>
      </c>
      <c r="AX7" s="266">
        <v>13100</v>
      </c>
      <c r="AY7" s="266">
        <v>10200</v>
      </c>
      <c r="AZ7" s="266">
        <v>10200</v>
      </c>
      <c r="BA7" s="266">
        <v>10200</v>
      </c>
      <c r="BB7" s="266">
        <v>10700</v>
      </c>
      <c r="BC7" s="266">
        <v>10700</v>
      </c>
      <c r="BD7" s="266">
        <v>10700</v>
      </c>
      <c r="BE7" s="266">
        <v>10200</v>
      </c>
      <c r="BF7" s="266">
        <v>10200</v>
      </c>
      <c r="BG7" s="266">
        <v>10200</v>
      </c>
      <c r="BH7" s="266">
        <v>9500</v>
      </c>
      <c r="BI7" s="266">
        <v>9500</v>
      </c>
      <c r="BJ7" s="266">
        <v>9500</v>
      </c>
      <c r="BK7" s="266">
        <v>9500</v>
      </c>
      <c r="BL7" s="266">
        <v>9500</v>
      </c>
      <c r="BM7" s="266">
        <v>9500</v>
      </c>
      <c r="BN7" s="266">
        <v>9500</v>
      </c>
      <c r="BO7" s="266">
        <v>9500</v>
      </c>
      <c r="BP7" s="266">
        <v>10700</v>
      </c>
      <c r="BQ7" s="266">
        <v>10700</v>
      </c>
      <c r="BR7" s="266">
        <v>10700</v>
      </c>
      <c r="BS7" s="266">
        <v>10700</v>
      </c>
      <c r="BT7" s="266">
        <v>11400</v>
      </c>
      <c r="BU7" s="266">
        <v>9500</v>
      </c>
      <c r="BV7" s="266">
        <v>9500</v>
      </c>
      <c r="BW7" s="266">
        <v>9500</v>
      </c>
      <c r="BX7" s="266">
        <v>9500</v>
      </c>
      <c r="BY7" s="266">
        <v>9500</v>
      </c>
      <c r="BZ7" s="266">
        <v>9500</v>
      </c>
      <c r="CA7" s="266">
        <v>9500</v>
      </c>
      <c r="CB7" s="266">
        <v>9500</v>
      </c>
      <c r="CC7" s="266">
        <v>9500</v>
      </c>
      <c r="CD7" s="266">
        <v>12600</v>
      </c>
      <c r="CE7" s="266">
        <v>12600</v>
      </c>
      <c r="CF7" s="266">
        <v>12600</v>
      </c>
      <c r="CG7" s="266">
        <v>12600</v>
      </c>
      <c r="CH7" s="266">
        <v>18200</v>
      </c>
      <c r="CI7" s="266">
        <v>18200</v>
      </c>
      <c r="CJ7" s="263">
        <v>18200</v>
      </c>
      <c r="CK7" s="263">
        <v>18200</v>
      </c>
      <c r="CL7" s="263">
        <v>18200</v>
      </c>
      <c r="CM7" s="263">
        <v>18200</v>
      </c>
      <c r="CN7" s="263">
        <v>18200</v>
      </c>
      <c r="CO7" s="266">
        <v>10700</v>
      </c>
      <c r="CP7" s="266">
        <v>10700</v>
      </c>
      <c r="CQ7" s="266">
        <v>10700</v>
      </c>
      <c r="CR7" s="281">
        <v>13800</v>
      </c>
      <c r="CS7" s="281">
        <v>13800</v>
      </c>
      <c r="CT7" s="281">
        <v>13800</v>
      </c>
      <c r="CU7" s="281">
        <v>13800</v>
      </c>
      <c r="CV7" s="266">
        <v>13800</v>
      </c>
      <c r="CW7" s="266">
        <v>13800</v>
      </c>
      <c r="CX7" s="266">
        <v>13100</v>
      </c>
      <c r="CY7" s="266">
        <v>13100</v>
      </c>
      <c r="CZ7" s="266">
        <v>13100</v>
      </c>
      <c r="DA7" s="266">
        <v>13100</v>
      </c>
      <c r="DB7" s="266">
        <v>13100</v>
      </c>
      <c r="DC7" s="266">
        <v>13800</v>
      </c>
      <c r="DD7" s="266">
        <v>13800</v>
      </c>
      <c r="DE7" s="266">
        <v>13100</v>
      </c>
      <c r="DF7" s="266">
        <v>13100</v>
      </c>
      <c r="DG7" s="266">
        <v>16500</v>
      </c>
      <c r="DH7" s="266">
        <v>16500</v>
      </c>
      <c r="DI7" s="266">
        <v>16500</v>
      </c>
      <c r="DJ7" s="266">
        <v>16500</v>
      </c>
      <c r="DK7" s="266">
        <v>16500</v>
      </c>
      <c r="DL7" s="266">
        <v>16500</v>
      </c>
      <c r="DM7" s="266">
        <v>16500</v>
      </c>
      <c r="DN7" s="266">
        <v>16500</v>
      </c>
      <c r="DO7" s="266">
        <v>16500</v>
      </c>
      <c r="DP7" s="266">
        <v>16500</v>
      </c>
      <c r="DQ7" s="266">
        <v>16500</v>
      </c>
      <c r="DR7" s="266">
        <v>13800</v>
      </c>
      <c r="DS7" s="266">
        <v>13800</v>
      </c>
      <c r="DT7" s="266">
        <v>14800</v>
      </c>
      <c r="DU7" s="266">
        <v>14800</v>
      </c>
      <c r="DV7" s="266">
        <v>14800</v>
      </c>
      <c r="DW7" s="266">
        <v>14800</v>
      </c>
      <c r="DX7" s="266">
        <v>15500</v>
      </c>
      <c r="DY7" s="266">
        <v>15500</v>
      </c>
      <c r="DZ7" s="266">
        <v>14800</v>
      </c>
      <c r="EA7" s="266">
        <v>14800</v>
      </c>
      <c r="EB7" s="266">
        <v>14800</v>
      </c>
      <c r="EC7" s="266">
        <v>14800</v>
      </c>
      <c r="ED7" s="266">
        <v>14800</v>
      </c>
      <c r="EE7" s="266">
        <v>15500</v>
      </c>
      <c r="EF7" s="266">
        <v>15500</v>
      </c>
      <c r="EG7" s="266">
        <v>14800</v>
      </c>
      <c r="EH7" s="266">
        <v>14800</v>
      </c>
      <c r="EI7" s="266">
        <v>14800</v>
      </c>
      <c r="EJ7" s="266">
        <v>14800</v>
      </c>
      <c r="EK7" s="266">
        <v>14800</v>
      </c>
      <c r="EL7" s="266">
        <v>9500</v>
      </c>
      <c r="EM7" s="266">
        <v>15500</v>
      </c>
      <c r="EN7" s="266">
        <v>15500</v>
      </c>
      <c r="EO7" s="266">
        <v>15500</v>
      </c>
      <c r="EP7" s="266">
        <v>15500</v>
      </c>
      <c r="EQ7" s="266">
        <v>15500</v>
      </c>
      <c r="ER7" s="266">
        <v>15500</v>
      </c>
      <c r="ES7" s="266">
        <v>15500</v>
      </c>
      <c r="ET7" s="266">
        <v>15500</v>
      </c>
      <c r="EU7" s="266">
        <v>15500</v>
      </c>
      <c r="EV7" s="266">
        <v>15500</v>
      </c>
      <c r="EW7" s="266">
        <v>15500</v>
      </c>
      <c r="EX7" s="266">
        <v>15500</v>
      </c>
      <c r="EY7" s="266">
        <v>15500</v>
      </c>
      <c r="EZ7" s="266">
        <v>15500</v>
      </c>
      <c r="FA7" s="266">
        <v>15500</v>
      </c>
      <c r="FB7" s="266">
        <v>15500</v>
      </c>
      <c r="FC7" s="266">
        <v>15500</v>
      </c>
      <c r="FD7" s="266">
        <v>15500</v>
      </c>
      <c r="FE7" s="266">
        <v>15500</v>
      </c>
      <c r="FF7" s="266">
        <v>15500</v>
      </c>
      <c r="FG7" s="266">
        <v>15500</v>
      </c>
      <c r="FH7" s="266">
        <v>15500</v>
      </c>
      <c r="FI7" s="266">
        <v>15500</v>
      </c>
      <c r="FJ7" s="266">
        <v>15500</v>
      </c>
      <c r="FK7" s="266">
        <v>15500</v>
      </c>
      <c r="FL7" s="266">
        <v>15500</v>
      </c>
      <c r="FM7" s="266">
        <v>15500</v>
      </c>
      <c r="FN7" s="266">
        <v>15500</v>
      </c>
      <c r="FO7" s="266">
        <v>15500</v>
      </c>
      <c r="FP7" s="266">
        <v>15500</v>
      </c>
      <c r="FQ7" s="266">
        <v>9500</v>
      </c>
      <c r="FR7" s="266">
        <v>13100</v>
      </c>
      <c r="FS7" s="266">
        <v>13100</v>
      </c>
      <c r="FT7" s="266">
        <v>13100</v>
      </c>
      <c r="FU7" s="266">
        <v>13800</v>
      </c>
      <c r="FV7" s="266">
        <v>13800</v>
      </c>
      <c r="FW7" s="266">
        <v>13100</v>
      </c>
      <c r="FX7" s="266">
        <v>13100</v>
      </c>
      <c r="FY7" s="266">
        <v>13100</v>
      </c>
      <c r="FZ7" s="266">
        <v>13100</v>
      </c>
      <c r="GA7" s="266">
        <v>13100</v>
      </c>
      <c r="GB7" s="266">
        <v>13800</v>
      </c>
      <c r="GC7" s="266">
        <v>13800</v>
      </c>
      <c r="GD7" s="266">
        <v>13100</v>
      </c>
      <c r="GE7" s="266">
        <v>13100</v>
      </c>
      <c r="GF7" s="266">
        <v>13100</v>
      </c>
      <c r="GG7" s="266">
        <v>13100</v>
      </c>
      <c r="GH7" s="266">
        <v>13100</v>
      </c>
      <c r="GI7" s="266">
        <v>13800</v>
      </c>
      <c r="GJ7" s="266">
        <v>13800</v>
      </c>
      <c r="GK7" s="266">
        <v>13100</v>
      </c>
      <c r="GL7" s="281">
        <v>16500</v>
      </c>
      <c r="GM7" s="281">
        <v>16500</v>
      </c>
      <c r="GN7" s="281">
        <v>16500</v>
      </c>
      <c r="GO7" s="281">
        <v>16500</v>
      </c>
      <c r="GP7" s="281">
        <v>16500</v>
      </c>
      <c r="GQ7" s="281">
        <v>14800</v>
      </c>
      <c r="GR7" s="281">
        <v>13800</v>
      </c>
      <c r="GS7" s="281">
        <v>13800</v>
      </c>
      <c r="GT7" s="281">
        <v>16500</v>
      </c>
      <c r="GU7" s="281">
        <v>16500</v>
      </c>
    </row>
    <row r="8" spans="1:203" s="146" customFormat="1" x14ac:dyDescent="0.2">
      <c r="A8" s="9">
        <v>2</v>
      </c>
      <c r="B8" s="38">
        <f t="shared" ref="B8:H8" si="0">B7+2650</f>
        <v>20300</v>
      </c>
      <c r="C8" s="38">
        <f t="shared" si="0"/>
        <v>18300</v>
      </c>
      <c r="D8" s="38">
        <f t="shared" si="0"/>
        <v>20300</v>
      </c>
      <c r="E8" s="38">
        <f t="shared" si="0"/>
        <v>20300</v>
      </c>
      <c r="F8" s="38">
        <f t="shared" si="0"/>
        <v>16800</v>
      </c>
      <c r="G8" s="38">
        <f t="shared" si="0"/>
        <v>16800</v>
      </c>
      <c r="H8" s="38">
        <f t="shared" si="0"/>
        <v>16800</v>
      </c>
      <c r="I8" s="38">
        <f t="shared" ref="I8:K8" si="1">I7+2650</f>
        <v>16800</v>
      </c>
      <c r="J8" s="38">
        <f t="shared" ref="J8" si="2">J7+2650</f>
        <v>16800</v>
      </c>
      <c r="K8" s="38">
        <f t="shared" si="1"/>
        <v>16800</v>
      </c>
      <c r="L8" s="38">
        <f t="shared" ref="L8:T8" si="3">L7+2650</f>
        <v>15300</v>
      </c>
      <c r="M8" s="38">
        <f t="shared" si="3"/>
        <v>15300</v>
      </c>
      <c r="N8" s="38">
        <f t="shared" si="3"/>
        <v>15300</v>
      </c>
      <c r="O8" s="38">
        <f t="shared" si="3"/>
        <v>15300</v>
      </c>
      <c r="P8" s="38">
        <f t="shared" si="3"/>
        <v>20300</v>
      </c>
      <c r="Q8" s="38">
        <f t="shared" si="3"/>
        <v>20300</v>
      </c>
      <c r="R8" s="38">
        <f t="shared" si="3"/>
        <v>18300</v>
      </c>
      <c r="S8" s="38">
        <f t="shared" si="3"/>
        <v>16800</v>
      </c>
      <c r="T8" s="38">
        <f t="shared" si="3"/>
        <v>15300</v>
      </c>
      <c r="U8" s="38">
        <f>U7+2200</f>
        <v>11700</v>
      </c>
      <c r="V8" s="38">
        <f t="shared" ref="V8:AY8" si="4">V7+2200</f>
        <v>11700</v>
      </c>
      <c r="W8" s="38">
        <f t="shared" si="4"/>
        <v>11200</v>
      </c>
      <c r="X8" s="38">
        <f t="shared" si="4"/>
        <v>11200</v>
      </c>
      <c r="Y8" s="38">
        <f t="shared" si="4"/>
        <v>11700</v>
      </c>
      <c r="Z8" s="38">
        <f t="shared" si="4"/>
        <v>11700</v>
      </c>
      <c r="AA8" s="38">
        <f t="shared" si="4"/>
        <v>11200</v>
      </c>
      <c r="AB8" s="38">
        <f t="shared" si="4"/>
        <v>11200</v>
      </c>
      <c r="AC8" s="38">
        <f t="shared" si="4"/>
        <v>11700</v>
      </c>
      <c r="AD8" s="38">
        <f t="shared" si="4"/>
        <v>11700</v>
      </c>
      <c r="AE8" s="38">
        <f t="shared" si="4"/>
        <v>11200</v>
      </c>
      <c r="AF8" s="38">
        <f t="shared" si="4"/>
        <v>11200</v>
      </c>
      <c r="AG8" s="38">
        <f t="shared" si="4"/>
        <v>11200</v>
      </c>
      <c r="AH8" s="38">
        <f t="shared" si="4"/>
        <v>11200</v>
      </c>
      <c r="AI8" s="38">
        <f t="shared" si="4"/>
        <v>11700</v>
      </c>
      <c r="AJ8" s="38">
        <f t="shared" si="4"/>
        <v>11700</v>
      </c>
      <c r="AK8" s="38">
        <f t="shared" si="4"/>
        <v>11200</v>
      </c>
      <c r="AL8" s="38">
        <f t="shared" si="4"/>
        <v>11200</v>
      </c>
      <c r="AM8" s="38">
        <f t="shared" si="4"/>
        <v>11200</v>
      </c>
      <c r="AN8" s="38">
        <f t="shared" si="4"/>
        <v>11200</v>
      </c>
      <c r="AO8" s="38">
        <f t="shared" si="4"/>
        <v>11700</v>
      </c>
      <c r="AP8" s="38">
        <f t="shared" si="4"/>
        <v>11700</v>
      </c>
      <c r="AQ8" s="38">
        <f t="shared" si="4"/>
        <v>11200</v>
      </c>
      <c r="AR8" s="38">
        <f t="shared" si="4"/>
        <v>11200</v>
      </c>
      <c r="AS8" s="38">
        <f t="shared" si="4"/>
        <v>13600</v>
      </c>
      <c r="AT8" s="38">
        <f t="shared" si="4"/>
        <v>13600</v>
      </c>
      <c r="AU8" s="38">
        <f t="shared" si="4"/>
        <v>13600</v>
      </c>
      <c r="AV8" s="38">
        <f t="shared" si="4"/>
        <v>11700</v>
      </c>
      <c r="AW8" s="38">
        <f t="shared" si="4"/>
        <v>11700</v>
      </c>
      <c r="AX8" s="38">
        <f t="shared" si="4"/>
        <v>15300</v>
      </c>
      <c r="AY8" s="38">
        <f t="shared" si="4"/>
        <v>12400</v>
      </c>
      <c r="AZ8" s="38">
        <f t="shared" ref="AZ8" si="5">AZ7+2200</f>
        <v>12400</v>
      </c>
      <c r="BA8" s="38">
        <f t="shared" ref="BA8:DL8" si="6">BA7+2200</f>
        <v>12400</v>
      </c>
      <c r="BB8" s="38">
        <f t="shared" si="6"/>
        <v>12900</v>
      </c>
      <c r="BC8" s="38">
        <f t="shared" si="6"/>
        <v>12900</v>
      </c>
      <c r="BD8" s="38">
        <f t="shared" si="6"/>
        <v>12900</v>
      </c>
      <c r="BE8" s="38">
        <f t="shared" si="6"/>
        <v>12400</v>
      </c>
      <c r="BF8" s="38">
        <f t="shared" si="6"/>
        <v>12400</v>
      </c>
      <c r="BG8" s="38">
        <f t="shared" si="6"/>
        <v>12400</v>
      </c>
      <c r="BH8" s="38">
        <f t="shared" si="6"/>
        <v>11700</v>
      </c>
      <c r="BI8" s="38">
        <f t="shared" si="6"/>
        <v>11700</v>
      </c>
      <c r="BJ8" s="38">
        <f t="shared" si="6"/>
        <v>11700</v>
      </c>
      <c r="BK8" s="38">
        <f t="shared" si="6"/>
        <v>11700</v>
      </c>
      <c r="BL8" s="38">
        <f t="shared" si="6"/>
        <v>11700</v>
      </c>
      <c r="BM8" s="38">
        <f t="shared" si="6"/>
        <v>11700</v>
      </c>
      <c r="BN8" s="38">
        <f t="shared" si="6"/>
        <v>11700</v>
      </c>
      <c r="BO8" s="38">
        <f t="shared" si="6"/>
        <v>11700</v>
      </c>
      <c r="BP8" s="38">
        <f t="shared" si="6"/>
        <v>12900</v>
      </c>
      <c r="BQ8" s="38">
        <f t="shared" si="6"/>
        <v>12900</v>
      </c>
      <c r="BR8" s="38">
        <f t="shared" si="6"/>
        <v>12900</v>
      </c>
      <c r="BS8" s="38">
        <f t="shared" si="6"/>
        <v>12900</v>
      </c>
      <c r="BT8" s="38">
        <f t="shared" si="6"/>
        <v>13600</v>
      </c>
      <c r="BU8" s="38">
        <f t="shared" si="6"/>
        <v>11700</v>
      </c>
      <c r="BV8" s="38">
        <f t="shared" si="6"/>
        <v>11700</v>
      </c>
      <c r="BW8" s="38">
        <f t="shared" si="6"/>
        <v>11700</v>
      </c>
      <c r="BX8" s="38">
        <f t="shared" si="6"/>
        <v>11700</v>
      </c>
      <c r="BY8" s="38">
        <f t="shared" si="6"/>
        <v>11700</v>
      </c>
      <c r="BZ8" s="38">
        <f t="shared" si="6"/>
        <v>11700</v>
      </c>
      <c r="CA8" s="38">
        <f t="shared" si="6"/>
        <v>11700</v>
      </c>
      <c r="CB8" s="38">
        <f t="shared" si="6"/>
        <v>11700</v>
      </c>
      <c r="CC8" s="38">
        <f t="shared" si="6"/>
        <v>11700</v>
      </c>
      <c r="CD8" s="38">
        <f t="shared" si="6"/>
        <v>14800</v>
      </c>
      <c r="CE8" s="38">
        <f t="shared" si="6"/>
        <v>14800</v>
      </c>
      <c r="CF8" s="38">
        <f t="shared" si="6"/>
        <v>14800</v>
      </c>
      <c r="CG8" s="38">
        <f t="shared" si="6"/>
        <v>14800</v>
      </c>
      <c r="CH8" s="38">
        <f t="shared" si="6"/>
        <v>20400</v>
      </c>
      <c r="CI8" s="38">
        <f t="shared" si="6"/>
        <v>20400</v>
      </c>
      <c r="CJ8" s="93">
        <f t="shared" si="6"/>
        <v>20400</v>
      </c>
      <c r="CK8" s="93">
        <f t="shared" si="6"/>
        <v>20400</v>
      </c>
      <c r="CL8" s="93">
        <f t="shared" si="6"/>
        <v>20400</v>
      </c>
      <c r="CM8" s="93">
        <f t="shared" si="6"/>
        <v>20400</v>
      </c>
      <c r="CN8" s="93">
        <f t="shared" si="6"/>
        <v>20400</v>
      </c>
      <c r="CO8" s="38">
        <f t="shared" si="6"/>
        <v>12900</v>
      </c>
      <c r="CP8" s="38">
        <f t="shared" si="6"/>
        <v>12900</v>
      </c>
      <c r="CQ8" s="38">
        <f t="shared" si="6"/>
        <v>12900</v>
      </c>
      <c r="CR8" s="123">
        <f t="shared" si="6"/>
        <v>16000</v>
      </c>
      <c r="CS8" s="123">
        <f t="shared" si="6"/>
        <v>16000</v>
      </c>
      <c r="CT8" s="123">
        <f t="shared" si="6"/>
        <v>16000</v>
      </c>
      <c r="CU8" s="123">
        <f t="shared" si="6"/>
        <v>16000</v>
      </c>
      <c r="CV8" s="38">
        <f t="shared" si="6"/>
        <v>16000</v>
      </c>
      <c r="CW8" s="38">
        <f t="shared" si="6"/>
        <v>16000</v>
      </c>
      <c r="CX8" s="38">
        <f t="shared" si="6"/>
        <v>15300</v>
      </c>
      <c r="CY8" s="38">
        <f t="shared" si="6"/>
        <v>15300</v>
      </c>
      <c r="CZ8" s="38">
        <f t="shared" si="6"/>
        <v>15300</v>
      </c>
      <c r="DA8" s="38">
        <f t="shared" si="6"/>
        <v>15300</v>
      </c>
      <c r="DB8" s="38">
        <f t="shared" si="6"/>
        <v>15300</v>
      </c>
      <c r="DC8" s="38">
        <f t="shared" si="6"/>
        <v>16000</v>
      </c>
      <c r="DD8" s="38">
        <f t="shared" si="6"/>
        <v>16000</v>
      </c>
      <c r="DE8" s="38">
        <f t="shared" si="6"/>
        <v>15300</v>
      </c>
      <c r="DF8" s="38">
        <f t="shared" si="6"/>
        <v>15300</v>
      </c>
      <c r="DG8" s="38">
        <f t="shared" si="6"/>
        <v>18700</v>
      </c>
      <c r="DH8" s="38">
        <f t="shared" si="6"/>
        <v>18700</v>
      </c>
      <c r="DI8" s="38">
        <f t="shared" si="6"/>
        <v>18700</v>
      </c>
      <c r="DJ8" s="38">
        <f t="shared" si="6"/>
        <v>18700</v>
      </c>
      <c r="DK8" s="38">
        <f t="shared" si="6"/>
        <v>18700</v>
      </c>
      <c r="DL8" s="38">
        <f t="shared" si="6"/>
        <v>18700</v>
      </c>
      <c r="DM8" s="38">
        <f t="shared" ref="DM8:FX8" si="7">DM7+2200</f>
        <v>18700</v>
      </c>
      <c r="DN8" s="38">
        <f t="shared" si="7"/>
        <v>18700</v>
      </c>
      <c r="DO8" s="38">
        <f t="shared" si="7"/>
        <v>18700</v>
      </c>
      <c r="DP8" s="38">
        <f t="shared" si="7"/>
        <v>18700</v>
      </c>
      <c r="DQ8" s="38">
        <f t="shared" si="7"/>
        <v>18700</v>
      </c>
      <c r="DR8" s="38">
        <f t="shared" si="7"/>
        <v>16000</v>
      </c>
      <c r="DS8" s="38">
        <f t="shared" si="7"/>
        <v>16000</v>
      </c>
      <c r="DT8" s="38">
        <f t="shared" si="7"/>
        <v>17000</v>
      </c>
      <c r="DU8" s="38">
        <f t="shared" si="7"/>
        <v>17000</v>
      </c>
      <c r="DV8" s="38">
        <f t="shared" si="7"/>
        <v>17000</v>
      </c>
      <c r="DW8" s="38">
        <f t="shared" si="7"/>
        <v>17000</v>
      </c>
      <c r="DX8" s="38">
        <f t="shared" si="7"/>
        <v>17700</v>
      </c>
      <c r="DY8" s="38">
        <f t="shared" si="7"/>
        <v>17700</v>
      </c>
      <c r="DZ8" s="38">
        <f t="shared" si="7"/>
        <v>17000</v>
      </c>
      <c r="EA8" s="38">
        <f t="shared" si="7"/>
        <v>17000</v>
      </c>
      <c r="EB8" s="38">
        <f t="shared" si="7"/>
        <v>17000</v>
      </c>
      <c r="EC8" s="38">
        <f t="shared" si="7"/>
        <v>17000</v>
      </c>
      <c r="ED8" s="38">
        <f t="shared" si="7"/>
        <v>17000</v>
      </c>
      <c r="EE8" s="38">
        <f t="shared" si="7"/>
        <v>17700</v>
      </c>
      <c r="EF8" s="38">
        <f t="shared" si="7"/>
        <v>17700</v>
      </c>
      <c r="EG8" s="38">
        <f t="shared" si="7"/>
        <v>17000</v>
      </c>
      <c r="EH8" s="38">
        <f t="shared" si="7"/>
        <v>17000</v>
      </c>
      <c r="EI8" s="38">
        <f t="shared" si="7"/>
        <v>17000</v>
      </c>
      <c r="EJ8" s="38">
        <f t="shared" si="7"/>
        <v>17000</v>
      </c>
      <c r="EK8" s="38">
        <f t="shared" si="7"/>
        <v>17000</v>
      </c>
      <c r="EL8" s="38">
        <f t="shared" si="7"/>
        <v>11700</v>
      </c>
      <c r="EM8" s="38">
        <f t="shared" si="7"/>
        <v>17700</v>
      </c>
      <c r="EN8" s="38">
        <f t="shared" si="7"/>
        <v>17700</v>
      </c>
      <c r="EO8" s="38">
        <f t="shared" si="7"/>
        <v>17700</v>
      </c>
      <c r="EP8" s="38">
        <f t="shared" si="7"/>
        <v>17700</v>
      </c>
      <c r="EQ8" s="38">
        <f t="shared" si="7"/>
        <v>17700</v>
      </c>
      <c r="ER8" s="38">
        <f t="shared" si="7"/>
        <v>17700</v>
      </c>
      <c r="ES8" s="38">
        <f t="shared" si="7"/>
        <v>17700</v>
      </c>
      <c r="ET8" s="38">
        <f t="shared" si="7"/>
        <v>17700</v>
      </c>
      <c r="EU8" s="38">
        <f t="shared" si="7"/>
        <v>17700</v>
      </c>
      <c r="EV8" s="38">
        <f t="shared" si="7"/>
        <v>17700</v>
      </c>
      <c r="EW8" s="38">
        <f t="shared" si="7"/>
        <v>17700</v>
      </c>
      <c r="EX8" s="38">
        <f t="shared" si="7"/>
        <v>17700</v>
      </c>
      <c r="EY8" s="38">
        <f t="shared" si="7"/>
        <v>17700</v>
      </c>
      <c r="EZ8" s="38">
        <f t="shared" si="7"/>
        <v>17700</v>
      </c>
      <c r="FA8" s="38">
        <f t="shared" si="7"/>
        <v>17700</v>
      </c>
      <c r="FB8" s="38">
        <f t="shared" si="7"/>
        <v>17700</v>
      </c>
      <c r="FC8" s="38">
        <f t="shared" si="7"/>
        <v>17700</v>
      </c>
      <c r="FD8" s="38">
        <f t="shared" si="7"/>
        <v>17700</v>
      </c>
      <c r="FE8" s="38">
        <f t="shared" si="7"/>
        <v>17700</v>
      </c>
      <c r="FF8" s="38">
        <f t="shared" si="7"/>
        <v>17700</v>
      </c>
      <c r="FG8" s="38">
        <f t="shared" si="7"/>
        <v>17700</v>
      </c>
      <c r="FH8" s="38">
        <f t="shared" si="7"/>
        <v>17700</v>
      </c>
      <c r="FI8" s="38">
        <f t="shared" si="7"/>
        <v>17700</v>
      </c>
      <c r="FJ8" s="38">
        <f t="shared" si="7"/>
        <v>17700</v>
      </c>
      <c r="FK8" s="38">
        <f t="shared" si="7"/>
        <v>17700</v>
      </c>
      <c r="FL8" s="38">
        <f t="shared" si="7"/>
        <v>17700</v>
      </c>
      <c r="FM8" s="38">
        <f t="shared" si="7"/>
        <v>17700</v>
      </c>
      <c r="FN8" s="38">
        <f t="shared" si="7"/>
        <v>17700</v>
      </c>
      <c r="FO8" s="38">
        <f t="shared" si="7"/>
        <v>17700</v>
      </c>
      <c r="FP8" s="38">
        <f t="shared" si="7"/>
        <v>17700</v>
      </c>
      <c r="FQ8" s="38">
        <f t="shared" si="7"/>
        <v>11700</v>
      </c>
      <c r="FR8" s="38">
        <f t="shared" si="7"/>
        <v>15300</v>
      </c>
      <c r="FS8" s="38">
        <f t="shared" si="7"/>
        <v>15300</v>
      </c>
      <c r="FT8" s="38">
        <f t="shared" si="7"/>
        <v>15300</v>
      </c>
      <c r="FU8" s="38">
        <f t="shared" si="7"/>
        <v>16000</v>
      </c>
      <c r="FV8" s="38">
        <f t="shared" si="7"/>
        <v>16000</v>
      </c>
      <c r="FW8" s="38">
        <f t="shared" si="7"/>
        <v>15300</v>
      </c>
      <c r="FX8" s="38">
        <f t="shared" si="7"/>
        <v>15300</v>
      </c>
      <c r="FY8" s="38">
        <f t="shared" ref="FY8:GU8" si="8">FY7+2200</f>
        <v>15300</v>
      </c>
      <c r="FZ8" s="38">
        <f t="shared" si="8"/>
        <v>15300</v>
      </c>
      <c r="GA8" s="38">
        <f t="shared" si="8"/>
        <v>15300</v>
      </c>
      <c r="GB8" s="38">
        <f t="shared" si="8"/>
        <v>16000</v>
      </c>
      <c r="GC8" s="38">
        <f t="shared" si="8"/>
        <v>16000</v>
      </c>
      <c r="GD8" s="38">
        <f t="shared" si="8"/>
        <v>15300</v>
      </c>
      <c r="GE8" s="38">
        <f t="shared" si="8"/>
        <v>15300</v>
      </c>
      <c r="GF8" s="38">
        <f t="shared" si="8"/>
        <v>15300</v>
      </c>
      <c r="GG8" s="38">
        <f t="shared" si="8"/>
        <v>15300</v>
      </c>
      <c r="GH8" s="38">
        <f t="shared" si="8"/>
        <v>15300</v>
      </c>
      <c r="GI8" s="38">
        <f t="shared" si="8"/>
        <v>16000</v>
      </c>
      <c r="GJ8" s="38">
        <f t="shared" si="8"/>
        <v>16000</v>
      </c>
      <c r="GK8" s="38">
        <f t="shared" si="8"/>
        <v>15300</v>
      </c>
      <c r="GL8" s="123">
        <f t="shared" si="8"/>
        <v>18700</v>
      </c>
      <c r="GM8" s="123">
        <f t="shared" si="8"/>
        <v>18700</v>
      </c>
      <c r="GN8" s="123">
        <f t="shared" si="8"/>
        <v>18700</v>
      </c>
      <c r="GO8" s="123">
        <f t="shared" si="8"/>
        <v>18700</v>
      </c>
      <c r="GP8" s="123">
        <f t="shared" si="8"/>
        <v>18700</v>
      </c>
      <c r="GQ8" s="123">
        <f t="shared" si="8"/>
        <v>17000</v>
      </c>
      <c r="GR8" s="123">
        <f t="shared" si="8"/>
        <v>16000</v>
      </c>
      <c r="GS8" s="123">
        <f t="shared" si="8"/>
        <v>16000</v>
      </c>
      <c r="GT8" s="123">
        <f t="shared" si="8"/>
        <v>18700</v>
      </c>
      <c r="GU8" s="123">
        <f t="shared" si="8"/>
        <v>18700</v>
      </c>
    </row>
    <row r="9" spans="1:203" s="146" customFormat="1" x14ac:dyDescent="0.2">
      <c r="A9" s="38" t="s">
        <v>30</v>
      </c>
      <c r="B9" s="38"/>
      <c r="C9" s="38"/>
      <c r="D9" s="38"/>
      <c r="E9" s="38"/>
      <c r="F9" s="38"/>
      <c r="G9" s="38"/>
      <c r="H9" s="38"/>
      <c r="I9" s="38"/>
      <c r="J9" s="38"/>
      <c r="K9" s="38"/>
      <c r="L9" s="38"/>
      <c r="M9" s="38"/>
      <c r="N9" s="38"/>
      <c r="O9" s="38"/>
      <c r="P9" s="38"/>
      <c r="Q9" s="38"/>
      <c r="R9" s="38"/>
      <c r="S9" s="38"/>
      <c r="T9" s="38"/>
      <c r="CJ9" s="202"/>
      <c r="CK9" s="202"/>
      <c r="CL9" s="202"/>
      <c r="CM9" s="202"/>
      <c r="CN9" s="202"/>
      <c r="CR9" s="282"/>
      <c r="CS9" s="282"/>
      <c r="CT9" s="282"/>
      <c r="CU9" s="282"/>
      <c r="GL9" s="282"/>
      <c r="GM9" s="282"/>
      <c r="GN9" s="282"/>
      <c r="GO9" s="282"/>
      <c r="GP9" s="282"/>
      <c r="GQ9" s="282"/>
      <c r="GR9" s="282"/>
      <c r="GS9" s="282"/>
      <c r="GT9" s="282"/>
      <c r="GU9" s="282"/>
    </row>
    <row r="10" spans="1:203" s="146" customFormat="1" x14ac:dyDescent="0.2">
      <c r="A10" s="9">
        <v>1</v>
      </c>
      <c r="B10" s="38">
        <f t="shared" ref="B10:H10" si="9">B7+1000</f>
        <v>18650</v>
      </c>
      <c r="C10" s="38">
        <f t="shared" si="9"/>
        <v>16650</v>
      </c>
      <c r="D10" s="38">
        <f t="shared" si="9"/>
        <v>18650</v>
      </c>
      <c r="E10" s="38">
        <f t="shared" si="9"/>
        <v>18650</v>
      </c>
      <c r="F10" s="38">
        <f t="shared" si="9"/>
        <v>15150</v>
      </c>
      <c r="G10" s="38">
        <f t="shared" si="9"/>
        <v>15150</v>
      </c>
      <c r="H10" s="38">
        <f t="shared" si="9"/>
        <v>15150</v>
      </c>
      <c r="I10" s="38">
        <f t="shared" ref="I10:K10" si="10">I7+1000</f>
        <v>15150</v>
      </c>
      <c r="J10" s="38">
        <f t="shared" ref="J10" si="11">J7+1000</f>
        <v>15150</v>
      </c>
      <c r="K10" s="38">
        <f t="shared" si="10"/>
        <v>15150</v>
      </c>
      <c r="L10" s="38">
        <f t="shared" ref="L10:U10" si="12">L7+1000</f>
        <v>13650</v>
      </c>
      <c r="M10" s="38">
        <f t="shared" si="12"/>
        <v>13650</v>
      </c>
      <c r="N10" s="38">
        <f t="shared" si="12"/>
        <v>13650</v>
      </c>
      <c r="O10" s="38">
        <f t="shared" si="12"/>
        <v>13650</v>
      </c>
      <c r="P10" s="38">
        <f t="shared" si="12"/>
        <v>18650</v>
      </c>
      <c r="Q10" s="38">
        <f t="shared" si="12"/>
        <v>18650</v>
      </c>
      <c r="R10" s="38">
        <f t="shared" si="12"/>
        <v>16650</v>
      </c>
      <c r="S10" s="38">
        <f t="shared" si="12"/>
        <v>15150</v>
      </c>
      <c r="T10" s="38">
        <f t="shared" si="12"/>
        <v>13650</v>
      </c>
      <c r="U10" s="38">
        <f t="shared" si="12"/>
        <v>10500</v>
      </c>
      <c r="V10" s="38">
        <f t="shared" ref="V10:AX10" si="13">V7+1000</f>
        <v>10500</v>
      </c>
      <c r="W10" s="38">
        <f t="shared" si="13"/>
        <v>10000</v>
      </c>
      <c r="X10" s="38">
        <f t="shared" si="13"/>
        <v>10000</v>
      </c>
      <c r="Y10" s="38">
        <f t="shared" si="13"/>
        <v>10500</v>
      </c>
      <c r="Z10" s="38">
        <f t="shared" si="13"/>
        <v>10500</v>
      </c>
      <c r="AA10" s="38">
        <f t="shared" si="13"/>
        <v>10000</v>
      </c>
      <c r="AB10" s="38">
        <f t="shared" si="13"/>
        <v>10000</v>
      </c>
      <c r="AC10" s="38">
        <f t="shared" si="13"/>
        <v>10500</v>
      </c>
      <c r="AD10" s="38">
        <f t="shared" si="13"/>
        <v>10500</v>
      </c>
      <c r="AE10" s="38">
        <f t="shared" si="13"/>
        <v>10000</v>
      </c>
      <c r="AF10" s="38">
        <f t="shared" si="13"/>
        <v>10000</v>
      </c>
      <c r="AG10" s="38">
        <f t="shared" si="13"/>
        <v>10000</v>
      </c>
      <c r="AH10" s="38">
        <f t="shared" si="13"/>
        <v>10000</v>
      </c>
      <c r="AI10" s="38">
        <f t="shared" si="13"/>
        <v>10500</v>
      </c>
      <c r="AJ10" s="38">
        <f t="shared" si="13"/>
        <v>10500</v>
      </c>
      <c r="AK10" s="38">
        <f t="shared" si="13"/>
        <v>10000</v>
      </c>
      <c r="AL10" s="38">
        <f t="shared" si="13"/>
        <v>10000</v>
      </c>
      <c r="AM10" s="38">
        <f t="shared" si="13"/>
        <v>10000</v>
      </c>
      <c r="AN10" s="38">
        <f t="shared" si="13"/>
        <v>10000</v>
      </c>
      <c r="AO10" s="38">
        <f t="shared" si="13"/>
        <v>10500</v>
      </c>
      <c r="AP10" s="38">
        <f t="shared" si="13"/>
        <v>10500</v>
      </c>
      <c r="AQ10" s="38">
        <f t="shared" si="13"/>
        <v>10000</v>
      </c>
      <c r="AR10" s="38">
        <f t="shared" si="13"/>
        <v>10000</v>
      </c>
      <c r="AS10" s="38">
        <f t="shared" si="13"/>
        <v>12400</v>
      </c>
      <c r="AT10" s="38">
        <f t="shared" si="13"/>
        <v>12400</v>
      </c>
      <c r="AU10" s="38">
        <f t="shared" si="13"/>
        <v>12400</v>
      </c>
      <c r="AV10" s="38">
        <f t="shared" si="13"/>
        <v>10500</v>
      </c>
      <c r="AW10" s="38">
        <f t="shared" si="13"/>
        <v>10500</v>
      </c>
      <c r="AX10" s="38">
        <f t="shared" si="13"/>
        <v>14100</v>
      </c>
      <c r="AY10" s="38">
        <f t="shared" ref="AY10:AZ10" si="14">AY7+1000</f>
        <v>11200</v>
      </c>
      <c r="AZ10" s="38">
        <f t="shared" si="14"/>
        <v>11200</v>
      </c>
      <c r="BA10" s="38">
        <f t="shared" ref="BA10:DL10" si="15">BA7+1000</f>
        <v>11200</v>
      </c>
      <c r="BB10" s="38">
        <f t="shared" si="15"/>
        <v>11700</v>
      </c>
      <c r="BC10" s="38">
        <f t="shared" si="15"/>
        <v>11700</v>
      </c>
      <c r="BD10" s="38">
        <f t="shared" si="15"/>
        <v>11700</v>
      </c>
      <c r="BE10" s="38">
        <f t="shared" si="15"/>
        <v>11200</v>
      </c>
      <c r="BF10" s="38">
        <f t="shared" si="15"/>
        <v>11200</v>
      </c>
      <c r="BG10" s="38">
        <f t="shared" si="15"/>
        <v>11200</v>
      </c>
      <c r="BH10" s="38">
        <f t="shared" si="15"/>
        <v>10500</v>
      </c>
      <c r="BI10" s="38">
        <f t="shared" si="15"/>
        <v>10500</v>
      </c>
      <c r="BJ10" s="38">
        <f t="shared" si="15"/>
        <v>10500</v>
      </c>
      <c r="BK10" s="38">
        <f t="shared" si="15"/>
        <v>10500</v>
      </c>
      <c r="BL10" s="38">
        <f t="shared" si="15"/>
        <v>10500</v>
      </c>
      <c r="BM10" s="38">
        <f t="shared" si="15"/>
        <v>10500</v>
      </c>
      <c r="BN10" s="38">
        <f t="shared" si="15"/>
        <v>10500</v>
      </c>
      <c r="BO10" s="38">
        <f t="shared" si="15"/>
        <v>10500</v>
      </c>
      <c r="BP10" s="38">
        <f t="shared" si="15"/>
        <v>11700</v>
      </c>
      <c r="BQ10" s="38">
        <f t="shared" si="15"/>
        <v>11700</v>
      </c>
      <c r="BR10" s="38">
        <f t="shared" si="15"/>
        <v>11700</v>
      </c>
      <c r="BS10" s="38">
        <f t="shared" si="15"/>
        <v>11700</v>
      </c>
      <c r="BT10" s="38">
        <f t="shared" si="15"/>
        <v>12400</v>
      </c>
      <c r="BU10" s="38">
        <f t="shared" si="15"/>
        <v>10500</v>
      </c>
      <c r="BV10" s="38">
        <f t="shared" si="15"/>
        <v>10500</v>
      </c>
      <c r="BW10" s="38">
        <f t="shared" si="15"/>
        <v>10500</v>
      </c>
      <c r="BX10" s="38">
        <f t="shared" si="15"/>
        <v>10500</v>
      </c>
      <c r="BY10" s="38">
        <f t="shared" si="15"/>
        <v>10500</v>
      </c>
      <c r="BZ10" s="38">
        <f t="shared" si="15"/>
        <v>10500</v>
      </c>
      <c r="CA10" s="38">
        <f t="shared" si="15"/>
        <v>10500</v>
      </c>
      <c r="CB10" s="38">
        <f t="shared" si="15"/>
        <v>10500</v>
      </c>
      <c r="CC10" s="38">
        <f t="shared" si="15"/>
        <v>10500</v>
      </c>
      <c r="CD10" s="38">
        <f t="shared" si="15"/>
        <v>13600</v>
      </c>
      <c r="CE10" s="38">
        <f t="shared" si="15"/>
        <v>13600</v>
      </c>
      <c r="CF10" s="38">
        <f t="shared" si="15"/>
        <v>13600</v>
      </c>
      <c r="CG10" s="38">
        <f t="shared" si="15"/>
        <v>13600</v>
      </c>
      <c r="CH10" s="38">
        <f t="shared" si="15"/>
        <v>19200</v>
      </c>
      <c r="CI10" s="38">
        <f t="shared" si="15"/>
        <v>19200</v>
      </c>
      <c r="CJ10" s="93">
        <f t="shared" si="15"/>
        <v>19200</v>
      </c>
      <c r="CK10" s="93">
        <f t="shared" si="15"/>
        <v>19200</v>
      </c>
      <c r="CL10" s="93">
        <f t="shared" si="15"/>
        <v>19200</v>
      </c>
      <c r="CM10" s="93">
        <f t="shared" si="15"/>
        <v>19200</v>
      </c>
      <c r="CN10" s="93">
        <f t="shared" si="15"/>
        <v>19200</v>
      </c>
      <c r="CO10" s="38">
        <f t="shared" si="15"/>
        <v>11700</v>
      </c>
      <c r="CP10" s="38">
        <f t="shared" si="15"/>
        <v>11700</v>
      </c>
      <c r="CQ10" s="38">
        <f t="shared" si="15"/>
        <v>11700</v>
      </c>
      <c r="CR10" s="123">
        <f t="shared" si="15"/>
        <v>14800</v>
      </c>
      <c r="CS10" s="123">
        <f t="shared" si="15"/>
        <v>14800</v>
      </c>
      <c r="CT10" s="123">
        <f t="shared" si="15"/>
        <v>14800</v>
      </c>
      <c r="CU10" s="123">
        <f t="shared" si="15"/>
        <v>14800</v>
      </c>
      <c r="CV10" s="38">
        <f t="shared" si="15"/>
        <v>14800</v>
      </c>
      <c r="CW10" s="38">
        <f t="shared" si="15"/>
        <v>14800</v>
      </c>
      <c r="CX10" s="38">
        <f t="shared" si="15"/>
        <v>14100</v>
      </c>
      <c r="CY10" s="38">
        <f t="shared" si="15"/>
        <v>14100</v>
      </c>
      <c r="CZ10" s="38">
        <f t="shared" si="15"/>
        <v>14100</v>
      </c>
      <c r="DA10" s="38">
        <f t="shared" si="15"/>
        <v>14100</v>
      </c>
      <c r="DB10" s="38">
        <f t="shared" si="15"/>
        <v>14100</v>
      </c>
      <c r="DC10" s="38">
        <f t="shared" si="15"/>
        <v>14800</v>
      </c>
      <c r="DD10" s="38">
        <f t="shared" si="15"/>
        <v>14800</v>
      </c>
      <c r="DE10" s="38">
        <f t="shared" si="15"/>
        <v>14100</v>
      </c>
      <c r="DF10" s="38">
        <f t="shared" si="15"/>
        <v>14100</v>
      </c>
      <c r="DG10" s="38">
        <f t="shared" si="15"/>
        <v>17500</v>
      </c>
      <c r="DH10" s="38">
        <f t="shared" si="15"/>
        <v>17500</v>
      </c>
      <c r="DI10" s="38">
        <f t="shared" si="15"/>
        <v>17500</v>
      </c>
      <c r="DJ10" s="38">
        <f t="shared" si="15"/>
        <v>17500</v>
      </c>
      <c r="DK10" s="38">
        <f t="shared" si="15"/>
        <v>17500</v>
      </c>
      <c r="DL10" s="38">
        <f t="shared" si="15"/>
        <v>17500</v>
      </c>
      <c r="DM10" s="38">
        <f t="shared" ref="DM10:FX10" si="16">DM7+1000</f>
        <v>17500</v>
      </c>
      <c r="DN10" s="38">
        <f t="shared" si="16"/>
        <v>17500</v>
      </c>
      <c r="DO10" s="38">
        <f t="shared" si="16"/>
        <v>17500</v>
      </c>
      <c r="DP10" s="38">
        <f t="shared" si="16"/>
        <v>17500</v>
      </c>
      <c r="DQ10" s="38">
        <f t="shared" si="16"/>
        <v>17500</v>
      </c>
      <c r="DR10" s="38">
        <f t="shared" si="16"/>
        <v>14800</v>
      </c>
      <c r="DS10" s="38">
        <f t="shared" si="16"/>
        <v>14800</v>
      </c>
      <c r="DT10" s="38">
        <f t="shared" si="16"/>
        <v>15800</v>
      </c>
      <c r="DU10" s="38">
        <f t="shared" si="16"/>
        <v>15800</v>
      </c>
      <c r="DV10" s="38">
        <f t="shared" si="16"/>
        <v>15800</v>
      </c>
      <c r="DW10" s="38">
        <f t="shared" si="16"/>
        <v>15800</v>
      </c>
      <c r="DX10" s="38">
        <f t="shared" si="16"/>
        <v>16500</v>
      </c>
      <c r="DY10" s="38">
        <f t="shared" si="16"/>
        <v>16500</v>
      </c>
      <c r="DZ10" s="38">
        <f t="shared" si="16"/>
        <v>15800</v>
      </c>
      <c r="EA10" s="38">
        <f t="shared" si="16"/>
        <v>15800</v>
      </c>
      <c r="EB10" s="38">
        <f t="shared" si="16"/>
        <v>15800</v>
      </c>
      <c r="EC10" s="38">
        <f t="shared" si="16"/>
        <v>15800</v>
      </c>
      <c r="ED10" s="38">
        <f t="shared" si="16"/>
        <v>15800</v>
      </c>
      <c r="EE10" s="38">
        <f t="shared" si="16"/>
        <v>16500</v>
      </c>
      <c r="EF10" s="38">
        <f t="shared" si="16"/>
        <v>16500</v>
      </c>
      <c r="EG10" s="38">
        <f t="shared" si="16"/>
        <v>15800</v>
      </c>
      <c r="EH10" s="38">
        <f t="shared" si="16"/>
        <v>15800</v>
      </c>
      <c r="EI10" s="38">
        <f t="shared" si="16"/>
        <v>15800</v>
      </c>
      <c r="EJ10" s="38">
        <f t="shared" si="16"/>
        <v>15800</v>
      </c>
      <c r="EK10" s="38">
        <f t="shared" si="16"/>
        <v>15800</v>
      </c>
      <c r="EL10" s="38">
        <f t="shared" si="16"/>
        <v>10500</v>
      </c>
      <c r="EM10" s="38">
        <f t="shared" si="16"/>
        <v>16500</v>
      </c>
      <c r="EN10" s="38">
        <f t="shared" si="16"/>
        <v>16500</v>
      </c>
      <c r="EO10" s="38">
        <f t="shared" si="16"/>
        <v>16500</v>
      </c>
      <c r="EP10" s="38">
        <f t="shared" si="16"/>
        <v>16500</v>
      </c>
      <c r="EQ10" s="38">
        <f t="shared" si="16"/>
        <v>16500</v>
      </c>
      <c r="ER10" s="38">
        <f t="shared" si="16"/>
        <v>16500</v>
      </c>
      <c r="ES10" s="38">
        <f t="shared" si="16"/>
        <v>16500</v>
      </c>
      <c r="ET10" s="38">
        <f t="shared" si="16"/>
        <v>16500</v>
      </c>
      <c r="EU10" s="38">
        <f t="shared" si="16"/>
        <v>16500</v>
      </c>
      <c r="EV10" s="38">
        <f t="shared" si="16"/>
        <v>16500</v>
      </c>
      <c r="EW10" s="38">
        <f t="shared" si="16"/>
        <v>16500</v>
      </c>
      <c r="EX10" s="38">
        <f t="shared" si="16"/>
        <v>16500</v>
      </c>
      <c r="EY10" s="38">
        <f t="shared" si="16"/>
        <v>16500</v>
      </c>
      <c r="EZ10" s="38">
        <f t="shared" si="16"/>
        <v>16500</v>
      </c>
      <c r="FA10" s="38">
        <f t="shared" si="16"/>
        <v>16500</v>
      </c>
      <c r="FB10" s="38">
        <f t="shared" si="16"/>
        <v>16500</v>
      </c>
      <c r="FC10" s="38">
        <f t="shared" si="16"/>
        <v>16500</v>
      </c>
      <c r="FD10" s="38">
        <f t="shared" si="16"/>
        <v>16500</v>
      </c>
      <c r="FE10" s="38">
        <f t="shared" si="16"/>
        <v>16500</v>
      </c>
      <c r="FF10" s="38">
        <f t="shared" si="16"/>
        <v>16500</v>
      </c>
      <c r="FG10" s="38">
        <f t="shared" si="16"/>
        <v>16500</v>
      </c>
      <c r="FH10" s="38">
        <f t="shared" si="16"/>
        <v>16500</v>
      </c>
      <c r="FI10" s="38">
        <f t="shared" si="16"/>
        <v>16500</v>
      </c>
      <c r="FJ10" s="38">
        <f t="shared" si="16"/>
        <v>16500</v>
      </c>
      <c r="FK10" s="38">
        <f t="shared" si="16"/>
        <v>16500</v>
      </c>
      <c r="FL10" s="38">
        <f t="shared" si="16"/>
        <v>16500</v>
      </c>
      <c r="FM10" s="38">
        <f t="shared" si="16"/>
        <v>16500</v>
      </c>
      <c r="FN10" s="38">
        <f t="shared" si="16"/>
        <v>16500</v>
      </c>
      <c r="FO10" s="38">
        <f t="shared" si="16"/>
        <v>16500</v>
      </c>
      <c r="FP10" s="38">
        <f t="shared" si="16"/>
        <v>16500</v>
      </c>
      <c r="FQ10" s="38">
        <f t="shared" si="16"/>
        <v>10500</v>
      </c>
      <c r="FR10" s="38">
        <f t="shared" si="16"/>
        <v>14100</v>
      </c>
      <c r="FS10" s="38">
        <f t="shared" si="16"/>
        <v>14100</v>
      </c>
      <c r="FT10" s="38">
        <f t="shared" si="16"/>
        <v>14100</v>
      </c>
      <c r="FU10" s="38">
        <f t="shared" si="16"/>
        <v>14800</v>
      </c>
      <c r="FV10" s="38">
        <f t="shared" si="16"/>
        <v>14800</v>
      </c>
      <c r="FW10" s="38">
        <f t="shared" si="16"/>
        <v>14100</v>
      </c>
      <c r="FX10" s="38">
        <f t="shared" si="16"/>
        <v>14100</v>
      </c>
      <c r="FY10" s="38">
        <f t="shared" ref="FY10:GU10" si="17">FY7+1000</f>
        <v>14100</v>
      </c>
      <c r="FZ10" s="38">
        <f t="shared" si="17"/>
        <v>14100</v>
      </c>
      <c r="GA10" s="38">
        <f t="shared" si="17"/>
        <v>14100</v>
      </c>
      <c r="GB10" s="38">
        <f t="shared" si="17"/>
        <v>14800</v>
      </c>
      <c r="GC10" s="38">
        <f t="shared" si="17"/>
        <v>14800</v>
      </c>
      <c r="GD10" s="38">
        <f t="shared" si="17"/>
        <v>14100</v>
      </c>
      <c r="GE10" s="38">
        <f t="shared" si="17"/>
        <v>14100</v>
      </c>
      <c r="GF10" s="38">
        <f t="shared" si="17"/>
        <v>14100</v>
      </c>
      <c r="GG10" s="38">
        <f t="shared" si="17"/>
        <v>14100</v>
      </c>
      <c r="GH10" s="38">
        <f t="shared" si="17"/>
        <v>14100</v>
      </c>
      <c r="GI10" s="38">
        <f t="shared" si="17"/>
        <v>14800</v>
      </c>
      <c r="GJ10" s="38">
        <f t="shared" si="17"/>
        <v>14800</v>
      </c>
      <c r="GK10" s="38">
        <f t="shared" si="17"/>
        <v>14100</v>
      </c>
      <c r="GL10" s="123">
        <f t="shared" si="17"/>
        <v>17500</v>
      </c>
      <c r="GM10" s="123">
        <f t="shared" si="17"/>
        <v>17500</v>
      </c>
      <c r="GN10" s="123">
        <f t="shared" si="17"/>
        <v>17500</v>
      </c>
      <c r="GO10" s="123">
        <f t="shared" si="17"/>
        <v>17500</v>
      </c>
      <c r="GP10" s="123">
        <f t="shared" si="17"/>
        <v>17500</v>
      </c>
      <c r="GQ10" s="123">
        <f t="shared" si="17"/>
        <v>15800</v>
      </c>
      <c r="GR10" s="123">
        <f t="shared" si="17"/>
        <v>14800</v>
      </c>
      <c r="GS10" s="123">
        <f t="shared" si="17"/>
        <v>14800</v>
      </c>
      <c r="GT10" s="123">
        <f t="shared" si="17"/>
        <v>17500</v>
      </c>
      <c r="GU10" s="123">
        <f t="shared" si="17"/>
        <v>17500</v>
      </c>
    </row>
    <row r="11" spans="1:203" s="146" customFormat="1" x14ac:dyDescent="0.2">
      <c r="A11" s="9">
        <v>2</v>
      </c>
      <c r="B11" s="38">
        <f t="shared" ref="B11:H11" si="18">B10+2650</f>
        <v>21300</v>
      </c>
      <c r="C11" s="38">
        <f t="shared" si="18"/>
        <v>19300</v>
      </c>
      <c r="D11" s="38">
        <f t="shared" si="18"/>
        <v>21300</v>
      </c>
      <c r="E11" s="38">
        <f t="shared" si="18"/>
        <v>21300</v>
      </c>
      <c r="F11" s="38">
        <f t="shared" si="18"/>
        <v>17800</v>
      </c>
      <c r="G11" s="38">
        <f t="shared" si="18"/>
        <v>17800</v>
      </c>
      <c r="H11" s="38">
        <f t="shared" si="18"/>
        <v>17800</v>
      </c>
      <c r="I11" s="38">
        <f t="shared" ref="I11:K11" si="19">I10+2650</f>
        <v>17800</v>
      </c>
      <c r="J11" s="38">
        <f t="shared" ref="J11" si="20">J10+2650</f>
        <v>17800</v>
      </c>
      <c r="K11" s="38">
        <f t="shared" si="19"/>
        <v>17800</v>
      </c>
      <c r="L11" s="38">
        <f t="shared" ref="L11:T11" si="21">L10+2650</f>
        <v>16300</v>
      </c>
      <c r="M11" s="38">
        <f t="shared" si="21"/>
        <v>16300</v>
      </c>
      <c r="N11" s="38">
        <f t="shared" si="21"/>
        <v>16300</v>
      </c>
      <c r="O11" s="38">
        <f t="shared" si="21"/>
        <v>16300</v>
      </c>
      <c r="P11" s="38">
        <f t="shared" si="21"/>
        <v>21300</v>
      </c>
      <c r="Q11" s="38">
        <f t="shared" si="21"/>
        <v>21300</v>
      </c>
      <c r="R11" s="38">
        <f t="shared" si="21"/>
        <v>19300</v>
      </c>
      <c r="S11" s="38">
        <f t="shared" si="21"/>
        <v>17800</v>
      </c>
      <c r="T11" s="38">
        <f t="shared" si="21"/>
        <v>16300</v>
      </c>
      <c r="U11" s="38">
        <f>U10+2200</f>
        <v>12700</v>
      </c>
      <c r="V11" s="38">
        <f t="shared" ref="V11:AX11" si="22">V10+2200</f>
        <v>12700</v>
      </c>
      <c r="W11" s="38">
        <f t="shared" si="22"/>
        <v>12200</v>
      </c>
      <c r="X11" s="38">
        <f t="shared" si="22"/>
        <v>12200</v>
      </c>
      <c r="Y11" s="38">
        <f t="shared" si="22"/>
        <v>12700</v>
      </c>
      <c r="Z11" s="38">
        <f t="shared" si="22"/>
        <v>12700</v>
      </c>
      <c r="AA11" s="38">
        <f t="shared" si="22"/>
        <v>12200</v>
      </c>
      <c r="AB11" s="38">
        <f t="shared" si="22"/>
        <v>12200</v>
      </c>
      <c r="AC11" s="38">
        <f t="shared" si="22"/>
        <v>12700</v>
      </c>
      <c r="AD11" s="38">
        <f t="shared" si="22"/>
        <v>12700</v>
      </c>
      <c r="AE11" s="38">
        <f t="shared" si="22"/>
        <v>12200</v>
      </c>
      <c r="AF11" s="38">
        <f t="shared" si="22"/>
        <v>12200</v>
      </c>
      <c r="AG11" s="38">
        <f t="shared" si="22"/>
        <v>12200</v>
      </c>
      <c r="AH11" s="38">
        <f t="shared" si="22"/>
        <v>12200</v>
      </c>
      <c r="AI11" s="38">
        <f t="shared" si="22"/>
        <v>12700</v>
      </c>
      <c r="AJ11" s="38">
        <f t="shared" si="22"/>
        <v>12700</v>
      </c>
      <c r="AK11" s="38">
        <f t="shared" si="22"/>
        <v>12200</v>
      </c>
      <c r="AL11" s="38">
        <f t="shared" si="22"/>
        <v>12200</v>
      </c>
      <c r="AM11" s="38">
        <f t="shared" si="22"/>
        <v>12200</v>
      </c>
      <c r="AN11" s="38">
        <f t="shared" si="22"/>
        <v>12200</v>
      </c>
      <c r="AO11" s="38">
        <f t="shared" si="22"/>
        <v>12700</v>
      </c>
      <c r="AP11" s="38">
        <f t="shared" si="22"/>
        <v>12700</v>
      </c>
      <c r="AQ11" s="38">
        <f t="shared" si="22"/>
        <v>12200</v>
      </c>
      <c r="AR11" s="38">
        <f t="shared" si="22"/>
        <v>12200</v>
      </c>
      <c r="AS11" s="38">
        <f t="shared" si="22"/>
        <v>14600</v>
      </c>
      <c r="AT11" s="38">
        <f t="shared" si="22"/>
        <v>14600</v>
      </c>
      <c r="AU11" s="38">
        <f t="shared" si="22"/>
        <v>14600</v>
      </c>
      <c r="AV11" s="38">
        <f t="shared" si="22"/>
        <v>12700</v>
      </c>
      <c r="AW11" s="38">
        <f t="shared" si="22"/>
        <v>12700</v>
      </c>
      <c r="AX11" s="38">
        <f t="shared" si="22"/>
        <v>16300</v>
      </c>
      <c r="AY11" s="38">
        <f t="shared" ref="AY11:AZ11" si="23">AY10+2200</f>
        <v>13400</v>
      </c>
      <c r="AZ11" s="38">
        <f t="shared" si="23"/>
        <v>13400</v>
      </c>
      <c r="BA11" s="38">
        <f t="shared" ref="BA11:DL11" si="24">BA10+2200</f>
        <v>13400</v>
      </c>
      <c r="BB11" s="38">
        <f t="shared" si="24"/>
        <v>13900</v>
      </c>
      <c r="BC11" s="38">
        <f t="shared" si="24"/>
        <v>13900</v>
      </c>
      <c r="BD11" s="38">
        <f t="shared" si="24"/>
        <v>13900</v>
      </c>
      <c r="BE11" s="38">
        <f t="shared" si="24"/>
        <v>13400</v>
      </c>
      <c r="BF11" s="38">
        <f t="shared" si="24"/>
        <v>13400</v>
      </c>
      <c r="BG11" s="38">
        <f t="shared" si="24"/>
        <v>13400</v>
      </c>
      <c r="BH11" s="38">
        <f t="shared" si="24"/>
        <v>12700</v>
      </c>
      <c r="BI11" s="38">
        <f t="shared" si="24"/>
        <v>12700</v>
      </c>
      <c r="BJ11" s="38">
        <f t="shared" si="24"/>
        <v>12700</v>
      </c>
      <c r="BK11" s="38">
        <f t="shared" si="24"/>
        <v>12700</v>
      </c>
      <c r="BL11" s="38">
        <f t="shared" si="24"/>
        <v>12700</v>
      </c>
      <c r="BM11" s="38">
        <f t="shared" si="24"/>
        <v>12700</v>
      </c>
      <c r="BN11" s="38">
        <f t="shared" si="24"/>
        <v>12700</v>
      </c>
      <c r="BO11" s="38">
        <f t="shared" si="24"/>
        <v>12700</v>
      </c>
      <c r="BP11" s="38">
        <f t="shared" si="24"/>
        <v>13900</v>
      </c>
      <c r="BQ11" s="38">
        <f t="shared" si="24"/>
        <v>13900</v>
      </c>
      <c r="BR11" s="38">
        <f t="shared" si="24"/>
        <v>13900</v>
      </c>
      <c r="BS11" s="38">
        <f t="shared" si="24"/>
        <v>13900</v>
      </c>
      <c r="BT11" s="38">
        <f t="shared" si="24"/>
        <v>14600</v>
      </c>
      <c r="BU11" s="38">
        <f t="shared" si="24"/>
        <v>12700</v>
      </c>
      <c r="BV11" s="38">
        <f t="shared" si="24"/>
        <v>12700</v>
      </c>
      <c r="BW11" s="38">
        <f t="shared" si="24"/>
        <v>12700</v>
      </c>
      <c r="BX11" s="38">
        <f t="shared" si="24"/>
        <v>12700</v>
      </c>
      <c r="BY11" s="38">
        <f t="shared" si="24"/>
        <v>12700</v>
      </c>
      <c r="BZ11" s="38">
        <f t="shared" si="24"/>
        <v>12700</v>
      </c>
      <c r="CA11" s="38">
        <f t="shared" si="24"/>
        <v>12700</v>
      </c>
      <c r="CB11" s="38">
        <f t="shared" si="24"/>
        <v>12700</v>
      </c>
      <c r="CC11" s="38">
        <f t="shared" si="24"/>
        <v>12700</v>
      </c>
      <c r="CD11" s="38">
        <f t="shared" si="24"/>
        <v>15800</v>
      </c>
      <c r="CE11" s="38">
        <f t="shared" si="24"/>
        <v>15800</v>
      </c>
      <c r="CF11" s="38">
        <f t="shared" si="24"/>
        <v>15800</v>
      </c>
      <c r="CG11" s="38">
        <f t="shared" si="24"/>
        <v>15800</v>
      </c>
      <c r="CH11" s="38">
        <f t="shared" si="24"/>
        <v>21400</v>
      </c>
      <c r="CI11" s="38">
        <f t="shared" si="24"/>
        <v>21400</v>
      </c>
      <c r="CJ11" s="93">
        <f t="shared" si="24"/>
        <v>21400</v>
      </c>
      <c r="CK11" s="93">
        <f t="shared" si="24"/>
        <v>21400</v>
      </c>
      <c r="CL11" s="93">
        <f t="shared" si="24"/>
        <v>21400</v>
      </c>
      <c r="CM11" s="93">
        <f t="shared" si="24"/>
        <v>21400</v>
      </c>
      <c r="CN11" s="93">
        <f t="shared" si="24"/>
        <v>21400</v>
      </c>
      <c r="CO11" s="38">
        <f t="shared" si="24"/>
        <v>13900</v>
      </c>
      <c r="CP11" s="38">
        <f t="shared" si="24"/>
        <v>13900</v>
      </c>
      <c r="CQ11" s="38">
        <f t="shared" si="24"/>
        <v>13900</v>
      </c>
      <c r="CR11" s="123">
        <f t="shared" si="24"/>
        <v>17000</v>
      </c>
      <c r="CS11" s="123">
        <f t="shared" si="24"/>
        <v>17000</v>
      </c>
      <c r="CT11" s="123">
        <f t="shared" si="24"/>
        <v>17000</v>
      </c>
      <c r="CU11" s="123">
        <f t="shared" si="24"/>
        <v>17000</v>
      </c>
      <c r="CV11" s="38">
        <f t="shared" si="24"/>
        <v>17000</v>
      </c>
      <c r="CW11" s="38">
        <f t="shared" si="24"/>
        <v>17000</v>
      </c>
      <c r="CX11" s="38">
        <f t="shared" si="24"/>
        <v>16300</v>
      </c>
      <c r="CY11" s="38">
        <f t="shared" si="24"/>
        <v>16300</v>
      </c>
      <c r="CZ11" s="38">
        <f t="shared" si="24"/>
        <v>16300</v>
      </c>
      <c r="DA11" s="38">
        <f t="shared" si="24"/>
        <v>16300</v>
      </c>
      <c r="DB11" s="38">
        <f t="shared" si="24"/>
        <v>16300</v>
      </c>
      <c r="DC11" s="38">
        <f t="shared" si="24"/>
        <v>17000</v>
      </c>
      <c r="DD11" s="38">
        <f t="shared" si="24"/>
        <v>17000</v>
      </c>
      <c r="DE11" s="38">
        <f t="shared" si="24"/>
        <v>16300</v>
      </c>
      <c r="DF11" s="38">
        <f t="shared" si="24"/>
        <v>16300</v>
      </c>
      <c r="DG11" s="38">
        <f t="shared" si="24"/>
        <v>19700</v>
      </c>
      <c r="DH11" s="38">
        <f t="shared" si="24"/>
        <v>19700</v>
      </c>
      <c r="DI11" s="38">
        <f t="shared" si="24"/>
        <v>19700</v>
      </c>
      <c r="DJ11" s="38">
        <f t="shared" si="24"/>
        <v>19700</v>
      </c>
      <c r="DK11" s="38">
        <f t="shared" si="24"/>
        <v>19700</v>
      </c>
      <c r="DL11" s="38">
        <f t="shared" si="24"/>
        <v>19700</v>
      </c>
      <c r="DM11" s="38">
        <f t="shared" ref="DM11:FX11" si="25">DM10+2200</f>
        <v>19700</v>
      </c>
      <c r="DN11" s="38">
        <f t="shared" si="25"/>
        <v>19700</v>
      </c>
      <c r="DO11" s="38">
        <f t="shared" si="25"/>
        <v>19700</v>
      </c>
      <c r="DP11" s="38">
        <f t="shared" si="25"/>
        <v>19700</v>
      </c>
      <c r="DQ11" s="38">
        <f t="shared" si="25"/>
        <v>19700</v>
      </c>
      <c r="DR11" s="38">
        <f t="shared" si="25"/>
        <v>17000</v>
      </c>
      <c r="DS11" s="38">
        <f t="shared" si="25"/>
        <v>17000</v>
      </c>
      <c r="DT11" s="38">
        <f t="shared" si="25"/>
        <v>18000</v>
      </c>
      <c r="DU11" s="38">
        <f t="shared" si="25"/>
        <v>18000</v>
      </c>
      <c r="DV11" s="38">
        <f t="shared" si="25"/>
        <v>18000</v>
      </c>
      <c r="DW11" s="38">
        <f t="shared" si="25"/>
        <v>18000</v>
      </c>
      <c r="DX11" s="38">
        <f t="shared" si="25"/>
        <v>18700</v>
      </c>
      <c r="DY11" s="38">
        <f t="shared" si="25"/>
        <v>18700</v>
      </c>
      <c r="DZ11" s="38">
        <f t="shared" si="25"/>
        <v>18000</v>
      </c>
      <c r="EA11" s="38">
        <f t="shared" si="25"/>
        <v>18000</v>
      </c>
      <c r="EB11" s="38">
        <f t="shared" si="25"/>
        <v>18000</v>
      </c>
      <c r="EC11" s="38">
        <f t="shared" si="25"/>
        <v>18000</v>
      </c>
      <c r="ED11" s="38">
        <f t="shared" si="25"/>
        <v>18000</v>
      </c>
      <c r="EE11" s="38">
        <f t="shared" si="25"/>
        <v>18700</v>
      </c>
      <c r="EF11" s="38">
        <f t="shared" si="25"/>
        <v>18700</v>
      </c>
      <c r="EG11" s="38">
        <f t="shared" si="25"/>
        <v>18000</v>
      </c>
      <c r="EH11" s="38">
        <f t="shared" si="25"/>
        <v>18000</v>
      </c>
      <c r="EI11" s="38">
        <f t="shared" si="25"/>
        <v>18000</v>
      </c>
      <c r="EJ11" s="38">
        <f t="shared" si="25"/>
        <v>18000</v>
      </c>
      <c r="EK11" s="38">
        <f t="shared" si="25"/>
        <v>18000</v>
      </c>
      <c r="EL11" s="38">
        <f t="shared" si="25"/>
        <v>12700</v>
      </c>
      <c r="EM11" s="38">
        <f t="shared" si="25"/>
        <v>18700</v>
      </c>
      <c r="EN11" s="38">
        <f t="shared" si="25"/>
        <v>18700</v>
      </c>
      <c r="EO11" s="38">
        <f t="shared" si="25"/>
        <v>18700</v>
      </c>
      <c r="EP11" s="38">
        <f t="shared" si="25"/>
        <v>18700</v>
      </c>
      <c r="EQ11" s="38">
        <f t="shared" si="25"/>
        <v>18700</v>
      </c>
      <c r="ER11" s="38">
        <f t="shared" si="25"/>
        <v>18700</v>
      </c>
      <c r="ES11" s="38">
        <f t="shared" si="25"/>
        <v>18700</v>
      </c>
      <c r="ET11" s="38">
        <f t="shared" si="25"/>
        <v>18700</v>
      </c>
      <c r="EU11" s="38">
        <f t="shared" si="25"/>
        <v>18700</v>
      </c>
      <c r="EV11" s="38">
        <f t="shared" si="25"/>
        <v>18700</v>
      </c>
      <c r="EW11" s="38">
        <f t="shared" si="25"/>
        <v>18700</v>
      </c>
      <c r="EX11" s="38">
        <f t="shared" si="25"/>
        <v>18700</v>
      </c>
      <c r="EY11" s="38">
        <f t="shared" si="25"/>
        <v>18700</v>
      </c>
      <c r="EZ11" s="38">
        <f t="shared" si="25"/>
        <v>18700</v>
      </c>
      <c r="FA11" s="38">
        <f t="shared" si="25"/>
        <v>18700</v>
      </c>
      <c r="FB11" s="38">
        <f t="shared" si="25"/>
        <v>18700</v>
      </c>
      <c r="FC11" s="38">
        <f t="shared" si="25"/>
        <v>18700</v>
      </c>
      <c r="FD11" s="38">
        <f t="shared" si="25"/>
        <v>18700</v>
      </c>
      <c r="FE11" s="38">
        <f t="shared" si="25"/>
        <v>18700</v>
      </c>
      <c r="FF11" s="38">
        <f t="shared" si="25"/>
        <v>18700</v>
      </c>
      <c r="FG11" s="38">
        <f t="shared" si="25"/>
        <v>18700</v>
      </c>
      <c r="FH11" s="38">
        <f t="shared" si="25"/>
        <v>18700</v>
      </c>
      <c r="FI11" s="38">
        <f t="shared" si="25"/>
        <v>18700</v>
      </c>
      <c r="FJ11" s="38">
        <f t="shared" si="25"/>
        <v>18700</v>
      </c>
      <c r="FK11" s="38">
        <f t="shared" si="25"/>
        <v>18700</v>
      </c>
      <c r="FL11" s="38">
        <f t="shared" si="25"/>
        <v>18700</v>
      </c>
      <c r="FM11" s="38">
        <f t="shared" si="25"/>
        <v>18700</v>
      </c>
      <c r="FN11" s="38">
        <f t="shared" si="25"/>
        <v>18700</v>
      </c>
      <c r="FO11" s="38">
        <f t="shared" si="25"/>
        <v>18700</v>
      </c>
      <c r="FP11" s="38">
        <f t="shared" si="25"/>
        <v>18700</v>
      </c>
      <c r="FQ11" s="38">
        <f t="shared" si="25"/>
        <v>12700</v>
      </c>
      <c r="FR11" s="38">
        <f t="shared" si="25"/>
        <v>16300</v>
      </c>
      <c r="FS11" s="38">
        <f t="shared" si="25"/>
        <v>16300</v>
      </c>
      <c r="FT11" s="38">
        <f t="shared" si="25"/>
        <v>16300</v>
      </c>
      <c r="FU11" s="38">
        <f t="shared" si="25"/>
        <v>17000</v>
      </c>
      <c r="FV11" s="38">
        <f t="shared" si="25"/>
        <v>17000</v>
      </c>
      <c r="FW11" s="38">
        <f t="shared" si="25"/>
        <v>16300</v>
      </c>
      <c r="FX11" s="38">
        <f t="shared" si="25"/>
        <v>16300</v>
      </c>
      <c r="FY11" s="38">
        <f t="shared" ref="FY11:GU11" si="26">FY10+2200</f>
        <v>16300</v>
      </c>
      <c r="FZ11" s="38">
        <f t="shared" si="26"/>
        <v>16300</v>
      </c>
      <c r="GA11" s="38">
        <f t="shared" si="26"/>
        <v>16300</v>
      </c>
      <c r="GB11" s="38">
        <f t="shared" si="26"/>
        <v>17000</v>
      </c>
      <c r="GC11" s="38">
        <f t="shared" si="26"/>
        <v>17000</v>
      </c>
      <c r="GD11" s="38">
        <f t="shared" si="26"/>
        <v>16300</v>
      </c>
      <c r="GE11" s="38">
        <f t="shared" si="26"/>
        <v>16300</v>
      </c>
      <c r="GF11" s="38">
        <f t="shared" si="26"/>
        <v>16300</v>
      </c>
      <c r="GG11" s="38">
        <f t="shared" si="26"/>
        <v>16300</v>
      </c>
      <c r="GH11" s="38">
        <f t="shared" si="26"/>
        <v>16300</v>
      </c>
      <c r="GI11" s="38">
        <f t="shared" si="26"/>
        <v>17000</v>
      </c>
      <c r="GJ11" s="38">
        <f t="shared" si="26"/>
        <v>17000</v>
      </c>
      <c r="GK11" s="38">
        <f t="shared" si="26"/>
        <v>16300</v>
      </c>
      <c r="GL11" s="123">
        <f t="shared" si="26"/>
        <v>19700</v>
      </c>
      <c r="GM11" s="123">
        <f t="shared" si="26"/>
        <v>19700</v>
      </c>
      <c r="GN11" s="123">
        <f t="shared" si="26"/>
        <v>19700</v>
      </c>
      <c r="GO11" s="123">
        <f t="shared" si="26"/>
        <v>19700</v>
      </c>
      <c r="GP11" s="123">
        <f t="shared" si="26"/>
        <v>19700</v>
      </c>
      <c r="GQ11" s="123">
        <f t="shared" si="26"/>
        <v>18000</v>
      </c>
      <c r="GR11" s="123">
        <f t="shared" si="26"/>
        <v>17000</v>
      </c>
      <c r="GS11" s="123">
        <f t="shared" si="26"/>
        <v>17000</v>
      </c>
      <c r="GT11" s="123">
        <f t="shared" si="26"/>
        <v>19700</v>
      </c>
      <c r="GU11" s="123">
        <f t="shared" si="26"/>
        <v>19700</v>
      </c>
    </row>
    <row r="12" spans="1:203" s="146" customFormat="1" x14ac:dyDescent="0.2">
      <c r="A12" s="38" t="s">
        <v>31</v>
      </c>
      <c r="B12" s="38"/>
      <c r="C12" s="38"/>
      <c r="D12" s="38"/>
      <c r="E12" s="38"/>
      <c r="F12" s="38"/>
      <c r="G12" s="38"/>
      <c r="H12" s="38"/>
      <c r="I12" s="38"/>
      <c r="J12" s="38"/>
      <c r="K12" s="38"/>
      <c r="L12" s="38"/>
      <c r="M12" s="38"/>
      <c r="N12" s="38"/>
      <c r="O12" s="38"/>
      <c r="P12" s="38"/>
      <c r="Q12" s="38"/>
      <c r="R12" s="38"/>
      <c r="S12" s="38"/>
      <c r="T12" s="38"/>
      <c r="CJ12" s="202"/>
      <c r="CK12" s="202"/>
      <c r="CL12" s="202"/>
      <c r="CM12" s="202"/>
      <c r="CN12" s="202"/>
      <c r="CR12" s="282"/>
      <c r="CS12" s="282"/>
      <c r="CT12" s="282"/>
      <c r="CU12" s="282"/>
      <c r="GL12" s="282"/>
      <c r="GM12" s="282"/>
      <c r="GN12" s="282"/>
      <c r="GO12" s="282"/>
      <c r="GP12" s="282"/>
      <c r="GQ12" s="282"/>
      <c r="GR12" s="282"/>
      <c r="GS12" s="282"/>
      <c r="GT12" s="282"/>
      <c r="GU12" s="282"/>
    </row>
    <row r="13" spans="1:203" s="146" customFormat="1" x14ac:dyDescent="0.2">
      <c r="A13" s="9">
        <v>1</v>
      </c>
      <c r="B13" s="38">
        <f t="shared" ref="B13:H13" si="27">B7+2000</f>
        <v>19650</v>
      </c>
      <c r="C13" s="38">
        <f t="shared" si="27"/>
        <v>17650</v>
      </c>
      <c r="D13" s="38">
        <f t="shared" si="27"/>
        <v>19650</v>
      </c>
      <c r="E13" s="38">
        <f t="shared" si="27"/>
        <v>19650</v>
      </c>
      <c r="F13" s="38">
        <f t="shared" si="27"/>
        <v>16150</v>
      </c>
      <c r="G13" s="38">
        <f t="shared" si="27"/>
        <v>16150</v>
      </c>
      <c r="H13" s="38">
        <f t="shared" si="27"/>
        <v>16150</v>
      </c>
      <c r="I13" s="38">
        <f t="shared" ref="I13:K13" si="28">I7+2000</f>
        <v>16150</v>
      </c>
      <c r="J13" s="38">
        <f t="shared" ref="J13" si="29">J7+2000</f>
        <v>16150</v>
      </c>
      <c r="K13" s="38">
        <f t="shared" si="28"/>
        <v>16150</v>
      </c>
      <c r="L13" s="38">
        <f t="shared" ref="L13:U13" si="30">L7+2000</f>
        <v>14650</v>
      </c>
      <c r="M13" s="38">
        <f t="shared" si="30"/>
        <v>14650</v>
      </c>
      <c r="N13" s="38">
        <f t="shared" si="30"/>
        <v>14650</v>
      </c>
      <c r="O13" s="38">
        <f t="shared" si="30"/>
        <v>14650</v>
      </c>
      <c r="P13" s="38">
        <f t="shared" si="30"/>
        <v>19650</v>
      </c>
      <c r="Q13" s="38">
        <f t="shared" si="30"/>
        <v>19650</v>
      </c>
      <c r="R13" s="38">
        <f t="shared" si="30"/>
        <v>17650</v>
      </c>
      <c r="S13" s="38">
        <f t="shared" si="30"/>
        <v>16150</v>
      </c>
      <c r="T13" s="38">
        <f t="shared" si="30"/>
        <v>14650</v>
      </c>
      <c r="U13" s="38">
        <f t="shared" si="30"/>
        <v>11500</v>
      </c>
      <c r="V13" s="38">
        <f t="shared" ref="V13:AX13" si="31">V7+2000</f>
        <v>11500</v>
      </c>
      <c r="W13" s="38">
        <f t="shared" si="31"/>
        <v>11000</v>
      </c>
      <c r="X13" s="38">
        <f t="shared" si="31"/>
        <v>11000</v>
      </c>
      <c r="Y13" s="38">
        <f t="shared" si="31"/>
        <v>11500</v>
      </c>
      <c r="Z13" s="38">
        <f t="shared" si="31"/>
        <v>11500</v>
      </c>
      <c r="AA13" s="38">
        <f t="shared" si="31"/>
        <v>11000</v>
      </c>
      <c r="AB13" s="38">
        <f t="shared" si="31"/>
        <v>11000</v>
      </c>
      <c r="AC13" s="38">
        <f t="shared" si="31"/>
        <v>11500</v>
      </c>
      <c r="AD13" s="38">
        <f t="shared" si="31"/>
        <v>11500</v>
      </c>
      <c r="AE13" s="38">
        <f t="shared" si="31"/>
        <v>11000</v>
      </c>
      <c r="AF13" s="38">
        <f t="shared" si="31"/>
        <v>11000</v>
      </c>
      <c r="AG13" s="38">
        <f t="shared" si="31"/>
        <v>11000</v>
      </c>
      <c r="AH13" s="38">
        <f t="shared" si="31"/>
        <v>11000</v>
      </c>
      <c r="AI13" s="38">
        <f t="shared" si="31"/>
        <v>11500</v>
      </c>
      <c r="AJ13" s="38">
        <f t="shared" si="31"/>
        <v>11500</v>
      </c>
      <c r="AK13" s="38">
        <f t="shared" si="31"/>
        <v>11000</v>
      </c>
      <c r="AL13" s="38">
        <f t="shared" si="31"/>
        <v>11000</v>
      </c>
      <c r="AM13" s="38">
        <f t="shared" si="31"/>
        <v>11000</v>
      </c>
      <c r="AN13" s="38">
        <f t="shared" si="31"/>
        <v>11000</v>
      </c>
      <c r="AO13" s="38">
        <f t="shared" si="31"/>
        <v>11500</v>
      </c>
      <c r="AP13" s="38">
        <f t="shared" si="31"/>
        <v>11500</v>
      </c>
      <c r="AQ13" s="38">
        <f t="shared" si="31"/>
        <v>11000</v>
      </c>
      <c r="AR13" s="38">
        <f t="shared" si="31"/>
        <v>11000</v>
      </c>
      <c r="AS13" s="38">
        <f t="shared" si="31"/>
        <v>13400</v>
      </c>
      <c r="AT13" s="38">
        <f t="shared" si="31"/>
        <v>13400</v>
      </c>
      <c r="AU13" s="38">
        <f t="shared" si="31"/>
        <v>13400</v>
      </c>
      <c r="AV13" s="38">
        <f t="shared" si="31"/>
        <v>11500</v>
      </c>
      <c r="AW13" s="38">
        <f t="shared" si="31"/>
        <v>11500</v>
      </c>
      <c r="AX13" s="38">
        <f t="shared" si="31"/>
        <v>15100</v>
      </c>
      <c r="AY13" s="38">
        <f t="shared" ref="AY13:AZ13" si="32">AY7+2000</f>
        <v>12200</v>
      </c>
      <c r="AZ13" s="38">
        <f t="shared" si="32"/>
        <v>12200</v>
      </c>
      <c r="BA13" s="38">
        <f t="shared" ref="BA13:DL13" si="33">BA7+2000</f>
        <v>12200</v>
      </c>
      <c r="BB13" s="38">
        <f t="shared" si="33"/>
        <v>12700</v>
      </c>
      <c r="BC13" s="38">
        <f t="shared" si="33"/>
        <v>12700</v>
      </c>
      <c r="BD13" s="38">
        <f t="shared" si="33"/>
        <v>12700</v>
      </c>
      <c r="BE13" s="38">
        <f t="shared" si="33"/>
        <v>12200</v>
      </c>
      <c r="BF13" s="38">
        <f t="shared" si="33"/>
        <v>12200</v>
      </c>
      <c r="BG13" s="38">
        <f t="shared" si="33"/>
        <v>12200</v>
      </c>
      <c r="BH13" s="38">
        <f t="shared" si="33"/>
        <v>11500</v>
      </c>
      <c r="BI13" s="38">
        <f t="shared" si="33"/>
        <v>11500</v>
      </c>
      <c r="BJ13" s="38">
        <f t="shared" si="33"/>
        <v>11500</v>
      </c>
      <c r="BK13" s="38">
        <f t="shared" si="33"/>
        <v>11500</v>
      </c>
      <c r="BL13" s="38">
        <f t="shared" si="33"/>
        <v>11500</v>
      </c>
      <c r="BM13" s="38">
        <f t="shared" si="33"/>
        <v>11500</v>
      </c>
      <c r="BN13" s="38">
        <f t="shared" si="33"/>
        <v>11500</v>
      </c>
      <c r="BO13" s="38">
        <f t="shared" si="33"/>
        <v>11500</v>
      </c>
      <c r="BP13" s="38">
        <f t="shared" si="33"/>
        <v>12700</v>
      </c>
      <c r="BQ13" s="38">
        <f t="shared" si="33"/>
        <v>12700</v>
      </c>
      <c r="BR13" s="38">
        <f t="shared" si="33"/>
        <v>12700</v>
      </c>
      <c r="BS13" s="38">
        <f t="shared" si="33"/>
        <v>12700</v>
      </c>
      <c r="BT13" s="38">
        <f t="shared" si="33"/>
        <v>13400</v>
      </c>
      <c r="BU13" s="38">
        <f t="shared" si="33"/>
        <v>11500</v>
      </c>
      <c r="BV13" s="38">
        <f t="shared" si="33"/>
        <v>11500</v>
      </c>
      <c r="BW13" s="38">
        <f t="shared" si="33"/>
        <v>11500</v>
      </c>
      <c r="BX13" s="38">
        <f t="shared" si="33"/>
        <v>11500</v>
      </c>
      <c r="BY13" s="38">
        <f t="shared" si="33"/>
        <v>11500</v>
      </c>
      <c r="BZ13" s="38">
        <f t="shared" si="33"/>
        <v>11500</v>
      </c>
      <c r="CA13" s="38">
        <f t="shared" si="33"/>
        <v>11500</v>
      </c>
      <c r="CB13" s="38">
        <f t="shared" si="33"/>
        <v>11500</v>
      </c>
      <c r="CC13" s="38">
        <f t="shared" si="33"/>
        <v>11500</v>
      </c>
      <c r="CD13" s="38">
        <f t="shared" si="33"/>
        <v>14600</v>
      </c>
      <c r="CE13" s="38">
        <f t="shared" si="33"/>
        <v>14600</v>
      </c>
      <c r="CF13" s="38">
        <f t="shared" si="33"/>
        <v>14600</v>
      </c>
      <c r="CG13" s="38">
        <f t="shared" si="33"/>
        <v>14600</v>
      </c>
      <c r="CH13" s="38">
        <f t="shared" si="33"/>
        <v>20200</v>
      </c>
      <c r="CI13" s="38">
        <f t="shared" si="33"/>
        <v>20200</v>
      </c>
      <c r="CJ13" s="93">
        <f t="shared" si="33"/>
        <v>20200</v>
      </c>
      <c r="CK13" s="93">
        <f t="shared" si="33"/>
        <v>20200</v>
      </c>
      <c r="CL13" s="93">
        <f t="shared" si="33"/>
        <v>20200</v>
      </c>
      <c r="CM13" s="93">
        <f t="shared" si="33"/>
        <v>20200</v>
      </c>
      <c r="CN13" s="93">
        <f t="shared" si="33"/>
        <v>20200</v>
      </c>
      <c r="CO13" s="38">
        <f t="shared" si="33"/>
        <v>12700</v>
      </c>
      <c r="CP13" s="38">
        <f t="shared" si="33"/>
        <v>12700</v>
      </c>
      <c r="CQ13" s="38">
        <f t="shared" si="33"/>
        <v>12700</v>
      </c>
      <c r="CR13" s="123">
        <f t="shared" si="33"/>
        <v>15800</v>
      </c>
      <c r="CS13" s="123">
        <f t="shared" si="33"/>
        <v>15800</v>
      </c>
      <c r="CT13" s="123">
        <f t="shared" si="33"/>
        <v>15800</v>
      </c>
      <c r="CU13" s="123">
        <f t="shared" si="33"/>
        <v>15800</v>
      </c>
      <c r="CV13" s="38">
        <f t="shared" si="33"/>
        <v>15800</v>
      </c>
      <c r="CW13" s="38">
        <f t="shared" si="33"/>
        <v>15800</v>
      </c>
      <c r="CX13" s="38">
        <f t="shared" si="33"/>
        <v>15100</v>
      </c>
      <c r="CY13" s="38">
        <f t="shared" si="33"/>
        <v>15100</v>
      </c>
      <c r="CZ13" s="38">
        <f t="shared" si="33"/>
        <v>15100</v>
      </c>
      <c r="DA13" s="38">
        <f t="shared" si="33"/>
        <v>15100</v>
      </c>
      <c r="DB13" s="38">
        <f t="shared" si="33"/>
        <v>15100</v>
      </c>
      <c r="DC13" s="38">
        <f t="shared" si="33"/>
        <v>15800</v>
      </c>
      <c r="DD13" s="38">
        <f t="shared" si="33"/>
        <v>15800</v>
      </c>
      <c r="DE13" s="38">
        <f t="shared" si="33"/>
        <v>15100</v>
      </c>
      <c r="DF13" s="38">
        <f t="shared" si="33"/>
        <v>15100</v>
      </c>
      <c r="DG13" s="38">
        <f t="shared" si="33"/>
        <v>18500</v>
      </c>
      <c r="DH13" s="38">
        <f t="shared" si="33"/>
        <v>18500</v>
      </c>
      <c r="DI13" s="38">
        <f t="shared" si="33"/>
        <v>18500</v>
      </c>
      <c r="DJ13" s="38">
        <f t="shared" si="33"/>
        <v>18500</v>
      </c>
      <c r="DK13" s="38">
        <f t="shared" si="33"/>
        <v>18500</v>
      </c>
      <c r="DL13" s="38">
        <f t="shared" si="33"/>
        <v>18500</v>
      </c>
      <c r="DM13" s="38">
        <f t="shared" ref="DM13:FX13" si="34">DM7+2000</f>
        <v>18500</v>
      </c>
      <c r="DN13" s="38">
        <f t="shared" si="34"/>
        <v>18500</v>
      </c>
      <c r="DO13" s="38">
        <f t="shared" si="34"/>
        <v>18500</v>
      </c>
      <c r="DP13" s="38">
        <f t="shared" si="34"/>
        <v>18500</v>
      </c>
      <c r="DQ13" s="38">
        <f t="shared" si="34"/>
        <v>18500</v>
      </c>
      <c r="DR13" s="38">
        <f t="shared" si="34"/>
        <v>15800</v>
      </c>
      <c r="DS13" s="38">
        <f t="shared" si="34"/>
        <v>15800</v>
      </c>
      <c r="DT13" s="38">
        <f t="shared" si="34"/>
        <v>16800</v>
      </c>
      <c r="DU13" s="38">
        <f t="shared" si="34"/>
        <v>16800</v>
      </c>
      <c r="DV13" s="38">
        <f t="shared" si="34"/>
        <v>16800</v>
      </c>
      <c r="DW13" s="38">
        <f t="shared" si="34"/>
        <v>16800</v>
      </c>
      <c r="DX13" s="38">
        <f t="shared" si="34"/>
        <v>17500</v>
      </c>
      <c r="DY13" s="38">
        <f t="shared" si="34"/>
        <v>17500</v>
      </c>
      <c r="DZ13" s="38">
        <f t="shared" si="34"/>
        <v>16800</v>
      </c>
      <c r="EA13" s="38">
        <f t="shared" si="34"/>
        <v>16800</v>
      </c>
      <c r="EB13" s="38">
        <f t="shared" si="34"/>
        <v>16800</v>
      </c>
      <c r="EC13" s="38">
        <f t="shared" si="34"/>
        <v>16800</v>
      </c>
      <c r="ED13" s="38">
        <f t="shared" si="34"/>
        <v>16800</v>
      </c>
      <c r="EE13" s="38">
        <f t="shared" si="34"/>
        <v>17500</v>
      </c>
      <c r="EF13" s="38">
        <f t="shared" si="34"/>
        <v>17500</v>
      </c>
      <c r="EG13" s="38">
        <f t="shared" si="34"/>
        <v>16800</v>
      </c>
      <c r="EH13" s="38">
        <f t="shared" si="34"/>
        <v>16800</v>
      </c>
      <c r="EI13" s="38">
        <f t="shared" si="34"/>
        <v>16800</v>
      </c>
      <c r="EJ13" s="38">
        <f t="shared" si="34"/>
        <v>16800</v>
      </c>
      <c r="EK13" s="38">
        <f t="shared" si="34"/>
        <v>16800</v>
      </c>
      <c r="EL13" s="38">
        <f t="shared" si="34"/>
        <v>11500</v>
      </c>
      <c r="EM13" s="38">
        <f t="shared" si="34"/>
        <v>17500</v>
      </c>
      <c r="EN13" s="38">
        <f t="shared" si="34"/>
        <v>17500</v>
      </c>
      <c r="EO13" s="38">
        <f t="shared" si="34"/>
        <v>17500</v>
      </c>
      <c r="EP13" s="38">
        <f t="shared" si="34"/>
        <v>17500</v>
      </c>
      <c r="EQ13" s="38">
        <f t="shared" si="34"/>
        <v>17500</v>
      </c>
      <c r="ER13" s="38">
        <f t="shared" si="34"/>
        <v>17500</v>
      </c>
      <c r="ES13" s="38">
        <f t="shared" si="34"/>
        <v>17500</v>
      </c>
      <c r="ET13" s="38">
        <f t="shared" si="34"/>
        <v>17500</v>
      </c>
      <c r="EU13" s="38">
        <f t="shared" si="34"/>
        <v>17500</v>
      </c>
      <c r="EV13" s="38">
        <f t="shared" si="34"/>
        <v>17500</v>
      </c>
      <c r="EW13" s="38">
        <f t="shared" si="34"/>
        <v>17500</v>
      </c>
      <c r="EX13" s="38">
        <f t="shared" si="34"/>
        <v>17500</v>
      </c>
      <c r="EY13" s="38">
        <f t="shared" si="34"/>
        <v>17500</v>
      </c>
      <c r="EZ13" s="38">
        <f t="shared" si="34"/>
        <v>17500</v>
      </c>
      <c r="FA13" s="38">
        <f t="shared" si="34"/>
        <v>17500</v>
      </c>
      <c r="FB13" s="38">
        <f t="shared" si="34"/>
        <v>17500</v>
      </c>
      <c r="FC13" s="38">
        <f t="shared" si="34"/>
        <v>17500</v>
      </c>
      <c r="FD13" s="38">
        <f t="shared" si="34"/>
        <v>17500</v>
      </c>
      <c r="FE13" s="38">
        <f t="shared" si="34"/>
        <v>17500</v>
      </c>
      <c r="FF13" s="38">
        <f t="shared" si="34"/>
        <v>17500</v>
      </c>
      <c r="FG13" s="38">
        <f t="shared" si="34"/>
        <v>17500</v>
      </c>
      <c r="FH13" s="38">
        <f t="shared" si="34"/>
        <v>17500</v>
      </c>
      <c r="FI13" s="38">
        <f t="shared" si="34"/>
        <v>17500</v>
      </c>
      <c r="FJ13" s="38">
        <f t="shared" si="34"/>
        <v>17500</v>
      </c>
      <c r="FK13" s="38">
        <f t="shared" si="34"/>
        <v>17500</v>
      </c>
      <c r="FL13" s="38">
        <f t="shared" si="34"/>
        <v>17500</v>
      </c>
      <c r="FM13" s="38">
        <f t="shared" si="34"/>
        <v>17500</v>
      </c>
      <c r="FN13" s="38">
        <f t="shared" si="34"/>
        <v>17500</v>
      </c>
      <c r="FO13" s="38">
        <f t="shared" si="34"/>
        <v>17500</v>
      </c>
      <c r="FP13" s="38">
        <f t="shared" si="34"/>
        <v>17500</v>
      </c>
      <c r="FQ13" s="38">
        <f t="shared" si="34"/>
        <v>11500</v>
      </c>
      <c r="FR13" s="38">
        <f t="shared" si="34"/>
        <v>15100</v>
      </c>
      <c r="FS13" s="38">
        <f t="shared" si="34"/>
        <v>15100</v>
      </c>
      <c r="FT13" s="38">
        <f t="shared" si="34"/>
        <v>15100</v>
      </c>
      <c r="FU13" s="38">
        <f t="shared" si="34"/>
        <v>15800</v>
      </c>
      <c r="FV13" s="38">
        <f t="shared" si="34"/>
        <v>15800</v>
      </c>
      <c r="FW13" s="38">
        <f t="shared" si="34"/>
        <v>15100</v>
      </c>
      <c r="FX13" s="38">
        <f t="shared" si="34"/>
        <v>15100</v>
      </c>
      <c r="FY13" s="38">
        <f t="shared" ref="FY13:GU13" si="35">FY7+2000</f>
        <v>15100</v>
      </c>
      <c r="FZ13" s="38">
        <f t="shared" si="35"/>
        <v>15100</v>
      </c>
      <c r="GA13" s="38">
        <f t="shared" si="35"/>
        <v>15100</v>
      </c>
      <c r="GB13" s="38">
        <f t="shared" si="35"/>
        <v>15800</v>
      </c>
      <c r="GC13" s="38">
        <f t="shared" si="35"/>
        <v>15800</v>
      </c>
      <c r="GD13" s="38">
        <f t="shared" si="35"/>
        <v>15100</v>
      </c>
      <c r="GE13" s="38">
        <f t="shared" si="35"/>
        <v>15100</v>
      </c>
      <c r="GF13" s="38">
        <f t="shared" si="35"/>
        <v>15100</v>
      </c>
      <c r="GG13" s="38">
        <f t="shared" si="35"/>
        <v>15100</v>
      </c>
      <c r="GH13" s="38">
        <f t="shared" si="35"/>
        <v>15100</v>
      </c>
      <c r="GI13" s="38">
        <f t="shared" si="35"/>
        <v>15800</v>
      </c>
      <c r="GJ13" s="38">
        <f t="shared" si="35"/>
        <v>15800</v>
      </c>
      <c r="GK13" s="38">
        <f t="shared" si="35"/>
        <v>15100</v>
      </c>
      <c r="GL13" s="123">
        <f t="shared" si="35"/>
        <v>18500</v>
      </c>
      <c r="GM13" s="123">
        <f t="shared" si="35"/>
        <v>18500</v>
      </c>
      <c r="GN13" s="123">
        <f t="shared" si="35"/>
        <v>18500</v>
      </c>
      <c r="GO13" s="123">
        <f t="shared" si="35"/>
        <v>18500</v>
      </c>
      <c r="GP13" s="123">
        <f t="shared" si="35"/>
        <v>18500</v>
      </c>
      <c r="GQ13" s="123">
        <f t="shared" si="35"/>
        <v>16800</v>
      </c>
      <c r="GR13" s="123">
        <f t="shared" si="35"/>
        <v>15800</v>
      </c>
      <c r="GS13" s="123">
        <f t="shared" si="35"/>
        <v>15800</v>
      </c>
      <c r="GT13" s="123">
        <f t="shared" si="35"/>
        <v>18500</v>
      </c>
      <c r="GU13" s="123">
        <f t="shared" si="35"/>
        <v>18500</v>
      </c>
    </row>
    <row r="14" spans="1:203" s="146" customFormat="1" x14ac:dyDescent="0.2">
      <c r="A14" s="9">
        <v>2</v>
      </c>
      <c r="B14" s="38">
        <f t="shared" ref="B14:H14" si="36">B13+2650</f>
        <v>22300</v>
      </c>
      <c r="C14" s="38">
        <f t="shared" si="36"/>
        <v>20300</v>
      </c>
      <c r="D14" s="38">
        <f t="shared" si="36"/>
        <v>22300</v>
      </c>
      <c r="E14" s="38">
        <f t="shared" si="36"/>
        <v>22300</v>
      </c>
      <c r="F14" s="38">
        <f t="shared" si="36"/>
        <v>18800</v>
      </c>
      <c r="G14" s="38">
        <f t="shared" si="36"/>
        <v>18800</v>
      </c>
      <c r="H14" s="38">
        <f t="shared" si="36"/>
        <v>18800</v>
      </c>
      <c r="I14" s="38">
        <f t="shared" ref="I14:K14" si="37">I13+2650</f>
        <v>18800</v>
      </c>
      <c r="J14" s="38">
        <f t="shared" ref="J14" si="38">J13+2650</f>
        <v>18800</v>
      </c>
      <c r="K14" s="38">
        <f t="shared" si="37"/>
        <v>18800</v>
      </c>
      <c r="L14" s="38">
        <f t="shared" ref="L14:T14" si="39">L13+2650</f>
        <v>17300</v>
      </c>
      <c r="M14" s="38">
        <f t="shared" si="39"/>
        <v>17300</v>
      </c>
      <c r="N14" s="38">
        <f t="shared" si="39"/>
        <v>17300</v>
      </c>
      <c r="O14" s="38">
        <f t="shared" si="39"/>
        <v>17300</v>
      </c>
      <c r="P14" s="38">
        <f t="shared" si="39"/>
        <v>22300</v>
      </c>
      <c r="Q14" s="38">
        <f t="shared" si="39"/>
        <v>22300</v>
      </c>
      <c r="R14" s="38">
        <f t="shared" si="39"/>
        <v>20300</v>
      </c>
      <c r="S14" s="38">
        <f t="shared" si="39"/>
        <v>18800</v>
      </c>
      <c r="T14" s="38">
        <f t="shared" si="39"/>
        <v>17300</v>
      </c>
      <c r="U14" s="38">
        <f>U13+2200</f>
        <v>13700</v>
      </c>
      <c r="V14" s="38">
        <f t="shared" ref="V14:AX14" si="40">V13+2200</f>
        <v>13700</v>
      </c>
      <c r="W14" s="38">
        <f t="shared" si="40"/>
        <v>13200</v>
      </c>
      <c r="X14" s="38">
        <f t="shared" si="40"/>
        <v>13200</v>
      </c>
      <c r="Y14" s="38">
        <f t="shared" si="40"/>
        <v>13700</v>
      </c>
      <c r="Z14" s="38">
        <f t="shared" si="40"/>
        <v>13700</v>
      </c>
      <c r="AA14" s="38">
        <f t="shared" si="40"/>
        <v>13200</v>
      </c>
      <c r="AB14" s="38">
        <f t="shared" si="40"/>
        <v>13200</v>
      </c>
      <c r="AC14" s="38">
        <f t="shared" si="40"/>
        <v>13700</v>
      </c>
      <c r="AD14" s="38">
        <f t="shared" si="40"/>
        <v>13700</v>
      </c>
      <c r="AE14" s="38">
        <f t="shared" si="40"/>
        <v>13200</v>
      </c>
      <c r="AF14" s="38">
        <f t="shared" si="40"/>
        <v>13200</v>
      </c>
      <c r="AG14" s="38">
        <f t="shared" si="40"/>
        <v>13200</v>
      </c>
      <c r="AH14" s="38">
        <f t="shared" si="40"/>
        <v>13200</v>
      </c>
      <c r="AI14" s="38">
        <f t="shared" si="40"/>
        <v>13700</v>
      </c>
      <c r="AJ14" s="38">
        <f t="shared" si="40"/>
        <v>13700</v>
      </c>
      <c r="AK14" s="38">
        <f t="shared" si="40"/>
        <v>13200</v>
      </c>
      <c r="AL14" s="38">
        <f t="shared" si="40"/>
        <v>13200</v>
      </c>
      <c r="AM14" s="38">
        <f t="shared" si="40"/>
        <v>13200</v>
      </c>
      <c r="AN14" s="38">
        <f t="shared" si="40"/>
        <v>13200</v>
      </c>
      <c r="AO14" s="38">
        <f t="shared" si="40"/>
        <v>13700</v>
      </c>
      <c r="AP14" s="38">
        <f t="shared" si="40"/>
        <v>13700</v>
      </c>
      <c r="AQ14" s="38">
        <f t="shared" si="40"/>
        <v>13200</v>
      </c>
      <c r="AR14" s="38">
        <f t="shared" si="40"/>
        <v>13200</v>
      </c>
      <c r="AS14" s="38">
        <f t="shared" si="40"/>
        <v>15600</v>
      </c>
      <c r="AT14" s="38">
        <f t="shared" si="40"/>
        <v>15600</v>
      </c>
      <c r="AU14" s="38">
        <f t="shared" si="40"/>
        <v>15600</v>
      </c>
      <c r="AV14" s="38">
        <f t="shared" si="40"/>
        <v>13700</v>
      </c>
      <c r="AW14" s="38">
        <f t="shared" si="40"/>
        <v>13700</v>
      </c>
      <c r="AX14" s="38">
        <f t="shared" si="40"/>
        <v>17300</v>
      </c>
      <c r="AY14" s="38">
        <f t="shared" ref="AY14:AZ14" si="41">AY13+2200</f>
        <v>14400</v>
      </c>
      <c r="AZ14" s="38">
        <f t="shared" si="41"/>
        <v>14400</v>
      </c>
      <c r="BA14" s="38">
        <f t="shared" ref="BA14:DL14" si="42">BA13+2200</f>
        <v>14400</v>
      </c>
      <c r="BB14" s="38">
        <f t="shared" si="42"/>
        <v>14900</v>
      </c>
      <c r="BC14" s="38">
        <f t="shared" si="42"/>
        <v>14900</v>
      </c>
      <c r="BD14" s="38">
        <f t="shared" si="42"/>
        <v>14900</v>
      </c>
      <c r="BE14" s="38">
        <f t="shared" si="42"/>
        <v>14400</v>
      </c>
      <c r="BF14" s="38">
        <f t="shared" si="42"/>
        <v>14400</v>
      </c>
      <c r="BG14" s="38">
        <f t="shared" si="42"/>
        <v>14400</v>
      </c>
      <c r="BH14" s="38">
        <f t="shared" si="42"/>
        <v>13700</v>
      </c>
      <c r="BI14" s="38">
        <f t="shared" si="42"/>
        <v>13700</v>
      </c>
      <c r="BJ14" s="38">
        <f t="shared" si="42"/>
        <v>13700</v>
      </c>
      <c r="BK14" s="38">
        <f t="shared" si="42"/>
        <v>13700</v>
      </c>
      <c r="BL14" s="38">
        <f t="shared" si="42"/>
        <v>13700</v>
      </c>
      <c r="BM14" s="38">
        <f t="shared" si="42"/>
        <v>13700</v>
      </c>
      <c r="BN14" s="38">
        <f t="shared" si="42"/>
        <v>13700</v>
      </c>
      <c r="BO14" s="38">
        <f t="shared" si="42"/>
        <v>13700</v>
      </c>
      <c r="BP14" s="38">
        <f t="shared" si="42"/>
        <v>14900</v>
      </c>
      <c r="BQ14" s="38">
        <f t="shared" si="42"/>
        <v>14900</v>
      </c>
      <c r="BR14" s="38">
        <f t="shared" si="42"/>
        <v>14900</v>
      </c>
      <c r="BS14" s="38">
        <f t="shared" si="42"/>
        <v>14900</v>
      </c>
      <c r="BT14" s="38">
        <f t="shared" si="42"/>
        <v>15600</v>
      </c>
      <c r="BU14" s="38">
        <f t="shared" si="42"/>
        <v>13700</v>
      </c>
      <c r="BV14" s="38">
        <f t="shared" si="42"/>
        <v>13700</v>
      </c>
      <c r="BW14" s="38">
        <f t="shared" si="42"/>
        <v>13700</v>
      </c>
      <c r="BX14" s="38">
        <f t="shared" si="42"/>
        <v>13700</v>
      </c>
      <c r="BY14" s="38">
        <f t="shared" si="42"/>
        <v>13700</v>
      </c>
      <c r="BZ14" s="38">
        <f t="shared" si="42"/>
        <v>13700</v>
      </c>
      <c r="CA14" s="38">
        <f t="shared" si="42"/>
        <v>13700</v>
      </c>
      <c r="CB14" s="38">
        <f t="shared" si="42"/>
        <v>13700</v>
      </c>
      <c r="CC14" s="38">
        <f t="shared" si="42"/>
        <v>13700</v>
      </c>
      <c r="CD14" s="38">
        <f t="shared" si="42"/>
        <v>16800</v>
      </c>
      <c r="CE14" s="38">
        <f t="shared" si="42"/>
        <v>16800</v>
      </c>
      <c r="CF14" s="38">
        <f t="shared" si="42"/>
        <v>16800</v>
      </c>
      <c r="CG14" s="38">
        <f t="shared" si="42"/>
        <v>16800</v>
      </c>
      <c r="CH14" s="38">
        <f t="shared" si="42"/>
        <v>22400</v>
      </c>
      <c r="CI14" s="38">
        <f t="shared" si="42"/>
        <v>22400</v>
      </c>
      <c r="CJ14" s="93">
        <f t="shared" si="42"/>
        <v>22400</v>
      </c>
      <c r="CK14" s="93">
        <f t="shared" si="42"/>
        <v>22400</v>
      </c>
      <c r="CL14" s="93">
        <f t="shared" si="42"/>
        <v>22400</v>
      </c>
      <c r="CM14" s="93">
        <f t="shared" si="42"/>
        <v>22400</v>
      </c>
      <c r="CN14" s="93">
        <f t="shared" si="42"/>
        <v>22400</v>
      </c>
      <c r="CO14" s="38">
        <f t="shared" si="42"/>
        <v>14900</v>
      </c>
      <c r="CP14" s="38">
        <f t="shared" si="42"/>
        <v>14900</v>
      </c>
      <c r="CQ14" s="38">
        <f t="shared" si="42"/>
        <v>14900</v>
      </c>
      <c r="CR14" s="123">
        <f t="shared" si="42"/>
        <v>18000</v>
      </c>
      <c r="CS14" s="123">
        <f t="shared" si="42"/>
        <v>18000</v>
      </c>
      <c r="CT14" s="123">
        <f t="shared" si="42"/>
        <v>18000</v>
      </c>
      <c r="CU14" s="123">
        <f t="shared" si="42"/>
        <v>18000</v>
      </c>
      <c r="CV14" s="38">
        <f t="shared" si="42"/>
        <v>18000</v>
      </c>
      <c r="CW14" s="38">
        <f t="shared" si="42"/>
        <v>18000</v>
      </c>
      <c r="CX14" s="38">
        <f t="shared" si="42"/>
        <v>17300</v>
      </c>
      <c r="CY14" s="38">
        <f t="shared" si="42"/>
        <v>17300</v>
      </c>
      <c r="CZ14" s="38">
        <f t="shared" si="42"/>
        <v>17300</v>
      </c>
      <c r="DA14" s="38">
        <f t="shared" si="42"/>
        <v>17300</v>
      </c>
      <c r="DB14" s="38">
        <f t="shared" si="42"/>
        <v>17300</v>
      </c>
      <c r="DC14" s="38">
        <f t="shared" si="42"/>
        <v>18000</v>
      </c>
      <c r="DD14" s="38">
        <f t="shared" si="42"/>
        <v>18000</v>
      </c>
      <c r="DE14" s="38">
        <f t="shared" si="42"/>
        <v>17300</v>
      </c>
      <c r="DF14" s="38">
        <f t="shared" si="42"/>
        <v>17300</v>
      </c>
      <c r="DG14" s="38">
        <f t="shared" si="42"/>
        <v>20700</v>
      </c>
      <c r="DH14" s="38">
        <f t="shared" si="42"/>
        <v>20700</v>
      </c>
      <c r="DI14" s="38">
        <f t="shared" si="42"/>
        <v>20700</v>
      </c>
      <c r="DJ14" s="38">
        <f t="shared" si="42"/>
        <v>20700</v>
      </c>
      <c r="DK14" s="38">
        <f t="shared" si="42"/>
        <v>20700</v>
      </c>
      <c r="DL14" s="38">
        <f t="shared" si="42"/>
        <v>20700</v>
      </c>
      <c r="DM14" s="38">
        <f t="shared" ref="DM14:FX14" si="43">DM13+2200</f>
        <v>20700</v>
      </c>
      <c r="DN14" s="38">
        <f t="shared" si="43"/>
        <v>20700</v>
      </c>
      <c r="DO14" s="38">
        <f t="shared" si="43"/>
        <v>20700</v>
      </c>
      <c r="DP14" s="38">
        <f t="shared" si="43"/>
        <v>20700</v>
      </c>
      <c r="DQ14" s="38">
        <f t="shared" si="43"/>
        <v>20700</v>
      </c>
      <c r="DR14" s="38">
        <f t="shared" si="43"/>
        <v>18000</v>
      </c>
      <c r="DS14" s="38">
        <f t="shared" si="43"/>
        <v>18000</v>
      </c>
      <c r="DT14" s="38">
        <f t="shared" si="43"/>
        <v>19000</v>
      </c>
      <c r="DU14" s="38">
        <f t="shared" si="43"/>
        <v>19000</v>
      </c>
      <c r="DV14" s="38">
        <f t="shared" si="43"/>
        <v>19000</v>
      </c>
      <c r="DW14" s="38">
        <f t="shared" si="43"/>
        <v>19000</v>
      </c>
      <c r="DX14" s="38">
        <f t="shared" si="43"/>
        <v>19700</v>
      </c>
      <c r="DY14" s="38">
        <f t="shared" si="43"/>
        <v>19700</v>
      </c>
      <c r="DZ14" s="38">
        <f t="shared" si="43"/>
        <v>19000</v>
      </c>
      <c r="EA14" s="38">
        <f t="shared" si="43"/>
        <v>19000</v>
      </c>
      <c r="EB14" s="38">
        <f t="shared" si="43"/>
        <v>19000</v>
      </c>
      <c r="EC14" s="38">
        <f t="shared" si="43"/>
        <v>19000</v>
      </c>
      <c r="ED14" s="38">
        <f t="shared" si="43"/>
        <v>19000</v>
      </c>
      <c r="EE14" s="38">
        <f t="shared" si="43"/>
        <v>19700</v>
      </c>
      <c r="EF14" s="38">
        <f t="shared" si="43"/>
        <v>19700</v>
      </c>
      <c r="EG14" s="38">
        <f t="shared" si="43"/>
        <v>19000</v>
      </c>
      <c r="EH14" s="38">
        <f t="shared" si="43"/>
        <v>19000</v>
      </c>
      <c r="EI14" s="38">
        <f t="shared" si="43"/>
        <v>19000</v>
      </c>
      <c r="EJ14" s="38">
        <f t="shared" si="43"/>
        <v>19000</v>
      </c>
      <c r="EK14" s="38">
        <f t="shared" si="43"/>
        <v>19000</v>
      </c>
      <c r="EL14" s="38">
        <f t="shared" si="43"/>
        <v>13700</v>
      </c>
      <c r="EM14" s="38">
        <f t="shared" si="43"/>
        <v>19700</v>
      </c>
      <c r="EN14" s="38">
        <f t="shared" si="43"/>
        <v>19700</v>
      </c>
      <c r="EO14" s="38">
        <f t="shared" si="43"/>
        <v>19700</v>
      </c>
      <c r="EP14" s="38">
        <f t="shared" si="43"/>
        <v>19700</v>
      </c>
      <c r="EQ14" s="38">
        <f t="shared" si="43"/>
        <v>19700</v>
      </c>
      <c r="ER14" s="38">
        <f t="shared" si="43"/>
        <v>19700</v>
      </c>
      <c r="ES14" s="38">
        <f t="shared" si="43"/>
        <v>19700</v>
      </c>
      <c r="ET14" s="38">
        <f t="shared" si="43"/>
        <v>19700</v>
      </c>
      <c r="EU14" s="38">
        <f t="shared" si="43"/>
        <v>19700</v>
      </c>
      <c r="EV14" s="38">
        <f t="shared" si="43"/>
        <v>19700</v>
      </c>
      <c r="EW14" s="38">
        <f t="shared" si="43"/>
        <v>19700</v>
      </c>
      <c r="EX14" s="38">
        <f t="shared" si="43"/>
        <v>19700</v>
      </c>
      <c r="EY14" s="38">
        <f t="shared" si="43"/>
        <v>19700</v>
      </c>
      <c r="EZ14" s="38">
        <f t="shared" si="43"/>
        <v>19700</v>
      </c>
      <c r="FA14" s="38">
        <f t="shared" si="43"/>
        <v>19700</v>
      </c>
      <c r="FB14" s="38">
        <f t="shared" si="43"/>
        <v>19700</v>
      </c>
      <c r="FC14" s="38">
        <f t="shared" si="43"/>
        <v>19700</v>
      </c>
      <c r="FD14" s="38">
        <f t="shared" si="43"/>
        <v>19700</v>
      </c>
      <c r="FE14" s="38">
        <f t="shared" si="43"/>
        <v>19700</v>
      </c>
      <c r="FF14" s="38">
        <f t="shared" si="43"/>
        <v>19700</v>
      </c>
      <c r="FG14" s="38">
        <f t="shared" si="43"/>
        <v>19700</v>
      </c>
      <c r="FH14" s="38">
        <f t="shared" si="43"/>
        <v>19700</v>
      </c>
      <c r="FI14" s="38">
        <f t="shared" si="43"/>
        <v>19700</v>
      </c>
      <c r="FJ14" s="38">
        <f t="shared" si="43"/>
        <v>19700</v>
      </c>
      <c r="FK14" s="38">
        <f t="shared" si="43"/>
        <v>19700</v>
      </c>
      <c r="FL14" s="38">
        <f t="shared" si="43"/>
        <v>19700</v>
      </c>
      <c r="FM14" s="38">
        <f t="shared" si="43"/>
        <v>19700</v>
      </c>
      <c r="FN14" s="38">
        <f t="shared" si="43"/>
        <v>19700</v>
      </c>
      <c r="FO14" s="38">
        <f t="shared" si="43"/>
        <v>19700</v>
      </c>
      <c r="FP14" s="38">
        <f t="shared" si="43"/>
        <v>19700</v>
      </c>
      <c r="FQ14" s="38">
        <f t="shared" si="43"/>
        <v>13700</v>
      </c>
      <c r="FR14" s="38">
        <f t="shared" si="43"/>
        <v>17300</v>
      </c>
      <c r="FS14" s="38">
        <f t="shared" si="43"/>
        <v>17300</v>
      </c>
      <c r="FT14" s="38">
        <f t="shared" si="43"/>
        <v>17300</v>
      </c>
      <c r="FU14" s="38">
        <f t="shared" si="43"/>
        <v>18000</v>
      </c>
      <c r="FV14" s="38">
        <f t="shared" si="43"/>
        <v>18000</v>
      </c>
      <c r="FW14" s="38">
        <f t="shared" si="43"/>
        <v>17300</v>
      </c>
      <c r="FX14" s="38">
        <f t="shared" si="43"/>
        <v>17300</v>
      </c>
      <c r="FY14" s="38">
        <f t="shared" ref="FY14:GU14" si="44">FY13+2200</f>
        <v>17300</v>
      </c>
      <c r="FZ14" s="38">
        <f t="shared" si="44"/>
        <v>17300</v>
      </c>
      <c r="GA14" s="38">
        <f t="shared" si="44"/>
        <v>17300</v>
      </c>
      <c r="GB14" s="38">
        <f t="shared" si="44"/>
        <v>18000</v>
      </c>
      <c r="GC14" s="38">
        <f t="shared" si="44"/>
        <v>18000</v>
      </c>
      <c r="GD14" s="38">
        <f t="shared" si="44"/>
        <v>17300</v>
      </c>
      <c r="GE14" s="38">
        <f t="shared" si="44"/>
        <v>17300</v>
      </c>
      <c r="GF14" s="38">
        <f t="shared" si="44"/>
        <v>17300</v>
      </c>
      <c r="GG14" s="38">
        <f t="shared" si="44"/>
        <v>17300</v>
      </c>
      <c r="GH14" s="38">
        <f t="shared" si="44"/>
        <v>17300</v>
      </c>
      <c r="GI14" s="38">
        <f t="shared" si="44"/>
        <v>18000</v>
      </c>
      <c r="GJ14" s="38">
        <f t="shared" si="44"/>
        <v>18000</v>
      </c>
      <c r="GK14" s="38">
        <f t="shared" si="44"/>
        <v>17300</v>
      </c>
      <c r="GL14" s="123">
        <f t="shared" si="44"/>
        <v>20700</v>
      </c>
      <c r="GM14" s="123">
        <f t="shared" si="44"/>
        <v>20700</v>
      </c>
      <c r="GN14" s="123">
        <f t="shared" si="44"/>
        <v>20700</v>
      </c>
      <c r="GO14" s="123">
        <f t="shared" si="44"/>
        <v>20700</v>
      </c>
      <c r="GP14" s="123">
        <f t="shared" si="44"/>
        <v>20700</v>
      </c>
      <c r="GQ14" s="123">
        <f t="shared" si="44"/>
        <v>19000</v>
      </c>
      <c r="GR14" s="123">
        <f t="shared" si="44"/>
        <v>18000</v>
      </c>
      <c r="GS14" s="123">
        <f t="shared" si="44"/>
        <v>18000</v>
      </c>
      <c r="GT14" s="123">
        <f t="shared" si="44"/>
        <v>20700</v>
      </c>
      <c r="GU14" s="123">
        <f t="shared" si="44"/>
        <v>20700</v>
      </c>
    </row>
    <row r="15" spans="1:203" s="146" customFormat="1" x14ac:dyDescent="0.2">
      <c r="A15" s="38" t="s">
        <v>32</v>
      </c>
      <c r="B15" s="38"/>
      <c r="C15" s="38"/>
      <c r="D15" s="38"/>
      <c r="E15" s="38"/>
      <c r="F15" s="38"/>
      <c r="G15" s="38"/>
      <c r="H15" s="38"/>
      <c r="I15" s="38"/>
      <c r="J15" s="38"/>
      <c r="K15" s="38"/>
      <c r="L15" s="38"/>
      <c r="M15" s="38"/>
      <c r="N15" s="38"/>
      <c r="O15" s="38"/>
      <c r="P15" s="38"/>
      <c r="Q15" s="38"/>
      <c r="R15" s="38"/>
      <c r="S15" s="38"/>
      <c r="T15" s="38"/>
      <c r="CJ15" s="202"/>
      <c r="CK15" s="202"/>
      <c r="CL15" s="202"/>
      <c r="CM15" s="202"/>
      <c r="CN15" s="202"/>
      <c r="CR15" s="282"/>
      <c r="CS15" s="282"/>
      <c r="CT15" s="282"/>
      <c r="CU15" s="282"/>
      <c r="GL15" s="282"/>
      <c r="GM15" s="282"/>
      <c r="GN15" s="282"/>
      <c r="GO15" s="282"/>
      <c r="GP15" s="282"/>
      <c r="GQ15" s="282"/>
      <c r="GR15" s="282"/>
      <c r="GS15" s="282"/>
      <c r="GT15" s="282"/>
      <c r="GU15" s="282"/>
    </row>
    <row r="16" spans="1:203" s="146" customFormat="1" x14ac:dyDescent="0.2">
      <c r="A16" s="9">
        <v>1</v>
      </c>
      <c r="B16" s="38">
        <f t="shared" ref="B16:H16" si="45">B7+3500</f>
        <v>21150</v>
      </c>
      <c r="C16" s="38">
        <f t="shared" si="45"/>
        <v>19150</v>
      </c>
      <c r="D16" s="38">
        <f t="shared" si="45"/>
        <v>21150</v>
      </c>
      <c r="E16" s="38">
        <f t="shared" si="45"/>
        <v>21150</v>
      </c>
      <c r="F16" s="38">
        <f t="shared" si="45"/>
        <v>17650</v>
      </c>
      <c r="G16" s="38">
        <f t="shared" si="45"/>
        <v>17650</v>
      </c>
      <c r="H16" s="38">
        <f t="shared" si="45"/>
        <v>17650</v>
      </c>
      <c r="I16" s="38">
        <f t="shared" ref="I16:K16" si="46">I7+3500</f>
        <v>17650</v>
      </c>
      <c r="J16" s="38">
        <f t="shared" ref="J16" si="47">J7+3500</f>
        <v>17650</v>
      </c>
      <c r="K16" s="38">
        <f t="shared" si="46"/>
        <v>17650</v>
      </c>
      <c r="L16" s="38">
        <f t="shared" ref="L16:U16" si="48">L7+3500</f>
        <v>16150</v>
      </c>
      <c r="M16" s="38">
        <f t="shared" si="48"/>
        <v>16150</v>
      </c>
      <c r="N16" s="38">
        <f t="shared" si="48"/>
        <v>16150</v>
      </c>
      <c r="O16" s="38">
        <f t="shared" si="48"/>
        <v>16150</v>
      </c>
      <c r="P16" s="38">
        <f t="shared" si="48"/>
        <v>21150</v>
      </c>
      <c r="Q16" s="38">
        <f t="shared" si="48"/>
        <v>21150</v>
      </c>
      <c r="R16" s="38">
        <f t="shared" si="48"/>
        <v>19150</v>
      </c>
      <c r="S16" s="38">
        <f t="shared" si="48"/>
        <v>17650</v>
      </c>
      <c r="T16" s="38">
        <f t="shared" si="48"/>
        <v>16150</v>
      </c>
      <c r="U16" s="38">
        <f t="shared" si="48"/>
        <v>13000</v>
      </c>
      <c r="V16" s="38">
        <f t="shared" ref="V16:AX16" si="49">V7+3500</f>
        <v>13000</v>
      </c>
      <c r="W16" s="38">
        <f t="shared" si="49"/>
        <v>12500</v>
      </c>
      <c r="X16" s="38">
        <f t="shared" si="49"/>
        <v>12500</v>
      </c>
      <c r="Y16" s="38">
        <f t="shared" si="49"/>
        <v>13000</v>
      </c>
      <c r="Z16" s="38">
        <f t="shared" si="49"/>
        <v>13000</v>
      </c>
      <c r="AA16" s="38">
        <f t="shared" si="49"/>
        <v>12500</v>
      </c>
      <c r="AB16" s="38">
        <f t="shared" si="49"/>
        <v>12500</v>
      </c>
      <c r="AC16" s="38">
        <f t="shared" si="49"/>
        <v>13000</v>
      </c>
      <c r="AD16" s="38">
        <f t="shared" si="49"/>
        <v>13000</v>
      </c>
      <c r="AE16" s="38">
        <f t="shared" si="49"/>
        <v>12500</v>
      </c>
      <c r="AF16" s="38">
        <f t="shared" si="49"/>
        <v>12500</v>
      </c>
      <c r="AG16" s="38">
        <f t="shared" si="49"/>
        <v>12500</v>
      </c>
      <c r="AH16" s="38">
        <f t="shared" si="49"/>
        <v>12500</v>
      </c>
      <c r="AI16" s="38">
        <f t="shared" si="49"/>
        <v>13000</v>
      </c>
      <c r="AJ16" s="38">
        <f t="shared" si="49"/>
        <v>13000</v>
      </c>
      <c r="AK16" s="38">
        <f t="shared" si="49"/>
        <v>12500</v>
      </c>
      <c r="AL16" s="38">
        <f t="shared" si="49"/>
        <v>12500</v>
      </c>
      <c r="AM16" s="38">
        <f t="shared" si="49"/>
        <v>12500</v>
      </c>
      <c r="AN16" s="38">
        <f t="shared" si="49"/>
        <v>12500</v>
      </c>
      <c r="AO16" s="38">
        <f t="shared" si="49"/>
        <v>13000</v>
      </c>
      <c r="AP16" s="38">
        <f t="shared" si="49"/>
        <v>13000</v>
      </c>
      <c r="AQ16" s="38">
        <f t="shared" si="49"/>
        <v>12500</v>
      </c>
      <c r="AR16" s="38">
        <f t="shared" si="49"/>
        <v>12500</v>
      </c>
      <c r="AS16" s="38">
        <f t="shared" si="49"/>
        <v>14900</v>
      </c>
      <c r="AT16" s="38">
        <f t="shared" si="49"/>
        <v>14900</v>
      </c>
      <c r="AU16" s="38">
        <f t="shared" si="49"/>
        <v>14900</v>
      </c>
      <c r="AV16" s="38">
        <f t="shared" si="49"/>
        <v>13000</v>
      </c>
      <c r="AW16" s="38">
        <f t="shared" si="49"/>
        <v>13000</v>
      </c>
      <c r="AX16" s="38">
        <f t="shared" si="49"/>
        <v>16600</v>
      </c>
      <c r="AY16" s="38">
        <f t="shared" ref="AY16:AZ16" si="50">AY7+3500</f>
        <v>13700</v>
      </c>
      <c r="AZ16" s="38">
        <f t="shared" si="50"/>
        <v>13700</v>
      </c>
      <c r="BA16" s="38">
        <f t="shared" ref="BA16:DL16" si="51">BA7+3500</f>
        <v>13700</v>
      </c>
      <c r="BB16" s="38">
        <f t="shared" si="51"/>
        <v>14200</v>
      </c>
      <c r="BC16" s="38">
        <f t="shared" si="51"/>
        <v>14200</v>
      </c>
      <c r="BD16" s="38">
        <f t="shared" si="51"/>
        <v>14200</v>
      </c>
      <c r="BE16" s="38">
        <f t="shared" si="51"/>
        <v>13700</v>
      </c>
      <c r="BF16" s="38">
        <f t="shared" si="51"/>
        <v>13700</v>
      </c>
      <c r="BG16" s="38">
        <f t="shared" si="51"/>
        <v>13700</v>
      </c>
      <c r="BH16" s="38">
        <f t="shared" si="51"/>
        <v>13000</v>
      </c>
      <c r="BI16" s="38">
        <f t="shared" si="51"/>
        <v>13000</v>
      </c>
      <c r="BJ16" s="38">
        <f t="shared" si="51"/>
        <v>13000</v>
      </c>
      <c r="BK16" s="38">
        <f t="shared" si="51"/>
        <v>13000</v>
      </c>
      <c r="BL16" s="38">
        <f t="shared" si="51"/>
        <v>13000</v>
      </c>
      <c r="BM16" s="38">
        <f t="shared" si="51"/>
        <v>13000</v>
      </c>
      <c r="BN16" s="38">
        <f t="shared" si="51"/>
        <v>13000</v>
      </c>
      <c r="BO16" s="38">
        <f t="shared" si="51"/>
        <v>13000</v>
      </c>
      <c r="BP16" s="38">
        <f t="shared" si="51"/>
        <v>14200</v>
      </c>
      <c r="BQ16" s="38">
        <f t="shared" si="51"/>
        <v>14200</v>
      </c>
      <c r="BR16" s="38">
        <f t="shared" si="51"/>
        <v>14200</v>
      </c>
      <c r="BS16" s="38">
        <f t="shared" si="51"/>
        <v>14200</v>
      </c>
      <c r="BT16" s="38">
        <f t="shared" si="51"/>
        <v>14900</v>
      </c>
      <c r="BU16" s="38">
        <f t="shared" si="51"/>
        <v>13000</v>
      </c>
      <c r="BV16" s="38">
        <f t="shared" si="51"/>
        <v>13000</v>
      </c>
      <c r="BW16" s="38">
        <f t="shared" si="51"/>
        <v>13000</v>
      </c>
      <c r="BX16" s="38">
        <f t="shared" si="51"/>
        <v>13000</v>
      </c>
      <c r="BY16" s="38">
        <f t="shared" si="51"/>
        <v>13000</v>
      </c>
      <c r="BZ16" s="38">
        <f t="shared" si="51"/>
        <v>13000</v>
      </c>
      <c r="CA16" s="38">
        <f t="shared" si="51"/>
        <v>13000</v>
      </c>
      <c r="CB16" s="38">
        <f t="shared" si="51"/>
        <v>13000</v>
      </c>
      <c r="CC16" s="38">
        <f t="shared" si="51"/>
        <v>13000</v>
      </c>
      <c r="CD16" s="38">
        <f t="shared" si="51"/>
        <v>16100</v>
      </c>
      <c r="CE16" s="38">
        <f t="shared" si="51"/>
        <v>16100</v>
      </c>
      <c r="CF16" s="38">
        <f t="shared" si="51"/>
        <v>16100</v>
      </c>
      <c r="CG16" s="38">
        <f t="shared" si="51"/>
        <v>16100</v>
      </c>
      <c r="CH16" s="38">
        <f t="shared" si="51"/>
        <v>21700</v>
      </c>
      <c r="CI16" s="38">
        <f t="shared" si="51"/>
        <v>21700</v>
      </c>
      <c r="CJ16" s="93">
        <f t="shared" si="51"/>
        <v>21700</v>
      </c>
      <c r="CK16" s="93">
        <f t="shared" si="51"/>
        <v>21700</v>
      </c>
      <c r="CL16" s="93">
        <f t="shared" si="51"/>
        <v>21700</v>
      </c>
      <c r="CM16" s="93">
        <f t="shared" si="51"/>
        <v>21700</v>
      </c>
      <c r="CN16" s="93">
        <f t="shared" si="51"/>
        <v>21700</v>
      </c>
      <c r="CO16" s="38">
        <f t="shared" si="51"/>
        <v>14200</v>
      </c>
      <c r="CP16" s="38">
        <f t="shared" si="51"/>
        <v>14200</v>
      </c>
      <c r="CQ16" s="38">
        <f t="shared" si="51"/>
        <v>14200</v>
      </c>
      <c r="CR16" s="123">
        <f t="shared" si="51"/>
        <v>17300</v>
      </c>
      <c r="CS16" s="123">
        <f t="shared" si="51"/>
        <v>17300</v>
      </c>
      <c r="CT16" s="123">
        <f t="shared" si="51"/>
        <v>17300</v>
      </c>
      <c r="CU16" s="123">
        <f t="shared" si="51"/>
        <v>17300</v>
      </c>
      <c r="CV16" s="38">
        <f t="shared" si="51"/>
        <v>17300</v>
      </c>
      <c r="CW16" s="38">
        <f t="shared" si="51"/>
        <v>17300</v>
      </c>
      <c r="CX16" s="38">
        <f t="shared" si="51"/>
        <v>16600</v>
      </c>
      <c r="CY16" s="38">
        <f t="shared" si="51"/>
        <v>16600</v>
      </c>
      <c r="CZ16" s="38">
        <f t="shared" si="51"/>
        <v>16600</v>
      </c>
      <c r="DA16" s="38">
        <f t="shared" si="51"/>
        <v>16600</v>
      </c>
      <c r="DB16" s="38">
        <f t="shared" si="51"/>
        <v>16600</v>
      </c>
      <c r="DC16" s="38">
        <f t="shared" si="51"/>
        <v>17300</v>
      </c>
      <c r="DD16" s="38">
        <f t="shared" si="51"/>
        <v>17300</v>
      </c>
      <c r="DE16" s="38">
        <f t="shared" si="51"/>
        <v>16600</v>
      </c>
      <c r="DF16" s="38">
        <f t="shared" si="51"/>
        <v>16600</v>
      </c>
      <c r="DG16" s="38">
        <f t="shared" si="51"/>
        <v>20000</v>
      </c>
      <c r="DH16" s="38">
        <f t="shared" si="51"/>
        <v>20000</v>
      </c>
      <c r="DI16" s="38">
        <f t="shared" si="51"/>
        <v>20000</v>
      </c>
      <c r="DJ16" s="38">
        <f t="shared" si="51"/>
        <v>20000</v>
      </c>
      <c r="DK16" s="38">
        <f t="shared" si="51"/>
        <v>20000</v>
      </c>
      <c r="DL16" s="38">
        <f t="shared" si="51"/>
        <v>20000</v>
      </c>
      <c r="DM16" s="38">
        <f t="shared" ref="DM16:FX16" si="52">DM7+3500</f>
        <v>20000</v>
      </c>
      <c r="DN16" s="38">
        <f t="shared" si="52"/>
        <v>20000</v>
      </c>
      <c r="DO16" s="38">
        <f t="shared" si="52"/>
        <v>20000</v>
      </c>
      <c r="DP16" s="38">
        <f t="shared" si="52"/>
        <v>20000</v>
      </c>
      <c r="DQ16" s="38">
        <f t="shared" si="52"/>
        <v>20000</v>
      </c>
      <c r="DR16" s="38">
        <f t="shared" si="52"/>
        <v>17300</v>
      </c>
      <c r="DS16" s="38">
        <f t="shared" si="52"/>
        <v>17300</v>
      </c>
      <c r="DT16" s="38">
        <f t="shared" si="52"/>
        <v>18300</v>
      </c>
      <c r="DU16" s="38">
        <f t="shared" si="52"/>
        <v>18300</v>
      </c>
      <c r="DV16" s="38">
        <f t="shared" si="52"/>
        <v>18300</v>
      </c>
      <c r="DW16" s="38">
        <f t="shared" si="52"/>
        <v>18300</v>
      </c>
      <c r="DX16" s="38">
        <f t="shared" si="52"/>
        <v>19000</v>
      </c>
      <c r="DY16" s="38">
        <f t="shared" si="52"/>
        <v>19000</v>
      </c>
      <c r="DZ16" s="38">
        <f t="shared" si="52"/>
        <v>18300</v>
      </c>
      <c r="EA16" s="38">
        <f t="shared" si="52"/>
        <v>18300</v>
      </c>
      <c r="EB16" s="38">
        <f t="shared" si="52"/>
        <v>18300</v>
      </c>
      <c r="EC16" s="38">
        <f t="shared" si="52"/>
        <v>18300</v>
      </c>
      <c r="ED16" s="38">
        <f t="shared" si="52"/>
        <v>18300</v>
      </c>
      <c r="EE16" s="38">
        <f t="shared" si="52"/>
        <v>19000</v>
      </c>
      <c r="EF16" s="38">
        <f t="shared" si="52"/>
        <v>19000</v>
      </c>
      <c r="EG16" s="38">
        <f t="shared" si="52"/>
        <v>18300</v>
      </c>
      <c r="EH16" s="38">
        <f t="shared" si="52"/>
        <v>18300</v>
      </c>
      <c r="EI16" s="38">
        <f t="shared" si="52"/>
        <v>18300</v>
      </c>
      <c r="EJ16" s="38">
        <f t="shared" si="52"/>
        <v>18300</v>
      </c>
      <c r="EK16" s="38">
        <f t="shared" si="52"/>
        <v>18300</v>
      </c>
      <c r="EL16" s="38">
        <f t="shared" si="52"/>
        <v>13000</v>
      </c>
      <c r="EM16" s="38">
        <f t="shared" si="52"/>
        <v>19000</v>
      </c>
      <c r="EN16" s="38">
        <f t="shared" si="52"/>
        <v>19000</v>
      </c>
      <c r="EO16" s="38">
        <f t="shared" si="52"/>
        <v>19000</v>
      </c>
      <c r="EP16" s="38">
        <f t="shared" si="52"/>
        <v>19000</v>
      </c>
      <c r="EQ16" s="38">
        <f t="shared" si="52"/>
        <v>19000</v>
      </c>
      <c r="ER16" s="38">
        <f t="shared" si="52"/>
        <v>19000</v>
      </c>
      <c r="ES16" s="38">
        <f t="shared" si="52"/>
        <v>19000</v>
      </c>
      <c r="ET16" s="38">
        <f t="shared" si="52"/>
        <v>19000</v>
      </c>
      <c r="EU16" s="38">
        <f t="shared" si="52"/>
        <v>19000</v>
      </c>
      <c r="EV16" s="38">
        <f t="shared" si="52"/>
        <v>19000</v>
      </c>
      <c r="EW16" s="38">
        <f t="shared" si="52"/>
        <v>19000</v>
      </c>
      <c r="EX16" s="38">
        <f t="shared" si="52"/>
        <v>19000</v>
      </c>
      <c r="EY16" s="38">
        <f t="shared" si="52"/>
        <v>19000</v>
      </c>
      <c r="EZ16" s="38">
        <f t="shared" si="52"/>
        <v>19000</v>
      </c>
      <c r="FA16" s="38">
        <f t="shared" si="52"/>
        <v>19000</v>
      </c>
      <c r="FB16" s="38">
        <f t="shared" si="52"/>
        <v>19000</v>
      </c>
      <c r="FC16" s="38">
        <f t="shared" si="52"/>
        <v>19000</v>
      </c>
      <c r="FD16" s="38">
        <f t="shared" si="52"/>
        <v>19000</v>
      </c>
      <c r="FE16" s="38">
        <f t="shared" si="52"/>
        <v>19000</v>
      </c>
      <c r="FF16" s="38">
        <f t="shared" si="52"/>
        <v>19000</v>
      </c>
      <c r="FG16" s="38">
        <f t="shared" si="52"/>
        <v>19000</v>
      </c>
      <c r="FH16" s="38">
        <f t="shared" si="52"/>
        <v>19000</v>
      </c>
      <c r="FI16" s="38">
        <f t="shared" si="52"/>
        <v>19000</v>
      </c>
      <c r="FJ16" s="38">
        <f t="shared" si="52"/>
        <v>19000</v>
      </c>
      <c r="FK16" s="38">
        <f t="shared" si="52"/>
        <v>19000</v>
      </c>
      <c r="FL16" s="38">
        <f t="shared" si="52"/>
        <v>19000</v>
      </c>
      <c r="FM16" s="38">
        <f t="shared" si="52"/>
        <v>19000</v>
      </c>
      <c r="FN16" s="38">
        <f t="shared" si="52"/>
        <v>19000</v>
      </c>
      <c r="FO16" s="38">
        <f t="shared" si="52"/>
        <v>19000</v>
      </c>
      <c r="FP16" s="38">
        <f t="shared" si="52"/>
        <v>19000</v>
      </c>
      <c r="FQ16" s="38">
        <f t="shared" si="52"/>
        <v>13000</v>
      </c>
      <c r="FR16" s="38">
        <f t="shared" si="52"/>
        <v>16600</v>
      </c>
      <c r="FS16" s="38">
        <f t="shared" si="52"/>
        <v>16600</v>
      </c>
      <c r="FT16" s="38">
        <f t="shared" si="52"/>
        <v>16600</v>
      </c>
      <c r="FU16" s="38">
        <f t="shared" si="52"/>
        <v>17300</v>
      </c>
      <c r="FV16" s="38">
        <f t="shared" si="52"/>
        <v>17300</v>
      </c>
      <c r="FW16" s="38">
        <f t="shared" si="52"/>
        <v>16600</v>
      </c>
      <c r="FX16" s="38">
        <f t="shared" si="52"/>
        <v>16600</v>
      </c>
      <c r="FY16" s="38">
        <f t="shared" ref="FY16:GU16" si="53">FY7+3500</f>
        <v>16600</v>
      </c>
      <c r="FZ16" s="38">
        <f t="shared" si="53"/>
        <v>16600</v>
      </c>
      <c r="GA16" s="38">
        <f t="shared" si="53"/>
        <v>16600</v>
      </c>
      <c r="GB16" s="38">
        <f t="shared" si="53"/>
        <v>17300</v>
      </c>
      <c r="GC16" s="38">
        <f t="shared" si="53"/>
        <v>17300</v>
      </c>
      <c r="GD16" s="38">
        <f t="shared" si="53"/>
        <v>16600</v>
      </c>
      <c r="GE16" s="38">
        <f t="shared" si="53"/>
        <v>16600</v>
      </c>
      <c r="GF16" s="38">
        <f t="shared" si="53"/>
        <v>16600</v>
      </c>
      <c r="GG16" s="38">
        <f t="shared" si="53"/>
        <v>16600</v>
      </c>
      <c r="GH16" s="38">
        <f t="shared" si="53"/>
        <v>16600</v>
      </c>
      <c r="GI16" s="38">
        <f t="shared" si="53"/>
        <v>17300</v>
      </c>
      <c r="GJ16" s="38">
        <f t="shared" si="53"/>
        <v>17300</v>
      </c>
      <c r="GK16" s="38">
        <f t="shared" si="53"/>
        <v>16600</v>
      </c>
      <c r="GL16" s="123">
        <f t="shared" si="53"/>
        <v>20000</v>
      </c>
      <c r="GM16" s="123">
        <f t="shared" si="53"/>
        <v>20000</v>
      </c>
      <c r="GN16" s="123">
        <f t="shared" si="53"/>
        <v>20000</v>
      </c>
      <c r="GO16" s="123">
        <f t="shared" si="53"/>
        <v>20000</v>
      </c>
      <c r="GP16" s="123">
        <f t="shared" si="53"/>
        <v>20000</v>
      </c>
      <c r="GQ16" s="123">
        <f t="shared" si="53"/>
        <v>18300</v>
      </c>
      <c r="GR16" s="123">
        <f t="shared" si="53"/>
        <v>17300</v>
      </c>
      <c r="GS16" s="123">
        <f t="shared" si="53"/>
        <v>17300</v>
      </c>
      <c r="GT16" s="123">
        <f t="shared" si="53"/>
        <v>20000</v>
      </c>
      <c r="GU16" s="123">
        <f t="shared" si="53"/>
        <v>20000</v>
      </c>
    </row>
    <row r="17" spans="1:203" s="146" customFormat="1" x14ac:dyDescent="0.2">
      <c r="A17" s="9">
        <v>2</v>
      </c>
      <c r="B17" s="38">
        <f t="shared" ref="B17:H17" si="54">B16+2650</f>
        <v>23800</v>
      </c>
      <c r="C17" s="38">
        <f t="shared" si="54"/>
        <v>21800</v>
      </c>
      <c r="D17" s="38">
        <f t="shared" si="54"/>
        <v>23800</v>
      </c>
      <c r="E17" s="38">
        <f t="shared" si="54"/>
        <v>23800</v>
      </c>
      <c r="F17" s="38">
        <f t="shared" si="54"/>
        <v>20300</v>
      </c>
      <c r="G17" s="38">
        <f t="shared" si="54"/>
        <v>20300</v>
      </c>
      <c r="H17" s="38">
        <f t="shared" si="54"/>
        <v>20300</v>
      </c>
      <c r="I17" s="38">
        <f t="shared" ref="I17:K17" si="55">I16+2650</f>
        <v>20300</v>
      </c>
      <c r="J17" s="38">
        <f t="shared" ref="J17" si="56">J16+2650</f>
        <v>20300</v>
      </c>
      <c r="K17" s="38">
        <f t="shared" si="55"/>
        <v>20300</v>
      </c>
      <c r="L17" s="38">
        <f t="shared" ref="L17:T17" si="57">L16+2650</f>
        <v>18800</v>
      </c>
      <c r="M17" s="38">
        <f t="shared" si="57"/>
        <v>18800</v>
      </c>
      <c r="N17" s="38">
        <f t="shared" si="57"/>
        <v>18800</v>
      </c>
      <c r="O17" s="38">
        <f t="shared" si="57"/>
        <v>18800</v>
      </c>
      <c r="P17" s="38">
        <f t="shared" si="57"/>
        <v>23800</v>
      </c>
      <c r="Q17" s="38">
        <f t="shared" si="57"/>
        <v>23800</v>
      </c>
      <c r="R17" s="38">
        <f t="shared" si="57"/>
        <v>21800</v>
      </c>
      <c r="S17" s="38">
        <f t="shared" si="57"/>
        <v>20300</v>
      </c>
      <c r="T17" s="38">
        <f t="shared" si="57"/>
        <v>18800</v>
      </c>
      <c r="U17" s="38">
        <f>U16+2200</f>
        <v>15200</v>
      </c>
      <c r="V17" s="38">
        <f t="shared" ref="V17:AX17" si="58">V16+2200</f>
        <v>15200</v>
      </c>
      <c r="W17" s="38">
        <f t="shared" si="58"/>
        <v>14700</v>
      </c>
      <c r="X17" s="38">
        <f t="shared" si="58"/>
        <v>14700</v>
      </c>
      <c r="Y17" s="38">
        <f t="shared" si="58"/>
        <v>15200</v>
      </c>
      <c r="Z17" s="38">
        <f t="shared" si="58"/>
        <v>15200</v>
      </c>
      <c r="AA17" s="38">
        <f t="shared" si="58"/>
        <v>14700</v>
      </c>
      <c r="AB17" s="38">
        <f t="shared" si="58"/>
        <v>14700</v>
      </c>
      <c r="AC17" s="38">
        <f t="shared" si="58"/>
        <v>15200</v>
      </c>
      <c r="AD17" s="38">
        <f t="shared" si="58"/>
        <v>15200</v>
      </c>
      <c r="AE17" s="38">
        <f t="shared" si="58"/>
        <v>14700</v>
      </c>
      <c r="AF17" s="38">
        <f t="shared" si="58"/>
        <v>14700</v>
      </c>
      <c r="AG17" s="38">
        <f t="shared" si="58"/>
        <v>14700</v>
      </c>
      <c r="AH17" s="38">
        <f t="shared" si="58"/>
        <v>14700</v>
      </c>
      <c r="AI17" s="38">
        <f t="shared" si="58"/>
        <v>15200</v>
      </c>
      <c r="AJ17" s="38">
        <f t="shared" si="58"/>
        <v>15200</v>
      </c>
      <c r="AK17" s="38">
        <f t="shared" si="58"/>
        <v>14700</v>
      </c>
      <c r="AL17" s="38">
        <f t="shared" si="58"/>
        <v>14700</v>
      </c>
      <c r="AM17" s="38">
        <f t="shared" si="58"/>
        <v>14700</v>
      </c>
      <c r="AN17" s="38">
        <f t="shared" si="58"/>
        <v>14700</v>
      </c>
      <c r="AO17" s="38">
        <f t="shared" si="58"/>
        <v>15200</v>
      </c>
      <c r="AP17" s="38">
        <f t="shared" si="58"/>
        <v>15200</v>
      </c>
      <c r="AQ17" s="38">
        <f t="shared" si="58"/>
        <v>14700</v>
      </c>
      <c r="AR17" s="38">
        <f t="shared" si="58"/>
        <v>14700</v>
      </c>
      <c r="AS17" s="38">
        <f t="shared" si="58"/>
        <v>17100</v>
      </c>
      <c r="AT17" s="38">
        <f t="shared" si="58"/>
        <v>17100</v>
      </c>
      <c r="AU17" s="38">
        <f t="shared" si="58"/>
        <v>17100</v>
      </c>
      <c r="AV17" s="38">
        <f t="shared" si="58"/>
        <v>15200</v>
      </c>
      <c r="AW17" s="38">
        <f t="shared" si="58"/>
        <v>15200</v>
      </c>
      <c r="AX17" s="38">
        <f t="shared" si="58"/>
        <v>18800</v>
      </c>
      <c r="AY17" s="38">
        <f t="shared" ref="AY17:AZ17" si="59">AY16+2200</f>
        <v>15900</v>
      </c>
      <c r="AZ17" s="38">
        <f t="shared" si="59"/>
        <v>15900</v>
      </c>
      <c r="BA17" s="38">
        <f t="shared" ref="BA17:DL17" si="60">BA16+2200</f>
        <v>15900</v>
      </c>
      <c r="BB17" s="38">
        <f t="shared" si="60"/>
        <v>16400</v>
      </c>
      <c r="BC17" s="38">
        <f t="shared" si="60"/>
        <v>16400</v>
      </c>
      <c r="BD17" s="38">
        <f t="shared" si="60"/>
        <v>16400</v>
      </c>
      <c r="BE17" s="38">
        <f t="shared" si="60"/>
        <v>15900</v>
      </c>
      <c r="BF17" s="38">
        <f t="shared" si="60"/>
        <v>15900</v>
      </c>
      <c r="BG17" s="38">
        <f t="shared" si="60"/>
        <v>15900</v>
      </c>
      <c r="BH17" s="38">
        <f t="shared" si="60"/>
        <v>15200</v>
      </c>
      <c r="BI17" s="38">
        <f t="shared" si="60"/>
        <v>15200</v>
      </c>
      <c r="BJ17" s="38">
        <f t="shared" si="60"/>
        <v>15200</v>
      </c>
      <c r="BK17" s="38">
        <f t="shared" si="60"/>
        <v>15200</v>
      </c>
      <c r="BL17" s="38">
        <f t="shared" si="60"/>
        <v>15200</v>
      </c>
      <c r="BM17" s="38">
        <f t="shared" si="60"/>
        <v>15200</v>
      </c>
      <c r="BN17" s="38">
        <f t="shared" si="60"/>
        <v>15200</v>
      </c>
      <c r="BO17" s="38">
        <f t="shared" si="60"/>
        <v>15200</v>
      </c>
      <c r="BP17" s="38">
        <f t="shared" si="60"/>
        <v>16400</v>
      </c>
      <c r="BQ17" s="38">
        <f t="shared" si="60"/>
        <v>16400</v>
      </c>
      <c r="BR17" s="38">
        <f t="shared" si="60"/>
        <v>16400</v>
      </c>
      <c r="BS17" s="38">
        <f t="shared" si="60"/>
        <v>16400</v>
      </c>
      <c r="BT17" s="38">
        <f t="shared" si="60"/>
        <v>17100</v>
      </c>
      <c r="BU17" s="38">
        <f t="shared" si="60"/>
        <v>15200</v>
      </c>
      <c r="BV17" s="38">
        <f t="shared" si="60"/>
        <v>15200</v>
      </c>
      <c r="BW17" s="38">
        <f t="shared" si="60"/>
        <v>15200</v>
      </c>
      <c r="BX17" s="38">
        <f t="shared" si="60"/>
        <v>15200</v>
      </c>
      <c r="BY17" s="38">
        <f t="shared" si="60"/>
        <v>15200</v>
      </c>
      <c r="BZ17" s="38">
        <f t="shared" si="60"/>
        <v>15200</v>
      </c>
      <c r="CA17" s="38">
        <f t="shared" si="60"/>
        <v>15200</v>
      </c>
      <c r="CB17" s="38">
        <f t="shared" si="60"/>
        <v>15200</v>
      </c>
      <c r="CC17" s="38">
        <f t="shared" si="60"/>
        <v>15200</v>
      </c>
      <c r="CD17" s="38">
        <f t="shared" si="60"/>
        <v>18300</v>
      </c>
      <c r="CE17" s="38">
        <f t="shared" si="60"/>
        <v>18300</v>
      </c>
      <c r="CF17" s="38">
        <f t="shared" si="60"/>
        <v>18300</v>
      </c>
      <c r="CG17" s="38">
        <f t="shared" si="60"/>
        <v>18300</v>
      </c>
      <c r="CH17" s="38">
        <f t="shared" si="60"/>
        <v>23900</v>
      </c>
      <c r="CI17" s="38">
        <f t="shared" si="60"/>
        <v>23900</v>
      </c>
      <c r="CJ17" s="93">
        <f t="shared" si="60"/>
        <v>23900</v>
      </c>
      <c r="CK17" s="93">
        <f t="shared" si="60"/>
        <v>23900</v>
      </c>
      <c r="CL17" s="93">
        <f t="shared" si="60"/>
        <v>23900</v>
      </c>
      <c r="CM17" s="93">
        <f t="shared" si="60"/>
        <v>23900</v>
      </c>
      <c r="CN17" s="93">
        <f t="shared" si="60"/>
        <v>23900</v>
      </c>
      <c r="CO17" s="38">
        <f t="shared" si="60"/>
        <v>16400</v>
      </c>
      <c r="CP17" s="38">
        <f t="shared" si="60"/>
        <v>16400</v>
      </c>
      <c r="CQ17" s="38">
        <f t="shared" si="60"/>
        <v>16400</v>
      </c>
      <c r="CR17" s="123">
        <f t="shared" si="60"/>
        <v>19500</v>
      </c>
      <c r="CS17" s="123">
        <f t="shared" si="60"/>
        <v>19500</v>
      </c>
      <c r="CT17" s="123">
        <f t="shared" si="60"/>
        <v>19500</v>
      </c>
      <c r="CU17" s="123">
        <f t="shared" si="60"/>
        <v>19500</v>
      </c>
      <c r="CV17" s="38">
        <f t="shared" si="60"/>
        <v>19500</v>
      </c>
      <c r="CW17" s="38">
        <f t="shared" si="60"/>
        <v>19500</v>
      </c>
      <c r="CX17" s="38">
        <f t="shared" si="60"/>
        <v>18800</v>
      </c>
      <c r="CY17" s="38">
        <f t="shared" si="60"/>
        <v>18800</v>
      </c>
      <c r="CZ17" s="38">
        <f t="shared" si="60"/>
        <v>18800</v>
      </c>
      <c r="DA17" s="38">
        <f t="shared" si="60"/>
        <v>18800</v>
      </c>
      <c r="DB17" s="38">
        <f t="shared" si="60"/>
        <v>18800</v>
      </c>
      <c r="DC17" s="38">
        <f t="shared" si="60"/>
        <v>19500</v>
      </c>
      <c r="DD17" s="38">
        <f t="shared" si="60"/>
        <v>19500</v>
      </c>
      <c r="DE17" s="38">
        <f t="shared" si="60"/>
        <v>18800</v>
      </c>
      <c r="DF17" s="38">
        <f t="shared" si="60"/>
        <v>18800</v>
      </c>
      <c r="DG17" s="38">
        <f t="shared" si="60"/>
        <v>22200</v>
      </c>
      <c r="DH17" s="38">
        <f t="shared" si="60"/>
        <v>22200</v>
      </c>
      <c r="DI17" s="38">
        <f t="shared" si="60"/>
        <v>22200</v>
      </c>
      <c r="DJ17" s="38">
        <f t="shared" si="60"/>
        <v>22200</v>
      </c>
      <c r="DK17" s="38">
        <f t="shared" si="60"/>
        <v>22200</v>
      </c>
      <c r="DL17" s="38">
        <f t="shared" si="60"/>
        <v>22200</v>
      </c>
      <c r="DM17" s="38">
        <f t="shared" ref="DM17:FX17" si="61">DM16+2200</f>
        <v>22200</v>
      </c>
      <c r="DN17" s="38">
        <f t="shared" si="61"/>
        <v>22200</v>
      </c>
      <c r="DO17" s="38">
        <f t="shared" si="61"/>
        <v>22200</v>
      </c>
      <c r="DP17" s="38">
        <f t="shared" si="61"/>
        <v>22200</v>
      </c>
      <c r="DQ17" s="38">
        <f t="shared" si="61"/>
        <v>22200</v>
      </c>
      <c r="DR17" s="38">
        <f t="shared" si="61"/>
        <v>19500</v>
      </c>
      <c r="DS17" s="38">
        <f t="shared" si="61"/>
        <v>19500</v>
      </c>
      <c r="DT17" s="38">
        <f t="shared" si="61"/>
        <v>20500</v>
      </c>
      <c r="DU17" s="38">
        <f t="shared" si="61"/>
        <v>20500</v>
      </c>
      <c r="DV17" s="38">
        <f t="shared" si="61"/>
        <v>20500</v>
      </c>
      <c r="DW17" s="38">
        <f t="shared" si="61"/>
        <v>20500</v>
      </c>
      <c r="DX17" s="38">
        <f t="shared" si="61"/>
        <v>21200</v>
      </c>
      <c r="DY17" s="38">
        <f t="shared" si="61"/>
        <v>21200</v>
      </c>
      <c r="DZ17" s="38">
        <f t="shared" si="61"/>
        <v>20500</v>
      </c>
      <c r="EA17" s="38">
        <f t="shared" si="61"/>
        <v>20500</v>
      </c>
      <c r="EB17" s="38">
        <f t="shared" si="61"/>
        <v>20500</v>
      </c>
      <c r="EC17" s="38">
        <f t="shared" si="61"/>
        <v>20500</v>
      </c>
      <c r="ED17" s="38">
        <f t="shared" si="61"/>
        <v>20500</v>
      </c>
      <c r="EE17" s="38">
        <f t="shared" si="61"/>
        <v>21200</v>
      </c>
      <c r="EF17" s="38">
        <f t="shared" si="61"/>
        <v>21200</v>
      </c>
      <c r="EG17" s="38">
        <f t="shared" si="61"/>
        <v>20500</v>
      </c>
      <c r="EH17" s="38">
        <f t="shared" si="61"/>
        <v>20500</v>
      </c>
      <c r="EI17" s="38">
        <f t="shared" si="61"/>
        <v>20500</v>
      </c>
      <c r="EJ17" s="38">
        <f t="shared" si="61"/>
        <v>20500</v>
      </c>
      <c r="EK17" s="38">
        <f t="shared" si="61"/>
        <v>20500</v>
      </c>
      <c r="EL17" s="38">
        <f t="shared" si="61"/>
        <v>15200</v>
      </c>
      <c r="EM17" s="38">
        <f t="shared" si="61"/>
        <v>21200</v>
      </c>
      <c r="EN17" s="38">
        <f t="shared" si="61"/>
        <v>21200</v>
      </c>
      <c r="EO17" s="38">
        <f t="shared" si="61"/>
        <v>21200</v>
      </c>
      <c r="EP17" s="38">
        <f t="shared" si="61"/>
        <v>21200</v>
      </c>
      <c r="EQ17" s="38">
        <f t="shared" si="61"/>
        <v>21200</v>
      </c>
      <c r="ER17" s="38">
        <f t="shared" si="61"/>
        <v>21200</v>
      </c>
      <c r="ES17" s="38">
        <f t="shared" si="61"/>
        <v>21200</v>
      </c>
      <c r="ET17" s="38">
        <f t="shared" si="61"/>
        <v>21200</v>
      </c>
      <c r="EU17" s="38">
        <f t="shared" si="61"/>
        <v>21200</v>
      </c>
      <c r="EV17" s="38">
        <f t="shared" si="61"/>
        <v>21200</v>
      </c>
      <c r="EW17" s="38">
        <f t="shared" si="61"/>
        <v>21200</v>
      </c>
      <c r="EX17" s="38">
        <f t="shared" si="61"/>
        <v>21200</v>
      </c>
      <c r="EY17" s="38">
        <f t="shared" si="61"/>
        <v>21200</v>
      </c>
      <c r="EZ17" s="38">
        <f t="shared" si="61"/>
        <v>21200</v>
      </c>
      <c r="FA17" s="38">
        <f t="shared" si="61"/>
        <v>21200</v>
      </c>
      <c r="FB17" s="38">
        <f t="shared" si="61"/>
        <v>21200</v>
      </c>
      <c r="FC17" s="38">
        <f t="shared" si="61"/>
        <v>21200</v>
      </c>
      <c r="FD17" s="38">
        <f t="shared" si="61"/>
        <v>21200</v>
      </c>
      <c r="FE17" s="38">
        <f t="shared" si="61"/>
        <v>21200</v>
      </c>
      <c r="FF17" s="38">
        <f t="shared" si="61"/>
        <v>21200</v>
      </c>
      <c r="FG17" s="38">
        <f t="shared" si="61"/>
        <v>21200</v>
      </c>
      <c r="FH17" s="38">
        <f t="shared" si="61"/>
        <v>21200</v>
      </c>
      <c r="FI17" s="38">
        <f t="shared" si="61"/>
        <v>21200</v>
      </c>
      <c r="FJ17" s="38">
        <f t="shared" si="61"/>
        <v>21200</v>
      </c>
      <c r="FK17" s="38">
        <f t="shared" si="61"/>
        <v>21200</v>
      </c>
      <c r="FL17" s="38">
        <f t="shared" si="61"/>
        <v>21200</v>
      </c>
      <c r="FM17" s="38">
        <f t="shared" si="61"/>
        <v>21200</v>
      </c>
      <c r="FN17" s="38">
        <f t="shared" si="61"/>
        <v>21200</v>
      </c>
      <c r="FO17" s="38">
        <f t="shared" si="61"/>
        <v>21200</v>
      </c>
      <c r="FP17" s="38">
        <f t="shared" si="61"/>
        <v>21200</v>
      </c>
      <c r="FQ17" s="38">
        <f t="shared" si="61"/>
        <v>15200</v>
      </c>
      <c r="FR17" s="38">
        <f t="shared" si="61"/>
        <v>18800</v>
      </c>
      <c r="FS17" s="38">
        <f t="shared" si="61"/>
        <v>18800</v>
      </c>
      <c r="FT17" s="38">
        <f t="shared" si="61"/>
        <v>18800</v>
      </c>
      <c r="FU17" s="38">
        <f t="shared" si="61"/>
        <v>19500</v>
      </c>
      <c r="FV17" s="38">
        <f t="shared" si="61"/>
        <v>19500</v>
      </c>
      <c r="FW17" s="38">
        <f t="shared" si="61"/>
        <v>18800</v>
      </c>
      <c r="FX17" s="38">
        <f t="shared" si="61"/>
        <v>18800</v>
      </c>
      <c r="FY17" s="38">
        <f t="shared" ref="FY17:GU17" si="62">FY16+2200</f>
        <v>18800</v>
      </c>
      <c r="FZ17" s="38">
        <f t="shared" si="62"/>
        <v>18800</v>
      </c>
      <c r="GA17" s="38">
        <f t="shared" si="62"/>
        <v>18800</v>
      </c>
      <c r="GB17" s="38">
        <f t="shared" si="62"/>
        <v>19500</v>
      </c>
      <c r="GC17" s="38">
        <f t="shared" si="62"/>
        <v>19500</v>
      </c>
      <c r="GD17" s="38">
        <f t="shared" si="62"/>
        <v>18800</v>
      </c>
      <c r="GE17" s="38">
        <f t="shared" si="62"/>
        <v>18800</v>
      </c>
      <c r="GF17" s="38">
        <f t="shared" si="62"/>
        <v>18800</v>
      </c>
      <c r="GG17" s="38">
        <f t="shared" si="62"/>
        <v>18800</v>
      </c>
      <c r="GH17" s="38">
        <f t="shared" si="62"/>
        <v>18800</v>
      </c>
      <c r="GI17" s="38">
        <f t="shared" si="62"/>
        <v>19500</v>
      </c>
      <c r="GJ17" s="38">
        <f t="shared" si="62"/>
        <v>19500</v>
      </c>
      <c r="GK17" s="38">
        <f t="shared" si="62"/>
        <v>18800</v>
      </c>
      <c r="GL17" s="123">
        <f t="shared" si="62"/>
        <v>22200</v>
      </c>
      <c r="GM17" s="123">
        <f t="shared" si="62"/>
        <v>22200</v>
      </c>
      <c r="GN17" s="123">
        <f t="shared" si="62"/>
        <v>22200</v>
      </c>
      <c r="GO17" s="123">
        <f t="shared" si="62"/>
        <v>22200</v>
      </c>
      <c r="GP17" s="123">
        <f t="shared" si="62"/>
        <v>22200</v>
      </c>
      <c r="GQ17" s="123">
        <f t="shared" si="62"/>
        <v>20500</v>
      </c>
      <c r="GR17" s="123">
        <f t="shared" si="62"/>
        <v>19500</v>
      </c>
      <c r="GS17" s="123">
        <f t="shared" si="62"/>
        <v>19500</v>
      </c>
      <c r="GT17" s="123">
        <f t="shared" si="62"/>
        <v>22200</v>
      </c>
      <c r="GU17" s="123">
        <f t="shared" si="62"/>
        <v>22200</v>
      </c>
    </row>
    <row r="18" spans="1:203" s="146" customFormat="1" x14ac:dyDescent="0.2">
      <c r="A18" s="89" t="s">
        <v>33</v>
      </c>
      <c r="B18" s="38"/>
      <c r="C18" s="38"/>
      <c r="D18" s="38"/>
      <c r="E18" s="38"/>
      <c r="F18" s="38"/>
      <c r="G18" s="38"/>
      <c r="H18" s="38"/>
      <c r="I18" s="38"/>
      <c r="J18" s="38"/>
      <c r="K18" s="38"/>
      <c r="L18" s="38"/>
      <c r="M18" s="38"/>
      <c r="N18" s="38"/>
      <c r="O18" s="38"/>
      <c r="P18" s="38"/>
      <c r="Q18" s="38"/>
      <c r="R18" s="38"/>
      <c r="S18" s="38"/>
      <c r="T18" s="38"/>
      <c r="CJ18" s="202"/>
      <c r="CK18" s="202"/>
      <c r="CL18" s="202"/>
      <c r="CM18" s="202"/>
      <c r="CN18" s="202"/>
      <c r="CR18" s="282"/>
      <c r="CS18" s="282"/>
      <c r="CT18" s="282"/>
      <c r="CU18" s="282"/>
      <c r="GL18" s="282"/>
      <c r="GM18" s="282"/>
      <c r="GN18" s="282"/>
      <c r="GO18" s="282"/>
      <c r="GP18" s="282"/>
      <c r="GQ18" s="282"/>
      <c r="GR18" s="282"/>
      <c r="GS18" s="282"/>
      <c r="GT18" s="282"/>
      <c r="GU18" s="282"/>
    </row>
    <row r="19" spans="1:203" s="146" customFormat="1" x14ac:dyDescent="0.2">
      <c r="A19" s="9">
        <v>1</v>
      </c>
      <c r="B19" s="38">
        <f t="shared" ref="B19:H19" si="63">B10</f>
        <v>18650</v>
      </c>
      <c r="C19" s="38">
        <f t="shared" si="63"/>
        <v>16650</v>
      </c>
      <c r="D19" s="38">
        <f t="shared" si="63"/>
        <v>18650</v>
      </c>
      <c r="E19" s="38">
        <f t="shared" si="63"/>
        <v>18650</v>
      </c>
      <c r="F19" s="38">
        <f t="shared" si="63"/>
        <v>15150</v>
      </c>
      <c r="G19" s="38">
        <f t="shared" si="63"/>
        <v>15150</v>
      </c>
      <c r="H19" s="38">
        <f t="shared" si="63"/>
        <v>15150</v>
      </c>
      <c r="I19" s="38">
        <f t="shared" ref="I19:K19" si="64">I10</f>
        <v>15150</v>
      </c>
      <c r="J19" s="38">
        <f t="shared" ref="J19" si="65">J10</f>
        <v>15150</v>
      </c>
      <c r="K19" s="38">
        <f t="shared" si="64"/>
        <v>15150</v>
      </c>
      <c r="L19" s="38">
        <f t="shared" ref="L19:U19" si="66">L10</f>
        <v>13650</v>
      </c>
      <c r="M19" s="38">
        <f t="shared" si="66"/>
        <v>13650</v>
      </c>
      <c r="N19" s="38">
        <f t="shared" si="66"/>
        <v>13650</v>
      </c>
      <c r="O19" s="38">
        <f t="shared" si="66"/>
        <v>13650</v>
      </c>
      <c r="P19" s="38">
        <f t="shared" si="66"/>
        <v>18650</v>
      </c>
      <c r="Q19" s="38">
        <f t="shared" si="66"/>
        <v>18650</v>
      </c>
      <c r="R19" s="38">
        <f t="shared" si="66"/>
        <v>16650</v>
      </c>
      <c r="S19" s="38">
        <f t="shared" si="66"/>
        <v>15150</v>
      </c>
      <c r="T19" s="38">
        <f t="shared" si="66"/>
        <v>13650</v>
      </c>
      <c r="U19" s="38">
        <f t="shared" si="66"/>
        <v>10500</v>
      </c>
      <c r="V19" s="38">
        <f t="shared" ref="V19:AX19" si="67">V10</f>
        <v>10500</v>
      </c>
      <c r="W19" s="38">
        <f t="shared" si="67"/>
        <v>10000</v>
      </c>
      <c r="X19" s="38">
        <f t="shared" si="67"/>
        <v>10000</v>
      </c>
      <c r="Y19" s="38">
        <f t="shared" si="67"/>
        <v>10500</v>
      </c>
      <c r="Z19" s="38">
        <f t="shared" si="67"/>
        <v>10500</v>
      </c>
      <c r="AA19" s="38">
        <f t="shared" si="67"/>
        <v>10000</v>
      </c>
      <c r="AB19" s="38">
        <f t="shared" si="67"/>
        <v>10000</v>
      </c>
      <c r="AC19" s="38">
        <f t="shared" si="67"/>
        <v>10500</v>
      </c>
      <c r="AD19" s="38">
        <f t="shared" si="67"/>
        <v>10500</v>
      </c>
      <c r="AE19" s="38">
        <f t="shared" si="67"/>
        <v>10000</v>
      </c>
      <c r="AF19" s="38">
        <f t="shared" si="67"/>
        <v>10000</v>
      </c>
      <c r="AG19" s="38">
        <f t="shared" si="67"/>
        <v>10000</v>
      </c>
      <c r="AH19" s="38">
        <f t="shared" si="67"/>
        <v>10000</v>
      </c>
      <c r="AI19" s="38">
        <f t="shared" si="67"/>
        <v>10500</v>
      </c>
      <c r="AJ19" s="38">
        <f t="shared" si="67"/>
        <v>10500</v>
      </c>
      <c r="AK19" s="38">
        <f t="shared" si="67"/>
        <v>10000</v>
      </c>
      <c r="AL19" s="38">
        <f t="shared" si="67"/>
        <v>10000</v>
      </c>
      <c r="AM19" s="38">
        <f t="shared" si="67"/>
        <v>10000</v>
      </c>
      <c r="AN19" s="38">
        <f t="shared" si="67"/>
        <v>10000</v>
      </c>
      <c r="AO19" s="38">
        <f t="shared" si="67"/>
        <v>10500</v>
      </c>
      <c r="AP19" s="38">
        <f t="shared" si="67"/>
        <v>10500</v>
      </c>
      <c r="AQ19" s="38">
        <f t="shared" si="67"/>
        <v>10000</v>
      </c>
      <c r="AR19" s="38">
        <f t="shared" si="67"/>
        <v>10000</v>
      </c>
      <c r="AS19" s="38">
        <f t="shared" si="67"/>
        <v>12400</v>
      </c>
      <c r="AT19" s="38">
        <f t="shared" si="67"/>
        <v>12400</v>
      </c>
      <c r="AU19" s="38">
        <f t="shared" si="67"/>
        <v>12400</v>
      </c>
      <c r="AV19" s="38">
        <f t="shared" si="67"/>
        <v>10500</v>
      </c>
      <c r="AW19" s="38">
        <f t="shared" si="67"/>
        <v>10500</v>
      </c>
      <c r="AX19" s="38">
        <f t="shared" si="67"/>
        <v>14100</v>
      </c>
      <c r="AY19" s="38">
        <f t="shared" ref="AY19:AZ19" si="68">AY10</f>
        <v>11200</v>
      </c>
      <c r="AZ19" s="38">
        <f t="shared" si="68"/>
        <v>11200</v>
      </c>
      <c r="BA19" s="38">
        <f t="shared" ref="BA19:DL19" si="69">BA10</f>
        <v>11200</v>
      </c>
      <c r="BB19" s="38">
        <f t="shared" si="69"/>
        <v>11700</v>
      </c>
      <c r="BC19" s="38">
        <f t="shared" si="69"/>
        <v>11700</v>
      </c>
      <c r="BD19" s="38">
        <f t="shared" si="69"/>
        <v>11700</v>
      </c>
      <c r="BE19" s="38">
        <f t="shared" si="69"/>
        <v>11200</v>
      </c>
      <c r="BF19" s="38">
        <f t="shared" si="69"/>
        <v>11200</v>
      </c>
      <c r="BG19" s="38">
        <f t="shared" si="69"/>
        <v>11200</v>
      </c>
      <c r="BH19" s="38">
        <f t="shared" si="69"/>
        <v>10500</v>
      </c>
      <c r="BI19" s="38">
        <f t="shared" si="69"/>
        <v>10500</v>
      </c>
      <c r="BJ19" s="38">
        <f t="shared" si="69"/>
        <v>10500</v>
      </c>
      <c r="BK19" s="38">
        <f t="shared" si="69"/>
        <v>10500</v>
      </c>
      <c r="BL19" s="38">
        <f t="shared" si="69"/>
        <v>10500</v>
      </c>
      <c r="BM19" s="38">
        <f t="shared" si="69"/>
        <v>10500</v>
      </c>
      <c r="BN19" s="38">
        <f t="shared" si="69"/>
        <v>10500</v>
      </c>
      <c r="BO19" s="38">
        <f t="shared" si="69"/>
        <v>10500</v>
      </c>
      <c r="BP19" s="38">
        <f t="shared" si="69"/>
        <v>11700</v>
      </c>
      <c r="BQ19" s="38">
        <f t="shared" si="69"/>
        <v>11700</v>
      </c>
      <c r="BR19" s="38">
        <f t="shared" si="69"/>
        <v>11700</v>
      </c>
      <c r="BS19" s="38">
        <f t="shared" si="69"/>
        <v>11700</v>
      </c>
      <c r="BT19" s="38">
        <f t="shared" si="69"/>
        <v>12400</v>
      </c>
      <c r="BU19" s="38">
        <f t="shared" si="69"/>
        <v>10500</v>
      </c>
      <c r="BV19" s="38">
        <f t="shared" si="69"/>
        <v>10500</v>
      </c>
      <c r="BW19" s="38">
        <f t="shared" si="69"/>
        <v>10500</v>
      </c>
      <c r="BX19" s="38">
        <f t="shared" si="69"/>
        <v>10500</v>
      </c>
      <c r="BY19" s="38">
        <f t="shared" si="69"/>
        <v>10500</v>
      </c>
      <c r="BZ19" s="38">
        <f t="shared" si="69"/>
        <v>10500</v>
      </c>
      <c r="CA19" s="38">
        <f t="shared" si="69"/>
        <v>10500</v>
      </c>
      <c r="CB19" s="38">
        <f t="shared" si="69"/>
        <v>10500</v>
      </c>
      <c r="CC19" s="38">
        <f t="shared" si="69"/>
        <v>10500</v>
      </c>
      <c r="CD19" s="38">
        <f t="shared" si="69"/>
        <v>13600</v>
      </c>
      <c r="CE19" s="38">
        <f t="shared" si="69"/>
        <v>13600</v>
      </c>
      <c r="CF19" s="38">
        <f t="shared" si="69"/>
        <v>13600</v>
      </c>
      <c r="CG19" s="38">
        <f t="shared" si="69"/>
        <v>13600</v>
      </c>
      <c r="CH19" s="38">
        <f t="shared" si="69"/>
        <v>19200</v>
      </c>
      <c r="CI19" s="38">
        <f t="shared" si="69"/>
        <v>19200</v>
      </c>
      <c r="CJ19" s="93">
        <f t="shared" si="69"/>
        <v>19200</v>
      </c>
      <c r="CK19" s="93">
        <f t="shared" si="69"/>
        <v>19200</v>
      </c>
      <c r="CL19" s="93">
        <f t="shared" si="69"/>
        <v>19200</v>
      </c>
      <c r="CM19" s="93">
        <f t="shared" si="69"/>
        <v>19200</v>
      </c>
      <c r="CN19" s="93">
        <f t="shared" si="69"/>
        <v>19200</v>
      </c>
      <c r="CO19" s="38">
        <f t="shared" si="69"/>
        <v>11700</v>
      </c>
      <c r="CP19" s="38">
        <f t="shared" si="69"/>
        <v>11700</v>
      </c>
      <c r="CQ19" s="38">
        <f t="shared" si="69"/>
        <v>11700</v>
      </c>
      <c r="CR19" s="123">
        <f t="shared" si="69"/>
        <v>14800</v>
      </c>
      <c r="CS19" s="123">
        <f t="shared" si="69"/>
        <v>14800</v>
      </c>
      <c r="CT19" s="123">
        <f t="shared" si="69"/>
        <v>14800</v>
      </c>
      <c r="CU19" s="123">
        <f t="shared" si="69"/>
        <v>14800</v>
      </c>
      <c r="CV19" s="38">
        <f t="shared" si="69"/>
        <v>14800</v>
      </c>
      <c r="CW19" s="38">
        <f t="shared" si="69"/>
        <v>14800</v>
      </c>
      <c r="CX19" s="38">
        <f t="shared" si="69"/>
        <v>14100</v>
      </c>
      <c r="CY19" s="38">
        <f t="shared" si="69"/>
        <v>14100</v>
      </c>
      <c r="CZ19" s="38">
        <f t="shared" si="69"/>
        <v>14100</v>
      </c>
      <c r="DA19" s="38">
        <f t="shared" si="69"/>
        <v>14100</v>
      </c>
      <c r="DB19" s="38">
        <f t="shared" si="69"/>
        <v>14100</v>
      </c>
      <c r="DC19" s="38">
        <f t="shared" si="69"/>
        <v>14800</v>
      </c>
      <c r="DD19" s="38">
        <f t="shared" si="69"/>
        <v>14800</v>
      </c>
      <c r="DE19" s="38">
        <f t="shared" si="69"/>
        <v>14100</v>
      </c>
      <c r="DF19" s="38">
        <f t="shared" si="69"/>
        <v>14100</v>
      </c>
      <c r="DG19" s="38">
        <f t="shared" si="69"/>
        <v>17500</v>
      </c>
      <c r="DH19" s="38">
        <f t="shared" si="69"/>
        <v>17500</v>
      </c>
      <c r="DI19" s="38">
        <f t="shared" si="69"/>
        <v>17500</v>
      </c>
      <c r="DJ19" s="38">
        <f t="shared" si="69"/>
        <v>17500</v>
      </c>
      <c r="DK19" s="38">
        <f t="shared" si="69"/>
        <v>17500</v>
      </c>
      <c r="DL19" s="38">
        <f t="shared" si="69"/>
        <v>17500</v>
      </c>
      <c r="DM19" s="38">
        <f t="shared" ref="DM19:FX19" si="70">DM10</f>
        <v>17500</v>
      </c>
      <c r="DN19" s="38">
        <f t="shared" si="70"/>
        <v>17500</v>
      </c>
      <c r="DO19" s="38">
        <f t="shared" si="70"/>
        <v>17500</v>
      </c>
      <c r="DP19" s="38">
        <f t="shared" si="70"/>
        <v>17500</v>
      </c>
      <c r="DQ19" s="38">
        <f t="shared" si="70"/>
        <v>17500</v>
      </c>
      <c r="DR19" s="38">
        <f t="shared" si="70"/>
        <v>14800</v>
      </c>
      <c r="DS19" s="38">
        <f t="shared" si="70"/>
        <v>14800</v>
      </c>
      <c r="DT19" s="38">
        <f t="shared" si="70"/>
        <v>15800</v>
      </c>
      <c r="DU19" s="38">
        <f t="shared" si="70"/>
        <v>15800</v>
      </c>
      <c r="DV19" s="38">
        <f t="shared" si="70"/>
        <v>15800</v>
      </c>
      <c r="DW19" s="38">
        <f t="shared" si="70"/>
        <v>15800</v>
      </c>
      <c r="DX19" s="38">
        <f t="shared" si="70"/>
        <v>16500</v>
      </c>
      <c r="DY19" s="38">
        <f t="shared" si="70"/>
        <v>16500</v>
      </c>
      <c r="DZ19" s="38">
        <f t="shared" si="70"/>
        <v>15800</v>
      </c>
      <c r="EA19" s="38">
        <f t="shared" si="70"/>
        <v>15800</v>
      </c>
      <c r="EB19" s="38">
        <f t="shared" si="70"/>
        <v>15800</v>
      </c>
      <c r="EC19" s="38">
        <f t="shared" si="70"/>
        <v>15800</v>
      </c>
      <c r="ED19" s="38">
        <f t="shared" si="70"/>
        <v>15800</v>
      </c>
      <c r="EE19" s="38">
        <f t="shared" si="70"/>
        <v>16500</v>
      </c>
      <c r="EF19" s="38">
        <f t="shared" si="70"/>
        <v>16500</v>
      </c>
      <c r="EG19" s="38">
        <f t="shared" si="70"/>
        <v>15800</v>
      </c>
      <c r="EH19" s="38">
        <f t="shared" si="70"/>
        <v>15800</v>
      </c>
      <c r="EI19" s="38">
        <f t="shared" si="70"/>
        <v>15800</v>
      </c>
      <c r="EJ19" s="38">
        <f t="shared" si="70"/>
        <v>15800</v>
      </c>
      <c r="EK19" s="38">
        <f t="shared" si="70"/>
        <v>15800</v>
      </c>
      <c r="EL19" s="38">
        <f t="shared" si="70"/>
        <v>10500</v>
      </c>
      <c r="EM19" s="38">
        <f t="shared" si="70"/>
        <v>16500</v>
      </c>
      <c r="EN19" s="38">
        <f t="shared" si="70"/>
        <v>16500</v>
      </c>
      <c r="EO19" s="38">
        <f t="shared" si="70"/>
        <v>16500</v>
      </c>
      <c r="EP19" s="38">
        <f t="shared" si="70"/>
        <v>16500</v>
      </c>
      <c r="EQ19" s="38">
        <f t="shared" si="70"/>
        <v>16500</v>
      </c>
      <c r="ER19" s="38">
        <f t="shared" si="70"/>
        <v>16500</v>
      </c>
      <c r="ES19" s="38">
        <f t="shared" si="70"/>
        <v>16500</v>
      </c>
      <c r="ET19" s="38">
        <f t="shared" si="70"/>
        <v>16500</v>
      </c>
      <c r="EU19" s="38">
        <f t="shared" si="70"/>
        <v>16500</v>
      </c>
      <c r="EV19" s="38">
        <f t="shared" si="70"/>
        <v>16500</v>
      </c>
      <c r="EW19" s="38">
        <f t="shared" si="70"/>
        <v>16500</v>
      </c>
      <c r="EX19" s="38">
        <f t="shared" si="70"/>
        <v>16500</v>
      </c>
      <c r="EY19" s="38">
        <f t="shared" si="70"/>
        <v>16500</v>
      </c>
      <c r="EZ19" s="38">
        <f t="shared" si="70"/>
        <v>16500</v>
      </c>
      <c r="FA19" s="38">
        <f t="shared" si="70"/>
        <v>16500</v>
      </c>
      <c r="FB19" s="38">
        <f t="shared" si="70"/>
        <v>16500</v>
      </c>
      <c r="FC19" s="38">
        <f t="shared" si="70"/>
        <v>16500</v>
      </c>
      <c r="FD19" s="38">
        <f t="shared" si="70"/>
        <v>16500</v>
      </c>
      <c r="FE19" s="38">
        <f t="shared" si="70"/>
        <v>16500</v>
      </c>
      <c r="FF19" s="38">
        <f t="shared" si="70"/>
        <v>16500</v>
      </c>
      <c r="FG19" s="38">
        <f t="shared" si="70"/>
        <v>16500</v>
      </c>
      <c r="FH19" s="38">
        <f t="shared" si="70"/>
        <v>16500</v>
      </c>
      <c r="FI19" s="38">
        <f t="shared" si="70"/>
        <v>16500</v>
      </c>
      <c r="FJ19" s="38">
        <f t="shared" si="70"/>
        <v>16500</v>
      </c>
      <c r="FK19" s="38">
        <f t="shared" si="70"/>
        <v>16500</v>
      </c>
      <c r="FL19" s="38">
        <f t="shared" si="70"/>
        <v>16500</v>
      </c>
      <c r="FM19" s="38">
        <f t="shared" si="70"/>
        <v>16500</v>
      </c>
      <c r="FN19" s="38">
        <f t="shared" si="70"/>
        <v>16500</v>
      </c>
      <c r="FO19" s="38">
        <f t="shared" si="70"/>
        <v>16500</v>
      </c>
      <c r="FP19" s="38">
        <f t="shared" si="70"/>
        <v>16500</v>
      </c>
      <c r="FQ19" s="38">
        <f t="shared" si="70"/>
        <v>10500</v>
      </c>
      <c r="FR19" s="38">
        <f t="shared" si="70"/>
        <v>14100</v>
      </c>
      <c r="FS19" s="38">
        <f t="shared" si="70"/>
        <v>14100</v>
      </c>
      <c r="FT19" s="38">
        <f t="shared" si="70"/>
        <v>14100</v>
      </c>
      <c r="FU19" s="38">
        <f t="shared" si="70"/>
        <v>14800</v>
      </c>
      <c r="FV19" s="38">
        <f t="shared" si="70"/>
        <v>14800</v>
      </c>
      <c r="FW19" s="38">
        <f t="shared" si="70"/>
        <v>14100</v>
      </c>
      <c r="FX19" s="38">
        <f t="shared" si="70"/>
        <v>14100</v>
      </c>
      <c r="FY19" s="38">
        <f t="shared" ref="FY19:GU19" si="71">FY10</f>
        <v>14100</v>
      </c>
      <c r="FZ19" s="38">
        <f t="shared" si="71"/>
        <v>14100</v>
      </c>
      <c r="GA19" s="38">
        <f t="shared" si="71"/>
        <v>14100</v>
      </c>
      <c r="GB19" s="38">
        <f t="shared" si="71"/>
        <v>14800</v>
      </c>
      <c r="GC19" s="38">
        <f t="shared" si="71"/>
        <v>14800</v>
      </c>
      <c r="GD19" s="38">
        <f t="shared" si="71"/>
        <v>14100</v>
      </c>
      <c r="GE19" s="38">
        <f t="shared" si="71"/>
        <v>14100</v>
      </c>
      <c r="GF19" s="38">
        <f t="shared" si="71"/>
        <v>14100</v>
      </c>
      <c r="GG19" s="38">
        <f t="shared" si="71"/>
        <v>14100</v>
      </c>
      <c r="GH19" s="38">
        <f t="shared" si="71"/>
        <v>14100</v>
      </c>
      <c r="GI19" s="38">
        <f t="shared" si="71"/>
        <v>14800</v>
      </c>
      <c r="GJ19" s="38">
        <f t="shared" si="71"/>
        <v>14800</v>
      </c>
      <c r="GK19" s="38">
        <f t="shared" si="71"/>
        <v>14100</v>
      </c>
      <c r="GL19" s="123">
        <f t="shared" si="71"/>
        <v>17500</v>
      </c>
      <c r="GM19" s="123">
        <f t="shared" si="71"/>
        <v>17500</v>
      </c>
      <c r="GN19" s="123">
        <f t="shared" si="71"/>
        <v>17500</v>
      </c>
      <c r="GO19" s="123">
        <f t="shared" si="71"/>
        <v>17500</v>
      </c>
      <c r="GP19" s="123">
        <f t="shared" si="71"/>
        <v>17500</v>
      </c>
      <c r="GQ19" s="123">
        <f t="shared" si="71"/>
        <v>15800</v>
      </c>
      <c r="GR19" s="123">
        <f t="shared" si="71"/>
        <v>14800</v>
      </c>
      <c r="GS19" s="123">
        <f t="shared" si="71"/>
        <v>14800</v>
      </c>
      <c r="GT19" s="123">
        <f t="shared" si="71"/>
        <v>17500</v>
      </c>
      <c r="GU19" s="123">
        <f t="shared" si="71"/>
        <v>17500</v>
      </c>
    </row>
    <row r="20" spans="1:203" s="146" customFormat="1" x14ac:dyDescent="0.2">
      <c r="A20" s="9">
        <v>2</v>
      </c>
      <c r="B20" s="38">
        <f t="shared" ref="B20:H20" si="72">B11</f>
        <v>21300</v>
      </c>
      <c r="C20" s="38">
        <f t="shared" si="72"/>
        <v>19300</v>
      </c>
      <c r="D20" s="38">
        <f t="shared" si="72"/>
        <v>21300</v>
      </c>
      <c r="E20" s="38">
        <f t="shared" si="72"/>
        <v>21300</v>
      </c>
      <c r="F20" s="38">
        <f t="shared" si="72"/>
        <v>17800</v>
      </c>
      <c r="G20" s="38">
        <f t="shared" si="72"/>
        <v>17800</v>
      </c>
      <c r="H20" s="38">
        <f t="shared" si="72"/>
        <v>17800</v>
      </c>
      <c r="I20" s="38">
        <f t="shared" ref="I20:K20" si="73">I11</f>
        <v>17800</v>
      </c>
      <c r="J20" s="38">
        <f t="shared" ref="J20" si="74">J11</f>
        <v>17800</v>
      </c>
      <c r="K20" s="38">
        <f t="shared" si="73"/>
        <v>17800</v>
      </c>
      <c r="L20" s="38">
        <f t="shared" ref="L20:U20" si="75">L11</f>
        <v>16300</v>
      </c>
      <c r="M20" s="38">
        <f t="shared" si="75"/>
        <v>16300</v>
      </c>
      <c r="N20" s="38">
        <f t="shared" si="75"/>
        <v>16300</v>
      </c>
      <c r="O20" s="38">
        <f t="shared" si="75"/>
        <v>16300</v>
      </c>
      <c r="P20" s="38">
        <f t="shared" si="75"/>
        <v>21300</v>
      </c>
      <c r="Q20" s="38">
        <f t="shared" si="75"/>
        <v>21300</v>
      </c>
      <c r="R20" s="38">
        <f t="shared" si="75"/>
        <v>19300</v>
      </c>
      <c r="S20" s="38">
        <f t="shared" si="75"/>
        <v>17800</v>
      </c>
      <c r="T20" s="38">
        <f t="shared" si="75"/>
        <v>16300</v>
      </c>
      <c r="U20" s="38">
        <f t="shared" si="75"/>
        <v>12700</v>
      </c>
      <c r="V20" s="38">
        <f t="shared" ref="V20:AX20" si="76">V11</f>
        <v>12700</v>
      </c>
      <c r="W20" s="38">
        <f t="shared" si="76"/>
        <v>12200</v>
      </c>
      <c r="X20" s="38">
        <f t="shared" si="76"/>
        <v>12200</v>
      </c>
      <c r="Y20" s="38">
        <f t="shared" si="76"/>
        <v>12700</v>
      </c>
      <c r="Z20" s="38">
        <f t="shared" si="76"/>
        <v>12700</v>
      </c>
      <c r="AA20" s="38">
        <f t="shared" si="76"/>
        <v>12200</v>
      </c>
      <c r="AB20" s="38">
        <f t="shared" si="76"/>
        <v>12200</v>
      </c>
      <c r="AC20" s="38">
        <f t="shared" si="76"/>
        <v>12700</v>
      </c>
      <c r="AD20" s="38">
        <f t="shared" si="76"/>
        <v>12700</v>
      </c>
      <c r="AE20" s="38">
        <f t="shared" si="76"/>
        <v>12200</v>
      </c>
      <c r="AF20" s="38">
        <f t="shared" si="76"/>
        <v>12200</v>
      </c>
      <c r="AG20" s="38">
        <f t="shared" si="76"/>
        <v>12200</v>
      </c>
      <c r="AH20" s="38">
        <f t="shared" si="76"/>
        <v>12200</v>
      </c>
      <c r="AI20" s="38">
        <f t="shared" si="76"/>
        <v>12700</v>
      </c>
      <c r="AJ20" s="38">
        <f t="shared" si="76"/>
        <v>12700</v>
      </c>
      <c r="AK20" s="38">
        <f t="shared" si="76"/>
        <v>12200</v>
      </c>
      <c r="AL20" s="38">
        <f t="shared" si="76"/>
        <v>12200</v>
      </c>
      <c r="AM20" s="38">
        <f t="shared" si="76"/>
        <v>12200</v>
      </c>
      <c r="AN20" s="38">
        <f t="shared" si="76"/>
        <v>12200</v>
      </c>
      <c r="AO20" s="38">
        <f t="shared" si="76"/>
        <v>12700</v>
      </c>
      <c r="AP20" s="38">
        <f t="shared" si="76"/>
        <v>12700</v>
      </c>
      <c r="AQ20" s="38">
        <f t="shared" si="76"/>
        <v>12200</v>
      </c>
      <c r="AR20" s="38">
        <f t="shared" si="76"/>
        <v>12200</v>
      </c>
      <c r="AS20" s="38">
        <f t="shared" si="76"/>
        <v>14600</v>
      </c>
      <c r="AT20" s="38">
        <f t="shared" si="76"/>
        <v>14600</v>
      </c>
      <c r="AU20" s="38">
        <f t="shared" si="76"/>
        <v>14600</v>
      </c>
      <c r="AV20" s="38">
        <f t="shared" si="76"/>
        <v>12700</v>
      </c>
      <c r="AW20" s="38">
        <f t="shared" si="76"/>
        <v>12700</v>
      </c>
      <c r="AX20" s="38">
        <f t="shared" si="76"/>
        <v>16300</v>
      </c>
      <c r="AY20" s="38">
        <f t="shared" ref="AY20:AZ20" si="77">AY11</f>
        <v>13400</v>
      </c>
      <c r="AZ20" s="38">
        <f t="shared" si="77"/>
        <v>13400</v>
      </c>
      <c r="BA20" s="38">
        <f t="shared" ref="BA20:DL20" si="78">BA11</f>
        <v>13400</v>
      </c>
      <c r="BB20" s="38">
        <f t="shared" si="78"/>
        <v>13900</v>
      </c>
      <c r="BC20" s="38">
        <f t="shared" si="78"/>
        <v>13900</v>
      </c>
      <c r="BD20" s="38">
        <f t="shared" si="78"/>
        <v>13900</v>
      </c>
      <c r="BE20" s="38">
        <f t="shared" si="78"/>
        <v>13400</v>
      </c>
      <c r="BF20" s="38">
        <f t="shared" si="78"/>
        <v>13400</v>
      </c>
      <c r="BG20" s="38">
        <f t="shared" si="78"/>
        <v>13400</v>
      </c>
      <c r="BH20" s="38">
        <f t="shared" si="78"/>
        <v>12700</v>
      </c>
      <c r="BI20" s="38">
        <f t="shared" si="78"/>
        <v>12700</v>
      </c>
      <c r="BJ20" s="38">
        <f t="shared" si="78"/>
        <v>12700</v>
      </c>
      <c r="BK20" s="38">
        <f t="shared" si="78"/>
        <v>12700</v>
      </c>
      <c r="BL20" s="38">
        <f t="shared" si="78"/>
        <v>12700</v>
      </c>
      <c r="BM20" s="38">
        <f t="shared" si="78"/>
        <v>12700</v>
      </c>
      <c r="BN20" s="38">
        <f t="shared" si="78"/>
        <v>12700</v>
      </c>
      <c r="BO20" s="38">
        <f t="shared" si="78"/>
        <v>12700</v>
      </c>
      <c r="BP20" s="38">
        <f t="shared" si="78"/>
        <v>13900</v>
      </c>
      <c r="BQ20" s="38">
        <f t="shared" si="78"/>
        <v>13900</v>
      </c>
      <c r="BR20" s="38">
        <f t="shared" si="78"/>
        <v>13900</v>
      </c>
      <c r="BS20" s="38">
        <f t="shared" si="78"/>
        <v>13900</v>
      </c>
      <c r="BT20" s="38">
        <f t="shared" si="78"/>
        <v>14600</v>
      </c>
      <c r="BU20" s="38">
        <f t="shared" si="78"/>
        <v>12700</v>
      </c>
      <c r="BV20" s="38">
        <f t="shared" si="78"/>
        <v>12700</v>
      </c>
      <c r="BW20" s="38">
        <f t="shared" si="78"/>
        <v>12700</v>
      </c>
      <c r="BX20" s="38">
        <f t="shared" si="78"/>
        <v>12700</v>
      </c>
      <c r="BY20" s="38">
        <f t="shared" si="78"/>
        <v>12700</v>
      </c>
      <c r="BZ20" s="38">
        <f t="shared" si="78"/>
        <v>12700</v>
      </c>
      <c r="CA20" s="38">
        <f t="shared" si="78"/>
        <v>12700</v>
      </c>
      <c r="CB20" s="38">
        <f t="shared" si="78"/>
        <v>12700</v>
      </c>
      <c r="CC20" s="38">
        <f t="shared" si="78"/>
        <v>12700</v>
      </c>
      <c r="CD20" s="38">
        <f t="shared" si="78"/>
        <v>15800</v>
      </c>
      <c r="CE20" s="38">
        <f t="shared" si="78"/>
        <v>15800</v>
      </c>
      <c r="CF20" s="38">
        <f t="shared" si="78"/>
        <v>15800</v>
      </c>
      <c r="CG20" s="38">
        <f t="shared" si="78"/>
        <v>15800</v>
      </c>
      <c r="CH20" s="38">
        <f t="shared" si="78"/>
        <v>21400</v>
      </c>
      <c r="CI20" s="38">
        <f t="shared" si="78"/>
        <v>21400</v>
      </c>
      <c r="CJ20" s="93">
        <f t="shared" si="78"/>
        <v>21400</v>
      </c>
      <c r="CK20" s="93">
        <f t="shared" si="78"/>
        <v>21400</v>
      </c>
      <c r="CL20" s="93">
        <f t="shared" si="78"/>
        <v>21400</v>
      </c>
      <c r="CM20" s="93">
        <f t="shared" si="78"/>
        <v>21400</v>
      </c>
      <c r="CN20" s="93">
        <f t="shared" si="78"/>
        <v>21400</v>
      </c>
      <c r="CO20" s="38">
        <f t="shared" si="78"/>
        <v>13900</v>
      </c>
      <c r="CP20" s="38">
        <f t="shared" si="78"/>
        <v>13900</v>
      </c>
      <c r="CQ20" s="38">
        <f t="shared" si="78"/>
        <v>13900</v>
      </c>
      <c r="CR20" s="123">
        <f t="shared" si="78"/>
        <v>17000</v>
      </c>
      <c r="CS20" s="123">
        <f t="shared" si="78"/>
        <v>17000</v>
      </c>
      <c r="CT20" s="123">
        <f t="shared" si="78"/>
        <v>17000</v>
      </c>
      <c r="CU20" s="123">
        <f t="shared" si="78"/>
        <v>17000</v>
      </c>
      <c r="CV20" s="38">
        <f t="shared" si="78"/>
        <v>17000</v>
      </c>
      <c r="CW20" s="38">
        <f t="shared" si="78"/>
        <v>17000</v>
      </c>
      <c r="CX20" s="38">
        <f t="shared" si="78"/>
        <v>16300</v>
      </c>
      <c r="CY20" s="38">
        <f t="shared" si="78"/>
        <v>16300</v>
      </c>
      <c r="CZ20" s="38">
        <f t="shared" si="78"/>
        <v>16300</v>
      </c>
      <c r="DA20" s="38">
        <f t="shared" si="78"/>
        <v>16300</v>
      </c>
      <c r="DB20" s="38">
        <f t="shared" si="78"/>
        <v>16300</v>
      </c>
      <c r="DC20" s="38">
        <f t="shared" si="78"/>
        <v>17000</v>
      </c>
      <c r="DD20" s="38">
        <f t="shared" si="78"/>
        <v>17000</v>
      </c>
      <c r="DE20" s="38">
        <f t="shared" si="78"/>
        <v>16300</v>
      </c>
      <c r="DF20" s="38">
        <f t="shared" si="78"/>
        <v>16300</v>
      </c>
      <c r="DG20" s="38">
        <f t="shared" si="78"/>
        <v>19700</v>
      </c>
      <c r="DH20" s="38">
        <f t="shared" si="78"/>
        <v>19700</v>
      </c>
      <c r="DI20" s="38">
        <f t="shared" si="78"/>
        <v>19700</v>
      </c>
      <c r="DJ20" s="38">
        <f t="shared" si="78"/>
        <v>19700</v>
      </c>
      <c r="DK20" s="38">
        <f t="shared" si="78"/>
        <v>19700</v>
      </c>
      <c r="DL20" s="38">
        <f t="shared" si="78"/>
        <v>19700</v>
      </c>
      <c r="DM20" s="38">
        <f t="shared" ref="DM20:FX20" si="79">DM11</f>
        <v>19700</v>
      </c>
      <c r="DN20" s="38">
        <f t="shared" si="79"/>
        <v>19700</v>
      </c>
      <c r="DO20" s="38">
        <f t="shared" si="79"/>
        <v>19700</v>
      </c>
      <c r="DP20" s="38">
        <f t="shared" si="79"/>
        <v>19700</v>
      </c>
      <c r="DQ20" s="38">
        <f t="shared" si="79"/>
        <v>19700</v>
      </c>
      <c r="DR20" s="38">
        <f t="shared" si="79"/>
        <v>17000</v>
      </c>
      <c r="DS20" s="38">
        <f t="shared" si="79"/>
        <v>17000</v>
      </c>
      <c r="DT20" s="38">
        <f t="shared" si="79"/>
        <v>18000</v>
      </c>
      <c r="DU20" s="38">
        <f t="shared" si="79"/>
        <v>18000</v>
      </c>
      <c r="DV20" s="38">
        <f t="shared" si="79"/>
        <v>18000</v>
      </c>
      <c r="DW20" s="38">
        <f t="shared" si="79"/>
        <v>18000</v>
      </c>
      <c r="DX20" s="38">
        <f t="shared" si="79"/>
        <v>18700</v>
      </c>
      <c r="DY20" s="38">
        <f t="shared" si="79"/>
        <v>18700</v>
      </c>
      <c r="DZ20" s="38">
        <f t="shared" si="79"/>
        <v>18000</v>
      </c>
      <c r="EA20" s="38">
        <f t="shared" si="79"/>
        <v>18000</v>
      </c>
      <c r="EB20" s="38">
        <f t="shared" si="79"/>
        <v>18000</v>
      </c>
      <c r="EC20" s="38">
        <f t="shared" si="79"/>
        <v>18000</v>
      </c>
      <c r="ED20" s="38">
        <f t="shared" si="79"/>
        <v>18000</v>
      </c>
      <c r="EE20" s="38">
        <f t="shared" si="79"/>
        <v>18700</v>
      </c>
      <c r="EF20" s="38">
        <f t="shared" si="79"/>
        <v>18700</v>
      </c>
      <c r="EG20" s="38">
        <f t="shared" si="79"/>
        <v>18000</v>
      </c>
      <c r="EH20" s="38">
        <f t="shared" si="79"/>
        <v>18000</v>
      </c>
      <c r="EI20" s="38">
        <f t="shared" si="79"/>
        <v>18000</v>
      </c>
      <c r="EJ20" s="38">
        <f t="shared" si="79"/>
        <v>18000</v>
      </c>
      <c r="EK20" s="38">
        <f t="shared" si="79"/>
        <v>18000</v>
      </c>
      <c r="EL20" s="38">
        <f t="shared" si="79"/>
        <v>12700</v>
      </c>
      <c r="EM20" s="38">
        <f t="shared" si="79"/>
        <v>18700</v>
      </c>
      <c r="EN20" s="38">
        <f t="shared" si="79"/>
        <v>18700</v>
      </c>
      <c r="EO20" s="38">
        <f t="shared" si="79"/>
        <v>18700</v>
      </c>
      <c r="EP20" s="38">
        <f t="shared" si="79"/>
        <v>18700</v>
      </c>
      <c r="EQ20" s="38">
        <f t="shared" si="79"/>
        <v>18700</v>
      </c>
      <c r="ER20" s="38">
        <f t="shared" si="79"/>
        <v>18700</v>
      </c>
      <c r="ES20" s="38">
        <f t="shared" si="79"/>
        <v>18700</v>
      </c>
      <c r="ET20" s="38">
        <f t="shared" si="79"/>
        <v>18700</v>
      </c>
      <c r="EU20" s="38">
        <f t="shared" si="79"/>
        <v>18700</v>
      </c>
      <c r="EV20" s="38">
        <f t="shared" si="79"/>
        <v>18700</v>
      </c>
      <c r="EW20" s="38">
        <f t="shared" si="79"/>
        <v>18700</v>
      </c>
      <c r="EX20" s="38">
        <f t="shared" si="79"/>
        <v>18700</v>
      </c>
      <c r="EY20" s="38">
        <f t="shared" si="79"/>
        <v>18700</v>
      </c>
      <c r="EZ20" s="38">
        <f t="shared" si="79"/>
        <v>18700</v>
      </c>
      <c r="FA20" s="38">
        <f t="shared" si="79"/>
        <v>18700</v>
      </c>
      <c r="FB20" s="38">
        <f t="shared" si="79"/>
        <v>18700</v>
      </c>
      <c r="FC20" s="38">
        <f t="shared" si="79"/>
        <v>18700</v>
      </c>
      <c r="FD20" s="38">
        <f t="shared" si="79"/>
        <v>18700</v>
      </c>
      <c r="FE20" s="38">
        <f t="shared" si="79"/>
        <v>18700</v>
      </c>
      <c r="FF20" s="38">
        <f t="shared" si="79"/>
        <v>18700</v>
      </c>
      <c r="FG20" s="38">
        <f t="shared" si="79"/>
        <v>18700</v>
      </c>
      <c r="FH20" s="38">
        <f t="shared" si="79"/>
        <v>18700</v>
      </c>
      <c r="FI20" s="38">
        <f t="shared" si="79"/>
        <v>18700</v>
      </c>
      <c r="FJ20" s="38">
        <f t="shared" si="79"/>
        <v>18700</v>
      </c>
      <c r="FK20" s="38">
        <f t="shared" si="79"/>
        <v>18700</v>
      </c>
      <c r="FL20" s="38">
        <f t="shared" si="79"/>
        <v>18700</v>
      </c>
      <c r="FM20" s="38">
        <f t="shared" si="79"/>
        <v>18700</v>
      </c>
      <c r="FN20" s="38">
        <f t="shared" si="79"/>
        <v>18700</v>
      </c>
      <c r="FO20" s="38">
        <f t="shared" si="79"/>
        <v>18700</v>
      </c>
      <c r="FP20" s="38">
        <f t="shared" si="79"/>
        <v>18700</v>
      </c>
      <c r="FQ20" s="38">
        <f t="shared" si="79"/>
        <v>12700</v>
      </c>
      <c r="FR20" s="38">
        <f t="shared" si="79"/>
        <v>16300</v>
      </c>
      <c r="FS20" s="38">
        <f t="shared" si="79"/>
        <v>16300</v>
      </c>
      <c r="FT20" s="38">
        <f t="shared" si="79"/>
        <v>16300</v>
      </c>
      <c r="FU20" s="38">
        <f t="shared" si="79"/>
        <v>17000</v>
      </c>
      <c r="FV20" s="38">
        <f t="shared" si="79"/>
        <v>17000</v>
      </c>
      <c r="FW20" s="38">
        <f t="shared" si="79"/>
        <v>16300</v>
      </c>
      <c r="FX20" s="38">
        <f t="shared" si="79"/>
        <v>16300</v>
      </c>
      <c r="FY20" s="38">
        <f t="shared" ref="FY20:GU20" si="80">FY11</f>
        <v>16300</v>
      </c>
      <c r="FZ20" s="38">
        <f t="shared" si="80"/>
        <v>16300</v>
      </c>
      <c r="GA20" s="38">
        <f t="shared" si="80"/>
        <v>16300</v>
      </c>
      <c r="GB20" s="38">
        <f t="shared" si="80"/>
        <v>17000</v>
      </c>
      <c r="GC20" s="38">
        <f t="shared" si="80"/>
        <v>17000</v>
      </c>
      <c r="GD20" s="38">
        <f t="shared" si="80"/>
        <v>16300</v>
      </c>
      <c r="GE20" s="38">
        <f t="shared" si="80"/>
        <v>16300</v>
      </c>
      <c r="GF20" s="38">
        <f t="shared" si="80"/>
        <v>16300</v>
      </c>
      <c r="GG20" s="38">
        <f t="shared" si="80"/>
        <v>16300</v>
      </c>
      <c r="GH20" s="38">
        <f t="shared" si="80"/>
        <v>16300</v>
      </c>
      <c r="GI20" s="38">
        <f t="shared" si="80"/>
        <v>17000</v>
      </c>
      <c r="GJ20" s="38">
        <f t="shared" si="80"/>
        <v>17000</v>
      </c>
      <c r="GK20" s="38">
        <f t="shared" si="80"/>
        <v>16300</v>
      </c>
      <c r="GL20" s="123">
        <f t="shared" si="80"/>
        <v>19700</v>
      </c>
      <c r="GM20" s="123">
        <f t="shared" si="80"/>
        <v>19700</v>
      </c>
      <c r="GN20" s="123">
        <f t="shared" si="80"/>
        <v>19700</v>
      </c>
      <c r="GO20" s="123">
        <f t="shared" si="80"/>
        <v>19700</v>
      </c>
      <c r="GP20" s="123">
        <f t="shared" si="80"/>
        <v>19700</v>
      </c>
      <c r="GQ20" s="123">
        <f t="shared" si="80"/>
        <v>18000</v>
      </c>
      <c r="GR20" s="123">
        <f t="shared" si="80"/>
        <v>17000</v>
      </c>
      <c r="GS20" s="123">
        <f t="shared" si="80"/>
        <v>17000</v>
      </c>
      <c r="GT20" s="123">
        <f t="shared" si="80"/>
        <v>19700</v>
      </c>
      <c r="GU20" s="123">
        <f t="shared" si="80"/>
        <v>19700</v>
      </c>
    </row>
    <row r="21" spans="1:203" s="146" customFormat="1" x14ac:dyDescent="0.2">
      <c r="A21" s="38" t="s">
        <v>34</v>
      </c>
      <c r="B21" s="38"/>
      <c r="C21" s="38"/>
      <c r="D21" s="38"/>
      <c r="E21" s="38"/>
      <c r="F21" s="38"/>
      <c r="G21" s="38"/>
      <c r="H21" s="38"/>
      <c r="I21" s="38"/>
      <c r="J21" s="38"/>
      <c r="K21" s="38"/>
      <c r="L21" s="38"/>
      <c r="M21" s="38"/>
      <c r="N21" s="38"/>
      <c r="O21" s="38"/>
      <c r="P21" s="38"/>
      <c r="Q21" s="38"/>
      <c r="R21" s="38"/>
      <c r="S21" s="38"/>
      <c r="T21" s="38"/>
      <c r="CJ21" s="202"/>
      <c r="CK21" s="202"/>
      <c r="CL21" s="202"/>
      <c r="CM21" s="202"/>
      <c r="CN21" s="202"/>
      <c r="CR21" s="282"/>
      <c r="CS21" s="282"/>
      <c r="CT21" s="282"/>
      <c r="CU21" s="282"/>
      <c r="GL21" s="282"/>
      <c r="GM21" s="282"/>
      <c r="GN21" s="282"/>
      <c r="GO21" s="282"/>
      <c r="GP21" s="282"/>
      <c r="GQ21" s="282"/>
      <c r="GR21" s="282"/>
      <c r="GS21" s="282"/>
      <c r="GT21" s="282"/>
      <c r="GU21" s="282"/>
    </row>
    <row r="22" spans="1:203" s="146" customFormat="1" x14ac:dyDescent="0.2">
      <c r="A22" s="9">
        <v>1</v>
      </c>
      <c r="B22" s="38">
        <f t="shared" ref="B22:H22" si="81">B7+7000</f>
        <v>24650</v>
      </c>
      <c r="C22" s="38">
        <f t="shared" si="81"/>
        <v>22650</v>
      </c>
      <c r="D22" s="38">
        <f t="shared" si="81"/>
        <v>24650</v>
      </c>
      <c r="E22" s="38">
        <f t="shared" si="81"/>
        <v>24650</v>
      </c>
      <c r="F22" s="38">
        <f t="shared" si="81"/>
        <v>21150</v>
      </c>
      <c r="G22" s="38">
        <f t="shared" si="81"/>
        <v>21150</v>
      </c>
      <c r="H22" s="38">
        <f t="shared" si="81"/>
        <v>21150</v>
      </c>
      <c r="I22" s="38">
        <f t="shared" ref="I22:K22" si="82">I7+7000</f>
        <v>21150</v>
      </c>
      <c r="J22" s="38">
        <f t="shared" ref="J22" si="83">J7+7000</f>
        <v>21150</v>
      </c>
      <c r="K22" s="38">
        <f t="shared" si="82"/>
        <v>21150</v>
      </c>
      <c r="L22" s="38">
        <f t="shared" ref="L22:U22" si="84">L7+7000</f>
        <v>19650</v>
      </c>
      <c r="M22" s="38">
        <f t="shared" si="84"/>
        <v>19650</v>
      </c>
      <c r="N22" s="38">
        <f t="shared" si="84"/>
        <v>19650</v>
      </c>
      <c r="O22" s="38">
        <f t="shared" si="84"/>
        <v>19650</v>
      </c>
      <c r="P22" s="38">
        <f t="shared" si="84"/>
        <v>24650</v>
      </c>
      <c r="Q22" s="38">
        <f t="shared" si="84"/>
        <v>24650</v>
      </c>
      <c r="R22" s="38">
        <f t="shared" si="84"/>
        <v>22650</v>
      </c>
      <c r="S22" s="38">
        <f t="shared" si="84"/>
        <v>21150</v>
      </c>
      <c r="T22" s="38">
        <f t="shared" si="84"/>
        <v>19650</v>
      </c>
      <c r="U22" s="38">
        <f t="shared" si="84"/>
        <v>16500</v>
      </c>
      <c r="V22" s="38">
        <f t="shared" ref="V22:AX22" si="85">V7+7000</f>
        <v>16500</v>
      </c>
      <c r="W22" s="38">
        <f t="shared" si="85"/>
        <v>16000</v>
      </c>
      <c r="X22" s="38">
        <f t="shared" si="85"/>
        <v>16000</v>
      </c>
      <c r="Y22" s="38">
        <f t="shared" si="85"/>
        <v>16500</v>
      </c>
      <c r="Z22" s="38">
        <f t="shared" si="85"/>
        <v>16500</v>
      </c>
      <c r="AA22" s="38">
        <f t="shared" si="85"/>
        <v>16000</v>
      </c>
      <c r="AB22" s="38">
        <f t="shared" si="85"/>
        <v>16000</v>
      </c>
      <c r="AC22" s="38">
        <f t="shared" si="85"/>
        <v>16500</v>
      </c>
      <c r="AD22" s="38">
        <f t="shared" si="85"/>
        <v>16500</v>
      </c>
      <c r="AE22" s="38">
        <f t="shared" si="85"/>
        <v>16000</v>
      </c>
      <c r="AF22" s="38">
        <f t="shared" si="85"/>
        <v>16000</v>
      </c>
      <c r="AG22" s="38">
        <f t="shared" si="85"/>
        <v>16000</v>
      </c>
      <c r="AH22" s="38">
        <f t="shared" si="85"/>
        <v>16000</v>
      </c>
      <c r="AI22" s="38">
        <f t="shared" si="85"/>
        <v>16500</v>
      </c>
      <c r="AJ22" s="38">
        <f t="shared" si="85"/>
        <v>16500</v>
      </c>
      <c r="AK22" s="38">
        <f t="shared" si="85"/>
        <v>16000</v>
      </c>
      <c r="AL22" s="38">
        <f t="shared" si="85"/>
        <v>16000</v>
      </c>
      <c r="AM22" s="38">
        <f t="shared" si="85"/>
        <v>16000</v>
      </c>
      <c r="AN22" s="38">
        <f t="shared" si="85"/>
        <v>16000</v>
      </c>
      <c r="AO22" s="38">
        <f t="shared" si="85"/>
        <v>16500</v>
      </c>
      <c r="AP22" s="38">
        <f t="shared" si="85"/>
        <v>16500</v>
      </c>
      <c r="AQ22" s="38">
        <f t="shared" si="85"/>
        <v>16000</v>
      </c>
      <c r="AR22" s="38">
        <f t="shared" si="85"/>
        <v>16000</v>
      </c>
      <c r="AS22" s="38">
        <f t="shared" si="85"/>
        <v>18400</v>
      </c>
      <c r="AT22" s="38">
        <f t="shared" si="85"/>
        <v>18400</v>
      </c>
      <c r="AU22" s="38">
        <f t="shared" si="85"/>
        <v>18400</v>
      </c>
      <c r="AV22" s="38">
        <f t="shared" si="85"/>
        <v>16500</v>
      </c>
      <c r="AW22" s="38">
        <f t="shared" si="85"/>
        <v>16500</v>
      </c>
      <c r="AX22" s="38">
        <f t="shared" si="85"/>
        <v>20100</v>
      </c>
      <c r="AY22" s="38">
        <f t="shared" ref="AY22:AZ22" si="86">AY7+7000</f>
        <v>17200</v>
      </c>
      <c r="AZ22" s="38">
        <f t="shared" si="86"/>
        <v>17200</v>
      </c>
      <c r="BA22" s="38">
        <f t="shared" ref="BA22:DL22" si="87">BA7+7000</f>
        <v>17200</v>
      </c>
      <c r="BB22" s="38">
        <f t="shared" si="87"/>
        <v>17700</v>
      </c>
      <c r="BC22" s="38">
        <f t="shared" si="87"/>
        <v>17700</v>
      </c>
      <c r="BD22" s="38">
        <f t="shared" si="87"/>
        <v>17700</v>
      </c>
      <c r="BE22" s="38">
        <f t="shared" si="87"/>
        <v>17200</v>
      </c>
      <c r="BF22" s="38">
        <f t="shared" si="87"/>
        <v>17200</v>
      </c>
      <c r="BG22" s="38">
        <f t="shared" si="87"/>
        <v>17200</v>
      </c>
      <c r="BH22" s="38">
        <f t="shared" si="87"/>
        <v>16500</v>
      </c>
      <c r="BI22" s="38">
        <f t="shared" si="87"/>
        <v>16500</v>
      </c>
      <c r="BJ22" s="38">
        <f t="shared" si="87"/>
        <v>16500</v>
      </c>
      <c r="BK22" s="38">
        <f t="shared" si="87"/>
        <v>16500</v>
      </c>
      <c r="BL22" s="38">
        <f t="shared" si="87"/>
        <v>16500</v>
      </c>
      <c r="BM22" s="38">
        <f t="shared" si="87"/>
        <v>16500</v>
      </c>
      <c r="BN22" s="38">
        <f t="shared" si="87"/>
        <v>16500</v>
      </c>
      <c r="BO22" s="38">
        <f t="shared" si="87"/>
        <v>16500</v>
      </c>
      <c r="BP22" s="38">
        <f t="shared" si="87"/>
        <v>17700</v>
      </c>
      <c r="BQ22" s="38">
        <f t="shared" si="87"/>
        <v>17700</v>
      </c>
      <c r="BR22" s="38">
        <f t="shared" si="87"/>
        <v>17700</v>
      </c>
      <c r="BS22" s="38">
        <f t="shared" si="87"/>
        <v>17700</v>
      </c>
      <c r="BT22" s="38">
        <f t="shared" si="87"/>
        <v>18400</v>
      </c>
      <c r="BU22" s="38">
        <f t="shared" si="87"/>
        <v>16500</v>
      </c>
      <c r="BV22" s="38">
        <f t="shared" si="87"/>
        <v>16500</v>
      </c>
      <c r="BW22" s="38">
        <f t="shared" si="87"/>
        <v>16500</v>
      </c>
      <c r="BX22" s="38">
        <f t="shared" si="87"/>
        <v>16500</v>
      </c>
      <c r="BY22" s="38">
        <f t="shared" si="87"/>
        <v>16500</v>
      </c>
      <c r="BZ22" s="38">
        <f t="shared" si="87"/>
        <v>16500</v>
      </c>
      <c r="CA22" s="38">
        <f t="shared" si="87"/>
        <v>16500</v>
      </c>
      <c r="CB22" s="38">
        <f t="shared" si="87"/>
        <v>16500</v>
      </c>
      <c r="CC22" s="38">
        <f t="shared" si="87"/>
        <v>16500</v>
      </c>
      <c r="CD22" s="38">
        <f t="shared" si="87"/>
        <v>19600</v>
      </c>
      <c r="CE22" s="38">
        <f t="shared" si="87"/>
        <v>19600</v>
      </c>
      <c r="CF22" s="38">
        <f t="shared" si="87"/>
        <v>19600</v>
      </c>
      <c r="CG22" s="38">
        <f t="shared" si="87"/>
        <v>19600</v>
      </c>
      <c r="CH22" s="38">
        <f t="shared" si="87"/>
        <v>25200</v>
      </c>
      <c r="CI22" s="38">
        <f t="shared" si="87"/>
        <v>25200</v>
      </c>
      <c r="CJ22" s="93">
        <f t="shared" si="87"/>
        <v>25200</v>
      </c>
      <c r="CK22" s="93">
        <f t="shared" si="87"/>
        <v>25200</v>
      </c>
      <c r="CL22" s="93">
        <f t="shared" si="87"/>
        <v>25200</v>
      </c>
      <c r="CM22" s="93">
        <f t="shared" si="87"/>
        <v>25200</v>
      </c>
      <c r="CN22" s="93">
        <f t="shared" si="87"/>
        <v>25200</v>
      </c>
      <c r="CO22" s="38">
        <f t="shared" si="87"/>
        <v>17700</v>
      </c>
      <c r="CP22" s="38">
        <f t="shared" si="87"/>
        <v>17700</v>
      </c>
      <c r="CQ22" s="38">
        <f t="shared" si="87"/>
        <v>17700</v>
      </c>
      <c r="CR22" s="123">
        <f t="shared" si="87"/>
        <v>20800</v>
      </c>
      <c r="CS22" s="123">
        <f t="shared" si="87"/>
        <v>20800</v>
      </c>
      <c r="CT22" s="123">
        <f t="shared" si="87"/>
        <v>20800</v>
      </c>
      <c r="CU22" s="123">
        <f t="shared" si="87"/>
        <v>20800</v>
      </c>
      <c r="CV22" s="38">
        <f t="shared" si="87"/>
        <v>20800</v>
      </c>
      <c r="CW22" s="38">
        <f t="shared" si="87"/>
        <v>20800</v>
      </c>
      <c r="CX22" s="38">
        <f t="shared" si="87"/>
        <v>20100</v>
      </c>
      <c r="CY22" s="38">
        <f t="shared" si="87"/>
        <v>20100</v>
      </c>
      <c r="CZ22" s="38">
        <f t="shared" si="87"/>
        <v>20100</v>
      </c>
      <c r="DA22" s="38">
        <f t="shared" si="87"/>
        <v>20100</v>
      </c>
      <c r="DB22" s="38">
        <f t="shared" si="87"/>
        <v>20100</v>
      </c>
      <c r="DC22" s="38">
        <f t="shared" si="87"/>
        <v>20800</v>
      </c>
      <c r="DD22" s="38">
        <f t="shared" si="87"/>
        <v>20800</v>
      </c>
      <c r="DE22" s="38">
        <f t="shared" si="87"/>
        <v>20100</v>
      </c>
      <c r="DF22" s="38">
        <f t="shared" si="87"/>
        <v>20100</v>
      </c>
      <c r="DG22" s="38">
        <f t="shared" si="87"/>
        <v>23500</v>
      </c>
      <c r="DH22" s="38">
        <f t="shared" si="87"/>
        <v>23500</v>
      </c>
      <c r="DI22" s="38">
        <f t="shared" si="87"/>
        <v>23500</v>
      </c>
      <c r="DJ22" s="38">
        <f t="shared" si="87"/>
        <v>23500</v>
      </c>
      <c r="DK22" s="38">
        <f t="shared" si="87"/>
        <v>23500</v>
      </c>
      <c r="DL22" s="38">
        <f t="shared" si="87"/>
        <v>23500</v>
      </c>
      <c r="DM22" s="38">
        <f t="shared" ref="DM22:FX22" si="88">DM7+7000</f>
        <v>23500</v>
      </c>
      <c r="DN22" s="38">
        <f t="shared" si="88"/>
        <v>23500</v>
      </c>
      <c r="DO22" s="38">
        <f t="shared" si="88"/>
        <v>23500</v>
      </c>
      <c r="DP22" s="38">
        <f t="shared" si="88"/>
        <v>23500</v>
      </c>
      <c r="DQ22" s="38">
        <f t="shared" si="88"/>
        <v>23500</v>
      </c>
      <c r="DR22" s="38">
        <f t="shared" si="88"/>
        <v>20800</v>
      </c>
      <c r="DS22" s="38">
        <f t="shared" si="88"/>
        <v>20800</v>
      </c>
      <c r="DT22" s="38">
        <f t="shared" si="88"/>
        <v>21800</v>
      </c>
      <c r="DU22" s="38">
        <f t="shared" si="88"/>
        <v>21800</v>
      </c>
      <c r="DV22" s="38">
        <f t="shared" si="88"/>
        <v>21800</v>
      </c>
      <c r="DW22" s="38">
        <f t="shared" si="88"/>
        <v>21800</v>
      </c>
      <c r="DX22" s="38">
        <f t="shared" si="88"/>
        <v>22500</v>
      </c>
      <c r="DY22" s="38">
        <f t="shared" si="88"/>
        <v>22500</v>
      </c>
      <c r="DZ22" s="38">
        <f t="shared" si="88"/>
        <v>21800</v>
      </c>
      <c r="EA22" s="38">
        <f t="shared" si="88"/>
        <v>21800</v>
      </c>
      <c r="EB22" s="38">
        <f t="shared" si="88"/>
        <v>21800</v>
      </c>
      <c r="EC22" s="38">
        <f t="shared" si="88"/>
        <v>21800</v>
      </c>
      <c r="ED22" s="38">
        <f t="shared" si="88"/>
        <v>21800</v>
      </c>
      <c r="EE22" s="38">
        <f t="shared" si="88"/>
        <v>22500</v>
      </c>
      <c r="EF22" s="38">
        <f t="shared" si="88"/>
        <v>22500</v>
      </c>
      <c r="EG22" s="38">
        <f t="shared" si="88"/>
        <v>21800</v>
      </c>
      <c r="EH22" s="38">
        <f t="shared" si="88"/>
        <v>21800</v>
      </c>
      <c r="EI22" s="38">
        <f t="shared" si="88"/>
        <v>21800</v>
      </c>
      <c r="EJ22" s="38">
        <f t="shared" si="88"/>
        <v>21800</v>
      </c>
      <c r="EK22" s="38">
        <f t="shared" si="88"/>
        <v>21800</v>
      </c>
      <c r="EL22" s="38">
        <f t="shared" si="88"/>
        <v>16500</v>
      </c>
      <c r="EM22" s="38">
        <f t="shared" si="88"/>
        <v>22500</v>
      </c>
      <c r="EN22" s="38">
        <f t="shared" si="88"/>
        <v>22500</v>
      </c>
      <c r="EO22" s="38">
        <f t="shared" si="88"/>
        <v>22500</v>
      </c>
      <c r="EP22" s="38">
        <f t="shared" si="88"/>
        <v>22500</v>
      </c>
      <c r="EQ22" s="38">
        <f t="shared" si="88"/>
        <v>22500</v>
      </c>
      <c r="ER22" s="38">
        <f t="shared" si="88"/>
        <v>22500</v>
      </c>
      <c r="ES22" s="38">
        <f t="shared" si="88"/>
        <v>22500</v>
      </c>
      <c r="ET22" s="38">
        <f t="shared" si="88"/>
        <v>22500</v>
      </c>
      <c r="EU22" s="38">
        <f t="shared" si="88"/>
        <v>22500</v>
      </c>
      <c r="EV22" s="38">
        <f t="shared" si="88"/>
        <v>22500</v>
      </c>
      <c r="EW22" s="38">
        <f t="shared" si="88"/>
        <v>22500</v>
      </c>
      <c r="EX22" s="38">
        <f t="shared" si="88"/>
        <v>22500</v>
      </c>
      <c r="EY22" s="38">
        <f t="shared" si="88"/>
        <v>22500</v>
      </c>
      <c r="EZ22" s="38">
        <f t="shared" si="88"/>
        <v>22500</v>
      </c>
      <c r="FA22" s="38">
        <f t="shared" si="88"/>
        <v>22500</v>
      </c>
      <c r="FB22" s="38">
        <f t="shared" si="88"/>
        <v>22500</v>
      </c>
      <c r="FC22" s="38">
        <f t="shared" si="88"/>
        <v>22500</v>
      </c>
      <c r="FD22" s="38">
        <f t="shared" si="88"/>
        <v>22500</v>
      </c>
      <c r="FE22" s="38">
        <f t="shared" si="88"/>
        <v>22500</v>
      </c>
      <c r="FF22" s="38">
        <f t="shared" si="88"/>
        <v>22500</v>
      </c>
      <c r="FG22" s="38">
        <f t="shared" si="88"/>
        <v>22500</v>
      </c>
      <c r="FH22" s="38">
        <f t="shared" si="88"/>
        <v>22500</v>
      </c>
      <c r="FI22" s="38">
        <f t="shared" si="88"/>
        <v>22500</v>
      </c>
      <c r="FJ22" s="38">
        <f t="shared" si="88"/>
        <v>22500</v>
      </c>
      <c r="FK22" s="38">
        <f t="shared" si="88"/>
        <v>22500</v>
      </c>
      <c r="FL22" s="38">
        <f t="shared" si="88"/>
        <v>22500</v>
      </c>
      <c r="FM22" s="38">
        <f t="shared" si="88"/>
        <v>22500</v>
      </c>
      <c r="FN22" s="38">
        <f t="shared" si="88"/>
        <v>22500</v>
      </c>
      <c r="FO22" s="38">
        <f t="shared" si="88"/>
        <v>22500</v>
      </c>
      <c r="FP22" s="38">
        <f t="shared" si="88"/>
        <v>22500</v>
      </c>
      <c r="FQ22" s="38">
        <f t="shared" si="88"/>
        <v>16500</v>
      </c>
      <c r="FR22" s="38">
        <f t="shared" si="88"/>
        <v>20100</v>
      </c>
      <c r="FS22" s="38">
        <f t="shared" si="88"/>
        <v>20100</v>
      </c>
      <c r="FT22" s="38">
        <f t="shared" si="88"/>
        <v>20100</v>
      </c>
      <c r="FU22" s="38">
        <f t="shared" si="88"/>
        <v>20800</v>
      </c>
      <c r="FV22" s="38">
        <f t="shared" si="88"/>
        <v>20800</v>
      </c>
      <c r="FW22" s="38">
        <f t="shared" si="88"/>
        <v>20100</v>
      </c>
      <c r="FX22" s="38">
        <f t="shared" si="88"/>
        <v>20100</v>
      </c>
      <c r="FY22" s="38">
        <f t="shared" ref="FY22:GU22" si="89">FY7+7000</f>
        <v>20100</v>
      </c>
      <c r="FZ22" s="38">
        <f t="shared" si="89"/>
        <v>20100</v>
      </c>
      <c r="GA22" s="38">
        <f t="shared" si="89"/>
        <v>20100</v>
      </c>
      <c r="GB22" s="38">
        <f t="shared" si="89"/>
        <v>20800</v>
      </c>
      <c r="GC22" s="38">
        <f t="shared" si="89"/>
        <v>20800</v>
      </c>
      <c r="GD22" s="38">
        <f t="shared" si="89"/>
        <v>20100</v>
      </c>
      <c r="GE22" s="38">
        <f t="shared" si="89"/>
        <v>20100</v>
      </c>
      <c r="GF22" s="38">
        <f t="shared" si="89"/>
        <v>20100</v>
      </c>
      <c r="GG22" s="38">
        <f t="shared" si="89"/>
        <v>20100</v>
      </c>
      <c r="GH22" s="38">
        <f t="shared" si="89"/>
        <v>20100</v>
      </c>
      <c r="GI22" s="38">
        <f t="shared" si="89"/>
        <v>20800</v>
      </c>
      <c r="GJ22" s="38">
        <f t="shared" si="89"/>
        <v>20800</v>
      </c>
      <c r="GK22" s="38">
        <f t="shared" si="89"/>
        <v>20100</v>
      </c>
      <c r="GL22" s="123">
        <f t="shared" si="89"/>
        <v>23500</v>
      </c>
      <c r="GM22" s="123">
        <f t="shared" si="89"/>
        <v>23500</v>
      </c>
      <c r="GN22" s="123">
        <f t="shared" si="89"/>
        <v>23500</v>
      </c>
      <c r="GO22" s="123">
        <f t="shared" si="89"/>
        <v>23500</v>
      </c>
      <c r="GP22" s="123">
        <f t="shared" si="89"/>
        <v>23500</v>
      </c>
      <c r="GQ22" s="123">
        <f t="shared" si="89"/>
        <v>21800</v>
      </c>
      <c r="GR22" s="123">
        <f t="shared" si="89"/>
        <v>20800</v>
      </c>
      <c r="GS22" s="123">
        <f t="shared" si="89"/>
        <v>20800</v>
      </c>
      <c r="GT22" s="123">
        <f t="shared" si="89"/>
        <v>23500</v>
      </c>
      <c r="GU22" s="123">
        <f t="shared" si="89"/>
        <v>23500</v>
      </c>
    </row>
    <row r="23" spans="1:203" s="146" customFormat="1" ht="14.45" customHeight="1" x14ac:dyDescent="0.2">
      <c r="A23" s="9">
        <v>2</v>
      </c>
      <c r="B23" s="38">
        <f t="shared" ref="B23:H23" si="90">B22+2650</f>
        <v>27300</v>
      </c>
      <c r="C23" s="38">
        <f t="shared" si="90"/>
        <v>25300</v>
      </c>
      <c r="D23" s="38">
        <f t="shared" si="90"/>
        <v>27300</v>
      </c>
      <c r="E23" s="38">
        <f t="shared" si="90"/>
        <v>27300</v>
      </c>
      <c r="F23" s="38">
        <f t="shared" si="90"/>
        <v>23800</v>
      </c>
      <c r="G23" s="38">
        <f t="shared" si="90"/>
        <v>23800</v>
      </c>
      <c r="H23" s="38">
        <f t="shared" si="90"/>
        <v>23800</v>
      </c>
      <c r="I23" s="38">
        <f t="shared" ref="I23:K23" si="91">I22+2650</f>
        <v>23800</v>
      </c>
      <c r="J23" s="38">
        <f t="shared" ref="J23" si="92">J22+2650</f>
        <v>23800</v>
      </c>
      <c r="K23" s="38">
        <f t="shared" si="91"/>
        <v>23800</v>
      </c>
      <c r="L23" s="38">
        <f t="shared" ref="L23:T23" si="93">L22+2650</f>
        <v>22300</v>
      </c>
      <c r="M23" s="38">
        <f t="shared" si="93"/>
        <v>22300</v>
      </c>
      <c r="N23" s="38">
        <f t="shared" si="93"/>
        <v>22300</v>
      </c>
      <c r="O23" s="38">
        <f t="shared" si="93"/>
        <v>22300</v>
      </c>
      <c r="P23" s="38">
        <f t="shared" si="93"/>
        <v>27300</v>
      </c>
      <c r="Q23" s="38">
        <f t="shared" si="93"/>
        <v>27300</v>
      </c>
      <c r="R23" s="38">
        <f t="shared" si="93"/>
        <v>25300</v>
      </c>
      <c r="S23" s="38">
        <f t="shared" si="93"/>
        <v>23800</v>
      </c>
      <c r="T23" s="38">
        <f t="shared" si="93"/>
        <v>22300</v>
      </c>
      <c r="U23" s="38">
        <f>U22+2200</f>
        <v>18700</v>
      </c>
      <c r="V23" s="38">
        <f t="shared" ref="V23:AX23" si="94">V22+2200</f>
        <v>18700</v>
      </c>
      <c r="W23" s="38">
        <f t="shared" si="94"/>
        <v>18200</v>
      </c>
      <c r="X23" s="38">
        <f t="shared" si="94"/>
        <v>18200</v>
      </c>
      <c r="Y23" s="38">
        <f t="shared" si="94"/>
        <v>18700</v>
      </c>
      <c r="Z23" s="38">
        <f t="shared" si="94"/>
        <v>18700</v>
      </c>
      <c r="AA23" s="38">
        <f t="shared" si="94"/>
        <v>18200</v>
      </c>
      <c r="AB23" s="38">
        <f t="shared" si="94"/>
        <v>18200</v>
      </c>
      <c r="AC23" s="38">
        <f t="shared" si="94"/>
        <v>18700</v>
      </c>
      <c r="AD23" s="38">
        <f t="shared" si="94"/>
        <v>18700</v>
      </c>
      <c r="AE23" s="38">
        <f t="shared" si="94"/>
        <v>18200</v>
      </c>
      <c r="AF23" s="38">
        <f t="shared" si="94"/>
        <v>18200</v>
      </c>
      <c r="AG23" s="38">
        <f t="shared" si="94"/>
        <v>18200</v>
      </c>
      <c r="AH23" s="38">
        <f t="shared" si="94"/>
        <v>18200</v>
      </c>
      <c r="AI23" s="38">
        <f t="shared" si="94"/>
        <v>18700</v>
      </c>
      <c r="AJ23" s="38">
        <f t="shared" si="94"/>
        <v>18700</v>
      </c>
      <c r="AK23" s="38">
        <f t="shared" si="94"/>
        <v>18200</v>
      </c>
      <c r="AL23" s="38">
        <f t="shared" si="94"/>
        <v>18200</v>
      </c>
      <c r="AM23" s="38">
        <f t="shared" si="94"/>
        <v>18200</v>
      </c>
      <c r="AN23" s="38">
        <f t="shared" si="94"/>
        <v>18200</v>
      </c>
      <c r="AO23" s="38">
        <f t="shared" si="94"/>
        <v>18700</v>
      </c>
      <c r="AP23" s="38">
        <f t="shared" si="94"/>
        <v>18700</v>
      </c>
      <c r="AQ23" s="38">
        <f t="shared" si="94"/>
        <v>18200</v>
      </c>
      <c r="AR23" s="38">
        <f t="shared" si="94"/>
        <v>18200</v>
      </c>
      <c r="AS23" s="38">
        <f t="shared" si="94"/>
        <v>20600</v>
      </c>
      <c r="AT23" s="38">
        <f t="shared" si="94"/>
        <v>20600</v>
      </c>
      <c r="AU23" s="38">
        <f t="shared" si="94"/>
        <v>20600</v>
      </c>
      <c r="AV23" s="38">
        <f t="shared" si="94"/>
        <v>18700</v>
      </c>
      <c r="AW23" s="38">
        <f t="shared" si="94"/>
        <v>18700</v>
      </c>
      <c r="AX23" s="38">
        <f t="shared" si="94"/>
        <v>22300</v>
      </c>
      <c r="AY23" s="38">
        <f t="shared" ref="AY23:AZ23" si="95">AY22+2200</f>
        <v>19400</v>
      </c>
      <c r="AZ23" s="38">
        <f t="shared" si="95"/>
        <v>19400</v>
      </c>
      <c r="BA23" s="38">
        <f t="shared" ref="BA23:DL23" si="96">BA22+2200</f>
        <v>19400</v>
      </c>
      <c r="BB23" s="38">
        <f t="shared" si="96"/>
        <v>19900</v>
      </c>
      <c r="BC23" s="38">
        <f t="shared" si="96"/>
        <v>19900</v>
      </c>
      <c r="BD23" s="38">
        <f t="shared" si="96"/>
        <v>19900</v>
      </c>
      <c r="BE23" s="38">
        <f t="shared" si="96"/>
        <v>19400</v>
      </c>
      <c r="BF23" s="38">
        <f t="shared" si="96"/>
        <v>19400</v>
      </c>
      <c r="BG23" s="38">
        <f t="shared" si="96"/>
        <v>19400</v>
      </c>
      <c r="BH23" s="38">
        <f t="shared" si="96"/>
        <v>18700</v>
      </c>
      <c r="BI23" s="38">
        <f t="shared" si="96"/>
        <v>18700</v>
      </c>
      <c r="BJ23" s="38">
        <f t="shared" si="96"/>
        <v>18700</v>
      </c>
      <c r="BK23" s="38">
        <f t="shared" si="96"/>
        <v>18700</v>
      </c>
      <c r="BL23" s="38">
        <f t="shared" si="96"/>
        <v>18700</v>
      </c>
      <c r="BM23" s="38">
        <f t="shared" si="96"/>
        <v>18700</v>
      </c>
      <c r="BN23" s="38">
        <f t="shared" si="96"/>
        <v>18700</v>
      </c>
      <c r="BO23" s="38">
        <f t="shared" si="96"/>
        <v>18700</v>
      </c>
      <c r="BP23" s="38">
        <f t="shared" si="96"/>
        <v>19900</v>
      </c>
      <c r="BQ23" s="38">
        <f t="shared" si="96"/>
        <v>19900</v>
      </c>
      <c r="BR23" s="38">
        <f t="shared" si="96"/>
        <v>19900</v>
      </c>
      <c r="BS23" s="38">
        <f t="shared" si="96"/>
        <v>19900</v>
      </c>
      <c r="BT23" s="38">
        <f t="shared" si="96"/>
        <v>20600</v>
      </c>
      <c r="BU23" s="38">
        <f t="shared" si="96"/>
        <v>18700</v>
      </c>
      <c r="BV23" s="38">
        <f t="shared" si="96"/>
        <v>18700</v>
      </c>
      <c r="BW23" s="38">
        <f t="shared" si="96"/>
        <v>18700</v>
      </c>
      <c r="BX23" s="38">
        <f t="shared" si="96"/>
        <v>18700</v>
      </c>
      <c r="BY23" s="38">
        <f t="shared" si="96"/>
        <v>18700</v>
      </c>
      <c r="BZ23" s="38">
        <f t="shared" si="96"/>
        <v>18700</v>
      </c>
      <c r="CA23" s="38">
        <f t="shared" si="96"/>
        <v>18700</v>
      </c>
      <c r="CB23" s="38">
        <f t="shared" si="96"/>
        <v>18700</v>
      </c>
      <c r="CC23" s="38">
        <f t="shared" si="96"/>
        <v>18700</v>
      </c>
      <c r="CD23" s="38">
        <f t="shared" si="96"/>
        <v>21800</v>
      </c>
      <c r="CE23" s="38">
        <f t="shared" si="96"/>
        <v>21800</v>
      </c>
      <c r="CF23" s="38">
        <f t="shared" si="96"/>
        <v>21800</v>
      </c>
      <c r="CG23" s="38">
        <f t="shared" si="96"/>
        <v>21800</v>
      </c>
      <c r="CH23" s="38">
        <f t="shared" si="96"/>
        <v>27400</v>
      </c>
      <c r="CI23" s="38">
        <f t="shared" si="96"/>
        <v>27400</v>
      </c>
      <c r="CJ23" s="93">
        <f t="shared" si="96"/>
        <v>27400</v>
      </c>
      <c r="CK23" s="93">
        <f t="shared" si="96"/>
        <v>27400</v>
      </c>
      <c r="CL23" s="93">
        <f t="shared" si="96"/>
        <v>27400</v>
      </c>
      <c r="CM23" s="93">
        <f t="shared" si="96"/>
        <v>27400</v>
      </c>
      <c r="CN23" s="93">
        <f t="shared" si="96"/>
        <v>27400</v>
      </c>
      <c r="CO23" s="38">
        <f t="shared" si="96"/>
        <v>19900</v>
      </c>
      <c r="CP23" s="38">
        <f t="shared" si="96"/>
        <v>19900</v>
      </c>
      <c r="CQ23" s="38">
        <f t="shared" si="96"/>
        <v>19900</v>
      </c>
      <c r="CR23" s="123">
        <f t="shared" si="96"/>
        <v>23000</v>
      </c>
      <c r="CS23" s="123">
        <f t="shared" si="96"/>
        <v>23000</v>
      </c>
      <c r="CT23" s="123">
        <f t="shared" si="96"/>
        <v>23000</v>
      </c>
      <c r="CU23" s="123">
        <f t="shared" si="96"/>
        <v>23000</v>
      </c>
      <c r="CV23" s="38">
        <f t="shared" si="96"/>
        <v>23000</v>
      </c>
      <c r="CW23" s="38">
        <f t="shared" si="96"/>
        <v>23000</v>
      </c>
      <c r="CX23" s="38">
        <f t="shared" si="96"/>
        <v>22300</v>
      </c>
      <c r="CY23" s="38">
        <f t="shared" si="96"/>
        <v>22300</v>
      </c>
      <c r="CZ23" s="38">
        <f t="shared" si="96"/>
        <v>22300</v>
      </c>
      <c r="DA23" s="38">
        <f t="shared" si="96"/>
        <v>22300</v>
      </c>
      <c r="DB23" s="38">
        <f t="shared" si="96"/>
        <v>22300</v>
      </c>
      <c r="DC23" s="38">
        <f t="shared" si="96"/>
        <v>23000</v>
      </c>
      <c r="DD23" s="38">
        <f t="shared" si="96"/>
        <v>23000</v>
      </c>
      <c r="DE23" s="38">
        <f t="shared" si="96"/>
        <v>22300</v>
      </c>
      <c r="DF23" s="38">
        <f t="shared" si="96"/>
        <v>22300</v>
      </c>
      <c r="DG23" s="38">
        <f t="shared" si="96"/>
        <v>25700</v>
      </c>
      <c r="DH23" s="38">
        <f t="shared" si="96"/>
        <v>25700</v>
      </c>
      <c r="DI23" s="38">
        <f t="shared" si="96"/>
        <v>25700</v>
      </c>
      <c r="DJ23" s="38">
        <f t="shared" si="96"/>
        <v>25700</v>
      </c>
      <c r="DK23" s="38">
        <f t="shared" si="96"/>
        <v>25700</v>
      </c>
      <c r="DL23" s="38">
        <f t="shared" si="96"/>
        <v>25700</v>
      </c>
      <c r="DM23" s="38">
        <f t="shared" ref="DM23:FX23" si="97">DM22+2200</f>
        <v>25700</v>
      </c>
      <c r="DN23" s="38">
        <f t="shared" si="97"/>
        <v>25700</v>
      </c>
      <c r="DO23" s="38">
        <f t="shared" si="97"/>
        <v>25700</v>
      </c>
      <c r="DP23" s="38">
        <f t="shared" si="97"/>
        <v>25700</v>
      </c>
      <c r="DQ23" s="38">
        <f t="shared" si="97"/>
        <v>25700</v>
      </c>
      <c r="DR23" s="38">
        <f t="shared" si="97"/>
        <v>23000</v>
      </c>
      <c r="DS23" s="38">
        <f t="shared" si="97"/>
        <v>23000</v>
      </c>
      <c r="DT23" s="38">
        <f t="shared" si="97"/>
        <v>24000</v>
      </c>
      <c r="DU23" s="38">
        <f t="shared" si="97"/>
        <v>24000</v>
      </c>
      <c r="DV23" s="38">
        <f t="shared" si="97"/>
        <v>24000</v>
      </c>
      <c r="DW23" s="38">
        <f t="shared" si="97"/>
        <v>24000</v>
      </c>
      <c r="DX23" s="38">
        <f t="shared" si="97"/>
        <v>24700</v>
      </c>
      <c r="DY23" s="38">
        <f t="shared" si="97"/>
        <v>24700</v>
      </c>
      <c r="DZ23" s="38">
        <f t="shared" si="97"/>
        <v>24000</v>
      </c>
      <c r="EA23" s="38">
        <f t="shared" si="97"/>
        <v>24000</v>
      </c>
      <c r="EB23" s="38">
        <f t="shared" si="97"/>
        <v>24000</v>
      </c>
      <c r="EC23" s="38">
        <f t="shared" si="97"/>
        <v>24000</v>
      </c>
      <c r="ED23" s="38">
        <f t="shared" si="97"/>
        <v>24000</v>
      </c>
      <c r="EE23" s="38">
        <f t="shared" si="97"/>
        <v>24700</v>
      </c>
      <c r="EF23" s="38">
        <f t="shared" si="97"/>
        <v>24700</v>
      </c>
      <c r="EG23" s="38">
        <f t="shared" si="97"/>
        <v>24000</v>
      </c>
      <c r="EH23" s="38">
        <f t="shared" si="97"/>
        <v>24000</v>
      </c>
      <c r="EI23" s="38">
        <f t="shared" si="97"/>
        <v>24000</v>
      </c>
      <c r="EJ23" s="38">
        <f t="shared" si="97"/>
        <v>24000</v>
      </c>
      <c r="EK23" s="38">
        <f t="shared" si="97"/>
        <v>24000</v>
      </c>
      <c r="EL23" s="38">
        <f t="shared" si="97"/>
        <v>18700</v>
      </c>
      <c r="EM23" s="38">
        <f t="shared" si="97"/>
        <v>24700</v>
      </c>
      <c r="EN23" s="38">
        <f t="shared" si="97"/>
        <v>24700</v>
      </c>
      <c r="EO23" s="38">
        <f t="shared" si="97"/>
        <v>24700</v>
      </c>
      <c r="EP23" s="38">
        <f t="shared" si="97"/>
        <v>24700</v>
      </c>
      <c r="EQ23" s="38">
        <f t="shared" si="97"/>
        <v>24700</v>
      </c>
      <c r="ER23" s="38">
        <f t="shared" si="97"/>
        <v>24700</v>
      </c>
      <c r="ES23" s="38">
        <f t="shared" si="97"/>
        <v>24700</v>
      </c>
      <c r="ET23" s="38">
        <f t="shared" si="97"/>
        <v>24700</v>
      </c>
      <c r="EU23" s="38">
        <f t="shared" si="97"/>
        <v>24700</v>
      </c>
      <c r="EV23" s="38">
        <f t="shared" si="97"/>
        <v>24700</v>
      </c>
      <c r="EW23" s="38">
        <f t="shared" si="97"/>
        <v>24700</v>
      </c>
      <c r="EX23" s="38">
        <f t="shared" si="97"/>
        <v>24700</v>
      </c>
      <c r="EY23" s="38">
        <f t="shared" si="97"/>
        <v>24700</v>
      </c>
      <c r="EZ23" s="38">
        <f t="shared" si="97"/>
        <v>24700</v>
      </c>
      <c r="FA23" s="38">
        <f t="shared" si="97"/>
        <v>24700</v>
      </c>
      <c r="FB23" s="38">
        <f t="shared" si="97"/>
        <v>24700</v>
      </c>
      <c r="FC23" s="38">
        <f t="shared" si="97"/>
        <v>24700</v>
      </c>
      <c r="FD23" s="38">
        <f t="shared" si="97"/>
        <v>24700</v>
      </c>
      <c r="FE23" s="38">
        <f t="shared" si="97"/>
        <v>24700</v>
      </c>
      <c r="FF23" s="38">
        <f t="shared" si="97"/>
        <v>24700</v>
      </c>
      <c r="FG23" s="38">
        <f t="shared" si="97"/>
        <v>24700</v>
      </c>
      <c r="FH23" s="38">
        <f t="shared" si="97"/>
        <v>24700</v>
      </c>
      <c r="FI23" s="38">
        <f t="shared" si="97"/>
        <v>24700</v>
      </c>
      <c r="FJ23" s="38">
        <f t="shared" si="97"/>
        <v>24700</v>
      </c>
      <c r="FK23" s="38">
        <f t="shared" si="97"/>
        <v>24700</v>
      </c>
      <c r="FL23" s="38">
        <f t="shared" si="97"/>
        <v>24700</v>
      </c>
      <c r="FM23" s="38">
        <f t="shared" si="97"/>
        <v>24700</v>
      </c>
      <c r="FN23" s="38">
        <f t="shared" si="97"/>
        <v>24700</v>
      </c>
      <c r="FO23" s="38">
        <f t="shared" si="97"/>
        <v>24700</v>
      </c>
      <c r="FP23" s="38">
        <f t="shared" si="97"/>
        <v>24700</v>
      </c>
      <c r="FQ23" s="38">
        <f t="shared" si="97"/>
        <v>18700</v>
      </c>
      <c r="FR23" s="38">
        <f t="shared" si="97"/>
        <v>22300</v>
      </c>
      <c r="FS23" s="38">
        <f t="shared" si="97"/>
        <v>22300</v>
      </c>
      <c r="FT23" s="38">
        <f t="shared" si="97"/>
        <v>22300</v>
      </c>
      <c r="FU23" s="38">
        <f t="shared" si="97"/>
        <v>23000</v>
      </c>
      <c r="FV23" s="38">
        <f t="shared" si="97"/>
        <v>23000</v>
      </c>
      <c r="FW23" s="38">
        <f t="shared" si="97"/>
        <v>22300</v>
      </c>
      <c r="FX23" s="38">
        <f t="shared" si="97"/>
        <v>22300</v>
      </c>
      <c r="FY23" s="38">
        <f t="shared" ref="FY23:GU23" si="98">FY22+2200</f>
        <v>22300</v>
      </c>
      <c r="FZ23" s="38">
        <f t="shared" si="98"/>
        <v>22300</v>
      </c>
      <c r="GA23" s="38">
        <f t="shared" si="98"/>
        <v>22300</v>
      </c>
      <c r="GB23" s="38">
        <f t="shared" si="98"/>
        <v>23000</v>
      </c>
      <c r="GC23" s="38">
        <f t="shared" si="98"/>
        <v>23000</v>
      </c>
      <c r="GD23" s="38">
        <f t="shared" si="98"/>
        <v>22300</v>
      </c>
      <c r="GE23" s="38">
        <f t="shared" si="98"/>
        <v>22300</v>
      </c>
      <c r="GF23" s="38">
        <f t="shared" si="98"/>
        <v>22300</v>
      </c>
      <c r="GG23" s="38">
        <f t="shared" si="98"/>
        <v>22300</v>
      </c>
      <c r="GH23" s="38">
        <f t="shared" si="98"/>
        <v>22300</v>
      </c>
      <c r="GI23" s="38">
        <f t="shared" si="98"/>
        <v>23000</v>
      </c>
      <c r="GJ23" s="38">
        <f t="shared" si="98"/>
        <v>23000</v>
      </c>
      <c r="GK23" s="38">
        <f t="shared" si="98"/>
        <v>22300</v>
      </c>
      <c r="GL23" s="123">
        <f t="shared" si="98"/>
        <v>25700</v>
      </c>
      <c r="GM23" s="123">
        <f t="shared" si="98"/>
        <v>25700</v>
      </c>
      <c r="GN23" s="123">
        <f t="shared" si="98"/>
        <v>25700</v>
      </c>
      <c r="GO23" s="123">
        <f t="shared" si="98"/>
        <v>25700</v>
      </c>
      <c r="GP23" s="123">
        <f t="shared" si="98"/>
        <v>25700</v>
      </c>
      <c r="GQ23" s="123">
        <f t="shared" si="98"/>
        <v>24000</v>
      </c>
      <c r="GR23" s="123">
        <f t="shared" si="98"/>
        <v>23000</v>
      </c>
      <c r="GS23" s="123">
        <f t="shared" si="98"/>
        <v>23000</v>
      </c>
      <c r="GT23" s="123">
        <f t="shared" si="98"/>
        <v>25700</v>
      </c>
      <c r="GU23" s="123">
        <f t="shared" si="98"/>
        <v>25700</v>
      </c>
    </row>
    <row r="24" spans="1:203" s="146" customFormat="1" x14ac:dyDescent="0.2">
      <c r="A24" s="38" t="s">
        <v>35</v>
      </c>
      <c r="B24" s="38"/>
      <c r="C24" s="38"/>
      <c r="D24" s="38"/>
      <c r="E24" s="38"/>
      <c r="F24" s="38"/>
      <c r="G24" s="38"/>
      <c r="H24" s="38"/>
      <c r="I24" s="38"/>
      <c r="J24" s="38"/>
      <c r="K24" s="38"/>
      <c r="L24" s="38"/>
      <c r="M24" s="38"/>
      <c r="N24" s="38"/>
      <c r="O24" s="38"/>
      <c r="P24" s="38"/>
      <c r="Q24" s="38"/>
      <c r="R24" s="38"/>
      <c r="S24" s="38"/>
      <c r="T24" s="38"/>
      <c r="CJ24" s="202"/>
      <c r="CK24" s="202"/>
      <c r="CL24" s="202"/>
      <c r="CM24" s="202"/>
      <c r="CN24" s="202"/>
      <c r="CR24" s="282"/>
      <c r="CS24" s="282"/>
      <c r="CT24" s="282"/>
      <c r="CU24" s="282"/>
      <c r="GL24" s="282"/>
      <c r="GM24" s="282"/>
      <c r="GN24" s="282"/>
      <c r="GO24" s="282"/>
      <c r="GP24" s="282"/>
      <c r="GQ24" s="282"/>
      <c r="GR24" s="282"/>
      <c r="GS24" s="282"/>
      <c r="GT24" s="282"/>
      <c r="GU24" s="282"/>
    </row>
    <row r="25" spans="1:203" s="146" customFormat="1" x14ac:dyDescent="0.2">
      <c r="A25" s="9">
        <v>1</v>
      </c>
      <c r="B25" s="38">
        <f t="shared" ref="B25:H25" si="99">B7+20000</f>
        <v>37650</v>
      </c>
      <c r="C25" s="38">
        <f t="shared" si="99"/>
        <v>35650</v>
      </c>
      <c r="D25" s="38">
        <f t="shared" si="99"/>
        <v>37650</v>
      </c>
      <c r="E25" s="38">
        <f t="shared" si="99"/>
        <v>37650</v>
      </c>
      <c r="F25" s="38">
        <f t="shared" si="99"/>
        <v>34150</v>
      </c>
      <c r="G25" s="38">
        <f t="shared" si="99"/>
        <v>34150</v>
      </c>
      <c r="H25" s="38">
        <f t="shared" si="99"/>
        <v>34150</v>
      </c>
      <c r="I25" s="38">
        <f t="shared" ref="I25:K25" si="100">I7+20000</f>
        <v>34150</v>
      </c>
      <c r="J25" s="38">
        <f t="shared" ref="J25" si="101">J7+20000</f>
        <v>34150</v>
      </c>
      <c r="K25" s="38">
        <f t="shared" si="100"/>
        <v>34150</v>
      </c>
      <c r="L25" s="38">
        <f t="shared" ref="L25:U25" si="102">L7+20000</f>
        <v>32650</v>
      </c>
      <c r="M25" s="38">
        <f t="shared" si="102"/>
        <v>32650</v>
      </c>
      <c r="N25" s="38">
        <f t="shared" si="102"/>
        <v>32650</v>
      </c>
      <c r="O25" s="38">
        <f t="shared" si="102"/>
        <v>32650</v>
      </c>
      <c r="P25" s="38">
        <f t="shared" si="102"/>
        <v>37650</v>
      </c>
      <c r="Q25" s="38">
        <f t="shared" si="102"/>
        <v>37650</v>
      </c>
      <c r="R25" s="38">
        <f t="shared" si="102"/>
        <v>35650</v>
      </c>
      <c r="S25" s="38">
        <f t="shared" si="102"/>
        <v>34150</v>
      </c>
      <c r="T25" s="38">
        <f t="shared" si="102"/>
        <v>32650</v>
      </c>
      <c r="U25" s="38">
        <f t="shared" si="102"/>
        <v>29500</v>
      </c>
      <c r="V25" s="38">
        <f t="shared" ref="V25:AX25" si="103">V7+20000</f>
        <v>29500</v>
      </c>
      <c r="W25" s="38">
        <f t="shared" si="103"/>
        <v>29000</v>
      </c>
      <c r="X25" s="38">
        <f t="shared" si="103"/>
        <v>29000</v>
      </c>
      <c r="Y25" s="38">
        <f t="shared" si="103"/>
        <v>29500</v>
      </c>
      <c r="Z25" s="38">
        <f t="shared" si="103"/>
        <v>29500</v>
      </c>
      <c r="AA25" s="38">
        <f t="shared" si="103"/>
        <v>29000</v>
      </c>
      <c r="AB25" s="38">
        <f t="shared" si="103"/>
        <v>29000</v>
      </c>
      <c r="AC25" s="38">
        <f t="shared" si="103"/>
        <v>29500</v>
      </c>
      <c r="AD25" s="38">
        <f t="shared" si="103"/>
        <v>29500</v>
      </c>
      <c r="AE25" s="38">
        <f t="shared" si="103"/>
        <v>29000</v>
      </c>
      <c r="AF25" s="38">
        <f t="shared" si="103"/>
        <v>29000</v>
      </c>
      <c r="AG25" s="38">
        <f t="shared" si="103"/>
        <v>29000</v>
      </c>
      <c r="AH25" s="38">
        <f t="shared" si="103"/>
        <v>29000</v>
      </c>
      <c r="AI25" s="38">
        <f t="shared" si="103"/>
        <v>29500</v>
      </c>
      <c r="AJ25" s="38">
        <f t="shared" si="103"/>
        <v>29500</v>
      </c>
      <c r="AK25" s="38">
        <f t="shared" si="103"/>
        <v>29000</v>
      </c>
      <c r="AL25" s="38">
        <f t="shared" si="103"/>
        <v>29000</v>
      </c>
      <c r="AM25" s="38">
        <f t="shared" si="103"/>
        <v>29000</v>
      </c>
      <c r="AN25" s="38">
        <f t="shared" si="103"/>
        <v>29000</v>
      </c>
      <c r="AO25" s="38">
        <f t="shared" si="103"/>
        <v>29500</v>
      </c>
      <c r="AP25" s="38">
        <f t="shared" si="103"/>
        <v>29500</v>
      </c>
      <c r="AQ25" s="38">
        <f t="shared" si="103"/>
        <v>29000</v>
      </c>
      <c r="AR25" s="38">
        <f t="shared" si="103"/>
        <v>29000</v>
      </c>
      <c r="AS25" s="38">
        <f t="shared" si="103"/>
        <v>31400</v>
      </c>
      <c r="AT25" s="38">
        <f t="shared" si="103"/>
        <v>31400</v>
      </c>
      <c r="AU25" s="38">
        <f t="shared" si="103"/>
        <v>31400</v>
      </c>
      <c r="AV25" s="38">
        <f t="shared" si="103"/>
        <v>29500</v>
      </c>
      <c r="AW25" s="38">
        <f t="shared" si="103"/>
        <v>29500</v>
      </c>
      <c r="AX25" s="38">
        <f t="shared" si="103"/>
        <v>33100</v>
      </c>
      <c r="AY25" s="38">
        <f t="shared" ref="AY25:AZ25" si="104">AY7+20000</f>
        <v>30200</v>
      </c>
      <c r="AZ25" s="38">
        <f t="shared" si="104"/>
        <v>30200</v>
      </c>
      <c r="BA25" s="38">
        <f t="shared" ref="BA25:DL25" si="105">BA7+20000</f>
        <v>30200</v>
      </c>
      <c r="BB25" s="38">
        <f t="shared" si="105"/>
        <v>30700</v>
      </c>
      <c r="BC25" s="38">
        <f t="shared" si="105"/>
        <v>30700</v>
      </c>
      <c r="BD25" s="38">
        <f t="shared" si="105"/>
        <v>30700</v>
      </c>
      <c r="BE25" s="38">
        <f t="shared" si="105"/>
        <v>30200</v>
      </c>
      <c r="BF25" s="38">
        <f t="shared" si="105"/>
        <v>30200</v>
      </c>
      <c r="BG25" s="38">
        <f t="shared" si="105"/>
        <v>30200</v>
      </c>
      <c r="BH25" s="38">
        <f t="shared" si="105"/>
        <v>29500</v>
      </c>
      <c r="BI25" s="38">
        <f t="shared" si="105"/>
        <v>29500</v>
      </c>
      <c r="BJ25" s="38">
        <f t="shared" si="105"/>
        <v>29500</v>
      </c>
      <c r="BK25" s="38">
        <f t="shared" si="105"/>
        <v>29500</v>
      </c>
      <c r="BL25" s="38">
        <f t="shared" si="105"/>
        <v>29500</v>
      </c>
      <c r="BM25" s="38">
        <f t="shared" si="105"/>
        <v>29500</v>
      </c>
      <c r="BN25" s="38">
        <f t="shared" si="105"/>
        <v>29500</v>
      </c>
      <c r="BO25" s="38">
        <f t="shared" si="105"/>
        <v>29500</v>
      </c>
      <c r="BP25" s="38">
        <f t="shared" si="105"/>
        <v>30700</v>
      </c>
      <c r="BQ25" s="38">
        <f t="shared" si="105"/>
        <v>30700</v>
      </c>
      <c r="BR25" s="38">
        <f t="shared" si="105"/>
        <v>30700</v>
      </c>
      <c r="BS25" s="38">
        <f t="shared" si="105"/>
        <v>30700</v>
      </c>
      <c r="BT25" s="38">
        <f t="shared" si="105"/>
        <v>31400</v>
      </c>
      <c r="BU25" s="38">
        <f t="shared" si="105"/>
        <v>29500</v>
      </c>
      <c r="BV25" s="38">
        <f t="shared" si="105"/>
        <v>29500</v>
      </c>
      <c r="BW25" s="38">
        <f t="shared" si="105"/>
        <v>29500</v>
      </c>
      <c r="BX25" s="38">
        <f t="shared" si="105"/>
        <v>29500</v>
      </c>
      <c r="BY25" s="38">
        <f t="shared" si="105"/>
        <v>29500</v>
      </c>
      <c r="BZ25" s="38">
        <f t="shared" si="105"/>
        <v>29500</v>
      </c>
      <c r="CA25" s="38">
        <f t="shared" si="105"/>
        <v>29500</v>
      </c>
      <c r="CB25" s="38">
        <f t="shared" si="105"/>
        <v>29500</v>
      </c>
      <c r="CC25" s="38">
        <f t="shared" si="105"/>
        <v>29500</v>
      </c>
      <c r="CD25" s="38">
        <f t="shared" si="105"/>
        <v>32600</v>
      </c>
      <c r="CE25" s="38">
        <f t="shared" si="105"/>
        <v>32600</v>
      </c>
      <c r="CF25" s="38">
        <f t="shared" si="105"/>
        <v>32600</v>
      </c>
      <c r="CG25" s="38">
        <f t="shared" si="105"/>
        <v>32600</v>
      </c>
      <c r="CH25" s="38">
        <f t="shared" si="105"/>
        <v>38200</v>
      </c>
      <c r="CI25" s="38">
        <f t="shared" si="105"/>
        <v>38200</v>
      </c>
      <c r="CJ25" s="93">
        <f t="shared" si="105"/>
        <v>38200</v>
      </c>
      <c r="CK25" s="93">
        <f t="shared" si="105"/>
        <v>38200</v>
      </c>
      <c r="CL25" s="93">
        <f t="shared" si="105"/>
        <v>38200</v>
      </c>
      <c r="CM25" s="93">
        <f t="shared" si="105"/>
        <v>38200</v>
      </c>
      <c r="CN25" s="93">
        <f t="shared" si="105"/>
        <v>38200</v>
      </c>
      <c r="CO25" s="38">
        <f t="shared" si="105"/>
        <v>30700</v>
      </c>
      <c r="CP25" s="38">
        <f t="shared" si="105"/>
        <v>30700</v>
      </c>
      <c r="CQ25" s="38">
        <f t="shared" si="105"/>
        <v>30700</v>
      </c>
      <c r="CR25" s="123">
        <f t="shared" si="105"/>
        <v>33800</v>
      </c>
      <c r="CS25" s="123">
        <f t="shared" si="105"/>
        <v>33800</v>
      </c>
      <c r="CT25" s="123">
        <f t="shared" si="105"/>
        <v>33800</v>
      </c>
      <c r="CU25" s="123">
        <f t="shared" si="105"/>
        <v>33800</v>
      </c>
      <c r="CV25" s="38">
        <f t="shared" si="105"/>
        <v>33800</v>
      </c>
      <c r="CW25" s="38">
        <f t="shared" si="105"/>
        <v>33800</v>
      </c>
      <c r="CX25" s="38">
        <f t="shared" si="105"/>
        <v>33100</v>
      </c>
      <c r="CY25" s="38">
        <f t="shared" si="105"/>
        <v>33100</v>
      </c>
      <c r="CZ25" s="38">
        <f t="shared" si="105"/>
        <v>33100</v>
      </c>
      <c r="DA25" s="38">
        <f t="shared" si="105"/>
        <v>33100</v>
      </c>
      <c r="DB25" s="38">
        <f t="shared" si="105"/>
        <v>33100</v>
      </c>
      <c r="DC25" s="38">
        <f t="shared" si="105"/>
        <v>33800</v>
      </c>
      <c r="DD25" s="38">
        <f t="shared" si="105"/>
        <v>33800</v>
      </c>
      <c r="DE25" s="38">
        <f t="shared" si="105"/>
        <v>33100</v>
      </c>
      <c r="DF25" s="38">
        <f t="shared" si="105"/>
        <v>33100</v>
      </c>
      <c r="DG25" s="38">
        <f t="shared" si="105"/>
        <v>36500</v>
      </c>
      <c r="DH25" s="38">
        <f t="shared" si="105"/>
        <v>36500</v>
      </c>
      <c r="DI25" s="38">
        <f t="shared" si="105"/>
        <v>36500</v>
      </c>
      <c r="DJ25" s="38">
        <f t="shared" si="105"/>
        <v>36500</v>
      </c>
      <c r="DK25" s="38">
        <f t="shared" si="105"/>
        <v>36500</v>
      </c>
      <c r="DL25" s="38">
        <f t="shared" si="105"/>
        <v>36500</v>
      </c>
      <c r="DM25" s="38">
        <f t="shared" ref="DM25:FX25" si="106">DM7+20000</f>
        <v>36500</v>
      </c>
      <c r="DN25" s="38">
        <f t="shared" si="106"/>
        <v>36500</v>
      </c>
      <c r="DO25" s="38">
        <f t="shared" si="106"/>
        <v>36500</v>
      </c>
      <c r="DP25" s="38">
        <f t="shared" si="106"/>
        <v>36500</v>
      </c>
      <c r="DQ25" s="38">
        <f t="shared" si="106"/>
        <v>36500</v>
      </c>
      <c r="DR25" s="38">
        <f t="shared" si="106"/>
        <v>33800</v>
      </c>
      <c r="DS25" s="38">
        <f t="shared" si="106"/>
        <v>33800</v>
      </c>
      <c r="DT25" s="38">
        <f t="shared" si="106"/>
        <v>34800</v>
      </c>
      <c r="DU25" s="38">
        <f t="shared" si="106"/>
        <v>34800</v>
      </c>
      <c r="DV25" s="38">
        <f t="shared" si="106"/>
        <v>34800</v>
      </c>
      <c r="DW25" s="38">
        <f t="shared" si="106"/>
        <v>34800</v>
      </c>
      <c r="DX25" s="38">
        <f t="shared" si="106"/>
        <v>35500</v>
      </c>
      <c r="DY25" s="38">
        <f t="shared" si="106"/>
        <v>35500</v>
      </c>
      <c r="DZ25" s="38">
        <f t="shared" si="106"/>
        <v>34800</v>
      </c>
      <c r="EA25" s="38">
        <f t="shared" si="106"/>
        <v>34800</v>
      </c>
      <c r="EB25" s="38">
        <f t="shared" si="106"/>
        <v>34800</v>
      </c>
      <c r="EC25" s="38">
        <f t="shared" si="106"/>
        <v>34800</v>
      </c>
      <c r="ED25" s="38">
        <f t="shared" si="106"/>
        <v>34800</v>
      </c>
      <c r="EE25" s="38">
        <f t="shared" si="106"/>
        <v>35500</v>
      </c>
      <c r="EF25" s="38">
        <f t="shared" si="106"/>
        <v>35500</v>
      </c>
      <c r="EG25" s="38">
        <f t="shared" si="106"/>
        <v>34800</v>
      </c>
      <c r="EH25" s="38">
        <f t="shared" si="106"/>
        <v>34800</v>
      </c>
      <c r="EI25" s="38">
        <f t="shared" si="106"/>
        <v>34800</v>
      </c>
      <c r="EJ25" s="38">
        <f t="shared" si="106"/>
        <v>34800</v>
      </c>
      <c r="EK25" s="38">
        <f t="shared" si="106"/>
        <v>34800</v>
      </c>
      <c r="EL25" s="38">
        <f t="shared" si="106"/>
        <v>29500</v>
      </c>
      <c r="EM25" s="38">
        <f t="shared" si="106"/>
        <v>35500</v>
      </c>
      <c r="EN25" s="38">
        <f t="shared" si="106"/>
        <v>35500</v>
      </c>
      <c r="EO25" s="38">
        <f t="shared" si="106"/>
        <v>35500</v>
      </c>
      <c r="EP25" s="38">
        <f t="shared" si="106"/>
        <v>35500</v>
      </c>
      <c r="EQ25" s="38">
        <f t="shared" si="106"/>
        <v>35500</v>
      </c>
      <c r="ER25" s="38">
        <f t="shared" si="106"/>
        <v>35500</v>
      </c>
      <c r="ES25" s="38">
        <f t="shared" si="106"/>
        <v>35500</v>
      </c>
      <c r="ET25" s="38">
        <f t="shared" si="106"/>
        <v>35500</v>
      </c>
      <c r="EU25" s="38">
        <f t="shared" si="106"/>
        <v>35500</v>
      </c>
      <c r="EV25" s="38">
        <f t="shared" si="106"/>
        <v>35500</v>
      </c>
      <c r="EW25" s="38">
        <f t="shared" si="106"/>
        <v>35500</v>
      </c>
      <c r="EX25" s="38">
        <f t="shared" si="106"/>
        <v>35500</v>
      </c>
      <c r="EY25" s="38">
        <f t="shared" si="106"/>
        <v>35500</v>
      </c>
      <c r="EZ25" s="38">
        <f t="shared" si="106"/>
        <v>35500</v>
      </c>
      <c r="FA25" s="38">
        <f t="shared" si="106"/>
        <v>35500</v>
      </c>
      <c r="FB25" s="38">
        <f t="shared" si="106"/>
        <v>35500</v>
      </c>
      <c r="FC25" s="38">
        <f t="shared" si="106"/>
        <v>35500</v>
      </c>
      <c r="FD25" s="38">
        <f t="shared" si="106"/>
        <v>35500</v>
      </c>
      <c r="FE25" s="38">
        <f t="shared" si="106"/>
        <v>35500</v>
      </c>
      <c r="FF25" s="38">
        <f t="shared" si="106"/>
        <v>35500</v>
      </c>
      <c r="FG25" s="38">
        <f t="shared" si="106"/>
        <v>35500</v>
      </c>
      <c r="FH25" s="38">
        <f t="shared" si="106"/>
        <v>35500</v>
      </c>
      <c r="FI25" s="38">
        <f t="shared" si="106"/>
        <v>35500</v>
      </c>
      <c r="FJ25" s="38">
        <f t="shared" si="106"/>
        <v>35500</v>
      </c>
      <c r="FK25" s="38">
        <f t="shared" si="106"/>
        <v>35500</v>
      </c>
      <c r="FL25" s="38">
        <f t="shared" si="106"/>
        <v>35500</v>
      </c>
      <c r="FM25" s="38">
        <f t="shared" si="106"/>
        <v>35500</v>
      </c>
      <c r="FN25" s="38">
        <f t="shared" si="106"/>
        <v>35500</v>
      </c>
      <c r="FO25" s="38">
        <f t="shared" si="106"/>
        <v>35500</v>
      </c>
      <c r="FP25" s="38">
        <f t="shared" si="106"/>
        <v>35500</v>
      </c>
      <c r="FQ25" s="38">
        <f t="shared" si="106"/>
        <v>29500</v>
      </c>
      <c r="FR25" s="38">
        <f t="shared" si="106"/>
        <v>33100</v>
      </c>
      <c r="FS25" s="38">
        <f t="shared" si="106"/>
        <v>33100</v>
      </c>
      <c r="FT25" s="38">
        <f t="shared" si="106"/>
        <v>33100</v>
      </c>
      <c r="FU25" s="38">
        <f t="shared" si="106"/>
        <v>33800</v>
      </c>
      <c r="FV25" s="38">
        <f t="shared" si="106"/>
        <v>33800</v>
      </c>
      <c r="FW25" s="38">
        <f t="shared" si="106"/>
        <v>33100</v>
      </c>
      <c r="FX25" s="38">
        <f t="shared" si="106"/>
        <v>33100</v>
      </c>
      <c r="FY25" s="38">
        <f t="shared" ref="FY25:GU25" si="107">FY7+20000</f>
        <v>33100</v>
      </c>
      <c r="FZ25" s="38">
        <f t="shared" si="107"/>
        <v>33100</v>
      </c>
      <c r="GA25" s="38">
        <f t="shared" si="107"/>
        <v>33100</v>
      </c>
      <c r="GB25" s="38">
        <f t="shared" si="107"/>
        <v>33800</v>
      </c>
      <c r="GC25" s="38">
        <f t="shared" si="107"/>
        <v>33800</v>
      </c>
      <c r="GD25" s="38">
        <f t="shared" si="107"/>
        <v>33100</v>
      </c>
      <c r="GE25" s="38">
        <f t="shared" si="107"/>
        <v>33100</v>
      </c>
      <c r="GF25" s="38">
        <f t="shared" si="107"/>
        <v>33100</v>
      </c>
      <c r="GG25" s="38">
        <f t="shared" si="107"/>
        <v>33100</v>
      </c>
      <c r="GH25" s="38">
        <f t="shared" si="107"/>
        <v>33100</v>
      </c>
      <c r="GI25" s="38">
        <f t="shared" si="107"/>
        <v>33800</v>
      </c>
      <c r="GJ25" s="38">
        <f t="shared" si="107"/>
        <v>33800</v>
      </c>
      <c r="GK25" s="38">
        <f t="shared" si="107"/>
        <v>33100</v>
      </c>
      <c r="GL25" s="123">
        <f t="shared" si="107"/>
        <v>36500</v>
      </c>
      <c r="GM25" s="123">
        <f t="shared" si="107"/>
        <v>36500</v>
      </c>
      <c r="GN25" s="123">
        <f t="shared" si="107"/>
        <v>36500</v>
      </c>
      <c r="GO25" s="123">
        <f t="shared" si="107"/>
        <v>36500</v>
      </c>
      <c r="GP25" s="123">
        <f t="shared" si="107"/>
        <v>36500</v>
      </c>
      <c r="GQ25" s="123">
        <f t="shared" si="107"/>
        <v>34800</v>
      </c>
      <c r="GR25" s="123">
        <f t="shared" si="107"/>
        <v>33800</v>
      </c>
      <c r="GS25" s="123">
        <f t="shared" si="107"/>
        <v>33800</v>
      </c>
      <c r="GT25" s="123">
        <f t="shared" si="107"/>
        <v>36500</v>
      </c>
      <c r="GU25" s="123">
        <f t="shared" si="107"/>
        <v>36500</v>
      </c>
    </row>
    <row r="26" spans="1:203" s="146" customFormat="1" ht="14.45" customHeight="1" x14ac:dyDescent="0.2">
      <c r="A26" s="9">
        <v>2</v>
      </c>
      <c r="B26" s="38">
        <f t="shared" ref="B26:H26" si="108">B25+2650</f>
        <v>40300</v>
      </c>
      <c r="C26" s="38">
        <f t="shared" si="108"/>
        <v>38300</v>
      </c>
      <c r="D26" s="38">
        <f t="shared" si="108"/>
        <v>40300</v>
      </c>
      <c r="E26" s="38">
        <f t="shared" si="108"/>
        <v>40300</v>
      </c>
      <c r="F26" s="38">
        <f t="shared" si="108"/>
        <v>36800</v>
      </c>
      <c r="G26" s="38">
        <f t="shared" si="108"/>
        <v>36800</v>
      </c>
      <c r="H26" s="38">
        <f t="shared" si="108"/>
        <v>36800</v>
      </c>
      <c r="I26" s="38">
        <f t="shared" ref="I26:K26" si="109">I25+2650</f>
        <v>36800</v>
      </c>
      <c r="J26" s="38">
        <f t="shared" ref="J26" si="110">J25+2650</f>
        <v>36800</v>
      </c>
      <c r="K26" s="38">
        <f t="shared" si="109"/>
        <v>36800</v>
      </c>
      <c r="L26" s="38">
        <f t="shared" ref="L26:T26" si="111">L25+2650</f>
        <v>35300</v>
      </c>
      <c r="M26" s="38">
        <f t="shared" si="111"/>
        <v>35300</v>
      </c>
      <c r="N26" s="38">
        <f t="shared" si="111"/>
        <v>35300</v>
      </c>
      <c r="O26" s="38">
        <f t="shared" si="111"/>
        <v>35300</v>
      </c>
      <c r="P26" s="38">
        <f t="shared" si="111"/>
        <v>40300</v>
      </c>
      <c r="Q26" s="38">
        <f t="shared" si="111"/>
        <v>40300</v>
      </c>
      <c r="R26" s="38">
        <f t="shared" si="111"/>
        <v>38300</v>
      </c>
      <c r="S26" s="38">
        <f t="shared" si="111"/>
        <v>36800</v>
      </c>
      <c r="T26" s="38">
        <f t="shared" si="111"/>
        <v>35300</v>
      </c>
      <c r="U26" s="38">
        <f>U25+2200</f>
        <v>31700</v>
      </c>
      <c r="V26" s="38">
        <f t="shared" ref="V26:AX26" si="112">V25+2200</f>
        <v>31700</v>
      </c>
      <c r="W26" s="38">
        <f t="shared" si="112"/>
        <v>31200</v>
      </c>
      <c r="X26" s="38">
        <f t="shared" si="112"/>
        <v>31200</v>
      </c>
      <c r="Y26" s="38">
        <f t="shared" si="112"/>
        <v>31700</v>
      </c>
      <c r="Z26" s="38">
        <f t="shared" si="112"/>
        <v>31700</v>
      </c>
      <c r="AA26" s="38">
        <f t="shared" si="112"/>
        <v>31200</v>
      </c>
      <c r="AB26" s="38">
        <f t="shared" si="112"/>
        <v>31200</v>
      </c>
      <c r="AC26" s="38">
        <f t="shared" si="112"/>
        <v>31700</v>
      </c>
      <c r="AD26" s="38">
        <f t="shared" si="112"/>
        <v>31700</v>
      </c>
      <c r="AE26" s="38">
        <f t="shared" si="112"/>
        <v>31200</v>
      </c>
      <c r="AF26" s="38">
        <f t="shared" si="112"/>
        <v>31200</v>
      </c>
      <c r="AG26" s="38">
        <f t="shared" si="112"/>
        <v>31200</v>
      </c>
      <c r="AH26" s="38">
        <f t="shared" si="112"/>
        <v>31200</v>
      </c>
      <c r="AI26" s="38">
        <f t="shared" si="112"/>
        <v>31700</v>
      </c>
      <c r="AJ26" s="38">
        <f t="shared" si="112"/>
        <v>31700</v>
      </c>
      <c r="AK26" s="38">
        <f t="shared" si="112"/>
        <v>31200</v>
      </c>
      <c r="AL26" s="38">
        <f t="shared" si="112"/>
        <v>31200</v>
      </c>
      <c r="AM26" s="38">
        <f t="shared" si="112"/>
        <v>31200</v>
      </c>
      <c r="AN26" s="38">
        <f t="shared" si="112"/>
        <v>31200</v>
      </c>
      <c r="AO26" s="38">
        <f t="shared" si="112"/>
        <v>31700</v>
      </c>
      <c r="AP26" s="38">
        <f t="shared" si="112"/>
        <v>31700</v>
      </c>
      <c r="AQ26" s="38">
        <f t="shared" si="112"/>
        <v>31200</v>
      </c>
      <c r="AR26" s="38">
        <f t="shared" si="112"/>
        <v>31200</v>
      </c>
      <c r="AS26" s="38">
        <f t="shared" si="112"/>
        <v>33600</v>
      </c>
      <c r="AT26" s="38">
        <f t="shared" si="112"/>
        <v>33600</v>
      </c>
      <c r="AU26" s="38">
        <f t="shared" si="112"/>
        <v>33600</v>
      </c>
      <c r="AV26" s="38">
        <f t="shared" si="112"/>
        <v>31700</v>
      </c>
      <c r="AW26" s="38">
        <f t="shared" si="112"/>
        <v>31700</v>
      </c>
      <c r="AX26" s="38">
        <f t="shared" si="112"/>
        <v>35300</v>
      </c>
      <c r="AY26" s="38">
        <f t="shared" ref="AY26:AZ26" si="113">AY25+2200</f>
        <v>32400</v>
      </c>
      <c r="AZ26" s="38">
        <f t="shared" si="113"/>
        <v>32400</v>
      </c>
      <c r="BA26" s="38">
        <f t="shared" ref="BA26:DL26" si="114">BA25+2200</f>
        <v>32400</v>
      </c>
      <c r="BB26" s="38">
        <f t="shared" si="114"/>
        <v>32900</v>
      </c>
      <c r="BC26" s="38">
        <f t="shared" si="114"/>
        <v>32900</v>
      </c>
      <c r="BD26" s="38">
        <f t="shared" si="114"/>
        <v>32900</v>
      </c>
      <c r="BE26" s="38">
        <f t="shared" si="114"/>
        <v>32400</v>
      </c>
      <c r="BF26" s="38">
        <f t="shared" si="114"/>
        <v>32400</v>
      </c>
      <c r="BG26" s="38">
        <f t="shared" si="114"/>
        <v>32400</v>
      </c>
      <c r="BH26" s="38">
        <f t="shared" si="114"/>
        <v>31700</v>
      </c>
      <c r="BI26" s="38">
        <f t="shared" si="114"/>
        <v>31700</v>
      </c>
      <c r="BJ26" s="38">
        <f t="shared" si="114"/>
        <v>31700</v>
      </c>
      <c r="BK26" s="38">
        <f t="shared" si="114"/>
        <v>31700</v>
      </c>
      <c r="BL26" s="38">
        <f t="shared" si="114"/>
        <v>31700</v>
      </c>
      <c r="BM26" s="38">
        <f t="shared" si="114"/>
        <v>31700</v>
      </c>
      <c r="BN26" s="38">
        <f t="shared" si="114"/>
        <v>31700</v>
      </c>
      <c r="BO26" s="38">
        <f t="shared" si="114"/>
        <v>31700</v>
      </c>
      <c r="BP26" s="38">
        <f t="shared" si="114"/>
        <v>32900</v>
      </c>
      <c r="BQ26" s="38">
        <f t="shared" si="114"/>
        <v>32900</v>
      </c>
      <c r="BR26" s="38">
        <f t="shared" si="114"/>
        <v>32900</v>
      </c>
      <c r="BS26" s="38">
        <f t="shared" si="114"/>
        <v>32900</v>
      </c>
      <c r="BT26" s="38">
        <f t="shared" si="114"/>
        <v>33600</v>
      </c>
      <c r="BU26" s="38">
        <f t="shared" si="114"/>
        <v>31700</v>
      </c>
      <c r="BV26" s="38">
        <f t="shared" si="114"/>
        <v>31700</v>
      </c>
      <c r="BW26" s="38">
        <f t="shared" si="114"/>
        <v>31700</v>
      </c>
      <c r="BX26" s="38">
        <f t="shared" si="114"/>
        <v>31700</v>
      </c>
      <c r="BY26" s="38">
        <f t="shared" si="114"/>
        <v>31700</v>
      </c>
      <c r="BZ26" s="38">
        <f t="shared" si="114"/>
        <v>31700</v>
      </c>
      <c r="CA26" s="38">
        <f t="shared" si="114"/>
        <v>31700</v>
      </c>
      <c r="CB26" s="38">
        <f t="shared" si="114"/>
        <v>31700</v>
      </c>
      <c r="CC26" s="38">
        <f t="shared" si="114"/>
        <v>31700</v>
      </c>
      <c r="CD26" s="38">
        <f t="shared" si="114"/>
        <v>34800</v>
      </c>
      <c r="CE26" s="38">
        <f t="shared" si="114"/>
        <v>34800</v>
      </c>
      <c r="CF26" s="38">
        <f t="shared" si="114"/>
        <v>34800</v>
      </c>
      <c r="CG26" s="38">
        <f t="shared" si="114"/>
        <v>34800</v>
      </c>
      <c r="CH26" s="38">
        <f t="shared" si="114"/>
        <v>40400</v>
      </c>
      <c r="CI26" s="38">
        <f t="shared" si="114"/>
        <v>40400</v>
      </c>
      <c r="CJ26" s="93">
        <f t="shared" si="114"/>
        <v>40400</v>
      </c>
      <c r="CK26" s="93">
        <f t="shared" si="114"/>
        <v>40400</v>
      </c>
      <c r="CL26" s="93">
        <f t="shared" si="114"/>
        <v>40400</v>
      </c>
      <c r="CM26" s="93">
        <f t="shared" si="114"/>
        <v>40400</v>
      </c>
      <c r="CN26" s="93">
        <f t="shared" si="114"/>
        <v>40400</v>
      </c>
      <c r="CO26" s="38">
        <f t="shared" si="114"/>
        <v>32900</v>
      </c>
      <c r="CP26" s="38">
        <f t="shared" si="114"/>
        <v>32900</v>
      </c>
      <c r="CQ26" s="38">
        <f t="shared" si="114"/>
        <v>32900</v>
      </c>
      <c r="CR26" s="123">
        <f t="shared" si="114"/>
        <v>36000</v>
      </c>
      <c r="CS26" s="123">
        <f t="shared" si="114"/>
        <v>36000</v>
      </c>
      <c r="CT26" s="123">
        <f t="shared" si="114"/>
        <v>36000</v>
      </c>
      <c r="CU26" s="123">
        <f t="shared" si="114"/>
        <v>36000</v>
      </c>
      <c r="CV26" s="38">
        <f t="shared" si="114"/>
        <v>36000</v>
      </c>
      <c r="CW26" s="38">
        <f t="shared" si="114"/>
        <v>36000</v>
      </c>
      <c r="CX26" s="38">
        <f t="shared" si="114"/>
        <v>35300</v>
      </c>
      <c r="CY26" s="38">
        <f t="shared" si="114"/>
        <v>35300</v>
      </c>
      <c r="CZ26" s="38">
        <f t="shared" si="114"/>
        <v>35300</v>
      </c>
      <c r="DA26" s="38">
        <f t="shared" si="114"/>
        <v>35300</v>
      </c>
      <c r="DB26" s="38">
        <f t="shared" si="114"/>
        <v>35300</v>
      </c>
      <c r="DC26" s="38">
        <f t="shared" si="114"/>
        <v>36000</v>
      </c>
      <c r="DD26" s="38">
        <f t="shared" si="114"/>
        <v>36000</v>
      </c>
      <c r="DE26" s="38">
        <f t="shared" si="114"/>
        <v>35300</v>
      </c>
      <c r="DF26" s="38">
        <f t="shared" si="114"/>
        <v>35300</v>
      </c>
      <c r="DG26" s="38">
        <f t="shared" si="114"/>
        <v>38700</v>
      </c>
      <c r="DH26" s="38">
        <f t="shared" si="114"/>
        <v>38700</v>
      </c>
      <c r="DI26" s="38">
        <f t="shared" si="114"/>
        <v>38700</v>
      </c>
      <c r="DJ26" s="38">
        <f t="shared" si="114"/>
        <v>38700</v>
      </c>
      <c r="DK26" s="38">
        <f t="shared" si="114"/>
        <v>38700</v>
      </c>
      <c r="DL26" s="38">
        <f t="shared" si="114"/>
        <v>38700</v>
      </c>
      <c r="DM26" s="38">
        <f t="shared" ref="DM26:FX26" si="115">DM25+2200</f>
        <v>38700</v>
      </c>
      <c r="DN26" s="38">
        <f t="shared" si="115"/>
        <v>38700</v>
      </c>
      <c r="DO26" s="38">
        <f t="shared" si="115"/>
        <v>38700</v>
      </c>
      <c r="DP26" s="38">
        <f t="shared" si="115"/>
        <v>38700</v>
      </c>
      <c r="DQ26" s="38">
        <f t="shared" si="115"/>
        <v>38700</v>
      </c>
      <c r="DR26" s="38">
        <f t="shared" si="115"/>
        <v>36000</v>
      </c>
      <c r="DS26" s="38">
        <f t="shared" si="115"/>
        <v>36000</v>
      </c>
      <c r="DT26" s="38">
        <f t="shared" si="115"/>
        <v>37000</v>
      </c>
      <c r="DU26" s="38">
        <f t="shared" si="115"/>
        <v>37000</v>
      </c>
      <c r="DV26" s="38">
        <f t="shared" si="115"/>
        <v>37000</v>
      </c>
      <c r="DW26" s="38">
        <f t="shared" si="115"/>
        <v>37000</v>
      </c>
      <c r="DX26" s="38">
        <f t="shared" si="115"/>
        <v>37700</v>
      </c>
      <c r="DY26" s="38">
        <f t="shared" si="115"/>
        <v>37700</v>
      </c>
      <c r="DZ26" s="38">
        <f t="shared" si="115"/>
        <v>37000</v>
      </c>
      <c r="EA26" s="38">
        <f t="shared" si="115"/>
        <v>37000</v>
      </c>
      <c r="EB26" s="38">
        <f t="shared" si="115"/>
        <v>37000</v>
      </c>
      <c r="EC26" s="38">
        <f t="shared" si="115"/>
        <v>37000</v>
      </c>
      <c r="ED26" s="38">
        <f t="shared" si="115"/>
        <v>37000</v>
      </c>
      <c r="EE26" s="38">
        <f t="shared" si="115"/>
        <v>37700</v>
      </c>
      <c r="EF26" s="38">
        <f t="shared" si="115"/>
        <v>37700</v>
      </c>
      <c r="EG26" s="38">
        <f t="shared" si="115"/>
        <v>37000</v>
      </c>
      <c r="EH26" s="38">
        <f t="shared" si="115"/>
        <v>37000</v>
      </c>
      <c r="EI26" s="38">
        <f t="shared" si="115"/>
        <v>37000</v>
      </c>
      <c r="EJ26" s="38">
        <f t="shared" si="115"/>
        <v>37000</v>
      </c>
      <c r="EK26" s="38">
        <f t="shared" si="115"/>
        <v>37000</v>
      </c>
      <c r="EL26" s="38">
        <f t="shared" si="115"/>
        <v>31700</v>
      </c>
      <c r="EM26" s="38">
        <f t="shared" si="115"/>
        <v>37700</v>
      </c>
      <c r="EN26" s="38">
        <f t="shared" si="115"/>
        <v>37700</v>
      </c>
      <c r="EO26" s="38">
        <f t="shared" si="115"/>
        <v>37700</v>
      </c>
      <c r="EP26" s="38">
        <f t="shared" si="115"/>
        <v>37700</v>
      </c>
      <c r="EQ26" s="38">
        <f t="shared" si="115"/>
        <v>37700</v>
      </c>
      <c r="ER26" s="38">
        <f t="shared" si="115"/>
        <v>37700</v>
      </c>
      <c r="ES26" s="38">
        <f t="shared" si="115"/>
        <v>37700</v>
      </c>
      <c r="ET26" s="38">
        <f t="shared" si="115"/>
        <v>37700</v>
      </c>
      <c r="EU26" s="38">
        <f t="shared" si="115"/>
        <v>37700</v>
      </c>
      <c r="EV26" s="38">
        <f t="shared" si="115"/>
        <v>37700</v>
      </c>
      <c r="EW26" s="38">
        <f t="shared" si="115"/>
        <v>37700</v>
      </c>
      <c r="EX26" s="38">
        <f t="shared" si="115"/>
        <v>37700</v>
      </c>
      <c r="EY26" s="38">
        <f t="shared" si="115"/>
        <v>37700</v>
      </c>
      <c r="EZ26" s="38">
        <f t="shared" si="115"/>
        <v>37700</v>
      </c>
      <c r="FA26" s="38">
        <f t="shared" si="115"/>
        <v>37700</v>
      </c>
      <c r="FB26" s="38">
        <f t="shared" si="115"/>
        <v>37700</v>
      </c>
      <c r="FC26" s="38">
        <f t="shared" si="115"/>
        <v>37700</v>
      </c>
      <c r="FD26" s="38">
        <f t="shared" si="115"/>
        <v>37700</v>
      </c>
      <c r="FE26" s="38">
        <f t="shared" si="115"/>
        <v>37700</v>
      </c>
      <c r="FF26" s="38">
        <f t="shared" si="115"/>
        <v>37700</v>
      </c>
      <c r="FG26" s="38">
        <f t="shared" si="115"/>
        <v>37700</v>
      </c>
      <c r="FH26" s="38">
        <f t="shared" si="115"/>
        <v>37700</v>
      </c>
      <c r="FI26" s="38">
        <f t="shared" si="115"/>
        <v>37700</v>
      </c>
      <c r="FJ26" s="38">
        <f t="shared" si="115"/>
        <v>37700</v>
      </c>
      <c r="FK26" s="38">
        <f t="shared" si="115"/>
        <v>37700</v>
      </c>
      <c r="FL26" s="38">
        <f t="shared" si="115"/>
        <v>37700</v>
      </c>
      <c r="FM26" s="38">
        <f t="shared" si="115"/>
        <v>37700</v>
      </c>
      <c r="FN26" s="38">
        <f t="shared" si="115"/>
        <v>37700</v>
      </c>
      <c r="FO26" s="38">
        <f t="shared" si="115"/>
        <v>37700</v>
      </c>
      <c r="FP26" s="38">
        <f t="shared" si="115"/>
        <v>37700</v>
      </c>
      <c r="FQ26" s="38">
        <f t="shared" si="115"/>
        <v>31700</v>
      </c>
      <c r="FR26" s="38">
        <f t="shared" si="115"/>
        <v>35300</v>
      </c>
      <c r="FS26" s="38">
        <f t="shared" si="115"/>
        <v>35300</v>
      </c>
      <c r="FT26" s="38">
        <f t="shared" si="115"/>
        <v>35300</v>
      </c>
      <c r="FU26" s="38">
        <f t="shared" si="115"/>
        <v>36000</v>
      </c>
      <c r="FV26" s="38">
        <f t="shared" si="115"/>
        <v>36000</v>
      </c>
      <c r="FW26" s="38">
        <f t="shared" si="115"/>
        <v>35300</v>
      </c>
      <c r="FX26" s="38">
        <f t="shared" si="115"/>
        <v>35300</v>
      </c>
      <c r="FY26" s="38">
        <f t="shared" ref="FY26:GU26" si="116">FY25+2200</f>
        <v>35300</v>
      </c>
      <c r="FZ26" s="38">
        <f t="shared" si="116"/>
        <v>35300</v>
      </c>
      <c r="GA26" s="38">
        <f t="shared" si="116"/>
        <v>35300</v>
      </c>
      <c r="GB26" s="38">
        <f t="shared" si="116"/>
        <v>36000</v>
      </c>
      <c r="GC26" s="38">
        <f t="shared" si="116"/>
        <v>36000</v>
      </c>
      <c r="GD26" s="38">
        <f t="shared" si="116"/>
        <v>35300</v>
      </c>
      <c r="GE26" s="38">
        <f t="shared" si="116"/>
        <v>35300</v>
      </c>
      <c r="GF26" s="38">
        <f t="shared" si="116"/>
        <v>35300</v>
      </c>
      <c r="GG26" s="38">
        <f t="shared" si="116"/>
        <v>35300</v>
      </c>
      <c r="GH26" s="38">
        <f t="shared" si="116"/>
        <v>35300</v>
      </c>
      <c r="GI26" s="38">
        <f t="shared" si="116"/>
        <v>36000</v>
      </c>
      <c r="GJ26" s="38">
        <f t="shared" si="116"/>
        <v>36000</v>
      </c>
      <c r="GK26" s="38">
        <f t="shared" si="116"/>
        <v>35300</v>
      </c>
      <c r="GL26" s="123">
        <f t="shared" si="116"/>
        <v>38700</v>
      </c>
      <c r="GM26" s="123">
        <f t="shared" si="116"/>
        <v>38700</v>
      </c>
      <c r="GN26" s="123">
        <f t="shared" si="116"/>
        <v>38700</v>
      </c>
      <c r="GO26" s="123">
        <f t="shared" si="116"/>
        <v>38700</v>
      </c>
      <c r="GP26" s="123">
        <f t="shared" si="116"/>
        <v>38700</v>
      </c>
      <c r="GQ26" s="123">
        <f t="shared" si="116"/>
        <v>37000</v>
      </c>
      <c r="GR26" s="123">
        <f t="shared" si="116"/>
        <v>36000</v>
      </c>
      <c r="GS26" s="123">
        <f t="shared" si="116"/>
        <v>36000</v>
      </c>
      <c r="GT26" s="123">
        <f t="shared" si="116"/>
        <v>38700</v>
      </c>
      <c r="GU26" s="123">
        <f t="shared" si="116"/>
        <v>38700</v>
      </c>
    </row>
    <row r="27" spans="1:203" s="146" customFormat="1" x14ac:dyDescent="0.2">
      <c r="A27" s="38" t="s">
        <v>36</v>
      </c>
      <c r="CJ27" s="202"/>
      <c r="CK27" s="202"/>
      <c r="CL27" s="202"/>
      <c r="CM27" s="202"/>
      <c r="CN27" s="202"/>
      <c r="CR27" s="282"/>
      <c r="CS27" s="282"/>
      <c r="CT27" s="282"/>
      <c r="CU27" s="282"/>
      <c r="GL27" s="282"/>
      <c r="GM27" s="282"/>
      <c r="GN27" s="282"/>
      <c r="GO27" s="282"/>
      <c r="GP27" s="282"/>
      <c r="GQ27" s="282"/>
      <c r="GR27" s="282"/>
      <c r="GS27" s="282"/>
      <c r="GT27" s="282"/>
      <c r="GU27" s="282"/>
    </row>
    <row r="28" spans="1:203" s="146" customFormat="1" ht="10.35" customHeight="1" x14ac:dyDescent="0.2">
      <c r="A28" s="9" t="s">
        <v>27</v>
      </c>
      <c r="B28" s="38">
        <v>160000</v>
      </c>
      <c r="C28" s="38">
        <v>160000</v>
      </c>
      <c r="D28" s="38">
        <v>160000</v>
      </c>
      <c r="E28" s="38">
        <v>160000</v>
      </c>
      <c r="F28" s="38">
        <v>160000</v>
      </c>
      <c r="G28" s="38">
        <v>160000</v>
      </c>
      <c r="H28" s="38">
        <v>160000</v>
      </c>
      <c r="I28" s="38">
        <v>160000</v>
      </c>
      <c r="J28" s="38">
        <v>160000</v>
      </c>
      <c r="K28" s="38">
        <v>160000</v>
      </c>
      <c r="L28" s="38">
        <v>160000</v>
      </c>
      <c r="M28" s="38">
        <v>160000</v>
      </c>
      <c r="N28" s="38">
        <v>160000</v>
      </c>
      <c r="O28" s="38">
        <v>160000</v>
      </c>
      <c r="P28" s="38">
        <v>160000</v>
      </c>
      <c r="Q28" s="38">
        <v>160000</v>
      </c>
      <c r="R28" s="38">
        <v>160000</v>
      </c>
      <c r="S28" s="38">
        <v>160000</v>
      </c>
      <c r="T28" s="38">
        <v>160000</v>
      </c>
      <c r="U28" s="38">
        <f>U8+98800</f>
        <v>110500</v>
      </c>
      <c r="V28" s="38">
        <f t="shared" ref="V28:AX28" si="117">V8+98800</f>
        <v>110500</v>
      </c>
      <c r="W28" s="38">
        <f t="shared" si="117"/>
        <v>110000</v>
      </c>
      <c r="X28" s="38">
        <f t="shared" si="117"/>
        <v>110000</v>
      </c>
      <c r="Y28" s="38">
        <f t="shared" si="117"/>
        <v>110500</v>
      </c>
      <c r="Z28" s="38">
        <f t="shared" si="117"/>
        <v>110500</v>
      </c>
      <c r="AA28" s="38">
        <f t="shared" si="117"/>
        <v>110000</v>
      </c>
      <c r="AB28" s="38">
        <f t="shared" si="117"/>
        <v>110000</v>
      </c>
      <c r="AC28" s="38">
        <f t="shared" si="117"/>
        <v>110500</v>
      </c>
      <c r="AD28" s="38">
        <f t="shared" si="117"/>
        <v>110500</v>
      </c>
      <c r="AE28" s="38">
        <f t="shared" si="117"/>
        <v>110000</v>
      </c>
      <c r="AF28" s="38">
        <f t="shared" si="117"/>
        <v>110000</v>
      </c>
      <c r="AG28" s="38">
        <f t="shared" si="117"/>
        <v>110000</v>
      </c>
      <c r="AH28" s="38">
        <f t="shared" si="117"/>
        <v>110000</v>
      </c>
      <c r="AI28" s="38">
        <f t="shared" si="117"/>
        <v>110500</v>
      </c>
      <c r="AJ28" s="38">
        <f t="shared" si="117"/>
        <v>110500</v>
      </c>
      <c r="AK28" s="38">
        <f t="shared" si="117"/>
        <v>110000</v>
      </c>
      <c r="AL28" s="38">
        <f t="shared" si="117"/>
        <v>110000</v>
      </c>
      <c r="AM28" s="38">
        <f t="shared" si="117"/>
        <v>110000</v>
      </c>
      <c r="AN28" s="38">
        <f t="shared" si="117"/>
        <v>110000</v>
      </c>
      <c r="AO28" s="38">
        <f t="shared" si="117"/>
        <v>110500</v>
      </c>
      <c r="AP28" s="38">
        <f t="shared" si="117"/>
        <v>110500</v>
      </c>
      <c r="AQ28" s="38">
        <f t="shared" si="117"/>
        <v>110000</v>
      </c>
      <c r="AR28" s="38">
        <f t="shared" si="117"/>
        <v>110000</v>
      </c>
      <c r="AS28" s="38">
        <f t="shared" si="117"/>
        <v>112400</v>
      </c>
      <c r="AT28" s="38">
        <f t="shared" si="117"/>
        <v>112400</v>
      </c>
      <c r="AU28" s="38">
        <f t="shared" si="117"/>
        <v>112400</v>
      </c>
      <c r="AV28" s="38">
        <f t="shared" si="117"/>
        <v>110500</v>
      </c>
      <c r="AW28" s="38">
        <f t="shared" si="117"/>
        <v>110500</v>
      </c>
      <c r="AX28" s="38">
        <f t="shared" si="117"/>
        <v>114100</v>
      </c>
      <c r="AY28" s="38">
        <f t="shared" ref="AY28:AZ28" si="118">AY8+98800</f>
        <v>111200</v>
      </c>
      <c r="AZ28" s="38">
        <f t="shared" si="118"/>
        <v>111200</v>
      </c>
      <c r="BA28" s="38">
        <f t="shared" ref="BA28:DL28" si="119">BA8+98800</f>
        <v>111200</v>
      </c>
      <c r="BB28" s="38">
        <f t="shared" si="119"/>
        <v>111700</v>
      </c>
      <c r="BC28" s="38">
        <f t="shared" si="119"/>
        <v>111700</v>
      </c>
      <c r="BD28" s="38">
        <f t="shared" si="119"/>
        <v>111700</v>
      </c>
      <c r="BE28" s="38">
        <f t="shared" si="119"/>
        <v>111200</v>
      </c>
      <c r="BF28" s="38">
        <f t="shared" si="119"/>
        <v>111200</v>
      </c>
      <c r="BG28" s="38">
        <f t="shared" si="119"/>
        <v>111200</v>
      </c>
      <c r="BH28" s="38">
        <f t="shared" si="119"/>
        <v>110500</v>
      </c>
      <c r="BI28" s="38">
        <f t="shared" si="119"/>
        <v>110500</v>
      </c>
      <c r="BJ28" s="38">
        <f t="shared" si="119"/>
        <v>110500</v>
      </c>
      <c r="BK28" s="38">
        <f t="shared" si="119"/>
        <v>110500</v>
      </c>
      <c r="BL28" s="38">
        <f t="shared" si="119"/>
        <v>110500</v>
      </c>
      <c r="BM28" s="38">
        <f t="shared" si="119"/>
        <v>110500</v>
      </c>
      <c r="BN28" s="38">
        <f t="shared" si="119"/>
        <v>110500</v>
      </c>
      <c r="BO28" s="38">
        <f t="shared" si="119"/>
        <v>110500</v>
      </c>
      <c r="BP28" s="38">
        <f t="shared" si="119"/>
        <v>111700</v>
      </c>
      <c r="BQ28" s="38">
        <f t="shared" si="119"/>
        <v>111700</v>
      </c>
      <c r="BR28" s="38">
        <f t="shared" si="119"/>
        <v>111700</v>
      </c>
      <c r="BS28" s="38">
        <f t="shared" si="119"/>
        <v>111700</v>
      </c>
      <c r="BT28" s="38">
        <f t="shared" si="119"/>
        <v>112400</v>
      </c>
      <c r="BU28" s="38">
        <f t="shared" si="119"/>
        <v>110500</v>
      </c>
      <c r="BV28" s="38">
        <f t="shared" si="119"/>
        <v>110500</v>
      </c>
      <c r="BW28" s="38">
        <f t="shared" si="119"/>
        <v>110500</v>
      </c>
      <c r="BX28" s="38">
        <f t="shared" si="119"/>
        <v>110500</v>
      </c>
      <c r="BY28" s="38">
        <f t="shared" si="119"/>
        <v>110500</v>
      </c>
      <c r="BZ28" s="38">
        <f t="shared" si="119"/>
        <v>110500</v>
      </c>
      <c r="CA28" s="38">
        <f t="shared" si="119"/>
        <v>110500</v>
      </c>
      <c r="CB28" s="38">
        <f t="shared" si="119"/>
        <v>110500</v>
      </c>
      <c r="CC28" s="38">
        <f t="shared" si="119"/>
        <v>110500</v>
      </c>
      <c r="CD28" s="38">
        <f t="shared" si="119"/>
        <v>113600</v>
      </c>
      <c r="CE28" s="38">
        <f t="shared" si="119"/>
        <v>113600</v>
      </c>
      <c r="CF28" s="38">
        <f t="shared" si="119"/>
        <v>113600</v>
      </c>
      <c r="CG28" s="38">
        <f t="shared" si="119"/>
        <v>113600</v>
      </c>
      <c r="CH28" s="38">
        <f t="shared" si="119"/>
        <v>119200</v>
      </c>
      <c r="CI28" s="38">
        <f t="shared" si="119"/>
        <v>119200</v>
      </c>
      <c r="CJ28" s="93">
        <f t="shared" si="119"/>
        <v>119200</v>
      </c>
      <c r="CK28" s="93">
        <f t="shared" si="119"/>
        <v>119200</v>
      </c>
      <c r="CL28" s="93">
        <f t="shared" si="119"/>
        <v>119200</v>
      </c>
      <c r="CM28" s="93">
        <f t="shared" si="119"/>
        <v>119200</v>
      </c>
      <c r="CN28" s="93">
        <f t="shared" si="119"/>
        <v>119200</v>
      </c>
      <c r="CO28" s="38">
        <f t="shared" si="119"/>
        <v>111700</v>
      </c>
      <c r="CP28" s="38">
        <f t="shared" si="119"/>
        <v>111700</v>
      </c>
      <c r="CQ28" s="38">
        <f t="shared" si="119"/>
        <v>111700</v>
      </c>
      <c r="CR28" s="123">
        <f t="shared" si="119"/>
        <v>114800</v>
      </c>
      <c r="CS28" s="123">
        <f t="shared" si="119"/>
        <v>114800</v>
      </c>
      <c r="CT28" s="123">
        <f t="shared" si="119"/>
        <v>114800</v>
      </c>
      <c r="CU28" s="123">
        <f t="shared" si="119"/>
        <v>114800</v>
      </c>
      <c r="CV28" s="38">
        <f t="shared" si="119"/>
        <v>114800</v>
      </c>
      <c r="CW28" s="38">
        <f t="shared" si="119"/>
        <v>114800</v>
      </c>
      <c r="CX28" s="38">
        <f t="shared" si="119"/>
        <v>114100</v>
      </c>
      <c r="CY28" s="38">
        <f t="shared" si="119"/>
        <v>114100</v>
      </c>
      <c r="CZ28" s="38">
        <f t="shared" si="119"/>
        <v>114100</v>
      </c>
      <c r="DA28" s="38">
        <f t="shared" si="119"/>
        <v>114100</v>
      </c>
      <c r="DB28" s="38">
        <f t="shared" si="119"/>
        <v>114100</v>
      </c>
      <c r="DC28" s="38">
        <f t="shared" si="119"/>
        <v>114800</v>
      </c>
      <c r="DD28" s="38">
        <f t="shared" si="119"/>
        <v>114800</v>
      </c>
      <c r="DE28" s="38">
        <f t="shared" si="119"/>
        <v>114100</v>
      </c>
      <c r="DF28" s="38">
        <f t="shared" si="119"/>
        <v>114100</v>
      </c>
      <c r="DG28" s="38">
        <f t="shared" si="119"/>
        <v>117500</v>
      </c>
      <c r="DH28" s="38">
        <f t="shared" si="119"/>
        <v>117500</v>
      </c>
      <c r="DI28" s="38">
        <f t="shared" si="119"/>
        <v>117500</v>
      </c>
      <c r="DJ28" s="38">
        <f t="shared" si="119"/>
        <v>117500</v>
      </c>
      <c r="DK28" s="38">
        <f t="shared" si="119"/>
        <v>117500</v>
      </c>
      <c r="DL28" s="38">
        <f t="shared" si="119"/>
        <v>117500</v>
      </c>
      <c r="DM28" s="38">
        <f t="shared" ref="DM28:FX28" si="120">DM8+98800</f>
        <v>117500</v>
      </c>
      <c r="DN28" s="38">
        <f t="shared" si="120"/>
        <v>117500</v>
      </c>
      <c r="DO28" s="38">
        <f t="shared" si="120"/>
        <v>117500</v>
      </c>
      <c r="DP28" s="38">
        <f t="shared" si="120"/>
        <v>117500</v>
      </c>
      <c r="DQ28" s="38">
        <f t="shared" si="120"/>
        <v>117500</v>
      </c>
      <c r="DR28" s="38">
        <f t="shared" si="120"/>
        <v>114800</v>
      </c>
      <c r="DS28" s="38">
        <f t="shared" si="120"/>
        <v>114800</v>
      </c>
      <c r="DT28" s="38">
        <f t="shared" si="120"/>
        <v>115800</v>
      </c>
      <c r="DU28" s="38">
        <f t="shared" si="120"/>
        <v>115800</v>
      </c>
      <c r="DV28" s="38">
        <f t="shared" si="120"/>
        <v>115800</v>
      </c>
      <c r="DW28" s="38">
        <f t="shared" si="120"/>
        <v>115800</v>
      </c>
      <c r="DX28" s="38">
        <f t="shared" si="120"/>
        <v>116500</v>
      </c>
      <c r="DY28" s="38">
        <f t="shared" si="120"/>
        <v>116500</v>
      </c>
      <c r="DZ28" s="38">
        <f t="shared" si="120"/>
        <v>115800</v>
      </c>
      <c r="EA28" s="38">
        <f t="shared" si="120"/>
        <v>115800</v>
      </c>
      <c r="EB28" s="38">
        <f t="shared" si="120"/>
        <v>115800</v>
      </c>
      <c r="EC28" s="38">
        <f t="shared" si="120"/>
        <v>115800</v>
      </c>
      <c r="ED28" s="38">
        <f t="shared" si="120"/>
        <v>115800</v>
      </c>
      <c r="EE28" s="38">
        <f t="shared" si="120"/>
        <v>116500</v>
      </c>
      <c r="EF28" s="38">
        <f t="shared" si="120"/>
        <v>116500</v>
      </c>
      <c r="EG28" s="38">
        <f t="shared" si="120"/>
        <v>115800</v>
      </c>
      <c r="EH28" s="38">
        <f t="shared" si="120"/>
        <v>115800</v>
      </c>
      <c r="EI28" s="38">
        <f t="shared" si="120"/>
        <v>115800</v>
      </c>
      <c r="EJ28" s="38">
        <f t="shared" si="120"/>
        <v>115800</v>
      </c>
      <c r="EK28" s="38">
        <f t="shared" si="120"/>
        <v>115800</v>
      </c>
      <c r="EL28" s="38">
        <f t="shared" si="120"/>
        <v>110500</v>
      </c>
      <c r="EM28" s="38">
        <f t="shared" si="120"/>
        <v>116500</v>
      </c>
      <c r="EN28" s="38">
        <f t="shared" si="120"/>
        <v>116500</v>
      </c>
      <c r="EO28" s="38">
        <f t="shared" si="120"/>
        <v>116500</v>
      </c>
      <c r="EP28" s="38">
        <f t="shared" si="120"/>
        <v>116500</v>
      </c>
      <c r="EQ28" s="38">
        <f t="shared" si="120"/>
        <v>116500</v>
      </c>
      <c r="ER28" s="38">
        <f t="shared" si="120"/>
        <v>116500</v>
      </c>
      <c r="ES28" s="38">
        <f t="shared" si="120"/>
        <v>116500</v>
      </c>
      <c r="ET28" s="38">
        <f t="shared" si="120"/>
        <v>116500</v>
      </c>
      <c r="EU28" s="38">
        <f t="shared" si="120"/>
        <v>116500</v>
      </c>
      <c r="EV28" s="38">
        <f t="shared" si="120"/>
        <v>116500</v>
      </c>
      <c r="EW28" s="38">
        <f t="shared" si="120"/>
        <v>116500</v>
      </c>
      <c r="EX28" s="38">
        <f t="shared" si="120"/>
        <v>116500</v>
      </c>
      <c r="EY28" s="38">
        <f t="shared" si="120"/>
        <v>116500</v>
      </c>
      <c r="EZ28" s="38">
        <f t="shared" si="120"/>
        <v>116500</v>
      </c>
      <c r="FA28" s="38">
        <f t="shared" si="120"/>
        <v>116500</v>
      </c>
      <c r="FB28" s="38">
        <f t="shared" si="120"/>
        <v>116500</v>
      </c>
      <c r="FC28" s="38">
        <f t="shared" si="120"/>
        <v>116500</v>
      </c>
      <c r="FD28" s="38">
        <f t="shared" si="120"/>
        <v>116500</v>
      </c>
      <c r="FE28" s="38">
        <f t="shared" si="120"/>
        <v>116500</v>
      </c>
      <c r="FF28" s="38">
        <f t="shared" si="120"/>
        <v>116500</v>
      </c>
      <c r="FG28" s="38">
        <f t="shared" si="120"/>
        <v>116500</v>
      </c>
      <c r="FH28" s="38">
        <f t="shared" si="120"/>
        <v>116500</v>
      </c>
      <c r="FI28" s="38">
        <f t="shared" si="120"/>
        <v>116500</v>
      </c>
      <c r="FJ28" s="38">
        <f t="shared" si="120"/>
        <v>116500</v>
      </c>
      <c r="FK28" s="38">
        <f t="shared" si="120"/>
        <v>116500</v>
      </c>
      <c r="FL28" s="38">
        <f t="shared" si="120"/>
        <v>116500</v>
      </c>
      <c r="FM28" s="38">
        <f t="shared" si="120"/>
        <v>116500</v>
      </c>
      <c r="FN28" s="38">
        <f t="shared" si="120"/>
        <v>116500</v>
      </c>
      <c r="FO28" s="38">
        <f t="shared" si="120"/>
        <v>116500</v>
      </c>
      <c r="FP28" s="38">
        <f t="shared" si="120"/>
        <v>116500</v>
      </c>
      <c r="FQ28" s="38">
        <f t="shared" si="120"/>
        <v>110500</v>
      </c>
      <c r="FR28" s="38">
        <f t="shared" si="120"/>
        <v>114100</v>
      </c>
      <c r="FS28" s="38">
        <f t="shared" si="120"/>
        <v>114100</v>
      </c>
      <c r="FT28" s="38">
        <f t="shared" si="120"/>
        <v>114100</v>
      </c>
      <c r="FU28" s="38">
        <f t="shared" si="120"/>
        <v>114800</v>
      </c>
      <c r="FV28" s="38">
        <f t="shared" si="120"/>
        <v>114800</v>
      </c>
      <c r="FW28" s="38">
        <f t="shared" si="120"/>
        <v>114100</v>
      </c>
      <c r="FX28" s="38">
        <f t="shared" si="120"/>
        <v>114100</v>
      </c>
      <c r="FY28" s="38">
        <f t="shared" ref="FY28:GU28" si="121">FY8+98800</f>
        <v>114100</v>
      </c>
      <c r="FZ28" s="38">
        <f t="shared" si="121"/>
        <v>114100</v>
      </c>
      <c r="GA28" s="38">
        <f t="shared" si="121"/>
        <v>114100</v>
      </c>
      <c r="GB28" s="38">
        <f t="shared" si="121"/>
        <v>114800</v>
      </c>
      <c r="GC28" s="38">
        <f t="shared" si="121"/>
        <v>114800</v>
      </c>
      <c r="GD28" s="38">
        <f t="shared" si="121"/>
        <v>114100</v>
      </c>
      <c r="GE28" s="38">
        <f t="shared" si="121"/>
        <v>114100</v>
      </c>
      <c r="GF28" s="38">
        <f t="shared" si="121"/>
        <v>114100</v>
      </c>
      <c r="GG28" s="38">
        <f t="shared" si="121"/>
        <v>114100</v>
      </c>
      <c r="GH28" s="38">
        <f t="shared" si="121"/>
        <v>114100</v>
      </c>
      <c r="GI28" s="38">
        <f t="shared" si="121"/>
        <v>114800</v>
      </c>
      <c r="GJ28" s="38">
        <f t="shared" si="121"/>
        <v>114800</v>
      </c>
      <c r="GK28" s="38">
        <f t="shared" si="121"/>
        <v>114100</v>
      </c>
      <c r="GL28" s="123">
        <f t="shared" si="121"/>
        <v>117500</v>
      </c>
      <c r="GM28" s="123">
        <f t="shared" si="121"/>
        <v>117500</v>
      </c>
      <c r="GN28" s="123">
        <f t="shared" si="121"/>
        <v>117500</v>
      </c>
      <c r="GO28" s="123">
        <f t="shared" si="121"/>
        <v>117500</v>
      </c>
      <c r="GP28" s="123">
        <f t="shared" si="121"/>
        <v>117500</v>
      </c>
      <c r="GQ28" s="123">
        <f t="shared" si="121"/>
        <v>115800</v>
      </c>
      <c r="GR28" s="123">
        <f t="shared" si="121"/>
        <v>114800</v>
      </c>
      <c r="GS28" s="123">
        <f t="shared" si="121"/>
        <v>114800</v>
      </c>
      <c r="GT28" s="123">
        <f t="shared" si="121"/>
        <v>117500</v>
      </c>
      <c r="GU28" s="123">
        <f t="shared" si="121"/>
        <v>117500</v>
      </c>
    </row>
    <row r="29" spans="1:203" s="146" customFormat="1" ht="10.35" customHeight="1" x14ac:dyDescent="0.2">
      <c r="A29" s="29"/>
      <c r="CR29" s="282"/>
      <c r="CS29" s="282"/>
      <c r="CT29" s="282"/>
      <c r="CU29" s="282"/>
      <c r="GL29" s="282"/>
      <c r="GM29" s="282"/>
      <c r="GN29" s="282"/>
      <c r="GO29" s="282"/>
      <c r="GP29" s="282"/>
      <c r="GQ29" s="282"/>
      <c r="GR29" s="282"/>
      <c r="GS29" s="282"/>
      <c r="GT29" s="282"/>
      <c r="GU29" s="282"/>
    </row>
    <row r="30" spans="1:203" s="146" customFormat="1" x14ac:dyDescent="0.2">
      <c r="A30" s="67" t="s">
        <v>23</v>
      </c>
      <c r="CR30" s="282"/>
      <c r="CS30" s="282"/>
      <c r="CT30" s="282"/>
      <c r="CU30" s="282"/>
      <c r="GL30" s="282"/>
      <c r="GM30" s="282"/>
      <c r="GN30" s="282"/>
      <c r="GO30" s="282"/>
      <c r="GP30" s="282"/>
      <c r="GQ30" s="282"/>
      <c r="GR30" s="282"/>
      <c r="GS30" s="282"/>
      <c r="GT30" s="282"/>
      <c r="GU30" s="282"/>
    </row>
    <row r="31" spans="1:203" s="146" customFormat="1" x14ac:dyDescent="0.2">
      <c r="A31" s="68" t="s">
        <v>9</v>
      </c>
      <c r="CR31" s="282"/>
      <c r="CS31" s="282"/>
      <c r="CT31" s="282"/>
      <c r="CU31" s="282"/>
      <c r="GL31" s="282"/>
      <c r="GM31" s="282"/>
      <c r="GN31" s="282"/>
      <c r="GO31" s="282"/>
      <c r="GP31" s="282"/>
      <c r="GQ31" s="282"/>
      <c r="GR31" s="282"/>
      <c r="GS31" s="282"/>
      <c r="GT31" s="282"/>
      <c r="GU31" s="282"/>
    </row>
    <row r="32" spans="1:203" s="146" customFormat="1" ht="10.35" customHeight="1" x14ac:dyDescent="0.2">
      <c r="A32" s="68" t="s">
        <v>10</v>
      </c>
      <c r="CR32" s="282"/>
      <c r="CS32" s="282"/>
      <c r="CT32" s="282"/>
      <c r="CU32" s="282"/>
      <c r="GL32" s="282"/>
      <c r="GM32" s="282"/>
      <c r="GN32" s="282"/>
      <c r="GO32" s="282"/>
      <c r="GP32" s="282"/>
      <c r="GQ32" s="282"/>
      <c r="GR32" s="282"/>
      <c r="GS32" s="282"/>
      <c r="GT32" s="282"/>
      <c r="GU32" s="282"/>
    </row>
    <row r="33" spans="1:1" ht="24" x14ac:dyDescent="0.2">
      <c r="A33" s="69" t="s">
        <v>11</v>
      </c>
    </row>
    <row r="34" spans="1:1" x14ac:dyDescent="0.2">
      <c r="A34" s="46" t="s">
        <v>12</v>
      </c>
    </row>
    <row r="36" spans="1:1" x14ac:dyDescent="0.2">
      <c r="A36" s="193" t="s">
        <v>20</v>
      </c>
    </row>
    <row r="37" spans="1:1" ht="76.5" customHeight="1" x14ac:dyDescent="0.2">
      <c r="A37" s="268" t="s">
        <v>41</v>
      </c>
    </row>
    <row r="38" spans="1:1" x14ac:dyDescent="0.2">
      <c r="A38" s="276" t="s">
        <v>42</v>
      </c>
    </row>
    <row r="39" spans="1:1" ht="72" x14ac:dyDescent="0.2">
      <c r="A39" s="277" t="s">
        <v>43</v>
      </c>
    </row>
    <row r="40" spans="1:1" ht="122.45" customHeight="1" x14ac:dyDescent="0.2"/>
    <row r="41" spans="1:1" ht="21.75" customHeight="1" x14ac:dyDescent="0.2"/>
  </sheetData>
  <pageMargins left="0.25" right="0.25" top="0.75" bottom="0.75" header="0.3" footer="0.3"/>
  <pageSetup scale="51" fitToHeight="0" orientation="landscape"/>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FF0000"/>
  </sheetPr>
  <dimension ref="A1:D54"/>
  <sheetViews>
    <sheetView workbookViewId="0">
      <selection activeCell="H19" sqref="H19"/>
    </sheetView>
  </sheetViews>
  <sheetFormatPr defaultColWidth="8.7109375" defaultRowHeight="12.75" x14ac:dyDescent="0.2"/>
  <cols>
    <col min="1" max="1" width="72.5703125" style="1" customWidth="1"/>
    <col min="2" max="16384" width="8.7109375" style="1"/>
  </cols>
  <sheetData>
    <row r="1" spans="1:4" x14ac:dyDescent="0.2">
      <c r="A1" s="2" t="s">
        <v>0</v>
      </c>
    </row>
    <row r="2" spans="1:4" ht="13.5" customHeight="1" x14ac:dyDescent="0.2">
      <c r="A2" s="51" t="s">
        <v>240</v>
      </c>
    </row>
    <row r="3" spans="1:4" x14ac:dyDescent="0.2">
      <c r="A3" s="51" t="s">
        <v>28</v>
      </c>
    </row>
    <row r="4" spans="1:4" x14ac:dyDescent="0.2">
      <c r="A4" s="29"/>
      <c r="B4" s="28" t="e">
        <f>'Наполни свое лето| FIT15'!B27</f>
        <v>#REF!</v>
      </c>
      <c r="C4" s="28" t="e">
        <f>'Наполни свое лето| FIT15'!C27</f>
        <v>#REF!</v>
      </c>
      <c r="D4" s="28" t="e">
        <f>'Наполни свое лето| FIT15'!D27</f>
        <v>#REF!</v>
      </c>
    </row>
    <row r="5" spans="1:4" x14ac:dyDescent="0.2">
      <c r="A5" s="30" t="s">
        <v>3</v>
      </c>
      <c r="B5" s="28" t="e">
        <f>'Наполни свое лето| FIT15'!B28</f>
        <v>#REF!</v>
      </c>
      <c r="C5" s="28" t="e">
        <f>'Наполни свое лето| FIT15'!C28</f>
        <v>#REF!</v>
      </c>
      <c r="D5" s="28" t="e">
        <f>'Наполни свое лето| FIT15'!D28</f>
        <v>#REF!</v>
      </c>
    </row>
    <row r="6" spans="1:4" x14ac:dyDescent="0.2">
      <c r="A6" s="38" t="s">
        <v>4</v>
      </c>
    </row>
    <row r="7" spans="1:4" x14ac:dyDescent="0.2">
      <c r="A7" s="9">
        <v>1</v>
      </c>
      <c r="B7" s="10" t="e">
        <f>'Наполни свое лето| FIT15'!B6*0.85</f>
        <v>#REF!</v>
      </c>
      <c r="C7" s="10" t="e">
        <f>'Наполни свое лето| FIT15'!C6*0.85</f>
        <v>#REF!</v>
      </c>
      <c r="D7" s="10" t="e">
        <f>'Наполни свое лето| FIT15'!D6*0.85</f>
        <v>#REF!</v>
      </c>
    </row>
    <row r="8" spans="1:4" x14ac:dyDescent="0.2">
      <c r="A8" s="9">
        <v>2</v>
      </c>
      <c r="B8" s="10" t="e">
        <f>'Наполни свое лето| FIT15'!B7*0.85</f>
        <v>#REF!</v>
      </c>
      <c r="C8" s="10" t="e">
        <f>'Наполни свое лето| FIT15'!C7*0.85</f>
        <v>#REF!</v>
      </c>
      <c r="D8" s="10" t="e">
        <f>'Наполни свое лето| FIT15'!D7*0.85</f>
        <v>#REF!</v>
      </c>
    </row>
    <row r="9" spans="1:4" x14ac:dyDescent="0.2">
      <c r="A9" s="38" t="s">
        <v>5</v>
      </c>
      <c r="B9" s="10"/>
      <c r="C9" s="10"/>
      <c r="D9" s="10"/>
    </row>
    <row r="10" spans="1:4" x14ac:dyDescent="0.2">
      <c r="A10" s="9">
        <v>1</v>
      </c>
      <c r="B10" s="10" t="e">
        <f>'Наполни свое лето| FIT15'!B9*0.85</f>
        <v>#REF!</v>
      </c>
      <c r="C10" s="10" t="e">
        <f>'Наполни свое лето| FIT15'!C9*0.85</f>
        <v>#REF!</v>
      </c>
      <c r="D10" s="10" t="e">
        <f>'Наполни свое лето| FIT15'!D9*0.85</f>
        <v>#REF!</v>
      </c>
    </row>
    <row r="11" spans="1:4" x14ac:dyDescent="0.2">
      <c r="A11" s="9">
        <v>2</v>
      </c>
      <c r="B11" s="10" t="e">
        <f>'Наполни свое лето| FIT15'!B10*0.85</f>
        <v>#REF!</v>
      </c>
      <c r="C11" s="10" t="e">
        <f>'Наполни свое лето| FIT15'!C10*0.85</f>
        <v>#REF!</v>
      </c>
      <c r="D11" s="10" t="e">
        <f>'Наполни свое лето| FIT15'!D10*0.85</f>
        <v>#REF!</v>
      </c>
    </row>
    <row r="12" spans="1:4" x14ac:dyDescent="0.2">
      <c r="A12" s="38" t="s">
        <v>6</v>
      </c>
      <c r="B12" s="10"/>
      <c r="C12" s="10"/>
      <c r="D12" s="10"/>
    </row>
    <row r="13" spans="1:4" x14ac:dyDescent="0.2">
      <c r="A13" s="9">
        <v>1</v>
      </c>
      <c r="B13" s="10" t="e">
        <f>'Наполни свое лето| FIT15'!B12*0.85</f>
        <v>#REF!</v>
      </c>
      <c r="C13" s="10" t="e">
        <f>'Наполни свое лето| FIT15'!C12*0.85</f>
        <v>#REF!</v>
      </c>
      <c r="D13" s="10" t="e">
        <f>'Наполни свое лето| FIT15'!D12*0.85</f>
        <v>#REF!</v>
      </c>
    </row>
    <row r="14" spans="1:4" x14ac:dyDescent="0.2">
      <c r="A14" s="9">
        <v>2</v>
      </c>
      <c r="B14" s="10" t="e">
        <f>'Наполни свое лето| FIT15'!B13*0.85</f>
        <v>#REF!</v>
      </c>
      <c r="C14" s="10" t="e">
        <f>'Наполни свое лето| FIT15'!C13*0.85</f>
        <v>#REF!</v>
      </c>
      <c r="D14" s="10" t="e">
        <f>'Наполни свое лето| FIT15'!D13*0.85</f>
        <v>#REF!</v>
      </c>
    </row>
    <row r="15" spans="1:4" x14ac:dyDescent="0.2">
      <c r="A15" s="38" t="s">
        <v>7</v>
      </c>
      <c r="B15" s="10"/>
      <c r="C15" s="10"/>
      <c r="D15" s="10"/>
    </row>
    <row r="16" spans="1:4" x14ac:dyDescent="0.2">
      <c r="A16" s="9">
        <v>1</v>
      </c>
      <c r="B16" s="10" t="e">
        <f>'Наполни свое лето| FIT15'!B15*0.85</f>
        <v>#REF!</v>
      </c>
      <c r="C16" s="10" t="e">
        <f>'Наполни свое лето| FIT15'!C15*0.85</f>
        <v>#REF!</v>
      </c>
      <c r="D16" s="10" t="e">
        <f>'Наполни свое лето| FIT15'!D15*0.85</f>
        <v>#REF!</v>
      </c>
    </row>
    <row r="17" spans="1:4" x14ac:dyDescent="0.2">
      <c r="A17" s="9">
        <v>2</v>
      </c>
      <c r="B17" s="10" t="e">
        <f>'Наполни свое лето| FIT15'!B16*0.85</f>
        <v>#REF!</v>
      </c>
      <c r="C17" s="10" t="e">
        <f>'Наполни свое лето| FIT15'!C16*0.85</f>
        <v>#REF!</v>
      </c>
      <c r="D17" s="10" t="e">
        <f>'Наполни свое лето| FIT15'!D16*0.85</f>
        <v>#REF!</v>
      </c>
    </row>
    <row r="18" spans="1:4" x14ac:dyDescent="0.2">
      <c r="A18" s="38" t="s">
        <v>24</v>
      </c>
      <c r="B18" s="10"/>
      <c r="C18" s="10"/>
      <c r="D18" s="10"/>
    </row>
    <row r="19" spans="1:4" x14ac:dyDescent="0.2">
      <c r="A19" s="9">
        <v>1</v>
      </c>
      <c r="B19" s="10" t="e">
        <f>'Наполни свое лето| FIT15'!B18*0.85</f>
        <v>#REF!</v>
      </c>
      <c r="C19" s="10" t="e">
        <f>'Наполни свое лето| FIT15'!C18*0.85</f>
        <v>#REF!</v>
      </c>
      <c r="D19" s="10" t="e">
        <f>'Наполни свое лето| FIT15'!D18*0.85</f>
        <v>#REF!</v>
      </c>
    </row>
    <row r="20" spans="1:4" x14ac:dyDescent="0.2">
      <c r="A20" s="9">
        <v>2</v>
      </c>
      <c r="B20" s="10" t="e">
        <f>'Наполни свое лето| FIT15'!B19*0.85</f>
        <v>#REF!</v>
      </c>
      <c r="C20" s="10" t="e">
        <f>'Наполни свое лето| FIT15'!C19*0.85</f>
        <v>#REF!</v>
      </c>
      <c r="D20" s="10" t="e">
        <f>'Наполни свое лето| FIT15'!D19*0.85</f>
        <v>#REF!</v>
      </c>
    </row>
    <row r="21" spans="1:4" x14ac:dyDescent="0.2">
      <c r="A21" s="38" t="s">
        <v>25</v>
      </c>
      <c r="B21" s="10"/>
      <c r="C21" s="10"/>
      <c r="D21" s="10"/>
    </row>
    <row r="22" spans="1:4" x14ac:dyDescent="0.2">
      <c r="A22" s="9">
        <v>1</v>
      </c>
      <c r="B22" s="10" t="e">
        <f>'Наполни свое лето| FIT15'!B21*0.85</f>
        <v>#REF!</v>
      </c>
      <c r="C22" s="10" t="e">
        <f>'Наполни свое лето| FIT15'!C21*0.85</f>
        <v>#REF!</v>
      </c>
      <c r="D22" s="10" t="e">
        <f>'Наполни свое лето| FIT15'!D21*0.85</f>
        <v>#REF!</v>
      </c>
    </row>
    <row r="23" spans="1:4" x14ac:dyDescent="0.2">
      <c r="A23" s="9">
        <v>2</v>
      </c>
      <c r="B23" s="10" t="e">
        <f>'Наполни свое лето| FIT15'!B22*0.85</f>
        <v>#REF!</v>
      </c>
      <c r="C23" s="10" t="e">
        <f>'Наполни свое лето| FIT15'!C22*0.85</f>
        <v>#REF!</v>
      </c>
      <c r="D23" s="10" t="e">
        <f>'Наполни свое лето| FIT15'!D22*0.85</f>
        <v>#REF!</v>
      </c>
    </row>
    <row r="24" spans="1:4" x14ac:dyDescent="0.2">
      <c r="A24" s="38" t="s">
        <v>26</v>
      </c>
      <c r="B24" s="10"/>
      <c r="C24" s="10"/>
      <c r="D24" s="10"/>
    </row>
    <row r="25" spans="1:4" x14ac:dyDescent="0.2">
      <c r="A25" s="9" t="s">
        <v>27</v>
      </c>
      <c r="B25" s="10" t="e">
        <f>'Наполни свое лето| FIT15'!B24*0.85</f>
        <v>#REF!</v>
      </c>
      <c r="C25" s="10" t="e">
        <f>'Наполни свое лето| FIT15'!C24*0.85</f>
        <v>#REF!</v>
      </c>
      <c r="D25" s="10" t="e">
        <f>'Наполни свое лето| FIT15'!D24*0.85</f>
        <v>#REF!</v>
      </c>
    </row>
    <row r="27" spans="1:4" ht="150" x14ac:dyDescent="0.2">
      <c r="A27" s="54" t="s">
        <v>272</v>
      </c>
    </row>
    <row r="28" spans="1:4" x14ac:dyDescent="0.2">
      <c r="A28" s="55" t="s">
        <v>50</v>
      </c>
    </row>
    <row r="29" spans="1:4" x14ac:dyDescent="0.2">
      <c r="A29" s="56" t="s">
        <v>273</v>
      </c>
    </row>
    <row r="30" spans="1:4" x14ac:dyDescent="0.2">
      <c r="A30" s="56" t="s">
        <v>274</v>
      </c>
    </row>
    <row r="32" spans="1:4" x14ac:dyDescent="0.2">
      <c r="A32" s="55" t="s">
        <v>23</v>
      </c>
    </row>
    <row r="33" spans="1:1" x14ac:dyDescent="0.2">
      <c r="A33" s="57" t="s">
        <v>275</v>
      </c>
    </row>
    <row r="34" spans="1:1" x14ac:dyDescent="0.2">
      <c r="A34" s="57" t="s">
        <v>276</v>
      </c>
    </row>
    <row r="35" spans="1:1" x14ac:dyDescent="0.2">
      <c r="A35" s="57" t="s">
        <v>277</v>
      </c>
    </row>
    <row r="36" spans="1:1" x14ac:dyDescent="0.2">
      <c r="A36" s="57" t="s">
        <v>278</v>
      </c>
    </row>
    <row r="37" spans="1:1" x14ac:dyDescent="0.2">
      <c r="A37" s="57" t="s">
        <v>279</v>
      </c>
    </row>
    <row r="38" spans="1:1" ht="42" x14ac:dyDescent="0.2">
      <c r="A38" s="58" t="s">
        <v>280</v>
      </c>
    </row>
    <row r="39" spans="1:1" ht="42" x14ac:dyDescent="0.2">
      <c r="A39" s="59" t="s">
        <v>281</v>
      </c>
    </row>
    <row r="40" spans="1:1" ht="31.5" x14ac:dyDescent="0.2">
      <c r="A40" s="59" t="s">
        <v>282</v>
      </c>
    </row>
    <row r="41" spans="1:1" ht="36.75" customHeight="1" x14ac:dyDescent="0.2">
      <c r="A41" s="59" t="s">
        <v>283</v>
      </c>
    </row>
    <row r="42" spans="1:1" ht="60.75" customHeight="1" x14ac:dyDescent="0.2">
      <c r="A42" s="59" t="s">
        <v>284</v>
      </c>
    </row>
    <row r="43" spans="1:1" ht="28.5" customHeight="1" x14ac:dyDescent="0.2">
      <c r="A43" s="58" t="s">
        <v>285</v>
      </c>
    </row>
    <row r="44" spans="1:1" ht="31.5" x14ac:dyDescent="0.2">
      <c r="A44" s="59" t="s">
        <v>286</v>
      </c>
    </row>
    <row r="45" spans="1:1" ht="33" customHeight="1" x14ac:dyDescent="0.2">
      <c r="A45" s="59" t="s">
        <v>287</v>
      </c>
    </row>
    <row r="46" spans="1:1" ht="42" x14ac:dyDescent="0.2">
      <c r="A46" s="22" t="s">
        <v>139</v>
      </c>
    </row>
    <row r="47" spans="1:1" ht="63" hidden="1" x14ac:dyDescent="0.2">
      <c r="A47" s="60" t="s">
        <v>288</v>
      </c>
    </row>
    <row r="48" spans="1:1" ht="21" x14ac:dyDescent="0.2">
      <c r="A48" s="23" t="s">
        <v>140</v>
      </c>
    </row>
    <row r="49" spans="1:1" ht="53.25" x14ac:dyDescent="0.2">
      <c r="A49" s="24" t="s">
        <v>252</v>
      </c>
    </row>
    <row r="50" spans="1:1" ht="31.5" x14ac:dyDescent="0.2">
      <c r="A50" s="25" t="s">
        <v>142</v>
      </c>
    </row>
    <row r="52" spans="1:1" x14ac:dyDescent="0.2">
      <c r="A52" s="26" t="s">
        <v>20</v>
      </c>
    </row>
    <row r="53" spans="1:1" ht="24" x14ac:dyDescent="0.2">
      <c r="A53" s="27" t="s">
        <v>143</v>
      </c>
    </row>
    <row r="54" spans="1:1" ht="24" x14ac:dyDescent="0.2">
      <c r="A54" s="27" t="s">
        <v>144</v>
      </c>
    </row>
  </sheetData>
  <pageMargins left="0.7" right="0.7" top="0.75" bottom="0.75" header="0.3" footer="0.3"/>
  <pageSetup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D53"/>
  <sheetViews>
    <sheetView workbookViewId="0">
      <selection activeCell="I20" sqref="I20:J20"/>
    </sheetView>
  </sheetViews>
  <sheetFormatPr defaultColWidth="8.7109375" defaultRowHeight="12.75" x14ac:dyDescent="0.2"/>
  <cols>
    <col min="1" max="1" width="72.5703125" style="1" customWidth="1"/>
    <col min="2" max="16384" width="8.7109375" style="1"/>
  </cols>
  <sheetData>
    <row r="1" spans="1:4" x14ac:dyDescent="0.2">
      <c r="A1" s="2" t="s">
        <v>0</v>
      </c>
    </row>
    <row r="2" spans="1:4" x14ac:dyDescent="0.2">
      <c r="A2" s="51" t="s">
        <v>240</v>
      </c>
    </row>
    <row r="3" spans="1:4" x14ac:dyDescent="0.2">
      <c r="A3" s="51" t="s">
        <v>2</v>
      </c>
      <c r="B3" s="28" t="e">
        <f>ВВ!#REF!</f>
        <v>#REF!</v>
      </c>
      <c r="C3" s="28" t="e">
        <f>ВВ!#REF!</f>
        <v>#REF!</v>
      </c>
      <c r="D3" s="28" t="e">
        <f>ВВ!#REF!</f>
        <v>#REF!</v>
      </c>
    </row>
    <row r="4" spans="1:4" ht="23.1" customHeight="1" x14ac:dyDescent="0.2">
      <c r="A4" s="7" t="s">
        <v>3</v>
      </c>
      <c r="B4" s="28" t="e">
        <f>ВВ!#REF!</f>
        <v>#REF!</v>
      </c>
      <c r="C4" s="28" t="e">
        <f>ВВ!#REF!</f>
        <v>#REF!</v>
      </c>
      <c r="D4" s="28" t="e">
        <f>ВВ!#REF!</f>
        <v>#REF!</v>
      </c>
    </row>
    <row r="5" spans="1:4" x14ac:dyDescent="0.2">
      <c r="A5" s="38" t="s">
        <v>4</v>
      </c>
    </row>
    <row r="6" spans="1:4" x14ac:dyDescent="0.2">
      <c r="A6" s="9">
        <v>1</v>
      </c>
      <c r="B6" s="10" t="e">
        <f>ВВ!#REF!*0.9</f>
        <v>#REF!</v>
      </c>
      <c r="C6" s="10" t="e">
        <f>ВВ!#REF!*0.9</f>
        <v>#REF!</v>
      </c>
      <c r="D6" s="10" t="e">
        <f>ВВ!#REF!*0.9</f>
        <v>#REF!</v>
      </c>
    </row>
    <row r="7" spans="1:4" x14ac:dyDescent="0.2">
      <c r="A7" s="9">
        <v>2</v>
      </c>
      <c r="B7" s="10" t="e">
        <f>ВВ!#REF!*0.9</f>
        <v>#REF!</v>
      </c>
      <c r="C7" s="10" t="e">
        <f>ВВ!#REF!*0.9</f>
        <v>#REF!</v>
      </c>
      <c r="D7" s="10" t="e">
        <f>ВВ!#REF!*0.9</f>
        <v>#REF!</v>
      </c>
    </row>
    <row r="8" spans="1:4" x14ac:dyDescent="0.2">
      <c r="A8" s="38" t="s">
        <v>5</v>
      </c>
      <c r="B8" s="10"/>
      <c r="C8" s="10"/>
      <c r="D8" s="10"/>
    </row>
    <row r="9" spans="1:4" x14ac:dyDescent="0.2">
      <c r="A9" s="9">
        <v>1</v>
      </c>
      <c r="B9" s="10" t="e">
        <f>ВВ!#REF!*0.9</f>
        <v>#REF!</v>
      </c>
      <c r="C9" s="10" t="e">
        <f>ВВ!#REF!*0.9</f>
        <v>#REF!</v>
      </c>
      <c r="D9" s="10" t="e">
        <f>ВВ!#REF!*0.9</f>
        <v>#REF!</v>
      </c>
    </row>
    <row r="10" spans="1:4" x14ac:dyDescent="0.2">
      <c r="A10" s="9">
        <v>2</v>
      </c>
      <c r="B10" s="10" t="e">
        <f>ВВ!#REF!*0.9</f>
        <v>#REF!</v>
      </c>
      <c r="C10" s="10" t="e">
        <f>ВВ!#REF!*0.9</f>
        <v>#REF!</v>
      </c>
      <c r="D10" s="10" t="e">
        <f>ВВ!#REF!*0.9</f>
        <v>#REF!</v>
      </c>
    </row>
    <row r="11" spans="1:4" x14ac:dyDescent="0.2">
      <c r="A11" s="38" t="s">
        <v>6</v>
      </c>
      <c r="B11" s="10"/>
      <c r="C11" s="10"/>
      <c r="D11" s="10"/>
    </row>
    <row r="12" spans="1:4" x14ac:dyDescent="0.2">
      <c r="A12" s="9">
        <v>1</v>
      </c>
      <c r="B12" s="10" t="e">
        <f>ВВ!#REF!*0.9</f>
        <v>#REF!</v>
      </c>
      <c r="C12" s="10" t="e">
        <f>ВВ!#REF!*0.9</f>
        <v>#REF!</v>
      </c>
      <c r="D12" s="10" t="e">
        <f>ВВ!#REF!*0.9</f>
        <v>#REF!</v>
      </c>
    </row>
    <row r="13" spans="1:4" x14ac:dyDescent="0.2">
      <c r="A13" s="9">
        <v>2</v>
      </c>
      <c r="B13" s="10" t="e">
        <f>ВВ!#REF!*0.9</f>
        <v>#REF!</v>
      </c>
      <c r="C13" s="10" t="e">
        <f>ВВ!#REF!*0.9</f>
        <v>#REF!</v>
      </c>
      <c r="D13" s="10" t="e">
        <f>ВВ!#REF!*0.9</f>
        <v>#REF!</v>
      </c>
    </row>
    <row r="14" spans="1:4" x14ac:dyDescent="0.2">
      <c r="A14" s="38" t="s">
        <v>7</v>
      </c>
      <c r="B14" s="10"/>
      <c r="C14" s="10"/>
      <c r="D14" s="10"/>
    </row>
    <row r="15" spans="1:4" x14ac:dyDescent="0.2">
      <c r="A15" s="9">
        <v>1</v>
      </c>
      <c r="B15" s="10" t="e">
        <f>ВВ!#REF!*0.9</f>
        <v>#REF!</v>
      </c>
      <c r="C15" s="10" t="e">
        <f>ВВ!#REF!*0.9</f>
        <v>#REF!</v>
      </c>
      <c r="D15" s="10" t="e">
        <f>ВВ!#REF!*0.9</f>
        <v>#REF!</v>
      </c>
    </row>
    <row r="16" spans="1:4" x14ac:dyDescent="0.2">
      <c r="A16" s="9">
        <v>2</v>
      </c>
      <c r="B16" s="10" t="e">
        <f>ВВ!#REF!*0.9</f>
        <v>#REF!</v>
      </c>
      <c r="C16" s="10" t="e">
        <f>ВВ!#REF!*0.9</f>
        <v>#REF!</v>
      </c>
      <c r="D16" s="10" t="e">
        <f>ВВ!#REF!*0.9</f>
        <v>#REF!</v>
      </c>
    </row>
    <row r="17" spans="1:4" x14ac:dyDescent="0.2">
      <c r="A17" s="38" t="s">
        <v>24</v>
      </c>
      <c r="B17" s="10"/>
      <c r="C17" s="10"/>
      <c r="D17" s="10"/>
    </row>
    <row r="18" spans="1:4" x14ac:dyDescent="0.2">
      <c r="A18" s="9">
        <v>1</v>
      </c>
      <c r="B18" s="10" t="e">
        <f>ВВ!#REF!*0.9</f>
        <v>#REF!</v>
      </c>
      <c r="C18" s="10" t="e">
        <f>ВВ!#REF!*0.9</f>
        <v>#REF!</v>
      </c>
      <c r="D18" s="10" t="e">
        <f>ВВ!#REF!*0.9</f>
        <v>#REF!</v>
      </c>
    </row>
    <row r="19" spans="1:4" x14ac:dyDescent="0.2">
      <c r="A19" s="9">
        <v>2</v>
      </c>
      <c r="B19" s="10" t="e">
        <f>ВВ!#REF!*0.9</f>
        <v>#REF!</v>
      </c>
      <c r="C19" s="10" t="e">
        <f>ВВ!#REF!*0.9</f>
        <v>#REF!</v>
      </c>
      <c r="D19" s="10" t="e">
        <f>ВВ!#REF!*0.9</f>
        <v>#REF!</v>
      </c>
    </row>
    <row r="20" spans="1:4" x14ac:dyDescent="0.2">
      <c r="A20" s="38" t="s">
        <v>25</v>
      </c>
      <c r="B20" s="10"/>
      <c r="C20" s="10"/>
      <c r="D20" s="10"/>
    </row>
    <row r="21" spans="1:4" x14ac:dyDescent="0.2">
      <c r="A21" s="9">
        <v>1</v>
      </c>
      <c r="B21" s="10" t="e">
        <f>ВВ!#REF!*0.9</f>
        <v>#REF!</v>
      </c>
      <c r="C21" s="10" t="e">
        <f>ВВ!#REF!*0.9</f>
        <v>#REF!</v>
      </c>
      <c r="D21" s="10" t="e">
        <f>ВВ!#REF!*0.9</f>
        <v>#REF!</v>
      </c>
    </row>
    <row r="22" spans="1:4" x14ac:dyDescent="0.2">
      <c r="A22" s="9">
        <v>2</v>
      </c>
      <c r="B22" s="10" t="e">
        <f>ВВ!#REF!*0.9</f>
        <v>#REF!</v>
      </c>
      <c r="C22" s="10" t="e">
        <f>ВВ!#REF!*0.9</f>
        <v>#REF!</v>
      </c>
      <c r="D22" s="10" t="e">
        <f>ВВ!#REF!*0.9</f>
        <v>#REF!</v>
      </c>
    </row>
    <row r="23" spans="1:4" x14ac:dyDescent="0.2">
      <c r="A23" s="38" t="s">
        <v>26</v>
      </c>
      <c r="B23" s="10"/>
      <c r="C23" s="10"/>
      <c r="D23" s="10"/>
    </row>
    <row r="24" spans="1:4" x14ac:dyDescent="0.2">
      <c r="A24" s="9" t="s">
        <v>27</v>
      </c>
      <c r="B24" s="10" t="e">
        <f>ВВ!#REF!*0.9</f>
        <v>#REF!</v>
      </c>
      <c r="C24" s="10" t="e">
        <f>ВВ!#REF!*0.9</f>
        <v>#REF!</v>
      </c>
      <c r="D24" s="10" t="e">
        <f>ВВ!#REF!*0.9</f>
        <v>#REF!</v>
      </c>
    </row>
    <row r="26" spans="1:4" ht="150" x14ac:dyDescent="0.2">
      <c r="A26" s="54" t="s">
        <v>272</v>
      </c>
    </row>
    <row r="27" spans="1:4" x14ac:dyDescent="0.2">
      <c r="A27" s="55" t="s">
        <v>50</v>
      </c>
    </row>
    <row r="28" spans="1:4" x14ac:dyDescent="0.2">
      <c r="A28" s="56" t="s">
        <v>273</v>
      </c>
    </row>
    <row r="29" spans="1:4" x14ac:dyDescent="0.2">
      <c r="A29" s="56" t="s">
        <v>274</v>
      </c>
    </row>
    <row r="31" spans="1:4" x14ac:dyDescent="0.2">
      <c r="A31" s="55" t="s">
        <v>23</v>
      </c>
    </row>
    <row r="32" spans="1:4" x14ac:dyDescent="0.2">
      <c r="A32" s="57" t="s">
        <v>275</v>
      </c>
    </row>
    <row r="33" spans="1:1" x14ac:dyDescent="0.2">
      <c r="A33" s="57" t="s">
        <v>276</v>
      </c>
    </row>
    <row r="34" spans="1:1" x14ac:dyDescent="0.2">
      <c r="A34" s="57" t="s">
        <v>277</v>
      </c>
    </row>
    <row r="35" spans="1:1" x14ac:dyDescent="0.2">
      <c r="A35" s="57" t="s">
        <v>278</v>
      </c>
    </row>
    <row r="36" spans="1:1" x14ac:dyDescent="0.2">
      <c r="A36" s="57" t="s">
        <v>279</v>
      </c>
    </row>
    <row r="37" spans="1:1" ht="42" x14ac:dyDescent="0.2">
      <c r="A37" s="58" t="s">
        <v>280</v>
      </c>
    </row>
    <row r="38" spans="1:1" ht="42" x14ac:dyDescent="0.2">
      <c r="A38" s="59" t="s">
        <v>281</v>
      </c>
    </row>
    <row r="39" spans="1:1" ht="31.5" x14ac:dyDescent="0.2">
      <c r="A39" s="59" t="s">
        <v>282</v>
      </c>
    </row>
    <row r="40" spans="1:1" ht="36.75" customHeight="1" x14ac:dyDescent="0.2">
      <c r="A40" s="59" t="s">
        <v>283</v>
      </c>
    </row>
    <row r="41" spans="1:1" ht="60.75" customHeight="1" x14ac:dyDescent="0.2">
      <c r="A41" s="59" t="s">
        <v>284</v>
      </c>
    </row>
    <row r="42" spans="1:1" ht="28.5" customHeight="1" x14ac:dyDescent="0.2">
      <c r="A42" s="58" t="s">
        <v>285</v>
      </c>
    </row>
    <row r="43" spans="1:1" ht="31.5" x14ac:dyDescent="0.2">
      <c r="A43" s="59" t="s">
        <v>286</v>
      </c>
    </row>
    <row r="44" spans="1:1" ht="33" customHeight="1" x14ac:dyDescent="0.2">
      <c r="A44" s="59" t="s">
        <v>287</v>
      </c>
    </row>
    <row r="45" spans="1:1" ht="42" x14ac:dyDescent="0.2">
      <c r="A45" s="22" t="s">
        <v>139</v>
      </c>
    </row>
    <row r="46" spans="1:1" ht="63" hidden="1" x14ac:dyDescent="0.2">
      <c r="A46" s="60" t="s">
        <v>288</v>
      </c>
    </row>
    <row r="47" spans="1:1" ht="21" x14ac:dyDescent="0.2">
      <c r="A47" s="23" t="s">
        <v>140</v>
      </c>
    </row>
    <row r="48" spans="1:1" ht="53.25" x14ac:dyDescent="0.2">
      <c r="A48" s="24" t="s">
        <v>252</v>
      </c>
    </row>
    <row r="49" spans="1:1" ht="31.5" x14ac:dyDescent="0.2">
      <c r="A49" s="25" t="s">
        <v>142</v>
      </c>
    </row>
    <row r="51" spans="1:1" x14ac:dyDescent="0.2">
      <c r="A51" s="26" t="s">
        <v>20</v>
      </c>
    </row>
    <row r="52" spans="1:1" ht="24" x14ac:dyDescent="0.2">
      <c r="A52" s="27" t="s">
        <v>143</v>
      </c>
    </row>
    <row r="53" spans="1:1" ht="24" x14ac:dyDescent="0.2">
      <c r="A53" s="27" t="s">
        <v>144</v>
      </c>
    </row>
  </sheetData>
  <pageMargins left="0.7" right="0.7" top="0.75" bottom="0.75" header="0.3" footer="0.3"/>
  <pageSetup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F75"/>
  <sheetViews>
    <sheetView workbookViewId="0">
      <selection activeCell="B1" sqref="B1:E1048576"/>
    </sheetView>
  </sheetViews>
  <sheetFormatPr defaultColWidth="8.7109375" defaultRowHeight="12.75" x14ac:dyDescent="0.2"/>
  <cols>
    <col min="1" max="1" width="72.5703125" style="1" customWidth="1"/>
    <col min="2" max="16384" width="8.7109375" style="1"/>
  </cols>
  <sheetData>
    <row r="1" spans="1:6" x14ac:dyDescent="0.2">
      <c r="A1" s="2" t="s">
        <v>0</v>
      </c>
    </row>
    <row r="2" spans="1:6" x14ac:dyDescent="0.2">
      <c r="A2" s="51" t="s">
        <v>240</v>
      </c>
    </row>
    <row r="3" spans="1:6" x14ac:dyDescent="0.2">
      <c r="A3" s="51" t="s">
        <v>2</v>
      </c>
      <c r="B3" s="52" t="e">
        <f>ВВ!#REF!</f>
        <v>#REF!</v>
      </c>
      <c r="C3" s="52" t="e">
        <f>ВВ!#REF!</f>
        <v>#REF!</v>
      </c>
      <c r="D3" s="52" t="e">
        <f>ВВ!#REF!</f>
        <v>#REF!</v>
      </c>
      <c r="E3" s="52" t="e">
        <f>ВВ!#REF!</f>
        <v>#REF!</v>
      </c>
      <c r="F3" s="52" t="e">
        <f>ВВ!#REF!</f>
        <v>#REF!</v>
      </c>
    </row>
    <row r="4" spans="1:6" ht="23.1" customHeight="1" x14ac:dyDescent="0.2">
      <c r="A4" s="7" t="s">
        <v>3</v>
      </c>
      <c r="B4" s="52" t="e">
        <f>ВВ!#REF!</f>
        <v>#REF!</v>
      </c>
      <c r="C4" s="52" t="e">
        <f>ВВ!#REF!</f>
        <v>#REF!</v>
      </c>
      <c r="D4" s="52" t="e">
        <f>ВВ!#REF!</f>
        <v>#REF!</v>
      </c>
      <c r="E4" s="52" t="e">
        <f>ВВ!#REF!</f>
        <v>#REF!</v>
      </c>
      <c r="F4" s="52" t="e">
        <f>ВВ!#REF!</f>
        <v>#REF!</v>
      </c>
    </row>
    <row r="5" spans="1:6" x14ac:dyDescent="0.2">
      <c r="A5" s="38" t="s">
        <v>4</v>
      </c>
    </row>
    <row r="6" spans="1:6" x14ac:dyDescent="0.2">
      <c r="A6" s="9">
        <v>1</v>
      </c>
      <c r="B6" s="10" t="e">
        <f>ВВ!#REF!*0.9</f>
        <v>#REF!</v>
      </c>
      <c r="C6" s="10" t="e">
        <f>ВВ!#REF!*0.9</f>
        <v>#REF!</v>
      </c>
      <c r="D6" s="10" t="e">
        <f>ВВ!#REF!*0.9</f>
        <v>#REF!</v>
      </c>
      <c r="E6" s="10" t="e">
        <f>ВВ!#REF!*0.9</f>
        <v>#REF!</v>
      </c>
      <c r="F6" s="10" t="e">
        <f>ВВ!#REF!*0.9</f>
        <v>#REF!</v>
      </c>
    </row>
    <row r="7" spans="1:6" x14ac:dyDescent="0.2">
      <c r="A7" s="9">
        <v>2</v>
      </c>
      <c r="B7" s="10" t="e">
        <f>ВВ!#REF!*0.9</f>
        <v>#REF!</v>
      </c>
      <c r="C7" s="10" t="e">
        <f>ВВ!#REF!*0.9</f>
        <v>#REF!</v>
      </c>
      <c r="D7" s="10" t="e">
        <f>ВВ!#REF!*0.9</f>
        <v>#REF!</v>
      </c>
      <c r="E7" s="10" t="e">
        <f>ВВ!#REF!*0.9</f>
        <v>#REF!</v>
      </c>
      <c r="F7" s="10" t="e">
        <f>ВВ!#REF!*0.9</f>
        <v>#REF!</v>
      </c>
    </row>
    <row r="8" spans="1:6" x14ac:dyDescent="0.2">
      <c r="A8" s="38" t="s">
        <v>5</v>
      </c>
      <c r="B8" s="10"/>
      <c r="C8" s="10"/>
      <c r="D8" s="10"/>
      <c r="E8" s="10"/>
      <c r="F8" s="10"/>
    </row>
    <row r="9" spans="1:6" x14ac:dyDescent="0.2">
      <c r="A9" s="9">
        <v>1</v>
      </c>
      <c r="B9" s="10" t="e">
        <f>ВВ!#REF!*0.9</f>
        <v>#REF!</v>
      </c>
      <c r="C9" s="10" t="e">
        <f>ВВ!#REF!*0.9</f>
        <v>#REF!</v>
      </c>
      <c r="D9" s="10" t="e">
        <f>ВВ!#REF!*0.9</f>
        <v>#REF!</v>
      </c>
      <c r="E9" s="10" t="e">
        <f>ВВ!#REF!*0.9</f>
        <v>#REF!</v>
      </c>
      <c r="F9" s="10" t="e">
        <f>ВВ!#REF!*0.9</f>
        <v>#REF!</v>
      </c>
    </row>
    <row r="10" spans="1:6" x14ac:dyDescent="0.2">
      <c r="A10" s="9">
        <v>2</v>
      </c>
      <c r="B10" s="10" t="e">
        <f>ВВ!#REF!*0.9</f>
        <v>#REF!</v>
      </c>
      <c r="C10" s="10" t="e">
        <f>ВВ!#REF!*0.9</f>
        <v>#REF!</v>
      </c>
      <c r="D10" s="10" t="e">
        <f>ВВ!#REF!*0.9</f>
        <v>#REF!</v>
      </c>
      <c r="E10" s="10" t="e">
        <f>ВВ!#REF!*0.9</f>
        <v>#REF!</v>
      </c>
      <c r="F10" s="10" t="e">
        <f>ВВ!#REF!*0.9</f>
        <v>#REF!</v>
      </c>
    </row>
    <row r="11" spans="1:6" x14ac:dyDescent="0.2">
      <c r="A11" s="38" t="s">
        <v>6</v>
      </c>
      <c r="B11" s="10"/>
      <c r="C11" s="10"/>
      <c r="D11" s="10"/>
      <c r="E11" s="10"/>
      <c r="F11" s="10"/>
    </row>
    <row r="12" spans="1:6" x14ac:dyDescent="0.2">
      <c r="A12" s="9">
        <v>1</v>
      </c>
      <c r="B12" s="10" t="e">
        <f>ВВ!#REF!*0.9</f>
        <v>#REF!</v>
      </c>
      <c r="C12" s="10" t="e">
        <f>ВВ!#REF!*0.9</f>
        <v>#REF!</v>
      </c>
      <c r="D12" s="10" t="e">
        <f>ВВ!#REF!*0.9</f>
        <v>#REF!</v>
      </c>
      <c r="E12" s="10" t="e">
        <f>ВВ!#REF!*0.9</f>
        <v>#REF!</v>
      </c>
      <c r="F12" s="10" t="e">
        <f>ВВ!#REF!*0.9</f>
        <v>#REF!</v>
      </c>
    </row>
    <row r="13" spans="1:6" x14ac:dyDescent="0.2">
      <c r="A13" s="9">
        <v>2</v>
      </c>
      <c r="B13" s="10" t="e">
        <f>ВВ!#REF!*0.9</f>
        <v>#REF!</v>
      </c>
      <c r="C13" s="10" t="e">
        <f>ВВ!#REF!*0.9</f>
        <v>#REF!</v>
      </c>
      <c r="D13" s="10" t="e">
        <f>ВВ!#REF!*0.9</f>
        <v>#REF!</v>
      </c>
      <c r="E13" s="10" t="e">
        <f>ВВ!#REF!*0.9</f>
        <v>#REF!</v>
      </c>
      <c r="F13" s="10" t="e">
        <f>ВВ!#REF!*0.9</f>
        <v>#REF!</v>
      </c>
    </row>
    <row r="14" spans="1:6" x14ac:dyDescent="0.2">
      <c r="A14" s="38" t="s">
        <v>7</v>
      </c>
      <c r="B14" s="10"/>
      <c r="C14" s="10"/>
      <c r="D14" s="10"/>
      <c r="E14" s="10"/>
      <c r="F14" s="10"/>
    </row>
    <row r="15" spans="1:6" x14ac:dyDescent="0.2">
      <c r="A15" s="9">
        <v>1</v>
      </c>
      <c r="B15" s="10" t="e">
        <f>ВВ!#REF!*0.9</f>
        <v>#REF!</v>
      </c>
      <c r="C15" s="10" t="e">
        <f>ВВ!#REF!*0.9</f>
        <v>#REF!</v>
      </c>
      <c r="D15" s="10" t="e">
        <f>ВВ!#REF!*0.9</f>
        <v>#REF!</v>
      </c>
      <c r="E15" s="10" t="e">
        <f>ВВ!#REF!*0.9</f>
        <v>#REF!</v>
      </c>
      <c r="F15" s="10" t="e">
        <f>ВВ!#REF!*0.9</f>
        <v>#REF!</v>
      </c>
    </row>
    <row r="16" spans="1:6" x14ac:dyDescent="0.2">
      <c r="A16" s="9">
        <v>2</v>
      </c>
      <c r="B16" s="10" t="e">
        <f>ВВ!#REF!*0.9</f>
        <v>#REF!</v>
      </c>
      <c r="C16" s="10" t="e">
        <f>ВВ!#REF!*0.9</f>
        <v>#REF!</v>
      </c>
      <c r="D16" s="10" t="e">
        <f>ВВ!#REF!*0.9</f>
        <v>#REF!</v>
      </c>
      <c r="E16" s="10" t="e">
        <f>ВВ!#REF!*0.9</f>
        <v>#REF!</v>
      </c>
      <c r="F16" s="10" t="e">
        <f>ВВ!#REF!*0.9</f>
        <v>#REF!</v>
      </c>
    </row>
    <row r="17" spans="1:6" x14ac:dyDescent="0.2">
      <c r="A17" s="38" t="s">
        <v>24</v>
      </c>
      <c r="B17" s="10"/>
      <c r="C17" s="10"/>
      <c r="D17" s="10"/>
      <c r="E17" s="10"/>
      <c r="F17" s="10"/>
    </row>
    <row r="18" spans="1:6" x14ac:dyDescent="0.2">
      <c r="A18" s="9">
        <v>1</v>
      </c>
      <c r="B18" s="10" t="e">
        <f>ВВ!#REF!*0.9</f>
        <v>#REF!</v>
      </c>
      <c r="C18" s="10" t="e">
        <f>ВВ!#REF!*0.9</f>
        <v>#REF!</v>
      </c>
      <c r="D18" s="10" t="e">
        <f>ВВ!#REF!*0.9</f>
        <v>#REF!</v>
      </c>
      <c r="E18" s="10" t="e">
        <f>ВВ!#REF!*0.9</f>
        <v>#REF!</v>
      </c>
      <c r="F18" s="10" t="e">
        <f>ВВ!#REF!*0.9</f>
        <v>#REF!</v>
      </c>
    </row>
    <row r="19" spans="1:6" x14ac:dyDescent="0.2">
      <c r="A19" s="9">
        <v>2</v>
      </c>
      <c r="B19" s="10" t="e">
        <f>ВВ!#REF!*0.9</f>
        <v>#REF!</v>
      </c>
      <c r="C19" s="10" t="e">
        <f>ВВ!#REF!*0.9</f>
        <v>#REF!</v>
      </c>
      <c r="D19" s="10" t="e">
        <f>ВВ!#REF!*0.9</f>
        <v>#REF!</v>
      </c>
      <c r="E19" s="10" t="e">
        <f>ВВ!#REF!*0.9</f>
        <v>#REF!</v>
      </c>
      <c r="F19" s="10" t="e">
        <f>ВВ!#REF!*0.9</f>
        <v>#REF!</v>
      </c>
    </row>
    <row r="20" spans="1:6" x14ac:dyDescent="0.2">
      <c r="A20" s="38" t="s">
        <v>25</v>
      </c>
      <c r="B20" s="10"/>
      <c r="C20" s="10"/>
      <c r="D20" s="10"/>
      <c r="E20" s="10"/>
      <c r="F20" s="10"/>
    </row>
    <row r="21" spans="1:6" x14ac:dyDescent="0.2">
      <c r="A21" s="9">
        <v>1</v>
      </c>
      <c r="B21" s="10" t="e">
        <f>ВВ!#REF!*0.9</f>
        <v>#REF!</v>
      </c>
      <c r="C21" s="10" t="e">
        <f>ВВ!#REF!*0.9</f>
        <v>#REF!</v>
      </c>
      <c r="D21" s="10" t="e">
        <f>ВВ!#REF!*0.9</f>
        <v>#REF!</v>
      </c>
      <c r="E21" s="10" t="e">
        <f>ВВ!#REF!*0.9</f>
        <v>#REF!</v>
      </c>
      <c r="F21" s="10" t="e">
        <f>ВВ!#REF!*0.9</f>
        <v>#REF!</v>
      </c>
    </row>
    <row r="22" spans="1:6" x14ac:dyDescent="0.2">
      <c r="A22" s="9">
        <v>2</v>
      </c>
      <c r="B22" s="10" t="e">
        <f>ВВ!#REF!*0.9</f>
        <v>#REF!</v>
      </c>
      <c r="C22" s="10" t="e">
        <f>ВВ!#REF!*0.9</f>
        <v>#REF!</v>
      </c>
      <c r="D22" s="10" t="e">
        <f>ВВ!#REF!*0.9</f>
        <v>#REF!</v>
      </c>
      <c r="E22" s="10" t="e">
        <f>ВВ!#REF!*0.9</f>
        <v>#REF!</v>
      </c>
      <c r="F22" s="10" t="e">
        <f>ВВ!#REF!*0.9</f>
        <v>#REF!</v>
      </c>
    </row>
    <row r="23" spans="1:6" x14ac:dyDescent="0.2">
      <c r="A23" s="38" t="s">
        <v>26</v>
      </c>
      <c r="B23" s="10"/>
      <c r="C23" s="10"/>
      <c r="D23" s="10"/>
      <c r="E23" s="10"/>
      <c r="F23" s="10"/>
    </row>
    <row r="24" spans="1:6" x14ac:dyDescent="0.2">
      <c r="A24" s="9" t="s">
        <v>27</v>
      </c>
      <c r="B24" s="10" t="e">
        <f>ВВ!#REF!*0.9</f>
        <v>#REF!</v>
      </c>
      <c r="C24" s="10" t="e">
        <f>ВВ!#REF!*0.9</f>
        <v>#REF!</v>
      </c>
      <c r="D24" s="10" t="e">
        <f>ВВ!#REF!*0.9</f>
        <v>#REF!</v>
      </c>
      <c r="E24" s="10" t="e">
        <f>ВВ!#REF!*0.9</f>
        <v>#REF!</v>
      </c>
      <c r="F24" s="10" t="e">
        <f>ВВ!#REF!*0.9</f>
        <v>#REF!</v>
      </c>
    </row>
    <row r="25" spans="1:6" x14ac:dyDescent="0.2">
      <c r="A25" s="53"/>
    </row>
    <row r="26" spans="1:6" x14ac:dyDescent="0.2">
      <c r="A26" s="51" t="s">
        <v>28</v>
      </c>
    </row>
    <row r="27" spans="1:6" x14ac:dyDescent="0.2">
      <c r="A27" s="29"/>
      <c r="B27" s="28" t="e">
        <f t="shared" ref="B27:F27" si="0">B3</f>
        <v>#REF!</v>
      </c>
      <c r="C27" s="28" t="e">
        <f t="shared" si="0"/>
        <v>#REF!</v>
      </c>
      <c r="D27" s="28" t="e">
        <f t="shared" si="0"/>
        <v>#REF!</v>
      </c>
      <c r="E27" s="28" t="e">
        <f t="shared" si="0"/>
        <v>#REF!</v>
      </c>
      <c r="F27" s="28" t="e">
        <f t="shared" si="0"/>
        <v>#REF!</v>
      </c>
    </row>
    <row r="28" spans="1:6" x14ac:dyDescent="0.2">
      <c r="A28" s="30" t="s">
        <v>3</v>
      </c>
      <c r="B28" s="28" t="e">
        <f t="shared" ref="B28:F28" si="1">B4</f>
        <v>#REF!</v>
      </c>
      <c r="C28" s="28" t="e">
        <f t="shared" si="1"/>
        <v>#REF!</v>
      </c>
      <c r="D28" s="28" t="e">
        <f t="shared" si="1"/>
        <v>#REF!</v>
      </c>
      <c r="E28" s="28" t="e">
        <f t="shared" si="1"/>
        <v>#REF!</v>
      </c>
      <c r="F28" s="28" t="e">
        <f t="shared" si="1"/>
        <v>#REF!</v>
      </c>
    </row>
    <row r="29" spans="1:6" x14ac:dyDescent="0.2">
      <c r="A29" s="38" t="s">
        <v>4</v>
      </c>
    </row>
    <row r="30" spans="1:6" x14ac:dyDescent="0.2">
      <c r="A30" s="9">
        <v>1</v>
      </c>
      <c r="B30" s="10" t="e">
        <f t="shared" ref="B30:F30" si="2">B6*0.87</f>
        <v>#REF!</v>
      </c>
      <c r="C30" s="10" t="e">
        <f t="shared" si="2"/>
        <v>#REF!</v>
      </c>
      <c r="D30" s="10" t="e">
        <f t="shared" si="2"/>
        <v>#REF!</v>
      </c>
      <c r="E30" s="10" t="e">
        <f t="shared" si="2"/>
        <v>#REF!</v>
      </c>
      <c r="F30" s="10" t="e">
        <f t="shared" si="2"/>
        <v>#REF!</v>
      </c>
    </row>
    <row r="31" spans="1:6" x14ac:dyDescent="0.2">
      <c r="A31" s="9">
        <v>2</v>
      </c>
      <c r="B31" s="10" t="e">
        <f t="shared" ref="B31:F31" si="3">B7*0.87</f>
        <v>#REF!</v>
      </c>
      <c r="C31" s="10" t="e">
        <f t="shared" si="3"/>
        <v>#REF!</v>
      </c>
      <c r="D31" s="10" t="e">
        <f t="shared" si="3"/>
        <v>#REF!</v>
      </c>
      <c r="E31" s="10" t="e">
        <f t="shared" si="3"/>
        <v>#REF!</v>
      </c>
      <c r="F31" s="10" t="e">
        <f t="shared" si="3"/>
        <v>#REF!</v>
      </c>
    </row>
    <row r="32" spans="1:6" x14ac:dyDescent="0.2">
      <c r="A32" s="38" t="s">
        <v>5</v>
      </c>
      <c r="B32" s="10"/>
      <c r="C32" s="10"/>
      <c r="D32" s="10"/>
      <c r="E32" s="10"/>
      <c r="F32" s="10"/>
    </row>
    <row r="33" spans="1:6" x14ac:dyDescent="0.2">
      <c r="A33" s="9">
        <v>1</v>
      </c>
      <c r="B33" s="10" t="e">
        <f t="shared" ref="B33:F33" si="4">B9*0.87</f>
        <v>#REF!</v>
      </c>
      <c r="C33" s="10" t="e">
        <f t="shared" si="4"/>
        <v>#REF!</v>
      </c>
      <c r="D33" s="10" t="e">
        <f t="shared" si="4"/>
        <v>#REF!</v>
      </c>
      <c r="E33" s="10" t="e">
        <f t="shared" si="4"/>
        <v>#REF!</v>
      </c>
      <c r="F33" s="10" t="e">
        <f t="shared" si="4"/>
        <v>#REF!</v>
      </c>
    </row>
    <row r="34" spans="1:6" x14ac:dyDescent="0.2">
      <c r="A34" s="9">
        <v>2</v>
      </c>
      <c r="B34" s="10" t="e">
        <f t="shared" ref="B34:F34" si="5">B10*0.87</f>
        <v>#REF!</v>
      </c>
      <c r="C34" s="10" t="e">
        <f t="shared" si="5"/>
        <v>#REF!</v>
      </c>
      <c r="D34" s="10" t="e">
        <f t="shared" si="5"/>
        <v>#REF!</v>
      </c>
      <c r="E34" s="10" t="e">
        <f t="shared" si="5"/>
        <v>#REF!</v>
      </c>
      <c r="F34" s="10" t="e">
        <f t="shared" si="5"/>
        <v>#REF!</v>
      </c>
    </row>
    <row r="35" spans="1:6" x14ac:dyDescent="0.2">
      <c r="A35" s="38" t="s">
        <v>6</v>
      </c>
      <c r="B35" s="10"/>
      <c r="C35" s="10"/>
      <c r="D35" s="10"/>
      <c r="E35" s="10"/>
      <c r="F35" s="10"/>
    </row>
    <row r="36" spans="1:6" x14ac:dyDescent="0.2">
      <c r="A36" s="9">
        <v>1</v>
      </c>
      <c r="B36" s="10" t="e">
        <f t="shared" ref="B36:F36" si="6">B12*0.87</f>
        <v>#REF!</v>
      </c>
      <c r="C36" s="10" t="e">
        <f t="shared" si="6"/>
        <v>#REF!</v>
      </c>
      <c r="D36" s="10" t="e">
        <f t="shared" si="6"/>
        <v>#REF!</v>
      </c>
      <c r="E36" s="10" t="e">
        <f t="shared" si="6"/>
        <v>#REF!</v>
      </c>
      <c r="F36" s="10" t="e">
        <f t="shared" si="6"/>
        <v>#REF!</v>
      </c>
    </row>
    <row r="37" spans="1:6" x14ac:dyDescent="0.2">
      <c r="A37" s="9">
        <v>2</v>
      </c>
      <c r="B37" s="10" t="e">
        <f t="shared" ref="B37:F37" si="7">B13*0.87</f>
        <v>#REF!</v>
      </c>
      <c r="C37" s="10" t="e">
        <f t="shared" si="7"/>
        <v>#REF!</v>
      </c>
      <c r="D37" s="10" t="e">
        <f t="shared" si="7"/>
        <v>#REF!</v>
      </c>
      <c r="E37" s="10" t="e">
        <f t="shared" si="7"/>
        <v>#REF!</v>
      </c>
      <c r="F37" s="10" t="e">
        <f t="shared" si="7"/>
        <v>#REF!</v>
      </c>
    </row>
    <row r="38" spans="1:6" x14ac:dyDescent="0.2">
      <c r="A38" s="38" t="s">
        <v>7</v>
      </c>
      <c r="B38" s="10"/>
      <c r="C38" s="10"/>
      <c r="D38" s="10"/>
      <c r="E38" s="10"/>
      <c r="F38" s="10"/>
    </row>
    <row r="39" spans="1:6" x14ac:dyDescent="0.2">
      <c r="A39" s="9">
        <v>1</v>
      </c>
      <c r="B39" s="10" t="e">
        <f t="shared" ref="B39:F39" si="8">B15*0.87</f>
        <v>#REF!</v>
      </c>
      <c r="C39" s="10" t="e">
        <f t="shared" si="8"/>
        <v>#REF!</v>
      </c>
      <c r="D39" s="10" t="e">
        <f t="shared" si="8"/>
        <v>#REF!</v>
      </c>
      <c r="E39" s="10" t="e">
        <f t="shared" si="8"/>
        <v>#REF!</v>
      </c>
      <c r="F39" s="10" t="e">
        <f t="shared" si="8"/>
        <v>#REF!</v>
      </c>
    </row>
    <row r="40" spans="1:6" x14ac:dyDescent="0.2">
      <c r="A40" s="9">
        <v>2</v>
      </c>
      <c r="B40" s="10" t="e">
        <f t="shared" ref="B40:F40" si="9">B16*0.87</f>
        <v>#REF!</v>
      </c>
      <c r="C40" s="10" t="e">
        <f t="shared" si="9"/>
        <v>#REF!</v>
      </c>
      <c r="D40" s="10" t="e">
        <f t="shared" si="9"/>
        <v>#REF!</v>
      </c>
      <c r="E40" s="10" t="e">
        <f t="shared" si="9"/>
        <v>#REF!</v>
      </c>
      <c r="F40" s="10" t="e">
        <f t="shared" si="9"/>
        <v>#REF!</v>
      </c>
    </row>
    <row r="41" spans="1:6" x14ac:dyDescent="0.2">
      <c r="A41" s="38" t="s">
        <v>24</v>
      </c>
      <c r="B41" s="10"/>
      <c r="C41" s="10"/>
      <c r="D41" s="10"/>
      <c r="E41" s="10"/>
      <c r="F41" s="10"/>
    </row>
    <row r="42" spans="1:6" x14ac:dyDescent="0.2">
      <c r="A42" s="9">
        <v>1</v>
      </c>
      <c r="B42" s="10" t="e">
        <f t="shared" ref="B42:F42" si="10">B18*0.87</f>
        <v>#REF!</v>
      </c>
      <c r="C42" s="10" t="e">
        <f t="shared" si="10"/>
        <v>#REF!</v>
      </c>
      <c r="D42" s="10" t="e">
        <f t="shared" si="10"/>
        <v>#REF!</v>
      </c>
      <c r="E42" s="10" t="e">
        <f t="shared" si="10"/>
        <v>#REF!</v>
      </c>
      <c r="F42" s="10" t="e">
        <f t="shared" si="10"/>
        <v>#REF!</v>
      </c>
    </row>
    <row r="43" spans="1:6" x14ac:dyDescent="0.2">
      <c r="A43" s="9">
        <v>2</v>
      </c>
      <c r="B43" s="10" t="e">
        <f t="shared" ref="B43:F43" si="11">B19*0.87</f>
        <v>#REF!</v>
      </c>
      <c r="C43" s="10" t="e">
        <f t="shared" si="11"/>
        <v>#REF!</v>
      </c>
      <c r="D43" s="10" t="e">
        <f t="shared" si="11"/>
        <v>#REF!</v>
      </c>
      <c r="E43" s="10" t="e">
        <f t="shared" si="11"/>
        <v>#REF!</v>
      </c>
      <c r="F43" s="10" t="e">
        <f t="shared" si="11"/>
        <v>#REF!</v>
      </c>
    </row>
    <row r="44" spans="1:6" x14ac:dyDescent="0.2">
      <c r="A44" s="38" t="s">
        <v>25</v>
      </c>
      <c r="B44" s="10"/>
      <c r="C44" s="10"/>
      <c r="D44" s="10"/>
      <c r="E44" s="10"/>
      <c r="F44" s="10"/>
    </row>
    <row r="45" spans="1:6" x14ac:dyDescent="0.2">
      <c r="A45" s="9">
        <v>1</v>
      </c>
      <c r="B45" s="10" t="e">
        <f t="shared" ref="B45:F45" si="12">B21*0.87</f>
        <v>#REF!</v>
      </c>
      <c r="C45" s="10" t="e">
        <f t="shared" si="12"/>
        <v>#REF!</v>
      </c>
      <c r="D45" s="10" t="e">
        <f t="shared" si="12"/>
        <v>#REF!</v>
      </c>
      <c r="E45" s="10" t="e">
        <f t="shared" si="12"/>
        <v>#REF!</v>
      </c>
      <c r="F45" s="10" t="e">
        <f t="shared" si="12"/>
        <v>#REF!</v>
      </c>
    </row>
    <row r="46" spans="1:6" x14ac:dyDescent="0.2">
      <c r="A46" s="9">
        <v>2</v>
      </c>
      <c r="B46" s="10" t="e">
        <f t="shared" ref="B46:F46" si="13">B22*0.87</f>
        <v>#REF!</v>
      </c>
      <c r="C46" s="10" t="e">
        <f t="shared" si="13"/>
        <v>#REF!</v>
      </c>
      <c r="D46" s="10" t="e">
        <f t="shared" si="13"/>
        <v>#REF!</v>
      </c>
      <c r="E46" s="10" t="e">
        <f t="shared" si="13"/>
        <v>#REF!</v>
      </c>
      <c r="F46" s="10" t="e">
        <f t="shared" si="13"/>
        <v>#REF!</v>
      </c>
    </row>
    <row r="47" spans="1:6" x14ac:dyDescent="0.2">
      <c r="A47" s="38" t="s">
        <v>26</v>
      </c>
      <c r="B47" s="10"/>
      <c r="C47" s="10"/>
      <c r="D47" s="10"/>
      <c r="E47" s="10"/>
      <c r="F47" s="10"/>
    </row>
    <row r="48" spans="1:6" x14ac:dyDescent="0.2">
      <c r="A48" s="9" t="s">
        <v>27</v>
      </c>
      <c r="B48" s="10" t="e">
        <f t="shared" ref="B48:F48" si="14">B24*0.87</f>
        <v>#REF!</v>
      </c>
      <c r="C48" s="10" t="e">
        <f t="shared" si="14"/>
        <v>#REF!</v>
      </c>
      <c r="D48" s="10" t="e">
        <f t="shared" si="14"/>
        <v>#REF!</v>
      </c>
      <c r="E48" s="10" t="e">
        <f t="shared" si="14"/>
        <v>#REF!</v>
      </c>
      <c r="F48" s="10" t="e">
        <f t="shared" si="14"/>
        <v>#REF!</v>
      </c>
    </row>
    <row r="50" spans="1:1" ht="150" x14ac:dyDescent="0.2">
      <c r="A50" s="54" t="s">
        <v>289</v>
      </c>
    </row>
    <row r="51" spans="1:1" x14ac:dyDescent="0.2">
      <c r="A51" s="55" t="s">
        <v>50</v>
      </c>
    </row>
    <row r="52" spans="1:1" x14ac:dyDescent="0.2">
      <c r="A52" s="56" t="s">
        <v>290</v>
      </c>
    </row>
    <row r="53" spans="1:1" x14ac:dyDescent="0.2">
      <c r="A53" s="56" t="s">
        <v>291</v>
      </c>
    </row>
    <row r="55" spans="1:1" x14ac:dyDescent="0.2">
      <c r="A55" s="55" t="s">
        <v>23</v>
      </c>
    </row>
    <row r="56" spans="1:1" x14ac:dyDescent="0.2">
      <c r="A56" s="57" t="s">
        <v>275</v>
      </c>
    </row>
    <row r="57" spans="1:1" x14ac:dyDescent="0.2">
      <c r="A57" s="57" t="s">
        <v>276</v>
      </c>
    </row>
    <row r="58" spans="1:1" x14ac:dyDescent="0.2">
      <c r="A58" s="57" t="s">
        <v>277</v>
      </c>
    </row>
    <row r="59" spans="1:1" x14ac:dyDescent="0.2">
      <c r="A59" s="57" t="s">
        <v>278</v>
      </c>
    </row>
    <row r="60" spans="1:1" x14ac:dyDescent="0.2">
      <c r="A60" s="57" t="s">
        <v>279</v>
      </c>
    </row>
    <row r="61" spans="1:1" ht="42" x14ac:dyDescent="0.2">
      <c r="A61" s="58" t="s">
        <v>280</v>
      </c>
    </row>
    <row r="62" spans="1:1" ht="42" x14ac:dyDescent="0.2">
      <c r="A62" s="59" t="s">
        <v>281</v>
      </c>
    </row>
    <row r="63" spans="1:1" ht="31.5" x14ac:dyDescent="0.2">
      <c r="A63" s="59" t="s">
        <v>282</v>
      </c>
    </row>
    <row r="64" spans="1:1" ht="21" x14ac:dyDescent="0.2">
      <c r="A64" s="59" t="s">
        <v>292</v>
      </c>
    </row>
    <row r="65" spans="1:1" ht="31.5" x14ac:dyDescent="0.2">
      <c r="A65" s="59" t="s">
        <v>293</v>
      </c>
    </row>
    <row r="66" spans="1:1" ht="31.5" x14ac:dyDescent="0.2">
      <c r="A66" s="59" t="s">
        <v>294</v>
      </c>
    </row>
    <row r="67" spans="1:1" ht="42" x14ac:dyDescent="0.2">
      <c r="A67" s="22" t="s">
        <v>139</v>
      </c>
    </row>
    <row r="68" spans="1:1" ht="63" x14ac:dyDescent="0.2">
      <c r="A68" s="60" t="s">
        <v>288</v>
      </c>
    </row>
    <row r="69" spans="1:1" ht="21" x14ac:dyDescent="0.2">
      <c r="A69" s="23" t="s">
        <v>140</v>
      </c>
    </row>
    <row r="70" spans="1:1" ht="53.25" x14ac:dyDescent="0.2">
      <c r="A70" s="24" t="s">
        <v>252</v>
      </c>
    </row>
    <row r="71" spans="1:1" ht="31.5" x14ac:dyDescent="0.2">
      <c r="A71" s="25" t="s">
        <v>142</v>
      </c>
    </row>
    <row r="73" spans="1:1" x14ac:dyDescent="0.2">
      <c r="A73" s="26" t="s">
        <v>20</v>
      </c>
    </row>
    <row r="74" spans="1:1" ht="24" x14ac:dyDescent="0.2">
      <c r="A74" s="27" t="s">
        <v>143</v>
      </c>
    </row>
    <row r="75" spans="1:1" ht="24" x14ac:dyDescent="0.2">
      <c r="A75" s="27" t="s">
        <v>144</v>
      </c>
    </row>
  </sheetData>
  <pageMargins left="0.7" right="0.7" top="0.75" bottom="0.75" header="0.3" footer="0.3"/>
  <pageSetup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F52"/>
  <sheetViews>
    <sheetView workbookViewId="0">
      <selection activeCell="B1" sqref="B1:E1048576"/>
    </sheetView>
  </sheetViews>
  <sheetFormatPr defaultColWidth="8.7109375" defaultRowHeight="12.75" x14ac:dyDescent="0.2"/>
  <cols>
    <col min="1" max="1" width="72.5703125" style="1" customWidth="1"/>
    <col min="2" max="16384" width="8.7109375" style="1"/>
  </cols>
  <sheetData>
    <row r="1" spans="1:6" x14ac:dyDescent="0.2">
      <c r="A1" s="2" t="s">
        <v>0</v>
      </c>
    </row>
    <row r="2" spans="1:6" x14ac:dyDescent="0.2">
      <c r="A2" s="51" t="s">
        <v>240</v>
      </c>
    </row>
    <row r="3" spans="1:6" x14ac:dyDescent="0.2">
      <c r="A3" s="51" t="s">
        <v>2</v>
      </c>
      <c r="B3" s="28" t="e">
        <f>ВВ!#REF!</f>
        <v>#REF!</v>
      </c>
      <c r="C3" s="28" t="e">
        <f>ВВ!#REF!</f>
        <v>#REF!</v>
      </c>
      <c r="D3" s="28" t="e">
        <f>ВВ!#REF!</f>
        <v>#REF!</v>
      </c>
      <c r="E3" s="28" t="e">
        <f>ВВ!#REF!</f>
        <v>#REF!</v>
      </c>
      <c r="F3" s="28" t="e">
        <f>ВВ!#REF!</f>
        <v>#REF!</v>
      </c>
    </row>
    <row r="4" spans="1:6" ht="23.1" customHeight="1" x14ac:dyDescent="0.2">
      <c r="A4" s="7" t="s">
        <v>3</v>
      </c>
      <c r="B4" s="28" t="e">
        <f>ВВ!#REF!</f>
        <v>#REF!</v>
      </c>
      <c r="C4" s="28" t="e">
        <f>ВВ!#REF!</f>
        <v>#REF!</v>
      </c>
      <c r="D4" s="28" t="e">
        <f>ВВ!#REF!</f>
        <v>#REF!</v>
      </c>
      <c r="E4" s="28" t="e">
        <f>ВВ!#REF!</f>
        <v>#REF!</v>
      </c>
      <c r="F4" s="28" t="e">
        <f>ВВ!#REF!</f>
        <v>#REF!</v>
      </c>
    </row>
    <row r="5" spans="1:6" x14ac:dyDescent="0.2">
      <c r="A5" s="38" t="s">
        <v>4</v>
      </c>
    </row>
    <row r="6" spans="1:6" x14ac:dyDescent="0.2">
      <c r="A6" s="9">
        <v>1</v>
      </c>
      <c r="B6" s="10" t="e">
        <f>ВВ!#REF!*0.9</f>
        <v>#REF!</v>
      </c>
      <c r="C6" s="10" t="e">
        <f>ВВ!#REF!*0.9</f>
        <v>#REF!</v>
      </c>
      <c r="D6" s="10" t="e">
        <f>ВВ!#REF!*0.9</f>
        <v>#REF!</v>
      </c>
      <c r="E6" s="10" t="e">
        <f>ВВ!#REF!*0.9</f>
        <v>#REF!</v>
      </c>
      <c r="F6" s="10" t="e">
        <f>ВВ!#REF!*0.9</f>
        <v>#REF!</v>
      </c>
    </row>
    <row r="7" spans="1:6" x14ac:dyDescent="0.2">
      <c r="A7" s="9">
        <v>2</v>
      </c>
      <c r="B7" s="10" t="e">
        <f>ВВ!#REF!*0.9</f>
        <v>#REF!</v>
      </c>
      <c r="C7" s="10" t="e">
        <f>ВВ!#REF!*0.9</f>
        <v>#REF!</v>
      </c>
      <c r="D7" s="10" t="e">
        <f>ВВ!#REF!*0.9</f>
        <v>#REF!</v>
      </c>
      <c r="E7" s="10" t="e">
        <f>ВВ!#REF!*0.9</f>
        <v>#REF!</v>
      </c>
      <c r="F7" s="10" t="e">
        <f>ВВ!#REF!*0.9</f>
        <v>#REF!</v>
      </c>
    </row>
    <row r="8" spans="1:6" x14ac:dyDescent="0.2">
      <c r="A8" s="38" t="s">
        <v>5</v>
      </c>
      <c r="B8" s="10"/>
      <c r="C8" s="10"/>
      <c r="D8" s="10"/>
      <c r="E8" s="10"/>
      <c r="F8" s="10"/>
    </row>
    <row r="9" spans="1:6" x14ac:dyDescent="0.2">
      <c r="A9" s="9">
        <v>1</v>
      </c>
      <c r="B9" s="10" t="e">
        <f>ВВ!#REF!*0.9</f>
        <v>#REF!</v>
      </c>
      <c r="C9" s="10" t="e">
        <f>ВВ!#REF!*0.9</f>
        <v>#REF!</v>
      </c>
      <c r="D9" s="10" t="e">
        <f>ВВ!#REF!*0.9</f>
        <v>#REF!</v>
      </c>
      <c r="E9" s="10" t="e">
        <f>ВВ!#REF!*0.9</f>
        <v>#REF!</v>
      </c>
      <c r="F9" s="10" t="e">
        <f>ВВ!#REF!*0.9</f>
        <v>#REF!</v>
      </c>
    </row>
    <row r="10" spans="1:6" x14ac:dyDescent="0.2">
      <c r="A10" s="9">
        <v>2</v>
      </c>
      <c r="B10" s="10" t="e">
        <f>ВВ!#REF!*0.9</f>
        <v>#REF!</v>
      </c>
      <c r="C10" s="10" t="e">
        <f>ВВ!#REF!*0.9</f>
        <v>#REF!</v>
      </c>
      <c r="D10" s="10" t="e">
        <f>ВВ!#REF!*0.9</f>
        <v>#REF!</v>
      </c>
      <c r="E10" s="10" t="e">
        <f>ВВ!#REF!*0.9</f>
        <v>#REF!</v>
      </c>
      <c r="F10" s="10" t="e">
        <f>ВВ!#REF!*0.9</f>
        <v>#REF!</v>
      </c>
    </row>
    <row r="11" spans="1:6" x14ac:dyDescent="0.2">
      <c r="A11" s="38" t="s">
        <v>6</v>
      </c>
      <c r="B11" s="10"/>
      <c r="C11" s="10"/>
      <c r="D11" s="10"/>
      <c r="E11" s="10"/>
      <c r="F11" s="10"/>
    </row>
    <row r="12" spans="1:6" x14ac:dyDescent="0.2">
      <c r="A12" s="9">
        <v>1</v>
      </c>
      <c r="B12" s="10" t="e">
        <f>ВВ!#REF!*0.9</f>
        <v>#REF!</v>
      </c>
      <c r="C12" s="10" t="e">
        <f>ВВ!#REF!*0.9</f>
        <v>#REF!</v>
      </c>
      <c r="D12" s="10" t="e">
        <f>ВВ!#REF!*0.9</f>
        <v>#REF!</v>
      </c>
      <c r="E12" s="10" t="e">
        <f>ВВ!#REF!*0.9</f>
        <v>#REF!</v>
      </c>
      <c r="F12" s="10" t="e">
        <f>ВВ!#REF!*0.9</f>
        <v>#REF!</v>
      </c>
    </row>
    <row r="13" spans="1:6" x14ac:dyDescent="0.2">
      <c r="A13" s="9">
        <v>2</v>
      </c>
      <c r="B13" s="10" t="e">
        <f>ВВ!#REF!*0.9</f>
        <v>#REF!</v>
      </c>
      <c r="C13" s="10" t="e">
        <f>ВВ!#REF!*0.9</f>
        <v>#REF!</v>
      </c>
      <c r="D13" s="10" t="e">
        <f>ВВ!#REF!*0.9</f>
        <v>#REF!</v>
      </c>
      <c r="E13" s="10" t="e">
        <f>ВВ!#REF!*0.9</f>
        <v>#REF!</v>
      </c>
      <c r="F13" s="10" t="e">
        <f>ВВ!#REF!*0.9</f>
        <v>#REF!</v>
      </c>
    </row>
    <row r="14" spans="1:6" x14ac:dyDescent="0.2">
      <c r="A14" s="38" t="s">
        <v>7</v>
      </c>
      <c r="B14" s="10"/>
      <c r="C14" s="10"/>
      <c r="D14" s="10"/>
      <c r="E14" s="10"/>
      <c r="F14" s="10"/>
    </row>
    <row r="15" spans="1:6" x14ac:dyDescent="0.2">
      <c r="A15" s="9">
        <v>1</v>
      </c>
      <c r="B15" s="10" t="e">
        <f>ВВ!#REF!*0.9</f>
        <v>#REF!</v>
      </c>
      <c r="C15" s="10" t="e">
        <f>ВВ!#REF!*0.9</f>
        <v>#REF!</v>
      </c>
      <c r="D15" s="10" t="e">
        <f>ВВ!#REF!*0.9</f>
        <v>#REF!</v>
      </c>
      <c r="E15" s="10" t="e">
        <f>ВВ!#REF!*0.9</f>
        <v>#REF!</v>
      </c>
      <c r="F15" s="10" t="e">
        <f>ВВ!#REF!*0.9</f>
        <v>#REF!</v>
      </c>
    </row>
    <row r="16" spans="1:6" x14ac:dyDescent="0.2">
      <c r="A16" s="9">
        <v>2</v>
      </c>
      <c r="B16" s="10" t="e">
        <f>ВВ!#REF!*0.9</f>
        <v>#REF!</v>
      </c>
      <c r="C16" s="10" t="e">
        <f>ВВ!#REF!*0.9</f>
        <v>#REF!</v>
      </c>
      <c r="D16" s="10" t="e">
        <f>ВВ!#REF!*0.9</f>
        <v>#REF!</v>
      </c>
      <c r="E16" s="10" t="e">
        <f>ВВ!#REF!*0.9</f>
        <v>#REF!</v>
      </c>
      <c r="F16" s="10" t="e">
        <f>ВВ!#REF!*0.9</f>
        <v>#REF!</v>
      </c>
    </row>
    <row r="17" spans="1:6" x14ac:dyDescent="0.2">
      <c r="A17" s="38" t="s">
        <v>24</v>
      </c>
      <c r="B17" s="10"/>
      <c r="C17" s="10"/>
      <c r="D17" s="10"/>
      <c r="E17" s="10"/>
      <c r="F17" s="10"/>
    </row>
    <row r="18" spans="1:6" x14ac:dyDescent="0.2">
      <c r="A18" s="9">
        <v>1</v>
      </c>
      <c r="B18" s="10" t="e">
        <f>ВВ!#REF!*0.9</f>
        <v>#REF!</v>
      </c>
      <c r="C18" s="10" t="e">
        <f>ВВ!#REF!*0.9</f>
        <v>#REF!</v>
      </c>
      <c r="D18" s="10" t="e">
        <f>ВВ!#REF!*0.9</f>
        <v>#REF!</v>
      </c>
      <c r="E18" s="10" t="e">
        <f>ВВ!#REF!*0.9</f>
        <v>#REF!</v>
      </c>
      <c r="F18" s="10" t="e">
        <f>ВВ!#REF!*0.9</f>
        <v>#REF!</v>
      </c>
    </row>
    <row r="19" spans="1:6" x14ac:dyDescent="0.2">
      <c r="A19" s="9">
        <v>2</v>
      </c>
      <c r="B19" s="10" t="e">
        <f>ВВ!#REF!*0.9</f>
        <v>#REF!</v>
      </c>
      <c r="C19" s="10" t="e">
        <f>ВВ!#REF!*0.9</f>
        <v>#REF!</v>
      </c>
      <c r="D19" s="10" t="e">
        <f>ВВ!#REF!*0.9</f>
        <v>#REF!</v>
      </c>
      <c r="E19" s="10" t="e">
        <f>ВВ!#REF!*0.9</f>
        <v>#REF!</v>
      </c>
      <c r="F19" s="10" t="e">
        <f>ВВ!#REF!*0.9</f>
        <v>#REF!</v>
      </c>
    </row>
    <row r="20" spans="1:6" x14ac:dyDescent="0.2">
      <c r="A20" s="38" t="s">
        <v>25</v>
      </c>
      <c r="B20" s="10"/>
      <c r="C20" s="10"/>
      <c r="D20" s="10"/>
      <c r="E20" s="10"/>
      <c r="F20" s="10"/>
    </row>
    <row r="21" spans="1:6" x14ac:dyDescent="0.2">
      <c r="A21" s="9">
        <v>1</v>
      </c>
      <c r="B21" s="10" t="e">
        <f>ВВ!#REF!*0.9</f>
        <v>#REF!</v>
      </c>
      <c r="C21" s="10" t="e">
        <f>ВВ!#REF!*0.9</f>
        <v>#REF!</v>
      </c>
      <c r="D21" s="10" t="e">
        <f>ВВ!#REF!*0.9</f>
        <v>#REF!</v>
      </c>
      <c r="E21" s="10" t="e">
        <f>ВВ!#REF!*0.9</f>
        <v>#REF!</v>
      </c>
      <c r="F21" s="10" t="e">
        <f>ВВ!#REF!*0.9</f>
        <v>#REF!</v>
      </c>
    </row>
    <row r="22" spans="1:6" x14ac:dyDescent="0.2">
      <c r="A22" s="9">
        <v>2</v>
      </c>
      <c r="B22" s="10" t="e">
        <f>ВВ!#REF!*0.9</f>
        <v>#REF!</v>
      </c>
      <c r="C22" s="10" t="e">
        <f>ВВ!#REF!*0.9</f>
        <v>#REF!</v>
      </c>
      <c r="D22" s="10" t="e">
        <f>ВВ!#REF!*0.9</f>
        <v>#REF!</v>
      </c>
      <c r="E22" s="10" t="e">
        <f>ВВ!#REF!*0.9</f>
        <v>#REF!</v>
      </c>
      <c r="F22" s="10" t="e">
        <f>ВВ!#REF!*0.9</f>
        <v>#REF!</v>
      </c>
    </row>
    <row r="23" spans="1:6" x14ac:dyDescent="0.2">
      <c r="A23" s="38" t="s">
        <v>26</v>
      </c>
      <c r="B23" s="10"/>
      <c r="C23" s="10"/>
      <c r="D23" s="10"/>
      <c r="E23" s="10"/>
      <c r="F23" s="10"/>
    </row>
    <row r="24" spans="1:6" x14ac:dyDescent="0.2">
      <c r="A24" s="9" t="s">
        <v>27</v>
      </c>
      <c r="B24" s="10" t="e">
        <f>ВВ!#REF!*0.9</f>
        <v>#REF!</v>
      </c>
      <c r="C24" s="10" t="e">
        <f>ВВ!#REF!*0.9</f>
        <v>#REF!</v>
      </c>
      <c r="D24" s="10" t="e">
        <f>ВВ!#REF!*0.9</f>
        <v>#REF!</v>
      </c>
      <c r="E24" s="10" t="e">
        <f>ВВ!#REF!*0.9</f>
        <v>#REF!</v>
      </c>
      <c r="F24" s="10" t="e">
        <f>ВВ!#REF!*0.9</f>
        <v>#REF!</v>
      </c>
    </row>
    <row r="26" spans="1:6" ht="150" x14ac:dyDescent="0.2">
      <c r="A26" s="54" t="s">
        <v>289</v>
      </c>
    </row>
    <row r="27" spans="1:6" x14ac:dyDescent="0.2">
      <c r="A27" s="55" t="s">
        <v>50</v>
      </c>
    </row>
    <row r="28" spans="1:6" x14ac:dyDescent="0.2">
      <c r="A28" s="56" t="s">
        <v>290</v>
      </c>
    </row>
    <row r="29" spans="1:6" x14ac:dyDescent="0.2">
      <c r="A29" s="56" t="s">
        <v>291</v>
      </c>
    </row>
    <row r="31" spans="1:6" x14ac:dyDescent="0.2">
      <c r="A31" s="55" t="s">
        <v>23</v>
      </c>
    </row>
    <row r="32" spans="1:6" x14ac:dyDescent="0.2">
      <c r="A32" s="57" t="s">
        <v>275</v>
      </c>
    </row>
    <row r="33" spans="1:1" x14ac:dyDescent="0.2">
      <c r="A33" s="57" t="s">
        <v>276</v>
      </c>
    </row>
    <row r="34" spans="1:1" x14ac:dyDescent="0.2">
      <c r="A34" s="57" t="s">
        <v>277</v>
      </c>
    </row>
    <row r="35" spans="1:1" x14ac:dyDescent="0.2">
      <c r="A35" s="57" t="s">
        <v>278</v>
      </c>
    </row>
    <row r="36" spans="1:1" x14ac:dyDescent="0.2">
      <c r="A36" s="57" t="s">
        <v>279</v>
      </c>
    </row>
    <row r="37" spans="1:1" ht="42" x14ac:dyDescent="0.2">
      <c r="A37" s="58" t="s">
        <v>280</v>
      </c>
    </row>
    <row r="38" spans="1:1" ht="42" x14ac:dyDescent="0.2">
      <c r="A38" s="59" t="s">
        <v>281</v>
      </c>
    </row>
    <row r="39" spans="1:1" ht="31.5" x14ac:dyDescent="0.2">
      <c r="A39" s="59" t="s">
        <v>282</v>
      </c>
    </row>
    <row r="40" spans="1:1" ht="21" x14ac:dyDescent="0.2">
      <c r="A40" s="59" t="s">
        <v>292</v>
      </c>
    </row>
    <row r="41" spans="1:1" ht="31.5" x14ac:dyDescent="0.2">
      <c r="A41" s="59" t="s">
        <v>293</v>
      </c>
    </row>
    <row r="42" spans="1:1" ht="31.5" x14ac:dyDescent="0.2">
      <c r="A42" s="59" t="s">
        <v>294</v>
      </c>
    </row>
    <row r="43" spans="1:1" ht="42" x14ac:dyDescent="0.2">
      <c r="A43" s="22" t="s">
        <v>139</v>
      </c>
    </row>
    <row r="44" spans="1:1" ht="63" x14ac:dyDescent="0.2">
      <c r="A44" s="60" t="s">
        <v>288</v>
      </c>
    </row>
    <row r="45" spans="1:1" ht="21" x14ac:dyDescent="0.2">
      <c r="A45" s="23" t="s">
        <v>140</v>
      </c>
    </row>
    <row r="46" spans="1:1" ht="53.25" x14ac:dyDescent="0.2">
      <c r="A46" s="24" t="s">
        <v>252</v>
      </c>
    </row>
    <row r="47" spans="1:1" ht="31.5" x14ac:dyDescent="0.2">
      <c r="A47" s="25" t="s">
        <v>142</v>
      </c>
    </row>
    <row r="49" spans="1:1" x14ac:dyDescent="0.2">
      <c r="A49" s="26" t="s">
        <v>20</v>
      </c>
    </row>
    <row r="50" spans="1:1" ht="24" x14ac:dyDescent="0.2">
      <c r="A50" s="27" t="s">
        <v>143</v>
      </c>
    </row>
    <row r="51" spans="1:1" ht="24" x14ac:dyDescent="0.2">
      <c r="A51" s="27" t="s">
        <v>144</v>
      </c>
    </row>
    <row r="52" spans="1:1" ht="24" x14ac:dyDescent="0.2">
      <c r="A52" s="27" t="s">
        <v>144</v>
      </c>
    </row>
  </sheetData>
  <pageMargins left="0.7" right="0.7" top="0.75" bottom="0.75" header="0.3" footer="0.3"/>
  <pageSetup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C000"/>
  </sheetPr>
  <dimension ref="A1:F53"/>
  <sheetViews>
    <sheetView workbookViewId="0">
      <selection activeCell="B1" sqref="B1:E1048576"/>
    </sheetView>
  </sheetViews>
  <sheetFormatPr defaultColWidth="8.7109375" defaultRowHeight="12.75" x14ac:dyDescent="0.2"/>
  <cols>
    <col min="1" max="1" width="72.5703125" style="1" customWidth="1"/>
    <col min="2" max="16384" width="8.7109375" style="1"/>
  </cols>
  <sheetData>
    <row r="1" spans="1:6" x14ac:dyDescent="0.2">
      <c r="A1" s="2" t="s">
        <v>0</v>
      </c>
    </row>
    <row r="2" spans="1:6" x14ac:dyDescent="0.2">
      <c r="A2" s="51" t="s">
        <v>240</v>
      </c>
    </row>
    <row r="3" spans="1:6" x14ac:dyDescent="0.2">
      <c r="A3" s="51" t="s">
        <v>28</v>
      </c>
    </row>
    <row r="4" spans="1:6" x14ac:dyDescent="0.2">
      <c r="A4" s="29"/>
      <c r="B4" s="28" t="e">
        <f>'Наполни свое лето | FIT18'!B27</f>
        <v>#REF!</v>
      </c>
      <c r="C4" s="28" t="e">
        <f>'Наполни свое лето | FIT18'!C27</f>
        <v>#REF!</v>
      </c>
      <c r="D4" s="28" t="e">
        <f>'Наполни свое лето | FIT18'!D27</f>
        <v>#REF!</v>
      </c>
      <c r="E4" s="28" t="e">
        <f>'Наполни свое лето | FIT18'!E27</f>
        <v>#REF!</v>
      </c>
      <c r="F4" s="28" t="e">
        <f>'Наполни свое лето | FIT18'!F27</f>
        <v>#REF!</v>
      </c>
    </row>
    <row r="5" spans="1:6" x14ac:dyDescent="0.2">
      <c r="A5" s="30" t="s">
        <v>3</v>
      </c>
      <c r="B5" s="28" t="e">
        <f>'Наполни свое лето | FIT18'!B28</f>
        <v>#REF!</v>
      </c>
      <c r="C5" s="28" t="e">
        <f>'Наполни свое лето | FIT18'!C28</f>
        <v>#REF!</v>
      </c>
      <c r="D5" s="28" t="e">
        <f>'Наполни свое лето | FIT18'!D28</f>
        <v>#REF!</v>
      </c>
      <c r="E5" s="28" t="e">
        <f>'Наполни свое лето | FIT18'!E28</f>
        <v>#REF!</v>
      </c>
      <c r="F5" s="28" t="e">
        <f>'Наполни свое лето | FIT18'!F28</f>
        <v>#REF!</v>
      </c>
    </row>
    <row r="6" spans="1:6" x14ac:dyDescent="0.2">
      <c r="A6" s="38" t="s">
        <v>4</v>
      </c>
    </row>
    <row r="7" spans="1:6" x14ac:dyDescent="0.2">
      <c r="A7" s="9">
        <v>1</v>
      </c>
      <c r="B7" s="10" t="e">
        <f>'Наполни свое лето | FIT18'!B30+25</f>
        <v>#REF!</v>
      </c>
      <c r="C7" s="10" t="e">
        <f>'Наполни свое лето | FIT18'!C30+25</f>
        <v>#REF!</v>
      </c>
      <c r="D7" s="10" t="e">
        <f>'Наполни свое лето | FIT18'!D30+25</f>
        <v>#REF!</v>
      </c>
      <c r="E7" s="10" t="e">
        <f>'Наполни свое лето | FIT18'!E30+25</f>
        <v>#REF!</v>
      </c>
      <c r="F7" s="10" t="e">
        <f>'Наполни свое лето | FIT18'!F30+25</f>
        <v>#REF!</v>
      </c>
    </row>
    <row r="8" spans="1:6" x14ac:dyDescent="0.2">
      <c r="A8" s="9">
        <v>2</v>
      </c>
      <c r="B8" s="10" t="e">
        <f>'Наполни свое лето | FIT18'!B31+25</f>
        <v>#REF!</v>
      </c>
      <c r="C8" s="10" t="e">
        <f>'Наполни свое лето | FIT18'!C31+25</f>
        <v>#REF!</v>
      </c>
      <c r="D8" s="10" t="e">
        <f>'Наполни свое лето | FIT18'!D31+25</f>
        <v>#REF!</v>
      </c>
      <c r="E8" s="10" t="e">
        <f>'Наполни свое лето | FIT18'!E31+25</f>
        <v>#REF!</v>
      </c>
      <c r="F8" s="10" t="e">
        <f>'Наполни свое лето | FIT18'!F31+25</f>
        <v>#REF!</v>
      </c>
    </row>
    <row r="9" spans="1:6" x14ac:dyDescent="0.2">
      <c r="A9" s="38" t="s">
        <v>5</v>
      </c>
      <c r="B9" s="10"/>
      <c r="C9" s="10"/>
      <c r="D9" s="10"/>
      <c r="E9" s="10"/>
      <c r="F9" s="10"/>
    </row>
    <row r="10" spans="1:6" x14ac:dyDescent="0.2">
      <c r="A10" s="9">
        <v>1</v>
      </c>
      <c r="B10" s="10" t="e">
        <f>'Наполни свое лето | FIT18'!B33+25</f>
        <v>#REF!</v>
      </c>
      <c r="C10" s="10" t="e">
        <f>'Наполни свое лето | FIT18'!C33+25</f>
        <v>#REF!</v>
      </c>
      <c r="D10" s="10" t="e">
        <f>'Наполни свое лето | FIT18'!D33+25</f>
        <v>#REF!</v>
      </c>
      <c r="E10" s="10" t="e">
        <f>'Наполни свое лето | FIT18'!E33+25</f>
        <v>#REF!</v>
      </c>
      <c r="F10" s="10" t="e">
        <f>'Наполни свое лето | FIT18'!F33+25</f>
        <v>#REF!</v>
      </c>
    </row>
    <row r="11" spans="1:6" x14ac:dyDescent="0.2">
      <c r="A11" s="9">
        <v>2</v>
      </c>
      <c r="B11" s="10" t="e">
        <f>'Наполни свое лето | FIT18'!B34+25</f>
        <v>#REF!</v>
      </c>
      <c r="C11" s="10" t="e">
        <f>'Наполни свое лето | FIT18'!C34+25</f>
        <v>#REF!</v>
      </c>
      <c r="D11" s="10" t="e">
        <f>'Наполни свое лето | FIT18'!D34+25</f>
        <v>#REF!</v>
      </c>
      <c r="E11" s="10" t="e">
        <f>'Наполни свое лето | FIT18'!E34+25</f>
        <v>#REF!</v>
      </c>
      <c r="F11" s="10" t="e">
        <f>'Наполни свое лето | FIT18'!F34+25</f>
        <v>#REF!</v>
      </c>
    </row>
    <row r="12" spans="1:6" x14ac:dyDescent="0.2">
      <c r="A12" s="38" t="s">
        <v>6</v>
      </c>
      <c r="B12" s="10"/>
      <c r="C12" s="10"/>
      <c r="D12" s="10"/>
      <c r="E12" s="10"/>
      <c r="F12" s="10"/>
    </row>
    <row r="13" spans="1:6" x14ac:dyDescent="0.2">
      <c r="A13" s="9">
        <v>1</v>
      </c>
      <c r="B13" s="10" t="e">
        <f>'Наполни свое лето | FIT18'!B36+25</f>
        <v>#REF!</v>
      </c>
      <c r="C13" s="10" t="e">
        <f>'Наполни свое лето | FIT18'!C36+25</f>
        <v>#REF!</v>
      </c>
      <c r="D13" s="10" t="e">
        <f>'Наполни свое лето | FIT18'!D36+25</f>
        <v>#REF!</v>
      </c>
      <c r="E13" s="10" t="e">
        <f>'Наполни свое лето | FIT18'!E36+25</f>
        <v>#REF!</v>
      </c>
      <c r="F13" s="10" t="e">
        <f>'Наполни свое лето | FIT18'!F36+25</f>
        <v>#REF!</v>
      </c>
    </row>
    <row r="14" spans="1:6" x14ac:dyDescent="0.2">
      <c r="A14" s="9">
        <v>2</v>
      </c>
      <c r="B14" s="10" t="e">
        <f>'Наполни свое лето | FIT18'!B37+25</f>
        <v>#REF!</v>
      </c>
      <c r="C14" s="10" t="e">
        <f>'Наполни свое лето | FIT18'!C37+25</f>
        <v>#REF!</v>
      </c>
      <c r="D14" s="10" t="e">
        <f>'Наполни свое лето | FIT18'!D37+25</f>
        <v>#REF!</v>
      </c>
      <c r="E14" s="10" t="e">
        <f>'Наполни свое лето | FIT18'!E37+25</f>
        <v>#REF!</v>
      </c>
      <c r="F14" s="10" t="e">
        <f>'Наполни свое лето | FIT18'!F37+25</f>
        <v>#REF!</v>
      </c>
    </row>
    <row r="15" spans="1:6" x14ac:dyDescent="0.2">
      <c r="A15" s="38" t="s">
        <v>7</v>
      </c>
      <c r="B15" s="10"/>
      <c r="C15" s="10"/>
      <c r="D15" s="10"/>
      <c r="E15" s="10"/>
      <c r="F15" s="10"/>
    </row>
    <row r="16" spans="1:6" x14ac:dyDescent="0.2">
      <c r="A16" s="9">
        <v>1</v>
      </c>
      <c r="B16" s="10" t="e">
        <f>'Наполни свое лето | FIT18'!B39+25</f>
        <v>#REF!</v>
      </c>
      <c r="C16" s="10" t="e">
        <f>'Наполни свое лето | FIT18'!C39+25</f>
        <v>#REF!</v>
      </c>
      <c r="D16" s="10" t="e">
        <f>'Наполни свое лето | FIT18'!D39+25</f>
        <v>#REF!</v>
      </c>
      <c r="E16" s="10" t="e">
        <f>'Наполни свое лето | FIT18'!E39+25</f>
        <v>#REF!</v>
      </c>
      <c r="F16" s="10" t="e">
        <f>'Наполни свое лето | FIT18'!F39+25</f>
        <v>#REF!</v>
      </c>
    </row>
    <row r="17" spans="1:6" x14ac:dyDescent="0.2">
      <c r="A17" s="9">
        <v>2</v>
      </c>
      <c r="B17" s="10" t="e">
        <f>'Наполни свое лето | FIT18'!B40+25</f>
        <v>#REF!</v>
      </c>
      <c r="C17" s="10" t="e">
        <f>'Наполни свое лето | FIT18'!C40+25</f>
        <v>#REF!</v>
      </c>
      <c r="D17" s="10" t="e">
        <f>'Наполни свое лето | FIT18'!D40+25</f>
        <v>#REF!</v>
      </c>
      <c r="E17" s="10" t="e">
        <f>'Наполни свое лето | FIT18'!E40+25</f>
        <v>#REF!</v>
      </c>
      <c r="F17" s="10" t="e">
        <f>'Наполни свое лето | FIT18'!F40+25</f>
        <v>#REF!</v>
      </c>
    </row>
    <row r="18" spans="1:6" x14ac:dyDescent="0.2">
      <c r="A18" s="38" t="s">
        <v>24</v>
      </c>
      <c r="B18" s="10"/>
      <c r="C18" s="10"/>
      <c r="D18" s="10"/>
      <c r="E18" s="10"/>
      <c r="F18" s="10"/>
    </row>
    <row r="19" spans="1:6" x14ac:dyDescent="0.2">
      <c r="A19" s="9">
        <v>1</v>
      </c>
      <c r="B19" s="10" t="e">
        <f>'Наполни свое лето | FIT18'!B42+25</f>
        <v>#REF!</v>
      </c>
      <c r="C19" s="10" t="e">
        <f>'Наполни свое лето | FIT18'!C42+25</f>
        <v>#REF!</v>
      </c>
      <c r="D19" s="10" t="e">
        <f>'Наполни свое лето | FIT18'!D42+25</f>
        <v>#REF!</v>
      </c>
      <c r="E19" s="10" t="e">
        <f>'Наполни свое лето | FIT18'!E42+25</f>
        <v>#REF!</v>
      </c>
      <c r="F19" s="10" t="e">
        <f>'Наполни свое лето | FIT18'!F42+25</f>
        <v>#REF!</v>
      </c>
    </row>
    <row r="20" spans="1:6" x14ac:dyDescent="0.2">
      <c r="A20" s="9">
        <v>2</v>
      </c>
      <c r="B20" s="10" t="e">
        <f>'Наполни свое лето | FIT18'!B43+25</f>
        <v>#REF!</v>
      </c>
      <c r="C20" s="10" t="e">
        <f>'Наполни свое лето | FIT18'!C43+25</f>
        <v>#REF!</v>
      </c>
      <c r="D20" s="10" t="e">
        <f>'Наполни свое лето | FIT18'!D43+25</f>
        <v>#REF!</v>
      </c>
      <c r="E20" s="10" t="e">
        <f>'Наполни свое лето | FIT18'!E43+25</f>
        <v>#REF!</v>
      </c>
      <c r="F20" s="10" t="e">
        <f>'Наполни свое лето | FIT18'!F43+25</f>
        <v>#REF!</v>
      </c>
    </row>
    <row r="21" spans="1:6" x14ac:dyDescent="0.2">
      <c r="A21" s="38" t="s">
        <v>25</v>
      </c>
      <c r="B21" s="10"/>
      <c r="C21" s="10"/>
      <c r="D21" s="10"/>
      <c r="E21" s="10"/>
      <c r="F21" s="10"/>
    </row>
    <row r="22" spans="1:6" x14ac:dyDescent="0.2">
      <c r="A22" s="9">
        <v>1</v>
      </c>
      <c r="B22" s="10" t="e">
        <f>'Наполни свое лето | FIT18'!B45+25</f>
        <v>#REF!</v>
      </c>
      <c r="C22" s="10" t="e">
        <f>'Наполни свое лето | FIT18'!C45+25</f>
        <v>#REF!</v>
      </c>
      <c r="D22" s="10" t="e">
        <f>'Наполни свое лето | FIT18'!D45+25</f>
        <v>#REF!</v>
      </c>
      <c r="E22" s="10" t="e">
        <f>'Наполни свое лето | FIT18'!E45+25</f>
        <v>#REF!</v>
      </c>
      <c r="F22" s="10" t="e">
        <f>'Наполни свое лето | FIT18'!F45+25</f>
        <v>#REF!</v>
      </c>
    </row>
    <row r="23" spans="1:6" x14ac:dyDescent="0.2">
      <c r="A23" s="9">
        <v>2</v>
      </c>
      <c r="B23" s="10" t="e">
        <f>'Наполни свое лето | FIT18'!B46+25</f>
        <v>#REF!</v>
      </c>
      <c r="C23" s="10" t="e">
        <f>'Наполни свое лето | FIT18'!C46+25</f>
        <v>#REF!</v>
      </c>
      <c r="D23" s="10" t="e">
        <f>'Наполни свое лето | FIT18'!D46+25</f>
        <v>#REF!</v>
      </c>
      <c r="E23" s="10" t="e">
        <f>'Наполни свое лето | FIT18'!E46+25</f>
        <v>#REF!</v>
      </c>
      <c r="F23" s="10" t="e">
        <f>'Наполни свое лето | FIT18'!F46+25</f>
        <v>#REF!</v>
      </c>
    </row>
    <row r="24" spans="1:6" x14ac:dyDescent="0.2">
      <c r="A24" s="38" t="s">
        <v>26</v>
      </c>
      <c r="B24" s="10"/>
      <c r="C24" s="10"/>
      <c r="D24" s="10"/>
      <c r="E24" s="10"/>
      <c r="F24" s="10"/>
    </row>
    <row r="25" spans="1:6" x14ac:dyDescent="0.2">
      <c r="A25" s="9" t="s">
        <v>27</v>
      </c>
      <c r="B25" s="10" t="e">
        <f>'Наполни свое лето | FIT18'!B48+25</f>
        <v>#REF!</v>
      </c>
      <c r="C25" s="10" t="e">
        <f>'Наполни свое лето | FIT18'!C48+25</f>
        <v>#REF!</v>
      </c>
      <c r="D25" s="10" t="e">
        <f>'Наполни свое лето | FIT18'!D48+25</f>
        <v>#REF!</v>
      </c>
      <c r="E25" s="10" t="e">
        <f>'Наполни свое лето | FIT18'!E48+25</f>
        <v>#REF!</v>
      </c>
      <c r="F25" s="10" t="e">
        <f>'Наполни свое лето | FIT18'!F48+25</f>
        <v>#REF!</v>
      </c>
    </row>
    <row r="27" spans="1:6" ht="150" x14ac:dyDescent="0.2">
      <c r="A27" s="54" t="s">
        <v>289</v>
      </c>
    </row>
    <row r="28" spans="1:6" x14ac:dyDescent="0.2">
      <c r="A28" s="55" t="s">
        <v>50</v>
      </c>
    </row>
    <row r="29" spans="1:6" x14ac:dyDescent="0.2">
      <c r="A29" s="56" t="s">
        <v>290</v>
      </c>
    </row>
    <row r="30" spans="1:6" x14ac:dyDescent="0.2">
      <c r="A30" s="56" t="s">
        <v>291</v>
      </c>
    </row>
    <row r="32" spans="1:6" x14ac:dyDescent="0.2">
      <c r="A32" s="55" t="s">
        <v>23</v>
      </c>
    </row>
    <row r="33" spans="1:1" x14ac:dyDescent="0.2">
      <c r="A33" s="57" t="s">
        <v>275</v>
      </c>
    </row>
    <row r="34" spans="1:1" x14ac:dyDescent="0.2">
      <c r="A34" s="57" t="s">
        <v>276</v>
      </c>
    </row>
    <row r="35" spans="1:1" x14ac:dyDescent="0.2">
      <c r="A35" s="57" t="s">
        <v>277</v>
      </c>
    </row>
    <row r="36" spans="1:1" x14ac:dyDescent="0.2">
      <c r="A36" s="57" t="s">
        <v>278</v>
      </c>
    </row>
    <row r="37" spans="1:1" x14ac:dyDescent="0.2">
      <c r="A37" s="57" t="s">
        <v>279</v>
      </c>
    </row>
    <row r="38" spans="1:1" ht="42" x14ac:dyDescent="0.2">
      <c r="A38" s="58" t="s">
        <v>280</v>
      </c>
    </row>
    <row r="39" spans="1:1" ht="42" x14ac:dyDescent="0.2">
      <c r="A39" s="59" t="s">
        <v>281</v>
      </c>
    </row>
    <row r="40" spans="1:1" ht="31.5" x14ac:dyDescent="0.2">
      <c r="A40" s="59" t="s">
        <v>282</v>
      </c>
    </row>
    <row r="41" spans="1:1" ht="21" x14ac:dyDescent="0.2">
      <c r="A41" s="59" t="s">
        <v>292</v>
      </c>
    </row>
    <row r="42" spans="1:1" ht="31.5" x14ac:dyDescent="0.2">
      <c r="A42" s="59" t="s">
        <v>293</v>
      </c>
    </row>
    <row r="43" spans="1:1" ht="31.5" x14ac:dyDescent="0.2">
      <c r="A43" s="59" t="s">
        <v>294</v>
      </c>
    </row>
    <row r="44" spans="1:1" ht="42" x14ac:dyDescent="0.2">
      <c r="A44" s="22" t="s">
        <v>139</v>
      </c>
    </row>
    <row r="45" spans="1:1" ht="63" x14ac:dyDescent="0.2">
      <c r="A45" s="60" t="s">
        <v>288</v>
      </c>
    </row>
    <row r="46" spans="1:1" ht="21" x14ac:dyDescent="0.2">
      <c r="A46" s="23" t="s">
        <v>140</v>
      </c>
    </row>
    <row r="47" spans="1:1" ht="53.25" x14ac:dyDescent="0.2">
      <c r="A47" s="24" t="s">
        <v>252</v>
      </c>
    </row>
    <row r="48" spans="1:1" ht="31.5" x14ac:dyDescent="0.2">
      <c r="A48" s="25" t="s">
        <v>142</v>
      </c>
    </row>
    <row r="50" spans="1:1" x14ac:dyDescent="0.2">
      <c r="A50" s="26" t="s">
        <v>20</v>
      </c>
    </row>
    <row r="51" spans="1:1" ht="24" x14ac:dyDescent="0.2">
      <c r="A51" s="27" t="s">
        <v>143</v>
      </c>
    </row>
    <row r="52" spans="1:1" ht="24" x14ac:dyDescent="0.2">
      <c r="A52" s="27" t="s">
        <v>144</v>
      </c>
    </row>
    <row r="53" spans="1:1" ht="24" x14ac:dyDescent="0.2">
      <c r="A53" s="27" t="s">
        <v>144</v>
      </c>
    </row>
  </sheetData>
  <pageMargins left="0.7" right="0.7" top="0.75" bottom="0.75" header="0.3" footer="0.3"/>
  <pageSetup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0000"/>
  </sheetPr>
  <dimension ref="A1:F76"/>
  <sheetViews>
    <sheetView workbookViewId="0">
      <selection activeCell="A32" sqref="A32"/>
    </sheetView>
  </sheetViews>
  <sheetFormatPr defaultColWidth="8.7109375" defaultRowHeight="12.75" x14ac:dyDescent="0.2"/>
  <cols>
    <col min="1" max="1" width="72.5703125" style="1" customWidth="1"/>
    <col min="2" max="16384" width="8.7109375" style="1"/>
  </cols>
  <sheetData>
    <row r="1" spans="1:6" x14ac:dyDescent="0.2">
      <c r="A1" s="2" t="s">
        <v>0</v>
      </c>
    </row>
    <row r="2" spans="1:6" x14ac:dyDescent="0.2">
      <c r="A2" s="51" t="s">
        <v>240</v>
      </c>
    </row>
    <row r="3" spans="1:6" x14ac:dyDescent="0.2">
      <c r="A3" s="51" t="s">
        <v>2</v>
      </c>
      <c r="B3" s="52" t="e">
        <f>ВВ!#REF!</f>
        <v>#REF!</v>
      </c>
      <c r="C3" s="52" t="e">
        <f>ВВ!#REF!</f>
        <v>#REF!</v>
      </c>
      <c r="D3" s="52" t="e">
        <f>ВВ!#REF!</f>
        <v>#REF!</v>
      </c>
      <c r="E3" s="52" t="e">
        <f>ВВ!#REF!</f>
        <v>#REF!</v>
      </c>
      <c r="F3" s="52" t="e">
        <f>ВВ!#REF!</f>
        <v>#REF!</v>
      </c>
    </row>
    <row r="4" spans="1:6" ht="23.1" customHeight="1" x14ac:dyDescent="0.2">
      <c r="A4" s="7" t="s">
        <v>3</v>
      </c>
      <c r="B4" s="52" t="e">
        <f>ВВ!#REF!</f>
        <v>#REF!</v>
      </c>
      <c r="C4" s="52" t="e">
        <f>ВВ!#REF!</f>
        <v>#REF!</v>
      </c>
      <c r="D4" s="52" t="e">
        <f>ВВ!#REF!</f>
        <v>#REF!</v>
      </c>
      <c r="E4" s="52" t="e">
        <f>ВВ!#REF!</f>
        <v>#REF!</v>
      </c>
      <c r="F4" s="52" t="e">
        <f>ВВ!#REF!</f>
        <v>#REF!</v>
      </c>
    </row>
    <row r="5" spans="1:6" x14ac:dyDescent="0.2">
      <c r="A5" s="38" t="s">
        <v>4</v>
      </c>
    </row>
    <row r="6" spans="1:6" x14ac:dyDescent="0.2">
      <c r="A6" s="9">
        <v>1</v>
      </c>
      <c r="B6" s="10" t="e">
        <f>ВВ!#REF!*0.9</f>
        <v>#REF!</v>
      </c>
      <c r="C6" s="10" t="e">
        <f>ВВ!#REF!*0.9</f>
        <v>#REF!</v>
      </c>
      <c r="D6" s="10" t="e">
        <f>ВВ!#REF!*0.9</f>
        <v>#REF!</v>
      </c>
      <c r="E6" s="10" t="e">
        <f>ВВ!#REF!*0.9</f>
        <v>#REF!</v>
      </c>
      <c r="F6" s="10" t="e">
        <f>ВВ!#REF!*0.9</f>
        <v>#REF!</v>
      </c>
    </row>
    <row r="7" spans="1:6" x14ac:dyDescent="0.2">
      <c r="A7" s="9">
        <v>2</v>
      </c>
      <c r="B7" s="10" t="e">
        <f>ВВ!#REF!*0.9</f>
        <v>#REF!</v>
      </c>
      <c r="C7" s="10" t="e">
        <f>ВВ!#REF!*0.9</f>
        <v>#REF!</v>
      </c>
      <c r="D7" s="10" t="e">
        <f>ВВ!#REF!*0.9</f>
        <v>#REF!</v>
      </c>
      <c r="E7" s="10" t="e">
        <f>ВВ!#REF!*0.9</f>
        <v>#REF!</v>
      </c>
      <c r="F7" s="10" t="e">
        <f>ВВ!#REF!*0.9</f>
        <v>#REF!</v>
      </c>
    </row>
    <row r="8" spans="1:6" x14ac:dyDescent="0.2">
      <c r="A8" s="38" t="s">
        <v>5</v>
      </c>
      <c r="B8" s="10"/>
      <c r="C8" s="10"/>
      <c r="D8" s="10"/>
      <c r="E8" s="10"/>
      <c r="F8" s="10"/>
    </row>
    <row r="9" spans="1:6" x14ac:dyDescent="0.2">
      <c r="A9" s="9">
        <v>1</v>
      </c>
      <c r="B9" s="10" t="e">
        <f>ВВ!#REF!*0.9</f>
        <v>#REF!</v>
      </c>
      <c r="C9" s="10" t="e">
        <f>ВВ!#REF!*0.9</f>
        <v>#REF!</v>
      </c>
      <c r="D9" s="10" t="e">
        <f>ВВ!#REF!*0.9</f>
        <v>#REF!</v>
      </c>
      <c r="E9" s="10" t="e">
        <f>ВВ!#REF!*0.9</f>
        <v>#REF!</v>
      </c>
      <c r="F9" s="10" t="e">
        <f>ВВ!#REF!*0.9</f>
        <v>#REF!</v>
      </c>
    </row>
    <row r="10" spans="1:6" x14ac:dyDescent="0.2">
      <c r="A10" s="9">
        <v>2</v>
      </c>
      <c r="B10" s="10" t="e">
        <f>ВВ!#REF!*0.9</f>
        <v>#REF!</v>
      </c>
      <c r="C10" s="10" t="e">
        <f>ВВ!#REF!*0.9</f>
        <v>#REF!</v>
      </c>
      <c r="D10" s="10" t="e">
        <f>ВВ!#REF!*0.9</f>
        <v>#REF!</v>
      </c>
      <c r="E10" s="10" t="e">
        <f>ВВ!#REF!*0.9</f>
        <v>#REF!</v>
      </c>
      <c r="F10" s="10" t="e">
        <f>ВВ!#REF!*0.9</f>
        <v>#REF!</v>
      </c>
    </row>
    <row r="11" spans="1:6" x14ac:dyDescent="0.2">
      <c r="A11" s="38" t="s">
        <v>6</v>
      </c>
      <c r="B11" s="10"/>
      <c r="C11" s="10"/>
      <c r="D11" s="10"/>
      <c r="E11" s="10"/>
      <c r="F11" s="10"/>
    </row>
    <row r="12" spans="1:6" x14ac:dyDescent="0.2">
      <c r="A12" s="9">
        <v>1</v>
      </c>
      <c r="B12" s="10" t="e">
        <f>ВВ!#REF!*0.9</f>
        <v>#REF!</v>
      </c>
      <c r="C12" s="10" t="e">
        <f>ВВ!#REF!*0.9</f>
        <v>#REF!</v>
      </c>
      <c r="D12" s="10" t="e">
        <f>ВВ!#REF!*0.9</f>
        <v>#REF!</v>
      </c>
      <c r="E12" s="10" t="e">
        <f>ВВ!#REF!*0.9</f>
        <v>#REF!</v>
      </c>
      <c r="F12" s="10" t="e">
        <f>ВВ!#REF!*0.9</f>
        <v>#REF!</v>
      </c>
    </row>
    <row r="13" spans="1:6" x14ac:dyDescent="0.2">
      <c r="A13" s="9">
        <v>2</v>
      </c>
      <c r="B13" s="10" t="e">
        <f>ВВ!#REF!*0.9</f>
        <v>#REF!</v>
      </c>
      <c r="C13" s="10" t="e">
        <f>ВВ!#REF!*0.9</f>
        <v>#REF!</v>
      </c>
      <c r="D13" s="10" t="e">
        <f>ВВ!#REF!*0.9</f>
        <v>#REF!</v>
      </c>
      <c r="E13" s="10" t="e">
        <f>ВВ!#REF!*0.9</f>
        <v>#REF!</v>
      </c>
      <c r="F13" s="10" t="e">
        <f>ВВ!#REF!*0.9</f>
        <v>#REF!</v>
      </c>
    </row>
    <row r="14" spans="1:6" x14ac:dyDescent="0.2">
      <c r="A14" s="38" t="s">
        <v>7</v>
      </c>
      <c r="B14" s="10"/>
      <c r="C14" s="10"/>
      <c r="D14" s="10"/>
      <c r="E14" s="10"/>
      <c r="F14" s="10"/>
    </row>
    <row r="15" spans="1:6" x14ac:dyDescent="0.2">
      <c r="A15" s="9">
        <v>1</v>
      </c>
      <c r="B15" s="10" t="e">
        <f>ВВ!#REF!*0.9</f>
        <v>#REF!</v>
      </c>
      <c r="C15" s="10" t="e">
        <f>ВВ!#REF!*0.9</f>
        <v>#REF!</v>
      </c>
      <c r="D15" s="10" t="e">
        <f>ВВ!#REF!*0.9</f>
        <v>#REF!</v>
      </c>
      <c r="E15" s="10" t="e">
        <f>ВВ!#REF!*0.9</f>
        <v>#REF!</v>
      </c>
      <c r="F15" s="10" t="e">
        <f>ВВ!#REF!*0.9</f>
        <v>#REF!</v>
      </c>
    </row>
    <row r="16" spans="1:6" x14ac:dyDescent="0.2">
      <c r="A16" s="9">
        <v>2</v>
      </c>
      <c r="B16" s="10" t="e">
        <f>ВВ!#REF!*0.9</f>
        <v>#REF!</v>
      </c>
      <c r="C16" s="10" t="e">
        <f>ВВ!#REF!*0.9</f>
        <v>#REF!</v>
      </c>
      <c r="D16" s="10" t="e">
        <f>ВВ!#REF!*0.9</f>
        <v>#REF!</v>
      </c>
      <c r="E16" s="10" t="e">
        <f>ВВ!#REF!*0.9</f>
        <v>#REF!</v>
      </c>
      <c r="F16" s="10" t="e">
        <f>ВВ!#REF!*0.9</f>
        <v>#REF!</v>
      </c>
    </row>
    <row r="17" spans="1:6" x14ac:dyDescent="0.2">
      <c r="A17" s="38" t="s">
        <v>24</v>
      </c>
      <c r="B17" s="10"/>
      <c r="C17" s="10"/>
      <c r="D17" s="10"/>
      <c r="E17" s="10"/>
      <c r="F17" s="10"/>
    </row>
    <row r="18" spans="1:6" x14ac:dyDescent="0.2">
      <c r="A18" s="9">
        <v>1</v>
      </c>
      <c r="B18" s="10" t="e">
        <f>ВВ!#REF!*0.9</f>
        <v>#REF!</v>
      </c>
      <c r="C18" s="10" t="e">
        <f>ВВ!#REF!*0.9</f>
        <v>#REF!</v>
      </c>
      <c r="D18" s="10" t="e">
        <f>ВВ!#REF!*0.9</f>
        <v>#REF!</v>
      </c>
      <c r="E18" s="10" t="e">
        <f>ВВ!#REF!*0.9</f>
        <v>#REF!</v>
      </c>
      <c r="F18" s="10" t="e">
        <f>ВВ!#REF!*0.9</f>
        <v>#REF!</v>
      </c>
    </row>
    <row r="19" spans="1:6" x14ac:dyDescent="0.2">
      <c r="A19" s="9">
        <v>2</v>
      </c>
      <c r="B19" s="10" t="e">
        <f>ВВ!#REF!*0.9</f>
        <v>#REF!</v>
      </c>
      <c r="C19" s="10" t="e">
        <f>ВВ!#REF!*0.9</f>
        <v>#REF!</v>
      </c>
      <c r="D19" s="10" t="e">
        <f>ВВ!#REF!*0.9</f>
        <v>#REF!</v>
      </c>
      <c r="E19" s="10" t="e">
        <f>ВВ!#REF!*0.9</f>
        <v>#REF!</v>
      </c>
      <c r="F19" s="10" t="e">
        <f>ВВ!#REF!*0.9</f>
        <v>#REF!</v>
      </c>
    </row>
    <row r="20" spans="1:6" x14ac:dyDescent="0.2">
      <c r="A20" s="38" t="s">
        <v>25</v>
      </c>
      <c r="B20" s="10"/>
      <c r="C20" s="10"/>
      <c r="D20" s="10"/>
      <c r="E20" s="10"/>
      <c r="F20" s="10"/>
    </row>
    <row r="21" spans="1:6" x14ac:dyDescent="0.2">
      <c r="A21" s="9">
        <v>1</v>
      </c>
      <c r="B21" s="10" t="e">
        <f>ВВ!#REF!*0.9</f>
        <v>#REF!</v>
      </c>
      <c r="C21" s="10" t="e">
        <f>ВВ!#REF!*0.9</f>
        <v>#REF!</v>
      </c>
      <c r="D21" s="10" t="e">
        <f>ВВ!#REF!*0.9</f>
        <v>#REF!</v>
      </c>
      <c r="E21" s="10" t="e">
        <f>ВВ!#REF!*0.9</f>
        <v>#REF!</v>
      </c>
      <c r="F21" s="10" t="e">
        <f>ВВ!#REF!*0.9</f>
        <v>#REF!</v>
      </c>
    </row>
    <row r="22" spans="1:6" x14ac:dyDescent="0.2">
      <c r="A22" s="9">
        <v>2</v>
      </c>
      <c r="B22" s="10" t="e">
        <f>ВВ!#REF!*0.9</f>
        <v>#REF!</v>
      </c>
      <c r="C22" s="10" t="e">
        <f>ВВ!#REF!*0.9</f>
        <v>#REF!</v>
      </c>
      <c r="D22" s="10" t="e">
        <f>ВВ!#REF!*0.9</f>
        <v>#REF!</v>
      </c>
      <c r="E22" s="10" t="e">
        <f>ВВ!#REF!*0.9</f>
        <v>#REF!</v>
      </c>
      <c r="F22" s="10" t="e">
        <f>ВВ!#REF!*0.9</f>
        <v>#REF!</v>
      </c>
    </row>
    <row r="23" spans="1:6" x14ac:dyDescent="0.2">
      <c r="A23" s="38" t="s">
        <v>26</v>
      </c>
      <c r="B23" s="10"/>
      <c r="C23" s="10"/>
      <c r="D23" s="10"/>
      <c r="E23" s="10"/>
      <c r="F23" s="10"/>
    </row>
    <row r="24" spans="1:6" x14ac:dyDescent="0.2">
      <c r="A24" s="9" t="s">
        <v>27</v>
      </c>
      <c r="B24" s="10" t="e">
        <f>ВВ!#REF!*0.9</f>
        <v>#REF!</v>
      </c>
      <c r="C24" s="10" t="e">
        <f>ВВ!#REF!*0.9</f>
        <v>#REF!</v>
      </c>
      <c r="D24" s="10" t="e">
        <f>ВВ!#REF!*0.9</f>
        <v>#REF!</v>
      </c>
      <c r="E24" s="10" t="e">
        <f>ВВ!#REF!*0.9</f>
        <v>#REF!</v>
      </c>
      <c r="F24" s="10" t="e">
        <f>ВВ!#REF!*0.9</f>
        <v>#REF!</v>
      </c>
    </row>
    <row r="25" spans="1:6" x14ac:dyDescent="0.2">
      <c r="A25" s="53"/>
    </row>
    <row r="26" spans="1:6" x14ac:dyDescent="0.2">
      <c r="A26" s="51" t="s">
        <v>28</v>
      </c>
    </row>
    <row r="27" spans="1:6" x14ac:dyDescent="0.2">
      <c r="A27" s="29"/>
      <c r="B27" s="28" t="e">
        <f t="shared" ref="B27:E27" si="0">B3</f>
        <v>#REF!</v>
      </c>
      <c r="C27" s="28" t="e">
        <f t="shared" si="0"/>
        <v>#REF!</v>
      </c>
      <c r="D27" s="28" t="e">
        <f t="shared" si="0"/>
        <v>#REF!</v>
      </c>
      <c r="E27" s="28" t="e">
        <f t="shared" si="0"/>
        <v>#REF!</v>
      </c>
      <c r="F27" s="28" t="e">
        <f t="shared" ref="F27" si="1">F3</f>
        <v>#REF!</v>
      </c>
    </row>
    <row r="28" spans="1:6" x14ac:dyDescent="0.2">
      <c r="A28" s="30" t="s">
        <v>3</v>
      </c>
      <c r="B28" s="28" t="e">
        <f t="shared" ref="B28:E28" si="2">B4</f>
        <v>#REF!</v>
      </c>
      <c r="C28" s="28" t="e">
        <f t="shared" si="2"/>
        <v>#REF!</v>
      </c>
      <c r="D28" s="28" t="e">
        <f t="shared" si="2"/>
        <v>#REF!</v>
      </c>
      <c r="E28" s="28" t="e">
        <f t="shared" si="2"/>
        <v>#REF!</v>
      </c>
      <c r="F28" s="28" t="e">
        <f t="shared" ref="F28" si="3">F4</f>
        <v>#REF!</v>
      </c>
    </row>
    <row r="29" spans="1:6" x14ac:dyDescent="0.2">
      <c r="A29" s="38" t="s">
        <v>4</v>
      </c>
    </row>
    <row r="30" spans="1:6" x14ac:dyDescent="0.2">
      <c r="A30" s="9">
        <v>1</v>
      </c>
      <c r="B30" s="10" t="e">
        <f t="shared" ref="B30:E30" si="4">B6*0.85+35</f>
        <v>#REF!</v>
      </c>
      <c r="C30" s="10" t="e">
        <f t="shared" si="4"/>
        <v>#REF!</v>
      </c>
      <c r="D30" s="10" t="e">
        <f t="shared" si="4"/>
        <v>#REF!</v>
      </c>
      <c r="E30" s="10" t="e">
        <f t="shared" si="4"/>
        <v>#REF!</v>
      </c>
      <c r="F30" s="10" t="e">
        <f t="shared" ref="F30" si="5">F6*0.85+35</f>
        <v>#REF!</v>
      </c>
    </row>
    <row r="31" spans="1:6" x14ac:dyDescent="0.2">
      <c r="A31" s="9">
        <v>2</v>
      </c>
      <c r="B31" s="10" t="e">
        <f t="shared" ref="B31:E31" si="6">B7*0.85+35</f>
        <v>#REF!</v>
      </c>
      <c r="C31" s="10" t="e">
        <f t="shared" si="6"/>
        <v>#REF!</v>
      </c>
      <c r="D31" s="10" t="e">
        <f t="shared" si="6"/>
        <v>#REF!</v>
      </c>
      <c r="E31" s="10" t="e">
        <f t="shared" si="6"/>
        <v>#REF!</v>
      </c>
      <c r="F31" s="10" t="e">
        <f t="shared" ref="F31" si="7">F7*0.85+35</f>
        <v>#REF!</v>
      </c>
    </row>
    <row r="32" spans="1:6" x14ac:dyDescent="0.2">
      <c r="A32" s="38" t="s">
        <v>5</v>
      </c>
      <c r="B32" s="10"/>
      <c r="C32" s="10"/>
      <c r="D32" s="10"/>
      <c r="E32" s="10"/>
      <c r="F32" s="10"/>
    </row>
    <row r="33" spans="1:6" x14ac:dyDescent="0.2">
      <c r="A33" s="9">
        <v>1</v>
      </c>
      <c r="B33" s="10" t="e">
        <f t="shared" ref="B33:E33" si="8">B9*0.85+35</f>
        <v>#REF!</v>
      </c>
      <c r="C33" s="10" t="e">
        <f t="shared" si="8"/>
        <v>#REF!</v>
      </c>
      <c r="D33" s="10" t="e">
        <f t="shared" si="8"/>
        <v>#REF!</v>
      </c>
      <c r="E33" s="10" t="e">
        <f t="shared" si="8"/>
        <v>#REF!</v>
      </c>
      <c r="F33" s="10" t="e">
        <f t="shared" ref="F33" si="9">F9*0.85+35</f>
        <v>#REF!</v>
      </c>
    </row>
    <row r="34" spans="1:6" x14ac:dyDescent="0.2">
      <c r="A34" s="9">
        <v>2</v>
      </c>
      <c r="B34" s="10" t="e">
        <f t="shared" ref="B34:E34" si="10">B10*0.85+35</f>
        <v>#REF!</v>
      </c>
      <c r="C34" s="10" t="e">
        <f t="shared" si="10"/>
        <v>#REF!</v>
      </c>
      <c r="D34" s="10" t="e">
        <f t="shared" si="10"/>
        <v>#REF!</v>
      </c>
      <c r="E34" s="10" t="e">
        <f t="shared" si="10"/>
        <v>#REF!</v>
      </c>
      <c r="F34" s="10" t="e">
        <f t="shared" ref="F34" si="11">F10*0.85+35</f>
        <v>#REF!</v>
      </c>
    </row>
    <row r="35" spans="1:6" x14ac:dyDescent="0.2">
      <c r="A35" s="38" t="s">
        <v>6</v>
      </c>
      <c r="B35" s="10"/>
      <c r="C35" s="10"/>
      <c r="D35" s="10"/>
      <c r="E35" s="10"/>
      <c r="F35" s="10"/>
    </row>
    <row r="36" spans="1:6" x14ac:dyDescent="0.2">
      <c r="A36" s="9">
        <v>1</v>
      </c>
      <c r="B36" s="10" t="e">
        <f t="shared" ref="B36:E36" si="12">B12*0.85+35</f>
        <v>#REF!</v>
      </c>
      <c r="C36" s="10" t="e">
        <f t="shared" si="12"/>
        <v>#REF!</v>
      </c>
      <c r="D36" s="10" t="e">
        <f t="shared" si="12"/>
        <v>#REF!</v>
      </c>
      <c r="E36" s="10" t="e">
        <f t="shared" si="12"/>
        <v>#REF!</v>
      </c>
      <c r="F36" s="10" t="e">
        <f t="shared" ref="F36" si="13">F12*0.85+35</f>
        <v>#REF!</v>
      </c>
    </row>
    <row r="37" spans="1:6" x14ac:dyDescent="0.2">
      <c r="A37" s="9">
        <v>2</v>
      </c>
      <c r="B37" s="10" t="e">
        <f t="shared" ref="B37:E37" si="14">B13*0.85+35</f>
        <v>#REF!</v>
      </c>
      <c r="C37" s="10" t="e">
        <f t="shared" si="14"/>
        <v>#REF!</v>
      </c>
      <c r="D37" s="10" t="e">
        <f t="shared" si="14"/>
        <v>#REF!</v>
      </c>
      <c r="E37" s="10" t="e">
        <f t="shared" si="14"/>
        <v>#REF!</v>
      </c>
      <c r="F37" s="10" t="e">
        <f t="shared" ref="F37" si="15">F13*0.85+35</f>
        <v>#REF!</v>
      </c>
    </row>
    <row r="38" spans="1:6" x14ac:dyDescent="0.2">
      <c r="A38" s="38" t="s">
        <v>7</v>
      </c>
      <c r="B38" s="10"/>
      <c r="C38" s="10"/>
      <c r="D38" s="10"/>
      <c r="E38" s="10"/>
      <c r="F38" s="10"/>
    </row>
    <row r="39" spans="1:6" x14ac:dyDescent="0.2">
      <c r="A39" s="9">
        <v>1</v>
      </c>
      <c r="B39" s="10" t="e">
        <f t="shared" ref="B39:E39" si="16">B15*0.85+35</f>
        <v>#REF!</v>
      </c>
      <c r="C39" s="10" t="e">
        <f t="shared" si="16"/>
        <v>#REF!</v>
      </c>
      <c r="D39" s="10" t="e">
        <f t="shared" si="16"/>
        <v>#REF!</v>
      </c>
      <c r="E39" s="10" t="e">
        <f t="shared" si="16"/>
        <v>#REF!</v>
      </c>
      <c r="F39" s="10" t="e">
        <f t="shared" ref="F39" si="17">F15*0.85+35</f>
        <v>#REF!</v>
      </c>
    </row>
    <row r="40" spans="1:6" x14ac:dyDescent="0.2">
      <c r="A40" s="9">
        <v>2</v>
      </c>
      <c r="B40" s="10" t="e">
        <f t="shared" ref="B40:E40" si="18">B16*0.85+35</f>
        <v>#REF!</v>
      </c>
      <c r="C40" s="10" t="e">
        <f t="shared" si="18"/>
        <v>#REF!</v>
      </c>
      <c r="D40" s="10" t="e">
        <f t="shared" si="18"/>
        <v>#REF!</v>
      </c>
      <c r="E40" s="10" t="e">
        <f t="shared" si="18"/>
        <v>#REF!</v>
      </c>
      <c r="F40" s="10" t="e">
        <f t="shared" ref="F40" si="19">F16*0.85+35</f>
        <v>#REF!</v>
      </c>
    </row>
    <row r="41" spans="1:6" x14ac:dyDescent="0.2">
      <c r="A41" s="38" t="s">
        <v>24</v>
      </c>
      <c r="B41" s="10"/>
      <c r="C41" s="10"/>
      <c r="D41" s="10"/>
      <c r="E41" s="10"/>
      <c r="F41" s="10"/>
    </row>
    <row r="42" spans="1:6" x14ac:dyDescent="0.2">
      <c r="A42" s="9">
        <v>1</v>
      </c>
      <c r="B42" s="10" t="e">
        <f t="shared" ref="B42:E42" si="20">B18*0.85+35</f>
        <v>#REF!</v>
      </c>
      <c r="C42" s="10" t="e">
        <f t="shared" si="20"/>
        <v>#REF!</v>
      </c>
      <c r="D42" s="10" t="e">
        <f t="shared" si="20"/>
        <v>#REF!</v>
      </c>
      <c r="E42" s="10" t="e">
        <f t="shared" si="20"/>
        <v>#REF!</v>
      </c>
      <c r="F42" s="10" t="e">
        <f t="shared" ref="F42" si="21">F18*0.85+35</f>
        <v>#REF!</v>
      </c>
    </row>
    <row r="43" spans="1:6" x14ac:dyDescent="0.2">
      <c r="A43" s="9">
        <v>2</v>
      </c>
      <c r="B43" s="10" t="e">
        <f t="shared" ref="B43:E43" si="22">B19*0.85+35</f>
        <v>#REF!</v>
      </c>
      <c r="C43" s="10" t="e">
        <f t="shared" si="22"/>
        <v>#REF!</v>
      </c>
      <c r="D43" s="10" t="e">
        <f t="shared" si="22"/>
        <v>#REF!</v>
      </c>
      <c r="E43" s="10" t="e">
        <f t="shared" si="22"/>
        <v>#REF!</v>
      </c>
      <c r="F43" s="10" t="e">
        <f t="shared" ref="F43" si="23">F19*0.85+35</f>
        <v>#REF!</v>
      </c>
    </row>
    <row r="44" spans="1:6" x14ac:dyDescent="0.2">
      <c r="A44" s="38" t="s">
        <v>25</v>
      </c>
      <c r="B44" s="10"/>
      <c r="C44" s="10"/>
      <c r="D44" s="10"/>
      <c r="E44" s="10"/>
      <c r="F44" s="10"/>
    </row>
    <row r="45" spans="1:6" x14ac:dyDescent="0.2">
      <c r="A45" s="9">
        <v>1</v>
      </c>
      <c r="B45" s="10" t="e">
        <f t="shared" ref="B45:E45" si="24">B21*0.85+35</f>
        <v>#REF!</v>
      </c>
      <c r="C45" s="10" t="e">
        <f t="shared" si="24"/>
        <v>#REF!</v>
      </c>
      <c r="D45" s="10" t="e">
        <f t="shared" si="24"/>
        <v>#REF!</v>
      </c>
      <c r="E45" s="10" t="e">
        <f t="shared" si="24"/>
        <v>#REF!</v>
      </c>
      <c r="F45" s="10" t="e">
        <f t="shared" ref="F45" si="25">F21*0.85+35</f>
        <v>#REF!</v>
      </c>
    </row>
    <row r="46" spans="1:6" x14ac:dyDescent="0.2">
      <c r="A46" s="9">
        <v>2</v>
      </c>
      <c r="B46" s="10" t="e">
        <f t="shared" ref="B46:E46" si="26">B22*0.85+35</f>
        <v>#REF!</v>
      </c>
      <c r="C46" s="10" t="e">
        <f t="shared" si="26"/>
        <v>#REF!</v>
      </c>
      <c r="D46" s="10" t="e">
        <f t="shared" si="26"/>
        <v>#REF!</v>
      </c>
      <c r="E46" s="10" t="e">
        <f t="shared" si="26"/>
        <v>#REF!</v>
      </c>
      <c r="F46" s="10" t="e">
        <f t="shared" ref="F46" si="27">F22*0.85+35</f>
        <v>#REF!</v>
      </c>
    </row>
    <row r="47" spans="1:6" x14ac:dyDescent="0.2">
      <c r="A47" s="38" t="s">
        <v>26</v>
      </c>
      <c r="B47" s="10"/>
      <c r="C47" s="10"/>
      <c r="D47" s="10"/>
      <c r="E47" s="10"/>
      <c r="F47" s="10"/>
    </row>
    <row r="48" spans="1:6" x14ac:dyDescent="0.2">
      <c r="A48" s="9" t="s">
        <v>27</v>
      </c>
      <c r="B48" s="10" t="e">
        <f t="shared" ref="B48:E48" si="28">B24*0.85+35</f>
        <v>#REF!</v>
      </c>
      <c r="C48" s="10" t="e">
        <f t="shared" si="28"/>
        <v>#REF!</v>
      </c>
      <c r="D48" s="10" t="e">
        <f t="shared" si="28"/>
        <v>#REF!</v>
      </c>
      <c r="E48" s="10" t="e">
        <f t="shared" si="28"/>
        <v>#REF!</v>
      </c>
      <c r="F48" s="10" t="e">
        <f t="shared" ref="F48" si="29">F24*0.85+35</f>
        <v>#REF!</v>
      </c>
    </row>
    <row r="50" spans="1:1" ht="150" x14ac:dyDescent="0.2">
      <c r="A50" s="54" t="s">
        <v>289</v>
      </c>
    </row>
    <row r="51" spans="1:1" x14ac:dyDescent="0.2">
      <c r="A51" s="55" t="s">
        <v>50</v>
      </c>
    </row>
    <row r="52" spans="1:1" x14ac:dyDescent="0.2">
      <c r="A52" s="56" t="s">
        <v>290</v>
      </c>
    </row>
    <row r="53" spans="1:1" x14ac:dyDescent="0.2">
      <c r="A53" s="56" t="s">
        <v>291</v>
      </c>
    </row>
    <row r="55" spans="1:1" x14ac:dyDescent="0.2">
      <c r="A55" s="55" t="s">
        <v>23</v>
      </c>
    </row>
    <row r="56" spans="1:1" x14ac:dyDescent="0.2">
      <c r="A56" s="57" t="s">
        <v>275</v>
      </c>
    </row>
    <row r="57" spans="1:1" x14ac:dyDescent="0.2">
      <c r="A57" s="57" t="s">
        <v>276</v>
      </c>
    </row>
    <row r="58" spans="1:1" x14ac:dyDescent="0.2">
      <c r="A58" s="57" t="s">
        <v>277</v>
      </c>
    </row>
    <row r="59" spans="1:1" x14ac:dyDescent="0.2">
      <c r="A59" s="57" t="s">
        <v>278</v>
      </c>
    </row>
    <row r="60" spans="1:1" x14ac:dyDescent="0.2">
      <c r="A60" s="57" t="s">
        <v>279</v>
      </c>
    </row>
    <row r="61" spans="1:1" ht="42" x14ac:dyDescent="0.2">
      <c r="A61" s="58" t="s">
        <v>280</v>
      </c>
    </row>
    <row r="62" spans="1:1" ht="42" x14ac:dyDescent="0.2">
      <c r="A62" s="59" t="s">
        <v>281</v>
      </c>
    </row>
    <row r="63" spans="1:1" ht="31.5" x14ac:dyDescent="0.2">
      <c r="A63" s="59" t="s">
        <v>282</v>
      </c>
    </row>
    <row r="64" spans="1:1" ht="21" x14ac:dyDescent="0.2">
      <c r="A64" s="59" t="s">
        <v>292</v>
      </c>
    </row>
    <row r="65" spans="1:1" ht="31.5" x14ac:dyDescent="0.2">
      <c r="A65" s="59" t="s">
        <v>293</v>
      </c>
    </row>
    <row r="66" spans="1:1" ht="31.5" x14ac:dyDescent="0.2">
      <c r="A66" s="59" t="s">
        <v>294</v>
      </c>
    </row>
    <row r="67" spans="1:1" ht="42" x14ac:dyDescent="0.2">
      <c r="A67" s="22" t="s">
        <v>139</v>
      </c>
    </row>
    <row r="68" spans="1:1" ht="63" x14ac:dyDescent="0.2">
      <c r="A68" s="60" t="s">
        <v>288</v>
      </c>
    </row>
    <row r="69" spans="1:1" ht="21" x14ac:dyDescent="0.2">
      <c r="A69" s="23" t="s">
        <v>140</v>
      </c>
    </row>
    <row r="70" spans="1:1" ht="53.25" x14ac:dyDescent="0.2">
      <c r="A70" s="24" t="s">
        <v>252</v>
      </c>
    </row>
    <row r="71" spans="1:1" ht="31.5" x14ac:dyDescent="0.2">
      <c r="A71" s="25" t="s">
        <v>142</v>
      </c>
    </row>
    <row r="73" spans="1:1" x14ac:dyDescent="0.2">
      <c r="A73" s="26" t="s">
        <v>20</v>
      </c>
    </row>
    <row r="74" spans="1:1" ht="24" x14ac:dyDescent="0.2">
      <c r="A74" s="27" t="s">
        <v>143</v>
      </c>
    </row>
    <row r="75" spans="1:1" ht="24" x14ac:dyDescent="0.2">
      <c r="A75" s="27" t="s">
        <v>144</v>
      </c>
    </row>
    <row r="76" spans="1:1" ht="24" x14ac:dyDescent="0.2">
      <c r="A76" s="27" t="s">
        <v>144</v>
      </c>
    </row>
  </sheetData>
  <pageMargins left="0.7" right="0.7" top="0.75" bottom="0.75" header="0.3" footer="0.3"/>
  <pageSetup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A1:BB66"/>
  <sheetViews>
    <sheetView workbookViewId="0">
      <pane xSplit="1" topLeftCell="B1" activePane="topRight" state="frozen"/>
      <selection pane="topRight" activeCell="B4" sqref="B4:BB49"/>
    </sheetView>
  </sheetViews>
  <sheetFormatPr defaultColWidth="9" defaultRowHeight="12" x14ac:dyDescent="0.2"/>
  <cols>
    <col min="1" max="1" width="81.5703125" style="33" customWidth="1"/>
    <col min="2" max="16384" width="9" style="33"/>
  </cols>
  <sheetData>
    <row r="1" spans="1:54" ht="11.45" customHeight="1" x14ac:dyDescent="0.2">
      <c r="A1" s="2" t="s">
        <v>0</v>
      </c>
    </row>
    <row r="2" spans="1:54" ht="11.45" customHeight="1" x14ac:dyDescent="0.2">
      <c r="A2" s="34" t="s">
        <v>105</v>
      </c>
    </row>
    <row r="3" spans="1:54" ht="11.45" customHeight="1" x14ac:dyDescent="0.2">
      <c r="A3" s="2"/>
    </row>
    <row r="4" spans="1:54" ht="11.45" customHeight="1" x14ac:dyDescent="0.2">
      <c r="A4" s="35" t="s">
        <v>2</v>
      </c>
      <c r="B4" s="36" t="e">
        <f>ВВ!#REF!</f>
        <v>#REF!</v>
      </c>
      <c r="C4" s="36" t="e">
        <f>ВВ!#REF!</f>
        <v>#REF!</v>
      </c>
      <c r="D4" s="36" t="e">
        <f>ВВ!#REF!</f>
        <v>#REF!</v>
      </c>
      <c r="E4" s="36" t="e">
        <f>ВВ!#REF!</f>
        <v>#REF!</v>
      </c>
      <c r="F4" s="36" t="e">
        <f>ВВ!#REF!</f>
        <v>#REF!</v>
      </c>
      <c r="G4" s="36" t="e">
        <f>ВВ!#REF!</f>
        <v>#REF!</v>
      </c>
      <c r="H4" s="36" t="e">
        <f>ВВ!#REF!</f>
        <v>#REF!</v>
      </c>
      <c r="I4" s="36" t="e">
        <f>ВВ!#REF!</f>
        <v>#REF!</v>
      </c>
      <c r="J4" s="36" t="e">
        <f>ВВ!#REF!</f>
        <v>#REF!</v>
      </c>
      <c r="K4" s="36" t="e">
        <f>ВВ!#REF!</f>
        <v>#REF!</v>
      </c>
      <c r="L4" s="36" t="e">
        <f>ВВ!#REF!</f>
        <v>#REF!</v>
      </c>
      <c r="M4" s="36" t="e">
        <f>ВВ!#REF!</f>
        <v>#REF!</v>
      </c>
      <c r="N4" s="36" t="e">
        <f>ВВ!#REF!</f>
        <v>#REF!</v>
      </c>
      <c r="O4" s="36" t="e">
        <f>ВВ!#REF!</f>
        <v>#REF!</v>
      </c>
      <c r="P4" s="36" t="e">
        <f>ВВ!#REF!</f>
        <v>#REF!</v>
      </c>
      <c r="Q4" s="36" t="e">
        <f>ВВ!#REF!</f>
        <v>#REF!</v>
      </c>
      <c r="R4" s="36" t="e">
        <f>ВВ!#REF!</f>
        <v>#REF!</v>
      </c>
      <c r="S4" s="36" t="e">
        <f>ВВ!#REF!</f>
        <v>#REF!</v>
      </c>
      <c r="T4" s="36" t="e">
        <f>ВВ!#REF!</f>
        <v>#REF!</v>
      </c>
      <c r="U4" s="36" t="e">
        <f>ВВ!#REF!</f>
        <v>#REF!</v>
      </c>
      <c r="V4" s="36" t="e">
        <f>ВВ!#REF!</f>
        <v>#REF!</v>
      </c>
      <c r="W4" s="36" t="e">
        <f>ВВ!#REF!</f>
        <v>#REF!</v>
      </c>
      <c r="X4" s="36" t="e">
        <f>ВВ!#REF!</f>
        <v>#REF!</v>
      </c>
      <c r="Y4" s="36" t="e">
        <f>ВВ!#REF!</f>
        <v>#REF!</v>
      </c>
      <c r="Z4" s="36" t="e">
        <f>ВВ!#REF!</f>
        <v>#REF!</v>
      </c>
      <c r="AA4" s="36" t="e">
        <f>ВВ!#REF!</f>
        <v>#REF!</v>
      </c>
      <c r="AB4" s="36" t="e">
        <f>ВВ!#REF!</f>
        <v>#REF!</v>
      </c>
      <c r="AC4" s="36" t="e">
        <f>ВВ!#REF!</f>
        <v>#REF!</v>
      </c>
      <c r="AD4" s="36" t="e">
        <f>ВВ!#REF!</f>
        <v>#REF!</v>
      </c>
      <c r="AE4" s="36" t="e">
        <f>ВВ!#REF!</f>
        <v>#REF!</v>
      </c>
      <c r="AF4" s="36" t="e">
        <f>ВВ!#REF!</f>
        <v>#REF!</v>
      </c>
      <c r="AG4" s="36" t="e">
        <f>ВВ!#REF!</f>
        <v>#REF!</v>
      </c>
      <c r="AH4" s="36" t="e">
        <f>ВВ!#REF!</f>
        <v>#REF!</v>
      </c>
      <c r="AI4" s="36" t="e">
        <f>ВВ!#REF!</f>
        <v>#REF!</v>
      </c>
      <c r="AJ4" s="36" t="e">
        <f>ВВ!#REF!</f>
        <v>#REF!</v>
      </c>
      <c r="AK4" s="36" t="e">
        <f>ВВ!#REF!</f>
        <v>#REF!</v>
      </c>
      <c r="AL4" s="36" t="e">
        <f>ВВ!#REF!</f>
        <v>#REF!</v>
      </c>
      <c r="AM4" s="36" t="e">
        <f>ВВ!#REF!</f>
        <v>#REF!</v>
      </c>
      <c r="AN4" s="36" t="e">
        <f>ВВ!#REF!</f>
        <v>#REF!</v>
      </c>
      <c r="AO4" s="36" t="e">
        <f>ВВ!#REF!</f>
        <v>#REF!</v>
      </c>
      <c r="AP4" s="36" t="e">
        <f>ВВ!#REF!</f>
        <v>#REF!</v>
      </c>
      <c r="AQ4" s="36" t="e">
        <f>ВВ!#REF!</f>
        <v>#REF!</v>
      </c>
      <c r="AR4" s="36" t="e">
        <f>ВВ!#REF!</f>
        <v>#REF!</v>
      </c>
      <c r="AS4" s="36" t="e">
        <f>ВВ!#REF!</f>
        <v>#REF!</v>
      </c>
      <c r="AT4" s="36" t="e">
        <f>ВВ!#REF!</f>
        <v>#REF!</v>
      </c>
      <c r="AU4" s="36" t="e">
        <f>ВВ!#REF!</f>
        <v>#REF!</v>
      </c>
      <c r="AV4" s="36" t="e">
        <f>ВВ!#REF!</f>
        <v>#REF!</v>
      </c>
      <c r="AW4" s="36" t="e">
        <f>ВВ!#REF!</f>
        <v>#REF!</v>
      </c>
      <c r="AX4" s="36" t="e">
        <f>ВВ!#REF!</f>
        <v>#REF!</v>
      </c>
      <c r="AY4" s="36" t="e">
        <f>ВВ!#REF!</f>
        <v>#REF!</v>
      </c>
      <c r="AZ4" s="36" t="e">
        <f>ВВ!#REF!</f>
        <v>#REF!</v>
      </c>
      <c r="BA4" s="36" t="e">
        <f>ВВ!#REF!</f>
        <v>#REF!</v>
      </c>
      <c r="BB4" s="36" t="e">
        <f>ВВ!#REF!</f>
        <v>#REF!</v>
      </c>
    </row>
    <row r="5" spans="1:54" s="31" customFormat="1" ht="22.35" customHeight="1" x14ac:dyDescent="0.2">
      <c r="A5" s="37" t="s">
        <v>3</v>
      </c>
      <c r="B5" s="36" t="e">
        <f>ВВ!#REF!</f>
        <v>#REF!</v>
      </c>
      <c r="C5" s="36" t="e">
        <f>ВВ!#REF!</f>
        <v>#REF!</v>
      </c>
      <c r="D5" s="36" t="e">
        <f>ВВ!#REF!</f>
        <v>#REF!</v>
      </c>
      <c r="E5" s="36" t="e">
        <f>ВВ!#REF!</f>
        <v>#REF!</v>
      </c>
      <c r="F5" s="36" t="e">
        <f>ВВ!#REF!</f>
        <v>#REF!</v>
      </c>
      <c r="G5" s="36" t="e">
        <f>ВВ!#REF!</f>
        <v>#REF!</v>
      </c>
      <c r="H5" s="36" t="e">
        <f>ВВ!#REF!</f>
        <v>#REF!</v>
      </c>
      <c r="I5" s="36" t="e">
        <f>ВВ!#REF!</f>
        <v>#REF!</v>
      </c>
      <c r="J5" s="36" t="e">
        <f>ВВ!#REF!</f>
        <v>#REF!</v>
      </c>
      <c r="K5" s="36" t="e">
        <f>ВВ!#REF!</f>
        <v>#REF!</v>
      </c>
      <c r="L5" s="36" t="e">
        <f>ВВ!#REF!</f>
        <v>#REF!</v>
      </c>
      <c r="M5" s="36" t="e">
        <f>ВВ!#REF!</f>
        <v>#REF!</v>
      </c>
      <c r="N5" s="36" t="e">
        <f>ВВ!#REF!</f>
        <v>#REF!</v>
      </c>
      <c r="O5" s="36" t="e">
        <f>ВВ!#REF!</f>
        <v>#REF!</v>
      </c>
      <c r="P5" s="36" t="e">
        <f>ВВ!#REF!</f>
        <v>#REF!</v>
      </c>
      <c r="Q5" s="36" t="e">
        <f>ВВ!#REF!</f>
        <v>#REF!</v>
      </c>
      <c r="R5" s="36" t="e">
        <f>ВВ!#REF!</f>
        <v>#REF!</v>
      </c>
      <c r="S5" s="36" t="e">
        <f>ВВ!#REF!</f>
        <v>#REF!</v>
      </c>
      <c r="T5" s="36" t="e">
        <f>ВВ!#REF!</f>
        <v>#REF!</v>
      </c>
      <c r="U5" s="36" t="e">
        <f>ВВ!#REF!</f>
        <v>#REF!</v>
      </c>
      <c r="V5" s="36" t="e">
        <f>ВВ!#REF!</f>
        <v>#REF!</v>
      </c>
      <c r="W5" s="36" t="e">
        <f>ВВ!#REF!</f>
        <v>#REF!</v>
      </c>
      <c r="X5" s="36" t="e">
        <f>ВВ!#REF!</f>
        <v>#REF!</v>
      </c>
      <c r="Y5" s="36" t="e">
        <f>ВВ!#REF!</f>
        <v>#REF!</v>
      </c>
      <c r="Z5" s="36" t="e">
        <f>ВВ!#REF!</f>
        <v>#REF!</v>
      </c>
      <c r="AA5" s="36" t="e">
        <f>ВВ!#REF!</f>
        <v>#REF!</v>
      </c>
      <c r="AB5" s="36" t="e">
        <f>ВВ!#REF!</f>
        <v>#REF!</v>
      </c>
      <c r="AC5" s="36" t="e">
        <f>ВВ!#REF!</f>
        <v>#REF!</v>
      </c>
      <c r="AD5" s="36" t="e">
        <f>ВВ!#REF!</f>
        <v>#REF!</v>
      </c>
      <c r="AE5" s="36" t="e">
        <f>ВВ!#REF!</f>
        <v>#REF!</v>
      </c>
      <c r="AF5" s="36" t="e">
        <f>ВВ!#REF!</f>
        <v>#REF!</v>
      </c>
      <c r="AG5" s="36" t="e">
        <f>ВВ!#REF!</f>
        <v>#REF!</v>
      </c>
      <c r="AH5" s="36" t="e">
        <f>ВВ!#REF!</f>
        <v>#REF!</v>
      </c>
      <c r="AI5" s="36" t="e">
        <f>ВВ!#REF!</f>
        <v>#REF!</v>
      </c>
      <c r="AJ5" s="36" t="e">
        <f>ВВ!#REF!</f>
        <v>#REF!</v>
      </c>
      <c r="AK5" s="36" t="e">
        <f>ВВ!#REF!</f>
        <v>#REF!</v>
      </c>
      <c r="AL5" s="36" t="e">
        <f>ВВ!#REF!</f>
        <v>#REF!</v>
      </c>
      <c r="AM5" s="36" t="e">
        <f>ВВ!#REF!</f>
        <v>#REF!</v>
      </c>
      <c r="AN5" s="36" t="e">
        <f>ВВ!#REF!</f>
        <v>#REF!</v>
      </c>
      <c r="AO5" s="36" t="e">
        <f>ВВ!#REF!</f>
        <v>#REF!</v>
      </c>
      <c r="AP5" s="36" t="e">
        <f>ВВ!#REF!</f>
        <v>#REF!</v>
      </c>
      <c r="AQ5" s="36" t="e">
        <f>ВВ!#REF!</f>
        <v>#REF!</v>
      </c>
      <c r="AR5" s="36" t="e">
        <f>ВВ!#REF!</f>
        <v>#REF!</v>
      </c>
      <c r="AS5" s="36" t="e">
        <f>ВВ!#REF!</f>
        <v>#REF!</v>
      </c>
      <c r="AT5" s="36" t="e">
        <f>ВВ!#REF!</f>
        <v>#REF!</v>
      </c>
      <c r="AU5" s="36" t="e">
        <f>ВВ!#REF!</f>
        <v>#REF!</v>
      </c>
      <c r="AV5" s="36" t="e">
        <f>ВВ!#REF!</f>
        <v>#REF!</v>
      </c>
      <c r="AW5" s="36" t="e">
        <f>ВВ!#REF!</f>
        <v>#REF!</v>
      </c>
      <c r="AX5" s="36" t="e">
        <f>ВВ!#REF!</f>
        <v>#REF!</v>
      </c>
      <c r="AY5" s="36" t="e">
        <f>ВВ!#REF!</f>
        <v>#REF!</v>
      </c>
      <c r="AZ5" s="36" t="e">
        <f>ВВ!#REF!</f>
        <v>#REF!</v>
      </c>
      <c r="BA5" s="36" t="e">
        <f>ВВ!#REF!</f>
        <v>#REF!</v>
      </c>
      <c r="BB5" s="36" t="e">
        <f>ВВ!#REF!</f>
        <v>#REF!</v>
      </c>
    </row>
    <row r="6" spans="1:54" ht="10.7" customHeight="1" x14ac:dyDescent="0.2">
      <c r="A6" s="38" t="s">
        <v>4</v>
      </c>
    </row>
    <row r="7" spans="1:54" ht="10.7" customHeight="1" x14ac:dyDescent="0.2">
      <c r="A7" s="9">
        <v>1</v>
      </c>
      <c r="B7" s="39" t="e">
        <f>ВВ!#REF!*0.85</f>
        <v>#REF!</v>
      </c>
      <c r="C7" s="39" t="e">
        <f>ВВ!#REF!*0.85</f>
        <v>#REF!</v>
      </c>
      <c r="D7" s="39" t="e">
        <f>ВВ!#REF!*0.85</f>
        <v>#REF!</v>
      </c>
      <c r="E7" s="39" t="e">
        <f>ВВ!#REF!*0.85</f>
        <v>#REF!</v>
      </c>
      <c r="F7" s="39" t="e">
        <f>ВВ!#REF!*0.85</f>
        <v>#REF!</v>
      </c>
      <c r="G7" s="39" t="e">
        <f>ВВ!#REF!*0.85</f>
        <v>#REF!</v>
      </c>
      <c r="H7" s="39" t="e">
        <f>ВВ!#REF!*0.85</f>
        <v>#REF!</v>
      </c>
      <c r="I7" s="39" t="e">
        <f>ВВ!#REF!*0.85</f>
        <v>#REF!</v>
      </c>
      <c r="J7" s="39" t="e">
        <f>ВВ!#REF!*0.85</f>
        <v>#REF!</v>
      </c>
      <c r="K7" s="39" t="e">
        <f>ВВ!#REF!*0.85</f>
        <v>#REF!</v>
      </c>
      <c r="L7" s="39" t="e">
        <f>ВВ!#REF!*0.85</f>
        <v>#REF!</v>
      </c>
      <c r="M7" s="39" t="e">
        <f>ВВ!#REF!*0.85</f>
        <v>#REF!</v>
      </c>
      <c r="N7" s="39" t="e">
        <f>ВВ!#REF!*0.85</f>
        <v>#REF!</v>
      </c>
      <c r="O7" s="39" t="e">
        <f>ВВ!#REF!*0.85</f>
        <v>#REF!</v>
      </c>
      <c r="P7" s="39" t="e">
        <f>ВВ!#REF!*0.85</f>
        <v>#REF!</v>
      </c>
      <c r="Q7" s="39" t="e">
        <f>ВВ!#REF!*0.85</f>
        <v>#REF!</v>
      </c>
      <c r="R7" s="39" t="e">
        <f>ВВ!#REF!*0.85</f>
        <v>#REF!</v>
      </c>
      <c r="S7" s="39" t="e">
        <f>ВВ!#REF!*0.85</f>
        <v>#REF!</v>
      </c>
      <c r="T7" s="39" t="e">
        <f>ВВ!#REF!*0.85</f>
        <v>#REF!</v>
      </c>
      <c r="U7" s="39" t="e">
        <f>ВВ!#REF!*0.85</f>
        <v>#REF!</v>
      </c>
      <c r="V7" s="39" t="e">
        <f>ВВ!#REF!*0.85</f>
        <v>#REF!</v>
      </c>
      <c r="W7" s="39" t="e">
        <f>ВВ!#REF!*0.85</f>
        <v>#REF!</v>
      </c>
      <c r="X7" s="39" t="e">
        <f>ВВ!#REF!*0.85</f>
        <v>#REF!</v>
      </c>
      <c r="Y7" s="39" t="e">
        <f>ВВ!#REF!*0.85</f>
        <v>#REF!</v>
      </c>
      <c r="Z7" s="39" t="e">
        <f>ВВ!#REF!*0.85</f>
        <v>#REF!</v>
      </c>
      <c r="AA7" s="39" t="e">
        <f>ВВ!#REF!*0.85</f>
        <v>#REF!</v>
      </c>
      <c r="AB7" s="39" t="e">
        <f>ВВ!#REF!*0.85</f>
        <v>#REF!</v>
      </c>
      <c r="AC7" s="39" t="e">
        <f>ВВ!#REF!*0.85</f>
        <v>#REF!</v>
      </c>
      <c r="AD7" s="39" t="e">
        <f>ВВ!#REF!*0.85</f>
        <v>#REF!</v>
      </c>
      <c r="AE7" s="39" t="e">
        <f>ВВ!#REF!*0.85</f>
        <v>#REF!</v>
      </c>
      <c r="AF7" s="39" t="e">
        <f>ВВ!#REF!*0.85</f>
        <v>#REF!</v>
      </c>
      <c r="AG7" s="39" t="e">
        <f>ВВ!#REF!*0.85</f>
        <v>#REF!</v>
      </c>
      <c r="AH7" s="39" t="e">
        <f>ВВ!#REF!*0.85</f>
        <v>#REF!</v>
      </c>
      <c r="AI7" s="39" t="e">
        <f>ВВ!#REF!*0.85</f>
        <v>#REF!</v>
      </c>
      <c r="AJ7" s="39" t="e">
        <f>ВВ!#REF!*0.85</f>
        <v>#REF!</v>
      </c>
      <c r="AK7" s="39" t="e">
        <f>ВВ!#REF!*0.85</f>
        <v>#REF!</v>
      </c>
      <c r="AL7" s="39" t="e">
        <f>ВВ!#REF!*0.85</f>
        <v>#REF!</v>
      </c>
      <c r="AM7" s="39" t="e">
        <f>ВВ!#REF!*0.85</f>
        <v>#REF!</v>
      </c>
      <c r="AN7" s="39" t="e">
        <f>ВВ!#REF!*0.85</f>
        <v>#REF!</v>
      </c>
      <c r="AO7" s="39" t="e">
        <f>ВВ!#REF!*0.85</f>
        <v>#REF!</v>
      </c>
      <c r="AP7" s="39" t="e">
        <f>ВВ!#REF!*0.85</f>
        <v>#REF!</v>
      </c>
      <c r="AQ7" s="39" t="e">
        <f>ВВ!#REF!*0.85</f>
        <v>#REF!</v>
      </c>
      <c r="AR7" s="39" t="e">
        <f>ВВ!#REF!*0.85</f>
        <v>#REF!</v>
      </c>
      <c r="AS7" s="39" t="e">
        <f>ВВ!#REF!*0.85</f>
        <v>#REF!</v>
      </c>
      <c r="AT7" s="39" t="e">
        <f>ВВ!#REF!*0.85</f>
        <v>#REF!</v>
      </c>
      <c r="AU7" s="39" t="e">
        <f>ВВ!#REF!*0.85</f>
        <v>#REF!</v>
      </c>
      <c r="AV7" s="39" t="e">
        <f>ВВ!#REF!*0.85</f>
        <v>#REF!</v>
      </c>
      <c r="AW7" s="39" t="e">
        <f>ВВ!#REF!*0.85</f>
        <v>#REF!</v>
      </c>
      <c r="AX7" s="39" t="e">
        <f>ВВ!#REF!*0.85</f>
        <v>#REF!</v>
      </c>
      <c r="AY7" s="39" t="e">
        <f>ВВ!#REF!*0.85</f>
        <v>#REF!</v>
      </c>
      <c r="AZ7" s="39" t="e">
        <f>ВВ!#REF!*0.85</f>
        <v>#REF!</v>
      </c>
      <c r="BA7" s="39" t="e">
        <f>ВВ!#REF!*0.85</f>
        <v>#REF!</v>
      </c>
      <c r="BB7" s="39" t="e">
        <f>ВВ!#REF!*0.85</f>
        <v>#REF!</v>
      </c>
    </row>
    <row r="8" spans="1:54" ht="10.7" customHeight="1" x14ac:dyDescent="0.2">
      <c r="A8" s="9">
        <v>2</v>
      </c>
      <c r="B8" s="39" t="e">
        <f>ВВ!#REF!*0.85</f>
        <v>#REF!</v>
      </c>
      <c r="C8" s="39" t="e">
        <f>ВВ!#REF!*0.85</f>
        <v>#REF!</v>
      </c>
      <c r="D8" s="39" t="e">
        <f>ВВ!#REF!*0.85</f>
        <v>#REF!</v>
      </c>
      <c r="E8" s="39" t="e">
        <f>ВВ!#REF!*0.85</f>
        <v>#REF!</v>
      </c>
      <c r="F8" s="39" t="e">
        <f>ВВ!#REF!*0.85</f>
        <v>#REF!</v>
      </c>
      <c r="G8" s="39" t="e">
        <f>ВВ!#REF!*0.85</f>
        <v>#REF!</v>
      </c>
      <c r="H8" s="39" t="e">
        <f>ВВ!#REF!*0.85</f>
        <v>#REF!</v>
      </c>
      <c r="I8" s="39" t="e">
        <f>ВВ!#REF!*0.85</f>
        <v>#REF!</v>
      </c>
      <c r="J8" s="39" t="e">
        <f>ВВ!#REF!*0.85</f>
        <v>#REF!</v>
      </c>
      <c r="K8" s="39" t="e">
        <f>ВВ!#REF!*0.85</f>
        <v>#REF!</v>
      </c>
      <c r="L8" s="39" t="e">
        <f>ВВ!#REF!*0.85</f>
        <v>#REF!</v>
      </c>
      <c r="M8" s="39" t="e">
        <f>ВВ!#REF!*0.85</f>
        <v>#REF!</v>
      </c>
      <c r="N8" s="39" t="e">
        <f>ВВ!#REF!*0.85</f>
        <v>#REF!</v>
      </c>
      <c r="O8" s="39" t="e">
        <f>ВВ!#REF!*0.85</f>
        <v>#REF!</v>
      </c>
      <c r="P8" s="39" t="e">
        <f>ВВ!#REF!*0.85</f>
        <v>#REF!</v>
      </c>
      <c r="Q8" s="39" t="e">
        <f>ВВ!#REF!*0.85</f>
        <v>#REF!</v>
      </c>
      <c r="R8" s="39" t="e">
        <f>ВВ!#REF!*0.85</f>
        <v>#REF!</v>
      </c>
      <c r="S8" s="39" t="e">
        <f>ВВ!#REF!*0.85</f>
        <v>#REF!</v>
      </c>
      <c r="T8" s="39" t="e">
        <f>ВВ!#REF!*0.85</f>
        <v>#REF!</v>
      </c>
      <c r="U8" s="39" t="e">
        <f>ВВ!#REF!*0.85</f>
        <v>#REF!</v>
      </c>
      <c r="V8" s="39" t="e">
        <f>ВВ!#REF!*0.85</f>
        <v>#REF!</v>
      </c>
      <c r="W8" s="39" t="e">
        <f>ВВ!#REF!*0.85</f>
        <v>#REF!</v>
      </c>
      <c r="X8" s="39" t="e">
        <f>ВВ!#REF!*0.85</f>
        <v>#REF!</v>
      </c>
      <c r="Y8" s="39" t="e">
        <f>ВВ!#REF!*0.85</f>
        <v>#REF!</v>
      </c>
      <c r="Z8" s="39" t="e">
        <f>ВВ!#REF!*0.85</f>
        <v>#REF!</v>
      </c>
      <c r="AA8" s="39" t="e">
        <f>ВВ!#REF!*0.85</f>
        <v>#REF!</v>
      </c>
      <c r="AB8" s="39" t="e">
        <f>ВВ!#REF!*0.85</f>
        <v>#REF!</v>
      </c>
      <c r="AC8" s="39" t="e">
        <f>ВВ!#REF!*0.85</f>
        <v>#REF!</v>
      </c>
      <c r="AD8" s="39" t="e">
        <f>ВВ!#REF!*0.85</f>
        <v>#REF!</v>
      </c>
      <c r="AE8" s="39" t="e">
        <f>ВВ!#REF!*0.85</f>
        <v>#REF!</v>
      </c>
      <c r="AF8" s="39" t="e">
        <f>ВВ!#REF!*0.85</f>
        <v>#REF!</v>
      </c>
      <c r="AG8" s="39" t="e">
        <f>ВВ!#REF!*0.85</f>
        <v>#REF!</v>
      </c>
      <c r="AH8" s="39" t="e">
        <f>ВВ!#REF!*0.85</f>
        <v>#REF!</v>
      </c>
      <c r="AI8" s="39" t="e">
        <f>ВВ!#REF!*0.85</f>
        <v>#REF!</v>
      </c>
      <c r="AJ8" s="39" t="e">
        <f>ВВ!#REF!*0.85</f>
        <v>#REF!</v>
      </c>
      <c r="AK8" s="39" t="e">
        <f>ВВ!#REF!*0.85</f>
        <v>#REF!</v>
      </c>
      <c r="AL8" s="39" t="e">
        <f>ВВ!#REF!*0.85</f>
        <v>#REF!</v>
      </c>
      <c r="AM8" s="39" t="e">
        <f>ВВ!#REF!*0.85</f>
        <v>#REF!</v>
      </c>
      <c r="AN8" s="39" t="e">
        <f>ВВ!#REF!*0.85</f>
        <v>#REF!</v>
      </c>
      <c r="AO8" s="39" t="e">
        <f>ВВ!#REF!*0.85</f>
        <v>#REF!</v>
      </c>
      <c r="AP8" s="39" t="e">
        <f>ВВ!#REF!*0.85</f>
        <v>#REF!</v>
      </c>
      <c r="AQ8" s="39" t="e">
        <f>ВВ!#REF!*0.85</f>
        <v>#REF!</v>
      </c>
      <c r="AR8" s="39" t="e">
        <f>ВВ!#REF!*0.85</f>
        <v>#REF!</v>
      </c>
      <c r="AS8" s="39" t="e">
        <f>ВВ!#REF!*0.85</f>
        <v>#REF!</v>
      </c>
      <c r="AT8" s="39" t="e">
        <f>ВВ!#REF!*0.85</f>
        <v>#REF!</v>
      </c>
      <c r="AU8" s="39" t="e">
        <f>ВВ!#REF!*0.85</f>
        <v>#REF!</v>
      </c>
      <c r="AV8" s="39" t="e">
        <f>ВВ!#REF!*0.85</f>
        <v>#REF!</v>
      </c>
      <c r="AW8" s="39" t="e">
        <f>ВВ!#REF!*0.85</f>
        <v>#REF!</v>
      </c>
      <c r="AX8" s="39" t="e">
        <f>ВВ!#REF!*0.85</f>
        <v>#REF!</v>
      </c>
      <c r="AY8" s="39" t="e">
        <f>ВВ!#REF!*0.85</f>
        <v>#REF!</v>
      </c>
      <c r="AZ8" s="39" t="e">
        <f>ВВ!#REF!*0.85</f>
        <v>#REF!</v>
      </c>
      <c r="BA8" s="39" t="e">
        <f>ВВ!#REF!*0.85</f>
        <v>#REF!</v>
      </c>
      <c r="BB8" s="39" t="e">
        <f>ВВ!#REF!*0.85</f>
        <v>#REF!</v>
      </c>
    </row>
    <row r="9" spans="1:54" ht="10.7" customHeight="1" x14ac:dyDescent="0.2">
      <c r="A9" s="38" t="s">
        <v>5</v>
      </c>
      <c r="B9" s="39"/>
      <c r="C9" s="39"/>
      <c r="D9" s="39"/>
      <c r="E9" s="39"/>
      <c r="F9" s="39"/>
      <c r="G9" s="39"/>
      <c r="H9" s="39"/>
      <c r="I9" s="39"/>
      <c r="J9" s="39"/>
      <c r="K9" s="39"/>
      <c r="L9" s="39"/>
      <c r="M9" s="39"/>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row>
    <row r="10" spans="1:54" s="32" customFormat="1" ht="10.7" customHeight="1" x14ac:dyDescent="0.2">
      <c r="A10" s="9">
        <v>1</v>
      </c>
      <c r="B10" s="39" t="e">
        <f>ВВ!#REF!*0.85</f>
        <v>#REF!</v>
      </c>
      <c r="C10" s="39" t="e">
        <f>ВВ!#REF!*0.85</f>
        <v>#REF!</v>
      </c>
      <c r="D10" s="39" t="e">
        <f>ВВ!#REF!*0.85</f>
        <v>#REF!</v>
      </c>
      <c r="E10" s="39" t="e">
        <f>ВВ!#REF!*0.85</f>
        <v>#REF!</v>
      </c>
      <c r="F10" s="39" t="e">
        <f>ВВ!#REF!*0.85</f>
        <v>#REF!</v>
      </c>
      <c r="G10" s="39" t="e">
        <f>ВВ!#REF!*0.85</f>
        <v>#REF!</v>
      </c>
      <c r="H10" s="39" t="e">
        <f>ВВ!#REF!*0.85</f>
        <v>#REF!</v>
      </c>
      <c r="I10" s="39" t="e">
        <f>ВВ!#REF!*0.85</f>
        <v>#REF!</v>
      </c>
      <c r="J10" s="39" t="e">
        <f>ВВ!#REF!*0.85</f>
        <v>#REF!</v>
      </c>
      <c r="K10" s="39" t="e">
        <f>ВВ!#REF!*0.85</f>
        <v>#REF!</v>
      </c>
      <c r="L10" s="39" t="e">
        <f>ВВ!#REF!*0.85</f>
        <v>#REF!</v>
      </c>
      <c r="M10" s="39" t="e">
        <f>ВВ!#REF!*0.85</f>
        <v>#REF!</v>
      </c>
      <c r="N10" s="39" t="e">
        <f>ВВ!#REF!*0.85</f>
        <v>#REF!</v>
      </c>
      <c r="O10" s="39" t="e">
        <f>ВВ!#REF!*0.85</f>
        <v>#REF!</v>
      </c>
      <c r="P10" s="39" t="e">
        <f>ВВ!#REF!*0.85</f>
        <v>#REF!</v>
      </c>
      <c r="Q10" s="39" t="e">
        <f>ВВ!#REF!*0.85</f>
        <v>#REF!</v>
      </c>
      <c r="R10" s="39" t="e">
        <f>ВВ!#REF!*0.85</f>
        <v>#REF!</v>
      </c>
      <c r="S10" s="39" t="e">
        <f>ВВ!#REF!*0.85</f>
        <v>#REF!</v>
      </c>
      <c r="T10" s="39" t="e">
        <f>ВВ!#REF!*0.85</f>
        <v>#REF!</v>
      </c>
      <c r="U10" s="39" t="e">
        <f>ВВ!#REF!*0.85</f>
        <v>#REF!</v>
      </c>
      <c r="V10" s="39" t="e">
        <f>ВВ!#REF!*0.85</f>
        <v>#REF!</v>
      </c>
      <c r="W10" s="39" t="e">
        <f>ВВ!#REF!*0.85</f>
        <v>#REF!</v>
      </c>
      <c r="X10" s="39" t="e">
        <f>ВВ!#REF!*0.85</f>
        <v>#REF!</v>
      </c>
      <c r="Y10" s="39" t="e">
        <f>ВВ!#REF!*0.85</f>
        <v>#REF!</v>
      </c>
      <c r="Z10" s="39" t="e">
        <f>ВВ!#REF!*0.85</f>
        <v>#REF!</v>
      </c>
      <c r="AA10" s="39" t="e">
        <f>ВВ!#REF!*0.85</f>
        <v>#REF!</v>
      </c>
      <c r="AB10" s="39" t="e">
        <f>ВВ!#REF!*0.85</f>
        <v>#REF!</v>
      </c>
      <c r="AC10" s="39" t="e">
        <f>ВВ!#REF!*0.85</f>
        <v>#REF!</v>
      </c>
      <c r="AD10" s="39" t="e">
        <f>ВВ!#REF!*0.85</f>
        <v>#REF!</v>
      </c>
      <c r="AE10" s="39" t="e">
        <f>ВВ!#REF!*0.85</f>
        <v>#REF!</v>
      </c>
      <c r="AF10" s="39" t="e">
        <f>ВВ!#REF!*0.85</f>
        <v>#REF!</v>
      </c>
      <c r="AG10" s="39" t="e">
        <f>ВВ!#REF!*0.85</f>
        <v>#REF!</v>
      </c>
      <c r="AH10" s="39" t="e">
        <f>ВВ!#REF!*0.85</f>
        <v>#REF!</v>
      </c>
      <c r="AI10" s="39" t="e">
        <f>ВВ!#REF!*0.85</f>
        <v>#REF!</v>
      </c>
      <c r="AJ10" s="39" t="e">
        <f>ВВ!#REF!*0.85</f>
        <v>#REF!</v>
      </c>
      <c r="AK10" s="39" t="e">
        <f>ВВ!#REF!*0.85</f>
        <v>#REF!</v>
      </c>
      <c r="AL10" s="39" t="e">
        <f>ВВ!#REF!*0.85</f>
        <v>#REF!</v>
      </c>
      <c r="AM10" s="39" t="e">
        <f>ВВ!#REF!*0.85</f>
        <v>#REF!</v>
      </c>
      <c r="AN10" s="39" t="e">
        <f>ВВ!#REF!*0.85</f>
        <v>#REF!</v>
      </c>
      <c r="AO10" s="39" t="e">
        <f>ВВ!#REF!*0.85</f>
        <v>#REF!</v>
      </c>
      <c r="AP10" s="39" t="e">
        <f>ВВ!#REF!*0.85</f>
        <v>#REF!</v>
      </c>
      <c r="AQ10" s="39" t="e">
        <f>ВВ!#REF!*0.85</f>
        <v>#REF!</v>
      </c>
      <c r="AR10" s="39" t="e">
        <f>ВВ!#REF!*0.85</f>
        <v>#REF!</v>
      </c>
      <c r="AS10" s="39" t="e">
        <f>ВВ!#REF!*0.85</f>
        <v>#REF!</v>
      </c>
      <c r="AT10" s="39" t="e">
        <f>ВВ!#REF!*0.85</f>
        <v>#REF!</v>
      </c>
      <c r="AU10" s="39" t="e">
        <f>ВВ!#REF!*0.85</f>
        <v>#REF!</v>
      </c>
      <c r="AV10" s="39" t="e">
        <f>ВВ!#REF!*0.85</f>
        <v>#REF!</v>
      </c>
      <c r="AW10" s="39" t="e">
        <f>ВВ!#REF!*0.85</f>
        <v>#REF!</v>
      </c>
      <c r="AX10" s="39" t="e">
        <f>ВВ!#REF!*0.85</f>
        <v>#REF!</v>
      </c>
      <c r="AY10" s="39" t="e">
        <f>ВВ!#REF!*0.85</f>
        <v>#REF!</v>
      </c>
      <c r="AZ10" s="39" t="e">
        <f>ВВ!#REF!*0.85</f>
        <v>#REF!</v>
      </c>
      <c r="BA10" s="39" t="e">
        <f>ВВ!#REF!*0.85</f>
        <v>#REF!</v>
      </c>
      <c r="BB10" s="39" t="e">
        <f>ВВ!#REF!*0.85</f>
        <v>#REF!</v>
      </c>
    </row>
    <row r="11" spans="1:54" ht="10.7" customHeight="1" x14ac:dyDescent="0.2">
      <c r="A11" s="9">
        <v>2</v>
      </c>
      <c r="B11" s="39" t="e">
        <f>ВВ!#REF!*0.85</f>
        <v>#REF!</v>
      </c>
      <c r="C11" s="39" t="e">
        <f>ВВ!#REF!*0.85</f>
        <v>#REF!</v>
      </c>
      <c r="D11" s="39" t="e">
        <f>ВВ!#REF!*0.85</f>
        <v>#REF!</v>
      </c>
      <c r="E11" s="39" t="e">
        <f>ВВ!#REF!*0.85</f>
        <v>#REF!</v>
      </c>
      <c r="F11" s="39" t="e">
        <f>ВВ!#REF!*0.85</f>
        <v>#REF!</v>
      </c>
      <c r="G11" s="39" t="e">
        <f>ВВ!#REF!*0.85</f>
        <v>#REF!</v>
      </c>
      <c r="H11" s="39" t="e">
        <f>ВВ!#REF!*0.85</f>
        <v>#REF!</v>
      </c>
      <c r="I11" s="39" t="e">
        <f>ВВ!#REF!*0.85</f>
        <v>#REF!</v>
      </c>
      <c r="J11" s="39" t="e">
        <f>ВВ!#REF!*0.85</f>
        <v>#REF!</v>
      </c>
      <c r="K11" s="39" t="e">
        <f>ВВ!#REF!*0.85</f>
        <v>#REF!</v>
      </c>
      <c r="L11" s="39" t="e">
        <f>ВВ!#REF!*0.85</f>
        <v>#REF!</v>
      </c>
      <c r="M11" s="39" t="e">
        <f>ВВ!#REF!*0.85</f>
        <v>#REF!</v>
      </c>
      <c r="N11" s="39" t="e">
        <f>ВВ!#REF!*0.85</f>
        <v>#REF!</v>
      </c>
      <c r="O11" s="39" t="e">
        <f>ВВ!#REF!*0.85</f>
        <v>#REF!</v>
      </c>
      <c r="P11" s="39" t="e">
        <f>ВВ!#REF!*0.85</f>
        <v>#REF!</v>
      </c>
      <c r="Q11" s="39" t="e">
        <f>ВВ!#REF!*0.85</f>
        <v>#REF!</v>
      </c>
      <c r="R11" s="39" t="e">
        <f>ВВ!#REF!*0.85</f>
        <v>#REF!</v>
      </c>
      <c r="S11" s="39" t="e">
        <f>ВВ!#REF!*0.85</f>
        <v>#REF!</v>
      </c>
      <c r="T11" s="39" t="e">
        <f>ВВ!#REF!*0.85</f>
        <v>#REF!</v>
      </c>
      <c r="U11" s="39" t="e">
        <f>ВВ!#REF!*0.85</f>
        <v>#REF!</v>
      </c>
      <c r="V11" s="39" t="e">
        <f>ВВ!#REF!*0.85</f>
        <v>#REF!</v>
      </c>
      <c r="W11" s="39" t="e">
        <f>ВВ!#REF!*0.85</f>
        <v>#REF!</v>
      </c>
      <c r="X11" s="39" t="e">
        <f>ВВ!#REF!*0.85</f>
        <v>#REF!</v>
      </c>
      <c r="Y11" s="39" t="e">
        <f>ВВ!#REF!*0.85</f>
        <v>#REF!</v>
      </c>
      <c r="Z11" s="39" t="e">
        <f>ВВ!#REF!*0.85</f>
        <v>#REF!</v>
      </c>
      <c r="AA11" s="39" t="e">
        <f>ВВ!#REF!*0.85</f>
        <v>#REF!</v>
      </c>
      <c r="AB11" s="39" t="e">
        <f>ВВ!#REF!*0.85</f>
        <v>#REF!</v>
      </c>
      <c r="AC11" s="39" t="e">
        <f>ВВ!#REF!*0.85</f>
        <v>#REF!</v>
      </c>
      <c r="AD11" s="39" t="e">
        <f>ВВ!#REF!*0.85</f>
        <v>#REF!</v>
      </c>
      <c r="AE11" s="39" t="e">
        <f>ВВ!#REF!*0.85</f>
        <v>#REF!</v>
      </c>
      <c r="AF11" s="39" t="e">
        <f>ВВ!#REF!*0.85</f>
        <v>#REF!</v>
      </c>
      <c r="AG11" s="39" t="e">
        <f>ВВ!#REF!*0.85</f>
        <v>#REF!</v>
      </c>
      <c r="AH11" s="39" t="e">
        <f>ВВ!#REF!*0.85</f>
        <v>#REF!</v>
      </c>
      <c r="AI11" s="39" t="e">
        <f>ВВ!#REF!*0.85</f>
        <v>#REF!</v>
      </c>
      <c r="AJ11" s="39" t="e">
        <f>ВВ!#REF!*0.85</f>
        <v>#REF!</v>
      </c>
      <c r="AK11" s="39" t="e">
        <f>ВВ!#REF!*0.85</f>
        <v>#REF!</v>
      </c>
      <c r="AL11" s="39" t="e">
        <f>ВВ!#REF!*0.85</f>
        <v>#REF!</v>
      </c>
      <c r="AM11" s="39" t="e">
        <f>ВВ!#REF!*0.85</f>
        <v>#REF!</v>
      </c>
      <c r="AN11" s="39" t="e">
        <f>ВВ!#REF!*0.85</f>
        <v>#REF!</v>
      </c>
      <c r="AO11" s="39" t="e">
        <f>ВВ!#REF!*0.85</f>
        <v>#REF!</v>
      </c>
      <c r="AP11" s="39" t="e">
        <f>ВВ!#REF!*0.85</f>
        <v>#REF!</v>
      </c>
      <c r="AQ11" s="39" t="e">
        <f>ВВ!#REF!*0.85</f>
        <v>#REF!</v>
      </c>
      <c r="AR11" s="39" t="e">
        <f>ВВ!#REF!*0.85</f>
        <v>#REF!</v>
      </c>
      <c r="AS11" s="39" t="e">
        <f>ВВ!#REF!*0.85</f>
        <v>#REF!</v>
      </c>
      <c r="AT11" s="39" t="e">
        <f>ВВ!#REF!*0.85</f>
        <v>#REF!</v>
      </c>
      <c r="AU11" s="39" t="e">
        <f>ВВ!#REF!*0.85</f>
        <v>#REF!</v>
      </c>
      <c r="AV11" s="39" t="e">
        <f>ВВ!#REF!*0.85</f>
        <v>#REF!</v>
      </c>
      <c r="AW11" s="39" t="e">
        <f>ВВ!#REF!*0.85</f>
        <v>#REF!</v>
      </c>
      <c r="AX11" s="39" t="e">
        <f>ВВ!#REF!*0.85</f>
        <v>#REF!</v>
      </c>
      <c r="AY11" s="39" t="e">
        <f>ВВ!#REF!*0.85</f>
        <v>#REF!</v>
      </c>
      <c r="AZ11" s="39" t="e">
        <f>ВВ!#REF!*0.85</f>
        <v>#REF!</v>
      </c>
      <c r="BA11" s="39" t="e">
        <f>ВВ!#REF!*0.85</f>
        <v>#REF!</v>
      </c>
      <c r="BB11" s="39" t="e">
        <f>ВВ!#REF!*0.85</f>
        <v>#REF!</v>
      </c>
    </row>
    <row r="12" spans="1:54" ht="10.7" customHeight="1" x14ac:dyDescent="0.2">
      <c r="A12" s="38" t="s">
        <v>6</v>
      </c>
      <c r="B12" s="39"/>
      <c r="C12" s="39"/>
      <c r="D12" s="39"/>
      <c r="E12" s="39"/>
      <c r="F12" s="39"/>
      <c r="G12" s="39"/>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c r="BB12" s="39"/>
    </row>
    <row r="13" spans="1:54" ht="10.7" customHeight="1" x14ac:dyDescent="0.2">
      <c r="A13" s="9">
        <v>1</v>
      </c>
      <c r="B13" s="39" t="e">
        <f>ВВ!#REF!*0.85</f>
        <v>#REF!</v>
      </c>
      <c r="C13" s="39" t="e">
        <f>ВВ!#REF!*0.85</f>
        <v>#REF!</v>
      </c>
      <c r="D13" s="39" t="e">
        <f>ВВ!#REF!*0.85</f>
        <v>#REF!</v>
      </c>
      <c r="E13" s="39" t="e">
        <f>ВВ!#REF!*0.85</f>
        <v>#REF!</v>
      </c>
      <c r="F13" s="39" t="e">
        <f>ВВ!#REF!*0.85</f>
        <v>#REF!</v>
      </c>
      <c r="G13" s="39" t="e">
        <f>ВВ!#REF!*0.85</f>
        <v>#REF!</v>
      </c>
      <c r="H13" s="39" t="e">
        <f>ВВ!#REF!*0.85</f>
        <v>#REF!</v>
      </c>
      <c r="I13" s="39" t="e">
        <f>ВВ!#REF!*0.85</f>
        <v>#REF!</v>
      </c>
      <c r="J13" s="39" t="e">
        <f>ВВ!#REF!*0.85</f>
        <v>#REF!</v>
      </c>
      <c r="K13" s="39" t="e">
        <f>ВВ!#REF!*0.85</f>
        <v>#REF!</v>
      </c>
      <c r="L13" s="39" t="e">
        <f>ВВ!#REF!*0.85</f>
        <v>#REF!</v>
      </c>
      <c r="M13" s="39" t="e">
        <f>ВВ!#REF!*0.85</f>
        <v>#REF!</v>
      </c>
      <c r="N13" s="39" t="e">
        <f>ВВ!#REF!*0.85</f>
        <v>#REF!</v>
      </c>
      <c r="O13" s="39" t="e">
        <f>ВВ!#REF!*0.85</f>
        <v>#REF!</v>
      </c>
      <c r="P13" s="39" t="e">
        <f>ВВ!#REF!*0.85</f>
        <v>#REF!</v>
      </c>
      <c r="Q13" s="39" t="e">
        <f>ВВ!#REF!*0.85</f>
        <v>#REF!</v>
      </c>
      <c r="R13" s="39" t="e">
        <f>ВВ!#REF!*0.85</f>
        <v>#REF!</v>
      </c>
      <c r="S13" s="39" t="e">
        <f>ВВ!#REF!*0.85</f>
        <v>#REF!</v>
      </c>
      <c r="T13" s="39" t="e">
        <f>ВВ!#REF!*0.85</f>
        <v>#REF!</v>
      </c>
      <c r="U13" s="39" t="e">
        <f>ВВ!#REF!*0.85</f>
        <v>#REF!</v>
      </c>
      <c r="V13" s="39" t="e">
        <f>ВВ!#REF!*0.85</f>
        <v>#REF!</v>
      </c>
      <c r="W13" s="39" t="e">
        <f>ВВ!#REF!*0.85</f>
        <v>#REF!</v>
      </c>
      <c r="X13" s="39" t="e">
        <f>ВВ!#REF!*0.85</f>
        <v>#REF!</v>
      </c>
      <c r="Y13" s="39" t="e">
        <f>ВВ!#REF!*0.85</f>
        <v>#REF!</v>
      </c>
      <c r="Z13" s="39" t="e">
        <f>ВВ!#REF!*0.85</f>
        <v>#REF!</v>
      </c>
      <c r="AA13" s="39" t="e">
        <f>ВВ!#REF!*0.85</f>
        <v>#REF!</v>
      </c>
      <c r="AB13" s="39" t="e">
        <f>ВВ!#REF!*0.85</f>
        <v>#REF!</v>
      </c>
      <c r="AC13" s="39" t="e">
        <f>ВВ!#REF!*0.85</f>
        <v>#REF!</v>
      </c>
      <c r="AD13" s="39" t="e">
        <f>ВВ!#REF!*0.85</f>
        <v>#REF!</v>
      </c>
      <c r="AE13" s="39" t="e">
        <f>ВВ!#REF!*0.85</f>
        <v>#REF!</v>
      </c>
      <c r="AF13" s="39" t="e">
        <f>ВВ!#REF!*0.85</f>
        <v>#REF!</v>
      </c>
      <c r="AG13" s="39" t="e">
        <f>ВВ!#REF!*0.85</f>
        <v>#REF!</v>
      </c>
      <c r="AH13" s="39" t="e">
        <f>ВВ!#REF!*0.85</f>
        <v>#REF!</v>
      </c>
      <c r="AI13" s="39" t="e">
        <f>ВВ!#REF!*0.85</f>
        <v>#REF!</v>
      </c>
      <c r="AJ13" s="39" t="e">
        <f>ВВ!#REF!*0.85</f>
        <v>#REF!</v>
      </c>
      <c r="AK13" s="39" t="e">
        <f>ВВ!#REF!*0.85</f>
        <v>#REF!</v>
      </c>
      <c r="AL13" s="39" t="e">
        <f>ВВ!#REF!*0.85</f>
        <v>#REF!</v>
      </c>
      <c r="AM13" s="39" t="e">
        <f>ВВ!#REF!*0.85</f>
        <v>#REF!</v>
      </c>
      <c r="AN13" s="39" t="e">
        <f>ВВ!#REF!*0.85</f>
        <v>#REF!</v>
      </c>
      <c r="AO13" s="39" t="e">
        <f>ВВ!#REF!*0.85</f>
        <v>#REF!</v>
      </c>
      <c r="AP13" s="39" t="e">
        <f>ВВ!#REF!*0.85</f>
        <v>#REF!</v>
      </c>
      <c r="AQ13" s="39" t="e">
        <f>ВВ!#REF!*0.85</f>
        <v>#REF!</v>
      </c>
      <c r="AR13" s="39" t="e">
        <f>ВВ!#REF!*0.85</f>
        <v>#REF!</v>
      </c>
      <c r="AS13" s="39" t="e">
        <f>ВВ!#REF!*0.85</f>
        <v>#REF!</v>
      </c>
      <c r="AT13" s="39" t="e">
        <f>ВВ!#REF!*0.85</f>
        <v>#REF!</v>
      </c>
      <c r="AU13" s="39" t="e">
        <f>ВВ!#REF!*0.85</f>
        <v>#REF!</v>
      </c>
      <c r="AV13" s="39" t="e">
        <f>ВВ!#REF!*0.85</f>
        <v>#REF!</v>
      </c>
      <c r="AW13" s="39" t="e">
        <f>ВВ!#REF!*0.85</f>
        <v>#REF!</v>
      </c>
      <c r="AX13" s="39" t="e">
        <f>ВВ!#REF!*0.85</f>
        <v>#REF!</v>
      </c>
      <c r="AY13" s="39" t="e">
        <f>ВВ!#REF!*0.85</f>
        <v>#REF!</v>
      </c>
      <c r="AZ13" s="39" t="e">
        <f>ВВ!#REF!*0.85</f>
        <v>#REF!</v>
      </c>
      <c r="BA13" s="39" t="e">
        <f>ВВ!#REF!*0.85</f>
        <v>#REF!</v>
      </c>
      <c r="BB13" s="39" t="e">
        <f>ВВ!#REF!*0.85</f>
        <v>#REF!</v>
      </c>
    </row>
    <row r="14" spans="1:54" ht="10.7" customHeight="1" x14ac:dyDescent="0.2">
      <c r="A14" s="9">
        <v>2</v>
      </c>
      <c r="B14" s="39" t="e">
        <f>ВВ!#REF!*0.85</f>
        <v>#REF!</v>
      </c>
      <c r="C14" s="39" t="e">
        <f>ВВ!#REF!*0.85</f>
        <v>#REF!</v>
      </c>
      <c r="D14" s="39" t="e">
        <f>ВВ!#REF!*0.85</f>
        <v>#REF!</v>
      </c>
      <c r="E14" s="39" t="e">
        <f>ВВ!#REF!*0.85</f>
        <v>#REF!</v>
      </c>
      <c r="F14" s="39" t="e">
        <f>ВВ!#REF!*0.85</f>
        <v>#REF!</v>
      </c>
      <c r="G14" s="39" t="e">
        <f>ВВ!#REF!*0.85</f>
        <v>#REF!</v>
      </c>
      <c r="H14" s="39" t="e">
        <f>ВВ!#REF!*0.85</f>
        <v>#REF!</v>
      </c>
      <c r="I14" s="39" t="e">
        <f>ВВ!#REF!*0.85</f>
        <v>#REF!</v>
      </c>
      <c r="J14" s="39" t="e">
        <f>ВВ!#REF!*0.85</f>
        <v>#REF!</v>
      </c>
      <c r="K14" s="39" t="e">
        <f>ВВ!#REF!*0.85</f>
        <v>#REF!</v>
      </c>
      <c r="L14" s="39" t="e">
        <f>ВВ!#REF!*0.85</f>
        <v>#REF!</v>
      </c>
      <c r="M14" s="39" t="e">
        <f>ВВ!#REF!*0.85</f>
        <v>#REF!</v>
      </c>
      <c r="N14" s="39" t="e">
        <f>ВВ!#REF!*0.85</f>
        <v>#REF!</v>
      </c>
      <c r="O14" s="39" t="e">
        <f>ВВ!#REF!*0.85</f>
        <v>#REF!</v>
      </c>
      <c r="P14" s="39" t="e">
        <f>ВВ!#REF!*0.85</f>
        <v>#REF!</v>
      </c>
      <c r="Q14" s="39" t="e">
        <f>ВВ!#REF!*0.85</f>
        <v>#REF!</v>
      </c>
      <c r="R14" s="39" t="e">
        <f>ВВ!#REF!*0.85</f>
        <v>#REF!</v>
      </c>
      <c r="S14" s="39" t="e">
        <f>ВВ!#REF!*0.85</f>
        <v>#REF!</v>
      </c>
      <c r="T14" s="39" t="e">
        <f>ВВ!#REF!*0.85</f>
        <v>#REF!</v>
      </c>
      <c r="U14" s="39" t="e">
        <f>ВВ!#REF!*0.85</f>
        <v>#REF!</v>
      </c>
      <c r="V14" s="39" t="e">
        <f>ВВ!#REF!*0.85</f>
        <v>#REF!</v>
      </c>
      <c r="W14" s="39" t="e">
        <f>ВВ!#REF!*0.85</f>
        <v>#REF!</v>
      </c>
      <c r="X14" s="39" t="e">
        <f>ВВ!#REF!*0.85</f>
        <v>#REF!</v>
      </c>
      <c r="Y14" s="39" t="e">
        <f>ВВ!#REF!*0.85</f>
        <v>#REF!</v>
      </c>
      <c r="Z14" s="39" t="e">
        <f>ВВ!#REF!*0.85</f>
        <v>#REF!</v>
      </c>
      <c r="AA14" s="39" t="e">
        <f>ВВ!#REF!*0.85</f>
        <v>#REF!</v>
      </c>
      <c r="AB14" s="39" t="e">
        <f>ВВ!#REF!*0.85</f>
        <v>#REF!</v>
      </c>
      <c r="AC14" s="39" t="e">
        <f>ВВ!#REF!*0.85</f>
        <v>#REF!</v>
      </c>
      <c r="AD14" s="39" t="e">
        <f>ВВ!#REF!*0.85</f>
        <v>#REF!</v>
      </c>
      <c r="AE14" s="39" t="e">
        <f>ВВ!#REF!*0.85</f>
        <v>#REF!</v>
      </c>
      <c r="AF14" s="39" t="e">
        <f>ВВ!#REF!*0.85</f>
        <v>#REF!</v>
      </c>
      <c r="AG14" s="39" t="e">
        <f>ВВ!#REF!*0.85</f>
        <v>#REF!</v>
      </c>
      <c r="AH14" s="39" t="e">
        <f>ВВ!#REF!*0.85</f>
        <v>#REF!</v>
      </c>
      <c r="AI14" s="39" t="e">
        <f>ВВ!#REF!*0.85</f>
        <v>#REF!</v>
      </c>
      <c r="AJ14" s="39" t="e">
        <f>ВВ!#REF!*0.85</f>
        <v>#REF!</v>
      </c>
      <c r="AK14" s="39" t="e">
        <f>ВВ!#REF!*0.85</f>
        <v>#REF!</v>
      </c>
      <c r="AL14" s="39" t="e">
        <f>ВВ!#REF!*0.85</f>
        <v>#REF!</v>
      </c>
      <c r="AM14" s="39" t="e">
        <f>ВВ!#REF!*0.85</f>
        <v>#REF!</v>
      </c>
      <c r="AN14" s="39" t="e">
        <f>ВВ!#REF!*0.85</f>
        <v>#REF!</v>
      </c>
      <c r="AO14" s="39" t="e">
        <f>ВВ!#REF!*0.85</f>
        <v>#REF!</v>
      </c>
      <c r="AP14" s="39" t="e">
        <f>ВВ!#REF!*0.85</f>
        <v>#REF!</v>
      </c>
      <c r="AQ14" s="39" t="e">
        <f>ВВ!#REF!*0.85</f>
        <v>#REF!</v>
      </c>
      <c r="AR14" s="39" t="e">
        <f>ВВ!#REF!*0.85</f>
        <v>#REF!</v>
      </c>
      <c r="AS14" s="39" t="e">
        <f>ВВ!#REF!*0.85</f>
        <v>#REF!</v>
      </c>
      <c r="AT14" s="39" t="e">
        <f>ВВ!#REF!*0.85</f>
        <v>#REF!</v>
      </c>
      <c r="AU14" s="39" t="e">
        <f>ВВ!#REF!*0.85</f>
        <v>#REF!</v>
      </c>
      <c r="AV14" s="39" t="e">
        <f>ВВ!#REF!*0.85</f>
        <v>#REF!</v>
      </c>
      <c r="AW14" s="39" t="e">
        <f>ВВ!#REF!*0.85</f>
        <v>#REF!</v>
      </c>
      <c r="AX14" s="39" t="e">
        <f>ВВ!#REF!*0.85</f>
        <v>#REF!</v>
      </c>
      <c r="AY14" s="39" t="e">
        <f>ВВ!#REF!*0.85</f>
        <v>#REF!</v>
      </c>
      <c r="AZ14" s="39" t="e">
        <f>ВВ!#REF!*0.85</f>
        <v>#REF!</v>
      </c>
      <c r="BA14" s="39" t="e">
        <f>ВВ!#REF!*0.85</f>
        <v>#REF!</v>
      </c>
      <c r="BB14" s="39" t="e">
        <f>ВВ!#REF!*0.85</f>
        <v>#REF!</v>
      </c>
    </row>
    <row r="15" spans="1:54" ht="10.7" customHeight="1" x14ac:dyDescent="0.2">
      <c r="A15" s="38" t="s">
        <v>7</v>
      </c>
      <c r="B15" s="39"/>
      <c r="C15" s="39"/>
      <c r="D15" s="39"/>
      <c r="E15" s="39"/>
      <c r="F15" s="39"/>
      <c r="G15" s="39"/>
      <c r="H15" s="39"/>
      <c r="I15" s="39"/>
      <c r="J15" s="39"/>
      <c r="K15" s="39"/>
      <c r="L15" s="39"/>
      <c r="M15" s="39"/>
      <c r="N15" s="39"/>
      <c r="O15" s="39"/>
      <c r="P15" s="39"/>
      <c r="Q15" s="39"/>
      <c r="R15" s="39"/>
      <c r="S15" s="39"/>
      <c r="T15" s="39"/>
      <c r="U15" s="39"/>
      <c r="V15" s="39"/>
      <c r="W15" s="39"/>
      <c r="X15" s="39"/>
      <c r="Y15" s="39"/>
      <c r="Z15" s="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c r="BB15" s="39"/>
    </row>
    <row r="16" spans="1:54" ht="10.7" customHeight="1" x14ac:dyDescent="0.2">
      <c r="A16" s="9">
        <v>1</v>
      </c>
      <c r="B16" s="39" t="e">
        <f>ВВ!#REF!*0.85</f>
        <v>#REF!</v>
      </c>
      <c r="C16" s="39" t="e">
        <f>ВВ!#REF!*0.85</f>
        <v>#REF!</v>
      </c>
      <c r="D16" s="39" t="e">
        <f>ВВ!#REF!*0.85</f>
        <v>#REF!</v>
      </c>
      <c r="E16" s="39" t="e">
        <f>ВВ!#REF!*0.85</f>
        <v>#REF!</v>
      </c>
      <c r="F16" s="39" t="e">
        <f>ВВ!#REF!*0.85</f>
        <v>#REF!</v>
      </c>
      <c r="G16" s="39" t="e">
        <f>ВВ!#REF!*0.85</f>
        <v>#REF!</v>
      </c>
      <c r="H16" s="39" t="e">
        <f>ВВ!#REF!*0.85</f>
        <v>#REF!</v>
      </c>
      <c r="I16" s="39" t="e">
        <f>ВВ!#REF!*0.85</f>
        <v>#REF!</v>
      </c>
      <c r="J16" s="39" t="e">
        <f>ВВ!#REF!*0.85</f>
        <v>#REF!</v>
      </c>
      <c r="K16" s="39" t="e">
        <f>ВВ!#REF!*0.85</f>
        <v>#REF!</v>
      </c>
      <c r="L16" s="39" t="e">
        <f>ВВ!#REF!*0.85</f>
        <v>#REF!</v>
      </c>
      <c r="M16" s="39" t="e">
        <f>ВВ!#REF!*0.85</f>
        <v>#REF!</v>
      </c>
      <c r="N16" s="39" t="e">
        <f>ВВ!#REF!*0.85</f>
        <v>#REF!</v>
      </c>
      <c r="O16" s="39" t="e">
        <f>ВВ!#REF!*0.85</f>
        <v>#REF!</v>
      </c>
      <c r="P16" s="39" t="e">
        <f>ВВ!#REF!*0.85</f>
        <v>#REF!</v>
      </c>
      <c r="Q16" s="39" t="e">
        <f>ВВ!#REF!*0.85</f>
        <v>#REF!</v>
      </c>
      <c r="R16" s="39" t="e">
        <f>ВВ!#REF!*0.85</f>
        <v>#REF!</v>
      </c>
      <c r="S16" s="39" t="e">
        <f>ВВ!#REF!*0.85</f>
        <v>#REF!</v>
      </c>
      <c r="T16" s="39" t="e">
        <f>ВВ!#REF!*0.85</f>
        <v>#REF!</v>
      </c>
      <c r="U16" s="39" t="e">
        <f>ВВ!#REF!*0.85</f>
        <v>#REF!</v>
      </c>
      <c r="V16" s="39" t="e">
        <f>ВВ!#REF!*0.85</f>
        <v>#REF!</v>
      </c>
      <c r="W16" s="39" t="e">
        <f>ВВ!#REF!*0.85</f>
        <v>#REF!</v>
      </c>
      <c r="X16" s="39" t="e">
        <f>ВВ!#REF!*0.85</f>
        <v>#REF!</v>
      </c>
      <c r="Y16" s="39" t="e">
        <f>ВВ!#REF!*0.85</f>
        <v>#REF!</v>
      </c>
      <c r="Z16" s="39" t="e">
        <f>ВВ!#REF!*0.85</f>
        <v>#REF!</v>
      </c>
      <c r="AA16" s="39" t="e">
        <f>ВВ!#REF!*0.85</f>
        <v>#REF!</v>
      </c>
      <c r="AB16" s="39" t="e">
        <f>ВВ!#REF!*0.85</f>
        <v>#REF!</v>
      </c>
      <c r="AC16" s="39" t="e">
        <f>ВВ!#REF!*0.85</f>
        <v>#REF!</v>
      </c>
      <c r="AD16" s="39" t="e">
        <f>ВВ!#REF!*0.85</f>
        <v>#REF!</v>
      </c>
      <c r="AE16" s="39" t="e">
        <f>ВВ!#REF!*0.85</f>
        <v>#REF!</v>
      </c>
      <c r="AF16" s="39" t="e">
        <f>ВВ!#REF!*0.85</f>
        <v>#REF!</v>
      </c>
      <c r="AG16" s="39" t="e">
        <f>ВВ!#REF!*0.85</f>
        <v>#REF!</v>
      </c>
      <c r="AH16" s="39" t="e">
        <f>ВВ!#REF!*0.85</f>
        <v>#REF!</v>
      </c>
      <c r="AI16" s="39" t="e">
        <f>ВВ!#REF!*0.85</f>
        <v>#REF!</v>
      </c>
      <c r="AJ16" s="39" t="e">
        <f>ВВ!#REF!*0.85</f>
        <v>#REF!</v>
      </c>
      <c r="AK16" s="39" t="e">
        <f>ВВ!#REF!*0.85</f>
        <v>#REF!</v>
      </c>
      <c r="AL16" s="39" t="e">
        <f>ВВ!#REF!*0.85</f>
        <v>#REF!</v>
      </c>
      <c r="AM16" s="39" t="e">
        <f>ВВ!#REF!*0.85</f>
        <v>#REF!</v>
      </c>
      <c r="AN16" s="39" t="e">
        <f>ВВ!#REF!*0.85</f>
        <v>#REF!</v>
      </c>
      <c r="AO16" s="39" t="e">
        <f>ВВ!#REF!*0.85</f>
        <v>#REF!</v>
      </c>
      <c r="AP16" s="39" t="e">
        <f>ВВ!#REF!*0.85</f>
        <v>#REF!</v>
      </c>
      <c r="AQ16" s="39" t="e">
        <f>ВВ!#REF!*0.85</f>
        <v>#REF!</v>
      </c>
      <c r="AR16" s="39" t="e">
        <f>ВВ!#REF!*0.85</f>
        <v>#REF!</v>
      </c>
      <c r="AS16" s="39" t="e">
        <f>ВВ!#REF!*0.85</f>
        <v>#REF!</v>
      </c>
      <c r="AT16" s="39" t="e">
        <f>ВВ!#REF!*0.85</f>
        <v>#REF!</v>
      </c>
      <c r="AU16" s="39" t="e">
        <f>ВВ!#REF!*0.85</f>
        <v>#REF!</v>
      </c>
      <c r="AV16" s="39" t="e">
        <f>ВВ!#REF!*0.85</f>
        <v>#REF!</v>
      </c>
      <c r="AW16" s="39" t="e">
        <f>ВВ!#REF!*0.85</f>
        <v>#REF!</v>
      </c>
      <c r="AX16" s="39" t="e">
        <f>ВВ!#REF!*0.85</f>
        <v>#REF!</v>
      </c>
      <c r="AY16" s="39" t="e">
        <f>ВВ!#REF!*0.85</f>
        <v>#REF!</v>
      </c>
      <c r="AZ16" s="39" t="e">
        <f>ВВ!#REF!*0.85</f>
        <v>#REF!</v>
      </c>
      <c r="BA16" s="39" t="e">
        <f>ВВ!#REF!*0.85</f>
        <v>#REF!</v>
      </c>
      <c r="BB16" s="39" t="e">
        <f>ВВ!#REF!*0.85</f>
        <v>#REF!</v>
      </c>
    </row>
    <row r="17" spans="1:54" ht="10.7" customHeight="1" x14ac:dyDescent="0.2">
      <c r="A17" s="9">
        <v>2</v>
      </c>
      <c r="B17" s="39" t="e">
        <f>ВВ!#REF!*0.85</f>
        <v>#REF!</v>
      </c>
      <c r="C17" s="39" t="e">
        <f>ВВ!#REF!*0.85</f>
        <v>#REF!</v>
      </c>
      <c r="D17" s="39" t="e">
        <f>ВВ!#REF!*0.85</f>
        <v>#REF!</v>
      </c>
      <c r="E17" s="39" t="e">
        <f>ВВ!#REF!*0.85</f>
        <v>#REF!</v>
      </c>
      <c r="F17" s="39" t="e">
        <f>ВВ!#REF!*0.85</f>
        <v>#REF!</v>
      </c>
      <c r="G17" s="39" t="e">
        <f>ВВ!#REF!*0.85</f>
        <v>#REF!</v>
      </c>
      <c r="H17" s="39" t="e">
        <f>ВВ!#REF!*0.85</f>
        <v>#REF!</v>
      </c>
      <c r="I17" s="39" t="e">
        <f>ВВ!#REF!*0.85</f>
        <v>#REF!</v>
      </c>
      <c r="J17" s="39" t="e">
        <f>ВВ!#REF!*0.85</f>
        <v>#REF!</v>
      </c>
      <c r="K17" s="39" t="e">
        <f>ВВ!#REF!*0.85</f>
        <v>#REF!</v>
      </c>
      <c r="L17" s="39" t="e">
        <f>ВВ!#REF!*0.85</f>
        <v>#REF!</v>
      </c>
      <c r="M17" s="39" t="e">
        <f>ВВ!#REF!*0.85</f>
        <v>#REF!</v>
      </c>
      <c r="N17" s="39" t="e">
        <f>ВВ!#REF!*0.85</f>
        <v>#REF!</v>
      </c>
      <c r="O17" s="39" t="e">
        <f>ВВ!#REF!*0.85</f>
        <v>#REF!</v>
      </c>
      <c r="P17" s="39" t="e">
        <f>ВВ!#REF!*0.85</f>
        <v>#REF!</v>
      </c>
      <c r="Q17" s="39" t="e">
        <f>ВВ!#REF!*0.85</f>
        <v>#REF!</v>
      </c>
      <c r="R17" s="39" t="e">
        <f>ВВ!#REF!*0.85</f>
        <v>#REF!</v>
      </c>
      <c r="S17" s="39" t="e">
        <f>ВВ!#REF!*0.85</f>
        <v>#REF!</v>
      </c>
      <c r="T17" s="39" t="e">
        <f>ВВ!#REF!*0.85</f>
        <v>#REF!</v>
      </c>
      <c r="U17" s="39" t="e">
        <f>ВВ!#REF!*0.85</f>
        <v>#REF!</v>
      </c>
      <c r="V17" s="39" t="e">
        <f>ВВ!#REF!*0.85</f>
        <v>#REF!</v>
      </c>
      <c r="W17" s="39" t="e">
        <f>ВВ!#REF!*0.85</f>
        <v>#REF!</v>
      </c>
      <c r="X17" s="39" t="e">
        <f>ВВ!#REF!*0.85</f>
        <v>#REF!</v>
      </c>
      <c r="Y17" s="39" t="e">
        <f>ВВ!#REF!*0.85</f>
        <v>#REF!</v>
      </c>
      <c r="Z17" s="39" t="e">
        <f>ВВ!#REF!*0.85</f>
        <v>#REF!</v>
      </c>
      <c r="AA17" s="39" t="e">
        <f>ВВ!#REF!*0.85</f>
        <v>#REF!</v>
      </c>
      <c r="AB17" s="39" t="e">
        <f>ВВ!#REF!*0.85</f>
        <v>#REF!</v>
      </c>
      <c r="AC17" s="39" t="e">
        <f>ВВ!#REF!*0.85</f>
        <v>#REF!</v>
      </c>
      <c r="AD17" s="39" t="e">
        <f>ВВ!#REF!*0.85</f>
        <v>#REF!</v>
      </c>
      <c r="AE17" s="39" t="e">
        <f>ВВ!#REF!*0.85</f>
        <v>#REF!</v>
      </c>
      <c r="AF17" s="39" t="e">
        <f>ВВ!#REF!*0.85</f>
        <v>#REF!</v>
      </c>
      <c r="AG17" s="39" t="e">
        <f>ВВ!#REF!*0.85</f>
        <v>#REF!</v>
      </c>
      <c r="AH17" s="39" t="e">
        <f>ВВ!#REF!*0.85</f>
        <v>#REF!</v>
      </c>
      <c r="AI17" s="39" t="e">
        <f>ВВ!#REF!*0.85</f>
        <v>#REF!</v>
      </c>
      <c r="AJ17" s="39" t="e">
        <f>ВВ!#REF!*0.85</f>
        <v>#REF!</v>
      </c>
      <c r="AK17" s="39" t="e">
        <f>ВВ!#REF!*0.85</f>
        <v>#REF!</v>
      </c>
      <c r="AL17" s="39" t="e">
        <f>ВВ!#REF!*0.85</f>
        <v>#REF!</v>
      </c>
      <c r="AM17" s="39" t="e">
        <f>ВВ!#REF!*0.85</f>
        <v>#REF!</v>
      </c>
      <c r="AN17" s="39" t="e">
        <f>ВВ!#REF!*0.85</f>
        <v>#REF!</v>
      </c>
      <c r="AO17" s="39" t="e">
        <f>ВВ!#REF!*0.85</f>
        <v>#REF!</v>
      </c>
      <c r="AP17" s="39" t="e">
        <f>ВВ!#REF!*0.85</f>
        <v>#REF!</v>
      </c>
      <c r="AQ17" s="39" t="e">
        <f>ВВ!#REF!*0.85</f>
        <v>#REF!</v>
      </c>
      <c r="AR17" s="39" t="e">
        <f>ВВ!#REF!*0.85</f>
        <v>#REF!</v>
      </c>
      <c r="AS17" s="39" t="e">
        <f>ВВ!#REF!*0.85</f>
        <v>#REF!</v>
      </c>
      <c r="AT17" s="39" t="e">
        <f>ВВ!#REF!*0.85</f>
        <v>#REF!</v>
      </c>
      <c r="AU17" s="39" t="e">
        <f>ВВ!#REF!*0.85</f>
        <v>#REF!</v>
      </c>
      <c r="AV17" s="39" t="e">
        <f>ВВ!#REF!*0.85</f>
        <v>#REF!</v>
      </c>
      <c r="AW17" s="39" t="e">
        <f>ВВ!#REF!*0.85</f>
        <v>#REF!</v>
      </c>
      <c r="AX17" s="39" t="e">
        <f>ВВ!#REF!*0.85</f>
        <v>#REF!</v>
      </c>
      <c r="AY17" s="39" t="e">
        <f>ВВ!#REF!*0.85</f>
        <v>#REF!</v>
      </c>
      <c r="AZ17" s="39" t="e">
        <f>ВВ!#REF!*0.85</f>
        <v>#REF!</v>
      </c>
      <c r="BA17" s="39" t="e">
        <f>ВВ!#REF!*0.85</f>
        <v>#REF!</v>
      </c>
      <c r="BB17" s="39" t="e">
        <f>ВВ!#REF!*0.85</f>
        <v>#REF!</v>
      </c>
    </row>
    <row r="18" spans="1:54" ht="10.7" customHeight="1" x14ac:dyDescent="0.2">
      <c r="A18" s="38" t="s">
        <v>24</v>
      </c>
      <c r="B18" s="39"/>
      <c r="C18" s="39"/>
      <c r="D18" s="39"/>
      <c r="E18" s="39"/>
      <c r="F18" s="39"/>
      <c r="G18" s="39"/>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row>
    <row r="19" spans="1:54" ht="10.7" customHeight="1" x14ac:dyDescent="0.2">
      <c r="A19" s="9">
        <v>1</v>
      </c>
      <c r="B19" s="39" t="e">
        <f>ВВ!#REF!*0.85</f>
        <v>#REF!</v>
      </c>
      <c r="C19" s="39" t="e">
        <f>ВВ!#REF!*0.85</f>
        <v>#REF!</v>
      </c>
      <c r="D19" s="39" t="e">
        <f>ВВ!#REF!*0.85</f>
        <v>#REF!</v>
      </c>
      <c r="E19" s="39" t="e">
        <f>ВВ!#REF!*0.85</f>
        <v>#REF!</v>
      </c>
      <c r="F19" s="39" t="e">
        <f>ВВ!#REF!*0.85</f>
        <v>#REF!</v>
      </c>
      <c r="G19" s="39" t="e">
        <f>ВВ!#REF!*0.85</f>
        <v>#REF!</v>
      </c>
      <c r="H19" s="39" t="e">
        <f>ВВ!#REF!*0.85</f>
        <v>#REF!</v>
      </c>
      <c r="I19" s="39" t="e">
        <f>ВВ!#REF!*0.85</f>
        <v>#REF!</v>
      </c>
      <c r="J19" s="39" t="e">
        <f>ВВ!#REF!*0.85</f>
        <v>#REF!</v>
      </c>
      <c r="K19" s="39" t="e">
        <f>ВВ!#REF!*0.85</f>
        <v>#REF!</v>
      </c>
      <c r="L19" s="39" t="e">
        <f>ВВ!#REF!*0.85</f>
        <v>#REF!</v>
      </c>
      <c r="M19" s="39" t="e">
        <f>ВВ!#REF!*0.85</f>
        <v>#REF!</v>
      </c>
      <c r="N19" s="39" t="e">
        <f>ВВ!#REF!*0.85</f>
        <v>#REF!</v>
      </c>
      <c r="O19" s="39" t="e">
        <f>ВВ!#REF!*0.85</f>
        <v>#REF!</v>
      </c>
      <c r="P19" s="39" t="e">
        <f>ВВ!#REF!*0.85</f>
        <v>#REF!</v>
      </c>
      <c r="Q19" s="39" t="e">
        <f>ВВ!#REF!*0.85</f>
        <v>#REF!</v>
      </c>
      <c r="R19" s="39" t="e">
        <f>ВВ!#REF!*0.85</f>
        <v>#REF!</v>
      </c>
      <c r="S19" s="39" t="e">
        <f>ВВ!#REF!*0.85</f>
        <v>#REF!</v>
      </c>
      <c r="T19" s="39" t="e">
        <f>ВВ!#REF!*0.85</f>
        <v>#REF!</v>
      </c>
      <c r="U19" s="39" t="e">
        <f>ВВ!#REF!*0.85</f>
        <v>#REF!</v>
      </c>
      <c r="V19" s="39" t="e">
        <f>ВВ!#REF!*0.85</f>
        <v>#REF!</v>
      </c>
      <c r="W19" s="39" t="e">
        <f>ВВ!#REF!*0.85</f>
        <v>#REF!</v>
      </c>
      <c r="X19" s="39" t="e">
        <f>ВВ!#REF!*0.85</f>
        <v>#REF!</v>
      </c>
      <c r="Y19" s="39" t="e">
        <f>ВВ!#REF!*0.85</f>
        <v>#REF!</v>
      </c>
      <c r="Z19" s="39" t="e">
        <f>ВВ!#REF!*0.85</f>
        <v>#REF!</v>
      </c>
      <c r="AA19" s="39" t="e">
        <f>ВВ!#REF!*0.85</f>
        <v>#REF!</v>
      </c>
      <c r="AB19" s="39" t="e">
        <f>ВВ!#REF!*0.85</f>
        <v>#REF!</v>
      </c>
      <c r="AC19" s="39" t="e">
        <f>ВВ!#REF!*0.85</f>
        <v>#REF!</v>
      </c>
      <c r="AD19" s="39" t="e">
        <f>ВВ!#REF!*0.85</f>
        <v>#REF!</v>
      </c>
      <c r="AE19" s="39" t="e">
        <f>ВВ!#REF!*0.85</f>
        <v>#REF!</v>
      </c>
      <c r="AF19" s="39" t="e">
        <f>ВВ!#REF!*0.85</f>
        <v>#REF!</v>
      </c>
      <c r="AG19" s="39" t="e">
        <f>ВВ!#REF!*0.85</f>
        <v>#REF!</v>
      </c>
      <c r="AH19" s="39" t="e">
        <f>ВВ!#REF!*0.85</f>
        <v>#REF!</v>
      </c>
      <c r="AI19" s="39" t="e">
        <f>ВВ!#REF!*0.85</f>
        <v>#REF!</v>
      </c>
      <c r="AJ19" s="39" t="e">
        <f>ВВ!#REF!*0.85</f>
        <v>#REF!</v>
      </c>
      <c r="AK19" s="39" t="e">
        <f>ВВ!#REF!*0.85</f>
        <v>#REF!</v>
      </c>
      <c r="AL19" s="39" t="e">
        <f>ВВ!#REF!*0.85</f>
        <v>#REF!</v>
      </c>
      <c r="AM19" s="39" t="e">
        <f>ВВ!#REF!*0.85</f>
        <v>#REF!</v>
      </c>
      <c r="AN19" s="39" t="e">
        <f>ВВ!#REF!*0.85</f>
        <v>#REF!</v>
      </c>
      <c r="AO19" s="39" t="e">
        <f>ВВ!#REF!*0.85</f>
        <v>#REF!</v>
      </c>
      <c r="AP19" s="39" t="e">
        <f>ВВ!#REF!*0.85</f>
        <v>#REF!</v>
      </c>
      <c r="AQ19" s="39" t="e">
        <f>ВВ!#REF!*0.85</f>
        <v>#REF!</v>
      </c>
      <c r="AR19" s="39" t="e">
        <f>ВВ!#REF!*0.85</f>
        <v>#REF!</v>
      </c>
      <c r="AS19" s="39" t="e">
        <f>ВВ!#REF!*0.85</f>
        <v>#REF!</v>
      </c>
      <c r="AT19" s="39" t="e">
        <f>ВВ!#REF!*0.85</f>
        <v>#REF!</v>
      </c>
      <c r="AU19" s="39" t="e">
        <f>ВВ!#REF!*0.85</f>
        <v>#REF!</v>
      </c>
      <c r="AV19" s="39" t="e">
        <f>ВВ!#REF!*0.85</f>
        <v>#REF!</v>
      </c>
      <c r="AW19" s="39" t="e">
        <f>ВВ!#REF!*0.85</f>
        <v>#REF!</v>
      </c>
      <c r="AX19" s="39" t="e">
        <f>ВВ!#REF!*0.85</f>
        <v>#REF!</v>
      </c>
      <c r="AY19" s="39" t="e">
        <f>ВВ!#REF!*0.85</f>
        <v>#REF!</v>
      </c>
      <c r="AZ19" s="39" t="e">
        <f>ВВ!#REF!*0.85</f>
        <v>#REF!</v>
      </c>
      <c r="BA19" s="39" t="e">
        <f>ВВ!#REF!*0.85</f>
        <v>#REF!</v>
      </c>
      <c r="BB19" s="39" t="e">
        <f>ВВ!#REF!*0.85</f>
        <v>#REF!</v>
      </c>
    </row>
    <row r="20" spans="1:54" ht="10.7" customHeight="1" x14ac:dyDescent="0.2">
      <c r="A20" s="9">
        <v>2</v>
      </c>
      <c r="B20" s="39" t="e">
        <f>ВВ!#REF!*0.85</f>
        <v>#REF!</v>
      </c>
      <c r="C20" s="39" t="e">
        <f>ВВ!#REF!*0.85</f>
        <v>#REF!</v>
      </c>
      <c r="D20" s="39" t="e">
        <f>ВВ!#REF!*0.85</f>
        <v>#REF!</v>
      </c>
      <c r="E20" s="39" t="e">
        <f>ВВ!#REF!*0.85</f>
        <v>#REF!</v>
      </c>
      <c r="F20" s="39" t="e">
        <f>ВВ!#REF!*0.85</f>
        <v>#REF!</v>
      </c>
      <c r="G20" s="39" t="e">
        <f>ВВ!#REF!*0.85</f>
        <v>#REF!</v>
      </c>
      <c r="H20" s="39" t="e">
        <f>ВВ!#REF!*0.85</f>
        <v>#REF!</v>
      </c>
      <c r="I20" s="39" t="e">
        <f>ВВ!#REF!*0.85</f>
        <v>#REF!</v>
      </c>
      <c r="J20" s="39" t="e">
        <f>ВВ!#REF!*0.85</f>
        <v>#REF!</v>
      </c>
      <c r="K20" s="39" t="e">
        <f>ВВ!#REF!*0.85</f>
        <v>#REF!</v>
      </c>
      <c r="L20" s="39" t="e">
        <f>ВВ!#REF!*0.85</f>
        <v>#REF!</v>
      </c>
      <c r="M20" s="39" t="e">
        <f>ВВ!#REF!*0.85</f>
        <v>#REF!</v>
      </c>
      <c r="N20" s="39" t="e">
        <f>ВВ!#REF!*0.85</f>
        <v>#REF!</v>
      </c>
      <c r="O20" s="39" t="e">
        <f>ВВ!#REF!*0.85</f>
        <v>#REF!</v>
      </c>
      <c r="P20" s="39" t="e">
        <f>ВВ!#REF!*0.85</f>
        <v>#REF!</v>
      </c>
      <c r="Q20" s="39" t="e">
        <f>ВВ!#REF!*0.85</f>
        <v>#REF!</v>
      </c>
      <c r="R20" s="39" t="e">
        <f>ВВ!#REF!*0.85</f>
        <v>#REF!</v>
      </c>
      <c r="S20" s="39" t="e">
        <f>ВВ!#REF!*0.85</f>
        <v>#REF!</v>
      </c>
      <c r="T20" s="39" t="e">
        <f>ВВ!#REF!*0.85</f>
        <v>#REF!</v>
      </c>
      <c r="U20" s="39" t="e">
        <f>ВВ!#REF!*0.85</f>
        <v>#REF!</v>
      </c>
      <c r="V20" s="39" t="e">
        <f>ВВ!#REF!*0.85</f>
        <v>#REF!</v>
      </c>
      <c r="W20" s="39" t="e">
        <f>ВВ!#REF!*0.85</f>
        <v>#REF!</v>
      </c>
      <c r="X20" s="39" t="e">
        <f>ВВ!#REF!*0.85</f>
        <v>#REF!</v>
      </c>
      <c r="Y20" s="39" t="e">
        <f>ВВ!#REF!*0.85</f>
        <v>#REF!</v>
      </c>
      <c r="Z20" s="39" t="e">
        <f>ВВ!#REF!*0.85</f>
        <v>#REF!</v>
      </c>
      <c r="AA20" s="39" t="e">
        <f>ВВ!#REF!*0.85</f>
        <v>#REF!</v>
      </c>
      <c r="AB20" s="39" t="e">
        <f>ВВ!#REF!*0.85</f>
        <v>#REF!</v>
      </c>
      <c r="AC20" s="39" t="e">
        <f>ВВ!#REF!*0.85</f>
        <v>#REF!</v>
      </c>
      <c r="AD20" s="39" t="e">
        <f>ВВ!#REF!*0.85</f>
        <v>#REF!</v>
      </c>
      <c r="AE20" s="39" t="e">
        <f>ВВ!#REF!*0.85</f>
        <v>#REF!</v>
      </c>
      <c r="AF20" s="39" t="e">
        <f>ВВ!#REF!*0.85</f>
        <v>#REF!</v>
      </c>
      <c r="AG20" s="39" t="e">
        <f>ВВ!#REF!*0.85</f>
        <v>#REF!</v>
      </c>
      <c r="AH20" s="39" t="e">
        <f>ВВ!#REF!*0.85</f>
        <v>#REF!</v>
      </c>
      <c r="AI20" s="39" t="e">
        <f>ВВ!#REF!*0.85</f>
        <v>#REF!</v>
      </c>
      <c r="AJ20" s="39" t="e">
        <f>ВВ!#REF!*0.85</f>
        <v>#REF!</v>
      </c>
      <c r="AK20" s="39" t="e">
        <f>ВВ!#REF!*0.85</f>
        <v>#REF!</v>
      </c>
      <c r="AL20" s="39" t="e">
        <f>ВВ!#REF!*0.85</f>
        <v>#REF!</v>
      </c>
      <c r="AM20" s="39" t="e">
        <f>ВВ!#REF!*0.85</f>
        <v>#REF!</v>
      </c>
      <c r="AN20" s="39" t="e">
        <f>ВВ!#REF!*0.85</f>
        <v>#REF!</v>
      </c>
      <c r="AO20" s="39" t="e">
        <f>ВВ!#REF!*0.85</f>
        <v>#REF!</v>
      </c>
      <c r="AP20" s="39" t="e">
        <f>ВВ!#REF!*0.85</f>
        <v>#REF!</v>
      </c>
      <c r="AQ20" s="39" t="e">
        <f>ВВ!#REF!*0.85</f>
        <v>#REF!</v>
      </c>
      <c r="AR20" s="39" t="e">
        <f>ВВ!#REF!*0.85</f>
        <v>#REF!</v>
      </c>
      <c r="AS20" s="39" t="e">
        <f>ВВ!#REF!*0.85</f>
        <v>#REF!</v>
      </c>
      <c r="AT20" s="39" t="e">
        <f>ВВ!#REF!*0.85</f>
        <v>#REF!</v>
      </c>
      <c r="AU20" s="39" t="e">
        <f>ВВ!#REF!*0.85</f>
        <v>#REF!</v>
      </c>
      <c r="AV20" s="39" t="e">
        <f>ВВ!#REF!*0.85</f>
        <v>#REF!</v>
      </c>
      <c r="AW20" s="39" t="e">
        <f>ВВ!#REF!*0.85</f>
        <v>#REF!</v>
      </c>
      <c r="AX20" s="39" t="e">
        <f>ВВ!#REF!*0.85</f>
        <v>#REF!</v>
      </c>
      <c r="AY20" s="39" t="e">
        <f>ВВ!#REF!*0.85</f>
        <v>#REF!</v>
      </c>
      <c r="AZ20" s="39" t="e">
        <f>ВВ!#REF!*0.85</f>
        <v>#REF!</v>
      </c>
      <c r="BA20" s="39" t="e">
        <f>ВВ!#REF!*0.85</f>
        <v>#REF!</v>
      </c>
      <c r="BB20" s="39" t="e">
        <f>ВВ!#REF!*0.85</f>
        <v>#REF!</v>
      </c>
    </row>
    <row r="21" spans="1:54" ht="10.7" customHeight="1" x14ac:dyDescent="0.2">
      <c r="A21" s="38" t="s">
        <v>25</v>
      </c>
      <c r="B21" s="39"/>
      <c r="C21" s="39"/>
      <c r="D21" s="39"/>
      <c r="E21" s="39"/>
      <c r="F21" s="39"/>
      <c r="G21" s="39"/>
      <c r="H21" s="39"/>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row>
    <row r="22" spans="1:54" ht="10.7" customHeight="1" x14ac:dyDescent="0.2">
      <c r="A22" s="9">
        <v>1</v>
      </c>
      <c r="B22" s="39" t="e">
        <f>ВВ!#REF!*0.85</f>
        <v>#REF!</v>
      </c>
      <c r="C22" s="39" t="e">
        <f>ВВ!#REF!*0.85</f>
        <v>#REF!</v>
      </c>
      <c r="D22" s="39" t="e">
        <f>ВВ!#REF!*0.85</f>
        <v>#REF!</v>
      </c>
      <c r="E22" s="39" t="e">
        <f>ВВ!#REF!*0.85</f>
        <v>#REF!</v>
      </c>
      <c r="F22" s="39" t="e">
        <f>ВВ!#REF!*0.85</f>
        <v>#REF!</v>
      </c>
      <c r="G22" s="39" t="e">
        <f>ВВ!#REF!*0.85</f>
        <v>#REF!</v>
      </c>
      <c r="H22" s="39" t="e">
        <f>ВВ!#REF!*0.85</f>
        <v>#REF!</v>
      </c>
      <c r="I22" s="39" t="e">
        <f>ВВ!#REF!*0.85</f>
        <v>#REF!</v>
      </c>
      <c r="J22" s="39" t="e">
        <f>ВВ!#REF!*0.85</f>
        <v>#REF!</v>
      </c>
      <c r="K22" s="39" t="e">
        <f>ВВ!#REF!*0.85</f>
        <v>#REF!</v>
      </c>
      <c r="L22" s="39" t="e">
        <f>ВВ!#REF!*0.85</f>
        <v>#REF!</v>
      </c>
      <c r="M22" s="39" t="e">
        <f>ВВ!#REF!*0.85</f>
        <v>#REF!</v>
      </c>
      <c r="N22" s="39" t="e">
        <f>ВВ!#REF!*0.85</f>
        <v>#REF!</v>
      </c>
      <c r="O22" s="39" t="e">
        <f>ВВ!#REF!*0.85</f>
        <v>#REF!</v>
      </c>
      <c r="P22" s="39" t="e">
        <f>ВВ!#REF!*0.85</f>
        <v>#REF!</v>
      </c>
      <c r="Q22" s="39" t="e">
        <f>ВВ!#REF!*0.85</f>
        <v>#REF!</v>
      </c>
      <c r="R22" s="39" t="e">
        <f>ВВ!#REF!*0.85</f>
        <v>#REF!</v>
      </c>
      <c r="S22" s="39" t="e">
        <f>ВВ!#REF!*0.85</f>
        <v>#REF!</v>
      </c>
      <c r="T22" s="39" t="e">
        <f>ВВ!#REF!*0.85</f>
        <v>#REF!</v>
      </c>
      <c r="U22" s="39" t="e">
        <f>ВВ!#REF!*0.85</f>
        <v>#REF!</v>
      </c>
      <c r="V22" s="39" t="e">
        <f>ВВ!#REF!*0.85</f>
        <v>#REF!</v>
      </c>
      <c r="W22" s="39" t="e">
        <f>ВВ!#REF!*0.85</f>
        <v>#REF!</v>
      </c>
      <c r="X22" s="39" t="e">
        <f>ВВ!#REF!*0.85</f>
        <v>#REF!</v>
      </c>
      <c r="Y22" s="39" t="e">
        <f>ВВ!#REF!*0.85</f>
        <v>#REF!</v>
      </c>
      <c r="Z22" s="39" t="e">
        <f>ВВ!#REF!*0.85</f>
        <v>#REF!</v>
      </c>
      <c r="AA22" s="39" t="e">
        <f>ВВ!#REF!*0.85</f>
        <v>#REF!</v>
      </c>
      <c r="AB22" s="39" t="e">
        <f>ВВ!#REF!*0.85</f>
        <v>#REF!</v>
      </c>
      <c r="AC22" s="39" t="e">
        <f>ВВ!#REF!*0.85</f>
        <v>#REF!</v>
      </c>
      <c r="AD22" s="39" t="e">
        <f>ВВ!#REF!*0.85</f>
        <v>#REF!</v>
      </c>
      <c r="AE22" s="39" t="e">
        <f>ВВ!#REF!*0.85</f>
        <v>#REF!</v>
      </c>
      <c r="AF22" s="39" t="e">
        <f>ВВ!#REF!*0.85</f>
        <v>#REF!</v>
      </c>
      <c r="AG22" s="39" t="e">
        <f>ВВ!#REF!*0.85</f>
        <v>#REF!</v>
      </c>
      <c r="AH22" s="39" t="e">
        <f>ВВ!#REF!*0.85</f>
        <v>#REF!</v>
      </c>
      <c r="AI22" s="39" t="e">
        <f>ВВ!#REF!*0.85</f>
        <v>#REF!</v>
      </c>
      <c r="AJ22" s="39" t="e">
        <f>ВВ!#REF!*0.85</f>
        <v>#REF!</v>
      </c>
      <c r="AK22" s="39" t="e">
        <f>ВВ!#REF!*0.85</f>
        <v>#REF!</v>
      </c>
      <c r="AL22" s="39" t="e">
        <f>ВВ!#REF!*0.85</f>
        <v>#REF!</v>
      </c>
      <c r="AM22" s="39" t="e">
        <f>ВВ!#REF!*0.85</f>
        <v>#REF!</v>
      </c>
      <c r="AN22" s="39" t="e">
        <f>ВВ!#REF!*0.85</f>
        <v>#REF!</v>
      </c>
      <c r="AO22" s="39" t="e">
        <f>ВВ!#REF!*0.85</f>
        <v>#REF!</v>
      </c>
      <c r="AP22" s="39" t="e">
        <f>ВВ!#REF!*0.85</f>
        <v>#REF!</v>
      </c>
      <c r="AQ22" s="39" t="e">
        <f>ВВ!#REF!*0.85</f>
        <v>#REF!</v>
      </c>
      <c r="AR22" s="39" t="e">
        <f>ВВ!#REF!*0.85</f>
        <v>#REF!</v>
      </c>
      <c r="AS22" s="39" t="e">
        <f>ВВ!#REF!*0.85</f>
        <v>#REF!</v>
      </c>
      <c r="AT22" s="39" t="e">
        <f>ВВ!#REF!*0.85</f>
        <v>#REF!</v>
      </c>
      <c r="AU22" s="39" t="e">
        <f>ВВ!#REF!*0.85</f>
        <v>#REF!</v>
      </c>
      <c r="AV22" s="39" t="e">
        <f>ВВ!#REF!*0.85</f>
        <v>#REF!</v>
      </c>
      <c r="AW22" s="39" t="e">
        <f>ВВ!#REF!*0.85</f>
        <v>#REF!</v>
      </c>
      <c r="AX22" s="39" t="e">
        <f>ВВ!#REF!*0.85</f>
        <v>#REF!</v>
      </c>
      <c r="AY22" s="39" t="e">
        <f>ВВ!#REF!*0.85</f>
        <v>#REF!</v>
      </c>
      <c r="AZ22" s="39" t="e">
        <f>ВВ!#REF!*0.85</f>
        <v>#REF!</v>
      </c>
      <c r="BA22" s="39" t="e">
        <f>ВВ!#REF!*0.85</f>
        <v>#REF!</v>
      </c>
      <c r="BB22" s="39" t="e">
        <f>ВВ!#REF!*0.85</f>
        <v>#REF!</v>
      </c>
    </row>
    <row r="23" spans="1:54" ht="10.5" customHeight="1" x14ac:dyDescent="0.2">
      <c r="A23" s="9">
        <v>2</v>
      </c>
      <c r="B23" s="39" t="e">
        <f>ВВ!#REF!*0.85</f>
        <v>#REF!</v>
      </c>
      <c r="C23" s="39" t="e">
        <f>ВВ!#REF!*0.85</f>
        <v>#REF!</v>
      </c>
      <c r="D23" s="39" t="e">
        <f>ВВ!#REF!*0.85</f>
        <v>#REF!</v>
      </c>
      <c r="E23" s="39" t="e">
        <f>ВВ!#REF!*0.85</f>
        <v>#REF!</v>
      </c>
      <c r="F23" s="39" t="e">
        <f>ВВ!#REF!*0.85</f>
        <v>#REF!</v>
      </c>
      <c r="G23" s="39" t="e">
        <f>ВВ!#REF!*0.85</f>
        <v>#REF!</v>
      </c>
      <c r="H23" s="39" t="e">
        <f>ВВ!#REF!*0.85</f>
        <v>#REF!</v>
      </c>
      <c r="I23" s="39" t="e">
        <f>ВВ!#REF!*0.85</f>
        <v>#REF!</v>
      </c>
      <c r="J23" s="39" t="e">
        <f>ВВ!#REF!*0.85</f>
        <v>#REF!</v>
      </c>
      <c r="K23" s="39" t="e">
        <f>ВВ!#REF!*0.85</f>
        <v>#REF!</v>
      </c>
      <c r="L23" s="39" t="e">
        <f>ВВ!#REF!*0.85</f>
        <v>#REF!</v>
      </c>
      <c r="M23" s="39" t="e">
        <f>ВВ!#REF!*0.85</f>
        <v>#REF!</v>
      </c>
      <c r="N23" s="39" t="e">
        <f>ВВ!#REF!*0.85</f>
        <v>#REF!</v>
      </c>
      <c r="O23" s="39" t="e">
        <f>ВВ!#REF!*0.85</f>
        <v>#REF!</v>
      </c>
      <c r="P23" s="39" t="e">
        <f>ВВ!#REF!*0.85</f>
        <v>#REF!</v>
      </c>
      <c r="Q23" s="39" t="e">
        <f>ВВ!#REF!*0.85</f>
        <v>#REF!</v>
      </c>
      <c r="R23" s="39" t="e">
        <f>ВВ!#REF!*0.85</f>
        <v>#REF!</v>
      </c>
      <c r="S23" s="39" t="e">
        <f>ВВ!#REF!*0.85</f>
        <v>#REF!</v>
      </c>
      <c r="T23" s="39" t="e">
        <f>ВВ!#REF!*0.85</f>
        <v>#REF!</v>
      </c>
      <c r="U23" s="39" t="e">
        <f>ВВ!#REF!*0.85</f>
        <v>#REF!</v>
      </c>
      <c r="V23" s="39" t="e">
        <f>ВВ!#REF!*0.85</f>
        <v>#REF!</v>
      </c>
      <c r="W23" s="39" t="e">
        <f>ВВ!#REF!*0.85</f>
        <v>#REF!</v>
      </c>
      <c r="X23" s="39" t="e">
        <f>ВВ!#REF!*0.85</f>
        <v>#REF!</v>
      </c>
      <c r="Y23" s="39" t="e">
        <f>ВВ!#REF!*0.85</f>
        <v>#REF!</v>
      </c>
      <c r="Z23" s="39" t="e">
        <f>ВВ!#REF!*0.85</f>
        <v>#REF!</v>
      </c>
      <c r="AA23" s="39" t="e">
        <f>ВВ!#REF!*0.85</f>
        <v>#REF!</v>
      </c>
      <c r="AB23" s="39" t="e">
        <f>ВВ!#REF!*0.85</f>
        <v>#REF!</v>
      </c>
      <c r="AC23" s="39" t="e">
        <f>ВВ!#REF!*0.85</f>
        <v>#REF!</v>
      </c>
      <c r="AD23" s="39" t="e">
        <f>ВВ!#REF!*0.85</f>
        <v>#REF!</v>
      </c>
      <c r="AE23" s="39" t="e">
        <f>ВВ!#REF!*0.85</f>
        <v>#REF!</v>
      </c>
      <c r="AF23" s="39" t="e">
        <f>ВВ!#REF!*0.85</f>
        <v>#REF!</v>
      </c>
      <c r="AG23" s="39" t="e">
        <f>ВВ!#REF!*0.85</f>
        <v>#REF!</v>
      </c>
      <c r="AH23" s="39" t="e">
        <f>ВВ!#REF!*0.85</f>
        <v>#REF!</v>
      </c>
      <c r="AI23" s="39" t="e">
        <f>ВВ!#REF!*0.85</f>
        <v>#REF!</v>
      </c>
      <c r="AJ23" s="39" t="e">
        <f>ВВ!#REF!*0.85</f>
        <v>#REF!</v>
      </c>
      <c r="AK23" s="39" t="e">
        <f>ВВ!#REF!*0.85</f>
        <v>#REF!</v>
      </c>
      <c r="AL23" s="39" t="e">
        <f>ВВ!#REF!*0.85</f>
        <v>#REF!</v>
      </c>
      <c r="AM23" s="39" t="e">
        <f>ВВ!#REF!*0.85</f>
        <v>#REF!</v>
      </c>
      <c r="AN23" s="39" t="e">
        <f>ВВ!#REF!*0.85</f>
        <v>#REF!</v>
      </c>
      <c r="AO23" s="39" t="e">
        <f>ВВ!#REF!*0.85</f>
        <v>#REF!</v>
      </c>
      <c r="AP23" s="39" t="e">
        <f>ВВ!#REF!*0.85</f>
        <v>#REF!</v>
      </c>
      <c r="AQ23" s="39" t="e">
        <f>ВВ!#REF!*0.85</f>
        <v>#REF!</v>
      </c>
      <c r="AR23" s="39" t="e">
        <f>ВВ!#REF!*0.85</f>
        <v>#REF!</v>
      </c>
      <c r="AS23" s="39" t="e">
        <f>ВВ!#REF!*0.85</f>
        <v>#REF!</v>
      </c>
      <c r="AT23" s="39" t="e">
        <f>ВВ!#REF!*0.85</f>
        <v>#REF!</v>
      </c>
      <c r="AU23" s="39" t="e">
        <f>ВВ!#REF!*0.85</f>
        <v>#REF!</v>
      </c>
      <c r="AV23" s="39" t="e">
        <f>ВВ!#REF!*0.85</f>
        <v>#REF!</v>
      </c>
      <c r="AW23" s="39" t="e">
        <f>ВВ!#REF!*0.85</f>
        <v>#REF!</v>
      </c>
      <c r="AX23" s="39" t="e">
        <f>ВВ!#REF!*0.85</f>
        <v>#REF!</v>
      </c>
      <c r="AY23" s="39" t="e">
        <f>ВВ!#REF!*0.85</f>
        <v>#REF!</v>
      </c>
      <c r="AZ23" s="39" t="e">
        <f>ВВ!#REF!*0.85</f>
        <v>#REF!</v>
      </c>
      <c r="BA23" s="39" t="e">
        <f>ВВ!#REF!*0.85</f>
        <v>#REF!</v>
      </c>
      <c r="BB23" s="39" t="e">
        <f>ВВ!#REF!*0.85</f>
        <v>#REF!</v>
      </c>
    </row>
    <row r="24" spans="1:54" ht="10.5" customHeight="1" x14ac:dyDescent="0.2">
      <c r="A24" s="38" t="s">
        <v>26</v>
      </c>
      <c r="B24" s="39"/>
      <c r="C24" s="39"/>
      <c r="D24" s="39"/>
      <c r="E24" s="39"/>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row>
    <row r="25" spans="1:54" ht="10.5" customHeight="1" x14ac:dyDescent="0.2">
      <c r="A25" s="9" t="s">
        <v>27</v>
      </c>
      <c r="B25" s="39" t="e">
        <f>ВВ!#REF!*0.85</f>
        <v>#REF!</v>
      </c>
      <c r="C25" s="39" t="e">
        <f>ВВ!#REF!*0.85</f>
        <v>#REF!</v>
      </c>
      <c r="D25" s="39" t="e">
        <f>ВВ!#REF!*0.85</f>
        <v>#REF!</v>
      </c>
      <c r="E25" s="39" t="e">
        <f>ВВ!#REF!*0.85</f>
        <v>#REF!</v>
      </c>
      <c r="F25" s="39" t="e">
        <f>ВВ!#REF!*0.85</f>
        <v>#REF!</v>
      </c>
      <c r="G25" s="39" t="e">
        <f>ВВ!#REF!*0.85</f>
        <v>#REF!</v>
      </c>
      <c r="H25" s="39" t="e">
        <f>ВВ!#REF!*0.85</f>
        <v>#REF!</v>
      </c>
      <c r="I25" s="39" t="e">
        <f>ВВ!#REF!*0.85</f>
        <v>#REF!</v>
      </c>
      <c r="J25" s="39" t="e">
        <f>ВВ!#REF!*0.85</f>
        <v>#REF!</v>
      </c>
      <c r="K25" s="39" t="e">
        <f>ВВ!#REF!*0.85</f>
        <v>#REF!</v>
      </c>
      <c r="L25" s="39" t="e">
        <f>ВВ!#REF!*0.85</f>
        <v>#REF!</v>
      </c>
      <c r="M25" s="39" t="e">
        <f>ВВ!#REF!*0.85</f>
        <v>#REF!</v>
      </c>
      <c r="N25" s="39" t="e">
        <f>ВВ!#REF!*0.85</f>
        <v>#REF!</v>
      </c>
      <c r="O25" s="39" t="e">
        <f>ВВ!#REF!*0.85</f>
        <v>#REF!</v>
      </c>
      <c r="P25" s="39" t="e">
        <f>ВВ!#REF!*0.85</f>
        <v>#REF!</v>
      </c>
      <c r="Q25" s="39" t="e">
        <f>ВВ!#REF!*0.85</f>
        <v>#REF!</v>
      </c>
      <c r="R25" s="39" t="e">
        <f>ВВ!#REF!*0.85</f>
        <v>#REF!</v>
      </c>
      <c r="S25" s="39" t="e">
        <f>ВВ!#REF!*0.85</f>
        <v>#REF!</v>
      </c>
      <c r="T25" s="39" t="e">
        <f>ВВ!#REF!*0.85</f>
        <v>#REF!</v>
      </c>
      <c r="U25" s="39" t="e">
        <f>ВВ!#REF!*0.85</f>
        <v>#REF!</v>
      </c>
      <c r="V25" s="39" t="e">
        <f>ВВ!#REF!*0.85</f>
        <v>#REF!</v>
      </c>
      <c r="W25" s="39" t="e">
        <f>ВВ!#REF!*0.85</f>
        <v>#REF!</v>
      </c>
      <c r="X25" s="39" t="e">
        <f>ВВ!#REF!*0.85</f>
        <v>#REF!</v>
      </c>
      <c r="Y25" s="39" t="e">
        <f>ВВ!#REF!*0.85</f>
        <v>#REF!</v>
      </c>
      <c r="Z25" s="39" t="e">
        <f>ВВ!#REF!*0.85</f>
        <v>#REF!</v>
      </c>
      <c r="AA25" s="39" t="e">
        <f>ВВ!#REF!*0.85</f>
        <v>#REF!</v>
      </c>
      <c r="AB25" s="39" t="e">
        <f>ВВ!#REF!*0.85</f>
        <v>#REF!</v>
      </c>
      <c r="AC25" s="39" t="e">
        <f>ВВ!#REF!*0.85</f>
        <v>#REF!</v>
      </c>
      <c r="AD25" s="39" t="e">
        <f>ВВ!#REF!*0.85</f>
        <v>#REF!</v>
      </c>
      <c r="AE25" s="39" t="e">
        <f>ВВ!#REF!*0.85</f>
        <v>#REF!</v>
      </c>
      <c r="AF25" s="39" t="e">
        <f>ВВ!#REF!*0.85</f>
        <v>#REF!</v>
      </c>
      <c r="AG25" s="39" t="e">
        <f>ВВ!#REF!*0.85</f>
        <v>#REF!</v>
      </c>
      <c r="AH25" s="39" t="e">
        <f>ВВ!#REF!*0.85</f>
        <v>#REF!</v>
      </c>
      <c r="AI25" s="39" t="e">
        <f>ВВ!#REF!*0.85</f>
        <v>#REF!</v>
      </c>
      <c r="AJ25" s="39" t="e">
        <f>ВВ!#REF!*0.85</f>
        <v>#REF!</v>
      </c>
      <c r="AK25" s="39" t="e">
        <f>ВВ!#REF!*0.85</f>
        <v>#REF!</v>
      </c>
      <c r="AL25" s="39" t="e">
        <f>ВВ!#REF!*0.85</f>
        <v>#REF!</v>
      </c>
      <c r="AM25" s="39" t="e">
        <f>ВВ!#REF!*0.85</f>
        <v>#REF!</v>
      </c>
      <c r="AN25" s="39" t="e">
        <f>ВВ!#REF!*0.85</f>
        <v>#REF!</v>
      </c>
      <c r="AO25" s="39" t="e">
        <f>ВВ!#REF!*0.85</f>
        <v>#REF!</v>
      </c>
      <c r="AP25" s="39" t="e">
        <f>ВВ!#REF!*0.85</f>
        <v>#REF!</v>
      </c>
      <c r="AQ25" s="39" t="e">
        <f>ВВ!#REF!*0.85</f>
        <v>#REF!</v>
      </c>
      <c r="AR25" s="39" t="e">
        <f>ВВ!#REF!*0.85</f>
        <v>#REF!</v>
      </c>
      <c r="AS25" s="39" t="e">
        <f>ВВ!#REF!*0.85</f>
        <v>#REF!</v>
      </c>
      <c r="AT25" s="39" t="e">
        <f>ВВ!#REF!*0.85</f>
        <v>#REF!</v>
      </c>
      <c r="AU25" s="39" t="e">
        <f>ВВ!#REF!*0.85</f>
        <v>#REF!</v>
      </c>
      <c r="AV25" s="39" t="e">
        <f>ВВ!#REF!*0.85</f>
        <v>#REF!</v>
      </c>
      <c r="AW25" s="39" t="e">
        <f>ВВ!#REF!*0.85</f>
        <v>#REF!</v>
      </c>
      <c r="AX25" s="39" t="e">
        <f>ВВ!#REF!*0.85</f>
        <v>#REF!</v>
      </c>
      <c r="AY25" s="39" t="e">
        <f>ВВ!#REF!*0.85</f>
        <v>#REF!</v>
      </c>
      <c r="AZ25" s="39" t="e">
        <f>ВВ!#REF!*0.85</f>
        <v>#REF!</v>
      </c>
      <c r="BA25" s="39" t="e">
        <f>ВВ!#REF!*0.85</f>
        <v>#REF!</v>
      </c>
      <c r="BB25" s="39" t="e">
        <f>ВВ!#REF!*0.85</f>
        <v>#REF!</v>
      </c>
    </row>
    <row r="26" spans="1:54" ht="10.5" customHeight="1" x14ac:dyDescent="0.2">
      <c r="A26" s="40"/>
      <c r="B26" s="41"/>
      <c r="C26" s="41"/>
      <c r="D26" s="41"/>
      <c r="E26" s="41"/>
      <c r="F26" s="41"/>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c r="AV26" s="41"/>
      <c r="AW26" s="41"/>
      <c r="AX26" s="41"/>
      <c r="AY26" s="41"/>
      <c r="AZ26" s="41"/>
      <c r="BA26" s="41"/>
      <c r="BB26" s="41"/>
    </row>
    <row r="27" spans="1:54" ht="10.5" customHeight="1" x14ac:dyDescent="0.2">
      <c r="A27" s="4" t="s">
        <v>28</v>
      </c>
      <c r="B27" s="41"/>
      <c r="C27" s="41"/>
      <c r="D27" s="41"/>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1"/>
      <c r="AS27" s="41"/>
      <c r="AT27" s="41"/>
      <c r="AU27" s="41"/>
      <c r="AV27" s="41"/>
      <c r="AW27" s="41"/>
      <c r="AX27" s="41"/>
      <c r="AY27" s="41"/>
      <c r="AZ27" s="41"/>
      <c r="BA27" s="41"/>
      <c r="BB27" s="41"/>
    </row>
    <row r="28" spans="1:54" ht="10.5" customHeight="1" x14ac:dyDescent="0.2">
      <c r="A28" s="40"/>
      <c r="B28" s="28" t="e">
        <f t="shared" ref="B28:Q29" si="0">B4</f>
        <v>#REF!</v>
      </c>
      <c r="C28" s="28" t="e">
        <f t="shared" si="0"/>
        <v>#REF!</v>
      </c>
      <c r="D28" s="28" t="e">
        <f t="shared" si="0"/>
        <v>#REF!</v>
      </c>
      <c r="E28" s="28" t="e">
        <f t="shared" si="0"/>
        <v>#REF!</v>
      </c>
      <c r="F28" s="28" t="e">
        <f t="shared" si="0"/>
        <v>#REF!</v>
      </c>
      <c r="G28" s="28" t="e">
        <f t="shared" si="0"/>
        <v>#REF!</v>
      </c>
      <c r="H28" s="28" t="e">
        <f t="shared" si="0"/>
        <v>#REF!</v>
      </c>
      <c r="I28" s="28" t="e">
        <f t="shared" si="0"/>
        <v>#REF!</v>
      </c>
      <c r="J28" s="28" t="e">
        <f t="shared" si="0"/>
        <v>#REF!</v>
      </c>
      <c r="K28" s="28" t="e">
        <f t="shared" si="0"/>
        <v>#REF!</v>
      </c>
      <c r="L28" s="28" t="e">
        <f t="shared" si="0"/>
        <v>#REF!</v>
      </c>
      <c r="M28" s="28" t="e">
        <f t="shared" si="0"/>
        <v>#REF!</v>
      </c>
      <c r="N28" s="28" t="e">
        <f t="shared" si="0"/>
        <v>#REF!</v>
      </c>
      <c r="O28" s="28" t="e">
        <f t="shared" si="0"/>
        <v>#REF!</v>
      </c>
      <c r="P28" s="28" t="e">
        <f t="shared" si="0"/>
        <v>#REF!</v>
      </c>
      <c r="Q28" s="28" t="e">
        <f t="shared" si="0"/>
        <v>#REF!</v>
      </c>
      <c r="R28" s="28" t="e">
        <f t="shared" ref="C28:BB29" si="1">R4</f>
        <v>#REF!</v>
      </c>
      <c r="S28" s="28" t="e">
        <f t="shared" si="1"/>
        <v>#REF!</v>
      </c>
      <c r="T28" s="28" t="e">
        <f t="shared" si="1"/>
        <v>#REF!</v>
      </c>
      <c r="U28" s="28" t="e">
        <f t="shared" si="1"/>
        <v>#REF!</v>
      </c>
      <c r="V28" s="28" t="e">
        <f t="shared" si="1"/>
        <v>#REF!</v>
      </c>
      <c r="W28" s="28" t="e">
        <f t="shared" si="1"/>
        <v>#REF!</v>
      </c>
      <c r="X28" s="28" t="e">
        <f t="shared" si="1"/>
        <v>#REF!</v>
      </c>
      <c r="Y28" s="28" t="e">
        <f t="shared" si="1"/>
        <v>#REF!</v>
      </c>
      <c r="Z28" s="28" t="e">
        <f t="shared" si="1"/>
        <v>#REF!</v>
      </c>
      <c r="AA28" s="28" t="e">
        <f t="shared" si="1"/>
        <v>#REF!</v>
      </c>
      <c r="AB28" s="28" t="e">
        <f t="shared" si="1"/>
        <v>#REF!</v>
      </c>
      <c r="AC28" s="28" t="e">
        <f t="shared" si="1"/>
        <v>#REF!</v>
      </c>
      <c r="AD28" s="28" t="e">
        <f t="shared" si="1"/>
        <v>#REF!</v>
      </c>
      <c r="AE28" s="28" t="e">
        <f t="shared" si="1"/>
        <v>#REF!</v>
      </c>
      <c r="AF28" s="28" t="e">
        <f t="shared" si="1"/>
        <v>#REF!</v>
      </c>
      <c r="AG28" s="28" t="e">
        <f t="shared" si="1"/>
        <v>#REF!</v>
      </c>
      <c r="AH28" s="28" t="e">
        <f t="shared" si="1"/>
        <v>#REF!</v>
      </c>
      <c r="AI28" s="28" t="e">
        <f t="shared" si="1"/>
        <v>#REF!</v>
      </c>
      <c r="AJ28" s="28" t="e">
        <f t="shared" si="1"/>
        <v>#REF!</v>
      </c>
      <c r="AK28" s="28" t="e">
        <f t="shared" si="1"/>
        <v>#REF!</v>
      </c>
      <c r="AL28" s="28" t="e">
        <f t="shared" si="1"/>
        <v>#REF!</v>
      </c>
      <c r="AM28" s="28" t="e">
        <f t="shared" si="1"/>
        <v>#REF!</v>
      </c>
      <c r="AN28" s="28" t="e">
        <f t="shared" si="1"/>
        <v>#REF!</v>
      </c>
      <c r="AO28" s="28" t="e">
        <f t="shared" si="1"/>
        <v>#REF!</v>
      </c>
      <c r="AP28" s="28" t="e">
        <f t="shared" si="1"/>
        <v>#REF!</v>
      </c>
      <c r="AQ28" s="28" t="e">
        <f t="shared" si="1"/>
        <v>#REF!</v>
      </c>
      <c r="AR28" s="28" t="e">
        <f t="shared" si="1"/>
        <v>#REF!</v>
      </c>
      <c r="AS28" s="28" t="e">
        <f t="shared" si="1"/>
        <v>#REF!</v>
      </c>
      <c r="AT28" s="28" t="e">
        <f t="shared" si="1"/>
        <v>#REF!</v>
      </c>
      <c r="AU28" s="28" t="e">
        <f t="shared" si="1"/>
        <v>#REF!</v>
      </c>
      <c r="AV28" s="28" t="e">
        <f t="shared" si="1"/>
        <v>#REF!</v>
      </c>
      <c r="AW28" s="28" t="e">
        <f t="shared" si="1"/>
        <v>#REF!</v>
      </c>
      <c r="AX28" s="28" t="e">
        <f t="shared" si="1"/>
        <v>#REF!</v>
      </c>
      <c r="AY28" s="28" t="e">
        <f t="shared" si="1"/>
        <v>#REF!</v>
      </c>
      <c r="AZ28" s="28" t="e">
        <f t="shared" si="1"/>
        <v>#REF!</v>
      </c>
      <c r="BA28" s="28" t="e">
        <f t="shared" si="1"/>
        <v>#REF!</v>
      </c>
      <c r="BB28" s="28" t="e">
        <f t="shared" si="1"/>
        <v>#REF!</v>
      </c>
    </row>
    <row r="29" spans="1:54" ht="24.6" customHeight="1" x14ac:dyDescent="0.2">
      <c r="A29" s="37" t="s">
        <v>3</v>
      </c>
      <c r="B29" s="28" t="e">
        <f t="shared" si="0"/>
        <v>#REF!</v>
      </c>
      <c r="C29" s="28" t="e">
        <f t="shared" si="1"/>
        <v>#REF!</v>
      </c>
      <c r="D29" s="28" t="e">
        <f t="shared" si="1"/>
        <v>#REF!</v>
      </c>
      <c r="E29" s="28" t="e">
        <f t="shared" si="1"/>
        <v>#REF!</v>
      </c>
      <c r="F29" s="28" t="e">
        <f t="shared" si="1"/>
        <v>#REF!</v>
      </c>
      <c r="G29" s="28" t="e">
        <f t="shared" si="1"/>
        <v>#REF!</v>
      </c>
      <c r="H29" s="28" t="e">
        <f t="shared" si="1"/>
        <v>#REF!</v>
      </c>
      <c r="I29" s="28" t="e">
        <f t="shared" si="1"/>
        <v>#REF!</v>
      </c>
      <c r="J29" s="28" t="e">
        <f t="shared" si="1"/>
        <v>#REF!</v>
      </c>
      <c r="K29" s="28" t="e">
        <f t="shared" si="1"/>
        <v>#REF!</v>
      </c>
      <c r="L29" s="28" t="e">
        <f t="shared" si="1"/>
        <v>#REF!</v>
      </c>
      <c r="M29" s="28" t="e">
        <f t="shared" si="1"/>
        <v>#REF!</v>
      </c>
      <c r="N29" s="28" t="e">
        <f t="shared" si="1"/>
        <v>#REF!</v>
      </c>
      <c r="O29" s="28" t="e">
        <f t="shared" si="1"/>
        <v>#REF!</v>
      </c>
      <c r="P29" s="28" t="e">
        <f t="shared" si="1"/>
        <v>#REF!</v>
      </c>
      <c r="Q29" s="28" t="e">
        <f t="shared" si="1"/>
        <v>#REF!</v>
      </c>
      <c r="R29" s="28" t="e">
        <f t="shared" si="1"/>
        <v>#REF!</v>
      </c>
      <c r="S29" s="28" t="e">
        <f t="shared" si="1"/>
        <v>#REF!</v>
      </c>
      <c r="T29" s="28" t="e">
        <f t="shared" si="1"/>
        <v>#REF!</v>
      </c>
      <c r="U29" s="28" t="e">
        <f t="shared" si="1"/>
        <v>#REF!</v>
      </c>
      <c r="V29" s="28" t="e">
        <f t="shared" si="1"/>
        <v>#REF!</v>
      </c>
      <c r="W29" s="28" t="e">
        <f t="shared" si="1"/>
        <v>#REF!</v>
      </c>
      <c r="X29" s="28" t="e">
        <f t="shared" si="1"/>
        <v>#REF!</v>
      </c>
      <c r="Y29" s="28" t="e">
        <f t="shared" si="1"/>
        <v>#REF!</v>
      </c>
      <c r="Z29" s="28" t="e">
        <f t="shared" si="1"/>
        <v>#REF!</v>
      </c>
      <c r="AA29" s="28" t="e">
        <f t="shared" si="1"/>
        <v>#REF!</v>
      </c>
      <c r="AB29" s="28" t="e">
        <f t="shared" si="1"/>
        <v>#REF!</v>
      </c>
      <c r="AC29" s="28" t="e">
        <f t="shared" si="1"/>
        <v>#REF!</v>
      </c>
      <c r="AD29" s="28" t="e">
        <f t="shared" si="1"/>
        <v>#REF!</v>
      </c>
      <c r="AE29" s="28" t="e">
        <f t="shared" si="1"/>
        <v>#REF!</v>
      </c>
      <c r="AF29" s="28" t="e">
        <f t="shared" si="1"/>
        <v>#REF!</v>
      </c>
      <c r="AG29" s="28" t="e">
        <f t="shared" si="1"/>
        <v>#REF!</v>
      </c>
      <c r="AH29" s="28" t="e">
        <f t="shared" si="1"/>
        <v>#REF!</v>
      </c>
      <c r="AI29" s="28" t="e">
        <f t="shared" si="1"/>
        <v>#REF!</v>
      </c>
      <c r="AJ29" s="28" t="e">
        <f t="shared" si="1"/>
        <v>#REF!</v>
      </c>
      <c r="AK29" s="28" t="e">
        <f t="shared" si="1"/>
        <v>#REF!</v>
      </c>
      <c r="AL29" s="28" t="e">
        <f t="shared" si="1"/>
        <v>#REF!</v>
      </c>
      <c r="AM29" s="28" t="e">
        <f t="shared" si="1"/>
        <v>#REF!</v>
      </c>
      <c r="AN29" s="28" t="e">
        <f t="shared" si="1"/>
        <v>#REF!</v>
      </c>
      <c r="AO29" s="28" t="e">
        <f t="shared" si="1"/>
        <v>#REF!</v>
      </c>
      <c r="AP29" s="28" t="e">
        <f t="shared" si="1"/>
        <v>#REF!</v>
      </c>
      <c r="AQ29" s="28" t="e">
        <f t="shared" si="1"/>
        <v>#REF!</v>
      </c>
      <c r="AR29" s="28" t="e">
        <f t="shared" si="1"/>
        <v>#REF!</v>
      </c>
      <c r="AS29" s="28" t="e">
        <f t="shared" si="1"/>
        <v>#REF!</v>
      </c>
      <c r="AT29" s="28" t="e">
        <f t="shared" si="1"/>
        <v>#REF!</v>
      </c>
      <c r="AU29" s="28" t="e">
        <f t="shared" si="1"/>
        <v>#REF!</v>
      </c>
      <c r="AV29" s="28" t="e">
        <f t="shared" si="1"/>
        <v>#REF!</v>
      </c>
      <c r="AW29" s="28" t="e">
        <f t="shared" si="1"/>
        <v>#REF!</v>
      </c>
      <c r="AX29" s="28" t="e">
        <f t="shared" si="1"/>
        <v>#REF!</v>
      </c>
      <c r="AY29" s="28" t="e">
        <f t="shared" si="1"/>
        <v>#REF!</v>
      </c>
      <c r="AZ29" s="28" t="e">
        <f t="shared" si="1"/>
        <v>#REF!</v>
      </c>
      <c r="BA29" s="28" t="e">
        <f t="shared" si="1"/>
        <v>#REF!</v>
      </c>
      <c r="BB29" s="28" t="e">
        <f t="shared" si="1"/>
        <v>#REF!</v>
      </c>
    </row>
    <row r="30" spans="1:54" ht="10.5" customHeight="1" x14ac:dyDescent="0.2">
      <c r="A30" s="38" t="s">
        <v>4</v>
      </c>
      <c r="B30" s="50"/>
      <c r="C30" s="50"/>
      <c r="D30" s="50"/>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50"/>
      <c r="AK30" s="50"/>
      <c r="AL30" s="50"/>
      <c r="AM30" s="50"/>
      <c r="AN30" s="50"/>
      <c r="AO30" s="50"/>
      <c r="AP30" s="50"/>
      <c r="AQ30" s="50"/>
      <c r="AR30" s="50"/>
      <c r="AS30" s="50"/>
      <c r="AT30" s="50"/>
      <c r="AU30" s="50"/>
      <c r="AV30" s="50"/>
      <c r="AW30" s="50"/>
      <c r="AX30" s="50"/>
      <c r="AY30" s="50"/>
      <c r="AZ30" s="50"/>
      <c r="BA30" s="50"/>
      <c r="BB30" s="50"/>
    </row>
    <row r="31" spans="1:54" ht="10.5" customHeight="1" x14ac:dyDescent="0.2">
      <c r="A31" s="9">
        <v>1</v>
      </c>
      <c r="B31" s="38" t="e">
        <f t="shared" ref="B31:Q32" si="2">ROUNDUP(B7*0.9,)</f>
        <v>#REF!</v>
      </c>
      <c r="C31" s="38" t="e">
        <f t="shared" si="2"/>
        <v>#REF!</v>
      </c>
      <c r="D31" s="38" t="e">
        <f t="shared" si="2"/>
        <v>#REF!</v>
      </c>
      <c r="E31" s="38" t="e">
        <f t="shared" si="2"/>
        <v>#REF!</v>
      </c>
      <c r="F31" s="38" t="e">
        <f t="shared" si="2"/>
        <v>#REF!</v>
      </c>
      <c r="G31" s="38" t="e">
        <f t="shared" si="2"/>
        <v>#REF!</v>
      </c>
      <c r="H31" s="38" t="e">
        <f t="shared" si="2"/>
        <v>#REF!</v>
      </c>
      <c r="I31" s="38" t="e">
        <f t="shared" si="2"/>
        <v>#REF!</v>
      </c>
      <c r="J31" s="38" t="e">
        <f t="shared" si="2"/>
        <v>#REF!</v>
      </c>
      <c r="K31" s="38" t="e">
        <f t="shared" si="2"/>
        <v>#REF!</v>
      </c>
      <c r="L31" s="38" t="e">
        <f t="shared" si="2"/>
        <v>#REF!</v>
      </c>
      <c r="M31" s="38" t="e">
        <f t="shared" si="2"/>
        <v>#REF!</v>
      </c>
      <c r="N31" s="38" t="e">
        <f t="shared" si="2"/>
        <v>#REF!</v>
      </c>
      <c r="O31" s="38" t="e">
        <f t="shared" si="2"/>
        <v>#REF!</v>
      </c>
      <c r="P31" s="38" t="e">
        <f t="shared" si="2"/>
        <v>#REF!</v>
      </c>
      <c r="Q31" s="38" t="e">
        <f t="shared" si="2"/>
        <v>#REF!</v>
      </c>
      <c r="R31" s="38" t="e">
        <f t="shared" ref="C31:BB32" si="3">ROUNDUP(R7*0.9,)</f>
        <v>#REF!</v>
      </c>
      <c r="S31" s="38" t="e">
        <f t="shared" si="3"/>
        <v>#REF!</v>
      </c>
      <c r="T31" s="38" t="e">
        <f t="shared" si="3"/>
        <v>#REF!</v>
      </c>
      <c r="U31" s="38" t="e">
        <f t="shared" si="3"/>
        <v>#REF!</v>
      </c>
      <c r="V31" s="38" t="e">
        <f t="shared" si="3"/>
        <v>#REF!</v>
      </c>
      <c r="W31" s="38" t="e">
        <f t="shared" si="3"/>
        <v>#REF!</v>
      </c>
      <c r="X31" s="38" t="e">
        <f t="shared" si="3"/>
        <v>#REF!</v>
      </c>
      <c r="Y31" s="38" t="e">
        <f t="shared" si="3"/>
        <v>#REF!</v>
      </c>
      <c r="Z31" s="38" t="e">
        <f t="shared" si="3"/>
        <v>#REF!</v>
      </c>
      <c r="AA31" s="38" t="e">
        <f t="shared" si="3"/>
        <v>#REF!</v>
      </c>
      <c r="AB31" s="38" t="e">
        <f t="shared" si="3"/>
        <v>#REF!</v>
      </c>
      <c r="AC31" s="38" t="e">
        <f t="shared" si="3"/>
        <v>#REF!</v>
      </c>
      <c r="AD31" s="38" t="e">
        <f t="shared" si="3"/>
        <v>#REF!</v>
      </c>
      <c r="AE31" s="38" t="e">
        <f t="shared" si="3"/>
        <v>#REF!</v>
      </c>
      <c r="AF31" s="38" t="e">
        <f t="shared" si="3"/>
        <v>#REF!</v>
      </c>
      <c r="AG31" s="38" t="e">
        <f t="shared" si="3"/>
        <v>#REF!</v>
      </c>
      <c r="AH31" s="38" t="e">
        <f t="shared" si="3"/>
        <v>#REF!</v>
      </c>
      <c r="AI31" s="38" t="e">
        <f t="shared" si="3"/>
        <v>#REF!</v>
      </c>
      <c r="AJ31" s="38" t="e">
        <f t="shared" si="3"/>
        <v>#REF!</v>
      </c>
      <c r="AK31" s="38" t="e">
        <f t="shared" si="3"/>
        <v>#REF!</v>
      </c>
      <c r="AL31" s="38" t="e">
        <f t="shared" si="3"/>
        <v>#REF!</v>
      </c>
      <c r="AM31" s="38" t="e">
        <f t="shared" si="3"/>
        <v>#REF!</v>
      </c>
      <c r="AN31" s="38" t="e">
        <f t="shared" si="3"/>
        <v>#REF!</v>
      </c>
      <c r="AO31" s="38" t="e">
        <f t="shared" si="3"/>
        <v>#REF!</v>
      </c>
      <c r="AP31" s="38" t="e">
        <f t="shared" si="3"/>
        <v>#REF!</v>
      </c>
      <c r="AQ31" s="38" t="e">
        <f t="shared" si="3"/>
        <v>#REF!</v>
      </c>
      <c r="AR31" s="38" t="e">
        <f t="shared" si="3"/>
        <v>#REF!</v>
      </c>
      <c r="AS31" s="38" t="e">
        <f t="shared" si="3"/>
        <v>#REF!</v>
      </c>
      <c r="AT31" s="38" t="e">
        <f t="shared" si="3"/>
        <v>#REF!</v>
      </c>
      <c r="AU31" s="38" t="e">
        <f t="shared" si="3"/>
        <v>#REF!</v>
      </c>
      <c r="AV31" s="38" t="e">
        <f t="shared" si="3"/>
        <v>#REF!</v>
      </c>
      <c r="AW31" s="38" t="e">
        <f t="shared" si="3"/>
        <v>#REF!</v>
      </c>
      <c r="AX31" s="38" t="e">
        <f t="shared" si="3"/>
        <v>#REF!</v>
      </c>
      <c r="AY31" s="38" t="e">
        <f t="shared" si="3"/>
        <v>#REF!</v>
      </c>
      <c r="AZ31" s="38" t="e">
        <f t="shared" si="3"/>
        <v>#REF!</v>
      </c>
      <c r="BA31" s="38" t="e">
        <f t="shared" si="3"/>
        <v>#REF!</v>
      </c>
      <c r="BB31" s="38" t="e">
        <f t="shared" si="3"/>
        <v>#REF!</v>
      </c>
    </row>
    <row r="32" spans="1:54" ht="10.5" customHeight="1" x14ac:dyDescent="0.2">
      <c r="A32" s="9">
        <v>2</v>
      </c>
      <c r="B32" s="38" t="e">
        <f t="shared" si="2"/>
        <v>#REF!</v>
      </c>
      <c r="C32" s="38" t="e">
        <f t="shared" si="3"/>
        <v>#REF!</v>
      </c>
      <c r="D32" s="38" t="e">
        <f t="shared" si="3"/>
        <v>#REF!</v>
      </c>
      <c r="E32" s="38" t="e">
        <f t="shared" si="3"/>
        <v>#REF!</v>
      </c>
      <c r="F32" s="38" t="e">
        <f t="shared" si="3"/>
        <v>#REF!</v>
      </c>
      <c r="G32" s="38" t="e">
        <f t="shared" si="3"/>
        <v>#REF!</v>
      </c>
      <c r="H32" s="38" t="e">
        <f t="shared" si="3"/>
        <v>#REF!</v>
      </c>
      <c r="I32" s="38" t="e">
        <f t="shared" si="3"/>
        <v>#REF!</v>
      </c>
      <c r="J32" s="38" t="e">
        <f t="shared" si="3"/>
        <v>#REF!</v>
      </c>
      <c r="K32" s="38" t="e">
        <f t="shared" si="3"/>
        <v>#REF!</v>
      </c>
      <c r="L32" s="38" t="e">
        <f t="shared" si="3"/>
        <v>#REF!</v>
      </c>
      <c r="M32" s="38" t="e">
        <f t="shared" si="3"/>
        <v>#REF!</v>
      </c>
      <c r="N32" s="38" t="e">
        <f t="shared" si="3"/>
        <v>#REF!</v>
      </c>
      <c r="O32" s="38" t="e">
        <f t="shared" si="3"/>
        <v>#REF!</v>
      </c>
      <c r="P32" s="38" t="e">
        <f t="shared" si="3"/>
        <v>#REF!</v>
      </c>
      <c r="Q32" s="38" t="e">
        <f t="shared" si="3"/>
        <v>#REF!</v>
      </c>
      <c r="R32" s="38" t="e">
        <f t="shared" si="3"/>
        <v>#REF!</v>
      </c>
      <c r="S32" s="38" t="e">
        <f t="shared" si="3"/>
        <v>#REF!</v>
      </c>
      <c r="T32" s="38" t="e">
        <f t="shared" si="3"/>
        <v>#REF!</v>
      </c>
      <c r="U32" s="38" t="e">
        <f t="shared" si="3"/>
        <v>#REF!</v>
      </c>
      <c r="V32" s="38" t="e">
        <f t="shared" si="3"/>
        <v>#REF!</v>
      </c>
      <c r="W32" s="38" t="e">
        <f t="shared" si="3"/>
        <v>#REF!</v>
      </c>
      <c r="X32" s="38" t="e">
        <f t="shared" si="3"/>
        <v>#REF!</v>
      </c>
      <c r="Y32" s="38" t="e">
        <f t="shared" si="3"/>
        <v>#REF!</v>
      </c>
      <c r="Z32" s="38" t="e">
        <f t="shared" si="3"/>
        <v>#REF!</v>
      </c>
      <c r="AA32" s="38" t="e">
        <f t="shared" si="3"/>
        <v>#REF!</v>
      </c>
      <c r="AB32" s="38" t="e">
        <f t="shared" si="3"/>
        <v>#REF!</v>
      </c>
      <c r="AC32" s="38" t="e">
        <f t="shared" si="3"/>
        <v>#REF!</v>
      </c>
      <c r="AD32" s="38" t="e">
        <f t="shared" si="3"/>
        <v>#REF!</v>
      </c>
      <c r="AE32" s="38" t="e">
        <f t="shared" si="3"/>
        <v>#REF!</v>
      </c>
      <c r="AF32" s="38" t="e">
        <f t="shared" si="3"/>
        <v>#REF!</v>
      </c>
      <c r="AG32" s="38" t="e">
        <f t="shared" si="3"/>
        <v>#REF!</v>
      </c>
      <c r="AH32" s="38" t="e">
        <f t="shared" si="3"/>
        <v>#REF!</v>
      </c>
      <c r="AI32" s="38" t="e">
        <f t="shared" si="3"/>
        <v>#REF!</v>
      </c>
      <c r="AJ32" s="38" t="e">
        <f t="shared" si="3"/>
        <v>#REF!</v>
      </c>
      <c r="AK32" s="38" t="e">
        <f t="shared" si="3"/>
        <v>#REF!</v>
      </c>
      <c r="AL32" s="38" t="e">
        <f t="shared" si="3"/>
        <v>#REF!</v>
      </c>
      <c r="AM32" s="38" t="e">
        <f t="shared" si="3"/>
        <v>#REF!</v>
      </c>
      <c r="AN32" s="38" t="e">
        <f t="shared" si="3"/>
        <v>#REF!</v>
      </c>
      <c r="AO32" s="38" t="e">
        <f t="shared" si="3"/>
        <v>#REF!</v>
      </c>
      <c r="AP32" s="38" t="e">
        <f t="shared" si="3"/>
        <v>#REF!</v>
      </c>
      <c r="AQ32" s="38" t="e">
        <f t="shared" si="3"/>
        <v>#REF!</v>
      </c>
      <c r="AR32" s="38" t="e">
        <f t="shared" si="3"/>
        <v>#REF!</v>
      </c>
      <c r="AS32" s="38" t="e">
        <f t="shared" si="3"/>
        <v>#REF!</v>
      </c>
      <c r="AT32" s="38" t="e">
        <f t="shared" si="3"/>
        <v>#REF!</v>
      </c>
      <c r="AU32" s="38" t="e">
        <f t="shared" si="3"/>
        <v>#REF!</v>
      </c>
      <c r="AV32" s="38" t="e">
        <f t="shared" si="3"/>
        <v>#REF!</v>
      </c>
      <c r="AW32" s="38" t="e">
        <f t="shared" si="3"/>
        <v>#REF!</v>
      </c>
      <c r="AX32" s="38" t="e">
        <f t="shared" si="3"/>
        <v>#REF!</v>
      </c>
      <c r="AY32" s="38" t="e">
        <f t="shared" si="3"/>
        <v>#REF!</v>
      </c>
      <c r="AZ32" s="38" t="e">
        <f t="shared" si="3"/>
        <v>#REF!</v>
      </c>
      <c r="BA32" s="38" t="e">
        <f t="shared" si="3"/>
        <v>#REF!</v>
      </c>
      <c r="BB32" s="38" t="e">
        <f t="shared" si="3"/>
        <v>#REF!</v>
      </c>
    </row>
    <row r="33" spans="1:54" ht="10.5" customHeight="1" x14ac:dyDescent="0.2">
      <c r="A33" s="38" t="s">
        <v>5</v>
      </c>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row>
    <row r="34" spans="1:54" ht="10.5" customHeight="1" x14ac:dyDescent="0.2">
      <c r="A34" s="9">
        <v>1</v>
      </c>
      <c r="B34" s="38" t="e">
        <f t="shared" ref="B34:Q35" si="4">ROUNDUP(B10*0.9,)</f>
        <v>#REF!</v>
      </c>
      <c r="C34" s="38" t="e">
        <f t="shared" si="4"/>
        <v>#REF!</v>
      </c>
      <c r="D34" s="38" t="e">
        <f t="shared" si="4"/>
        <v>#REF!</v>
      </c>
      <c r="E34" s="38" t="e">
        <f t="shared" si="4"/>
        <v>#REF!</v>
      </c>
      <c r="F34" s="38" t="e">
        <f t="shared" si="4"/>
        <v>#REF!</v>
      </c>
      <c r="G34" s="38" t="e">
        <f t="shared" si="4"/>
        <v>#REF!</v>
      </c>
      <c r="H34" s="38" t="e">
        <f t="shared" si="4"/>
        <v>#REF!</v>
      </c>
      <c r="I34" s="38" t="e">
        <f t="shared" si="4"/>
        <v>#REF!</v>
      </c>
      <c r="J34" s="38" t="e">
        <f t="shared" si="4"/>
        <v>#REF!</v>
      </c>
      <c r="K34" s="38" t="e">
        <f t="shared" si="4"/>
        <v>#REF!</v>
      </c>
      <c r="L34" s="38" t="e">
        <f t="shared" si="4"/>
        <v>#REF!</v>
      </c>
      <c r="M34" s="38" t="e">
        <f t="shared" si="4"/>
        <v>#REF!</v>
      </c>
      <c r="N34" s="38" t="e">
        <f t="shared" si="4"/>
        <v>#REF!</v>
      </c>
      <c r="O34" s="38" t="e">
        <f t="shared" si="4"/>
        <v>#REF!</v>
      </c>
      <c r="P34" s="38" t="e">
        <f t="shared" si="4"/>
        <v>#REF!</v>
      </c>
      <c r="Q34" s="38" t="e">
        <f t="shared" si="4"/>
        <v>#REF!</v>
      </c>
      <c r="R34" s="38" t="e">
        <f t="shared" ref="C34:BB35" si="5">ROUNDUP(R10*0.9,)</f>
        <v>#REF!</v>
      </c>
      <c r="S34" s="38" t="e">
        <f t="shared" si="5"/>
        <v>#REF!</v>
      </c>
      <c r="T34" s="38" t="e">
        <f t="shared" si="5"/>
        <v>#REF!</v>
      </c>
      <c r="U34" s="38" t="e">
        <f t="shared" si="5"/>
        <v>#REF!</v>
      </c>
      <c r="V34" s="38" t="e">
        <f t="shared" si="5"/>
        <v>#REF!</v>
      </c>
      <c r="W34" s="38" t="e">
        <f t="shared" si="5"/>
        <v>#REF!</v>
      </c>
      <c r="X34" s="38" t="e">
        <f t="shared" si="5"/>
        <v>#REF!</v>
      </c>
      <c r="Y34" s="38" t="e">
        <f t="shared" si="5"/>
        <v>#REF!</v>
      </c>
      <c r="Z34" s="38" t="e">
        <f t="shared" si="5"/>
        <v>#REF!</v>
      </c>
      <c r="AA34" s="38" t="e">
        <f t="shared" si="5"/>
        <v>#REF!</v>
      </c>
      <c r="AB34" s="38" t="e">
        <f t="shared" si="5"/>
        <v>#REF!</v>
      </c>
      <c r="AC34" s="38" t="e">
        <f t="shared" si="5"/>
        <v>#REF!</v>
      </c>
      <c r="AD34" s="38" t="e">
        <f t="shared" si="5"/>
        <v>#REF!</v>
      </c>
      <c r="AE34" s="38" t="e">
        <f t="shared" si="5"/>
        <v>#REF!</v>
      </c>
      <c r="AF34" s="38" t="e">
        <f t="shared" si="5"/>
        <v>#REF!</v>
      </c>
      <c r="AG34" s="38" t="e">
        <f t="shared" si="5"/>
        <v>#REF!</v>
      </c>
      <c r="AH34" s="38" t="e">
        <f t="shared" si="5"/>
        <v>#REF!</v>
      </c>
      <c r="AI34" s="38" t="e">
        <f t="shared" si="5"/>
        <v>#REF!</v>
      </c>
      <c r="AJ34" s="38" t="e">
        <f t="shared" si="5"/>
        <v>#REF!</v>
      </c>
      <c r="AK34" s="38" t="e">
        <f t="shared" si="5"/>
        <v>#REF!</v>
      </c>
      <c r="AL34" s="38" t="e">
        <f t="shared" si="5"/>
        <v>#REF!</v>
      </c>
      <c r="AM34" s="38" t="e">
        <f t="shared" si="5"/>
        <v>#REF!</v>
      </c>
      <c r="AN34" s="38" t="e">
        <f t="shared" si="5"/>
        <v>#REF!</v>
      </c>
      <c r="AO34" s="38" t="e">
        <f t="shared" si="5"/>
        <v>#REF!</v>
      </c>
      <c r="AP34" s="38" t="e">
        <f t="shared" si="5"/>
        <v>#REF!</v>
      </c>
      <c r="AQ34" s="38" t="e">
        <f t="shared" si="5"/>
        <v>#REF!</v>
      </c>
      <c r="AR34" s="38" t="e">
        <f t="shared" si="5"/>
        <v>#REF!</v>
      </c>
      <c r="AS34" s="38" t="e">
        <f t="shared" si="5"/>
        <v>#REF!</v>
      </c>
      <c r="AT34" s="38" t="e">
        <f t="shared" si="5"/>
        <v>#REF!</v>
      </c>
      <c r="AU34" s="38" t="e">
        <f t="shared" si="5"/>
        <v>#REF!</v>
      </c>
      <c r="AV34" s="38" t="e">
        <f t="shared" si="5"/>
        <v>#REF!</v>
      </c>
      <c r="AW34" s="38" t="e">
        <f t="shared" si="5"/>
        <v>#REF!</v>
      </c>
      <c r="AX34" s="38" t="e">
        <f t="shared" si="5"/>
        <v>#REF!</v>
      </c>
      <c r="AY34" s="38" t="e">
        <f t="shared" si="5"/>
        <v>#REF!</v>
      </c>
      <c r="AZ34" s="38" t="e">
        <f t="shared" si="5"/>
        <v>#REF!</v>
      </c>
      <c r="BA34" s="38" t="e">
        <f t="shared" si="5"/>
        <v>#REF!</v>
      </c>
      <c r="BB34" s="38" t="e">
        <f t="shared" si="5"/>
        <v>#REF!</v>
      </c>
    </row>
    <row r="35" spans="1:54" ht="10.5" customHeight="1" x14ac:dyDescent="0.2">
      <c r="A35" s="9">
        <v>2</v>
      </c>
      <c r="B35" s="38" t="e">
        <f t="shared" si="4"/>
        <v>#REF!</v>
      </c>
      <c r="C35" s="38" t="e">
        <f t="shared" si="5"/>
        <v>#REF!</v>
      </c>
      <c r="D35" s="38" t="e">
        <f t="shared" si="5"/>
        <v>#REF!</v>
      </c>
      <c r="E35" s="38" t="e">
        <f t="shared" si="5"/>
        <v>#REF!</v>
      </c>
      <c r="F35" s="38" t="e">
        <f t="shared" si="5"/>
        <v>#REF!</v>
      </c>
      <c r="G35" s="38" t="e">
        <f t="shared" si="5"/>
        <v>#REF!</v>
      </c>
      <c r="H35" s="38" t="e">
        <f t="shared" si="5"/>
        <v>#REF!</v>
      </c>
      <c r="I35" s="38" t="e">
        <f t="shared" si="5"/>
        <v>#REF!</v>
      </c>
      <c r="J35" s="38" t="e">
        <f t="shared" si="5"/>
        <v>#REF!</v>
      </c>
      <c r="K35" s="38" t="e">
        <f t="shared" si="5"/>
        <v>#REF!</v>
      </c>
      <c r="L35" s="38" t="e">
        <f t="shared" si="5"/>
        <v>#REF!</v>
      </c>
      <c r="M35" s="38" t="e">
        <f t="shared" si="5"/>
        <v>#REF!</v>
      </c>
      <c r="N35" s="38" t="e">
        <f t="shared" si="5"/>
        <v>#REF!</v>
      </c>
      <c r="O35" s="38" t="e">
        <f t="shared" si="5"/>
        <v>#REF!</v>
      </c>
      <c r="P35" s="38" t="e">
        <f t="shared" si="5"/>
        <v>#REF!</v>
      </c>
      <c r="Q35" s="38" t="e">
        <f t="shared" si="5"/>
        <v>#REF!</v>
      </c>
      <c r="R35" s="38" t="e">
        <f t="shared" si="5"/>
        <v>#REF!</v>
      </c>
      <c r="S35" s="38" t="e">
        <f t="shared" si="5"/>
        <v>#REF!</v>
      </c>
      <c r="T35" s="38" t="e">
        <f t="shared" si="5"/>
        <v>#REF!</v>
      </c>
      <c r="U35" s="38" t="e">
        <f t="shared" si="5"/>
        <v>#REF!</v>
      </c>
      <c r="V35" s="38" t="e">
        <f t="shared" si="5"/>
        <v>#REF!</v>
      </c>
      <c r="W35" s="38" t="e">
        <f t="shared" si="5"/>
        <v>#REF!</v>
      </c>
      <c r="X35" s="38" t="e">
        <f t="shared" si="5"/>
        <v>#REF!</v>
      </c>
      <c r="Y35" s="38" t="e">
        <f t="shared" si="5"/>
        <v>#REF!</v>
      </c>
      <c r="Z35" s="38" t="e">
        <f t="shared" si="5"/>
        <v>#REF!</v>
      </c>
      <c r="AA35" s="38" t="e">
        <f t="shared" si="5"/>
        <v>#REF!</v>
      </c>
      <c r="AB35" s="38" t="e">
        <f t="shared" si="5"/>
        <v>#REF!</v>
      </c>
      <c r="AC35" s="38" t="e">
        <f t="shared" si="5"/>
        <v>#REF!</v>
      </c>
      <c r="AD35" s="38" t="e">
        <f t="shared" si="5"/>
        <v>#REF!</v>
      </c>
      <c r="AE35" s="38" t="e">
        <f t="shared" si="5"/>
        <v>#REF!</v>
      </c>
      <c r="AF35" s="38" t="e">
        <f t="shared" si="5"/>
        <v>#REF!</v>
      </c>
      <c r="AG35" s="38" t="e">
        <f t="shared" si="5"/>
        <v>#REF!</v>
      </c>
      <c r="AH35" s="38" t="e">
        <f t="shared" si="5"/>
        <v>#REF!</v>
      </c>
      <c r="AI35" s="38" t="e">
        <f t="shared" si="5"/>
        <v>#REF!</v>
      </c>
      <c r="AJ35" s="38" t="e">
        <f t="shared" si="5"/>
        <v>#REF!</v>
      </c>
      <c r="AK35" s="38" t="e">
        <f t="shared" si="5"/>
        <v>#REF!</v>
      </c>
      <c r="AL35" s="38" t="e">
        <f t="shared" si="5"/>
        <v>#REF!</v>
      </c>
      <c r="AM35" s="38" t="e">
        <f t="shared" si="5"/>
        <v>#REF!</v>
      </c>
      <c r="AN35" s="38" t="e">
        <f t="shared" si="5"/>
        <v>#REF!</v>
      </c>
      <c r="AO35" s="38" t="e">
        <f t="shared" si="5"/>
        <v>#REF!</v>
      </c>
      <c r="AP35" s="38" t="e">
        <f t="shared" si="5"/>
        <v>#REF!</v>
      </c>
      <c r="AQ35" s="38" t="e">
        <f t="shared" si="5"/>
        <v>#REF!</v>
      </c>
      <c r="AR35" s="38" t="e">
        <f t="shared" si="5"/>
        <v>#REF!</v>
      </c>
      <c r="AS35" s="38" t="e">
        <f t="shared" si="5"/>
        <v>#REF!</v>
      </c>
      <c r="AT35" s="38" t="e">
        <f t="shared" si="5"/>
        <v>#REF!</v>
      </c>
      <c r="AU35" s="38" t="e">
        <f t="shared" si="5"/>
        <v>#REF!</v>
      </c>
      <c r="AV35" s="38" t="e">
        <f t="shared" si="5"/>
        <v>#REF!</v>
      </c>
      <c r="AW35" s="38" t="e">
        <f t="shared" si="5"/>
        <v>#REF!</v>
      </c>
      <c r="AX35" s="38" t="e">
        <f t="shared" si="5"/>
        <v>#REF!</v>
      </c>
      <c r="AY35" s="38" t="e">
        <f t="shared" si="5"/>
        <v>#REF!</v>
      </c>
      <c r="AZ35" s="38" t="e">
        <f t="shared" si="5"/>
        <v>#REF!</v>
      </c>
      <c r="BA35" s="38" t="e">
        <f t="shared" si="5"/>
        <v>#REF!</v>
      </c>
      <c r="BB35" s="38" t="e">
        <f t="shared" si="5"/>
        <v>#REF!</v>
      </c>
    </row>
    <row r="36" spans="1:54" ht="10.5" customHeight="1" x14ac:dyDescent="0.2">
      <c r="A36" s="38" t="s">
        <v>6</v>
      </c>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row>
    <row r="37" spans="1:54" ht="10.5" customHeight="1" x14ac:dyDescent="0.2">
      <c r="A37" s="9">
        <v>1</v>
      </c>
      <c r="B37" s="38" t="e">
        <f t="shared" ref="B37:Q38" si="6">ROUNDUP(B13*0.9,)</f>
        <v>#REF!</v>
      </c>
      <c r="C37" s="38" t="e">
        <f t="shared" si="6"/>
        <v>#REF!</v>
      </c>
      <c r="D37" s="38" t="e">
        <f t="shared" si="6"/>
        <v>#REF!</v>
      </c>
      <c r="E37" s="38" t="e">
        <f t="shared" si="6"/>
        <v>#REF!</v>
      </c>
      <c r="F37" s="38" t="e">
        <f t="shared" si="6"/>
        <v>#REF!</v>
      </c>
      <c r="G37" s="38" t="e">
        <f t="shared" si="6"/>
        <v>#REF!</v>
      </c>
      <c r="H37" s="38" t="e">
        <f t="shared" si="6"/>
        <v>#REF!</v>
      </c>
      <c r="I37" s="38" t="e">
        <f t="shared" si="6"/>
        <v>#REF!</v>
      </c>
      <c r="J37" s="38" t="e">
        <f t="shared" si="6"/>
        <v>#REF!</v>
      </c>
      <c r="K37" s="38" t="e">
        <f t="shared" si="6"/>
        <v>#REF!</v>
      </c>
      <c r="L37" s="38" t="e">
        <f t="shared" si="6"/>
        <v>#REF!</v>
      </c>
      <c r="M37" s="38" t="e">
        <f t="shared" si="6"/>
        <v>#REF!</v>
      </c>
      <c r="N37" s="38" t="e">
        <f t="shared" si="6"/>
        <v>#REF!</v>
      </c>
      <c r="O37" s="38" t="e">
        <f t="shared" si="6"/>
        <v>#REF!</v>
      </c>
      <c r="P37" s="38" t="e">
        <f t="shared" si="6"/>
        <v>#REF!</v>
      </c>
      <c r="Q37" s="38" t="e">
        <f t="shared" si="6"/>
        <v>#REF!</v>
      </c>
      <c r="R37" s="38" t="e">
        <f t="shared" ref="C37:BB38" si="7">ROUNDUP(R13*0.9,)</f>
        <v>#REF!</v>
      </c>
      <c r="S37" s="38" t="e">
        <f t="shared" si="7"/>
        <v>#REF!</v>
      </c>
      <c r="T37" s="38" t="e">
        <f t="shared" si="7"/>
        <v>#REF!</v>
      </c>
      <c r="U37" s="38" t="e">
        <f t="shared" si="7"/>
        <v>#REF!</v>
      </c>
      <c r="V37" s="38" t="e">
        <f t="shared" si="7"/>
        <v>#REF!</v>
      </c>
      <c r="W37" s="38" t="e">
        <f t="shared" si="7"/>
        <v>#REF!</v>
      </c>
      <c r="X37" s="38" t="e">
        <f t="shared" si="7"/>
        <v>#REF!</v>
      </c>
      <c r="Y37" s="38" t="e">
        <f t="shared" si="7"/>
        <v>#REF!</v>
      </c>
      <c r="Z37" s="38" t="e">
        <f t="shared" si="7"/>
        <v>#REF!</v>
      </c>
      <c r="AA37" s="38" t="e">
        <f t="shared" si="7"/>
        <v>#REF!</v>
      </c>
      <c r="AB37" s="38" t="e">
        <f t="shared" si="7"/>
        <v>#REF!</v>
      </c>
      <c r="AC37" s="38" t="e">
        <f t="shared" si="7"/>
        <v>#REF!</v>
      </c>
      <c r="AD37" s="38" t="e">
        <f t="shared" si="7"/>
        <v>#REF!</v>
      </c>
      <c r="AE37" s="38" t="e">
        <f t="shared" si="7"/>
        <v>#REF!</v>
      </c>
      <c r="AF37" s="38" t="e">
        <f t="shared" si="7"/>
        <v>#REF!</v>
      </c>
      <c r="AG37" s="38" t="e">
        <f t="shared" si="7"/>
        <v>#REF!</v>
      </c>
      <c r="AH37" s="38" t="e">
        <f t="shared" si="7"/>
        <v>#REF!</v>
      </c>
      <c r="AI37" s="38" t="e">
        <f t="shared" si="7"/>
        <v>#REF!</v>
      </c>
      <c r="AJ37" s="38" t="e">
        <f t="shared" si="7"/>
        <v>#REF!</v>
      </c>
      <c r="AK37" s="38" t="e">
        <f t="shared" si="7"/>
        <v>#REF!</v>
      </c>
      <c r="AL37" s="38" t="e">
        <f t="shared" si="7"/>
        <v>#REF!</v>
      </c>
      <c r="AM37" s="38" t="e">
        <f t="shared" si="7"/>
        <v>#REF!</v>
      </c>
      <c r="AN37" s="38" t="e">
        <f t="shared" si="7"/>
        <v>#REF!</v>
      </c>
      <c r="AO37" s="38" t="e">
        <f t="shared" si="7"/>
        <v>#REF!</v>
      </c>
      <c r="AP37" s="38" t="e">
        <f t="shared" si="7"/>
        <v>#REF!</v>
      </c>
      <c r="AQ37" s="38" t="e">
        <f t="shared" si="7"/>
        <v>#REF!</v>
      </c>
      <c r="AR37" s="38" t="e">
        <f t="shared" si="7"/>
        <v>#REF!</v>
      </c>
      <c r="AS37" s="38" t="e">
        <f t="shared" si="7"/>
        <v>#REF!</v>
      </c>
      <c r="AT37" s="38" t="e">
        <f t="shared" si="7"/>
        <v>#REF!</v>
      </c>
      <c r="AU37" s="38" t="e">
        <f t="shared" si="7"/>
        <v>#REF!</v>
      </c>
      <c r="AV37" s="38" t="e">
        <f t="shared" si="7"/>
        <v>#REF!</v>
      </c>
      <c r="AW37" s="38" t="e">
        <f t="shared" si="7"/>
        <v>#REF!</v>
      </c>
      <c r="AX37" s="38" t="e">
        <f t="shared" si="7"/>
        <v>#REF!</v>
      </c>
      <c r="AY37" s="38" t="e">
        <f t="shared" si="7"/>
        <v>#REF!</v>
      </c>
      <c r="AZ37" s="38" t="e">
        <f t="shared" si="7"/>
        <v>#REF!</v>
      </c>
      <c r="BA37" s="38" t="e">
        <f t="shared" si="7"/>
        <v>#REF!</v>
      </c>
      <c r="BB37" s="38" t="e">
        <f t="shared" si="7"/>
        <v>#REF!</v>
      </c>
    </row>
    <row r="38" spans="1:54" ht="10.5" customHeight="1" x14ac:dyDescent="0.2">
      <c r="A38" s="9">
        <v>2</v>
      </c>
      <c r="B38" s="38" t="e">
        <f t="shared" si="6"/>
        <v>#REF!</v>
      </c>
      <c r="C38" s="38" t="e">
        <f t="shared" si="7"/>
        <v>#REF!</v>
      </c>
      <c r="D38" s="38" t="e">
        <f t="shared" si="7"/>
        <v>#REF!</v>
      </c>
      <c r="E38" s="38" t="e">
        <f t="shared" si="7"/>
        <v>#REF!</v>
      </c>
      <c r="F38" s="38" t="e">
        <f t="shared" si="7"/>
        <v>#REF!</v>
      </c>
      <c r="G38" s="38" t="e">
        <f t="shared" si="7"/>
        <v>#REF!</v>
      </c>
      <c r="H38" s="38" t="e">
        <f t="shared" si="7"/>
        <v>#REF!</v>
      </c>
      <c r="I38" s="38" t="e">
        <f t="shared" si="7"/>
        <v>#REF!</v>
      </c>
      <c r="J38" s="38" t="e">
        <f t="shared" si="7"/>
        <v>#REF!</v>
      </c>
      <c r="K38" s="38" t="e">
        <f t="shared" si="7"/>
        <v>#REF!</v>
      </c>
      <c r="L38" s="38" t="e">
        <f t="shared" si="7"/>
        <v>#REF!</v>
      </c>
      <c r="M38" s="38" t="e">
        <f t="shared" si="7"/>
        <v>#REF!</v>
      </c>
      <c r="N38" s="38" t="e">
        <f t="shared" si="7"/>
        <v>#REF!</v>
      </c>
      <c r="O38" s="38" t="e">
        <f t="shared" si="7"/>
        <v>#REF!</v>
      </c>
      <c r="P38" s="38" t="e">
        <f t="shared" si="7"/>
        <v>#REF!</v>
      </c>
      <c r="Q38" s="38" t="e">
        <f t="shared" si="7"/>
        <v>#REF!</v>
      </c>
      <c r="R38" s="38" t="e">
        <f t="shared" si="7"/>
        <v>#REF!</v>
      </c>
      <c r="S38" s="38" t="e">
        <f t="shared" si="7"/>
        <v>#REF!</v>
      </c>
      <c r="T38" s="38" t="e">
        <f t="shared" si="7"/>
        <v>#REF!</v>
      </c>
      <c r="U38" s="38" t="e">
        <f t="shared" si="7"/>
        <v>#REF!</v>
      </c>
      <c r="V38" s="38" t="e">
        <f t="shared" si="7"/>
        <v>#REF!</v>
      </c>
      <c r="W38" s="38" t="e">
        <f t="shared" si="7"/>
        <v>#REF!</v>
      </c>
      <c r="X38" s="38" t="e">
        <f t="shared" si="7"/>
        <v>#REF!</v>
      </c>
      <c r="Y38" s="38" t="e">
        <f t="shared" si="7"/>
        <v>#REF!</v>
      </c>
      <c r="Z38" s="38" t="e">
        <f t="shared" si="7"/>
        <v>#REF!</v>
      </c>
      <c r="AA38" s="38" t="e">
        <f t="shared" si="7"/>
        <v>#REF!</v>
      </c>
      <c r="AB38" s="38" t="e">
        <f t="shared" si="7"/>
        <v>#REF!</v>
      </c>
      <c r="AC38" s="38" t="e">
        <f t="shared" si="7"/>
        <v>#REF!</v>
      </c>
      <c r="AD38" s="38" t="e">
        <f t="shared" si="7"/>
        <v>#REF!</v>
      </c>
      <c r="AE38" s="38" t="e">
        <f t="shared" si="7"/>
        <v>#REF!</v>
      </c>
      <c r="AF38" s="38" t="e">
        <f t="shared" si="7"/>
        <v>#REF!</v>
      </c>
      <c r="AG38" s="38" t="e">
        <f t="shared" si="7"/>
        <v>#REF!</v>
      </c>
      <c r="AH38" s="38" t="e">
        <f t="shared" si="7"/>
        <v>#REF!</v>
      </c>
      <c r="AI38" s="38" t="e">
        <f t="shared" si="7"/>
        <v>#REF!</v>
      </c>
      <c r="AJ38" s="38" t="e">
        <f t="shared" si="7"/>
        <v>#REF!</v>
      </c>
      <c r="AK38" s="38" t="e">
        <f t="shared" si="7"/>
        <v>#REF!</v>
      </c>
      <c r="AL38" s="38" t="e">
        <f t="shared" si="7"/>
        <v>#REF!</v>
      </c>
      <c r="AM38" s="38" t="e">
        <f t="shared" si="7"/>
        <v>#REF!</v>
      </c>
      <c r="AN38" s="38" t="e">
        <f t="shared" si="7"/>
        <v>#REF!</v>
      </c>
      <c r="AO38" s="38" t="e">
        <f t="shared" si="7"/>
        <v>#REF!</v>
      </c>
      <c r="AP38" s="38" t="e">
        <f t="shared" si="7"/>
        <v>#REF!</v>
      </c>
      <c r="AQ38" s="38" t="e">
        <f t="shared" si="7"/>
        <v>#REF!</v>
      </c>
      <c r="AR38" s="38" t="e">
        <f t="shared" si="7"/>
        <v>#REF!</v>
      </c>
      <c r="AS38" s="38" t="e">
        <f t="shared" si="7"/>
        <v>#REF!</v>
      </c>
      <c r="AT38" s="38" t="e">
        <f t="shared" si="7"/>
        <v>#REF!</v>
      </c>
      <c r="AU38" s="38" t="e">
        <f t="shared" si="7"/>
        <v>#REF!</v>
      </c>
      <c r="AV38" s="38" t="e">
        <f t="shared" si="7"/>
        <v>#REF!</v>
      </c>
      <c r="AW38" s="38" t="e">
        <f t="shared" si="7"/>
        <v>#REF!</v>
      </c>
      <c r="AX38" s="38" t="e">
        <f t="shared" si="7"/>
        <v>#REF!</v>
      </c>
      <c r="AY38" s="38" t="e">
        <f t="shared" si="7"/>
        <v>#REF!</v>
      </c>
      <c r="AZ38" s="38" t="e">
        <f t="shared" si="7"/>
        <v>#REF!</v>
      </c>
      <c r="BA38" s="38" t="e">
        <f t="shared" si="7"/>
        <v>#REF!</v>
      </c>
      <c r="BB38" s="38" t="e">
        <f t="shared" si="7"/>
        <v>#REF!</v>
      </c>
    </row>
    <row r="39" spans="1:54" ht="10.5" customHeight="1" x14ac:dyDescent="0.2">
      <c r="A39" s="38" t="s">
        <v>7</v>
      </c>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row>
    <row r="40" spans="1:54" ht="10.5" customHeight="1" x14ac:dyDescent="0.2">
      <c r="A40" s="9">
        <v>1</v>
      </c>
      <c r="B40" s="38" t="e">
        <f t="shared" ref="B40:Q41" si="8">ROUNDUP(B16*0.9,)</f>
        <v>#REF!</v>
      </c>
      <c r="C40" s="38" t="e">
        <f t="shared" si="8"/>
        <v>#REF!</v>
      </c>
      <c r="D40" s="38" t="e">
        <f t="shared" si="8"/>
        <v>#REF!</v>
      </c>
      <c r="E40" s="38" t="e">
        <f t="shared" si="8"/>
        <v>#REF!</v>
      </c>
      <c r="F40" s="38" t="e">
        <f t="shared" si="8"/>
        <v>#REF!</v>
      </c>
      <c r="G40" s="38" t="e">
        <f t="shared" si="8"/>
        <v>#REF!</v>
      </c>
      <c r="H40" s="38" t="e">
        <f t="shared" si="8"/>
        <v>#REF!</v>
      </c>
      <c r="I40" s="38" t="e">
        <f t="shared" si="8"/>
        <v>#REF!</v>
      </c>
      <c r="J40" s="38" t="e">
        <f t="shared" si="8"/>
        <v>#REF!</v>
      </c>
      <c r="K40" s="38" t="e">
        <f t="shared" si="8"/>
        <v>#REF!</v>
      </c>
      <c r="L40" s="38" t="e">
        <f t="shared" si="8"/>
        <v>#REF!</v>
      </c>
      <c r="M40" s="38" t="e">
        <f t="shared" si="8"/>
        <v>#REF!</v>
      </c>
      <c r="N40" s="38" t="e">
        <f t="shared" si="8"/>
        <v>#REF!</v>
      </c>
      <c r="O40" s="38" t="e">
        <f t="shared" si="8"/>
        <v>#REF!</v>
      </c>
      <c r="P40" s="38" t="e">
        <f t="shared" si="8"/>
        <v>#REF!</v>
      </c>
      <c r="Q40" s="38" t="e">
        <f t="shared" si="8"/>
        <v>#REF!</v>
      </c>
      <c r="R40" s="38" t="e">
        <f t="shared" ref="C40:BB41" si="9">ROUNDUP(R16*0.9,)</f>
        <v>#REF!</v>
      </c>
      <c r="S40" s="38" t="e">
        <f t="shared" si="9"/>
        <v>#REF!</v>
      </c>
      <c r="T40" s="38" t="e">
        <f t="shared" si="9"/>
        <v>#REF!</v>
      </c>
      <c r="U40" s="38" t="e">
        <f t="shared" si="9"/>
        <v>#REF!</v>
      </c>
      <c r="V40" s="38" t="e">
        <f t="shared" si="9"/>
        <v>#REF!</v>
      </c>
      <c r="W40" s="38" t="e">
        <f t="shared" si="9"/>
        <v>#REF!</v>
      </c>
      <c r="X40" s="38" t="e">
        <f t="shared" si="9"/>
        <v>#REF!</v>
      </c>
      <c r="Y40" s="38" t="e">
        <f t="shared" si="9"/>
        <v>#REF!</v>
      </c>
      <c r="Z40" s="38" t="e">
        <f t="shared" si="9"/>
        <v>#REF!</v>
      </c>
      <c r="AA40" s="38" t="e">
        <f t="shared" si="9"/>
        <v>#REF!</v>
      </c>
      <c r="AB40" s="38" t="e">
        <f t="shared" si="9"/>
        <v>#REF!</v>
      </c>
      <c r="AC40" s="38" t="e">
        <f t="shared" si="9"/>
        <v>#REF!</v>
      </c>
      <c r="AD40" s="38" t="e">
        <f t="shared" si="9"/>
        <v>#REF!</v>
      </c>
      <c r="AE40" s="38" t="e">
        <f t="shared" si="9"/>
        <v>#REF!</v>
      </c>
      <c r="AF40" s="38" t="e">
        <f t="shared" si="9"/>
        <v>#REF!</v>
      </c>
      <c r="AG40" s="38" t="e">
        <f t="shared" si="9"/>
        <v>#REF!</v>
      </c>
      <c r="AH40" s="38" t="e">
        <f t="shared" si="9"/>
        <v>#REF!</v>
      </c>
      <c r="AI40" s="38" t="e">
        <f t="shared" si="9"/>
        <v>#REF!</v>
      </c>
      <c r="AJ40" s="38" t="e">
        <f t="shared" si="9"/>
        <v>#REF!</v>
      </c>
      <c r="AK40" s="38" t="e">
        <f t="shared" si="9"/>
        <v>#REF!</v>
      </c>
      <c r="AL40" s="38" t="e">
        <f t="shared" si="9"/>
        <v>#REF!</v>
      </c>
      <c r="AM40" s="38" t="e">
        <f t="shared" si="9"/>
        <v>#REF!</v>
      </c>
      <c r="AN40" s="38" t="e">
        <f t="shared" si="9"/>
        <v>#REF!</v>
      </c>
      <c r="AO40" s="38" t="e">
        <f t="shared" si="9"/>
        <v>#REF!</v>
      </c>
      <c r="AP40" s="38" t="e">
        <f t="shared" si="9"/>
        <v>#REF!</v>
      </c>
      <c r="AQ40" s="38" t="e">
        <f t="shared" si="9"/>
        <v>#REF!</v>
      </c>
      <c r="AR40" s="38" t="e">
        <f t="shared" si="9"/>
        <v>#REF!</v>
      </c>
      <c r="AS40" s="38" t="e">
        <f t="shared" si="9"/>
        <v>#REF!</v>
      </c>
      <c r="AT40" s="38" t="e">
        <f t="shared" si="9"/>
        <v>#REF!</v>
      </c>
      <c r="AU40" s="38" t="e">
        <f t="shared" si="9"/>
        <v>#REF!</v>
      </c>
      <c r="AV40" s="38" t="e">
        <f t="shared" si="9"/>
        <v>#REF!</v>
      </c>
      <c r="AW40" s="38" t="e">
        <f t="shared" si="9"/>
        <v>#REF!</v>
      </c>
      <c r="AX40" s="38" t="e">
        <f t="shared" si="9"/>
        <v>#REF!</v>
      </c>
      <c r="AY40" s="38" t="e">
        <f t="shared" si="9"/>
        <v>#REF!</v>
      </c>
      <c r="AZ40" s="38" t="e">
        <f t="shared" si="9"/>
        <v>#REF!</v>
      </c>
      <c r="BA40" s="38" t="e">
        <f t="shared" si="9"/>
        <v>#REF!</v>
      </c>
      <c r="BB40" s="38" t="e">
        <f t="shared" si="9"/>
        <v>#REF!</v>
      </c>
    </row>
    <row r="41" spans="1:54" ht="10.7" customHeight="1" x14ac:dyDescent="0.2">
      <c r="A41" s="9">
        <v>2</v>
      </c>
      <c r="B41" s="38" t="e">
        <f t="shared" si="8"/>
        <v>#REF!</v>
      </c>
      <c r="C41" s="38" t="e">
        <f t="shared" si="9"/>
        <v>#REF!</v>
      </c>
      <c r="D41" s="38" t="e">
        <f t="shared" si="9"/>
        <v>#REF!</v>
      </c>
      <c r="E41" s="38" t="e">
        <f t="shared" si="9"/>
        <v>#REF!</v>
      </c>
      <c r="F41" s="38" t="e">
        <f t="shared" si="9"/>
        <v>#REF!</v>
      </c>
      <c r="G41" s="38" t="e">
        <f t="shared" si="9"/>
        <v>#REF!</v>
      </c>
      <c r="H41" s="38" t="e">
        <f t="shared" si="9"/>
        <v>#REF!</v>
      </c>
      <c r="I41" s="38" t="e">
        <f t="shared" si="9"/>
        <v>#REF!</v>
      </c>
      <c r="J41" s="38" t="e">
        <f t="shared" si="9"/>
        <v>#REF!</v>
      </c>
      <c r="K41" s="38" t="e">
        <f t="shared" si="9"/>
        <v>#REF!</v>
      </c>
      <c r="L41" s="38" t="e">
        <f t="shared" si="9"/>
        <v>#REF!</v>
      </c>
      <c r="M41" s="38" t="e">
        <f t="shared" si="9"/>
        <v>#REF!</v>
      </c>
      <c r="N41" s="38" t="e">
        <f t="shared" si="9"/>
        <v>#REF!</v>
      </c>
      <c r="O41" s="38" t="e">
        <f t="shared" si="9"/>
        <v>#REF!</v>
      </c>
      <c r="P41" s="38" t="e">
        <f t="shared" si="9"/>
        <v>#REF!</v>
      </c>
      <c r="Q41" s="38" t="e">
        <f t="shared" si="9"/>
        <v>#REF!</v>
      </c>
      <c r="R41" s="38" t="e">
        <f t="shared" si="9"/>
        <v>#REF!</v>
      </c>
      <c r="S41" s="38" t="e">
        <f t="shared" si="9"/>
        <v>#REF!</v>
      </c>
      <c r="T41" s="38" t="e">
        <f t="shared" si="9"/>
        <v>#REF!</v>
      </c>
      <c r="U41" s="38" t="e">
        <f t="shared" si="9"/>
        <v>#REF!</v>
      </c>
      <c r="V41" s="38" t="e">
        <f t="shared" si="9"/>
        <v>#REF!</v>
      </c>
      <c r="W41" s="38" t="e">
        <f t="shared" si="9"/>
        <v>#REF!</v>
      </c>
      <c r="X41" s="38" t="e">
        <f t="shared" si="9"/>
        <v>#REF!</v>
      </c>
      <c r="Y41" s="38" t="e">
        <f t="shared" si="9"/>
        <v>#REF!</v>
      </c>
      <c r="Z41" s="38" t="e">
        <f t="shared" si="9"/>
        <v>#REF!</v>
      </c>
      <c r="AA41" s="38" t="e">
        <f t="shared" si="9"/>
        <v>#REF!</v>
      </c>
      <c r="AB41" s="38" t="e">
        <f t="shared" si="9"/>
        <v>#REF!</v>
      </c>
      <c r="AC41" s="38" t="e">
        <f t="shared" si="9"/>
        <v>#REF!</v>
      </c>
      <c r="AD41" s="38" t="e">
        <f t="shared" si="9"/>
        <v>#REF!</v>
      </c>
      <c r="AE41" s="38" t="e">
        <f t="shared" si="9"/>
        <v>#REF!</v>
      </c>
      <c r="AF41" s="38" t="e">
        <f t="shared" si="9"/>
        <v>#REF!</v>
      </c>
      <c r="AG41" s="38" t="e">
        <f t="shared" si="9"/>
        <v>#REF!</v>
      </c>
      <c r="AH41" s="38" t="e">
        <f t="shared" si="9"/>
        <v>#REF!</v>
      </c>
      <c r="AI41" s="38" t="e">
        <f t="shared" si="9"/>
        <v>#REF!</v>
      </c>
      <c r="AJ41" s="38" t="e">
        <f t="shared" si="9"/>
        <v>#REF!</v>
      </c>
      <c r="AK41" s="38" t="e">
        <f t="shared" si="9"/>
        <v>#REF!</v>
      </c>
      <c r="AL41" s="38" t="e">
        <f t="shared" si="9"/>
        <v>#REF!</v>
      </c>
      <c r="AM41" s="38" t="e">
        <f t="shared" si="9"/>
        <v>#REF!</v>
      </c>
      <c r="AN41" s="38" t="e">
        <f t="shared" si="9"/>
        <v>#REF!</v>
      </c>
      <c r="AO41" s="38" t="e">
        <f t="shared" si="9"/>
        <v>#REF!</v>
      </c>
      <c r="AP41" s="38" t="e">
        <f t="shared" si="9"/>
        <v>#REF!</v>
      </c>
      <c r="AQ41" s="38" t="e">
        <f t="shared" si="9"/>
        <v>#REF!</v>
      </c>
      <c r="AR41" s="38" t="e">
        <f t="shared" si="9"/>
        <v>#REF!</v>
      </c>
      <c r="AS41" s="38" t="e">
        <f t="shared" si="9"/>
        <v>#REF!</v>
      </c>
      <c r="AT41" s="38" t="e">
        <f t="shared" si="9"/>
        <v>#REF!</v>
      </c>
      <c r="AU41" s="38" t="e">
        <f t="shared" si="9"/>
        <v>#REF!</v>
      </c>
      <c r="AV41" s="38" t="e">
        <f t="shared" si="9"/>
        <v>#REF!</v>
      </c>
      <c r="AW41" s="38" t="e">
        <f t="shared" si="9"/>
        <v>#REF!</v>
      </c>
      <c r="AX41" s="38" t="e">
        <f t="shared" si="9"/>
        <v>#REF!</v>
      </c>
      <c r="AY41" s="38" t="e">
        <f t="shared" si="9"/>
        <v>#REF!</v>
      </c>
      <c r="AZ41" s="38" t="e">
        <f t="shared" si="9"/>
        <v>#REF!</v>
      </c>
      <c r="BA41" s="38" t="e">
        <f t="shared" si="9"/>
        <v>#REF!</v>
      </c>
      <c r="BB41" s="38" t="e">
        <f t="shared" si="9"/>
        <v>#REF!</v>
      </c>
    </row>
    <row r="42" spans="1:54" ht="10.7" customHeight="1" x14ac:dyDescent="0.2">
      <c r="A42" s="38" t="s">
        <v>24</v>
      </c>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row>
    <row r="43" spans="1:54" ht="10.7" customHeight="1" x14ac:dyDescent="0.2">
      <c r="A43" s="9">
        <v>1</v>
      </c>
      <c r="B43" s="38" t="e">
        <f t="shared" ref="B43:Q44" si="10">ROUNDUP(B19*0.9,)</f>
        <v>#REF!</v>
      </c>
      <c r="C43" s="38" t="e">
        <f t="shared" si="10"/>
        <v>#REF!</v>
      </c>
      <c r="D43" s="38" t="e">
        <f t="shared" si="10"/>
        <v>#REF!</v>
      </c>
      <c r="E43" s="38" t="e">
        <f t="shared" si="10"/>
        <v>#REF!</v>
      </c>
      <c r="F43" s="38" t="e">
        <f t="shared" si="10"/>
        <v>#REF!</v>
      </c>
      <c r="G43" s="38" t="e">
        <f t="shared" si="10"/>
        <v>#REF!</v>
      </c>
      <c r="H43" s="38" t="e">
        <f t="shared" si="10"/>
        <v>#REF!</v>
      </c>
      <c r="I43" s="38" t="e">
        <f t="shared" si="10"/>
        <v>#REF!</v>
      </c>
      <c r="J43" s="38" t="e">
        <f t="shared" si="10"/>
        <v>#REF!</v>
      </c>
      <c r="K43" s="38" t="e">
        <f t="shared" si="10"/>
        <v>#REF!</v>
      </c>
      <c r="L43" s="38" t="e">
        <f t="shared" si="10"/>
        <v>#REF!</v>
      </c>
      <c r="M43" s="38" t="e">
        <f t="shared" si="10"/>
        <v>#REF!</v>
      </c>
      <c r="N43" s="38" t="e">
        <f t="shared" si="10"/>
        <v>#REF!</v>
      </c>
      <c r="O43" s="38" t="e">
        <f t="shared" si="10"/>
        <v>#REF!</v>
      </c>
      <c r="P43" s="38" t="e">
        <f t="shared" si="10"/>
        <v>#REF!</v>
      </c>
      <c r="Q43" s="38" t="e">
        <f t="shared" si="10"/>
        <v>#REF!</v>
      </c>
      <c r="R43" s="38" t="e">
        <f t="shared" ref="C43:BB44" si="11">ROUNDUP(R19*0.9,)</f>
        <v>#REF!</v>
      </c>
      <c r="S43" s="38" t="e">
        <f t="shared" si="11"/>
        <v>#REF!</v>
      </c>
      <c r="T43" s="38" t="e">
        <f t="shared" si="11"/>
        <v>#REF!</v>
      </c>
      <c r="U43" s="38" t="e">
        <f t="shared" si="11"/>
        <v>#REF!</v>
      </c>
      <c r="V43" s="38" t="e">
        <f t="shared" si="11"/>
        <v>#REF!</v>
      </c>
      <c r="W43" s="38" t="e">
        <f t="shared" si="11"/>
        <v>#REF!</v>
      </c>
      <c r="X43" s="38" t="e">
        <f t="shared" si="11"/>
        <v>#REF!</v>
      </c>
      <c r="Y43" s="38" t="e">
        <f t="shared" si="11"/>
        <v>#REF!</v>
      </c>
      <c r="Z43" s="38" t="e">
        <f t="shared" si="11"/>
        <v>#REF!</v>
      </c>
      <c r="AA43" s="38" t="e">
        <f t="shared" si="11"/>
        <v>#REF!</v>
      </c>
      <c r="AB43" s="38" t="e">
        <f t="shared" si="11"/>
        <v>#REF!</v>
      </c>
      <c r="AC43" s="38" t="e">
        <f t="shared" si="11"/>
        <v>#REF!</v>
      </c>
      <c r="AD43" s="38" t="e">
        <f t="shared" si="11"/>
        <v>#REF!</v>
      </c>
      <c r="AE43" s="38" t="e">
        <f t="shared" si="11"/>
        <v>#REF!</v>
      </c>
      <c r="AF43" s="38" t="e">
        <f t="shared" si="11"/>
        <v>#REF!</v>
      </c>
      <c r="AG43" s="38" t="e">
        <f t="shared" si="11"/>
        <v>#REF!</v>
      </c>
      <c r="AH43" s="38" t="e">
        <f t="shared" si="11"/>
        <v>#REF!</v>
      </c>
      <c r="AI43" s="38" t="e">
        <f t="shared" si="11"/>
        <v>#REF!</v>
      </c>
      <c r="AJ43" s="38" t="e">
        <f t="shared" si="11"/>
        <v>#REF!</v>
      </c>
      <c r="AK43" s="38" t="e">
        <f t="shared" si="11"/>
        <v>#REF!</v>
      </c>
      <c r="AL43" s="38" t="e">
        <f t="shared" si="11"/>
        <v>#REF!</v>
      </c>
      <c r="AM43" s="38" t="e">
        <f t="shared" si="11"/>
        <v>#REF!</v>
      </c>
      <c r="AN43" s="38" t="e">
        <f t="shared" si="11"/>
        <v>#REF!</v>
      </c>
      <c r="AO43" s="38" t="e">
        <f t="shared" si="11"/>
        <v>#REF!</v>
      </c>
      <c r="AP43" s="38" t="e">
        <f t="shared" si="11"/>
        <v>#REF!</v>
      </c>
      <c r="AQ43" s="38" t="e">
        <f t="shared" si="11"/>
        <v>#REF!</v>
      </c>
      <c r="AR43" s="38" t="e">
        <f t="shared" si="11"/>
        <v>#REF!</v>
      </c>
      <c r="AS43" s="38" t="e">
        <f t="shared" si="11"/>
        <v>#REF!</v>
      </c>
      <c r="AT43" s="38" t="e">
        <f t="shared" si="11"/>
        <v>#REF!</v>
      </c>
      <c r="AU43" s="38" t="e">
        <f t="shared" si="11"/>
        <v>#REF!</v>
      </c>
      <c r="AV43" s="38" t="e">
        <f t="shared" si="11"/>
        <v>#REF!</v>
      </c>
      <c r="AW43" s="38" t="e">
        <f t="shared" si="11"/>
        <v>#REF!</v>
      </c>
      <c r="AX43" s="38" t="e">
        <f t="shared" si="11"/>
        <v>#REF!</v>
      </c>
      <c r="AY43" s="38" t="e">
        <f t="shared" si="11"/>
        <v>#REF!</v>
      </c>
      <c r="AZ43" s="38" t="e">
        <f t="shared" si="11"/>
        <v>#REF!</v>
      </c>
      <c r="BA43" s="38" t="e">
        <f t="shared" si="11"/>
        <v>#REF!</v>
      </c>
      <c r="BB43" s="38" t="e">
        <f t="shared" si="11"/>
        <v>#REF!</v>
      </c>
    </row>
    <row r="44" spans="1:54" ht="10.7" customHeight="1" x14ac:dyDescent="0.2">
      <c r="A44" s="9">
        <v>2</v>
      </c>
      <c r="B44" s="38" t="e">
        <f t="shared" si="10"/>
        <v>#REF!</v>
      </c>
      <c r="C44" s="38" t="e">
        <f t="shared" si="11"/>
        <v>#REF!</v>
      </c>
      <c r="D44" s="38" t="e">
        <f t="shared" si="11"/>
        <v>#REF!</v>
      </c>
      <c r="E44" s="38" t="e">
        <f t="shared" si="11"/>
        <v>#REF!</v>
      </c>
      <c r="F44" s="38" t="e">
        <f t="shared" si="11"/>
        <v>#REF!</v>
      </c>
      <c r="G44" s="38" t="e">
        <f t="shared" si="11"/>
        <v>#REF!</v>
      </c>
      <c r="H44" s="38" t="e">
        <f t="shared" si="11"/>
        <v>#REF!</v>
      </c>
      <c r="I44" s="38" t="e">
        <f t="shared" si="11"/>
        <v>#REF!</v>
      </c>
      <c r="J44" s="38" t="e">
        <f t="shared" si="11"/>
        <v>#REF!</v>
      </c>
      <c r="K44" s="38" t="e">
        <f t="shared" si="11"/>
        <v>#REF!</v>
      </c>
      <c r="L44" s="38" t="e">
        <f t="shared" si="11"/>
        <v>#REF!</v>
      </c>
      <c r="M44" s="38" t="e">
        <f t="shared" si="11"/>
        <v>#REF!</v>
      </c>
      <c r="N44" s="38" t="e">
        <f t="shared" si="11"/>
        <v>#REF!</v>
      </c>
      <c r="O44" s="38" t="e">
        <f t="shared" si="11"/>
        <v>#REF!</v>
      </c>
      <c r="P44" s="38" t="e">
        <f t="shared" si="11"/>
        <v>#REF!</v>
      </c>
      <c r="Q44" s="38" t="e">
        <f t="shared" si="11"/>
        <v>#REF!</v>
      </c>
      <c r="R44" s="38" t="e">
        <f t="shared" si="11"/>
        <v>#REF!</v>
      </c>
      <c r="S44" s="38" t="e">
        <f t="shared" si="11"/>
        <v>#REF!</v>
      </c>
      <c r="T44" s="38" t="e">
        <f t="shared" si="11"/>
        <v>#REF!</v>
      </c>
      <c r="U44" s="38" t="e">
        <f t="shared" si="11"/>
        <v>#REF!</v>
      </c>
      <c r="V44" s="38" t="e">
        <f t="shared" si="11"/>
        <v>#REF!</v>
      </c>
      <c r="W44" s="38" t="e">
        <f t="shared" si="11"/>
        <v>#REF!</v>
      </c>
      <c r="X44" s="38" t="e">
        <f t="shared" si="11"/>
        <v>#REF!</v>
      </c>
      <c r="Y44" s="38" t="e">
        <f t="shared" si="11"/>
        <v>#REF!</v>
      </c>
      <c r="Z44" s="38" t="e">
        <f t="shared" si="11"/>
        <v>#REF!</v>
      </c>
      <c r="AA44" s="38" t="e">
        <f t="shared" si="11"/>
        <v>#REF!</v>
      </c>
      <c r="AB44" s="38" t="e">
        <f t="shared" si="11"/>
        <v>#REF!</v>
      </c>
      <c r="AC44" s="38" t="e">
        <f t="shared" si="11"/>
        <v>#REF!</v>
      </c>
      <c r="AD44" s="38" t="e">
        <f t="shared" si="11"/>
        <v>#REF!</v>
      </c>
      <c r="AE44" s="38" t="e">
        <f t="shared" si="11"/>
        <v>#REF!</v>
      </c>
      <c r="AF44" s="38" t="e">
        <f t="shared" si="11"/>
        <v>#REF!</v>
      </c>
      <c r="AG44" s="38" t="e">
        <f t="shared" si="11"/>
        <v>#REF!</v>
      </c>
      <c r="AH44" s="38" t="e">
        <f t="shared" si="11"/>
        <v>#REF!</v>
      </c>
      <c r="AI44" s="38" t="e">
        <f t="shared" si="11"/>
        <v>#REF!</v>
      </c>
      <c r="AJ44" s="38" t="e">
        <f t="shared" si="11"/>
        <v>#REF!</v>
      </c>
      <c r="AK44" s="38" t="e">
        <f t="shared" si="11"/>
        <v>#REF!</v>
      </c>
      <c r="AL44" s="38" t="e">
        <f t="shared" si="11"/>
        <v>#REF!</v>
      </c>
      <c r="AM44" s="38" t="e">
        <f t="shared" si="11"/>
        <v>#REF!</v>
      </c>
      <c r="AN44" s="38" t="e">
        <f t="shared" si="11"/>
        <v>#REF!</v>
      </c>
      <c r="AO44" s="38" t="e">
        <f t="shared" si="11"/>
        <v>#REF!</v>
      </c>
      <c r="AP44" s="38" t="e">
        <f t="shared" si="11"/>
        <v>#REF!</v>
      </c>
      <c r="AQ44" s="38" t="e">
        <f t="shared" si="11"/>
        <v>#REF!</v>
      </c>
      <c r="AR44" s="38" t="e">
        <f t="shared" si="11"/>
        <v>#REF!</v>
      </c>
      <c r="AS44" s="38" t="e">
        <f t="shared" si="11"/>
        <v>#REF!</v>
      </c>
      <c r="AT44" s="38" t="e">
        <f t="shared" si="11"/>
        <v>#REF!</v>
      </c>
      <c r="AU44" s="38" t="e">
        <f t="shared" si="11"/>
        <v>#REF!</v>
      </c>
      <c r="AV44" s="38" t="e">
        <f t="shared" si="11"/>
        <v>#REF!</v>
      </c>
      <c r="AW44" s="38" t="e">
        <f t="shared" si="11"/>
        <v>#REF!</v>
      </c>
      <c r="AX44" s="38" t="e">
        <f t="shared" si="11"/>
        <v>#REF!</v>
      </c>
      <c r="AY44" s="38" t="e">
        <f t="shared" si="11"/>
        <v>#REF!</v>
      </c>
      <c r="AZ44" s="38" t="e">
        <f t="shared" si="11"/>
        <v>#REF!</v>
      </c>
      <c r="BA44" s="38" t="e">
        <f t="shared" si="11"/>
        <v>#REF!</v>
      </c>
      <c r="BB44" s="38" t="e">
        <f t="shared" si="11"/>
        <v>#REF!</v>
      </c>
    </row>
    <row r="45" spans="1:54" ht="10.7" customHeight="1" x14ac:dyDescent="0.2">
      <c r="A45" s="38" t="s">
        <v>25</v>
      </c>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row>
    <row r="46" spans="1:54" ht="10.7" customHeight="1" x14ac:dyDescent="0.2">
      <c r="A46" s="9">
        <v>1</v>
      </c>
      <c r="B46" s="38" t="e">
        <f t="shared" ref="B46:Q47" si="12">ROUNDUP(B22*0.9,)</f>
        <v>#REF!</v>
      </c>
      <c r="C46" s="38" t="e">
        <f t="shared" si="12"/>
        <v>#REF!</v>
      </c>
      <c r="D46" s="38" t="e">
        <f t="shared" si="12"/>
        <v>#REF!</v>
      </c>
      <c r="E46" s="38" t="e">
        <f t="shared" si="12"/>
        <v>#REF!</v>
      </c>
      <c r="F46" s="38" t="e">
        <f t="shared" si="12"/>
        <v>#REF!</v>
      </c>
      <c r="G46" s="38" t="e">
        <f t="shared" si="12"/>
        <v>#REF!</v>
      </c>
      <c r="H46" s="38" t="e">
        <f t="shared" si="12"/>
        <v>#REF!</v>
      </c>
      <c r="I46" s="38" t="e">
        <f t="shared" si="12"/>
        <v>#REF!</v>
      </c>
      <c r="J46" s="38" t="e">
        <f t="shared" si="12"/>
        <v>#REF!</v>
      </c>
      <c r="K46" s="38" t="e">
        <f t="shared" si="12"/>
        <v>#REF!</v>
      </c>
      <c r="L46" s="38" t="e">
        <f t="shared" si="12"/>
        <v>#REF!</v>
      </c>
      <c r="M46" s="38" t="e">
        <f t="shared" si="12"/>
        <v>#REF!</v>
      </c>
      <c r="N46" s="38" t="e">
        <f t="shared" si="12"/>
        <v>#REF!</v>
      </c>
      <c r="O46" s="38" t="e">
        <f t="shared" si="12"/>
        <v>#REF!</v>
      </c>
      <c r="P46" s="38" t="e">
        <f t="shared" si="12"/>
        <v>#REF!</v>
      </c>
      <c r="Q46" s="38" t="e">
        <f t="shared" si="12"/>
        <v>#REF!</v>
      </c>
      <c r="R46" s="38" t="e">
        <f t="shared" ref="C46:BB47" si="13">ROUNDUP(R22*0.9,)</f>
        <v>#REF!</v>
      </c>
      <c r="S46" s="38" t="e">
        <f t="shared" si="13"/>
        <v>#REF!</v>
      </c>
      <c r="T46" s="38" t="e">
        <f t="shared" si="13"/>
        <v>#REF!</v>
      </c>
      <c r="U46" s="38" t="e">
        <f t="shared" si="13"/>
        <v>#REF!</v>
      </c>
      <c r="V46" s="38" t="e">
        <f t="shared" si="13"/>
        <v>#REF!</v>
      </c>
      <c r="W46" s="38" t="e">
        <f t="shared" si="13"/>
        <v>#REF!</v>
      </c>
      <c r="X46" s="38" t="e">
        <f t="shared" si="13"/>
        <v>#REF!</v>
      </c>
      <c r="Y46" s="38" t="e">
        <f t="shared" si="13"/>
        <v>#REF!</v>
      </c>
      <c r="Z46" s="38" t="e">
        <f t="shared" si="13"/>
        <v>#REF!</v>
      </c>
      <c r="AA46" s="38" t="e">
        <f t="shared" si="13"/>
        <v>#REF!</v>
      </c>
      <c r="AB46" s="38" t="e">
        <f t="shared" si="13"/>
        <v>#REF!</v>
      </c>
      <c r="AC46" s="38" t="e">
        <f t="shared" si="13"/>
        <v>#REF!</v>
      </c>
      <c r="AD46" s="38" t="e">
        <f t="shared" si="13"/>
        <v>#REF!</v>
      </c>
      <c r="AE46" s="38" t="e">
        <f t="shared" si="13"/>
        <v>#REF!</v>
      </c>
      <c r="AF46" s="38" t="e">
        <f t="shared" si="13"/>
        <v>#REF!</v>
      </c>
      <c r="AG46" s="38" t="e">
        <f t="shared" si="13"/>
        <v>#REF!</v>
      </c>
      <c r="AH46" s="38" t="e">
        <f t="shared" si="13"/>
        <v>#REF!</v>
      </c>
      <c r="AI46" s="38" t="e">
        <f t="shared" si="13"/>
        <v>#REF!</v>
      </c>
      <c r="AJ46" s="38" t="e">
        <f t="shared" si="13"/>
        <v>#REF!</v>
      </c>
      <c r="AK46" s="38" t="e">
        <f t="shared" si="13"/>
        <v>#REF!</v>
      </c>
      <c r="AL46" s="38" t="e">
        <f t="shared" si="13"/>
        <v>#REF!</v>
      </c>
      <c r="AM46" s="38" t="e">
        <f t="shared" si="13"/>
        <v>#REF!</v>
      </c>
      <c r="AN46" s="38" t="e">
        <f t="shared" si="13"/>
        <v>#REF!</v>
      </c>
      <c r="AO46" s="38" t="e">
        <f t="shared" si="13"/>
        <v>#REF!</v>
      </c>
      <c r="AP46" s="38" t="e">
        <f t="shared" si="13"/>
        <v>#REF!</v>
      </c>
      <c r="AQ46" s="38" t="e">
        <f t="shared" si="13"/>
        <v>#REF!</v>
      </c>
      <c r="AR46" s="38" t="e">
        <f t="shared" si="13"/>
        <v>#REF!</v>
      </c>
      <c r="AS46" s="38" t="e">
        <f t="shared" si="13"/>
        <v>#REF!</v>
      </c>
      <c r="AT46" s="38" t="e">
        <f t="shared" si="13"/>
        <v>#REF!</v>
      </c>
      <c r="AU46" s="38" t="e">
        <f t="shared" si="13"/>
        <v>#REF!</v>
      </c>
      <c r="AV46" s="38" t="e">
        <f t="shared" si="13"/>
        <v>#REF!</v>
      </c>
      <c r="AW46" s="38" t="e">
        <f t="shared" si="13"/>
        <v>#REF!</v>
      </c>
      <c r="AX46" s="38" t="e">
        <f t="shared" si="13"/>
        <v>#REF!</v>
      </c>
      <c r="AY46" s="38" t="e">
        <f t="shared" si="13"/>
        <v>#REF!</v>
      </c>
      <c r="AZ46" s="38" t="e">
        <f t="shared" si="13"/>
        <v>#REF!</v>
      </c>
      <c r="BA46" s="38" t="e">
        <f t="shared" si="13"/>
        <v>#REF!</v>
      </c>
      <c r="BB46" s="38" t="e">
        <f t="shared" si="13"/>
        <v>#REF!</v>
      </c>
    </row>
    <row r="47" spans="1:54" ht="10.7" customHeight="1" x14ac:dyDescent="0.2">
      <c r="A47" s="9">
        <v>2</v>
      </c>
      <c r="B47" s="38" t="e">
        <f t="shared" si="12"/>
        <v>#REF!</v>
      </c>
      <c r="C47" s="38" t="e">
        <f t="shared" si="13"/>
        <v>#REF!</v>
      </c>
      <c r="D47" s="38" t="e">
        <f t="shared" si="13"/>
        <v>#REF!</v>
      </c>
      <c r="E47" s="38" t="e">
        <f t="shared" si="13"/>
        <v>#REF!</v>
      </c>
      <c r="F47" s="38" t="e">
        <f t="shared" si="13"/>
        <v>#REF!</v>
      </c>
      <c r="G47" s="38" t="e">
        <f t="shared" si="13"/>
        <v>#REF!</v>
      </c>
      <c r="H47" s="38" t="e">
        <f t="shared" si="13"/>
        <v>#REF!</v>
      </c>
      <c r="I47" s="38" t="e">
        <f t="shared" si="13"/>
        <v>#REF!</v>
      </c>
      <c r="J47" s="38" t="e">
        <f t="shared" si="13"/>
        <v>#REF!</v>
      </c>
      <c r="K47" s="38" t="e">
        <f t="shared" si="13"/>
        <v>#REF!</v>
      </c>
      <c r="L47" s="38" t="e">
        <f t="shared" si="13"/>
        <v>#REF!</v>
      </c>
      <c r="M47" s="38" t="e">
        <f t="shared" si="13"/>
        <v>#REF!</v>
      </c>
      <c r="N47" s="38" t="e">
        <f t="shared" si="13"/>
        <v>#REF!</v>
      </c>
      <c r="O47" s="38" t="e">
        <f t="shared" si="13"/>
        <v>#REF!</v>
      </c>
      <c r="P47" s="38" t="e">
        <f t="shared" si="13"/>
        <v>#REF!</v>
      </c>
      <c r="Q47" s="38" t="e">
        <f t="shared" si="13"/>
        <v>#REF!</v>
      </c>
      <c r="R47" s="38" t="e">
        <f t="shared" si="13"/>
        <v>#REF!</v>
      </c>
      <c r="S47" s="38" t="e">
        <f t="shared" si="13"/>
        <v>#REF!</v>
      </c>
      <c r="T47" s="38" t="e">
        <f t="shared" si="13"/>
        <v>#REF!</v>
      </c>
      <c r="U47" s="38" t="e">
        <f t="shared" si="13"/>
        <v>#REF!</v>
      </c>
      <c r="V47" s="38" t="e">
        <f t="shared" si="13"/>
        <v>#REF!</v>
      </c>
      <c r="W47" s="38" t="e">
        <f t="shared" si="13"/>
        <v>#REF!</v>
      </c>
      <c r="X47" s="38" t="e">
        <f t="shared" si="13"/>
        <v>#REF!</v>
      </c>
      <c r="Y47" s="38" t="e">
        <f t="shared" si="13"/>
        <v>#REF!</v>
      </c>
      <c r="Z47" s="38" t="e">
        <f t="shared" si="13"/>
        <v>#REF!</v>
      </c>
      <c r="AA47" s="38" t="e">
        <f t="shared" si="13"/>
        <v>#REF!</v>
      </c>
      <c r="AB47" s="38" t="e">
        <f t="shared" si="13"/>
        <v>#REF!</v>
      </c>
      <c r="AC47" s="38" t="e">
        <f t="shared" si="13"/>
        <v>#REF!</v>
      </c>
      <c r="AD47" s="38" t="e">
        <f t="shared" si="13"/>
        <v>#REF!</v>
      </c>
      <c r="AE47" s="38" t="e">
        <f t="shared" si="13"/>
        <v>#REF!</v>
      </c>
      <c r="AF47" s="38" t="e">
        <f t="shared" si="13"/>
        <v>#REF!</v>
      </c>
      <c r="AG47" s="38" t="e">
        <f t="shared" si="13"/>
        <v>#REF!</v>
      </c>
      <c r="AH47" s="38" t="e">
        <f t="shared" si="13"/>
        <v>#REF!</v>
      </c>
      <c r="AI47" s="38" t="e">
        <f t="shared" si="13"/>
        <v>#REF!</v>
      </c>
      <c r="AJ47" s="38" t="e">
        <f t="shared" si="13"/>
        <v>#REF!</v>
      </c>
      <c r="AK47" s="38" t="e">
        <f t="shared" si="13"/>
        <v>#REF!</v>
      </c>
      <c r="AL47" s="38" t="e">
        <f t="shared" si="13"/>
        <v>#REF!</v>
      </c>
      <c r="AM47" s="38" t="e">
        <f t="shared" si="13"/>
        <v>#REF!</v>
      </c>
      <c r="AN47" s="38" t="e">
        <f t="shared" si="13"/>
        <v>#REF!</v>
      </c>
      <c r="AO47" s="38" t="e">
        <f t="shared" si="13"/>
        <v>#REF!</v>
      </c>
      <c r="AP47" s="38" t="e">
        <f t="shared" si="13"/>
        <v>#REF!</v>
      </c>
      <c r="AQ47" s="38" t="e">
        <f t="shared" si="13"/>
        <v>#REF!</v>
      </c>
      <c r="AR47" s="38" t="e">
        <f t="shared" si="13"/>
        <v>#REF!</v>
      </c>
      <c r="AS47" s="38" t="e">
        <f t="shared" si="13"/>
        <v>#REF!</v>
      </c>
      <c r="AT47" s="38" t="e">
        <f t="shared" si="13"/>
        <v>#REF!</v>
      </c>
      <c r="AU47" s="38" t="e">
        <f t="shared" si="13"/>
        <v>#REF!</v>
      </c>
      <c r="AV47" s="38" t="e">
        <f t="shared" si="13"/>
        <v>#REF!</v>
      </c>
      <c r="AW47" s="38" t="e">
        <f t="shared" si="13"/>
        <v>#REF!</v>
      </c>
      <c r="AX47" s="38" t="e">
        <f t="shared" si="13"/>
        <v>#REF!</v>
      </c>
      <c r="AY47" s="38" t="e">
        <f t="shared" si="13"/>
        <v>#REF!</v>
      </c>
      <c r="AZ47" s="38" t="e">
        <f t="shared" si="13"/>
        <v>#REF!</v>
      </c>
      <c r="BA47" s="38" t="e">
        <f t="shared" si="13"/>
        <v>#REF!</v>
      </c>
      <c r="BB47" s="38" t="e">
        <f t="shared" si="13"/>
        <v>#REF!</v>
      </c>
    </row>
    <row r="48" spans="1:54" ht="12.75" customHeight="1" x14ac:dyDescent="0.2">
      <c r="A48" s="38" t="s">
        <v>26</v>
      </c>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row>
    <row r="49" spans="1:54" x14ac:dyDescent="0.2">
      <c r="A49" s="9" t="s">
        <v>27</v>
      </c>
      <c r="B49" s="38" t="e">
        <f t="shared" ref="B49:BB49" si="14">ROUNDUP(B25*0.9,)</f>
        <v>#REF!</v>
      </c>
      <c r="C49" s="38" t="e">
        <f t="shared" si="14"/>
        <v>#REF!</v>
      </c>
      <c r="D49" s="38" t="e">
        <f t="shared" si="14"/>
        <v>#REF!</v>
      </c>
      <c r="E49" s="38" t="e">
        <f t="shared" si="14"/>
        <v>#REF!</v>
      </c>
      <c r="F49" s="38" t="e">
        <f t="shared" si="14"/>
        <v>#REF!</v>
      </c>
      <c r="G49" s="38" t="e">
        <f t="shared" si="14"/>
        <v>#REF!</v>
      </c>
      <c r="H49" s="38" t="e">
        <f t="shared" si="14"/>
        <v>#REF!</v>
      </c>
      <c r="I49" s="38" t="e">
        <f t="shared" si="14"/>
        <v>#REF!</v>
      </c>
      <c r="J49" s="38" t="e">
        <f t="shared" si="14"/>
        <v>#REF!</v>
      </c>
      <c r="K49" s="38" t="e">
        <f t="shared" si="14"/>
        <v>#REF!</v>
      </c>
      <c r="L49" s="38" t="e">
        <f t="shared" si="14"/>
        <v>#REF!</v>
      </c>
      <c r="M49" s="38" t="e">
        <f t="shared" si="14"/>
        <v>#REF!</v>
      </c>
      <c r="N49" s="38" t="e">
        <f t="shared" si="14"/>
        <v>#REF!</v>
      </c>
      <c r="O49" s="38" t="e">
        <f t="shared" si="14"/>
        <v>#REF!</v>
      </c>
      <c r="P49" s="38" t="e">
        <f t="shared" si="14"/>
        <v>#REF!</v>
      </c>
      <c r="Q49" s="38" t="e">
        <f t="shared" si="14"/>
        <v>#REF!</v>
      </c>
      <c r="R49" s="38" t="e">
        <f t="shared" si="14"/>
        <v>#REF!</v>
      </c>
      <c r="S49" s="38" t="e">
        <f t="shared" si="14"/>
        <v>#REF!</v>
      </c>
      <c r="T49" s="38" t="e">
        <f t="shared" si="14"/>
        <v>#REF!</v>
      </c>
      <c r="U49" s="38" t="e">
        <f t="shared" si="14"/>
        <v>#REF!</v>
      </c>
      <c r="V49" s="38" t="e">
        <f t="shared" si="14"/>
        <v>#REF!</v>
      </c>
      <c r="W49" s="38" t="e">
        <f t="shared" si="14"/>
        <v>#REF!</v>
      </c>
      <c r="X49" s="38" t="e">
        <f t="shared" si="14"/>
        <v>#REF!</v>
      </c>
      <c r="Y49" s="38" t="e">
        <f t="shared" si="14"/>
        <v>#REF!</v>
      </c>
      <c r="Z49" s="38" t="e">
        <f t="shared" si="14"/>
        <v>#REF!</v>
      </c>
      <c r="AA49" s="38" t="e">
        <f t="shared" si="14"/>
        <v>#REF!</v>
      </c>
      <c r="AB49" s="38" t="e">
        <f t="shared" si="14"/>
        <v>#REF!</v>
      </c>
      <c r="AC49" s="38" t="e">
        <f t="shared" si="14"/>
        <v>#REF!</v>
      </c>
      <c r="AD49" s="38" t="e">
        <f t="shared" si="14"/>
        <v>#REF!</v>
      </c>
      <c r="AE49" s="38" t="e">
        <f t="shared" si="14"/>
        <v>#REF!</v>
      </c>
      <c r="AF49" s="38" t="e">
        <f t="shared" si="14"/>
        <v>#REF!</v>
      </c>
      <c r="AG49" s="38" t="e">
        <f t="shared" si="14"/>
        <v>#REF!</v>
      </c>
      <c r="AH49" s="38" t="e">
        <f t="shared" si="14"/>
        <v>#REF!</v>
      </c>
      <c r="AI49" s="38" t="e">
        <f t="shared" si="14"/>
        <v>#REF!</v>
      </c>
      <c r="AJ49" s="38" t="e">
        <f t="shared" si="14"/>
        <v>#REF!</v>
      </c>
      <c r="AK49" s="38" t="e">
        <f t="shared" si="14"/>
        <v>#REF!</v>
      </c>
      <c r="AL49" s="38" t="e">
        <f t="shared" si="14"/>
        <v>#REF!</v>
      </c>
      <c r="AM49" s="38" t="e">
        <f t="shared" si="14"/>
        <v>#REF!</v>
      </c>
      <c r="AN49" s="38" t="e">
        <f t="shared" si="14"/>
        <v>#REF!</v>
      </c>
      <c r="AO49" s="38" t="e">
        <f t="shared" si="14"/>
        <v>#REF!</v>
      </c>
      <c r="AP49" s="38" t="e">
        <f t="shared" si="14"/>
        <v>#REF!</v>
      </c>
      <c r="AQ49" s="38" t="e">
        <f t="shared" si="14"/>
        <v>#REF!</v>
      </c>
      <c r="AR49" s="38" t="e">
        <f t="shared" si="14"/>
        <v>#REF!</v>
      </c>
      <c r="AS49" s="38" t="e">
        <f t="shared" si="14"/>
        <v>#REF!</v>
      </c>
      <c r="AT49" s="38" t="e">
        <f t="shared" si="14"/>
        <v>#REF!</v>
      </c>
      <c r="AU49" s="38" t="e">
        <f t="shared" si="14"/>
        <v>#REF!</v>
      </c>
      <c r="AV49" s="38" t="e">
        <f t="shared" si="14"/>
        <v>#REF!</v>
      </c>
      <c r="AW49" s="38" t="e">
        <f t="shared" si="14"/>
        <v>#REF!</v>
      </c>
      <c r="AX49" s="38" t="e">
        <f t="shared" si="14"/>
        <v>#REF!</v>
      </c>
      <c r="AY49" s="38" t="e">
        <f t="shared" si="14"/>
        <v>#REF!</v>
      </c>
      <c r="AZ49" s="38" t="e">
        <f t="shared" si="14"/>
        <v>#REF!</v>
      </c>
      <c r="BA49" s="38" t="e">
        <f t="shared" si="14"/>
        <v>#REF!</v>
      </c>
      <c r="BB49" s="38" t="e">
        <f t="shared" si="14"/>
        <v>#REF!</v>
      </c>
    </row>
    <row r="51" spans="1:54" hidden="1" x14ac:dyDescent="0.2">
      <c r="A51" s="42" t="s">
        <v>73</v>
      </c>
    </row>
    <row r="52" spans="1:54" hidden="1" x14ac:dyDescent="0.2">
      <c r="A52" s="43" t="s">
        <v>75</v>
      </c>
    </row>
    <row r="53" spans="1:54" ht="25.5" hidden="1" x14ac:dyDescent="0.2">
      <c r="A53" s="44" t="s">
        <v>76</v>
      </c>
    </row>
    <row r="54" spans="1:54" hidden="1" x14ac:dyDescent="0.2">
      <c r="A54" s="43" t="s">
        <v>77</v>
      </c>
    </row>
    <row r="56" spans="1:54" x14ac:dyDescent="0.2">
      <c r="A56" s="45" t="s">
        <v>23</v>
      </c>
    </row>
    <row r="57" spans="1:54" x14ac:dyDescent="0.2">
      <c r="A57" s="46" t="s">
        <v>9</v>
      </c>
    </row>
    <row r="58" spans="1:54" x14ac:dyDescent="0.2">
      <c r="A58" s="46" t="s">
        <v>10</v>
      </c>
    </row>
    <row r="59" spans="1:54" ht="12" customHeight="1" x14ac:dyDescent="0.2">
      <c r="A59" s="47" t="s">
        <v>11</v>
      </c>
    </row>
    <row r="60" spans="1:54" x14ac:dyDescent="0.2">
      <c r="A60" s="46" t="s">
        <v>12</v>
      </c>
    </row>
    <row r="62" spans="1:54" x14ac:dyDescent="0.2">
      <c r="A62" s="45" t="s">
        <v>50</v>
      </c>
    </row>
    <row r="63" spans="1:54" x14ac:dyDescent="0.2">
      <c r="A63" s="48" t="s">
        <v>295</v>
      </c>
    </row>
    <row r="65" spans="1:1" x14ac:dyDescent="0.2">
      <c r="A65" s="49" t="s">
        <v>20</v>
      </c>
    </row>
    <row r="66" spans="1:1" ht="48" x14ac:dyDescent="0.2">
      <c r="A66" s="27" t="s">
        <v>52</v>
      </c>
    </row>
  </sheetData>
  <pageMargins left="0.25" right="0.25" top="0.75" bottom="0.75" header="0.3" footer="0.3"/>
  <pageSetup scale="51" fitToHeight="0" orientation="landscape"/>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A1:BB66"/>
  <sheetViews>
    <sheetView topLeftCell="A16" workbookViewId="0">
      <pane xSplit="1" topLeftCell="B1" activePane="topRight" state="frozen"/>
      <selection pane="topRight" activeCell="B4" sqref="B4:BB49"/>
    </sheetView>
  </sheetViews>
  <sheetFormatPr defaultColWidth="9" defaultRowHeight="12" x14ac:dyDescent="0.2"/>
  <cols>
    <col min="1" max="1" width="81.5703125" style="33" customWidth="1"/>
    <col min="2" max="16384" width="9" style="33"/>
  </cols>
  <sheetData>
    <row r="1" spans="1:54" ht="11.45" customHeight="1" x14ac:dyDescent="0.2">
      <c r="A1" s="2" t="s">
        <v>0</v>
      </c>
    </row>
    <row r="2" spans="1:54" ht="11.45" customHeight="1" x14ac:dyDescent="0.2">
      <c r="A2" s="34" t="s">
        <v>105</v>
      </c>
    </row>
    <row r="3" spans="1:54" ht="11.45" customHeight="1" x14ac:dyDescent="0.2">
      <c r="A3" s="2"/>
    </row>
    <row r="4" spans="1:54" ht="11.45" customHeight="1" x14ac:dyDescent="0.2">
      <c r="A4" s="35" t="s">
        <v>2</v>
      </c>
      <c r="B4" s="36" t="e">
        <f>ВВ!#REF!</f>
        <v>#REF!</v>
      </c>
      <c r="C4" s="36" t="e">
        <f>ВВ!#REF!</f>
        <v>#REF!</v>
      </c>
      <c r="D4" s="36" t="e">
        <f>ВВ!#REF!</f>
        <v>#REF!</v>
      </c>
      <c r="E4" s="36" t="e">
        <f>ВВ!#REF!</f>
        <v>#REF!</v>
      </c>
      <c r="F4" s="36" t="e">
        <f>ВВ!#REF!</f>
        <v>#REF!</v>
      </c>
      <c r="G4" s="36" t="e">
        <f>ВВ!#REF!</f>
        <v>#REF!</v>
      </c>
      <c r="H4" s="36" t="e">
        <f>ВВ!#REF!</f>
        <v>#REF!</v>
      </c>
      <c r="I4" s="36" t="e">
        <f>ВВ!#REF!</f>
        <v>#REF!</v>
      </c>
      <c r="J4" s="36" t="e">
        <f>ВВ!#REF!</f>
        <v>#REF!</v>
      </c>
      <c r="K4" s="36" t="e">
        <f>ВВ!#REF!</f>
        <v>#REF!</v>
      </c>
      <c r="L4" s="36" t="e">
        <f>ВВ!#REF!</f>
        <v>#REF!</v>
      </c>
      <c r="M4" s="36" t="e">
        <f>ВВ!#REF!</f>
        <v>#REF!</v>
      </c>
      <c r="N4" s="36" t="e">
        <f>ВВ!#REF!</f>
        <v>#REF!</v>
      </c>
      <c r="O4" s="36" t="e">
        <f>ВВ!#REF!</f>
        <v>#REF!</v>
      </c>
      <c r="P4" s="36" t="e">
        <f>ВВ!#REF!</f>
        <v>#REF!</v>
      </c>
      <c r="Q4" s="36" t="e">
        <f>ВВ!#REF!</f>
        <v>#REF!</v>
      </c>
      <c r="R4" s="36" t="e">
        <f>ВВ!#REF!</f>
        <v>#REF!</v>
      </c>
      <c r="S4" s="36" t="e">
        <f>ВВ!#REF!</f>
        <v>#REF!</v>
      </c>
      <c r="T4" s="36" t="e">
        <f>ВВ!#REF!</f>
        <v>#REF!</v>
      </c>
      <c r="U4" s="36" t="e">
        <f>ВВ!#REF!</f>
        <v>#REF!</v>
      </c>
      <c r="V4" s="36" t="e">
        <f>ВВ!#REF!</f>
        <v>#REF!</v>
      </c>
      <c r="W4" s="36" t="e">
        <f>ВВ!#REF!</f>
        <v>#REF!</v>
      </c>
      <c r="X4" s="36" t="e">
        <f>ВВ!#REF!</f>
        <v>#REF!</v>
      </c>
      <c r="Y4" s="36" t="e">
        <f>ВВ!#REF!</f>
        <v>#REF!</v>
      </c>
      <c r="Z4" s="36" t="e">
        <f>ВВ!#REF!</f>
        <v>#REF!</v>
      </c>
      <c r="AA4" s="36" t="e">
        <f>ВВ!#REF!</f>
        <v>#REF!</v>
      </c>
      <c r="AB4" s="36" t="e">
        <f>ВВ!#REF!</f>
        <v>#REF!</v>
      </c>
      <c r="AC4" s="36" t="e">
        <f>ВВ!#REF!</f>
        <v>#REF!</v>
      </c>
      <c r="AD4" s="36" t="e">
        <f>ВВ!#REF!</f>
        <v>#REF!</v>
      </c>
      <c r="AE4" s="36" t="e">
        <f>ВВ!#REF!</f>
        <v>#REF!</v>
      </c>
      <c r="AF4" s="36" t="e">
        <f>ВВ!#REF!</f>
        <v>#REF!</v>
      </c>
      <c r="AG4" s="36" t="e">
        <f>ВВ!#REF!</f>
        <v>#REF!</v>
      </c>
      <c r="AH4" s="36" t="e">
        <f>ВВ!#REF!</f>
        <v>#REF!</v>
      </c>
      <c r="AI4" s="36" t="e">
        <f>ВВ!#REF!</f>
        <v>#REF!</v>
      </c>
      <c r="AJ4" s="36" t="e">
        <f>ВВ!#REF!</f>
        <v>#REF!</v>
      </c>
      <c r="AK4" s="36" t="e">
        <f>ВВ!#REF!</f>
        <v>#REF!</v>
      </c>
      <c r="AL4" s="36" t="e">
        <f>ВВ!#REF!</f>
        <v>#REF!</v>
      </c>
      <c r="AM4" s="36" t="e">
        <f>ВВ!#REF!</f>
        <v>#REF!</v>
      </c>
      <c r="AN4" s="36" t="e">
        <f>ВВ!#REF!</f>
        <v>#REF!</v>
      </c>
      <c r="AO4" s="36" t="e">
        <f>ВВ!#REF!</f>
        <v>#REF!</v>
      </c>
      <c r="AP4" s="36" t="e">
        <f>ВВ!#REF!</f>
        <v>#REF!</v>
      </c>
      <c r="AQ4" s="36" t="e">
        <f>ВВ!#REF!</f>
        <v>#REF!</v>
      </c>
      <c r="AR4" s="36" t="e">
        <f>ВВ!#REF!</f>
        <v>#REF!</v>
      </c>
      <c r="AS4" s="36" t="e">
        <f>ВВ!#REF!</f>
        <v>#REF!</v>
      </c>
      <c r="AT4" s="36" t="e">
        <f>ВВ!#REF!</f>
        <v>#REF!</v>
      </c>
      <c r="AU4" s="36" t="e">
        <f>ВВ!#REF!</f>
        <v>#REF!</v>
      </c>
      <c r="AV4" s="36" t="e">
        <f>ВВ!#REF!</f>
        <v>#REF!</v>
      </c>
      <c r="AW4" s="36" t="e">
        <f>ВВ!#REF!</f>
        <v>#REF!</v>
      </c>
      <c r="AX4" s="36" t="e">
        <f>ВВ!#REF!</f>
        <v>#REF!</v>
      </c>
      <c r="AY4" s="36" t="e">
        <f>ВВ!#REF!</f>
        <v>#REF!</v>
      </c>
      <c r="AZ4" s="36" t="e">
        <f>ВВ!#REF!</f>
        <v>#REF!</v>
      </c>
      <c r="BA4" s="36" t="e">
        <f>ВВ!#REF!</f>
        <v>#REF!</v>
      </c>
      <c r="BB4" s="36" t="e">
        <f>ВВ!#REF!</f>
        <v>#REF!</v>
      </c>
    </row>
    <row r="5" spans="1:54" s="31" customFormat="1" ht="22.35" customHeight="1" x14ac:dyDescent="0.2">
      <c r="A5" s="37" t="s">
        <v>3</v>
      </c>
      <c r="B5" s="36" t="e">
        <f>ВВ!#REF!</f>
        <v>#REF!</v>
      </c>
      <c r="C5" s="36" t="e">
        <f>ВВ!#REF!</f>
        <v>#REF!</v>
      </c>
      <c r="D5" s="36" t="e">
        <f>ВВ!#REF!</f>
        <v>#REF!</v>
      </c>
      <c r="E5" s="36" t="e">
        <f>ВВ!#REF!</f>
        <v>#REF!</v>
      </c>
      <c r="F5" s="36" t="e">
        <f>ВВ!#REF!</f>
        <v>#REF!</v>
      </c>
      <c r="G5" s="36" t="e">
        <f>ВВ!#REF!</f>
        <v>#REF!</v>
      </c>
      <c r="H5" s="36" t="e">
        <f>ВВ!#REF!</f>
        <v>#REF!</v>
      </c>
      <c r="I5" s="36" t="e">
        <f>ВВ!#REF!</f>
        <v>#REF!</v>
      </c>
      <c r="J5" s="36" t="e">
        <f>ВВ!#REF!</f>
        <v>#REF!</v>
      </c>
      <c r="K5" s="36" t="e">
        <f>ВВ!#REF!</f>
        <v>#REF!</v>
      </c>
      <c r="L5" s="36" t="e">
        <f>ВВ!#REF!</f>
        <v>#REF!</v>
      </c>
      <c r="M5" s="36" t="e">
        <f>ВВ!#REF!</f>
        <v>#REF!</v>
      </c>
      <c r="N5" s="36" t="e">
        <f>ВВ!#REF!</f>
        <v>#REF!</v>
      </c>
      <c r="O5" s="36" t="e">
        <f>ВВ!#REF!</f>
        <v>#REF!</v>
      </c>
      <c r="P5" s="36" t="e">
        <f>ВВ!#REF!</f>
        <v>#REF!</v>
      </c>
      <c r="Q5" s="36" t="e">
        <f>ВВ!#REF!</f>
        <v>#REF!</v>
      </c>
      <c r="R5" s="36" t="e">
        <f>ВВ!#REF!</f>
        <v>#REF!</v>
      </c>
      <c r="S5" s="36" t="e">
        <f>ВВ!#REF!</f>
        <v>#REF!</v>
      </c>
      <c r="T5" s="36" t="e">
        <f>ВВ!#REF!</f>
        <v>#REF!</v>
      </c>
      <c r="U5" s="36" t="e">
        <f>ВВ!#REF!</f>
        <v>#REF!</v>
      </c>
      <c r="V5" s="36" t="e">
        <f>ВВ!#REF!</f>
        <v>#REF!</v>
      </c>
      <c r="W5" s="36" t="e">
        <f>ВВ!#REF!</f>
        <v>#REF!</v>
      </c>
      <c r="X5" s="36" t="e">
        <f>ВВ!#REF!</f>
        <v>#REF!</v>
      </c>
      <c r="Y5" s="36" t="e">
        <f>ВВ!#REF!</f>
        <v>#REF!</v>
      </c>
      <c r="Z5" s="36" t="e">
        <f>ВВ!#REF!</f>
        <v>#REF!</v>
      </c>
      <c r="AA5" s="36" t="e">
        <f>ВВ!#REF!</f>
        <v>#REF!</v>
      </c>
      <c r="AB5" s="36" t="e">
        <f>ВВ!#REF!</f>
        <v>#REF!</v>
      </c>
      <c r="AC5" s="36" t="e">
        <f>ВВ!#REF!</f>
        <v>#REF!</v>
      </c>
      <c r="AD5" s="36" t="e">
        <f>ВВ!#REF!</f>
        <v>#REF!</v>
      </c>
      <c r="AE5" s="36" t="e">
        <f>ВВ!#REF!</f>
        <v>#REF!</v>
      </c>
      <c r="AF5" s="36" t="e">
        <f>ВВ!#REF!</f>
        <v>#REF!</v>
      </c>
      <c r="AG5" s="36" t="e">
        <f>ВВ!#REF!</f>
        <v>#REF!</v>
      </c>
      <c r="AH5" s="36" t="e">
        <f>ВВ!#REF!</f>
        <v>#REF!</v>
      </c>
      <c r="AI5" s="36" t="e">
        <f>ВВ!#REF!</f>
        <v>#REF!</v>
      </c>
      <c r="AJ5" s="36" t="e">
        <f>ВВ!#REF!</f>
        <v>#REF!</v>
      </c>
      <c r="AK5" s="36" t="e">
        <f>ВВ!#REF!</f>
        <v>#REF!</v>
      </c>
      <c r="AL5" s="36" t="e">
        <f>ВВ!#REF!</f>
        <v>#REF!</v>
      </c>
      <c r="AM5" s="36" t="e">
        <f>ВВ!#REF!</f>
        <v>#REF!</v>
      </c>
      <c r="AN5" s="36" t="e">
        <f>ВВ!#REF!</f>
        <v>#REF!</v>
      </c>
      <c r="AO5" s="36" t="e">
        <f>ВВ!#REF!</f>
        <v>#REF!</v>
      </c>
      <c r="AP5" s="36" t="e">
        <f>ВВ!#REF!</f>
        <v>#REF!</v>
      </c>
      <c r="AQ5" s="36" t="e">
        <f>ВВ!#REF!</f>
        <v>#REF!</v>
      </c>
      <c r="AR5" s="36" t="e">
        <f>ВВ!#REF!</f>
        <v>#REF!</v>
      </c>
      <c r="AS5" s="36" t="e">
        <f>ВВ!#REF!</f>
        <v>#REF!</v>
      </c>
      <c r="AT5" s="36" t="e">
        <f>ВВ!#REF!</f>
        <v>#REF!</v>
      </c>
      <c r="AU5" s="36" t="e">
        <f>ВВ!#REF!</f>
        <v>#REF!</v>
      </c>
      <c r="AV5" s="36" t="e">
        <f>ВВ!#REF!</f>
        <v>#REF!</v>
      </c>
      <c r="AW5" s="36" t="e">
        <f>ВВ!#REF!</f>
        <v>#REF!</v>
      </c>
      <c r="AX5" s="36" t="e">
        <f>ВВ!#REF!</f>
        <v>#REF!</v>
      </c>
      <c r="AY5" s="36" t="e">
        <f>ВВ!#REF!</f>
        <v>#REF!</v>
      </c>
      <c r="AZ5" s="36" t="e">
        <f>ВВ!#REF!</f>
        <v>#REF!</v>
      </c>
      <c r="BA5" s="36" t="e">
        <f>ВВ!#REF!</f>
        <v>#REF!</v>
      </c>
      <c r="BB5" s="36" t="e">
        <f>ВВ!#REF!</f>
        <v>#REF!</v>
      </c>
    </row>
    <row r="6" spans="1:54" ht="10.7" customHeight="1" x14ac:dyDescent="0.2">
      <c r="A6" s="38" t="s">
        <v>4</v>
      </c>
    </row>
    <row r="7" spans="1:54" ht="10.7" customHeight="1" x14ac:dyDescent="0.2">
      <c r="A7" s="9">
        <v>1</v>
      </c>
      <c r="B7" s="39" t="e">
        <f>ВВ!#REF!*0.85</f>
        <v>#REF!</v>
      </c>
      <c r="C7" s="39" t="e">
        <f>ВВ!#REF!*0.85</f>
        <v>#REF!</v>
      </c>
      <c r="D7" s="39" t="e">
        <f>ВВ!#REF!*0.85</f>
        <v>#REF!</v>
      </c>
      <c r="E7" s="39" t="e">
        <f>ВВ!#REF!*0.85</f>
        <v>#REF!</v>
      </c>
      <c r="F7" s="39" t="e">
        <f>ВВ!#REF!*0.85</f>
        <v>#REF!</v>
      </c>
      <c r="G7" s="39" t="e">
        <f>ВВ!#REF!*0.85</f>
        <v>#REF!</v>
      </c>
      <c r="H7" s="39" t="e">
        <f>ВВ!#REF!*0.85</f>
        <v>#REF!</v>
      </c>
      <c r="I7" s="39" t="e">
        <f>ВВ!#REF!*0.85</f>
        <v>#REF!</v>
      </c>
      <c r="J7" s="39" t="e">
        <f>ВВ!#REF!*0.85</f>
        <v>#REF!</v>
      </c>
      <c r="K7" s="39" t="e">
        <f>ВВ!#REF!*0.85</f>
        <v>#REF!</v>
      </c>
      <c r="L7" s="39" t="e">
        <f>ВВ!#REF!*0.85</f>
        <v>#REF!</v>
      </c>
      <c r="M7" s="39" t="e">
        <f>ВВ!#REF!*0.85</f>
        <v>#REF!</v>
      </c>
      <c r="N7" s="39" t="e">
        <f>ВВ!#REF!*0.85</f>
        <v>#REF!</v>
      </c>
      <c r="O7" s="39" t="e">
        <f>ВВ!#REF!*0.85</f>
        <v>#REF!</v>
      </c>
      <c r="P7" s="39" t="e">
        <f>ВВ!#REF!*0.85</f>
        <v>#REF!</v>
      </c>
      <c r="Q7" s="39" t="e">
        <f>ВВ!#REF!*0.85</f>
        <v>#REF!</v>
      </c>
      <c r="R7" s="39" t="e">
        <f>ВВ!#REF!*0.85</f>
        <v>#REF!</v>
      </c>
      <c r="S7" s="39" t="e">
        <f>ВВ!#REF!*0.85</f>
        <v>#REF!</v>
      </c>
      <c r="T7" s="39" t="e">
        <f>ВВ!#REF!*0.85</f>
        <v>#REF!</v>
      </c>
      <c r="U7" s="39" t="e">
        <f>ВВ!#REF!*0.85</f>
        <v>#REF!</v>
      </c>
      <c r="V7" s="39" t="e">
        <f>ВВ!#REF!*0.85</f>
        <v>#REF!</v>
      </c>
      <c r="W7" s="39" t="e">
        <f>ВВ!#REF!*0.85</f>
        <v>#REF!</v>
      </c>
      <c r="X7" s="39" t="e">
        <f>ВВ!#REF!*0.85</f>
        <v>#REF!</v>
      </c>
      <c r="Y7" s="39" t="e">
        <f>ВВ!#REF!*0.85</f>
        <v>#REF!</v>
      </c>
      <c r="Z7" s="39" t="e">
        <f>ВВ!#REF!*0.85</f>
        <v>#REF!</v>
      </c>
      <c r="AA7" s="39" t="e">
        <f>ВВ!#REF!*0.85</f>
        <v>#REF!</v>
      </c>
      <c r="AB7" s="39" t="e">
        <f>ВВ!#REF!*0.85</f>
        <v>#REF!</v>
      </c>
      <c r="AC7" s="39" t="e">
        <f>ВВ!#REF!*0.85</f>
        <v>#REF!</v>
      </c>
      <c r="AD7" s="39" t="e">
        <f>ВВ!#REF!*0.85</f>
        <v>#REF!</v>
      </c>
      <c r="AE7" s="39" t="e">
        <f>ВВ!#REF!*0.85</f>
        <v>#REF!</v>
      </c>
      <c r="AF7" s="39" t="e">
        <f>ВВ!#REF!*0.85</f>
        <v>#REF!</v>
      </c>
      <c r="AG7" s="39" t="e">
        <f>ВВ!#REF!*0.85</f>
        <v>#REF!</v>
      </c>
      <c r="AH7" s="39" t="e">
        <f>ВВ!#REF!*0.85</f>
        <v>#REF!</v>
      </c>
      <c r="AI7" s="39" t="e">
        <f>ВВ!#REF!*0.85</f>
        <v>#REF!</v>
      </c>
      <c r="AJ7" s="39" t="e">
        <f>ВВ!#REF!*0.85</f>
        <v>#REF!</v>
      </c>
      <c r="AK7" s="39" t="e">
        <f>ВВ!#REF!*0.85</f>
        <v>#REF!</v>
      </c>
      <c r="AL7" s="39" t="e">
        <f>ВВ!#REF!*0.85</f>
        <v>#REF!</v>
      </c>
      <c r="AM7" s="39" t="e">
        <f>ВВ!#REF!*0.85</f>
        <v>#REF!</v>
      </c>
      <c r="AN7" s="39" t="e">
        <f>ВВ!#REF!*0.85</f>
        <v>#REF!</v>
      </c>
      <c r="AO7" s="39" t="e">
        <f>ВВ!#REF!*0.85</f>
        <v>#REF!</v>
      </c>
      <c r="AP7" s="39" t="e">
        <f>ВВ!#REF!*0.85</f>
        <v>#REF!</v>
      </c>
      <c r="AQ7" s="39" t="e">
        <f>ВВ!#REF!*0.85</f>
        <v>#REF!</v>
      </c>
      <c r="AR7" s="39" t="e">
        <f>ВВ!#REF!*0.85</f>
        <v>#REF!</v>
      </c>
      <c r="AS7" s="39" t="e">
        <f>ВВ!#REF!*0.85</f>
        <v>#REF!</v>
      </c>
      <c r="AT7" s="39" t="e">
        <f>ВВ!#REF!*0.85</f>
        <v>#REF!</v>
      </c>
      <c r="AU7" s="39" t="e">
        <f>ВВ!#REF!*0.85</f>
        <v>#REF!</v>
      </c>
      <c r="AV7" s="39" t="e">
        <f>ВВ!#REF!*0.85</f>
        <v>#REF!</v>
      </c>
      <c r="AW7" s="39" t="e">
        <f>ВВ!#REF!*0.85</f>
        <v>#REF!</v>
      </c>
      <c r="AX7" s="39" t="e">
        <f>ВВ!#REF!*0.85</f>
        <v>#REF!</v>
      </c>
      <c r="AY7" s="39" t="e">
        <f>ВВ!#REF!*0.85</f>
        <v>#REF!</v>
      </c>
      <c r="AZ7" s="39" t="e">
        <f>ВВ!#REF!*0.85</f>
        <v>#REF!</v>
      </c>
      <c r="BA7" s="39" t="e">
        <f>ВВ!#REF!*0.85</f>
        <v>#REF!</v>
      </c>
      <c r="BB7" s="39" t="e">
        <f>ВВ!#REF!*0.85</f>
        <v>#REF!</v>
      </c>
    </row>
    <row r="8" spans="1:54" ht="10.7" customHeight="1" x14ac:dyDescent="0.2">
      <c r="A8" s="9">
        <v>2</v>
      </c>
      <c r="B8" s="39" t="e">
        <f>ВВ!#REF!*0.85</f>
        <v>#REF!</v>
      </c>
      <c r="C8" s="39" t="e">
        <f>ВВ!#REF!*0.85</f>
        <v>#REF!</v>
      </c>
      <c r="D8" s="39" t="e">
        <f>ВВ!#REF!*0.85</f>
        <v>#REF!</v>
      </c>
      <c r="E8" s="39" t="e">
        <f>ВВ!#REF!*0.85</f>
        <v>#REF!</v>
      </c>
      <c r="F8" s="39" t="e">
        <f>ВВ!#REF!*0.85</f>
        <v>#REF!</v>
      </c>
      <c r="G8" s="39" t="e">
        <f>ВВ!#REF!*0.85</f>
        <v>#REF!</v>
      </c>
      <c r="H8" s="39" t="e">
        <f>ВВ!#REF!*0.85</f>
        <v>#REF!</v>
      </c>
      <c r="I8" s="39" t="e">
        <f>ВВ!#REF!*0.85</f>
        <v>#REF!</v>
      </c>
      <c r="J8" s="39" t="e">
        <f>ВВ!#REF!*0.85</f>
        <v>#REF!</v>
      </c>
      <c r="K8" s="39" t="e">
        <f>ВВ!#REF!*0.85</f>
        <v>#REF!</v>
      </c>
      <c r="L8" s="39" t="e">
        <f>ВВ!#REF!*0.85</f>
        <v>#REF!</v>
      </c>
      <c r="M8" s="39" t="e">
        <f>ВВ!#REF!*0.85</f>
        <v>#REF!</v>
      </c>
      <c r="N8" s="39" t="e">
        <f>ВВ!#REF!*0.85</f>
        <v>#REF!</v>
      </c>
      <c r="O8" s="39" t="e">
        <f>ВВ!#REF!*0.85</f>
        <v>#REF!</v>
      </c>
      <c r="P8" s="39" t="e">
        <f>ВВ!#REF!*0.85</f>
        <v>#REF!</v>
      </c>
      <c r="Q8" s="39" t="e">
        <f>ВВ!#REF!*0.85</f>
        <v>#REF!</v>
      </c>
      <c r="R8" s="39" t="e">
        <f>ВВ!#REF!*0.85</f>
        <v>#REF!</v>
      </c>
      <c r="S8" s="39" t="e">
        <f>ВВ!#REF!*0.85</f>
        <v>#REF!</v>
      </c>
      <c r="T8" s="39" t="e">
        <f>ВВ!#REF!*0.85</f>
        <v>#REF!</v>
      </c>
      <c r="U8" s="39" t="e">
        <f>ВВ!#REF!*0.85</f>
        <v>#REF!</v>
      </c>
      <c r="V8" s="39" t="e">
        <f>ВВ!#REF!*0.85</f>
        <v>#REF!</v>
      </c>
      <c r="W8" s="39" t="e">
        <f>ВВ!#REF!*0.85</f>
        <v>#REF!</v>
      </c>
      <c r="X8" s="39" t="e">
        <f>ВВ!#REF!*0.85</f>
        <v>#REF!</v>
      </c>
      <c r="Y8" s="39" t="e">
        <f>ВВ!#REF!*0.85</f>
        <v>#REF!</v>
      </c>
      <c r="Z8" s="39" t="e">
        <f>ВВ!#REF!*0.85</f>
        <v>#REF!</v>
      </c>
      <c r="AA8" s="39" t="e">
        <f>ВВ!#REF!*0.85</f>
        <v>#REF!</v>
      </c>
      <c r="AB8" s="39" t="e">
        <f>ВВ!#REF!*0.85</f>
        <v>#REF!</v>
      </c>
      <c r="AC8" s="39" t="e">
        <f>ВВ!#REF!*0.85</f>
        <v>#REF!</v>
      </c>
      <c r="AD8" s="39" t="e">
        <f>ВВ!#REF!*0.85</f>
        <v>#REF!</v>
      </c>
      <c r="AE8" s="39" t="e">
        <f>ВВ!#REF!*0.85</f>
        <v>#REF!</v>
      </c>
      <c r="AF8" s="39" t="e">
        <f>ВВ!#REF!*0.85</f>
        <v>#REF!</v>
      </c>
      <c r="AG8" s="39" t="e">
        <f>ВВ!#REF!*0.85</f>
        <v>#REF!</v>
      </c>
      <c r="AH8" s="39" t="e">
        <f>ВВ!#REF!*0.85</f>
        <v>#REF!</v>
      </c>
      <c r="AI8" s="39" t="e">
        <f>ВВ!#REF!*0.85</f>
        <v>#REF!</v>
      </c>
      <c r="AJ8" s="39" t="e">
        <f>ВВ!#REF!*0.85</f>
        <v>#REF!</v>
      </c>
      <c r="AK8" s="39" t="e">
        <f>ВВ!#REF!*0.85</f>
        <v>#REF!</v>
      </c>
      <c r="AL8" s="39" t="e">
        <f>ВВ!#REF!*0.85</f>
        <v>#REF!</v>
      </c>
      <c r="AM8" s="39" t="e">
        <f>ВВ!#REF!*0.85</f>
        <v>#REF!</v>
      </c>
      <c r="AN8" s="39" t="e">
        <f>ВВ!#REF!*0.85</f>
        <v>#REF!</v>
      </c>
      <c r="AO8" s="39" t="e">
        <f>ВВ!#REF!*0.85</f>
        <v>#REF!</v>
      </c>
      <c r="AP8" s="39" t="e">
        <f>ВВ!#REF!*0.85</f>
        <v>#REF!</v>
      </c>
      <c r="AQ8" s="39" t="e">
        <f>ВВ!#REF!*0.85</f>
        <v>#REF!</v>
      </c>
      <c r="AR8" s="39" t="e">
        <f>ВВ!#REF!*0.85</f>
        <v>#REF!</v>
      </c>
      <c r="AS8" s="39" t="e">
        <f>ВВ!#REF!*0.85</f>
        <v>#REF!</v>
      </c>
      <c r="AT8" s="39" t="e">
        <f>ВВ!#REF!*0.85</f>
        <v>#REF!</v>
      </c>
      <c r="AU8" s="39" t="e">
        <f>ВВ!#REF!*0.85</f>
        <v>#REF!</v>
      </c>
      <c r="AV8" s="39" t="e">
        <f>ВВ!#REF!*0.85</f>
        <v>#REF!</v>
      </c>
      <c r="AW8" s="39" t="e">
        <f>ВВ!#REF!*0.85</f>
        <v>#REF!</v>
      </c>
      <c r="AX8" s="39" t="e">
        <f>ВВ!#REF!*0.85</f>
        <v>#REF!</v>
      </c>
      <c r="AY8" s="39" t="e">
        <f>ВВ!#REF!*0.85</f>
        <v>#REF!</v>
      </c>
      <c r="AZ8" s="39" t="e">
        <f>ВВ!#REF!*0.85</f>
        <v>#REF!</v>
      </c>
      <c r="BA8" s="39" t="e">
        <f>ВВ!#REF!*0.85</f>
        <v>#REF!</v>
      </c>
      <c r="BB8" s="39" t="e">
        <f>ВВ!#REF!*0.85</f>
        <v>#REF!</v>
      </c>
    </row>
    <row r="9" spans="1:54" ht="10.7" customHeight="1" x14ac:dyDescent="0.2">
      <c r="A9" s="38" t="s">
        <v>5</v>
      </c>
      <c r="B9" s="39"/>
      <c r="C9" s="39"/>
      <c r="D9" s="39"/>
      <c r="E9" s="39"/>
      <c r="F9" s="39"/>
      <c r="G9" s="39"/>
      <c r="H9" s="39"/>
      <c r="I9" s="39"/>
      <c r="J9" s="39"/>
      <c r="K9" s="39"/>
      <c r="L9" s="39"/>
      <c r="M9" s="39"/>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row>
    <row r="10" spans="1:54" s="32" customFormat="1" ht="10.7" customHeight="1" x14ac:dyDescent="0.2">
      <c r="A10" s="9">
        <v>1</v>
      </c>
      <c r="B10" s="39" t="e">
        <f>ВВ!#REF!*0.85</f>
        <v>#REF!</v>
      </c>
      <c r="C10" s="39" t="e">
        <f>ВВ!#REF!*0.85</f>
        <v>#REF!</v>
      </c>
      <c r="D10" s="39" t="e">
        <f>ВВ!#REF!*0.85</f>
        <v>#REF!</v>
      </c>
      <c r="E10" s="39" t="e">
        <f>ВВ!#REF!*0.85</f>
        <v>#REF!</v>
      </c>
      <c r="F10" s="39" t="e">
        <f>ВВ!#REF!*0.85</f>
        <v>#REF!</v>
      </c>
      <c r="G10" s="39" t="e">
        <f>ВВ!#REF!*0.85</f>
        <v>#REF!</v>
      </c>
      <c r="H10" s="39" t="e">
        <f>ВВ!#REF!*0.85</f>
        <v>#REF!</v>
      </c>
      <c r="I10" s="39" t="e">
        <f>ВВ!#REF!*0.85</f>
        <v>#REF!</v>
      </c>
      <c r="J10" s="39" t="e">
        <f>ВВ!#REF!*0.85</f>
        <v>#REF!</v>
      </c>
      <c r="K10" s="39" t="e">
        <f>ВВ!#REF!*0.85</f>
        <v>#REF!</v>
      </c>
      <c r="L10" s="39" t="e">
        <f>ВВ!#REF!*0.85</f>
        <v>#REF!</v>
      </c>
      <c r="M10" s="39" t="e">
        <f>ВВ!#REF!*0.85</f>
        <v>#REF!</v>
      </c>
      <c r="N10" s="39" t="e">
        <f>ВВ!#REF!*0.85</f>
        <v>#REF!</v>
      </c>
      <c r="O10" s="39" t="e">
        <f>ВВ!#REF!*0.85</f>
        <v>#REF!</v>
      </c>
      <c r="P10" s="39" t="e">
        <f>ВВ!#REF!*0.85</f>
        <v>#REF!</v>
      </c>
      <c r="Q10" s="39" t="e">
        <f>ВВ!#REF!*0.85</f>
        <v>#REF!</v>
      </c>
      <c r="R10" s="39" t="e">
        <f>ВВ!#REF!*0.85</f>
        <v>#REF!</v>
      </c>
      <c r="S10" s="39" t="e">
        <f>ВВ!#REF!*0.85</f>
        <v>#REF!</v>
      </c>
      <c r="T10" s="39" t="e">
        <f>ВВ!#REF!*0.85</f>
        <v>#REF!</v>
      </c>
      <c r="U10" s="39" t="e">
        <f>ВВ!#REF!*0.85</f>
        <v>#REF!</v>
      </c>
      <c r="V10" s="39" t="e">
        <f>ВВ!#REF!*0.85</f>
        <v>#REF!</v>
      </c>
      <c r="W10" s="39" t="e">
        <f>ВВ!#REF!*0.85</f>
        <v>#REF!</v>
      </c>
      <c r="X10" s="39" t="e">
        <f>ВВ!#REF!*0.85</f>
        <v>#REF!</v>
      </c>
      <c r="Y10" s="39" t="e">
        <f>ВВ!#REF!*0.85</f>
        <v>#REF!</v>
      </c>
      <c r="Z10" s="39" t="e">
        <f>ВВ!#REF!*0.85</f>
        <v>#REF!</v>
      </c>
      <c r="AA10" s="39" t="e">
        <f>ВВ!#REF!*0.85</f>
        <v>#REF!</v>
      </c>
      <c r="AB10" s="39" t="e">
        <f>ВВ!#REF!*0.85</f>
        <v>#REF!</v>
      </c>
      <c r="AC10" s="39" t="e">
        <f>ВВ!#REF!*0.85</f>
        <v>#REF!</v>
      </c>
      <c r="AD10" s="39" t="e">
        <f>ВВ!#REF!*0.85</f>
        <v>#REF!</v>
      </c>
      <c r="AE10" s="39" t="e">
        <f>ВВ!#REF!*0.85</f>
        <v>#REF!</v>
      </c>
      <c r="AF10" s="39" t="e">
        <f>ВВ!#REF!*0.85</f>
        <v>#REF!</v>
      </c>
      <c r="AG10" s="39" t="e">
        <f>ВВ!#REF!*0.85</f>
        <v>#REF!</v>
      </c>
      <c r="AH10" s="39" t="e">
        <f>ВВ!#REF!*0.85</f>
        <v>#REF!</v>
      </c>
      <c r="AI10" s="39" t="e">
        <f>ВВ!#REF!*0.85</f>
        <v>#REF!</v>
      </c>
      <c r="AJ10" s="39" t="e">
        <f>ВВ!#REF!*0.85</f>
        <v>#REF!</v>
      </c>
      <c r="AK10" s="39" t="e">
        <f>ВВ!#REF!*0.85</f>
        <v>#REF!</v>
      </c>
      <c r="AL10" s="39" t="e">
        <f>ВВ!#REF!*0.85</f>
        <v>#REF!</v>
      </c>
      <c r="AM10" s="39" t="e">
        <f>ВВ!#REF!*0.85</f>
        <v>#REF!</v>
      </c>
      <c r="AN10" s="39" t="e">
        <f>ВВ!#REF!*0.85</f>
        <v>#REF!</v>
      </c>
      <c r="AO10" s="39" t="e">
        <f>ВВ!#REF!*0.85</f>
        <v>#REF!</v>
      </c>
      <c r="AP10" s="39" t="e">
        <f>ВВ!#REF!*0.85</f>
        <v>#REF!</v>
      </c>
      <c r="AQ10" s="39" t="e">
        <f>ВВ!#REF!*0.85</f>
        <v>#REF!</v>
      </c>
      <c r="AR10" s="39" t="e">
        <f>ВВ!#REF!*0.85</f>
        <v>#REF!</v>
      </c>
      <c r="AS10" s="39" t="e">
        <f>ВВ!#REF!*0.85</f>
        <v>#REF!</v>
      </c>
      <c r="AT10" s="39" t="e">
        <f>ВВ!#REF!*0.85</f>
        <v>#REF!</v>
      </c>
      <c r="AU10" s="39" t="e">
        <f>ВВ!#REF!*0.85</f>
        <v>#REF!</v>
      </c>
      <c r="AV10" s="39" t="e">
        <f>ВВ!#REF!*0.85</f>
        <v>#REF!</v>
      </c>
      <c r="AW10" s="39" t="e">
        <f>ВВ!#REF!*0.85</f>
        <v>#REF!</v>
      </c>
      <c r="AX10" s="39" t="e">
        <f>ВВ!#REF!*0.85</f>
        <v>#REF!</v>
      </c>
      <c r="AY10" s="39" t="e">
        <f>ВВ!#REF!*0.85</f>
        <v>#REF!</v>
      </c>
      <c r="AZ10" s="39" t="e">
        <f>ВВ!#REF!*0.85</f>
        <v>#REF!</v>
      </c>
      <c r="BA10" s="39" t="e">
        <f>ВВ!#REF!*0.85</f>
        <v>#REF!</v>
      </c>
      <c r="BB10" s="39" t="e">
        <f>ВВ!#REF!*0.85</f>
        <v>#REF!</v>
      </c>
    </row>
    <row r="11" spans="1:54" ht="10.7" customHeight="1" x14ac:dyDescent="0.2">
      <c r="A11" s="9">
        <v>2</v>
      </c>
      <c r="B11" s="39" t="e">
        <f>ВВ!#REF!*0.85</f>
        <v>#REF!</v>
      </c>
      <c r="C11" s="39" t="e">
        <f>ВВ!#REF!*0.85</f>
        <v>#REF!</v>
      </c>
      <c r="D11" s="39" t="e">
        <f>ВВ!#REF!*0.85</f>
        <v>#REF!</v>
      </c>
      <c r="E11" s="39" t="e">
        <f>ВВ!#REF!*0.85</f>
        <v>#REF!</v>
      </c>
      <c r="F11" s="39" t="e">
        <f>ВВ!#REF!*0.85</f>
        <v>#REF!</v>
      </c>
      <c r="G11" s="39" t="e">
        <f>ВВ!#REF!*0.85</f>
        <v>#REF!</v>
      </c>
      <c r="H11" s="39" t="e">
        <f>ВВ!#REF!*0.85</f>
        <v>#REF!</v>
      </c>
      <c r="I11" s="39" t="e">
        <f>ВВ!#REF!*0.85</f>
        <v>#REF!</v>
      </c>
      <c r="J11" s="39" t="e">
        <f>ВВ!#REF!*0.85</f>
        <v>#REF!</v>
      </c>
      <c r="K11" s="39" t="e">
        <f>ВВ!#REF!*0.85</f>
        <v>#REF!</v>
      </c>
      <c r="L11" s="39" t="e">
        <f>ВВ!#REF!*0.85</f>
        <v>#REF!</v>
      </c>
      <c r="M11" s="39" t="e">
        <f>ВВ!#REF!*0.85</f>
        <v>#REF!</v>
      </c>
      <c r="N11" s="39" t="e">
        <f>ВВ!#REF!*0.85</f>
        <v>#REF!</v>
      </c>
      <c r="O11" s="39" t="e">
        <f>ВВ!#REF!*0.85</f>
        <v>#REF!</v>
      </c>
      <c r="P11" s="39" t="e">
        <f>ВВ!#REF!*0.85</f>
        <v>#REF!</v>
      </c>
      <c r="Q11" s="39" t="e">
        <f>ВВ!#REF!*0.85</f>
        <v>#REF!</v>
      </c>
      <c r="R11" s="39" t="e">
        <f>ВВ!#REF!*0.85</f>
        <v>#REF!</v>
      </c>
      <c r="S11" s="39" t="e">
        <f>ВВ!#REF!*0.85</f>
        <v>#REF!</v>
      </c>
      <c r="T11" s="39" t="e">
        <f>ВВ!#REF!*0.85</f>
        <v>#REF!</v>
      </c>
      <c r="U11" s="39" t="e">
        <f>ВВ!#REF!*0.85</f>
        <v>#REF!</v>
      </c>
      <c r="V11" s="39" t="e">
        <f>ВВ!#REF!*0.85</f>
        <v>#REF!</v>
      </c>
      <c r="W11" s="39" t="e">
        <f>ВВ!#REF!*0.85</f>
        <v>#REF!</v>
      </c>
      <c r="X11" s="39" t="e">
        <f>ВВ!#REF!*0.85</f>
        <v>#REF!</v>
      </c>
      <c r="Y11" s="39" t="e">
        <f>ВВ!#REF!*0.85</f>
        <v>#REF!</v>
      </c>
      <c r="Z11" s="39" t="e">
        <f>ВВ!#REF!*0.85</f>
        <v>#REF!</v>
      </c>
      <c r="AA11" s="39" t="e">
        <f>ВВ!#REF!*0.85</f>
        <v>#REF!</v>
      </c>
      <c r="AB11" s="39" t="e">
        <f>ВВ!#REF!*0.85</f>
        <v>#REF!</v>
      </c>
      <c r="AC11" s="39" t="e">
        <f>ВВ!#REF!*0.85</f>
        <v>#REF!</v>
      </c>
      <c r="AD11" s="39" t="e">
        <f>ВВ!#REF!*0.85</f>
        <v>#REF!</v>
      </c>
      <c r="AE11" s="39" t="e">
        <f>ВВ!#REF!*0.85</f>
        <v>#REF!</v>
      </c>
      <c r="AF11" s="39" t="e">
        <f>ВВ!#REF!*0.85</f>
        <v>#REF!</v>
      </c>
      <c r="AG11" s="39" t="e">
        <f>ВВ!#REF!*0.85</f>
        <v>#REF!</v>
      </c>
      <c r="AH11" s="39" t="e">
        <f>ВВ!#REF!*0.85</f>
        <v>#REF!</v>
      </c>
      <c r="AI11" s="39" t="e">
        <f>ВВ!#REF!*0.85</f>
        <v>#REF!</v>
      </c>
      <c r="AJ11" s="39" t="e">
        <f>ВВ!#REF!*0.85</f>
        <v>#REF!</v>
      </c>
      <c r="AK11" s="39" t="e">
        <f>ВВ!#REF!*0.85</f>
        <v>#REF!</v>
      </c>
      <c r="AL11" s="39" t="e">
        <f>ВВ!#REF!*0.85</f>
        <v>#REF!</v>
      </c>
      <c r="AM11" s="39" t="e">
        <f>ВВ!#REF!*0.85</f>
        <v>#REF!</v>
      </c>
      <c r="AN11" s="39" t="e">
        <f>ВВ!#REF!*0.85</f>
        <v>#REF!</v>
      </c>
      <c r="AO11" s="39" t="e">
        <f>ВВ!#REF!*0.85</f>
        <v>#REF!</v>
      </c>
      <c r="AP11" s="39" t="e">
        <f>ВВ!#REF!*0.85</f>
        <v>#REF!</v>
      </c>
      <c r="AQ11" s="39" t="e">
        <f>ВВ!#REF!*0.85</f>
        <v>#REF!</v>
      </c>
      <c r="AR11" s="39" t="e">
        <f>ВВ!#REF!*0.85</f>
        <v>#REF!</v>
      </c>
      <c r="AS11" s="39" t="e">
        <f>ВВ!#REF!*0.85</f>
        <v>#REF!</v>
      </c>
      <c r="AT11" s="39" t="e">
        <f>ВВ!#REF!*0.85</f>
        <v>#REF!</v>
      </c>
      <c r="AU11" s="39" t="e">
        <f>ВВ!#REF!*0.85</f>
        <v>#REF!</v>
      </c>
      <c r="AV11" s="39" t="e">
        <f>ВВ!#REF!*0.85</f>
        <v>#REF!</v>
      </c>
      <c r="AW11" s="39" t="e">
        <f>ВВ!#REF!*0.85</f>
        <v>#REF!</v>
      </c>
      <c r="AX11" s="39" t="e">
        <f>ВВ!#REF!*0.85</f>
        <v>#REF!</v>
      </c>
      <c r="AY11" s="39" t="e">
        <f>ВВ!#REF!*0.85</f>
        <v>#REF!</v>
      </c>
      <c r="AZ11" s="39" t="e">
        <f>ВВ!#REF!*0.85</f>
        <v>#REF!</v>
      </c>
      <c r="BA11" s="39" t="e">
        <f>ВВ!#REF!*0.85</f>
        <v>#REF!</v>
      </c>
      <c r="BB11" s="39" t="e">
        <f>ВВ!#REF!*0.85</f>
        <v>#REF!</v>
      </c>
    </row>
    <row r="12" spans="1:54" ht="10.7" customHeight="1" x14ac:dyDescent="0.2">
      <c r="A12" s="38" t="s">
        <v>6</v>
      </c>
      <c r="B12" s="39"/>
      <c r="C12" s="39"/>
      <c r="D12" s="39"/>
      <c r="E12" s="39"/>
      <c r="F12" s="39"/>
      <c r="G12" s="39"/>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c r="BB12" s="39"/>
    </row>
    <row r="13" spans="1:54" ht="10.7" customHeight="1" x14ac:dyDescent="0.2">
      <c r="A13" s="9">
        <v>1</v>
      </c>
      <c r="B13" s="39" t="e">
        <f>ВВ!#REF!*0.85</f>
        <v>#REF!</v>
      </c>
      <c r="C13" s="39" t="e">
        <f>ВВ!#REF!*0.85</f>
        <v>#REF!</v>
      </c>
      <c r="D13" s="39" t="e">
        <f>ВВ!#REF!*0.85</f>
        <v>#REF!</v>
      </c>
      <c r="E13" s="39" t="e">
        <f>ВВ!#REF!*0.85</f>
        <v>#REF!</v>
      </c>
      <c r="F13" s="39" t="e">
        <f>ВВ!#REF!*0.85</f>
        <v>#REF!</v>
      </c>
      <c r="G13" s="39" t="e">
        <f>ВВ!#REF!*0.85</f>
        <v>#REF!</v>
      </c>
      <c r="H13" s="39" t="e">
        <f>ВВ!#REF!*0.85</f>
        <v>#REF!</v>
      </c>
      <c r="I13" s="39" t="e">
        <f>ВВ!#REF!*0.85</f>
        <v>#REF!</v>
      </c>
      <c r="J13" s="39" t="e">
        <f>ВВ!#REF!*0.85</f>
        <v>#REF!</v>
      </c>
      <c r="K13" s="39" t="e">
        <f>ВВ!#REF!*0.85</f>
        <v>#REF!</v>
      </c>
      <c r="L13" s="39" t="e">
        <f>ВВ!#REF!*0.85</f>
        <v>#REF!</v>
      </c>
      <c r="M13" s="39" t="e">
        <f>ВВ!#REF!*0.85</f>
        <v>#REF!</v>
      </c>
      <c r="N13" s="39" t="e">
        <f>ВВ!#REF!*0.85</f>
        <v>#REF!</v>
      </c>
      <c r="O13" s="39" t="e">
        <f>ВВ!#REF!*0.85</f>
        <v>#REF!</v>
      </c>
      <c r="P13" s="39" t="e">
        <f>ВВ!#REF!*0.85</f>
        <v>#REF!</v>
      </c>
      <c r="Q13" s="39" t="e">
        <f>ВВ!#REF!*0.85</f>
        <v>#REF!</v>
      </c>
      <c r="R13" s="39" t="e">
        <f>ВВ!#REF!*0.85</f>
        <v>#REF!</v>
      </c>
      <c r="S13" s="39" t="e">
        <f>ВВ!#REF!*0.85</f>
        <v>#REF!</v>
      </c>
      <c r="T13" s="39" t="e">
        <f>ВВ!#REF!*0.85</f>
        <v>#REF!</v>
      </c>
      <c r="U13" s="39" t="e">
        <f>ВВ!#REF!*0.85</f>
        <v>#REF!</v>
      </c>
      <c r="V13" s="39" t="e">
        <f>ВВ!#REF!*0.85</f>
        <v>#REF!</v>
      </c>
      <c r="W13" s="39" t="e">
        <f>ВВ!#REF!*0.85</f>
        <v>#REF!</v>
      </c>
      <c r="X13" s="39" t="e">
        <f>ВВ!#REF!*0.85</f>
        <v>#REF!</v>
      </c>
      <c r="Y13" s="39" t="e">
        <f>ВВ!#REF!*0.85</f>
        <v>#REF!</v>
      </c>
      <c r="Z13" s="39" t="e">
        <f>ВВ!#REF!*0.85</f>
        <v>#REF!</v>
      </c>
      <c r="AA13" s="39" t="e">
        <f>ВВ!#REF!*0.85</f>
        <v>#REF!</v>
      </c>
      <c r="AB13" s="39" t="e">
        <f>ВВ!#REF!*0.85</f>
        <v>#REF!</v>
      </c>
      <c r="AC13" s="39" t="e">
        <f>ВВ!#REF!*0.85</f>
        <v>#REF!</v>
      </c>
      <c r="AD13" s="39" t="e">
        <f>ВВ!#REF!*0.85</f>
        <v>#REF!</v>
      </c>
      <c r="AE13" s="39" t="e">
        <f>ВВ!#REF!*0.85</f>
        <v>#REF!</v>
      </c>
      <c r="AF13" s="39" t="e">
        <f>ВВ!#REF!*0.85</f>
        <v>#REF!</v>
      </c>
      <c r="AG13" s="39" t="e">
        <f>ВВ!#REF!*0.85</f>
        <v>#REF!</v>
      </c>
      <c r="AH13" s="39" t="e">
        <f>ВВ!#REF!*0.85</f>
        <v>#REF!</v>
      </c>
      <c r="AI13" s="39" t="e">
        <f>ВВ!#REF!*0.85</f>
        <v>#REF!</v>
      </c>
      <c r="AJ13" s="39" t="e">
        <f>ВВ!#REF!*0.85</f>
        <v>#REF!</v>
      </c>
      <c r="AK13" s="39" t="e">
        <f>ВВ!#REF!*0.85</f>
        <v>#REF!</v>
      </c>
      <c r="AL13" s="39" t="e">
        <f>ВВ!#REF!*0.85</f>
        <v>#REF!</v>
      </c>
      <c r="AM13" s="39" t="e">
        <f>ВВ!#REF!*0.85</f>
        <v>#REF!</v>
      </c>
      <c r="AN13" s="39" t="e">
        <f>ВВ!#REF!*0.85</f>
        <v>#REF!</v>
      </c>
      <c r="AO13" s="39" t="e">
        <f>ВВ!#REF!*0.85</f>
        <v>#REF!</v>
      </c>
      <c r="AP13" s="39" t="e">
        <f>ВВ!#REF!*0.85</f>
        <v>#REF!</v>
      </c>
      <c r="AQ13" s="39" t="e">
        <f>ВВ!#REF!*0.85</f>
        <v>#REF!</v>
      </c>
      <c r="AR13" s="39" t="e">
        <f>ВВ!#REF!*0.85</f>
        <v>#REF!</v>
      </c>
      <c r="AS13" s="39" t="e">
        <f>ВВ!#REF!*0.85</f>
        <v>#REF!</v>
      </c>
      <c r="AT13" s="39" t="e">
        <f>ВВ!#REF!*0.85</f>
        <v>#REF!</v>
      </c>
      <c r="AU13" s="39" t="e">
        <f>ВВ!#REF!*0.85</f>
        <v>#REF!</v>
      </c>
      <c r="AV13" s="39" t="e">
        <f>ВВ!#REF!*0.85</f>
        <v>#REF!</v>
      </c>
      <c r="AW13" s="39" t="e">
        <f>ВВ!#REF!*0.85</f>
        <v>#REF!</v>
      </c>
      <c r="AX13" s="39" t="e">
        <f>ВВ!#REF!*0.85</f>
        <v>#REF!</v>
      </c>
      <c r="AY13" s="39" t="e">
        <f>ВВ!#REF!*0.85</f>
        <v>#REF!</v>
      </c>
      <c r="AZ13" s="39" t="e">
        <f>ВВ!#REF!*0.85</f>
        <v>#REF!</v>
      </c>
      <c r="BA13" s="39" t="e">
        <f>ВВ!#REF!*0.85</f>
        <v>#REF!</v>
      </c>
      <c r="BB13" s="39" t="e">
        <f>ВВ!#REF!*0.85</f>
        <v>#REF!</v>
      </c>
    </row>
    <row r="14" spans="1:54" ht="10.7" customHeight="1" x14ac:dyDescent="0.2">
      <c r="A14" s="9">
        <v>2</v>
      </c>
      <c r="B14" s="39" t="e">
        <f>ВВ!#REF!*0.85</f>
        <v>#REF!</v>
      </c>
      <c r="C14" s="39" t="e">
        <f>ВВ!#REF!*0.85</f>
        <v>#REF!</v>
      </c>
      <c r="D14" s="39" t="e">
        <f>ВВ!#REF!*0.85</f>
        <v>#REF!</v>
      </c>
      <c r="E14" s="39" t="e">
        <f>ВВ!#REF!*0.85</f>
        <v>#REF!</v>
      </c>
      <c r="F14" s="39" t="e">
        <f>ВВ!#REF!*0.85</f>
        <v>#REF!</v>
      </c>
      <c r="G14" s="39" t="e">
        <f>ВВ!#REF!*0.85</f>
        <v>#REF!</v>
      </c>
      <c r="H14" s="39" t="e">
        <f>ВВ!#REF!*0.85</f>
        <v>#REF!</v>
      </c>
      <c r="I14" s="39" t="e">
        <f>ВВ!#REF!*0.85</f>
        <v>#REF!</v>
      </c>
      <c r="J14" s="39" t="e">
        <f>ВВ!#REF!*0.85</f>
        <v>#REF!</v>
      </c>
      <c r="K14" s="39" t="e">
        <f>ВВ!#REF!*0.85</f>
        <v>#REF!</v>
      </c>
      <c r="L14" s="39" t="e">
        <f>ВВ!#REF!*0.85</f>
        <v>#REF!</v>
      </c>
      <c r="M14" s="39" t="e">
        <f>ВВ!#REF!*0.85</f>
        <v>#REF!</v>
      </c>
      <c r="N14" s="39" t="e">
        <f>ВВ!#REF!*0.85</f>
        <v>#REF!</v>
      </c>
      <c r="O14" s="39" t="e">
        <f>ВВ!#REF!*0.85</f>
        <v>#REF!</v>
      </c>
      <c r="P14" s="39" t="e">
        <f>ВВ!#REF!*0.85</f>
        <v>#REF!</v>
      </c>
      <c r="Q14" s="39" t="e">
        <f>ВВ!#REF!*0.85</f>
        <v>#REF!</v>
      </c>
      <c r="R14" s="39" t="e">
        <f>ВВ!#REF!*0.85</f>
        <v>#REF!</v>
      </c>
      <c r="S14" s="39" t="e">
        <f>ВВ!#REF!*0.85</f>
        <v>#REF!</v>
      </c>
      <c r="T14" s="39" t="e">
        <f>ВВ!#REF!*0.85</f>
        <v>#REF!</v>
      </c>
      <c r="U14" s="39" t="e">
        <f>ВВ!#REF!*0.85</f>
        <v>#REF!</v>
      </c>
      <c r="V14" s="39" t="e">
        <f>ВВ!#REF!*0.85</f>
        <v>#REF!</v>
      </c>
      <c r="W14" s="39" t="e">
        <f>ВВ!#REF!*0.85</f>
        <v>#REF!</v>
      </c>
      <c r="X14" s="39" t="e">
        <f>ВВ!#REF!*0.85</f>
        <v>#REF!</v>
      </c>
      <c r="Y14" s="39" t="e">
        <f>ВВ!#REF!*0.85</f>
        <v>#REF!</v>
      </c>
      <c r="Z14" s="39" t="e">
        <f>ВВ!#REF!*0.85</f>
        <v>#REF!</v>
      </c>
      <c r="AA14" s="39" t="e">
        <f>ВВ!#REF!*0.85</f>
        <v>#REF!</v>
      </c>
      <c r="AB14" s="39" t="e">
        <f>ВВ!#REF!*0.85</f>
        <v>#REF!</v>
      </c>
      <c r="AC14" s="39" t="e">
        <f>ВВ!#REF!*0.85</f>
        <v>#REF!</v>
      </c>
      <c r="AD14" s="39" t="e">
        <f>ВВ!#REF!*0.85</f>
        <v>#REF!</v>
      </c>
      <c r="AE14" s="39" t="e">
        <f>ВВ!#REF!*0.85</f>
        <v>#REF!</v>
      </c>
      <c r="AF14" s="39" t="e">
        <f>ВВ!#REF!*0.85</f>
        <v>#REF!</v>
      </c>
      <c r="AG14" s="39" t="e">
        <f>ВВ!#REF!*0.85</f>
        <v>#REF!</v>
      </c>
      <c r="AH14" s="39" t="e">
        <f>ВВ!#REF!*0.85</f>
        <v>#REF!</v>
      </c>
      <c r="AI14" s="39" t="e">
        <f>ВВ!#REF!*0.85</f>
        <v>#REF!</v>
      </c>
      <c r="AJ14" s="39" t="e">
        <f>ВВ!#REF!*0.85</f>
        <v>#REF!</v>
      </c>
      <c r="AK14" s="39" t="e">
        <f>ВВ!#REF!*0.85</f>
        <v>#REF!</v>
      </c>
      <c r="AL14" s="39" t="e">
        <f>ВВ!#REF!*0.85</f>
        <v>#REF!</v>
      </c>
      <c r="AM14" s="39" t="e">
        <f>ВВ!#REF!*0.85</f>
        <v>#REF!</v>
      </c>
      <c r="AN14" s="39" t="e">
        <f>ВВ!#REF!*0.85</f>
        <v>#REF!</v>
      </c>
      <c r="AO14" s="39" t="e">
        <f>ВВ!#REF!*0.85</f>
        <v>#REF!</v>
      </c>
      <c r="AP14" s="39" t="e">
        <f>ВВ!#REF!*0.85</f>
        <v>#REF!</v>
      </c>
      <c r="AQ14" s="39" t="e">
        <f>ВВ!#REF!*0.85</f>
        <v>#REF!</v>
      </c>
      <c r="AR14" s="39" t="e">
        <f>ВВ!#REF!*0.85</f>
        <v>#REF!</v>
      </c>
      <c r="AS14" s="39" t="e">
        <f>ВВ!#REF!*0.85</f>
        <v>#REF!</v>
      </c>
      <c r="AT14" s="39" t="e">
        <f>ВВ!#REF!*0.85</f>
        <v>#REF!</v>
      </c>
      <c r="AU14" s="39" t="e">
        <f>ВВ!#REF!*0.85</f>
        <v>#REF!</v>
      </c>
      <c r="AV14" s="39" t="e">
        <f>ВВ!#REF!*0.85</f>
        <v>#REF!</v>
      </c>
      <c r="AW14" s="39" t="e">
        <f>ВВ!#REF!*0.85</f>
        <v>#REF!</v>
      </c>
      <c r="AX14" s="39" t="e">
        <f>ВВ!#REF!*0.85</f>
        <v>#REF!</v>
      </c>
      <c r="AY14" s="39" t="e">
        <f>ВВ!#REF!*0.85</f>
        <v>#REF!</v>
      </c>
      <c r="AZ14" s="39" t="e">
        <f>ВВ!#REF!*0.85</f>
        <v>#REF!</v>
      </c>
      <c r="BA14" s="39" t="e">
        <f>ВВ!#REF!*0.85</f>
        <v>#REF!</v>
      </c>
      <c r="BB14" s="39" t="e">
        <f>ВВ!#REF!*0.85</f>
        <v>#REF!</v>
      </c>
    </row>
    <row r="15" spans="1:54" ht="10.7" customHeight="1" x14ac:dyDescent="0.2">
      <c r="A15" s="38" t="s">
        <v>7</v>
      </c>
      <c r="B15" s="39"/>
      <c r="C15" s="39"/>
      <c r="D15" s="39"/>
      <c r="E15" s="39"/>
      <c r="F15" s="39"/>
      <c r="G15" s="39"/>
      <c r="H15" s="39"/>
      <c r="I15" s="39"/>
      <c r="J15" s="39"/>
      <c r="K15" s="39"/>
      <c r="L15" s="39"/>
      <c r="M15" s="39"/>
      <c r="N15" s="39"/>
      <c r="O15" s="39"/>
      <c r="P15" s="39"/>
      <c r="Q15" s="39"/>
      <c r="R15" s="39"/>
      <c r="S15" s="39"/>
      <c r="T15" s="39"/>
      <c r="U15" s="39"/>
      <c r="V15" s="39"/>
      <c r="W15" s="39"/>
      <c r="X15" s="39"/>
      <c r="Y15" s="39"/>
      <c r="Z15" s="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c r="BB15" s="39"/>
    </row>
    <row r="16" spans="1:54" ht="10.7" customHeight="1" x14ac:dyDescent="0.2">
      <c r="A16" s="9">
        <v>1</v>
      </c>
      <c r="B16" s="39" t="e">
        <f>ВВ!#REF!*0.85</f>
        <v>#REF!</v>
      </c>
      <c r="C16" s="39" t="e">
        <f>ВВ!#REF!*0.85</f>
        <v>#REF!</v>
      </c>
      <c r="D16" s="39" t="e">
        <f>ВВ!#REF!*0.85</f>
        <v>#REF!</v>
      </c>
      <c r="E16" s="39" t="e">
        <f>ВВ!#REF!*0.85</f>
        <v>#REF!</v>
      </c>
      <c r="F16" s="39" t="e">
        <f>ВВ!#REF!*0.85</f>
        <v>#REF!</v>
      </c>
      <c r="G16" s="39" t="e">
        <f>ВВ!#REF!*0.85</f>
        <v>#REF!</v>
      </c>
      <c r="H16" s="39" t="e">
        <f>ВВ!#REF!*0.85</f>
        <v>#REF!</v>
      </c>
      <c r="I16" s="39" t="e">
        <f>ВВ!#REF!*0.85</f>
        <v>#REF!</v>
      </c>
      <c r="J16" s="39" t="e">
        <f>ВВ!#REF!*0.85</f>
        <v>#REF!</v>
      </c>
      <c r="K16" s="39" t="e">
        <f>ВВ!#REF!*0.85</f>
        <v>#REF!</v>
      </c>
      <c r="L16" s="39" t="e">
        <f>ВВ!#REF!*0.85</f>
        <v>#REF!</v>
      </c>
      <c r="M16" s="39" t="e">
        <f>ВВ!#REF!*0.85</f>
        <v>#REF!</v>
      </c>
      <c r="N16" s="39" t="e">
        <f>ВВ!#REF!*0.85</f>
        <v>#REF!</v>
      </c>
      <c r="O16" s="39" t="e">
        <f>ВВ!#REF!*0.85</f>
        <v>#REF!</v>
      </c>
      <c r="P16" s="39" t="e">
        <f>ВВ!#REF!*0.85</f>
        <v>#REF!</v>
      </c>
      <c r="Q16" s="39" t="e">
        <f>ВВ!#REF!*0.85</f>
        <v>#REF!</v>
      </c>
      <c r="R16" s="39" t="e">
        <f>ВВ!#REF!*0.85</f>
        <v>#REF!</v>
      </c>
      <c r="S16" s="39" t="e">
        <f>ВВ!#REF!*0.85</f>
        <v>#REF!</v>
      </c>
      <c r="T16" s="39" t="e">
        <f>ВВ!#REF!*0.85</f>
        <v>#REF!</v>
      </c>
      <c r="U16" s="39" t="e">
        <f>ВВ!#REF!*0.85</f>
        <v>#REF!</v>
      </c>
      <c r="V16" s="39" t="e">
        <f>ВВ!#REF!*0.85</f>
        <v>#REF!</v>
      </c>
      <c r="W16" s="39" t="e">
        <f>ВВ!#REF!*0.85</f>
        <v>#REF!</v>
      </c>
      <c r="X16" s="39" t="e">
        <f>ВВ!#REF!*0.85</f>
        <v>#REF!</v>
      </c>
      <c r="Y16" s="39" t="e">
        <f>ВВ!#REF!*0.85</f>
        <v>#REF!</v>
      </c>
      <c r="Z16" s="39" t="e">
        <f>ВВ!#REF!*0.85</f>
        <v>#REF!</v>
      </c>
      <c r="AA16" s="39" t="e">
        <f>ВВ!#REF!*0.85</f>
        <v>#REF!</v>
      </c>
      <c r="AB16" s="39" t="e">
        <f>ВВ!#REF!*0.85</f>
        <v>#REF!</v>
      </c>
      <c r="AC16" s="39" t="e">
        <f>ВВ!#REF!*0.85</f>
        <v>#REF!</v>
      </c>
      <c r="AD16" s="39" t="e">
        <f>ВВ!#REF!*0.85</f>
        <v>#REF!</v>
      </c>
      <c r="AE16" s="39" t="e">
        <f>ВВ!#REF!*0.85</f>
        <v>#REF!</v>
      </c>
      <c r="AF16" s="39" t="e">
        <f>ВВ!#REF!*0.85</f>
        <v>#REF!</v>
      </c>
      <c r="AG16" s="39" t="e">
        <f>ВВ!#REF!*0.85</f>
        <v>#REF!</v>
      </c>
      <c r="AH16" s="39" t="e">
        <f>ВВ!#REF!*0.85</f>
        <v>#REF!</v>
      </c>
      <c r="AI16" s="39" t="e">
        <f>ВВ!#REF!*0.85</f>
        <v>#REF!</v>
      </c>
      <c r="AJ16" s="39" t="e">
        <f>ВВ!#REF!*0.85</f>
        <v>#REF!</v>
      </c>
      <c r="AK16" s="39" t="e">
        <f>ВВ!#REF!*0.85</f>
        <v>#REF!</v>
      </c>
      <c r="AL16" s="39" t="e">
        <f>ВВ!#REF!*0.85</f>
        <v>#REF!</v>
      </c>
      <c r="AM16" s="39" t="e">
        <f>ВВ!#REF!*0.85</f>
        <v>#REF!</v>
      </c>
      <c r="AN16" s="39" t="e">
        <f>ВВ!#REF!*0.85</f>
        <v>#REF!</v>
      </c>
      <c r="AO16" s="39" t="e">
        <f>ВВ!#REF!*0.85</f>
        <v>#REF!</v>
      </c>
      <c r="AP16" s="39" t="e">
        <f>ВВ!#REF!*0.85</f>
        <v>#REF!</v>
      </c>
      <c r="AQ16" s="39" t="e">
        <f>ВВ!#REF!*0.85</f>
        <v>#REF!</v>
      </c>
      <c r="AR16" s="39" t="e">
        <f>ВВ!#REF!*0.85</f>
        <v>#REF!</v>
      </c>
      <c r="AS16" s="39" t="e">
        <f>ВВ!#REF!*0.85</f>
        <v>#REF!</v>
      </c>
      <c r="AT16" s="39" t="e">
        <f>ВВ!#REF!*0.85</f>
        <v>#REF!</v>
      </c>
      <c r="AU16" s="39" t="e">
        <f>ВВ!#REF!*0.85</f>
        <v>#REF!</v>
      </c>
      <c r="AV16" s="39" t="e">
        <f>ВВ!#REF!*0.85</f>
        <v>#REF!</v>
      </c>
      <c r="AW16" s="39" t="e">
        <f>ВВ!#REF!*0.85</f>
        <v>#REF!</v>
      </c>
      <c r="AX16" s="39" t="e">
        <f>ВВ!#REF!*0.85</f>
        <v>#REF!</v>
      </c>
      <c r="AY16" s="39" t="e">
        <f>ВВ!#REF!*0.85</f>
        <v>#REF!</v>
      </c>
      <c r="AZ16" s="39" t="e">
        <f>ВВ!#REF!*0.85</f>
        <v>#REF!</v>
      </c>
      <c r="BA16" s="39" t="e">
        <f>ВВ!#REF!*0.85</f>
        <v>#REF!</v>
      </c>
      <c r="BB16" s="39" t="e">
        <f>ВВ!#REF!*0.85</f>
        <v>#REF!</v>
      </c>
    </row>
    <row r="17" spans="1:54" ht="10.7" customHeight="1" x14ac:dyDescent="0.2">
      <c r="A17" s="9">
        <v>2</v>
      </c>
      <c r="B17" s="39" t="e">
        <f>ВВ!#REF!*0.85</f>
        <v>#REF!</v>
      </c>
      <c r="C17" s="39" t="e">
        <f>ВВ!#REF!*0.85</f>
        <v>#REF!</v>
      </c>
      <c r="D17" s="39" t="e">
        <f>ВВ!#REF!*0.85</f>
        <v>#REF!</v>
      </c>
      <c r="E17" s="39" t="e">
        <f>ВВ!#REF!*0.85</f>
        <v>#REF!</v>
      </c>
      <c r="F17" s="39" t="e">
        <f>ВВ!#REF!*0.85</f>
        <v>#REF!</v>
      </c>
      <c r="G17" s="39" t="e">
        <f>ВВ!#REF!*0.85</f>
        <v>#REF!</v>
      </c>
      <c r="H17" s="39" t="e">
        <f>ВВ!#REF!*0.85</f>
        <v>#REF!</v>
      </c>
      <c r="I17" s="39" t="e">
        <f>ВВ!#REF!*0.85</f>
        <v>#REF!</v>
      </c>
      <c r="J17" s="39" t="e">
        <f>ВВ!#REF!*0.85</f>
        <v>#REF!</v>
      </c>
      <c r="K17" s="39" t="e">
        <f>ВВ!#REF!*0.85</f>
        <v>#REF!</v>
      </c>
      <c r="L17" s="39" t="e">
        <f>ВВ!#REF!*0.85</f>
        <v>#REF!</v>
      </c>
      <c r="M17" s="39" t="e">
        <f>ВВ!#REF!*0.85</f>
        <v>#REF!</v>
      </c>
      <c r="N17" s="39" t="e">
        <f>ВВ!#REF!*0.85</f>
        <v>#REF!</v>
      </c>
      <c r="O17" s="39" t="e">
        <f>ВВ!#REF!*0.85</f>
        <v>#REF!</v>
      </c>
      <c r="P17" s="39" t="e">
        <f>ВВ!#REF!*0.85</f>
        <v>#REF!</v>
      </c>
      <c r="Q17" s="39" t="e">
        <f>ВВ!#REF!*0.85</f>
        <v>#REF!</v>
      </c>
      <c r="R17" s="39" t="e">
        <f>ВВ!#REF!*0.85</f>
        <v>#REF!</v>
      </c>
      <c r="S17" s="39" t="e">
        <f>ВВ!#REF!*0.85</f>
        <v>#REF!</v>
      </c>
      <c r="T17" s="39" t="e">
        <f>ВВ!#REF!*0.85</f>
        <v>#REF!</v>
      </c>
      <c r="U17" s="39" t="e">
        <f>ВВ!#REF!*0.85</f>
        <v>#REF!</v>
      </c>
      <c r="V17" s="39" t="e">
        <f>ВВ!#REF!*0.85</f>
        <v>#REF!</v>
      </c>
      <c r="W17" s="39" t="e">
        <f>ВВ!#REF!*0.85</f>
        <v>#REF!</v>
      </c>
      <c r="X17" s="39" t="e">
        <f>ВВ!#REF!*0.85</f>
        <v>#REF!</v>
      </c>
      <c r="Y17" s="39" t="e">
        <f>ВВ!#REF!*0.85</f>
        <v>#REF!</v>
      </c>
      <c r="Z17" s="39" t="e">
        <f>ВВ!#REF!*0.85</f>
        <v>#REF!</v>
      </c>
      <c r="AA17" s="39" t="e">
        <f>ВВ!#REF!*0.85</f>
        <v>#REF!</v>
      </c>
      <c r="AB17" s="39" t="e">
        <f>ВВ!#REF!*0.85</f>
        <v>#REF!</v>
      </c>
      <c r="AC17" s="39" t="e">
        <f>ВВ!#REF!*0.85</f>
        <v>#REF!</v>
      </c>
      <c r="AD17" s="39" t="e">
        <f>ВВ!#REF!*0.85</f>
        <v>#REF!</v>
      </c>
      <c r="AE17" s="39" t="e">
        <f>ВВ!#REF!*0.85</f>
        <v>#REF!</v>
      </c>
      <c r="AF17" s="39" t="e">
        <f>ВВ!#REF!*0.85</f>
        <v>#REF!</v>
      </c>
      <c r="AG17" s="39" t="e">
        <f>ВВ!#REF!*0.85</f>
        <v>#REF!</v>
      </c>
      <c r="AH17" s="39" t="e">
        <f>ВВ!#REF!*0.85</f>
        <v>#REF!</v>
      </c>
      <c r="AI17" s="39" t="e">
        <f>ВВ!#REF!*0.85</f>
        <v>#REF!</v>
      </c>
      <c r="AJ17" s="39" t="e">
        <f>ВВ!#REF!*0.85</f>
        <v>#REF!</v>
      </c>
      <c r="AK17" s="39" t="e">
        <f>ВВ!#REF!*0.85</f>
        <v>#REF!</v>
      </c>
      <c r="AL17" s="39" t="e">
        <f>ВВ!#REF!*0.85</f>
        <v>#REF!</v>
      </c>
      <c r="AM17" s="39" t="e">
        <f>ВВ!#REF!*0.85</f>
        <v>#REF!</v>
      </c>
      <c r="AN17" s="39" t="e">
        <f>ВВ!#REF!*0.85</f>
        <v>#REF!</v>
      </c>
      <c r="AO17" s="39" t="e">
        <f>ВВ!#REF!*0.85</f>
        <v>#REF!</v>
      </c>
      <c r="AP17" s="39" t="e">
        <f>ВВ!#REF!*0.85</f>
        <v>#REF!</v>
      </c>
      <c r="AQ17" s="39" t="e">
        <f>ВВ!#REF!*0.85</f>
        <v>#REF!</v>
      </c>
      <c r="AR17" s="39" t="e">
        <f>ВВ!#REF!*0.85</f>
        <v>#REF!</v>
      </c>
      <c r="AS17" s="39" t="e">
        <f>ВВ!#REF!*0.85</f>
        <v>#REF!</v>
      </c>
      <c r="AT17" s="39" t="e">
        <f>ВВ!#REF!*0.85</f>
        <v>#REF!</v>
      </c>
      <c r="AU17" s="39" t="e">
        <f>ВВ!#REF!*0.85</f>
        <v>#REF!</v>
      </c>
      <c r="AV17" s="39" t="e">
        <f>ВВ!#REF!*0.85</f>
        <v>#REF!</v>
      </c>
      <c r="AW17" s="39" t="e">
        <f>ВВ!#REF!*0.85</f>
        <v>#REF!</v>
      </c>
      <c r="AX17" s="39" t="e">
        <f>ВВ!#REF!*0.85</f>
        <v>#REF!</v>
      </c>
      <c r="AY17" s="39" t="e">
        <f>ВВ!#REF!*0.85</f>
        <v>#REF!</v>
      </c>
      <c r="AZ17" s="39" t="e">
        <f>ВВ!#REF!*0.85</f>
        <v>#REF!</v>
      </c>
      <c r="BA17" s="39" t="e">
        <f>ВВ!#REF!*0.85</f>
        <v>#REF!</v>
      </c>
      <c r="BB17" s="39" t="e">
        <f>ВВ!#REF!*0.85</f>
        <v>#REF!</v>
      </c>
    </row>
    <row r="18" spans="1:54" ht="10.7" customHeight="1" x14ac:dyDescent="0.2">
      <c r="A18" s="38" t="s">
        <v>24</v>
      </c>
      <c r="B18" s="39"/>
      <c r="C18" s="39"/>
      <c r="D18" s="39"/>
      <c r="E18" s="39"/>
      <c r="F18" s="39"/>
      <c r="G18" s="39"/>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row>
    <row r="19" spans="1:54" ht="10.7" customHeight="1" x14ac:dyDescent="0.2">
      <c r="A19" s="9">
        <v>1</v>
      </c>
      <c r="B19" s="39" t="e">
        <f>ВВ!#REF!*0.85</f>
        <v>#REF!</v>
      </c>
      <c r="C19" s="39" t="e">
        <f>ВВ!#REF!*0.85</f>
        <v>#REF!</v>
      </c>
      <c r="D19" s="39" t="e">
        <f>ВВ!#REF!*0.85</f>
        <v>#REF!</v>
      </c>
      <c r="E19" s="39" t="e">
        <f>ВВ!#REF!*0.85</f>
        <v>#REF!</v>
      </c>
      <c r="F19" s="39" t="e">
        <f>ВВ!#REF!*0.85</f>
        <v>#REF!</v>
      </c>
      <c r="G19" s="39" t="e">
        <f>ВВ!#REF!*0.85</f>
        <v>#REF!</v>
      </c>
      <c r="H19" s="39" t="e">
        <f>ВВ!#REF!*0.85</f>
        <v>#REF!</v>
      </c>
      <c r="I19" s="39" t="e">
        <f>ВВ!#REF!*0.85</f>
        <v>#REF!</v>
      </c>
      <c r="J19" s="39" t="e">
        <f>ВВ!#REF!*0.85</f>
        <v>#REF!</v>
      </c>
      <c r="K19" s="39" t="e">
        <f>ВВ!#REF!*0.85</f>
        <v>#REF!</v>
      </c>
      <c r="L19" s="39" t="e">
        <f>ВВ!#REF!*0.85</f>
        <v>#REF!</v>
      </c>
      <c r="M19" s="39" t="e">
        <f>ВВ!#REF!*0.85</f>
        <v>#REF!</v>
      </c>
      <c r="N19" s="39" t="e">
        <f>ВВ!#REF!*0.85</f>
        <v>#REF!</v>
      </c>
      <c r="O19" s="39" t="e">
        <f>ВВ!#REF!*0.85</f>
        <v>#REF!</v>
      </c>
      <c r="P19" s="39" t="e">
        <f>ВВ!#REF!*0.85</f>
        <v>#REF!</v>
      </c>
      <c r="Q19" s="39" t="e">
        <f>ВВ!#REF!*0.85</f>
        <v>#REF!</v>
      </c>
      <c r="R19" s="39" t="e">
        <f>ВВ!#REF!*0.85</f>
        <v>#REF!</v>
      </c>
      <c r="S19" s="39" t="e">
        <f>ВВ!#REF!*0.85</f>
        <v>#REF!</v>
      </c>
      <c r="T19" s="39" t="e">
        <f>ВВ!#REF!*0.85</f>
        <v>#REF!</v>
      </c>
      <c r="U19" s="39" t="e">
        <f>ВВ!#REF!*0.85</f>
        <v>#REF!</v>
      </c>
      <c r="V19" s="39" t="e">
        <f>ВВ!#REF!*0.85</f>
        <v>#REF!</v>
      </c>
      <c r="W19" s="39" t="e">
        <f>ВВ!#REF!*0.85</f>
        <v>#REF!</v>
      </c>
      <c r="X19" s="39" t="e">
        <f>ВВ!#REF!*0.85</f>
        <v>#REF!</v>
      </c>
      <c r="Y19" s="39" t="e">
        <f>ВВ!#REF!*0.85</f>
        <v>#REF!</v>
      </c>
      <c r="Z19" s="39" t="e">
        <f>ВВ!#REF!*0.85</f>
        <v>#REF!</v>
      </c>
      <c r="AA19" s="39" t="e">
        <f>ВВ!#REF!*0.85</f>
        <v>#REF!</v>
      </c>
      <c r="AB19" s="39" t="e">
        <f>ВВ!#REF!*0.85</f>
        <v>#REF!</v>
      </c>
      <c r="AC19" s="39" t="e">
        <f>ВВ!#REF!*0.85</f>
        <v>#REF!</v>
      </c>
      <c r="AD19" s="39" t="e">
        <f>ВВ!#REF!*0.85</f>
        <v>#REF!</v>
      </c>
      <c r="AE19" s="39" t="e">
        <f>ВВ!#REF!*0.85</f>
        <v>#REF!</v>
      </c>
      <c r="AF19" s="39" t="e">
        <f>ВВ!#REF!*0.85</f>
        <v>#REF!</v>
      </c>
      <c r="AG19" s="39" t="e">
        <f>ВВ!#REF!*0.85</f>
        <v>#REF!</v>
      </c>
      <c r="AH19" s="39" t="e">
        <f>ВВ!#REF!*0.85</f>
        <v>#REF!</v>
      </c>
      <c r="AI19" s="39" t="e">
        <f>ВВ!#REF!*0.85</f>
        <v>#REF!</v>
      </c>
      <c r="AJ19" s="39" t="e">
        <f>ВВ!#REF!*0.85</f>
        <v>#REF!</v>
      </c>
      <c r="AK19" s="39" t="e">
        <f>ВВ!#REF!*0.85</f>
        <v>#REF!</v>
      </c>
      <c r="AL19" s="39" t="e">
        <f>ВВ!#REF!*0.85</f>
        <v>#REF!</v>
      </c>
      <c r="AM19" s="39" t="e">
        <f>ВВ!#REF!*0.85</f>
        <v>#REF!</v>
      </c>
      <c r="AN19" s="39" t="e">
        <f>ВВ!#REF!*0.85</f>
        <v>#REF!</v>
      </c>
      <c r="AO19" s="39" t="e">
        <f>ВВ!#REF!*0.85</f>
        <v>#REF!</v>
      </c>
      <c r="AP19" s="39" t="e">
        <f>ВВ!#REF!*0.85</f>
        <v>#REF!</v>
      </c>
      <c r="AQ19" s="39" t="e">
        <f>ВВ!#REF!*0.85</f>
        <v>#REF!</v>
      </c>
      <c r="AR19" s="39" t="e">
        <f>ВВ!#REF!*0.85</f>
        <v>#REF!</v>
      </c>
      <c r="AS19" s="39" t="e">
        <f>ВВ!#REF!*0.85</f>
        <v>#REF!</v>
      </c>
      <c r="AT19" s="39" t="e">
        <f>ВВ!#REF!*0.85</f>
        <v>#REF!</v>
      </c>
      <c r="AU19" s="39" t="e">
        <f>ВВ!#REF!*0.85</f>
        <v>#REF!</v>
      </c>
      <c r="AV19" s="39" t="e">
        <f>ВВ!#REF!*0.85</f>
        <v>#REF!</v>
      </c>
      <c r="AW19" s="39" t="e">
        <f>ВВ!#REF!*0.85</f>
        <v>#REF!</v>
      </c>
      <c r="AX19" s="39" t="e">
        <f>ВВ!#REF!*0.85</f>
        <v>#REF!</v>
      </c>
      <c r="AY19" s="39" t="e">
        <f>ВВ!#REF!*0.85</f>
        <v>#REF!</v>
      </c>
      <c r="AZ19" s="39" t="e">
        <f>ВВ!#REF!*0.85</f>
        <v>#REF!</v>
      </c>
      <c r="BA19" s="39" t="e">
        <f>ВВ!#REF!*0.85</f>
        <v>#REF!</v>
      </c>
      <c r="BB19" s="39" t="e">
        <f>ВВ!#REF!*0.85</f>
        <v>#REF!</v>
      </c>
    </row>
    <row r="20" spans="1:54" ht="10.7" customHeight="1" x14ac:dyDescent="0.2">
      <c r="A20" s="9">
        <v>2</v>
      </c>
      <c r="B20" s="39" t="e">
        <f>ВВ!#REF!*0.85</f>
        <v>#REF!</v>
      </c>
      <c r="C20" s="39" t="e">
        <f>ВВ!#REF!*0.85</f>
        <v>#REF!</v>
      </c>
      <c r="D20" s="39" t="e">
        <f>ВВ!#REF!*0.85</f>
        <v>#REF!</v>
      </c>
      <c r="E20" s="39" t="e">
        <f>ВВ!#REF!*0.85</f>
        <v>#REF!</v>
      </c>
      <c r="F20" s="39" t="e">
        <f>ВВ!#REF!*0.85</f>
        <v>#REF!</v>
      </c>
      <c r="G20" s="39" t="e">
        <f>ВВ!#REF!*0.85</f>
        <v>#REF!</v>
      </c>
      <c r="H20" s="39" t="e">
        <f>ВВ!#REF!*0.85</f>
        <v>#REF!</v>
      </c>
      <c r="I20" s="39" t="e">
        <f>ВВ!#REF!*0.85</f>
        <v>#REF!</v>
      </c>
      <c r="J20" s="39" t="e">
        <f>ВВ!#REF!*0.85</f>
        <v>#REF!</v>
      </c>
      <c r="K20" s="39" t="e">
        <f>ВВ!#REF!*0.85</f>
        <v>#REF!</v>
      </c>
      <c r="L20" s="39" t="e">
        <f>ВВ!#REF!*0.85</f>
        <v>#REF!</v>
      </c>
      <c r="M20" s="39" t="e">
        <f>ВВ!#REF!*0.85</f>
        <v>#REF!</v>
      </c>
      <c r="N20" s="39" t="e">
        <f>ВВ!#REF!*0.85</f>
        <v>#REF!</v>
      </c>
      <c r="O20" s="39" t="e">
        <f>ВВ!#REF!*0.85</f>
        <v>#REF!</v>
      </c>
      <c r="P20" s="39" t="e">
        <f>ВВ!#REF!*0.85</f>
        <v>#REF!</v>
      </c>
      <c r="Q20" s="39" t="e">
        <f>ВВ!#REF!*0.85</f>
        <v>#REF!</v>
      </c>
      <c r="R20" s="39" t="e">
        <f>ВВ!#REF!*0.85</f>
        <v>#REF!</v>
      </c>
      <c r="S20" s="39" t="e">
        <f>ВВ!#REF!*0.85</f>
        <v>#REF!</v>
      </c>
      <c r="T20" s="39" t="e">
        <f>ВВ!#REF!*0.85</f>
        <v>#REF!</v>
      </c>
      <c r="U20" s="39" t="e">
        <f>ВВ!#REF!*0.85</f>
        <v>#REF!</v>
      </c>
      <c r="V20" s="39" t="e">
        <f>ВВ!#REF!*0.85</f>
        <v>#REF!</v>
      </c>
      <c r="W20" s="39" t="e">
        <f>ВВ!#REF!*0.85</f>
        <v>#REF!</v>
      </c>
      <c r="X20" s="39" t="e">
        <f>ВВ!#REF!*0.85</f>
        <v>#REF!</v>
      </c>
      <c r="Y20" s="39" t="e">
        <f>ВВ!#REF!*0.85</f>
        <v>#REF!</v>
      </c>
      <c r="Z20" s="39" t="e">
        <f>ВВ!#REF!*0.85</f>
        <v>#REF!</v>
      </c>
      <c r="AA20" s="39" t="e">
        <f>ВВ!#REF!*0.85</f>
        <v>#REF!</v>
      </c>
      <c r="AB20" s="39" t="e">
        <f>ВВ!#REF!*0.85</f>
        <v>#REF!</v>
      </c>
      <c r="AC20" s="39" t="e">
        <f>ВВ!#REF!*0.85</f>
        <v>#REF!</v>
      </c>
      <c r="AD20" s="39" t="e">
        <f>ВВ!#REF!*0.85</f>
        <v>#REF!</v>
      </c>
      <c r="AE20" s="39" t="e">
        <f>ВВ!#REF!*0.85</f>
        <v>#REF!</v>
      </c>
      <c r="AF20" s="39" t="e">
        <f>ВВ!#REF!*0.85</f>
        <v>#REF!</v>
      </c>
      <c r="AG20" s="39" t="e">
        <f>ВВ!#REF!*0.85</f>
        <v>#REF!</v>
      </c>
      <c r="AH20" s="39" t="e">
        <f>ВВ!#REF!*0.85</f>
        <v>#REF!</v>
      </c>
      <c r="AI20" s="39" t="e">
        <f>ВВ!#REF!*0.85</f>
        <v>#REF!</v>
      </c>
      <c r="AJ20" s="39" t="e">
        <f>ВВ!#REF!*0.85</f>
        <v>#REF!</v>
      </c>
      <c r="AK20" s="39" t="e">
        <f>ВВ!#REF!*0.85</f>
        <v>#REF!</v>
      </c>
      <c r="AL20" s="39" t="e">
        <f>ВВ!#REF!*0.85</f>
        <v>#REF!</v>
      </c>
      <c r="AM20" s="39" t="e">
        <f>ВВ!#REF!*0.85</f>
        <v>#REF!</v>
      </c>
      <c r="AN20" s="39" t="e">
        <f>ВВ!#REF!*0.85</f>
        <v>#REF!</v>
      </c>
      <c r="AO20" s="39" t="e">
        <f>ВВ!#REF!*0.85</f>
        <v>#REF!</v>
      </c>
      <c r="AP20" s="39" t="e">
        <f>ВВ!#REF!*0.85</f>
        <v>#REF!</v>
      </c>
      <c r="AQ20" s="39" t="e">
        <f>ВВ!#REF!*0.85</f>
        <v>#REF!</v>
      </c>
      <c r="AR20" s="39" t="e">
        <f>ВВ!#REF!*0.85</f>
        <v>#REF!</v>
      </c>
      <c r="AS20" s="39" t="e">
        <f>ВВ!#REF!*0.85</f>
        <v>#REF!</v>
      </c>
      <c r="AT20" s="39" t="e">
        <f>ВВ!#REF!*0.85</f>
        <v>#REF!</v>
      </c>
      <c r="AU20" s="39" t="e">
        <f>ВВ!#REF!*0.85</f>
        <v>#REF!</v>
      </c>
      <c r="AV20" s="39" t="e">
        <f>ВВ!#REF!*0.85</f>
        <v>#REF!</v>
      </c>
      <c r="AW20" s="39" t="e">
        <f>ВВ!#REF!*0.85</f>
        <v>#REF!</v>
      </c>
      <c r="AX20" s="39" t="e">
        <f>ВВ!#REF!*0.85</f>
        <v>#REF!</v>
      </c>
      <c r="AY20" s="39" t="e">
        <f>ВВ!#REF!*0.85</f>
        <v>#REF!</v>
      </c>
      <c r="AZ20" s="39" t="e">
        <f>ВВ!#REF!*0.85</f>
        <v>#REF!</v>
      </c>
      <c r="BA20" s="39" t="e">
        <f>ВВ!#REF!*0.85</f>
        <v>#REF!</v>
      </c>
      <c r="BB20" s="39" t="e">
        <f>ВВ!#REF!*0.85</f>
        <v>#REF!</v>
      </c>
    </row>
    <row r="21" spans="1:54" ht="10.7" customHeight="1" x14ac:dyDescent="0.2">
      <c r="A21" s="38" t="s">
        <v>25</v>
      </c>
      <c r="B21" s="39"/>
      <c r="C21" s="39"/>
      <c r="D21" s="39"/>
      <c r="E21" s="39"/>
      <c r="F21" s="39"/>
      <c r="G21" s="39"/>
      <c r="H21" s="39"/>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row>
    <row r="22" spans="1:54" ht="10.7" customHeight="1" x14ac:dyDescent="0.2">
      <c r="A22" s="9">
        <v>1</v>
      </c>
      <c r="B22" s="39" t="e">
        <f>ВВ!#REF!*0.85</f>
        <v>#REF!</v>
      </c>
      <c r="C22" s="39" t="e">
        <f>ВВ!#REF!*0.85</f>
        <v>#REF!</v>
      </c>
      <c r="D22" s="39" t="e">
        <f>ВВ!#REF!*0.85</f>
        <v>#REF!</v>
      </c>
      <c r="E22" s="39" t="e">
        <f>ВВ!#REF!*0.85</f>
        <v>#REF!</v>
      </c>
      <c r="F22" s="39" t="e">
        <f>ВВ!#REF!*0.85</f>
        <v>#REF!</v>
      </c>
      <c r="G22" s="39" t="e">
        <f>ВВ!#REF!*0.85</f>
        <v>#REF!</v>
      </c>
      <c r="H22" s="39" t="e">
        <f>ВВ!#REF!*0.85</f>
        <v>#REF!</v>
      </c>
      <c r="I22" s="39" t="e">
        <f>ВВ!#REF!*0.85</f>
        <v>#REF!</v>
      </c>
      <c r="J22" s="39" t="e">
        <f>ВВ!#REF!*0.85</f>
        <v>#REF!</v>
      </c>
      <c r="K22" s="39" t="e">
        <f>ВВ!#REF!*0.85</f>
        <v>#REF!</v>
      </c>
      <c r="L22" s="39" t="e">
        <f>ВВ!#REF!*0.85</f>
        <v>#REF!</v>
      </c>
      <c r="M22" s="39" t="e">
        <f>ВВ!#REF!*0.85</f>
        <v>#REF!</v>
      </c>
      <c r="N22" s="39" t="e">
        <f>ВВ!#REF!*0.85</f>
        <v>#REF!</v>
      </c>
      <c r="O22" s="39" t="e">
        <f>ВВ!#REF!*0.85</f>
        <v>#REF!</v>
      </c>
      <c r="P22" s="39" t="e">
        <f>ВВ!#REF!*0.85</f>
        <v>#REF!</v>
      </c>
      <c r="Q22" s="39" t="e">
        <f>ВВ!#REF!*0.85</f>
        <v>#REF!</v>
      </c>
      <c r="R22" s="39" t="e">
        <f>ВВ!#REF!*0.85</f>
        <v>#REF!</v>
      </c>
      <c r="S22" s="39" t="e">
        <f>ВВ!#REF!*0.85</f>
        <v>#REF!</v>
      </c>
      <c r="T22" s="39" t="e">
        <f>ВВ!#REF!*0.85</f>
        <v>#REF!</v>
      </c>
      <c r="U22" s="39" t="e">
        <f>ВВ!#REF!*0.85</f>
        <v>#REF!</v>
      </c>
      <c r="V22" s="39" t="e">
        <f>ВВ!#REF!*0.85</f>
        <v>#REF!</v>
      </c>
      <c r="W22" s="39" t="e">
        <f>ВВ!#REF!*0.85</f>
        <v>#REF!</v>
      </c>
      <c r="X22" s="39" t="e">
        <f>ВВ!#REF!*0.85</f>
        <v>#REF!</v>
      </c>
      <c r="Y22" s="39" t="e">
        <f>ВВ!#REF!*0.85</f>
        <v>#REF!</v>
      </c>
      <c r="Z22" s="39" t="e">
        <f>ВВ!#REF!*0.85</f>
        <v>#REF!</v>
      </c>
      <c r="AA22" s="39" t="e">
        <f>ВВ!#REF!*0.85</f>
        <v>#REF!</v>
      </c>
      <c r="AB22" s="39" t="e">
        <f>ВВ!#REF!*0.85</f>
        <v>#REF!</v>
      </c>
      <c r="AC22" s="39" t="e">
        <f>ВВ!#REF!*0.85</f>
        <v>#REF!</v>
      </c>
      <c r="AD22" s="39" t="e">
        <f>ВВ!#REF!*0.85</f>
        <v>#REF!</v>
      </c>
      <c r="AE22" s="39" t="e">
        <f>ВВ!#REF!*0.85</f>
        <v>#REF!</v>
      </c>
      <c r="AF22" s="39" t="e">
        <f>ВВ!#REF!*0.85</f>
        <v>#REF!</v>
      </c>
      <c r="AG22" s="39" t="e">
        <f>ВВ!#REF!*0.85</f>
        <v>#REF!</v>
      </c>
      <c r="AH22" s="39" t="e">
        <f>ВВ!#REF!*0.85</f>
        <v>#REF!</v>
      </c>
      <c r="AI22" s="39" t="e">
        <f>ВВ!#REF!*0.85</f>
        <v>#REF!</v>
      </c>
      <c r="AJ22" s="39" t="e">
        <f>ВВ!#REF!*0.85</f>
        <v>#REF!</v>
      </c>
      <c r="AK22" s="39" t="e">
        <f>ВВ!#REF!*0.85</f>
        <v>#REF!</v>
      </c>
      <c r="AL22" s="39" t="e">
        <f>ВВ!#REF!*0.85</f>
        <v>#REF!</v>
      </c>
      <c r="AM22" s="39" t="e">
        <f>ВВ!#REF!*0.85</f>
        <v>#REF!</v>
      </c>
      <c r="AN22" s="39" t="e">
        <f>ВВ!#REF!*0.85</f>
        <v>#REF!</v>
      </c>
      <c r="AO22" s="39" t="e">
        <f>ВВ!#REF!*0.85</f>
        <v>#REF!</v>
      </c>
      <c r="AP22" s="39" t="e">
        <f>ВВ!#REF!*0.85</f>
        <v>#REF!</v>
      </c>
      <c r="AQ22" s="39" t="e">
        <f>ВВ!#REF!*0.85</f>
        <v>#REF!</v>
      </c>
      <c r="AR22" s="39" t="e">
        <f>ВВ!#REF!*0.85</f>
        <v>#REF!</v>
      </c>
      <c r="AS22" s="39" t="e">
        <f>ВВ!#REF!*0.85</f>
        <v>#REF!</v>
      </c>
      <c r="AT22" s="39" t="e">
        <f>ВВ!#REF!*0.85</f>
        <v>#REF!</v>
      </c>
      <c r="AU22" s="39" t="e">
        <f>ВВ!#REF!*0.85</f>
        <v>#REF!</v>
      </c>
      <c r="AV22" s="39" t="e">
        <f>ВВ!#REF!*0.85</f>
        <v>#REF!</v>
      </c>
      <c r="AW22" s="39" t="e">
        <f>ВВ!#REF!*0.85</f>
        <v>#REF!</v>
      </c>
      <c r="AX22" s="39" t="e">
        <f>ВВ!#REF!*0.85</f>
        <v>#REF!</v>
      </c>
      <c r="AY22" s="39" t="e">
        <f>ВВ!#REF!*0.85</f>
        <v>#REF!</v>
      </c>
      <c r="AZ22" s="39" t="e">
        <f>ВВ!#REF!*0.85</f>
        <v>#REF!</v>
      </c>
      <c r="BA22" s="39" t="e">
        <f>ВВ!#REF!*0.85</f>
        <v>#REF!</v>
      </c>
      <c r="BB22" s="39" t="e">
        <f>ВВ!#REF!*0.85</f>
        <v>#REF!</v>
      </c>
    </row>
    <row r="23" spans="1:54" ht="10.5" customHeight="1" x14ac:dyDescent="0.2">
      <c r="A23" s="9">
        <v>2</v>
      </c>
      <c r="B23" s="39" t="e">
        <f>ВВ!#REF!*0.85</f>
        <v>#REF!</v>
      </c>
      <c r="C23" s="39" t="e">
        <f>ВВ!#REF!*0.85</f>
        <v>#REF!</v>
      </c>
      <c r="D23" s="39" t="e">
        <f>ВВ!#REF!*0.85</f>
        <v>#REF!</v>
      </c>
      <c r="E23" s="39" t="e">
        <f>ВВ!#REF!*0.85</f>
        <v>#REF!</v>
      </c>
      <c r="F23" s="39" t="e">
        <f>ВВ!#REF!*0.85</f>
        <v>#REF!</v>
      </c>
      <c r="G23" s="39" t="e">
        <f>ВВ!#REF!*0.85</f>
        <v>#REF!</v>
      </c>
      <c r="H23" s="39" t="e">
        <f>ВВ!#REF!*0.85</f>
        <v>#REF!</v>
      </c>
      <c r="I23" s="39" t="e">
        <f>ВВ!#REF!*0.85</f>
        <v>#REF!</v>
      </c>
      <c r="J23" s="39" t="e">
        <f>ВВ!#REF!*0.85</f>
        <v>#REF!</v>
      </c>
      <c r="K23" s="39" t="e">
        <f>ВВ!#REF!*0.85</f>
        <v>#REF!</v>
      </c>
      <c r="L23" s="39" t="e">
        <f>ВВ!#REF!*0.85</f>
        <v>#REF!</v>
      </c>
      <c r="M23" s="39" t="e">
        <f>ВВ!#REF!*0.85</f>
        <v>#REF!</v>
      </c>
      <c r="N23" s="39" t="e">
        <f>ВВ!#REF!*0.85</f>
        <v>#REF!</v>
      </c>
      <c r="O23" s="39" t="e">
        <f>ВВ!#REF!*0.85</f>
        <v>#REF!</v>
      </c>
      <c r="P23" s="39" t="e">
        <f>ВВ!#REF!*0.85</f>
        <v>#REF!</v>
      </c>
      <c r="Q23" s="39" t="e">
        <f>ВВ!#REF!*0.85</f>
        <v>#REF!</v>
      </c>
      <c r="R23" s="39" t="e">
        <f>ВВ!#REF!*0.85</f>
        <v>#REF!</v>
      </c>
      <c r="S23" s="39" t="e">
        <f>ВВ!#REF!*0.85</f>
        <v>#REF!</v>
      </c>
      <c r="T23" s="39" t="e">
        <f>ВВ!#REF!*0.85</f>
        <v>#REF!</v>
      </c>
      <c r="U23" s="39" t="e">
        <f>ВВ!#REF!*0.85</f>
        <v>#REF!</v>
      </c>
      <c r="V23" s="39" t="e">
        <f>ВВ!#REF!*0.85</f>
        <v>#REF!</v>
      </c>
      <c r="W23" s="39" t="e">
        <f>ВВ!#REF!*0.85</f>
        <v>#REF!</v>
      </c>
      <c r="X23" s="39" t="e">
        <f>ВВ!#REF!*0.85</f>
        <v>#REF!</v>
      </c>
      <c r="Y23" s="39" t="e">
        <f>ВВ!#REF!*0.85</f>
        <v>#REF!</v>
      </c>
      <c r="Z23" s="39" t="e">
        <f>ВВ!#REF!*0.85</f>
        <v>#REF!</v>
      </c>
      <c r="AA23" s="39" t="e">
        <f>ВВ!#REF!*0.85</f>
        <v>#REF!</v>
      </c>
      <c r="AB23" s="39" t="e">
        <f>ВВ!#REF!*0.85</f>
        <v>#REF!</v>
      </c>
      <c r="AC23" s="39" t="e">
        <f>ВВ!#REF!*0.85</f>
        <v>#REF!</v>
      </c>
      <c r="AD23" s="39" t="e">
        <f>ВВ!#REF!*0.85</f>
        <v>#REF!</v>
      </c>
      <c r="AE23" s="39" t="e">
        <f>ВВ!#REF!*0.85</f>
        <v>#REF!</v>
      </c>
      <c r="AF23" s="39" t="e">
        <f>ВВ!#REF!*0.85</f>
        <v>#REF!</v>
      </c>
      <c r="AG23" s="39" t="e">
        <f>ВВ!#REF!*0.85</f>
        <v>#REF!</v>
      </c>
      <c r="AH23" s="39" t="e">
        <f>ВВ!#REF!*0.85</f>
        <v>#REF!</v>
      </c>
      <c r="AI23" s="39" t="e">
        <f>ВВ!#REF!*0.85</f>
        <v>#REF!</v>
      </c>
      <c r="AJ23" s="39" t="e">
        <f>ВВ!#REF!*0.85</f>
        <v>#REF!</v>
      </c>
      <c r="AK23" s="39" t="e">
        <f>ВВ!#REF!*0.85</f>
        <v>#REF!</v>
      </c>
      <c r="AL23" s="39" t="e">
        <f>ВВ!#REF!*0.85</f>
        <v>#REF!</v>
      </c>
      <c r="AM23" s="39" t="e">
        <f>ВВ!#REF!*0.85</f>
        <v>#REF!</v>
      </c>
      <c r="AN23" s="39" t="e">
        <f>ВВ!#REF!*0.85</f>
        <v>#REF!</v>
      </c>
      <c r="AO23" s="39" t="e">
        <f>ВВ!#REF!*0.85</f>
        <v>#REF!</v>
      </c>
      <c r="AP23" s="39" t="e">
        <f>ВВ!#REF!*0.85</f>
        <v>#REF!</v>
      </c>
      <c r="AQ23" s="39" t="e">
        <f>ВВ!#REF!*0.85</f>
        <v>#REF!</v>
      </c>
      <c r="AR23" s="39" t="e">
        <f>ВВ!#REF!*0.85</f>
        <v>#REF!</v>
      </c>
      <c r="AS23" s="39" t="e">
        <f>ВВ!#REF!*0.85</f>
        <v>#REF!</v>
      </c>
      <c r="AT23" s="39" t="e">
        <f>ВВ!#REF!*0.85</f>
        <v>#REF!</v>
      </c>
      <c r="AU23" s="39" t="e">
        <f>ВВ!#REF!*0.85</f>
        <v>#REF!</v>
      </c>
      <c r="AV23" s="39" t="e">
        <f>ВВ!#REF!*0.85</f>
        <v>#REF!</v>
      </c>
      <c r="AW23" s="39" t="e">
        <f>ВВ!#REF!*0.85</f>
        <v>#REF!</v>
      </c>
      <c r="AX23" s="39" t="e">
        <f>ВВ!#REF!*0.85</f>
        <v>#REF!</v>
      </c>
      <c r="AY23" s="39" t="e">
        <f>ВВ!#REF!*0.85</f>
        <v>#REF!</v>
      </c>
      <c r="AZ23" s="39" t="e">
        <f>ВВ!#REF!*0.85</f>
        <v>#REF!</v>
      </c>
      <c r="BA23" s="39" t="e">
        <f>ВВ!#REF!*0.85</f>
        <v>#REF!</v>
      </c>
      <c r="BB23" s="39" t="e">
        <f>ВВ!#REF!*0.85</f>
        <v>#REF!</v>
      </c>
    </row>
    <row r="24" spans="1:54" ht="10.5" customHeight="1" x14ac:dyDescent="0.2">
      <c r="A24" s="38" t="s">
        <v>26</v>
      </c>
      <c r="B24" s="39"/>
      <c r="C24" s="39"/>
      <c r="D24" s="39"/>
      <c r="E24" s="39"/>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row>
    <row r="25" spans="1:54" ht="10.5" customHeight="1" x14ac:dyDescent="0.2">
      <c r="A25" s="9" t="s">
        <v>27</v>
      </c>
      <c r="B25" s="39" t="e">
        <f>ВВ!#REF!*0.85</f>
        <v>#REF!</v>
      </c>
      <c r="C25" s="39" t="e">
        <f>ВВ!#REF!*0.85</f>
        <v>#REF!</v>
      </c>
      <c r="D25" s="39" t="e">
        <f>ВВ!#REF!*0.85</f>
        <v>#REF!</v>
      </c>
      <c r="E25" s="39" t="e">
        <f>ВВ!#REF!*0.85</f>
        <v>#REF!</v>
      </c>
      <c r="F25" s="39" t="e">
        <f>ВВ!#REF!*0.85</f>
        <v>#REF!</v>
      </c>
      <c r="G25" s="39" t="e">
        <f>ВВ!#REF!*0.85</f>
        <v>#REF!</v>
      </c>
      <c r="H25" s="39" t="e">
        <f>ВВ!#REF!*0.85</f>
        <v>#REF!</v>
      </c>
      <c r="I25" s="39" t="e">
        <f>ВВ!#REF!*0.85</f>
        <v>#REF!</v>
      </c>
      <c r="J25" s="39" t="e">
        <f>ВВ!#REF!*0.85</f>
        <v>#REF!</v>
      </c>
      <c r="K25" s="39" t="e">
        <f>ВВ!#REF!*0.85</f>
        <v>#REF!</v>
      </c>
      <c r="L25" s="39" t="e">
        <f>ВВ!#REF!*0.85</f>
        <v>#REF!</v>
      </c>
      <c r="M25" s="39" t="e">
        <f>ВВ!#REF!*0.85</f>
        <v>#REF!</v>
      </c>
      <c r="N25" s="39" t="e">
        <f>ВВ!#REF!*0.85</f>
        <v>#REF!</v>
      </c>
      <c r="O25" s="39" t="e">
        <f>ВВ!#REF!*0.85</f>
        <v>#REF!</v>
      </c>
      <c r="P25" s="39" t="e">
        <f>ВВ!#REF!*0.85</f>
        <v>#REF!</v>
      </c>
      <c r="Q25" s="39" t="e">
        <f>ВВ!#REF!*0.85</f>
        <v>#REF!</v>
      </c>
      <c r="R25" s="39" t="e">
        <f>ВВ!#REF!*0.85</f>
        <v>#REF!</v>
      </c>
      <c r="S25" s="39" t="e">
        <f>ВВ!#REF!*0.85</f>
        <v>#REF!</v>
      </c>
      <c r="T25" s="39" t="e">
        <f>ВВ!#REF!*0.85</f>
        <v>#REF!</v>
      </c>
      <c r="U25" s="39" t="e">
        <f>ВВ!#REF!*0.85</f>
        <v>#REF!</v>
      </c>
      <c r="V25" s="39" t="e">
        <f>ВВ!#REF!*0.85</f>
        <v>#REF!</v>
      </c>
      <c r="W25" s="39" t="e">
        <f>ВВ!#REF!*0.85</f>
        <v>#REF!</v>
      </c>
      <c r="X25" s="39" t="e">
        <f>ВВ!#REF!*0.85</f>
        <v>#REF!</v>
      </c>
      <c r="Y25" s="39" t="e">
        <f>ВВ!#REF!*0.85</f>
        <v>#REF!</v>
      </c>
      <c r="Z25" s="39" t="e">
        <f>ВВ!#REF!*0.85</f>
        <v>#REF!</v>
      </c>
      <c r="AA25" s="39" t="e">
        <f>ВВ!#REF!*0.85</f>
        <v>#REF!</v>
      </c>
      <c r="AB25" s="39" t="e">
        <f>ВВ!#REF!*0.85</f>
        <v>#REF!</v>
      </c>
      <c r="AC25" s="39" t="e">
        <f>ВВ!#REF!*0.85</f>
        <v>#REF!</v>
      </c>
      <c r="AD25" s="39" t="e">
        <f>ВВ!#REF!*0.85</f>
        <v>#REF!</v>
      </c>
      <c r="AE25" s="39" t="e">
        <f>ВВ!#REF!*0.85</f>
        <v>#REF!</v>
      </c>
      <c r="AF25" s="39" t="e">
        <f>ВВ!#REF!*0.85</f>
        <v>#REF!</v>
      </c>
      <c r="AG25" s="39" t="e">
        <f>ВВ!#REF!*0.85</f>
        <v>#REF!</v>
      </c>
      <c r="AH25" s="39" t="e">
        <f>ВВ!#REF!*0.85</f>
        <v>#REF!</v>
      </c>
      <c r="AI25" s="39" t="e">
        <f>ВВ!#REF!*0.85</f>
        <v>#REF!</v>
      </c>
      <c r="AJ25" s="39" t="e">
        <f>ВВ!#REF!*0.85</f>
        <v>#REF!</v>
      </c>
      <c r="AK25" s="39" t="e">
        <f>ВВ!#REF!*0.85</f>
        <v>#REF!</v>
      </c>
      <c r="AL25" s="39" t="e">
        <f>ВВ!#REF!*0.85</f>
        <v>#REF!</v>
      </c>
      <c r="AM25" s="39" t="e">
        <f>ВВ!#REF!*0.85</f>
        <v>#REF!</v>
      </c>
      <c r="AN25" s="39" t="e">
        <f>ВВ!#REF!*0.85</f>
        <v>#REF!</v>
      </c>
      <c r="AO25" s="39" t="e">
        <f>ВВ!#REF!*0.85</f>
        <v>#REF!</v>
      </c>
      <c r="AP25" s="39" t="e">
        <f>ВВ!#REF!*0.85</f>
        <v>#REF!</v>
      </c>
      <c r="AQ25" s="39" t="e">
        <f>ВВ!#REF!*0.85</f>
        <v>#REF!</v>
      </c>
      <c r="AR25" s="39" t="e">
        <f>ВВ!#REF!*0.85</f>
        <v>#REF!</v>
      </c>
      <c r="AS25" s="39" t="e">
        <f>ВВ!#REF!*0.85</f>
        <v>#REF!</v>
      </c>
      <c r="AT25" s="39" t="e">
        <f>ВВ!#REF!*0.85</f>
        <v>#REF!</v>
      </c>
      <c r="AU25" s="39" t="e">
        <f>ВВ!#REF!*0.85</f>
        <v>#REF!</v>
      </c>
      <c r="AV25" s="39" t="e">
        <f>ВВ!#REF!*0.85</f>
        <v>#REF!</v>
      </c>
      <c r="AW25" s="39" t="e">
        <f>ВВ!#REF!*0.85</f>
        <v>#REF!</v>
      </c>
      <c r="AX25" s="39" t="e">
        <f>ВВ!#REF!*0.85</f>
        <v>#REF!</v>
      </c>
      <c r="AY25" s="39" t="e">
        <f>ВВ!#REF!*0.85</f>
        <v>#REF!</v>
      </c>
      <c r="AZ25" s="39" t="e">
        <f>ВВ!#REF!*0.85</f>
        <v>#REF!</v>
      </c>
      <c r="BA25" s="39" t="e">
        <f>ВВ!#REF!*0.85</f>
        <v>#REF!</v>
      </c>
      <c r="BB25" s="39" t="e">
        <f>ВВ!#REF!*0.85</f>
        <v>#REF!</v>
      </c>
    </row>
    <row r="26" spans="1:54" ht="10.5" customHeight="1" x14ac:dyDescent="0.2">
      <c r="A26" s="40"/>
      <c r="B26" s="41"/>
      <c r="C26" s="41"/>
      <c r="D26" s="41"/>
      <c r="E26" s="41"/>
      <c r="F26" s="41"/>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c r="AV26" s="41"/>
      <c r="AW26" s="41"/>
      <c r="AX26" s="41"/>
      <c r="AY26" s="41"/>
      <c r="AZ26" s="41"/>
      <c r="BA26" s="41"/>
      <c r="BB26" s="41"/>
    </row>
    <row r="27" spans="1:54" ht="10.5" customHeight="1" x14ac:dyDescent="0.2">
      <c r="A27" s="4" t="s">
        <v>28</v>
      </c>
      <c r="B27" s="41"/>
      <c r="C27" s="41"/>
      <c r="D27" s="41"/>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1"/>
      <c r="AS27" s="41"/>
      <c r="AT27" s="41"/>
      <c r="AU27" s="41"/>
      <c r="AV27" s="41"/>
      <c r="AW27" s="41"/>
      <c r="AX27" s="41"/>
      <c r="AY27" s="41"/>
      <c r="AZ27" s="41"/>
      <c r="BA27" s="41"/>
      <c r="BB27" s="41"/>
    </row>
    <row r="28" spans="1:54" ht="10.5" customHeight="1" x14ac:dyDescent="0.2">
      <c r="A28" s="40"/>
      <c r="B28" s="28" t="e">
        <f t="shared" ref="B28:Q29" si="0">B4</f>
        <v>#REF!</v>
      </c>
      <c r="C28" s="28" t="e">
        <f t="shared" si="0"/>
        <v>#REF!</v>
      </c>
      <c r="D28" s="28" t="e">
        <f t="shared" si="0"/>
        <v>#REF!</v>
      </c>
      <c r="E28" s="28" t="e">
        <f t="shared" si="0"/>
        <v>#REF!</v>
      </c>
      <c r="F28" s="28" t="e">
        <f t="shared" si="0"/>
        <v>#REF!</v>
      </c>
      <c r="G28" s="28" t="e">
        <f t="shared" si="0"/>
        <v>#REF!</v>
      </c>
      <c r="H28" s="28" t="e">
        <f t="shared" si="0"/>
        <v>#REF!</v>
      </c>
      <c r="I28" s="28" t="e">
        <f t="shared" si="0"/>
        <v>#REF!</v>
      </c>
      <c r="J28" s="28" t="e">
        <f t="shared" si="0"/>
        <v>#REF!</v>
      </c>
      <c r="K28" s="28" t="e">
        <f t="shared" si="0"/>
        <v>#REF!</v>
      </c>
      <c r="L28" s="28" t="e">
        <f t="shared" si="0"/>
        <v>#REF!</v>
      </c>
      <c r="M28" s="28" t="e">
        <f t="shared" si="0"/>
        <v>#REF!</v>
      </c>
      <c r="N28" s="28" t="e">
        <f t="shared" si="0"/>
        <v>#REF!</v>
      </c>
      <c r="O28" s="28" t="e">
        <f t="shared" si="0"/>
        <v>#REF!</v>
      </c>
      <c r="P28" s="28" t="e">
        <f t="shared" si="0"/>
        <v>#REF!</v>
      </c>
      <c r="Q28" s="28" t="e">
        <f t="shared" si="0"/>
        <v>#REF!</v>
      </c>
      <c r="R28" s="28" t="e">
        <f t="shared" ref="C28:BB29" si="1">R4</f>
        <v>#REF!</v>
      </c>
      <c r="S28" s="28" t="e">
        <f t="shared" si="1"/>
        <v>#REF!</v>
      </c>
      <c r="T28" s="28" t="e">
        <f t="shared" si="1"/>
        <v>#REF!</v>
      </c>
      <c r="U28" s="28" t="e">
        <f t="shared" si="1"/>
        <v>#REF!</v>
      </c>
      <c r="V28" s="28" t="e">
        <f t="shared" si="1"/>
        <v>#REF!</v>
      </c>
      <c r="W28" s="28" t="e">
        <f t="shared" si="1"/>
        <v>#REF!</v>
      </c>
      <c r="X28" s="28" t="e">
        <f t="shared" si="1"/>
        <v>#REF!</v>
      </c>
      <c r="Y28" s="28" t="e">
        <f t="shared" si="1"/>
        <v>#REF!</v>
      </c>
      <c r="Z28" s="28" t="e">
        <f t="shared" si="1"/>
        <v>#REF!</v>
      </c>
      <c r="AA28" s="28" t="e">
        <f t="shared" si="1"/>
        <v>#REF!</v>
      </c>
      <c r="AB28" s="28" t="e">
        <f t="shared" si="1"/>
        <v>#REF!</v>
      </c>
      <c r="AC28" s="28" t="e">
        <f t="shared" si="1"/>
        <v>#REF!</v>
      </c>
      <c r="AD28" s="28" t="e">
        <f t="shared" si="1"/>
        <v>#REF!</v>
      </c>
      <c r="AE28" s="28" t="e">
        <f t="shared" si="1"/>
        <v>#REF!</v>
      </c>
      <c r="AF28" s="28" t="e">
        <f t="shared" si="1"/>
        <v>#REF!</v>
      </c>
      <c r="AG28" s="28" t="e">
        <f t="shared" si="1"/>
        <v>#REF!</v>
      </c>
      <c r="AH28" s="28" t="e">
        <f t="shared" si="1"/>
        <v>#REF!</v>
      </c>
      <c r="AI28" s="28" t="e">
        <f t="shared" si="1"/>
        <v>#REF!</v>
      </c>
      <c r="AJ28" s="28" t="e">
        <f t="shared" si="1"/>
        <v>#REF!</v>
      </c>
      <c r="AK28" s="28" t="e">
        <f t="shared" si="1"/>
        <v>#REF!</v>
      </c>
      <c r="AL28" s="28" t="e">
        <f t="shared" si="1"/>
        <v>#REF!</v>
      </c>
      <c r="AM28" s="28" t="e">
        <f t="shared" si="1"/>
        <v>#REF!</v>
      </c>
      <c r="AN28" s="28" t="e">
        <f t="shared" si="1"/>
        <v>#REF!</v>
      </c>
      <c r="AO28" s="28" t="e">
        <f t="shared" si="1"/>
        <v>#REF!</v>
      </c>
      <c r="AP28" s="28" t="e">
        <f t="shared" si="1"/>
        <v>#REF!</v>
      </c>
      <c r="AQ28" s="28" t="e">
        <f t="shared" si="1"/>
        <v>#REF!</v>
      </c>
      <c r="AR28" s="28" t="e">
        <f t="shared" si="1"/>
        <v>#REF!</v>
      </c>
      <c r="AS28" s="28" t="e">
        <f t="shared" si="1"/>
        <v>#REF!</v>
      </c>
      <c r="AT28" s="28" t="e">
        <f t="shared" si="1"/>
        <v>#REF!</v>
      </c>
      <c r="AU28" s="28" t="e">
        <f t="shared" si="1"/>
        <v>#REF!</v>
      </c>
      <c r="AV28" s="28" t="e">
        <f t="shared" si="1"/>
        <v>#REF!</v>
      </c>
      <c r="AW28" s="28" t="e">
        <f t="shared" si="1"/>
        <v>#REF!</v>
      </c>
      <c r="AX28" s="28" t="e">
        <f t="shared" si="1"/>
        <v>#REF!</v>
      </c>
      <c r="AY28" s="28" t="e">
        <f t="shared" si="1"/>
        <v>#REF!</v>
      </c>
      <c r="AZ28" s="28" t="e">
        <f t="shared" si="1"/>
        <v>#REF!</v>
      </c>
      <c r="BA28" s="28" t="e">
        <f t="shared" si="1"/>
        <v>#REF!</v>
      </c>
      <c r="BB28" s="28" t="e">
        <f t="shared" si="1"/>
        <v>#REF!</v>
      </c>
    </row>
    <row r="29" spans="1:54" ht="24.6" customHeight="1" x14ac:dyDescent="0.2">
      <c r="A29" s="37" t="s">
        <v>3</v>
      </c>
      <c r="B29" s="28" t="e">
        <f t="shared" si="0"/>
        <v>#REF!</v>
      </c>
      <c r="C29" s="28" t="e">
        <f t="shared" si="1"/>
        <v>#REF!</v>
      </c>
      <c r="D29" s="28" t="e">
        <f t="shared" si="1"/>
        <v>#REF!</v>
      </c>
      <c r="E29" s="28" t="e">
        <f t="shared" si="1"/>
        <v>#REF!</v>
      </c>
      <c r="F29" s="28" t="e">
        <f t="shared" si="1"/>
        <v>#REF!</v>
      </c>
      <c r="G29" s="28" t="e">
        <f t="shared" si="1"/>
        <v>#REF!</v>
      </c>
      <c r="H29" s="28" t="e">
        <f t="shared" si="1"/>
        <v>#REF!</v>
      </c>
      <c r="I29" s="28" t="e">
        <f t="shared" si="1"/>
        <v>#REF!</v>
      </c>
      <c r="J29" s="28" t="e">
        <f t="shared" si="1"/>
        <v>#REF!</v>
      </c>
      <c r="K29" s="28" t="e">
        <f t="shared" si="1"/>
        <v>#REF!</v>
      </c>
      <c r="L29" s="28" t="e">
        <f t="shared" si="1"/>
        <v>#REF!</v>
      </c>
      <c r="M29" s="28" t="e">
        <f t="shared" si="1"/>
        <v>#REF!</v>
      </c>
      <c r="N29" s="28" t="e">
        <f t="shared" si="1"/>
        <v>#REF!</v>
      </c>
      <c r="O29" s="28" t="e">
        <f t="shared" si="1"/>
        <v>#REF!</v>
      </c>
      <c r="P29" s="28" t="e">
        <f t="shared" si="1"/>
        <v>#REF!</v>
      </c>
      <c r="Q29" s="28" t="e">
        <f t="shared" si="1"/>
        <v>#REF!</v>
      </c>
      <c r="R29" s="28" t="e">
        <f t="shared" si="1"/>
        <v>#REF!</v>
      </c>
      <c r="S29" s="28" t="e">
        <f t="shared" si="1"/>
        <v>#REF!</v>
      </c>
      <c r="T29" s="28" t="e">
        <f t="shared" si="1"/>
        <v>#REF!</v>
      </c>
      <c r="U29" s="28" t="e">
        <f t="shared" si="1"/>
        <v>#REF!</v>
      </c>
      <c r="V29" s="28" t="e">
        <f t="shared" si="1"/>
        <v>#REF!</v>
      </c>
      <c r="W29" s="28" t="e">
        <f t="shared" si="1"/>
        <v>#REF!</v>
      </c>
      <c r="X29" s="28" t="e">
        <f t="shared" si="1"/>
        <v>#REF!</v>
      </c>
      <c r="Y29" s="28" t="e">
        <f t="shared" si="1"/>
        <v>#REF!</v>
      </c>
      <c r="Z29" s="28" t="e">
        <f t="shared" si="1"/>
        <v>#REF!</v>
      </c>
      <c r="AA29" s="28" t="e">
        <f t="shared" si="1"/>
        <v>#REF!</v>
      </c>
      <c r="AB29" s="28" t="e">
        <f t="shared" si="1"/>
        <v>#REF!</v>
      </c>
      <c r="AC29" s="28" t="e">
        <f t="shared" si="1"/>
        <v>#REF!</v>
      </c>
      <c r="AD29" s="28" t="e">
        <f t="shared" si="1"/>
        <v>#REF!</v>
      </c>
      <c r="AE29" s="28" t="e">
        <f t="shared" si="1"/>
        <v>#REF!</v>
      </c>
      <c r="AF29" s="28" t="e">
        <f t="shared" si="1"/>
        <v>#REF!</v>
      </c>
      <c r="AG29" s="28" t="e">
        <f t="shared" si="1"/>
        <v>#REF!</v>
      </c>
      <c r="AH29" s="28" t="e">
        <f t="shared" si="1"/>
        <v>#REF!</v>
      </c>
      <c r="AI29" s="28" t="e">
        <f t="shared" si="1"/>
        <v>#REF!</v>
      </c>
      <c r="AJ29" s="28" t="e">
        <f t="shared" si="1"/>
        <v>#REF!</v>
      </c>
      <c r="AK29" s="28" t="e">
        <f t="shared" si="1"/>
        <v>#REF!</v>
      </c>
      <c r="AL29" s="28" t="e">
        <f t="shared" si="1"/>
        <v>#REF!</v>
      </c>
      <c r="AM29" s="28" t="e">
        <f t="shared" si="1"/>
        <v>#REF!</v>
      </c>
      <c r="AN29" s="28" t="e">
        <f t="shared" si="1"/>
        <v>#REF!</v>
      </c>
      <c r="AO29" s="28" t="e">
        <f t="shared" si="1"/>
        <v>#REF!</v>
      </c>
      <c r="AP29" s="28" t="e">
        <f t="shared" si="1"/>
        <v>#REF!</v>
      </c>
      <c r="AQ29" s="28" t="e">
        <f t="shared" si="1"/>
        <v>#REF!</v>
      </c>
      <c r="AR29" s="28" t="e">
        <f t="shared" si="1"/>
        <v>#REF!</v>
      </c>
      <c r="AS29" s="28" t="e">
        <f t="shared" si="1"/>
        <v>#REF!</v>
      </c>
      <c r="AT29" s="28" t="e">
        <f t="shared" si="1"/>
        <v>#REF!</v>
      </c>
      <c r="AU29" s="28" t="e">
        <f t="shared" si="1"/>
        <v>#REF!</v>
      </c>
      <c r="AV29" s="28" t="e">
        <f t="shared" si="1"/>
        <v>#REF!</v>
      </c>
      <c r="AW29" s="28" t="e">
        <f t="shared" si="1"/>
        <v>#REF!</v>
      </c>
      <c r="AX29" s="28" t="e">
        <f t="shared" si="1"/>
        <v>#REF!</v>
      </c>
      <c r="AY29" s="28" t="e">
        <f t="shared" si="1"/>
        <v>#REF!</v>
      </c>
      <c r="AZ29" s="28" t="e">
        <f t="shared" si="1"/>
        <v>#REF!</v>
      </c>
      <c r="BA29" s="28" t="e">
        <f t="shared" si="1"/>
        <v>#REF!</v>
      </c>
      <c r="BB29" s="28" t="e">
        <f t="shared" si="1"/>
        <v>#REF!</v>
      </c>
    </row>
    <row r="30" spans="1:54" ht="10.5" customHeight="1" x14ac:dyDescent="0.2">
      <c r="A30" s="38" t="s">
        <v>4</v>
      </c>
      <c r="B30" s="50"/>
      <c r="C30" s="50"/>
      <c r="D30" s="50"/>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50"/>
      <c r="AK30" s="50"/>
      <c r="AL30" s="50"/>
      <c r="AM30" s="50"/>
      <c r="AN30" s="50"/>
      <c r="AO30" s="50"/>
      <c r="AP30" s="50"/>
      <c r="AQ30" s="50"/>
      <c r="AR30" s="50"/>
      <c r="AS30" s="50"/>
      <c r="AT30" s="50"/>
      <c r="AU30" s="50"/>
      <c r="AV30" s="50"/>
      <c r="AW30" s="50"/>
      <c r="AX30" s="50"/>
      <c r="AY30" s="50"/>
      <c r="AZ30" s="50"/>
      <c r="BA30" s="50"/>
      <c r="BB30" s="50"/>
    </row>
    <row r="31" spans="1:54" ht="10.5" customHeight="1" x14ac:dyDescent="0.2">
      <c r="A31" s="9">
        <v>1</v>
      </c>
      <c r="B31" s="38" t="e">
        <f>ROUNDUP(B7*0.87,)</f>
        <v>#REF!</v>
      </c>
      <c r="C31" s="38" t="e">
        <f t="shared" ref="C31:BB31" si="2">ROUNDUP(C7*0.87,)</f>
        <v>#REF!</v>
      </c>
      <c r="D31" s="38" t="e">
        <f t="shared" si="2"/>
        <v>#REF!</v>
      </c>
      <c r="E31" s="38" t="e">
        <f t="shared" si="2"/>
        <v>#REF!</v>
      </c>
      <c r="F31" s="38" t="e">
        <f t="shared" si="2"/>
        <v>#REF!</v>
      </c>
      <c r="G31" s="38" t="e">
        <f t="shared" si="2"/>
        <v>#REF!</v>
      </c>
      <c r="H31" s="38" t="e">
        <f t="shared" si="2"/>
        <v>#REF!</v>
      </c>
      <c r="I31" s="38" t="e">
        <f t="shared" si="2"/>
        <v>#REF!</v>
      </c>
      <c r="J31" s="38" t="e">
        <f t="shared" si="2"/>
        <v>#REF!</v>
      </c>
      <c r="K31" s="38" t="e">
        <f t="shared" si="2"/>
        <v>#REF!</v>
      </c>
      <c r="L31" s="38" t="e">
        <f t="shared" si="2"/>
        <v>#REF!</v>
      </c>
      <c r="M31" s="38" t="e">
        <f t="shared" si="2"/>
        <v>#REF!</v>
      </c>
      <c r="N31" s="38" t="e">
        <f t="shared" si="2"/>
        <v>#REF!</v>
      </c>
      <c r="O31" s="38" t="e">
        <f t="shared" si="2"/>
        <v>#REF!</v>
      </c>
      <c r="P31" s="38" t="e">
        <f t="shared" si="2"/>
        <v>#REF!</v>
      </c>
      <c r="Q31" s="38" t="e">
        <f t="shared" si="2"/>
        <v>#REF!</v>
      </c>
      <c r="R31" s="38" t="e">
        <f t="shared" si="2"/>
        <v>#REF!</v>
      </c>
      <c r="S31" s="38" t="e">
        <f t="shared" si="2"/>
        <v>#REF!</v>
      </c>
      <c r="T31" s="38" t="e">
        <f t="shared" si="2"/>
        <v>#REF!</v>
      </c>
      <c r="U31" s="38" t="e">
        <f t="shared" si="2"/>
        <v>#REF!</v>
      </c>
      <c r="V31" s="38" t="e">
        <f t="shared" si="2"/>
        <v>#REF!</v>
      </c>
      <c r="W31" s="38" t="e">
        <f t="shared" si="2"/>
        <v>#REF!</v>
      </c>
      <c r="X31" s="38" t="e">
        <f t="shared" si="2"/>
        <v>#REF!</v>
      </c>
      <c r="Y31" s="38" t="e">
        <f t="shared" si="2"/>
        <v>#REF!</v>
      </c>
      <c r="Z31" s="38" t="e">
        <f t="shared" si="2"/>
        <v>#REF!</v>
      </c>
      <c r="AA31" s="38" t="e">
        <f t="shared" si="2"/>
        <v>#REF!</v>
      </c>
      <c r="AB31" s="38" t="e">
        <f t="shared" si="2"/>
        <v>#REF!</v>
      </c>
      <c r="AC31" s="38" t="e">
        <f t="shared" si="2"/>
        <v>#REF!</v>
      </c>
      <c r="AD31" s="38" t="e">
        <f t="shared" si="2"/>
        <v>#REF!</v>
      </c>
      <c r="AE31" s="38" t="e">
        <f t="shared" si="2"/>
        <v>#REF!</v>
      </c>
      <c r="AF31" s="38" t="e">
        <f t="shared" si="2"/>
        <v>#REF!</v>
      </c>
      <c r="AG31" s="38" t="e">
        <f t="shared" si="2"/>
        <v>#REF!</v>
      </c>
      <c r="AH31" s="38" t="e">
        <f t="shared" si="2"/>
        <v>#REF!</v>
      </c>
      <c r="AI31" s="38" t="e">
        <f t="shared" si="2"/>
        <v>#REF!</v>
      </c>
      <c r="AJ31" s="38" t="e">
        <f t="shared" si="2"/>
        <v>#REF!</v>
      </c>
      <c r="AK31" s="38" t="e">
        <f t="shared" si="2"/>
        <v>#REF!</v>
      </c>
      <c r="AL31" s="38" t="e">
        <f t="shared" si="2"/>
        <v>#REF!</v>
      </c>
      <c r="AM31" s="38" t="e">
        <f t="shared" si="2"/>
        <v>#REF!</v>
      </c>
      <c r="AN31" s="38" t="e">
        <f t="shared" si="2"/>
        <v>#REF!</v>
      </c>
      <c r="AO31" s="38" t="e">
        <f t="shared" si="2"/>
        <v>#REF!</v>
      </c>
      <c r="AP31" s="38" t="e">
        <f t="shared" si="2"/>
        <v>#REF!</v>
      </c>
      <c r="AQ31" s="38" t="e">
        <f t="shared" si="2"/>
        <v>#REF!</v>
      </c>
      <c r="AR31" s="38" t="e">
        <f t="shared" si="2"/>
        <v>#REF!</v>
      </c>
      <c r="AS31" s="38" t="e">
        <f t="shared" si="2"/>
        <v>#REF!</v>
      </c>
      <c r="AT31" s="38" t="e">
        <f t="shared" si="2"/>
        <v>#REF!</v>
      </c>
      <c r="AU31" s="38" t="e">
        <f t="shared" si="2"/>
        <v>#REF!</v>
      </c>
      <c r="AV31" s="38" t="e">
        <f t="shared" si="2"/>
        <v>#REF!</v>
      </c>
      <c r="AW31" s="38" t="e">
        <f t="shared" si="2"/>
        <v>#REF!</v>
      </c>
      <c r="AX31" s="38" t="e">
        <f t="shared" si="2"/>
        <v>#REF!</v>
      </c>
      <c r="AY31" s="38" t="e">
        <f t="shared" si="2"/>
        <v>#REF!</v>
      </c>
      <c r="AZ31" s="38" t="e">
        <f t="shared" si="2"/>
        <v>#REF!</v>
      </c>
      <c r="BA31" s="38" t="e">
        <f t="shared" si="2"/>
        <v>#REF!</v>
      </c>
      <c r="BB31" s="38" t="e">
        <f t="shared" si="2"/>
        <v>#REF!</v>
      </c>
    </row>
    <row r="32" spans="1:54" ht="10.5" customHeight="1" x14ac:dyDescent="0.2">
      <c r="A32" s="9">
        <v>2</v>
      </c>
      <c r="B32" s="38" t="e">
        <f>ROUNDUP(B8*0.87,)</f>
        <v>#REF!</v>
      </c>
      <c r="C32" s="38" t="e">
        <f t="shared" ref="C32:BB32" si="3">ROUNDUP(C8*0.87,)</f>
        <v>#REF!</v>
      </c>
      <c r="D32" s="38" t="e">
        <f t="shared" si="3"/>
        <v>#REF!</v>
      </c>
      <c r="E32" s="38" t="e">
        <f t="shared" si="3"/>
        <v>#REF!</v>
      </c>
      <c r="F32" s="38" t="e">
        <f t="shared" si="3"/>
        <v>#REF!</v>
      </c>
      <c r="G32" s="38" t="e">
        <f t="shared" si="3"/>
        <v>#REF!</v>
      </c>
      <c r="H32" s="38" t="e">
        <f t="shared" si="3"/>
        <v>#REF!</v>
      </c>
      <c r="I32" s="38" t="e">
        <f t="shared" si="3"/>
        <v>#REF!</v>
      </c>
      <c r="J32" s="38" t="e">
        <f t="shared" si="3"/>
        <v>#REF!</v>
      </c>
      <c r="K32" s="38" t="e">
        <f t="shared" si="3"/>
        <v>#REF!</v>
      </c>
      <c r="L32" s="38" t="e">
        <f t="shared" si="3"/>
        <v>#REF!</v>
      </c>
      <c r="M32" s="38" t="e">
        <f t="shared" si="3"/>
        <v>#REF!</v>
      </c>
      <c r="N32" s="38" t="e">
        <f t="shared" si="3"/>
        <v>#REF!</v>
      </c>
      <c r="O32" s="38" t="e">
        <f t="shared" si="3"/>
        <v>#REF!</v>
      </c>
      <c r="P32" s="38" t="e">
        <f t="shared" si="3"/>
        <v>#REF!</v>
      </c>
      <c r="Q32" s="38" t="e">
        <f t="shared" si="3"/>
        <v>#REF!</v>
      </c>
      <c r="R32" s="38" t="e">
        <f t="shared" si="3"/>
        <v>#REF!</v>
      </c>
      <c r="S32" s="38" t="e">
        <f t="shared" si="3"/>
        <v>#REF!</v>
      </c>
      <c r="T32" s="38" t="e">
        <f t="shared" si="3"/>
        <v>#REF!</v>
      </c>
      <c r="U32" s="38" t="e">
        <f t="shared" si="3"/>
        <v>#REF!</v>
      </c>
      <c r="V32" s="38" t="e">
        <f t="shared" si="3"/>
        <v>#REF!</v>
      </c>
      <c r="W32" s="38" t="e">
        <f t="shared" si="3"/>
        <v>#REF!</v>
      </c>
      <c r="X32" s="38" t="e">
        <f t="shared" si="3"/>
        <v>#REF!</v>
      </c>
      <c r="Y32" s="38" t="e">
        <f t="shared" si="3"/>
        <v>#REF!</v>
      </c>
      <c r="Z32" s="38" t="e">
        <f t="shared" si="3"/>
        <v>#REF!</v>
      </c>
      <c r="AA32" s="38" t="e">
        <f t="shared" si="3"/>
        <v>#REF!</v>
      </c>
      <c r="AB32" s="38" t="e">
        <f t="shared" si="3"/>
        <v>#REF!</v>
      </c>
      <c r="AC32" s="38" t="e">
        <f t="shared" si="3"/>
        <v>#REF!</v>
      </c>
      <c r="AD32" s="38" t="e">
        <f t="shared" si="3"/>
        <v>#REF!</v>
      </c>
      <c r="AE32" s="38" t="e">
        <f t="shared" si="3"/>
        <v>#REF!</v>
      </c>
      <c r="AF32" s="38" t="e">
        <f t="shared" si="3"/>
        <v>#REF!</v>
      </c>
      <c r="AG32" s="38" t="e">
        <f t="shared" si="3"/>
        <v>#REF!</v>
      </c>
      <c r="AH32" s="38" t="e">
        <f t="shared" si="3"/>
        <v>#REF!</v>
      </c>
      <c r="AI32" s="38" t="e">
        <f t="shared" si="3"/>
        <v>#REF!</v>
      </c>
      <c r="AJ32" s="38" t="e">
        <f t="shared" si="3"/>
        <v>#REF!</v>
      </c>
      <c r="AK32" s="38" t="e">
        <f t="shared" si="3"/>
        <v>#REF!</v>
      </c>
      <c r="AL32" s="38" t="e">
        <f t="shared" si="3"/>
        <v>#REF!</v>
      </c>
      <c r="AM32" s="38" t="e">
        <f t="shared" si="3"/>
        <v>#REF!</v>
      </c>
      <c r="AN32" s="38" t="e">
        <f t="shared" si="3"/>
        <v>#REF!</v>
      </c>
      <c r="AO32" s="38" t="e">
        <f t="shared" si="3"/>
        <v>#REF!</v>
      </c>
      <c r="AP32" s="38" t="e">
        <f t="shared" si="3"/>
        <v>#REF!</v>
      </c>
      <c r="AQ32" s="38" t="e">
        <f t="shared" si="3"/>
        <v>#REF!</v>
      </c>
      <c r="AR32" s="38" t="e">
        <f t="shared" si="3"/>
        <v>#REF!</v>
      </c>
      <c r="AS32" s="38" t="e">
        <f t="shared" si="3"/>
        <v>#REF!</v>
      </c>
      <c r="AT32" s="38" t="e">
        <f t="shared" si="3"/>
        <v>#REF!</v>
      </c>
      <c r="AU32" s="38" t="e">
        <f t="shared" si="3"/>
        <v>#REF!</v>
      </c>
      <c r="AV32" s="38" t="e">
        <f t="shared" si="3"/>
        <v>#REF!</v>
      </c>
      <c r="AW32" s="38" t="e">
        <f t="shared" si="3"/>
        <v>#REF!</v>
      </c>
      <c r="AX32" s="38" t="e">
        <f t="shared" si="3"/>
        <v>#REF!</v>
      </c>
      <c r="AY32" s="38" t="e">
        <f t="shared" si="3"/>
        <v>#REF!</v>
      </c>
      <c r="AZ32" s="38" t="e">
        <f t="shared" si="3"/>
        <v>#REF!</v>
      </c>
      <c r="BA32" s="38" t="e">
        <f t="shared" si="3"/>
        <v>#REF!</v>
      </c>
      <c r="BB32" s="38" t="e">
        <f t="shared" si="3"/>
        <v>#REF!</v>
      </c>
    </row>
    <row r="33" spans="1:54" ht="10.5" customHeight="1" x14ac:dyDescent="0.2">
      <c r="A33" s="38" t="s">
        <v>5</v>
      </c>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row>
    <row r="34" spans="1:54" ht="10.5" customHeight="1" x14ac:dyDescent="0.2">
      <c r="A34" s="9">
        <v>1</v>
      </c>
      <c r="B34" s="38" t="e">
        <f t="shared" ref="B34:Q49" si="4">ROUNDUP(B10*0.87,)</f>
        <v>#REF!</v>
      </c>
      <c r="C34" s="38" t="e">
        <f t="shared" si="4"/>
        <v>#REF!</v>
      </c>
      <c r="D34" s="38" t="e">
        <f t="shared" si="4"/>
        <v>#REF!</v>
      </c>
      <c r="E34" s="38" t="e">
        <f t="shared" si="4"/>
        <v>#REF!</v>
      </c>
      <c r="F34" s="38" t="e">
        <f t="shared" si="4"/>
        <v>#REF!</v>
      </c>
      <c r="G34" s="38" t="e">
        <f t="shared" si="4"/>
        <v>#REF!</v>
      </c>
      <c r="H34" s="38" t="e">
        <f t="shared" si="4"/>
        <v>#REF!</v>
      </c>
      <c r="I34" s="38" t="e">
        <f t="shared" si="4"/>
        <v>#REF!</v>
      </c>
      <c r="J34" s="38" t="e">
        <f t="shared" si="4"/>
        <v>#REF!</v>
      </c>
      <c r="K34" s="38" t="e">
        <f t="shared" si="4"/>
        <v>#REF!</v>
      </c>
      <c r="L34" s="38" t="e">
        <f t="shared" si="4"/>
        <v>#REF!</v>
      </c>
      <c r="M34" s="38" t="e">
        <f t="shared" si="4"/>
        <v>#REF!</v>
      </c>
      <c r="N34" s="38" t="e">
        <f t="shared" si="4"/>
        <v>#REF!</v>
      </c>
      <c r="O34" s="38" t="e">
        <f t="shared" si="4"/>
        <v>#REF!</v>
      </c>
      <c r="P34" s="38" t="e">
        <f t="shared" si="4"/>
        <v>#REF!</v>
      </c>
      <c r="Q34" s="38" t="e">
        <f t="shared" si="4"/>
        <v>#REF!</v>
      </c>
      <c r="R34" s="38" t="e">
        <f t="shared" ref="C34:BB41" si="5">ROUNDUP(R10*0.87,)</f>
        <v>#REF!</v>
      </c>
      <c r="S34" s="38" t="e">
        <f t="shared" si="5"/>
        <v>#REF!</v>
      </c>
      <c r="T34" s="38" t="e">
        <f t="shared" si="5"/>
        <v>#REF!</v>
      </c>
      <c r="U34" s="38" t="e">
        <f t="shared" si="5"/>
        <v>#REF!</v>
      </c>
      <c r="V34" s="38" t="e">
        <f t="shared" si="5"/>
        <v>#REF!</v>
      </c>
      <c r="W34" s="38" t="e">
        <f t="shared" si="5"/>
        <v>#REF!</v>
      </c>
      <c r="X34" s="38" t="e">
        <f t="shared" si="5"/>
        <v>#REF!</v>
      </c>
      <c r="Y34" s="38" t="e">
        <f t="shared" si="5"/>
        <v>#REF!</v>
      </c>
      <c r="Z34" s="38" t="e">
        <f t="shared" si="5"/>
        <v>#REF!</v>
      </c>
      <c r="AA34" s="38" t="e">
        <f t="shared" si="5"/>
        <v>#REF!</v>
      </c>
      <c r="AB34" s="38" t="e">
        <f t="shared" si="5"/>
        <v>#REF!</v>
      </c>
      <c r="AC34" s="38" t="e">
        <f t="shared" si="5"/>
        <v>#REF!</v>
      </c>
      <c r="AD34" s="38" t="e">
        <f t="shared" si="5"/>
        <v>#REF!</v>
      </c>
      <c r="AE34" s="38" t="e">
        <f t="shared" si="5"/>
        <v>#REF!</v>
      </c>
      <c r="AF34" s="38" t="e">
        <f t="shared" si="5"/>
        <v>#REF!</v>
      </c>
      <c r="AG34" s="38" t="e">
        <f t="shared" si="5"/>
        <v>#REF!</v>
      </c>
      <c r="AH34" s="38" t="e">
        <f t="shared" si="5"/>
        <v>#REF!</v>
      </c>
      <c r="AI34" s="38" t="e">
        <f t="shared" si="5"/>
        <v>#REF!</v>
      </c>
      <c r="AJ34" s="38" t="e">
        <f t="shared" si="5"/>
        <v>#REF!</v>
      </c>
      <c r="AK34" s="38" t="e">
        <f t="shared" si="5"/>
        <v>#REF!</v>
      </c>
      <c r="AL34" s="38" t="e">
        <f t="shared" si="5"/>
        <v>#REF!</v>
      </c>
      <c r="AM34" s="38" t="e">
        <f t="shared" si="5"/>
        <v>#REF!</v>
      </c>
      <c r="AN34" s="38" t="e">
        <f t="shared" si="5"/>
        <v>#REF!</v>
      </c>
      <c r="AO34" s="38" t="e">
        <f t="shared" si="5"/>
        <v>#REF!</v>
      </c>
      <c r="AP34" s="38" t="e">
        <f t="shared" si="5"/>
        <v>#REF!</v>
      </c>
      <c r="AQ34" s="38" t="e">
        <f t="shared" si="5"/>
        <v>#REF!</v>
      </c>
      <c r="AR34" s="38" t="e">
        <f t="shared" si="5"/>
        <v>#REF!</v>
      </c>
      <c r="AS34" s="38" t="e">
        <f t="shared" si="5"/>
        <v>#REF!</v>
      </c>
      <c r="AT34" s="38" t="e">
        <f t="shared" si="5"/>
        <v>#REF!</v>
      </c>
      <c r="AU34" s="38" t="e">
        <f t="shared" si="5"/>
        <v>#REF!</v>
      </c>
      <c r="AV34" s="38" t="e">
        <f t="shared" si="5"/>
        <v>#REF!</v>
      </c>
      <c r="AW34" s="38" t="e">
        <f t="shared" si="5"/>
        <v>#REF!</v>
      </c>
      <c r="AX34" s="38" t="e">
        <f t="shared" si="5"/>
        <v>#REF!</v>
      </c>
      <c r="AY34" s="38" t="e">
        <f t="shared" si="5"/>
        <v>#REF!</v>
      </c>
      <c r="AZ34" s="38" t="e">
        <f t="shared" si="5"/>
        <v>#REF!</v>
      </c>
      <c r="BA34" s="38" t="e">
        <f t="shared" si="5"/>
        <v>#REF!</v>
      </c>
      <c r="BB34" s="38" t="e">
        <f t="shared" si="5"/>
        <v>#REF!</v>
      </c>
    </row>
    <row r="35" spans="1:54" ht="10.5" customHeight="1" x14ac:dyDescent="0.2">
      <c r="A35" s="9">
        <v>2</v>
      </c>
      <c r="B35" s="38" t="e">
        <f t="shared" si="4"/>
        <v>#REF!</v>
      </c>
      <c r="C35" s="38" t="e">
        <f t="shared" si="5"/>
        <v>#REF!</v>
      </c>
      <c r="D35" s="38" t="e">
        <f t="shared" si="5"/>
        <v>#REF!</v>
      </c>
      <c r="E35" s="38" t="e">
        <f t="shared" si="5"/>
        <v>#REF!</v>
      </c>
      <c r="F35" s="38" t="e">
        <f t="shared" si="5"/>
        <v>#REF!</v>
      </c>
      <c r="G35" s="38" t="e">
        <f t="shared" si="5"/>
        <v>#REF!</v>
      </c>
      <c r="H35" s="38" t="e">
        <f t="shared" si="5"/>
        <v>#REF!</v>
      </c>
      <c r="I35" s="38" t="e">
        <f t="shared" si="5"/>
        <v>#REF!</v>
      </c>
      <c r="J35" s="38" t="e">
        <f t="shared" si="5"/>
        <v>#REF!</v>
      </c>
      <c r="K35" s="38" t="e">
        <f t="shared" si="5"/>
        <v>#REF!</v>
      </c>
      <c r="L35" s="38" t="e">
        <f t="shared" si="5"/>
        <v>#REF!</v>
      </c>
      <c r="M35" s="38" t="e">
        <f t="shared" si="5"/>
        <v>#REF!</v>
      </c>
      <c r="N35" s="38" t="e">
        <f t="shared" si="5"/>
        <v>#REF!</v>
      </c>
      <c r="O35" s="38" t="e">
        <f t="shared" si="5"/>
        <v>#REF!</v>
      </c>
      <c r="P35" s="38" t="e">
        <f t="shared" si="5"/>
        <v>#REF!</v>
      </c>
      <c r="Q35" s="38" t="e">
        <f t="shared" si="5"/>
        <v>#REF!</v>
      </c>
      <c r="R35" s="38" t="e">
        <f t="shared" si="5"/>
        <v>#REF!</v>
      </c>
      <c r="S35" s="38" t="e">
        <f t="shared" si="5"/>
        <v>#REF!</v>
      </c>
      <c r="T35" s="38" t="e">
        <f t="shared" si="5"/>
        <v>#REF!</v>
      </c>
      <c r="U35" s="38" t="e">
        <f t="shared" si="5"/>
        <v>#REF!</v>
      </c>
      <c r="V35" s="38" t="e">
        <f t="shared" si="5"/>
        <v>#REF!</v>
      </c>
      <c r="W35" s="38" t="e">
        <f t="shared" si="5"/>
        <v>#REF!</v>
      </c>
      <c r="X35" s="38" t="e">
        <f t="shared" si="5"/>
        <v>#REF!</v>
      </c>
      <c r="Y35" s="38" t="e">
        <f t="shared" si="5"/>
        <v>#REF!</v>
      </c>
      <c r="Z35" s="38" t="e">
        <f t="shared" si="5"/>
        <v>#REF!</v>
      </c>
      <c r="AA35" s="38" t="e">
        <f t="shared" si="5"/>
        <v>#REF!</v>
      </c>
      <c r="AB35" s="38" t="e">
        <f t="shared" si="5"/>
        <v>#REF!</v>
      </c>
      <c r="AC35" s="38" t="e">
        <f t="shared" si="5"/>
        <v>#REF!</v>
      </c>
      <c r="AD35" s="38" t="e">
        <f t="shared" si="5"/>
        <v>#REF!</v>
      </c>
      <c r="AE35" s="38" t="e">
        <f t="shared" si="5"/>
        <v>#REF!</v>
      </c>
      <c r="AF35" s="38" t="e">
        <f t="shared" si="5"/>
        <v>#REF!</v>
      </c>
      <c r="AG35" s="38" t="e">
        <f t="shared" si="5"/>
        <v>#REF!</v>
      </c>
      <c r="AH35" s="38" t="e">
        <f t="shared" si="5"/>
        <v>#REF!</v>
      </c>
      <c r="AI35" s="38" t="e">
        <f t="shared" si="5"/>
        <v>#REF!</v>
      </c>
      <c r="AJ35" s="38" t="e">
        <f t="shared" si="5"/>
        <v>#REF!</v>
      </c>
      <c r="AK35" s="38" t="e">
        <f t="shared" si="5"/>
        <v>#REF!</v>
      </c>
      <c r="AL35" s="38" t="e">
        <f t="shared" si="5"/>
        <v>#REF!</v>
      </c>
      <c r="AM35" s="38" t="e">
        <f t="shared" si="5"/>
        <v>#REF!</v>
      </c>
      <c r="AN35" s="38" t="e">
        <f t="shared" si="5"/>
        <v>#REF!</v>
      </c>
      <c r="AO35" s="38" t="e">
        <f t="shared" si="5"/>
        <v>#REF!</v>
      </c>
      <c r="AP35" s="38" t="e">
        <f t="shared" si="5"/>
        <v>#REF!</v>
      </c>
      <c r="AQ35" s="38" t="e">
        <f t="shared" si="5"/>
        <v>#REF!</v>
      </c>
      <c r="AR35" s="38" t="e">
        <f t="shared" si="5"/>
        <v>#REF!</v>
      </c>
      <c r="AS35" s="38" t="e">
        <f t="shared" si="5"/>
        <v>#REF!</v>
      </c>
      <c r="AT35" s="38" t="e">
        <f t="shared" si="5"/>
        <v>#REF!</v>
      </c>
      <c r="AU35" s="38" t="e">
        <f t="shared" si="5"/>
        <v>#REF!</v>
      </c>
      <c r="AV35" s="38" t="e">
        <f t="shared" si="5"/>
        <v>#REF!</v>
      </c>
      <c r="AW35" s="38" t="e">
        <f t="shared" si="5"/>
        <v>#REF!</v>
      </c>
      <c r="AX35" s="38" t="e">
        <f t="shared" si="5"/>
        <v>#REF!</v>
      </c>
      <c r="AY35" s="38" t="e">
        <f t="shared" si="5"/>
        <v>#REF!</v>
      </c>
      <c r="AZ35" s="38" t="e">
        <f t="shared" si="5"/>
        <v>#REF!</v>
      </c>
      <c r="BA35" s="38" t="e">
        <f t="shared" si="5"/>
        <v>#REF!</v>
      </c>
      <c r="BB35" s="38" t="e">
        <f t="shared" si="5"/>
        <v>#REF!</v>
      </c>
    </row>
    <row r="36" spans="1:54" ht="10.5" customHeight="1" x14ac:dyDescent="0.2">
      <c r="A36" s="38" t="s">
        <v>6</v>
      </c>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row>
    <row r="37" spans="1:54" ht="10.5" customHeight="1" x14ac:dyDescent="0.2">
      <c r="A37" s="9">
        <v>1</v>
      </c>
      <c r="B37" s="38" t="e">
        <f t="shared" si="4"/>
        <v>#REF!</v>
      </c>
      <c r="C37" s="38" t="e">
        <f t="shared" si="5"/>
        <v>#REF!</v>
      </c>
      <c r="D37" s="38" t="e">
        <f t="shared" si="5"/>
        <v>#REF!</v>
      </c>
      <c r="E37" s="38" t="e">
        <f t="shared" si="5"/>
        <v>#REF!</v>
      </c>
      <c r="F37" s="38" t="e">
        <f t="shared" si="5"/>
        <v>#REF!</v>
      </c>
      <c r="G37" s="38" t="e">
        <f t="shared" si="5"/>
        <v>#REF!</v>
      </c>
      <c r="H37" s="38" t="e">
        <f t="shared" si="5"/>
        <v>#REF!</v>
      </c>
      <c r="I37" s="38" t="e">
        <f t="shared" si="5"/>
        <v>#REF!</v>
      </c>
      <c r="J37" s="38" t="e">
        <f t="shared" si="5"/>
        <v>#REF!</v>
      </c>
      <c r="K37" s="38" t="e">
        <f t="shared" si="5"/>
        <v>#REF!</v>
      </c>
      <c r="L37" s="38" t="e">
        <f t="shared" si="5"/>
        <v>#REF!</v>
      </c>
      <c r="M37" s="38" t="e">
        <f t="shared" si="5"/>
        <v>#REF!</v>
      </c>
      <c r="N37" s="38" t="e">
        <f t="shared" si="5"/>
        <v>#REF!</v>
      </c>
      <c r="O37" s="38" t="e">
        <f t="shared" si="5"/>
        <v>#REF!</v>
      </c>
      <c r="P37" s="38" t="e">
        <f t="shared" si="5"/>
        <v>#REF!</v>
      </c>
      <c r="Q37" s="38" t="e">
        <f t="shared" si="5"/>
        <v>#REF!</v>
      </c>
      <c r="R37" s="38" t="e">
        <f t="shared" si="5"/>
        <v>#REF!</v>
      </c>
      <c r="S37" s="38" t="e">
        <f t="shared" si="5"/>
        <v>#REF!</v>
      </c>
      <c r="T37" s="38" t="e">
        <f t="shared" si="5"/>
        <v>#REF!</v>
      </c>
      <c r="U37" s="38" t="e">
        <f t="shared" si="5"/>
        <v>#REF!</v>
      </c>
      <c r="V37" s="38" t="e">
        <f t="shared" si="5"/>
        <v>#REF!</v>
      </c>
      <c r="W37" s="38" t="e">
        <f t="shared" si="5"/>
        <v>#REF!</v>
      </c>
      <c r="X37" s="38" t="e">
        <f t="shared" si="5"/>
        <v>#REF!</v>
      </c>
      <c r="Y37" s="38" t="e">
        <f t="shared" si="5"/>
        <v>#REF!</v>
      </c>
      <c r="Z37" s="38" t="e">
        <f t="shared" si="5"/>
        <v>#REF!</v>
      </c>
      <c r="AA37" s="38" t="e">
        <f t="shared" si="5"/>
        <v>#REF!</v>
      </c>
      <c r="AB37" s="38" t="e">
        <f t="shared" si="5"/>
        <v>#REF!</v>
      </c>
      <c r="AC37" s="38" t="e">
        <f t="shared" si="5"/>
        <v>#REF!</v>
      </c>
      <c r="AD37" s="38" t="e">
        <f t="shared" si="5"/>
        <v>#REF!</v>
      </c>
      <c r="AE37" s="38" t="e">
        <f t="shared" si="5"/>
        <v>#REF!</v>
      </c>
      <c r="AF37" s="38" t="e">
        <f t="shared" si="5"/>
        <v>#REF!</v>
      </c>
      <c r="AG37" s="38" t="e">
        <f t="shared" si="5"/>
        <v>#REF!</v>
      </c>
      <c r="AH37" s="38" t="e">
        <f t="shared" si="5"/>
        <v>#REF!</v>
      </c>
      <c r="AI37" s="38" t="e">
        <f t="shared" si="5"/>
        <v>#REF!</v>
      </c>
      <c r="AJ37" s="38" t="e">
        <f t="shared" si="5"/>
        <v>#REF!</v>
      </c>
      <c r="AK37" s="38" t="e">
        <f t="shared" si="5"/>
        <v>#REF!</v>
      </c>
      <c r="AL37" s="38" t="e">
        <f t="shared" si="5"/>
        <v>#REF!</v>
      </c>
      <c r="AM37" s="38" t="e">
        <f t="shared" si="5"/>
        <v>#REF!</v>
      </c>
      <c r="AN37" s="38" t="e">
        <f t="shared" si="5"/>
        <v>#REF!</v>
      </c>
      <c r="AO37" s="38" t="e">
        <f t="shared" si="5"/>
        <v>#REF!</v>
      </c>
      <c r="AP37" s="38" t="e">
        <f t="shared" si="5"/>
        <v>#REF!</v>
      </c>
      <c r="AQ37" s="38" t="e">
        <f t="shared" si="5"/>
        <v>#REF!</v>
      </c>
      <c r="AR37" s="38" t="e">
        <f t="shared" si="5"/>
        <v>#REF!</v>
      </c>
      <c r="AS37" s="38" t="e">
        <f t="shared" si="5"/>
        <v>#REF!</v>
      </c>
      <c r="AT37" s="38" t="e">
        <f t="shared" si="5"/>
        <v>#REF!</v>
      </c>
      <c r="AU37" s="38" t="e">
        <f t="shared" si="5"/>
        <v>#REF!</v>
      </c>
      <c r="AV37" s="38" t="e">
        <f t="shared" si="5"/>
        <v>#REF!</v>
      </c>
      <c r="AW37" s="38" t="e">
        <f t="shared" si="5"/>
        <v>#REF!</v>
      </c>
      <c r="AX37" s="38" t="e">
        <f t="shared" si="5"/>
        <v>#REF!</v>
      </c>
      <c r="AY37" s="38" t="e">
        <f t="shared" si="5"/>
        <v>#REF!</v>
      </c>
      <c r="AZ37" s="38" t="e">
        <f t="shared" si="5"/>
        <v>#REF!</v>
      </c>
      <c r="BA37" s="38" t="e">
        <f t="shared" si="5"/>
        <v>#REF!</v>
      </c>
      <c r="BB37" s="38" t="e">
        <f t="shared" si="5"/>
        <v>#REF!</v>
      </c>
    </row>
    <row r="38" spans="1:54" ht="10.5" customHeight="1" x14ac:dyDescent="0.2">
      <c r="A38" s="9">
        <v>2</v>
      </c>
      <c r="B38" s="38" t="e">
        <f t="shared" si="4"/>
        <v>#REF!</v>
      </c>
      <c r="C38" s="38" t="e">
        <f t="shared" si="5"/>
        <v>#REF!</v>
      </c>
      <c r="D38" s="38" t="e">
        <f t="shared" si="5"/>
        <v>#REF!</v>
      </c>
      <c r="E38" s="38" t="e">
        <f t="shared" si="5"/>
        <v>#REF!</v>
      </c>
      <c r="F38" s="38" t="e">
        <f t="shared" si="5"/>
        <v>#REF!</v>
      </c>
      <c r="G38" s="38" t="e">
        <f t="shared" si="5"/>
        <v>#REF!</v>
      </c>
      <c r="H38" s="38" t="e">
        <f t="shared" si="5"/>
        <v>#REF!</v>
      </c>
      <c r="I38" s="38" t="e">
        <f t="shared" si="5"/>
        <v>#REF!</v>
      </c>
      <c r="J38" s="38" t="e">
        <f t="shared" si="5"/>
        <v>#REF!</v>
      </c>
      <c r="K38" s="38" t="e">
        <f t="shared" si="5"/>
        <v>#REF!</v>
      </c>
      <c r="L38" s="38" t="e">
        <f t="shared" si="5"/>
        <v>#REF!</v>
      </c>
      <c r="M38" s="38" t="e">
        <f t="shared" si="5"/>
        <v>#REF!</v>
      </c>
      <c r="N38" s="38" t="e">
        <f t="shared" si="5"/>
        <v>#REF!</v>
      </c>
      <c r="O38" s="38" t="e">
        <f t="shared" si="5"/>
        <v>#REF!</v>
      </c>
      <c r="P38" s="38" t="e">
        <f t="shared" si="5"/>
        <v>#REF!</v>
      </c>
      <c r="Q38" s="38" t="e">
        <f t="shared" si="5"/>
        <v>#REF!</v>
      </c>
      <c r="R38" s="38" t="e">
        <f t="shared" si="5"/>
        <v>#REF!</v>
      </c>
      <c r="S38" s="38" t="e">
        <f t="shared" si="5"/>
        <v>#REF!</v>
      </c>
      <c r="T38" s="38" t="e">
        <f t="shared" si="5"/>
        <v>#REF!</v>
      </c>
      <c r="U38" s="38" t="e">
        <f t="shared" si="5"/>
        <v>#REF!</v>
      </c>
      <c r="V38" s="38" t="e">
        <f t="shared" si="5"/>
        <v>#REF!</v>
      </c>
      <c r="W38" s="38" t="e">
        <f t="shared" si="5"/>
        <v>#REF!</v>
      </c>
      <c r="X38" s="38" t="e">
        <f t="shared" si="5"/>
        <v>#REF!</v>
      </c>
      <c r="Y38" s="38" t="e">
        <f t="shared" si="5"/>
        <v>#REF!</v>
      </c>
      <c r="Z38" s="38" t="e">
        <f t="shared" si="5"/>
        <v>#REF!</v>
      </c>
      <c r="AA38" s="38" t="e">
        <f t="shared" si="5"/>
        <v>#REF!</v>
      </c>
      <c r="AB38" s="38" t="e">
        <f t="shared" si="5"/>
        <v>#REF!</v>
      </c>
      <c r="AC38" s="38" t="e">
        <f t="shared" si="5"/>
        <v>#REF!</v>
      </c>
      <c r="AD38" s="38" t="e">
        <f t="shared" si="5"/>
        <v>#REF!</v>
      </c>
      <c r="AE38" s="38" t="e">
        <f t="shared" si="5"/>
        <v>#REF!</v>
      </c>
      <c r="AF38" s="38" t="e">
        <f t="shared" si="5"/>
        <v>#REF!</v>
      </c>
      <c r="AG38" s="38" t="e">
        <f t="shared" si="5"/>
        <v>#REF!</v>
      </c>
      <c r="AH38" s="38" t="e">
        <f t="shared" si="5"/>
        <v>#REF!</v>
      </c>
      <c r="AI38" s="38" t="e">
        <f t="shared" si="5"/>
        <v>#REF!</v>
      </c>
      <c r="AJ38" s="38" t="e">
        <f t="shared" si="5"/>
        <v>#REF!</v>
      </c>
      <c r="AK38" s="38" t="e">
        <f t="shared" si="5"/>
        <v>#REF!</v>
      </c>
      <c r="AL38" s="38" t="e">
        <f t="shared" si="5"/>
        <v>#REF!</v>
      </c>
      <c r="AM38" s="38" t="e">
        <f t="shared" si="5"/>
        <v>#REF!</v>
      </c>
      <c r="AN38" s="38" t="e">
        <f t="shared" si="5"/>
        <v>#REF!</v>
      </c>
      <c r="AO38" s="38" t="e">
        <f t="shared" si="5"/>
        <v>#REF!</v>
      </c>
      <c r="AP38" s="38" t="e">
        <f t="shared" si="5"/>
        <v>#REF!</v>
      </c>
      <c r="AQ38" s="38" t="e">
        <f t="shared" si="5"/>
        <v>#REF!</v>
      </c>
      <c r="AR38" s="38" t="e">
        <f t="shared" si="5"/>
        <v>#REF!</v>
      </c>
      <c r="AS38" s="38" t="e">
        <f t="shared" si="5"/>
        <v>#REF!</v>
      </c>
      <c r="AT38" s="38" t="e">
        <f t="shared" si="5"/>
        <v>#REF!</v>
      </c>
      <c r="AU38" s="38" t="e">
        <f t="shared" si="5"/>
        <v>#REF!</v>
      </c>
      <c r="AV38" s="38" t="e">
        <f t="shared" si="5"/>
        <v>#REF!</v>
      </c>
      <c r="AW38" s="38" t="e">
        <f t="shared" si="5"/>
        <v>#REF!</v>
      </c>
      <c r="AX38" s="38" t="e">
        <f t="shared" si="5"/>
        <v>#REF!</v>
      </c>
      <c r="AY38" s="38" t="e">
        <f t="shared" si="5"/>
        <v>#REF!</v>
      </c>
      <c r="AZ38" s="38" t="e">
        <f t="shared" si="5"/>
        <v>#REF!</v>
      </c>
      <c r="BA38" s="38" t="e">
        <f t="shared" si="5"/>
        <v>#REF!</v>
      </c>
      <c r="BB38" s="38" t="e">
        <f t="shared" si="5"/>
        <v>#REF!</v>
      </c>
    </row>
    <row r="39" spans="1:54" ht="10.5" customHeight="1" x14ac:dyDescent="0.2">
      <c r="A39" s="38" t="s">
        <v>7</v>
      </c>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row>
    <row r="40" spans="1:54" ht="10.5" customHeight="1" x14ac:dyDescent="0.2">
      <c r="A40" s="9">
        <v>1</v>
      </c>
      <c r="B40" s="38" t="e">
        <f t="shared" si="4"/>
        <v>#REF!</v>
      </c>
      <c r="C40" s="38" t="e">
        <f t="shared" si="5"/>
        <v>#REF!</v>
      </c>
      <c r="D40" s="38" t="e">
        <f t="shared" si="5"/>
        <v>#REF!</v>
      </c>
      <c r="E40" s="38" t="e">
        <f t="shared" si="5"/>
        <v>#REF!</v>
      </c>
      <c r="F40" s="38" t="e">
        <f t="shared" si="5"/>
        <v>#REF!</v>
      </c>
      <c r="G40" s="38" t="e">
        <f t="shared" si="5"/>
        <v>#REF!</v>
      </c>
      <c r="H40" s="38" t="e">
        <f t="shared" si="5"/>
        <v>#REF!</v>
      </c>
      <c r="I40" s="38" t="e">
        <f t="shared" si="5"/>
        <v>#REF!</v>
      </c>
      <c r="J40" s="38" t="e">
        <f t="shared" si="5"/>
        <v>#REF!</v>
      </c>
      <c r="K40" s="38" t="e">
        <f t="shared" si="5"/>
        <v>#REF!</v>
      </c>
      <c r="L40" s="38" t="e">
        <f t="shared" si="5"/>
        <v>#REF!</v>
      </c>
      <c r="M40" s="38" t="e">
        <f t="shared" si="5"/>
        <v>#REF!</v>
      </c>
      <c r="N40" s="38" t="e">
        <f t="shared" si="5"/>
        <v>#REF!</v>
      </c>
      <c r="O40" s="38" t="e">
        <f t="shared" si="5"/>
        <v>#REF!</v>
      </c>
      <c r="P40" s="38" t="e">
        <f t="shared" si="5"/>
        <v>#REF!</v>
      </c>
      <c r="Q40" s="38" t="e">
        <f t="shared" si="5"/>
        <v>#REF!</v>
      </c>
      <c r="R40" s="38" t="e">
        <f t="shared" si="5"/>
        <v>#REF!</v>
      </c>
      <c r="S40" s="38" t="e">
        <f t="shared" si="5"/>
        <v>#REF!</v>
      </c>
      <c r="T40" s="38" t="e">
        <f t="shared" si="5"/>
        <v>#REF!</v>
      </c>
      <c r="U40" s="38" t="e">
        <f t="shared" si="5"/>
        <v>#REF!</v>
      </c>
      <c r="V40" s="38" t="e">
        <f t="shared" si="5"/>
        <v>#REF!</v>
      </c>
      <c r="W40" s="38" t="e">
        <f t="shared" si="5"/>
        <v>#REF!</v>
      </c>
      <c r="X40" s="38" t="e">
        <f t="shared" si="5"/>
        <v>#REF!</v>
      </c>
      <c r="Y40" s="38" t="e">
        <f t="shared" si="5"/>
        <v>#REF!</v>
      </c>
      <c r="Z40" s="38" t="e">
        <f t="shared" si="5"/>
        <v>#REF!</v>
      </c>
      <c r="AA40" s="38" t="e">
        <f t="shared" si="5"/>
        <v>#REF!</v>
      </c>
      <c r="AB40" s="38" t="e">
        <f t="shared" si="5"/>
        <v>#REF!</v>
      </c>
      <c r="AC40" s="38" t="e">
        <f t="shared" si="5"/>
        <v>#REF!</v>
      </c>
      <c r="AD40" s="38" t="e">
        <f t="shared" si="5"/>
        <v>#REF!</v>
      </c>
      <c r="AE40" s="38" t="e">
        <f t="shared" si="5"/>
        <v>#REF!</v>
      </c>
      <c r="AF40" s="38" t="e">
        <f t="shared" si="5"/>
        <v>#REF!</v>
      </c>
      <c r="AG40" s="38" t="e">
        <f t="shared" si="5"/>
        <v>#REF!</v>
      </c>
      <c r="AH40" s="38" t="e">
        <f t="shared" si="5"/>
        <v>#REF!</v>
      </c>
      <c r="AI40" s="38" t="e">
        <f t="shared" si="5"/>
        <v>#REF!</v>
      </c>
      <c r="AJ40" s="38" t="e">
        <f t="shared" si="5"/>
        <v>#REF!</v>
      </c>
      <c r="AK40" s="38" t="e">
        <f t="shared" si="5"/>
        <v>#REF!</v>
      </c>
      <c r="AL40" s="38" t="e">
        <f t="shared" si="5"/>
        <v>#REF!</v>
      </c>
      <c r="AM40" s="38" t="e">
        <f t="shared" si="5"/>
        <v>#REF!</v>
      </c>
      <c r="AN40" s="38" t="e">
        <f t="shared" si="5"/>
        <v>#REF!</v>
      </c>
      <c r="AO40" s="38" t="e">
        <f t="shared" si="5"/>
        <v>#REF!</v>
      </c>
      <c r="AP40" s="38" t="e">
        <f t="shared" si="5"/>
        <v>#REF!</v>
      </c>
      <c r="AQ40" s="38" t="e">
        <f t="shared" si="5"/>
        <v>#REF!</v>
      </c>
      <c r="AR40" s="38" t="e">
        <f t="shared" si="5"/>
        <v>#REF!</v>
      </c>
      <c r="AS40" s="38" t="e">
        <f t="shared" si="5"/>
        <v>#REF!</v>
      </c>
      <c r="AT40" s="38" t="e">
        <f t="shared" si="5"/>
        <v>#REF!</v>
      </c>
      <c r="AU40" s="38" t="e">
        <f t="shared" si="5"/>
        <v>#REF!</v>
      </c>
      <c r="AV40" s="38" t="e">
        <f t="shared" si="5"/>
        <v>#REF!</v>
      </c>
      <c r="AW40" s="38" t="e">
        <f t="shared" si="5"/>
        <v>#REF!</v>
      </c>
      <c r="AX40" s="38" t="e">
        <f t="shared" si="5"/>
        <v>#REF!</v>
      </c>
      <c r="AY40" s="38" t="e">
        <f t="shared" si="5"/>
        <v>#REF!</v>
      </c>
      <c r="AZ40" s="38" t="e">
        <f t="shared" si="5"/>
        <v>#REF!</v>
      </c>
      <c r="BA40" s="38" t="e">
        <f t="shared" si="5"/>
        <v>#REF!</v>
      </c>
      <c r="BB40" s="38" t="e">
        <f t="shared" si="5"/>
        <v>#REF!</v>
      </c>
    </row>
    <row r="41" spans="1:54" ht="10.7" customHeight="1" x14ac:dyDescent="0.2">
      <c r="A41" s="9">
        <v>2</v>
      </c>
      <c r="B41" s="38" t="e">
        <f t="shared" si="4"/>
        <v>#REF!</v>
      </c>
      <c r="C41" s="38" t="e">
        <f t="shared" si="5"/>
        <v>#REF!</v>
      </c>
      <c r="D41" s="38" t="e">
        <f t="shared" si="5"/>
        <v>#REF!</v>
      </c>
      <c r="E41" s="38" t="e">
        <f t="shared" si="5"/>
        <v>#REF!</v>
      </c>
      <c r="F41" s="38" t="e">
        <f t="shared" si="5"/>
        <v>#REF!</v>
      </c>
      <c r="G41" s="38" t="e">
        <f t="shared" si="5"/>
        <v>#REF!</v>
      </c>
      <c r="H41" s="38" t="e">
        <f t="shared" si="5"/>
        <v>#REF!</v>
      </c>
      <c r="I41" s="38" t="e">
        <f t="shared" si="5"/>
        <v>#REF!</v>
      </c>
      <c r="J41" s="38" t="e">
        <f t="shared" si="5"/>
        <v>#REF!</v>
      </c>
      <c r="K41" s="38" t="e">
        <f t="shared" si="5"/>
        <v>#REF!</v>
      </c>
      <c r="L41" s="38" t="e">
        <f t="shared" si="5"/>
        <v>#REF!</v>
      </c>
      <c r="M41" s="38" t="e">
        <f t="shared" ref="C41:BB49" si="6">ROUNDUP(M17*0.87,)</f>
        <v>#REF!</v>
      </c>
      <c r="N41" s="38" t="e">
        <f t="shared" si="6"/>
        <v>#REF!</v>
      </c>
      <c r="O41" s="38" t="e">
        <f t="shared" si="6"/>
        <v>#REF!</v>
      </c>
      <c r="P41" s="38" t="e">
        <f t="shared" si="6"/>
        <v>#REF!</v>
      </c>
      <c r="Q41" s="38" t="e">
        <f t="shared" si="6"/>
        <v>#REF!</v>
      </c>
      <c r="R41" s="38" t="e">
        <f t="shared" si="6"/>
        <v>#REF!</v>
      </c>
      <c r="S41" s="38" t="e">
        <f t="shared" si="6"/>
        <v>#REF!</v>
      </c>
      <c r="T41" s="38" t="e">
        <f t="shared" si="6"/>
        <v>#REF!</v>
      </c>
      <c r="U41" s="38" t="e">
        <f t="shared" si="6"/>
        <v>#REF!</v>
      </c>
      <c r="V41" s="38" t="e">
        <f t="shared" si="6"/>
        <v>#REF!</v>
      </c>
      <c r="W41" s="38" t="e">
        <f t="shared" si="6"/>
        <v>#REF!</v>
      </c>
      <c r="X41" s="38" t="e">
        <f t="shared" si="6"/>
        <v>#REF!</v>
      </c>
      <c r="Y41" s="38" t="e">
        <f t="shared" si="6"/>
        <v>#REF!</v>
      </c>
      <c r="Z41" s="38" t="e">
        <f t="shared" si="6"/>
        <v>#REF!</v>
      </c>
      <c r="AA41" s="38" t="e">
        <f t="shared" si="6"/>
        <v>#REF!</v>
      </c>
      <c r="AB41" s="38" t="e">
        <f t="shared" si="6"/>
        <v>#REF!</v>
      </c>
      <c r="AC41" s="38" t="e">
        <f t="shared" si="6"/>
        <v>#REF!</v>
      </c>
      <c r="AD41" s="38" t="e">
        <f t="shared" si="6"/>
        <v>#REF!</v>
      </c>
      <c r="AE41" s="38" t="e">
        <f t="shared" si="6"/>
        <v>#REF!</v>
      </c>
      <c r="AF41" s="38" t="e">
        <f t="shared" si="6"/>
        <v>#REF!</v>
      </c>
      <c r="AG41" s="38" t="e">
        <f t="shared" si="6"/>
        <v>#REF!</v>
      </c>
      <c r="AH41" s="38" t="e">
        <f t="shared" si="6"/>
        <v>#REF!</v>
      </c>
      <c r="AI41" s="38" t="e">
        <f t="shared" si="6"/>
        <v>#REF!</v>
      </c>
      <c r="AJ41" s="38" t="e">
        <f t="shared" si="6"/>
        <v>#REF!</v>
      </c>
      <c r="AK41" s="38" t="e">
        <f t="shared" si="6"/>
        <v>#REF!</v>
      </c>
      <c r="AL41" s="38" t="e">
        <f t="shared" si="6"/>
        <v>#REF!</v>
      </c>
      <c r="AM41" s="38" t="e">
        <f t="shared" si="6"/>
        <v>#REF!</v>
      </c>
      <c r="AN41" s="38" t="e">
        <f t="shared" si="6"/>
        <v>#REF!</v>
      </c>
      <c r="AO41" s="38" t="e">
        <f t="shared" si="6"/>
        <v>#REF!</v>
      </c>
      <c r="AP41" s="38" t="e">
        <f t="shared" si="6"/>
        <v>#REF!</v>
      </c>
      <c r="AQ41" s="38" t="e">
        <f t="shared" si="6"/>
        <v>#REF!</v>
      </c>
      <c r="AR41" s="38" t="e">
        <f t="shared" si="6"/>
        <v>#REF!</v>
      </c>
      <c r="AS41" s="38" t="e">
        <f t="shared" si="6"/>
        <v>#REF!</v>
      </c>
      <c r="AT41" s="38" t="e">
        <f t="shared" si="6"/>
        <v>#REF!</v>
      </c>
      <c r="AU41" s="38" t="e">
        <f t="shared" si="6"/>
        <v>#REF!</v>
      </c>
      <c r="AV41" s="38" t="e">
        <f t="shared" si="6"/>
        <v>#REF!</v>
      </c>
      <c r="AW41" s="38" t="e">
        <f t="shared" si="6"/>
        <v>#REF!</v>
      </c>
      <c r="AX41" s="38" t="e">
        <f t="shared" si="6"/>
        <v>#REF!</v>
      </c>
      <c r="AY41" s="38" t="e">
        <f t="shared" si="6"/>
        <v>#REF!</v>
      </c>
      <c r="AZ41" s="38" t="e">
        <f t="shared" si="6"/>
        <v>#REF!</v>
      </c>
      <c r="BA41" s="38" t="e">
        <f t="shared" si="6"/>
        <v>#REF!</v>
      </c>
      <c r="BB41" s="38" t="e">
        <f t="shared" si="6"/>
        <v>#REF!</v>
      </c>
    </row>
    <row r="42" spans="1:54" ht="10.7" customHeight="1" x14ac:dyDescent="0.2">
      <c r="A42" s="38" t="s">
        <v>24</v>
      </c>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row>
    <row r="43" spans="1:54" ht="10.7" customHeight="1" x14ac:dyDescent="0.2">
      <c r="A43" s="9">
        <v>1</v>
      </c>
      <c r="B43" s="38" t="e">
        <f t="shared" si="4"/>
        <v>#REF!</v>
      </c>
      <c r="C43" s="38" t="e">
        <f t="shared" si="6"/>
        <v>#REF!</v>
      </c>
      <c r="D43" s="38" t="e">
        <f t="shared" si="6"/>
        <v>#REF!</v>
      </c>
      <c r="E43" s="38" t="e">
        <f t="shared" si="6"/>
        <v>#REF!</v>
      </c>
      <c r="F43" s="38" t="e">
        <f t="shared" si="6"/>
        <v>#REF!</v>
      </c>
      <c r="G43" s="38" t="e">
        <f t="shared" si="6"/>
        <v>#REF!</v>
      </c>
      <c r="H43" s="38" t="e">
        <f t="shared" si="6"/>
        <v>#REF!</v>
      </c>
      <c r="I43" s="38" t="e">
        <f t="shared" si="6"/>
        <v>#REF!</v>
      </c>
      <c r="J43" s="38" t="e">
        <f t="shared" si="6"/>
        <v>#REF!</v>
      </c>
      <c r="K43" s="38" t="e">
        <f t="shared" si="6"/>
        <v>#REF!</v>
      </c>
      <c r="L43" s="38" t="e">
        <f t="shared" si="6"/>
        <v>#REF!</v>
      </c>
      <c r="M43" s="38" t="e">
        <f t="shared" si="6"/>
        <v>#REF!</v>
      </c>
      <c r="N43" s="38" t="e">
        <f t="shared" si="6"/>
        <v>#REF!</v>
      </c>
      <c r="O43" s="38" t="e">
        <f t="shared" si="6"/>
        <v>#REF!</v>
      </c>
      <c r="P43" s="38" t="e">
        <f t="shared" si="6"/>
        <v>#REF!</v>
      </c>
      <c r="Q43" s="38" t="e">
        <f t="shared" si="6"/>
        <v>#REF!</v>
      </c>
      <c r="R43" s="38" t="e">
        <f t="shared" si="6"/>
        <v>#REF!</v>
      </c>
      <c r="S43" s="38" t="e">
        <f t="shared" si="6"/>
        <v>#REF!</v>
      </c>
      <c r="T43" s="38" t="e">
        <f t="shared" si="6"/>
        <v>#REF!</v>
      </c>
      <c r="U43" s="38" t="e">
        <f t="shared" si="6"/>
        <v>#REF!</v>
      </c>
      <c r="V43" s="38" t="e">
        <f t="shared" si="6"/>
        <v>#REF!</v>
      </c>
      <c r="W43" s="38" t="e">
        <f t="shared" si="6"/>
        <v>#REF!</v>
      </c>
      <c r="X43" s="38" t="e">
        <f t="shared" si="6"/>
        <v>#REF!</v>
      </c>
      <c r="Y43" s="38" t="e">
        <f t="shared" si="6"/>
        <v>#REF!</v>
      </c>
      <c r="Z43" s="38" t="e">
        <f t="shared" si="6"/>
        <v>#REF!</v>
      </c>
      <c r="AA43" s="38" t="e">
        <f t="shared" si="6"/>
        <v>#REF!</v>
      </c>
      <c r="AB43" s="38" t="e">
        <f t="shared" si="6"/>
        <v>#REF!</v>
      </c>
      <c r="AC43" s="38" t="e">
        <f t="shared" si="6"/>
        <v>#REF!</v>
      </c>
      <c r="AD43" s="38" t="e">
        <f t="shared" si="6"/>
        <v>#REF!</v>
      </c>
      <c r="AE43" s="38" t="e">
        <f t="shared" si="6"/>
        <v>#REF!</v>
      </c>
      <c r="AF43" s="38" t="e">
        <f t="shared" si="6"/>
        <v>#REF!</v>
      </c>
      <c r="AG43" s="38" t="e">
        <f t="shared" si="6"/>
        <v>#REF!</v>
      </c>
      <c r="AH43" s="38" t="e">
        <f t="shared" si="6"/>
        <v>#REF!</v>
      </c>
      <c r="AI43" s="38" t="e">
        <f t="shared" si="6"/>
        <v>#REF!</v>
      </c>
      <c r="AJ43" s="38" t="e">
        <f t="shared" si="6"/>
        <v>#REF!</v>
      </c>
      <c r="AK43" s="38" t="e">
        <f t="shared" si="6"/>
        <v>#REF!</v>
      </c>
      <c r="AL43" s="38" t="e">
        <f t="shared" si="6"/>
        <v>#REF!</v>
      </c>
      <c r="AM43" s="38" t="e">
        <f t="shared" si="6"/>
        <v>#REF!</v>
      </c>
      <c r="AN43" s="38" t="e">
        <f t="shared" si="6"/>
        <v>#REF!</v>
      </c>
      <c r="AO43" s="38" t="e">
        <f t="shared" si="6"/>
        <v>#REF!</v>
      </c>
      <c r="AP43" s="38" t="e">
        <f t="shared" si="6"/>
        <v>#REF!</v>
      </c>
      <c r="AQ43" s="38" t="e">
        <f t="shared" si="6"/>
        <v>#REF!</v>
      </c>
      <c r="AR43" s="38" t="e">
        <f t="shared" si="6"/>
        <v>#REF!</v>
      </c>
      <c r="AS43" s="38" t="e">
        <f t="shared" si="6"/>
        <v>#REF!</v>
      </c>
      <c r="AT43" s="38" t="e">
        <f t="shared" si="6"/>
        <v>#REF!</v>
      </c>
      <c r="AU43" s="38" t="e">
        <f t="shared" si="6"/>
        <v>#REF!</v>
      </c>
      <c r="AV43" s="38" t="e">
        <f t="shared" si="6"/>
        <v>#REF!</v>
      </c>
      <c r="AW43" s="38" t="e">
        <f t="shared" si="6"/>
        <v>#REF!</v>
      </c>
      <c r="AX43" s="38" t="e">
        <f t="shared" si="6"/>
        <v>#REF!</v>
      </c>
      <c r="AY43" s="38" t="e">
        <f t="shared" si="6"/>
        <v>#REF!</v>
      </c>
      <c r="AZ43" s="38" t="e">
        <f t="shared" si="6"/>
        <v>#REF!</v>
      </c>
      <c r="BA43" s="38" t="e">
        <f t="shared" si="6"/>
        <v>#REF!</v>
      </c>
      <c r="BB43" s="38" t="e">
        <f t="shared" si="6"/>
        <v>#REF!</v>
      </c>
    </row>
    <row r="44" spans="1:54" ht="10.7" customHeight="1" x14ac:dyDescent="0.2">
      <c r="A44" s="9">
        <v>2</v>
      </c>
      <c r="B44" s="38" t="e">
        <f t="shared" si="4"/>
        <v>#REF!</v>
      </c>
      <c r="C44" s="38" t="e">
        <f t="shared" si="6"/>
        <v>#REF!</v>
      </c>
      <c r="D44" s="38" t="e">
        <f t="shared" si="6"/>
        <v>#REF!</v>
      </c>
      <c r="E44" s="38" t="e">
        <f t="shared" si="6"/>
        <v>#REF!</v>
      </c>
      <c r="F44" s="38" t="e">
        <f t="shared" si="6"/>
        <v>#REF!</v>
      </c>
      <c r="G44" s="38" t="e">
        <f t="shared" si="6"/>
        <v>#REF!</v>
      </c>
      <c r="H44" s="38" t="e">
        <f t="shared" si="6"/>
        <v>#REF!</v>
      </c>
      <c r="I44" s="38" t="e">
        <f t="shared" si="6"/>
        <v>#REF!</v>
      </c>
      <c r="J44" s="38" t="e">
        <f t="shared" si="6"/>
        <v>#REF!</v>
      </c>
      <c r="K44" s="38" t="e">
        <f t="shared" si="6"/>
        <v>#REF!</v>
      </c>
      <c r="L44" s="38" t="e">
        <f t="shared" si="6"/>
        <v>#REF!</v>
      </c>
      <c r="M44" s="38" t="e">
        <f t="shared" si="6"/>
        <v>#REF!</v>
      </c>
      <c r="N44" s="38" t="e">
        <f t="shared" si="6"/>
        <v>#REF!</v>
      </c>
      <c r="O44" s="38" t="e">
        <f t="shared" si="6"/>
        <v>#REF!</v>
      </c>
      <c r="P44" s="38" t="e">
        <f t="shared" si="6"/>
        <v>#REF!</v>
      </c>
      <c r="Q44" s="38" t="e">
        <f t="shared" si="6"/>
        <v>#REF!</v>
      </c>
      <c r="R44" s="38" t="e">
        <f t="shared" si="6"/>
        <v>#REF!</v>
      </c>
      <c r="S44" s="38" t="e">
        <f t="shared" si="6"/>
        <v>#REF!</v>
      </c>
      <c r="T44" s="38" t="e">
        <f t="shared" si="6"/>
        <v>#REF!</v>
      </c>
      <c r="U44" s="38" t="e">
        <f t="shared" si="6"/>
        <v>#REF!</v>
      </c>
      <c r="V44" s="38" t="e">
        <f t="shared" si="6"/>
        <v>#REF!</v>
      </c>
      <c r="W44" s="38" t="e">
        <f t="shared" si="6"/>
        <v>#REF!</v>
      </c>
      <c r="X44" s="38" t="e">
        <f t="shared" si="6"/>
        <v>#REF!</v>
      </c>
      <c r="Y44" s="38" t="e">
        <f t="shared" si="6"/>
        <v>#REF!</v>
      </c>
      <c r="Z44" s="38" t="e">
        <f t="shared" si="6"/>
        <v>#REF!</v>
      </c>
      <c r="AA44" s="38" t="e">
        <f t="shared" si="6"/>
        <v>#REF!</v>
      </c>
      <c r="AB44" s="38" t="e">
        <f t="shared" si="6"/>
        <v>#REF!</v>
      </c>
      <c r="AC44" s="38" t="e">
        <f t="shared" si="6"/>
        <v>#REF!</v>
      </c>
      <c r="AD44" s="38" t="e">
        <f t="shared" si="6"/>
        <v>#REF!</v>
      </c>
      <c r="AE44" s="38" t="e">
        <f t="shared" si="6"/>
        <v>#REF!</v>
      </c>
      <c r="AF44" s="38" t="e">
        <f t="shared" si="6"/>
        <v>#REF!</v>
      </c>
      <c r="AG44" s="38" t="e">
        <f t="shared" si="6"/>
        <v>#REF!</v>
      </c>
      <c r="AH44" s="38" t="e">
        <f t="shared" si="6"/>
        <v>#REF!</v>
      </c>
      <c r="AI44" s="38" t="e">
        <f t="shared" si="6"/>
        <v>#REF!</v>
      </c>
      <c r="AJ44" s="38" t="e">
        <f t="shared" si="6"/>
        <v>#REF!</v>
      </c>
      <c r="AK44" s="38" t="e">
        <f t="shared" si="6"/>
        <v>#REF!</v>
      </c>
      <c r="AL44" s="38" t="e">
        <f t="shared" si="6"/>
        <v>#REF!</v>
      </c>
      <c r="AM44" s="38" t="e">
        <f t="shared" si="6"/>
        <v>#REF!</v>
      </c>
      <c r="AN44" s="38" t="e">
        <f t="shared" si="6"/>
        <v>#REF!</v>
      </c>
      <c r="AO44" s="38" t="e">
        <f t="shared" si="6"/>
        <v>#REF!</v>
      </c>
      <c r="AP44" s="38" t="e">
        <f t="shared" si="6"/>
        <v>#REF!</v>
      </c>
      <c r="AQ44" s="38" t="e">
        <f t="shared" si="6"/>
        <v>#REF!</v>
      </c>
      <c r="AR44" s="38" t="e">
        <f t="shared" si="6"/>
        <v>#REF!</v>
      </c>
      <c r="AS44" s="38" t="e">
        <f t="shared" si="6"/>
        <v>#REF!</v>
      </c>
      <c r="AT44" s="38" t="e">
        <f t="shared" si="6"/>
        <v>#REF!</v>
      </c>
      <c r="AU44" s="38" t="e">
        <f t="shared" si="6"/>
        <v>#REF!</v>
      </c>
      <c r="AV44" s="38" t="e">
        <f t="shared" si="6"/>
        <v>#REF!</v>
      </c>
      <c r="AW44" s="38" t="e">
        <f t="shared" si="6"/>
        <v>#REF!</v>
      </c>
      <c r="AX44" s="38" t="e">
        <f t="shared" si="6"/>
        <v>#REF!</v>
      </c>
      <c r="AY44" s="38" t="e">
        <f t="shared" si="6"/>
        <v>#REF!</v>
      </c>
      <c r="AZ44" s="38" t="e">
        <f t="shared" si="6"/>
        <v>#REF!</v>
      </c>
      <c r="BA44" s="38" t="e">
        <f t="shared" si="6"/>
        <v>#REF!</v>
      </c>
      <c r="BB44" s="38" t="e">
        <f t="shared" si="6"/>
        <v>#REF!</v>
      </c>
    </row>
    <row r="45" spans="1:54" ht="10.7" customHeight="1" x14ac:dyDescent="0.2">
      <c r="A45" s="38" t="s">
        <v>25</v>
      </c>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row>
    <row r="46" spans="1:54" ht="10.7" customHeight="1" x14ac:dyDescent="0.2">
      <c r="A46" s="9">
        <v>1</v>
      </c>
      <c r="B46" s="38" t="e">
        <f t="shared" si="4"/>
        <v>#REF!</v>
      </c>
      <c r="C46" s="38" t="e">
        <f t="shared" si="6"/>
        <v>#REF!</v>
      </c>
      <c r="D46" s="38" t="e">
        <f t="shared" si="6"/>
        <v>#REF!</v>
      </c>
      <c r="E46" s="38" t="e">
        <f t="shared" si="6"/>
        <v>#REF!</v>
      </c>
      <c r="F46" s="38" t="e">
        <f t="shared" si="6"/>
        <v>#REF!</v>
      </c>
      <c r="G46" s="38" t="e">
        <f t="shared" si="6"/>
        <v>#REF!</v>
      </c>
      <c r="H46" s="38" t="e">
        <f t="shared" si="6"/>
        <v>#REF!</v>
      </c>
      <c r="I46" s="38" t="e">
        <f t="shared" si="6"/>
        <v>#REF!</v>
      </c>
      <c r="J46" s="38" t="e">
        <f t="shared" si="6"/>
        <v>#REF!</v>
      </c>
      <c r="K46" s="38" t="e">
        <f t="shared" si="6"/>
        <v>#REF!</v>
      </c>
      <c r="L46" s="38" t="e">
        <f t="shared" si="6"/>
        <v>#REF!</v>
      </c>
      <c r="M46" s="38" t="e">
        <f t="shared" si="6"/>
        <v>#REF!</v>
      </c>
      <c r="N46" s="38" t="e">
        <f t="shared" si="6"/>
        <v>#REF!</v>
      </c>
      <c r="O46" s="38" t="e">
        <f t="shared" si="6"/>
        <v>#REF!</v>
      </c>
      <c r="P46" s="38" t="e">
        <f t="shared" si="6"/>
        <v>#REF!</v>
      </c>
      <c r="Q46" s="38" t="e">
        <f t="shared" si="6"/>
        <v>#REF!</v>
      </c>
      <c r="R46" s="38" t="e">
        <f t="shared" si="6"/>
        <v>#REF!</v>
      </c>
      <c r="S46" s="38" t="e">
        <f t="shared" si="6"/>
        <v>#REF!</v>
      </c>
      <c r="T46" s="38" t="e">
        <f t="shared" si="6"/>
        <v>#REF!</v>
      </c>
      <c r="U46" s="38" t="e">
        <f t="shared" si="6"/>
        <v>#REF!</v>
      </c>
      <c r="V46" s="38" t="e">
        <f t="shared" si="6"/>
        <v>#REF!</v>
      </c>
      <c r="W46" s="38" t="e">
        <f t="shared" si="6"/>
        <v>#REF!</v>
      </c>
      <c r="X46" s="38" t="e">
        <f t="shared" si="6"/>
        <v>#REF!</v>
      </c>
      <c r="Y46" s="38" t="e">
        <f t="shared" si="6"/>
        <v>#REF!</v>
      </c>
      <c r="Z46" s="38" t="e">
        <f t="shared" si="6"/>
        <v>#REF!</v>
      </c>
      <c r="AA46" s="38" t="e">
        <f t="shared" si="6"/>
        <v>#REF!</v>
      </c>
      <c r="AB46" s="38" t="e">
        <f t="shared" si="6"/>
        <v>#REF!</v>
      </c>
      <c r="AC46" s="38" t="e">
        <f t="shared" si="6"/>
        <v>#REF!</v>
      </c>
      <c r="AD46" s="38" t="e">
        <f t="shared" si="6"/>
        <v>#REF!</v>
      </c>
      <c r="AE46" s="38" t="e">
        <f t="shared" si="6"/>
        <v>#REF!</v>
      </c>
      <c r="AF46" s="38" t="e">
        <f t="shared" si="6"/>
        <v>#REF!</v>
      </c>
      <c r="AG46" s="38" t="e">
        <f t="shared" si="6"/>
        <v>#REF!</v>
      </c>
      <c r="AH46" s="38" t="e">
        <f t="shared" si="6"/>
        <v>#REF!</v>
      </c>
      <c r="AI46" s="38" t="e">
        <f t="shared" si="6"/>
        <v>#REF!</v>
      </c>
      <c r="AJ46" s="38" t="e">
        <f t="shared" si="6"/>
        <v>#REF!</v>
      </c>
      <c r="AK46" s="38" t="e">
        <f t="shared" si="6"/>
        <v>#REF!</v>
      </c>
      <c r="AL46" s="38" t="e">
        <f t="shared" si="6"/>
        <v>#REF!</v>
      </c>
      <c r="AM46" s="38" t="e">
        <f t="shared" si="6"/>
        <v>#REF!</v>
      </c>
      <c r="AN46" s="38" t="e">
        <f t="shared" si="6"/>
        <v>#REF!</v>
      </c>
      <c r="AO46" s="38" t="e">
        <f t="shared" si="6"/>
        <v>#REF!</v>
      </c>
      <c r="AP46" s="38" t="e">
        <f t="shared" si="6"/>
        <v>#REF!</v>
      </c>
      <c r="AQ46" s="38" t="e">
        <f t="shared" si="6"/>
        <v>#REF!</v>
      </c>
      <c r="AR46" s="38" t="e">
        <f t="shared" si="6"/>
        <v>#REF!</v>
      </c>
      <c r="AS46" s="38" t="e">
        <f t="shared" si="6"/>
        <v>#REF!</v>
      </c>
      <c r="AT46" s="38" t="e">
        <f t="shared" si="6"/>
        <v>#REF!</v>
      </c>
      <c r="AU46" s="38" t="e">
        <f t="shared" si="6"/>
        <v>#REF!</v>
      </c>
      <c r="AV46" s="38" t="e">
        <f t="shared" si="6"/>
        <v>#REF!</v>
      </c>
      <c r="AW46" s="38" t="e">
        <f t="shared" si="6"/>
        <v>#REF!</v>
      </c>
      <c r="AX46" s="38" t="e">
        <f t="shared" si="6"/>
        <v>#REF!</v>
      </c>
      <c r="AY46" s="38" t="e">
        <f t="shared" si="6"/>
        <v>#REF!</v>
      </c>
      <c r="AZ46" s="38" t="e">
        <f t="shared" si="6"/>
        <v>#REF!</v>
      </c>
      <c r="BA46" s="38" t="e">
        <f t="shared" si="6"/>
        <v>#REF!</v>
      </c>
      <c r="BB46" s="38" t="e">
        <f t="shared" si="6"/>
        <v>#REF!</v>
      </c>
    </row>
    <row r="47" spans="1:54" ht="10.7" customHeight="1" x14ac:dyDescent="0.2">
      <c r="A47" s="9">
        <v>2</v>
      </c>
      <c r="B47" s="38" t="e">
        <f t="shared" si="4"/>
        <v>#REF!</v>
      </c>
      <c r="C47" s="38" t="e">
        <f t="shared" si="6"/>
        <v>#REF!</v>
      </c>
      <c r="D47" s="38" t="e">
        <f t="shared" si="6"/>
        <v>#REF!</v>
      </c>
      <c r="E47" s="38" t="e">
        <f t="shared" si="6"/>
        <v>#REF!</v>
      </c>
      <c r="F47" s="38" t="e">
        <f t="shared" si="6"/>
        <v>#REF!</v>
      </c>
      <c r="G47" s="38" t="e">
        <f t="shared" si="6"/>
        <v>#REF!</v>
      </c>
      <c r="H47" s="38" t="e">
        <f t="shared" si="6"/>
        <v>#REF!</v>
      </c>
      <c r="I47" s="38" t="e">
        <f t="shared" si="6"/>
        <v>#REF!</v>
      </c>
      <c r="J47" s="38" t="e">
        <f t="shared" si="6"/>
        <v>#REF!</v>
      </c>
      <c r="K47" s="38" t="e">
        <f t="shared" si="6"/>
        <v>#REF!</v>
      </c>
      <c r="L47" s="38" t="e">
        <f t="shared" si="6"/>
        <v>#REF!</v>
      </c>
      <c r="M47" s="38" t="e">
        <f t="shared" si="6"/>
        <v>#REF!</v>
      </c>
      <c r="N47" s="38" t="e">
        <f t="shared" si="6"/>
        <v>#REF!</v>
      </c>
      <c r="O47" s="38" t="e">
        <f t="shared" si="6"/>
        <v>#REF!</v>
      </c>
      <c r="P47" s="38" t="e">
        <f t="shared" si="6"/>
        <v>#REF!</v>
      </c>
      <c r="Q47" s="38" t="e">
        <f t="shared" si="6"/>
        <v>#REF!</v>
      </c>
      <c r="R47" s="38" t="e">
        <f t="shared" si="6"/>
        <v>#REF!</v>
      </c>
      <c r="S47" s="38" t="e">
        <f t="shared" si="6"/>
        <v>#REF!</v>
      </c>
      <c r="T47" s="38" t="e">
        <f t="shared" si="6"/>
        <v>#REF!</v>
      </c>
      <c r="U47" s="38" t="e">
        <f t="shared" si="6"/>
        <v>#REF!</v>
      </c>
      <c r="V47" s="38" t="e">
        <f t="shared" si="6"/>
        <v>#REF!</v>
      </c>
      <c r="W47" s="38" t="e">
        <f t="shared" si="6"/>
        <v>#REF!</v>
      </c>
      <c r="X47" s="38" t="e">
        <f t="shared" si="6"/>
        <v>#REF!</v>
      </c>
      <c r="Y47" s="38" t="e">
        <f t="shared" si="6"/>
        <v>#REF!</v>
      </c>
      <c r="Z47" s="38" t="e">
        <f t="shared" si="6"/>
        <v>#REF!</v>
      </c>
      <c r="AA47" s="38" t="e">
        <f t="shared" si="6"/>
        <v>#REF!</v>
      </c>
      <c r="AB47" s="38" t="e">
        <f t="shared" si="6"/>
        <v>#REF!</v>
      </c>
      <c r="AC47" s="38" t="e">
        <f t="shared" si="6"/>
        <v>#REF!</v>
      </c>
      <c r="AD47" s="38" t="e">
        <f t="shared" si="6"/>
        <v>#REF!</v>
      </c>
      <c r="AE47" s="38" t="e">
        <f t="shared" si="6"/>
        <v>#REF!</v>
      </c>
      <c r="AF47" s="38" t="e">
        <f t="shared" si="6"/>
        <v>#REF!</v>
      </c>
      <c r="AG47" s="38" t="e">
        <f t="shared" si="6"/>
        <v>#REF!</v>
      </c>
      <c r="AH47" s="38" t="e">
        <f t="shared" si="6"/>
        <v>#REF!</v>
      </c>
      <c r="AI47" s="38" t="e">
        <f t="shared" si="6"/>
        <v>#REF!</v>
      </c>
      <c r="AJ47" s="38" t="e">
        <f t="shared" si="6"/>
        <v>#REF!</v>
      </c>
      <c r="AK47" s="38" t="e">
        <f t="shared" si="6"/>
        <v>#REF!</v>
      </c>
      <c r="AL47" s="38" t="e">
        <f t="shared" si="6"/>
        <v>#REF!</v>
      </c>
      <c r="AM47" s="38" t="e">
        <f t="shared" si="6"/>
        <v>#REF!</v>
      </c>
      <c r="AN47" s="38" t="e">
        <f t="shared" si="6"/>
        <v>#REF!</v>
      </c>
      <c r="AO47" s="38" t="e">
        <f t="shared" si="6"/>
        <v>#REF!</v>
      </c>
      <c r="AP47" s="38" t="e">
        <f t="shared" si="6"/>
        <v>#REF!</v>
      </c>
      <c r="AQ47" s="38" t="e">
        <f t="shared" si="6"/>
        <v>#REF!</v>
      </c>
      <c r="AR47" s="38" t="e">
        <f t="shared" si="6"/>
        <v>#REF!</v>
      </c>
      <c r="AS47" s="38" t="e">
        <f t="shared" si="6"/>
        <v>#REF!</v>
      </c>
      <c r="AT47" s="38" t="e">
        <f t="shared" si="6"/>
        <v>#REF!</v>
      </c>
      <c r="AU47" s="38" t="e">
        <f t="shared" si="6"/>
        <v>#REF!</v>
      </c>
      <c r="AV47" s="38" t="e">
        <f t="shared" si="6"/>
        <v>#REF!</v>
      </c>
      <c r="AW47" s="38" t="e">
        <f t="shared" si="6"/>
        <v>#REF!</v>
      </c>
      <c r="AX47" s="38" t="e">
        <f t="shared" si="6"/>
        <v>#REF!</v>
      </c>
      <c r="AY47" s="38" t="e">
        <f t="shared" si="6"/>
        <v>#REF!</v>
      </c>
      <c r="AZ47" s="38" t="e">
        <f t="shared" si="6"/>
        <v>#REF!</v>
      </c>
      <c r="BA47" s="38" t="e">
        <f t="shared" si="6"/>
        <v>#REF!</v>
      </c>
      <c r="BB47" s="38" t="e">
        <f t="shared" si="6"/>
        <v>#REF!</v>
      </c>
    </row>
    <row r="48" spans="1:54" ht="12.75" customHeight="1" x14ac:dyDescent="0.2">
      <c r="A48" s="38" t="s">
        <v>26</v>
      </c>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row>
    <row r="49" spans="1:54" x14ac:dyDescent="0.2">
      <c r="A49" s="9" t="s">
        <v>27</v>
      </c>
      <c r="B49" s="38" t="e">
        <f t="shared" si="4"/>
        <v>#REF!</v>
      </c>
      <c r="C49" s="38" t="e">
        <f t="shared" si="6"/>
        <v>#REF!</v>
      </c>
      <c r="D49" s="38" t="e">
        <f t="shared" si="6"/>
        <v>#REF!</v>
      </c>
      <c r="E49" s="38" t="e">
        <f t="shared" si="6"/>
        <v>#REF!</v>
      </c>
      <c r="F49" s="38" t="e">
        <f t="shared" si="6"/>
        <v>#REF!</v>
      </c>
      <c r="G49" s="38" t="e">
        <f t="shared" si="6"/>
        <v>#REF!</v>
      </c>
      <c r="H49" s="38" t="e">
        <f t="shared" ref="H49:BB49" si="7">ROUNDUP(H25*0.87,)</f>
        <v>#REF!</v>
      </c>
      <c r="I49" s="38" t="e">
        <f t="shared" si="7"/>
        <v>#REF!</v>
      </c>
      <c r="J49" s="38" t="e">
        <f t="shared" si="7"/>
        <v>#REF!</v>
      </c>
      <c r="K49" s="38" t="e">
        <f t="shared" si="7"/>
        <v>#REF!</v>
      </c>
      <c r="L49" s="38" t="e">
        <f t="shared" si="7"/>
        <v>#REF!</v>
      </c>
      <c r="M49" s="38" t="e">
        <f t="shared" si="7"/>
        <v>#REF!</v>
      </c>
      <c r="N49" s="38" t="e">
        <f t="shared" si="7"/>
        <v>#REF!</v>
      </c>
      <c r="O49" s="38" t="e">
        <f t="shared" si="7"/>
        <v>#REF!</v>
      </c>
      <c r="P49" s="38" t="e">
        <f t="shared" si="7"/>
        <v>#REF!</v>
      </c>
      <c r="Q49" s="38" t="e">
        <f t="shared" si="7"/>
        <v>#REF!</v>
      </c>
      <c r="R49" s="38" t="e">
        <f t="shared" si="7"/>
        <v>#REF!</v>
      </c>
      <c r="S49" s="38" t="e">
        <f t="shared" si="7"/>
        <v>#REF!</v>
      </c>
      <c r="T49" s="38" t="e">
        <f t="shared" si="7"/>
        <v>#REF!</v>
      </c>
      <c r="U49" s="38" t="e">
        <f t="shared" si="7"/>
        <v>#REF!</v>
      </c>
      <c r="V49" s="38" t="e">
        <f t="shared" si="7"/>
        <v>#REF!</v>
      </c>
      <c r="W49" s="38" t="e">
        <f t="shared" si="7"/>
        <v>#REF!</v>
      </c>
      <c r="X49" s="38" t="e">
        <f t="shared" si="7"/>
        <v>#REF!</v>
      </c>
      <c r="Y49" s="38" t="e">
        <f t="shared" si="7"/>
        <v>#REF!</v>
      </c>
      <c r="Z49" s="38" t="e">
        <f t="shared" si="7"/>
        <v>#REF!</v>
      </c>
      <c r="AA49" s="38" t="e">
        <f t="shared" si="7"/>
        <v>#REF!</v>
      </c>
      <c r="AB49" s="38" t="e">
        <f t="shared" si="7"/>
        <v>#REF!</v>
      </c>
      <c r="AC49" s="38" t="e">
        <f t="shared" si="7"/>
        <v>#REF!</v>
      </c>
      <c r="AD49" s="38" t="e">
        <f t="shared" si="7"/>
        <v>#REF!</v>
      </c>
      <c r="AE49" s="38" t="e">
        <f t="shared" si="7"/>
        <v>#REF!</v>
      </c>
      <c r="AF49" s="38" t="e">
        <f t="shared" si="7"/>
        <v>#REF!</v>
      </c>
      <c r="AG49" s="38" t="e">
        <f t="shared" si="7"/>
        <v>#REF!</v>
      </c>
      <c r="AH49" s="38" t="e">
        <f t="shared" si="7"/>
        <v>#REF!</v>
      </c>
      <c r="AI49" s="38" t="e">
        <f t="shared" si="7"/>
        <v>#REF!</v>
      </c>
      <c r="AJ49" s="38" t="e">
        <f t="shared" si="7"/>
        <v>#REF!</v>
      </c>
      <c r="AK49" s="38" t="e">
        <f t="shared" si="7"/>
        <v>#REF!</v>
      </c>
      <c r="AL49" s="38" t="e">
        <f t="shared" si="7"/>
        <v>#REF!</v>
      </c>
      <c r="AM49" s="38" t="e">
        <f t="shared" si="7"/>
        <v>#REF!</v>
      </c>
      <c r="AN49" s="38" t="e">
        <f t="shared" si="7"/>
        <v>#REF!</v>
      </c>
      <c r="AO49" s="38" t="e">
        <f t="shared" si="7"/>
        <v>#REF!</v>
      </c>
      <c r="AP49" s="38" t="e">
        <f t="shared" si="7"/>
        <v>#REF!</v>
      </c>
      <c r="AQ49" s="38" t="e">
        <f t="shared" si="7"/>
        <v>#REF!</v>
      </c>
      <c r="AR49" s="38" t="e">
        <f t="shared" si="7"/>
        <v>#REF!</v>
      </c>
      <c r="AS49" s="38" t="e">
        <f t="shared" si="7"/>
        <v>#REF!</v>
      </c>
      <c r="AT49" s="38" t="e">
        <f t="shared" si="7"/>
        <v>#REF!</v>
      </c>
      <c r="AU49" s="38" t="e">
        <f t="shared" si="7"/>
        <v>#REF!</v>
      </c>
      <c r="AV49" s="38" t="e">
        <f t="shared" si="7"/>
        <v>#REF!</v>
      </c>
      <c r="AW49" s="38" t="e">
        <f t="shared" si="7"/>
        <v>#REF!</v>
      </c>
      <c r="AX49" s="38" t="e">
        <f t="shared" si="7"/>
        <v>#REF!</v>
      </c>
      <c r="AY49" s="38" t="e">
        <f t="shared" si="7"/>
        <v>#REF!</v>
      </c>
      <c r="AZ49" s="38" t="e">
        <f t="shared" si="7"/>
        <v>#REF!</v>
      </c>
      <c r="BA49" s="38" t="e">
        <f t="shared" si="7"/>
        <v>#REF!</v>
      </c>
      <c r="BB49" s="38" t="e">
        <f t="shared" si="7"/>
        <v>#REF!</v>
      </c>
    </row>
    <row r="51" spans="1:54" hidden="1" x14ac:dyDescent="0.2">
      <c r="A51" s="42" t="s">
        <v>73</v>
      </c>
    </row>
    <row r="52" spans="1:54" hidden="1" x14ac:dyDescent="0.2">
      <c r="A52" s="43" t="s">
        <v>75</v>
      </c>
    </row>
    <row r="53" spans="1:54" ht="25.5" hidden="1" x14ac:dyDescent="0.2">
      <c r="A53" s="44" t="s">
        <v>76</v>
      </c>
    </row>
    <row r="54" spans="1:54" hidden="1" x14ac:dyDescent="0.2">
      <c r="A54" s="43" t="s">
        <v>77</v>
      </c>
    </row>
    <row r="56" spans="1:54" x14ac:dyDescent="0.2">
      <c r="A56" s="45" t="s">
        <v>23</v>
      </c>
    </row>
    <row r="57" spans="1:54" x14ac:dyDescent="0.2">
      <c r="A57" s="46" t="s">
        <v>9</v>
      </c>
    </row>
    <row r="58" spans="1:54" x14ac:dyDescent="0.2">
      <c r="A58" s="46" t="s">
        <v>10</v>
      </c>
    </row>
    <row r="59" spans="1:54" ht="12" customHeight="1" x14ac:dyDescent="0.2">
      <c r="A59" s="47" t="s">
        <v>11</v>
      </c>
    </row>
    <row r="60" spans="1:54" x14ac:dyDescent="0.2">
      <c r="A60" s="46" t="s">
        <v>12</v>
      </c>
    </row>
    <row r="62" spans="1:54" x14ac:dyDescent="0.2">
      <c r="A62" s="45" t="s">
        <v>50</v>
      </c>
    </row>
    <row r="63" spans="1:54" x14ac:dyDescent="0.2">
      <c r="A63" s="48" t="s">
        <v>295</v>
      </c>
    </row>
    <row r="65" spans="1:1" x14ac:dyDescent="0.2">
      <c r="A65" s="49" t="s">
        <v>20</v>
      </c>
    </row>
    <row r="66" spans="1:1" ht="48" x14ac:dyDescent="0.2">
      <c r="A66" s="27" t="s">
        <v>52</v>
      </c>
    </row>
  </sheetData>
  <pageMargins left="0.25" right="0.25" top="0.75" bottom="0.75" header="0.3" footer="0.3"/>
  <pageSetup scale="51" fitToHeight="0" orientation="landscape"/>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C000"/>
    <pageSetUpPr fitToPage="1"/>
  </sheetPr>
  <dimension ref="A1:BB42"/>
  <sheetViews>
    <sheetView workbookViewId="0">
      <pane xSplit="1" topLeftCell="AP1" activePane="topRight" state="frozen"/>
      <selection pane="topRight" activeCell="B4" sqref="B4:BB25"/>
    </sheetView>
  </sheetViews>
  <sheetFormatPr defaultColWidth="9" defaultRowHeight="12" x14ac:dyDescent="0.2"/>
  <cols>
    <col min="1" max="1" width="81.5703125" style="33" customWidth="1"/>
    <col min="2" max="16384" width="9" style="33"/>
  </cols>
  <sheetData>
    <row r="1" spans="1:54" ht="11.45" customHeight="1" x14ac:dyDescent="0.2">
      <c r="A1" s="2" t="s">
        <v>0</v>
      </c>
    </row>
    <row r="2" spans="1:54" ht="11.45" customHeight="1" x14ac:dyDescent="0.2">
      <c r="A2" s="34" t="s">
        <v>105</v>
      </c>
    </row>
    <row r="3" spans="1:54" ht="10.5" customHeight="1" x14ac:dyDescent="0.2">
      <c r="A3" s="4" t="s">
        <v>28</v>
      </c>
      <c r="B3" s="41"/>
      <c r="C3" s="41"/>
      <c r="D3" s="41"/>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row>
    <row r="4" spans="1:54" ht="10.5" customHeight="1" x14ac:dyDescent="0.2">
      <c r="A4" s="40"/>
      <c r="B4" s="28" t="e">
        <f>'РБ ББ15% (2024)| FIT18'!B28</f>
        <v>#REF!</v>
      </c>
      <c r="C4" s="28" t="e">
        <f>'РБ ББ15% (2024)| FIT18'!C28</f>
        <v>#REF!</v>
      </c>
      <c r="D4" s="28" t="e">
        <f>'РБ ББ15% (2024)| FIT18'!D28</f>
        <v>#REF!</v>
      </c>
      <c r="E4" s="28" t="e">
        <f>'РБ ББ15% (2024)| FIT18'!E28</f>
        <v>#REF!</v>
      </c>
      <c r="F4" s="28" t="e">
        <f>'РБ ББ15% (2024)| FIT18'!F28</f>
        <v>#REF!</v>
      </c>
      <c r="G4" s="28" t="e">
        <f>'РБ ББ15% (2024)| FIT18'!G28</f>
        <v>#REF!</v>
      </c>
      <c r="H4" s="28" t="e">
        <f>'РБ ББ15% (2024)| FIT18'!H28</f>
        <v>#REF!</v>
      </c>
      <c r="I4" s="28" t="e">
        <f>'РБ ББ15% (2024)| FIT18'!I28</f>
        <v>#REF!</v>
      </c>
      <c r="J4" s="28" t="e">
        <f>'РБ ББ15% (2024)| FIT18'!J28</f>
        <v>#REF!</v>
      </c>
      <c r="K4" s="28" t="e">
        <f>'РБ ББ15% (2024)| FIT18'!K28</f>
        <v>#REF!</v>
      </c>
      <c r="L4" s="28" t="e">
        <f>'РБ ББ15% (2024)| FIT18'!L28</f>
        <v>#REF!</v>
      </c>
      <c r="M4" s="28" t="e">
        <f>'РБ ББ15% (2024)| FIT18'!M28</f>
        <v>#REF!</v>
      </c>
      <c r="N4" s="28" t="e">
        <f>'РБ ББ15% (2024)| FIT18'!N28</f>
        <v>#REF!</v>
      </c>
      <c r="O4" s="28" t="e">
        <f>'РБ ББ15% (2024)| FIT18'!O28</f>
        <v>#REF!</v>
      </c>
      <c r="P4" s="28" t="e">
        <f>'РБ ББ15% (2024)| FIT18'!P28</f>
        <v>#REF!</v>
      </c>
      <c r="Q4" s="28" t="e">
        <f>'РБ ББ15% (2024)| FIT18'!Q28</f>
        <v>#REF!</v>
      </c>
      <c r="R4" s="28" t="e">
        <f>'РБ ББ15% (2024)| FIT18'!R28</f>
        <v>#REF!</v>
      </c>
      <c r="S4" s="28" t="e">
        <f>'РБ ББ15% (2024)| FIT18'!S28</f>
        <v>#REF!</v>
      </c>
      <c r="T4" s="28" t="e">
        <f>'РБ ББ15% (2024)| FIT18'!T28</f>
        <v>#REF!</v>
      </c>
      <c r="U4" s="28" t="e">
        <f>'РБ ББ15% (2024)| FIT18'!U28</f>
        <v>#REF!</v>
      </c>
      <c r="V4" s="28" t="e">
        <f>'РБ ББ15% (2024)| FIT18'!V28</f>
        <v>#REF!</v>
      </c>
      <c r="W4" s="28" t="e">
        <f>'РБ ББ15% (2024)| FIT18'!W28</f>
        <v>#REF!</v>
      </c>
      <c r="X4" s="28" t="e">
        <f>'РБ ББ15% (2024)| FIT18'!X28</f>
        <v>#REF!</v>
      </c>
      <c r="Y4" s="28" t="e">
        <f>'РБ ББ15% (2024)| FIT18'!Y28</f>
        <v>#REF!</v>
      </c>
      <c r="Z4" s="28" t="e">
        <f>'РБ ББ15% (2024)| FIT18'!Z28</f>
        <v>#REF!</v>
      </c>
      <c r="AA4" s="28" t="e">
        <f>'РБ ББ15% (2024)| FIT18'!AA28</f>
        <v>#REF!</v>
      </c>
      <c r="AB4" s="28" t="e">
        <f>'РБ ББ15% (2024)| FIT18'!AB28</f>
        <v>#REF!</v>
      </c>
      <c r="AC4" s="28" t="e">
        <f>'РБ ББ15% (2024)| FIT18'!AC28</f>
        <v>#REF!</v>
      </c>
      <c r="AD4" s="28" t="e">
        <f>'РБ ББ15% (2024)| FIT18'!AD28</f>
        <v>#REF!</v>
      </c>
      <c r="AE4" s="28" t="e">
        <f>'РБ ББ15% (2024)| FIT18'!AE28</f>
        <v>#REF!</v>
      </c>
      <c r="AF4" s="28" t="e">
        <f>'РБ ББ15% (2024)| FIT18'!AF28</f>
        <v>#REF!</v>
      </c>
      <c r="AG4" s="28" t="e">
        <f>'РБ ББ15% (2024)| FIT18'!AG28</f>
        <v>#REF!</v>
      </c>
      <c r="AH4" s="28" t="e">
        <f>'РБ ББ15% (2024)| FIT18'!AH28</f>
        <v>#REF!</v>
      </c>
      <c r="AI4" s="28" t="e">
        <f>'РБ ББ15% (2024)| FIT18'!AI28</f>
        <v>#REF!</v>
      </c>
      <c r="AJ4" s="28" t="e">
        <f>'РБ ББ15% (2024)| FIT18'!AJ28</f>
        <v>#REF!</v>
      </c>
      <c r="AK4" s="28" t="e">
        <f>'РБ ББ15% (2024)| FIT18'!AK28</f>
        <v>#REF!</v>
      </c>
      <c r="AL4" s="28" t="e">
        <f>'РБ ББ15% (2024)| FIT18'!AL28</f>
        <v>#REF!</v>
      </c>
      <c r="AM4" s="28" t="e">
        <f>'РБ ББ15% (2024)| FIT18'!AM28</f>
        <v>#REF!</v>
      </c>
      <c r="AN4" s="28" t="e">
        <f>'РБ ББ15% (2024)| FIT18'!AN28</f>
        <v>#REF!</v>
      </c>
      <c r="AO4" s="28" t="e">
        <f>'РБ ББ15% (2024)| FIT18'!AO28</f>
        <v>#REF!</v>
      </c>
      <c r="AP4" s="28" t="e">
        <f>'РБ ББ15% (2024)| FIT18'!AP28</f>
        <v>#REF!</v>
      </c>
      <c r="AQ4" s="28" t="e">
        <f>'РБ ББ15% (2024)| FIT18'!AQ28</f>
        <v>#REF!</v>
      </c>
      <c r="AR4" s="28" t="e">
        <f>'РБ ББ15% (2024)| FIT18'!AR28</f>
        <v>#REF!</v>
      </c>
      <c r="AS4" s="28" t="e">
        <f>'РБ ББ15% (2024)| FIT18'!AS28</f>
        <v>#REF!</v>
      </c>
      <c r="AT4" s="28" t="e">
        <f>'РБ ББ15% (2024)| FIT18'!AT28</f>
        <v>#REF!</v>
      </c>
      <c r="AU4" s="28" t="e">
        <f>'РБ ББ15% (2024)| FIT18'!AU28</f>
        <v>#REF!</v>
      </c>
      <c r="AV4" s="28" t="e">
        <f>'РБ ББ15% (2024)| FIT18'!AV28</f>
        <v>#REF!</v>
      </c>
      <c r="AW4" s="28" t="e">
        <f>'РБ ББ15% (2024)| FIT18'!AW28</f>
        <v>#REF!</v>
      </c>
      <c r="AX4" s="28" t="e">
        <f>'РБ ББ15% (2024)| FIT18'!AX28</f>
        <v>#REF!</v>
      </c>
      <c r="AY4" s="28" t="e">
        <f>'РБ ББ15% (2024)| FIT18'!AY28</f>
        <v>#REF!</v>
      </c>
      <c r="AZ4" s="28" t="e">
        <f>'РБ ББ15% (2024)| FIT18'!AZ28</f>
        <v>#REF!</v>
      </c>
      <c r="BA4" s="28" t="e">
        <f>'РБ ББ15% (2024)| FIT18'!BA28</f>
        <v>#REF!</v>
      </c>
      <c r="BB4" s="28" t="e">
        <f>'РБ ББ15% (2024)| FIT18'!BB28</f>
        <v>#REF!</v>
      </c>
    </row>
    <row r="5" spans="1:54" ht="24.6" customHeight="1" x14ac:dyDescent="0.2">
      <c r="A5" s="37" t="s">
        <v>3</v>
      </c>
      <c r="B5" s="28" t="e">
        <f>'РБ ББ15% (2024)| FIT18'!B29</f>
        <v>#REF!</v>
      </c>
      <c r="C5" s="28" t="e">
        <f>'РБ ББ15% (2024)| FIT18'!C29</f>
        <v>#REF!</v>
      </c>
      <c r="D5" s="28" t="e">
        <f>'РБ ББ15% (2024)| FIT18'!D29</f>
        <v>#REF!</v>
      </c>
      <c r="E5" s="28" t="e">
        <f>'РБ ББ15% (2024)| FIT18'!E29</f>
        <v>#REF!</v>
      </c>
      <c r="F5" s="28" t="e">
        <f>'РБ ББ15% (2024)| FIT18'!F29</f>
        <v>#REF!</v>
      </c>
      <c r="G5" s="28" t="e">
        <f>'РБ ББ15% (2024)| FIT18'!G29</f>
        <v>#REF!</v>
      </c>
      <c r="H5" s="28" t="e">
        <f>'РБ ББ15% (2024)| FIT18'!H29</f>
        <v>#REF!</v>
      </c>
      <c r="I5" s="28" t="e">
        <f>'РБ ББ15% (2024)| FIT18'!I29</f>
        <v>#REF!</v>
      </c>
      <c r="J5" s="28" t="e">
        <f>'РБ ББ15% (2024)| FIT18'!J29</f>
        <v>#REF!</v>
      </c>
      <c r="K5" s="28" t="e">
        <f>'РБ ББ15% (2024)| FIT18'!K29</f>
        <v>#REF!</v>
      </c>
      <c r="L5" s="28" t="e">
        <f>'РБ ББ15% (2024)| FIT18'!L29</f>
        <v>#REF!</v>
      </c>
      <c r="M5" s="28" t="e">
        <f>'РБ ББ15% (2024)| FIT18'!M29</f>
        <v>#REF!</v>
      </c>
      <c r="N5" s="28" t="e">
        <f>'РБ ББ15% (2024)| FIT18'!N29</f>
        <v>#REF!</v>
      </c>
      <c r="O5" s="28" t="e">
        <f>'РБ ББ15% (2024)| FIT18'!O29</f>
        <v>#REF!</v>
      </c>
      <c r="P5" s="28" t="e">
        <f>'РБ ББ15% (2024)| FIT18'!P29</f>
        <v>#REF!</v>
      </c>
      <c r="Q5" s="28" t="e">
        <f>'РБ ББ15% (2024)| FIT18'!Q29</f>
        <v>#REF!</v>
      </c>
      <c r="R5" s="28" t="e">
        <f>'РБ ББ15% (2024)| FIT18'!R29</f>
        <v>#REF!</v>
      </c>
      <c r="S5" s="28" t="e">
        <f>'РБ ББ15% (2024)| FIT18'!S29</f>
        <v>#REF!</v>
      </c>
      <c r="T5" s="28" t="e">
        <f>'РБ ББ15% (2024)| FIT18'!T29</f>
        <v>#REF!</v>
      </c>
      <c r="U5" s="28" t="e">
        <f>'РБ ББ15% (2024)| FIT18'!U29</f>
        <v>#REF!</v>
      </c>
      <c r="V5" s="28" t="e">
        <f>'РБ ББ15% (2024)| FIT18'!V29</f>
        <v>#REF!</v>
      </c>
      <c r="W5" s="28" t="e">
        <f>'РБ ББ15% (2024)| FIT18'!W29</f>
        <v>#REF!</v>
      </c>
      <c r="X5" s="28" t="e">
        <f>'РБ ББ15% (2024)| FIT18'!X29</f>
        <v>#REF!</v>
      </c>
      <c r="Y5" s="28" t="e">
        <f>'РБ ББ15% (2024)| FIT18'!Y29</f>
        <v>#REF!</v>
      </c>
      <c r="Z5" s="28" t="e">
        <f>'РБ ББ15% (2024)| FIT18'!Z29</f>
        <v>#REF!</v>
      </c>
      <c r="AA5" s="28" t="e">
        <f>'РБ ББ15% (2024)| FIT18'!AA29</f>
        <v>#REF!</v>
      </c>
      <c r="AB5" s="28" t="e">
        <f>'РБ ББ15% (2024)| FIT18'!AB29</f>
        <v>#REF!</v>
      </c>
      <c r="AC5" s="28" t="e">
        <f>'РБ ББ15% (2024)| FIT18'!AC29</f>
        <v>#REF!</v>
      </c>
      <c r="AD5" s="28" t="e">
        <f>'РБ ББ15% (2024)| FIT18'!AD29</f>
        <v>#REF!</v>
      </c>
      <c r="AE5" s="28" t="e">
        <f>'РБ ББ15% (2024)| FIT18'!AE29</f>
        <v>#REF!</v>
      </c>
      <c r="AF5" s="28" t="e">
        <f>'РБ ББ15% (2024)| FIT18'!AF29</f>
        <v>#REF!</v>
      </c>
      <c r="AG5" s="28" t="e">
        <f>'РБ ББ15% (2024)| FIT18'!AG29</f>
        <v>#REF!</v>
      </c>
      <c r="AH5" s="28" t="e">
        <f>'РБ ББ15% (2024)| FIT18'!AH29</f>
        <v>#REF!</v>
      </c>
      <c r="AI5" s="28" t="e">
        <f>'РБ ББ15% (2024)| FIT18'!AI29</f>
        <v>#REF!</v>
      </c>
      <c r="AJ5" s="28" t="e">
        <f>'РБ ББ15% (2024)| FIT18'!AJ29</f>
        <v>#REF!</v>
      </c>
      <c r="AK5" s="28" t="e">
        <f>'РБ ББ15% (2024)| FIT18'!AK29</f>
        <v>#REF!</v>
      </c>
      <c r="AL5" s="28" t="e">
        <f>'РБ ББ15% (2024)| FIT18'!AL29</f>
        <v>#REF!</v>
      </c>
      <c r="AM5" s="28" t="e">
        <f>'РБ ББ15% (2024)| FIT18'!AM29</f>
        <v>#REF!</v>
      </c>
      <c r="AN5" s="28" t="e">
        <f>'РБ ББ15% (2024)| FIT18'!AN29</f>
        <v>#REF!</v>
      </c>
      <c r="AO5" s="28" t="e">
        <f>'РБ ББ15% (2024)| FIT18'!AO29</f>
        <v>#REF!</v>
      </c>
      <c r="AP5" s="28" t="e">
        <f>'РБ ББ15% (2024)| FIT18'!AP29</f>
        <v>#REF!</v>
      </c>
      <c r="AQ5" s="28" t="e">
        <f>'РБ ББ15% (2024)| FIT18'!AQ29</f>
        <v>#REF!</v>
      </c>
      <c r="AR5" s="28" t="e">
        <f>'РБ ББ15% (2024)| FIT18'!AR29</f>
        <v>#REF!</v>
      </c>
      <c r="AS5" s="28" t="e">
        <f>'РБ ББ15% (2024)| FIT18'!AS29</f>
        <v>#REF!</v>
      </c>
      <c r="AT5" s="28" t="e">
        <f>'РБ ББ15% (2024)| FIT18'!AT29</f>
        <v>#REF!</v>
      </c>
      <c r="AU5" s="28" t="e">
        <f>'РБ ББ15% (2024)| FIT18'!AU29</f>
        <v>#REF!</v>
      </c>
      <c r="AV5" s="28" t="e">
        <f>'РБ ББ15% (2024)| FIT18'!AV29</f>
        <v>#REF!</v>
      </c>
      <c r="AW5" s="28" t="e">
        <f>'РБ ББ15% (2024)| FIT18'!AW29</f>
        <v>#REF!</v>
      </c>
      <c r="AX5" s="28" t="e">
        <f>'РБ ББ15% (2024)| FIT18'!AX29</f>
        <v>#REF!</v>
      </c>
      <c r="AY5" s="28" t="e">
        <f>'РБ ББ15% (2024)| FIT18'!AY29</f>
        <v>#REF!</v>
      </c>
      <c r="AZ5" s="28" t="e">
        <f>'РБ ББ15% (2024)| FIT18'!AZ29</f>
        <v>#REF!</v>
      </c>
      <c r="BA5" s="28" t="e">
        <f>'РБ ББ15% (2024)| FIT18'!BA29</f>
        <v>#REF!</v>
      </c>
      <c r="BB5" s="28" t="e">
        <f>'РБ ББ15% (2024)| FIT18'!BB29</f>
        <v>#REF!</v>
      </c>
    </row>
    <row r="6" spans="1:54" ht="10.5" customHeight="1" x14ac:dyDescent="0.2">
      <c r="A6" s="38" t="s">
        <v>4</v>
      </c>
      <c r="B6" s="50"/>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J6" s="50"/>
      <c r="AK6" s="50"/>
      <c r="AL6" s="50"/>
      <c r="AM6" s="50"/>
      <c r="AN6" s="50"/>
      <c r="AO6" s="50"/>
      <c r="AP6" s="50"/>
      <c r="AQ6" s="50"/>
      <c r="AR6" s="50"/>
      <c r="AS6" s="50"/>
      <c r="AT6" s="50"/>
      <c r="AU6" s="50"/>
      <c r="AV6" s="50"/>
      <c r="AW6" s="50"/>
      <c r="AX6" s="50"/>
      <c r="AY6" s="50"/>
      <c r="AZ6" s="50"/>
      <c r="BA6" s="50"/>
      <c r="BB6" s="50"/>
    </row>
    <row r="7" spans="1:54" ht="10.5" customHeight="1" x14ac:dyDescent="0.2">
      <c r="A7" s="9">
        <v>1</v>
      </c>
      <c r="B7" s="38" t="e">
        <f>'РБ ББ15% (2024)| FIT18'!B31+25</f>
        <v>#REF!</v>
      </c>
      <c r="C7" s="38" t="e">
        <f>'РБ ББ15% (2024)| FIT18'!C31+25</f>
        <v>#REF!</v>
      </c>
      <c r="D7" s="38" t="e">
        <f>'РБ ББ15% (2024)| FIT18'!D31+25</f>
        <v>#REF!</v>
      </c>
      <c r="E7" s="38" t="e">
        <f>'РБ ББ15% (2024)| FIT18'!E31+25</f>
        <v>#REF!</v>
      </c>
      <c r="F7" s="38" t="e">
        <f>'РБ ББ15% (2024)| FIT18'!F31+25</f>
        <v>#REF!</v>
      </c>
      <c r="G7" s="38" t="e">
        <f>'РБ ББ15% (2024)| FIT18'!G31+25</f>
        <v>#REF!</v>
      </c>
      <c r="H7" s="38" t="e">
        <f>'РБ ББ15% (2024)| FIT18'!H31+25</f>
        <v>#REF!</v>
      </c>
      <c r="I7" s="38" t="e">
        <f>'РБ ББ15% (2024)| FIT18'!I31+25</f>
        <v>#REF!</v>
      </c>
      <c r="J7" s="38" t="e">
        <f>'РБ ББ15% (2024)| FIT18'!J31+25</f>
        <v>#REF!</v>
      </c>
      <c r="K7" s="38" t="e">
        <f>'РБ ББ15% (2024)| FIT18'!K31+25</f>
        <v>#REF!</v>
      </c>
      <c r="L7" s="38" t="e">
        <f>'РБ ББ15% (2024)| FIT18'!L31+25</f>
        <v>#REF!</v>
      </c>
      <c r="M7" s="38" t="e">
        <f>'РБ ББ15% (2024)| FIT18'!M31+25</f>
        <v>#REF!</v>
      </c>
      <c r="N7" s="38" t="e">
        <f>'РБ ББ15% (2024)| FIT18'!N31+25</f>
        <v>#REF!</v>
      </c>
      <c r="O7" s="38" t="e">
        <f>'РБ ББ15% (2024)| FIT18'!O31+25</f>
        <v>#REF!</v>
      </c>
      <c r="P7" s="38" t="e">
        <f>'РБ ББ15% (2024)| FIT18'!P31+25</f>
        <v>#REF!</v>
      </c>
      <c r="Q7" s="38" t="e">
        <f>'РБ ББ15% (2024)| FIT18'!Q31+25</f>
        <v>#REF!</v>
      </c>
      <c r="R7" s="38" t="e">
        <f>'РБ ББ15% (2024)| FIT18'!R31+25</f>
        <v>#REF!</v>
      </c>
      <c r="S7" s="38" t="e">
        <f>'РБ ББ15% (2024)| FIT18'!S31+25</f>
        <v>#REF!</v>
      </c>
      <c r="T7" s="38" t="e">
        <f>'РБ ББ15% (2024)| FIT18'!T31+25</f>
        <v>#REF!</v>
      </c>
      <c r="U7" s="38" t="e">
        <f>'РБ ББ15% (2024)| FIT18'!U31+25</f>
        <v>#REF!</v>
      </c>
      <c r="V7" s="38" t="e">
        <f>'РБ ББ15% (2024)| FIT18'!V31+25</f>
        <v>#REF!</v>
      </c>
      <c r="W7" s="38" t="e">
        <f>'РБ ББ15% (2024)| FIT18'!W31+25</f>
        <v>#REF!</v>
      </c>
      <c r="X7" s="38" t="e">
        <f>'РБ ББ15% (2024)| FIT18'!X31+25</f>
        <v>#REF!</v>
      </c>
      <c r="Y7" s="38" t="e">
        <f>'РБ ББ15% (2024)| FIT18'!Y31+25</f>
        <v>#REF!</v>
      </c>
      <c r="Z7" s="38" t="e">
        <f>'РБ ББ15% (2024)| FIT18'!Z31+25</f>
        <v>#REF!</v>
      </c>
      <c r="AA7" s="38" t="e">
        <f>'РБ ББ15% (2024)| FIT18'!AA31+25</f>
        <v>#REF!</v>
      </c>
      <c r="AB7" s="38" t="e">
        <f>'РБ ББ15% (2024)| FIT18'!AB31+25</f>
        <v>#REF!</v>
      </c>
      <c r="AC7" s="38" t="e">
        <f>'РБ ББ15% (2024)| FIT18'!AC31+25</f>
        <v>#REF!</v>
      </c>
      <c r="AD7" s="38" t="e">
        <f>'РБ ББ15% (2024)| FIT18'!AD31+25</f>
        <v>#REF!</v>
      </c>
      <c r="AE7" s="38" t="e">
        <f>'РБ ББ15% (2024)| FIT18'!AE31+25</f>
        <v>#REF!</v>
      </c>
      <c r="AF7" s="38" t="e">
        <f>'РБ ББ15% (2024)| FIT18'!AF31+25</f>
        <v>#REF!</v>
      </c>
      <c r="AG7" s="38" t="e">
        <f>'РБ ББ15% (2024)| FIT18'!AG31+25</f>
        <v>#REF!</v>
      </c>
      <c r="AH7" s="38" t="e">
        <f>'РБ ББ15% (2024)| FIT18'!AH31+25</f>
        <v>#REF!</v>
      </c>
      <c r="AI7" s="38" t="e">
        <f>'РБ ББ15% (2024)| FIT18'!AI31+25</f>
        <v>#REF!</v>
      </c>
      <c r="AJ7" s="38" t="e">
        <f>'РБ ББ15% (2024)| FIT18'!AJ31+25</f>
        <v>#REF!</v>
      </c>
      <c r="AK7" s="38" t="e">
        <f>'РБ ББ15% (2024)| FIT18'!AK31+25</f>
        <v>#REF!</v>
      </c>
      <c r="AL7" s="38" t="e">
        <f>'РБ ББ15% (2024)| FIT18'!AL31+25</f>
        <v>#REF!</v>
      </c>
      <c r="AM7" s="38" t="e">
        <f>'РБ ББ15% (2024)| FIT18'!AM31+25</f>
        <v>#REF!</v>
      </c>
      <c r="AN7" s="38" t="e">
        <f>'РБ ББ15% (2024)| FIT18'!AN31+25</f>
        <v>#REF!</v>
      </c>
      <c r="AO7" s="38" t="e">
        <f>'РБ ББ15% (2024)| FIT18'!AO31+25</f>
        <v>#REF!</v>
      </c>
      <c r="AP7" s="38" t="e">
        <f>'РБ ББ15% (2024)| FIT18'!AP31+25</f>
        <v>#REF!</v>
      </c>
      <c r="AQ7" s="38" t="e">
        <f>'РБ ББ15% (2024)| FIT18'!AQ31+25</f>
        <v>#REF!</v>
      </c>
      <c r="AR7" s="38" t="e">
        <f>'РБ ББ15% (2024)| FIT18'!AR31+25</f>
        <v>#REF!</v>
      </c>
      <c r="AS7" s="38" t="e">
        <f>'РБ ББ15% (2024)| FIT18'!AS31+25</f>
        <v>#REF!</v>
      </c>
      <c r="AT7" s="38" t="e">
        <f>'РБ ББ15% (2024)| FIT18'!AT31+25</f>
        <v>#REF!</v>
      </c>
      <c r="AU7" s="38" t="e">
        <f>'РБ ББ15% (2024)| FIT18'!AU31+25</f>
        <v>#REF!</v>
      </c>
      <c r="AV7" s="38" t="e">
        <f>'РБ ББ15% (2024)| FIT18'!AV31+25</f>
        <v>#REF!</v>
      </c>
      <c r="AW7" s="38" t="e">
        <f>'РБ ББ15% (2024)| FIT18'!AW31+25</f>
        <v>#REF!</v>
      </c>
      <c r="AX7" s="38" t="e">
        <f>'РБ ББ15% (2024)| FIT18'!AX31+25</f>
        <v>#REF!</v>
      </c>
      <c r="AY7" s="38" t="e">
        <f>'РБ ББ15% (2024)| FIT18'!AY31+25</f>
        <v>#REF!</v>
      </c>
      <c r="AZ7" s="38" t="e">
        <f>'РБ ББ15% (2024)| FIT18'!AZ31+25</f>
        <v>#REF!</v>
      </c>
      <c r="BA7" s="38" t="e">
        <f>'РБ ББ15% (2024)| FIT18'!BA31+25</f>
        <v>#REF!</v>
      </c>
      <c r="BB7" s="38" t="e">
        <f>'РБ ББ15% (2024)| FIT18'!BB31+25</f>
        <v>#REF!</v>
      </c>
    </row>
    <row r="8" spans="1:54" ht="10.5" customHeight="1" x14ac:dyDescent="0.2">
      <c r="A8" s="9">
        <v>2</v>
      </c>
      <c r="B8" s="38" t="e">
        <f>'РБ ББ15% (2024)| FIT18'!B32+25</f>
        <v>#REF!</v>
      </c>
      <c r="C8" s="38" t="e">
        <f>'РБ ББ15% (2024)| FIT18'!C32+25</f>
        <v>#REF!</v>
      </c>
      <c r="D8" s="38" t="e">
        <f>'РБ ББ15% (2024)| FIT18'!D32+25</f>
        <v>#REF!</v>
      </c>
      <c r="E8" s="38" t="e">
        <f>'РБ ББ15% (2024)| FIT18'!E32+25</f>
        <v>#REF!</v>
      </c>
      <c r="F8" s="38" t="e">
        <f>'РБ ББ15% (2024)| FIT18'!F32+25</f>
        <v>#REF!</v>
      </c>
      <c r="G8" s="38" t="e">
        <f>'РБ ББ15% (2024)| FIT18'!G32+25</f>
        <v>#REF!</v>
      </c>
      <c r="H8" s="38" t="e">
        <f>'РБ ББ15% (2024)| FIT18'!H32+25</f>
        <v>#REF!</v>
      </c>
      <c r="I8" s="38" t="e">
        <f>'РБ ББ15% (2024)| FIT18'!I32+25</f>
        <v>#REF!</v>
      </c>
      <c r="J8" s="38" t="e">
        <f>'РБ ББ15% (2024)| FIT18'!J32+25</f>
        <v>#REF!</v>
      </c>
      <c r="K8" s="38" t="e">
        <f>'РБ ББ15% (2024)| FIT18'!K32+25</f>
        <v>#REF!</v>
      </c>
      <c r="L8" s="38" t="e">
        <f>'РБ ББ15% (2024)| FIT18'!L32+25</f>
        <v>#REF!</v>
      </c>
      <c r="M8" s="38" t="e">
        <f>'РБ ББ15% (2024)| FIT18'!M32+25</f>
        <v>#REF!</v>
      </c>
      <c r="N8" s="38" t="e">
        <f>'РБ ББ15% (2024)| FIT18'!N32+25</f>
        <v>#REF!</v>
      </c>
      <c r="O8" s="38" t="e">
        <f>'РБ ББ15% (2024)| FIT18'!O32+25</f>
        <v>#REF!</v>
      </c>
      <c r="P8" s="38" t="e">
        <f>'РБ ББ15% (2024)| FIT18'!P32+25</f>
        <v>#REF!</v>
      </c>
      <c r="Q8" s="38" t="e">
        <f>'РБ ББ15% (2024)| FIT18'!Q32+25</f>
        <v>#REF!</v>
      </c>
      <c r="R8" s="38" t="e">
        <f>'РБ ББ15% (2024)| FIT18'!R32+25</f>
        <v>#REF!</v>
      </c>
      <c r="S8" s="38" t="e">
        <f>'РБ ББ15% (2024)| FIT18'!S32+25</f>
        <v>#REF!</v>
      </c>
      <c r="T8" s="38" t="e">
        <f>'РБ ББ15% (2024)| FIT18'!T32+25</f>
        <v>#REF!</v>
      </c>
      <c r="U8" s="38" t="e">
        <f>'РБ ББ15% (2024)| FIT18'!U32+25</f>
        <v>#REF!</v>
      </c>
      <c r="V8" s="38" t="e">
        <f>'РБ ББ15% (2024)| FIT18'!V32+25</f>
        <v>#REF!</v>
      </c>
      <c r="W8" s="38" t="e">
        <f>'РБ ББ15% (2024)| FIT18'!W32+25</f>
        <v>#REF!</v>
      </c>
      <c r="X8" s="38" t="e">
        <f>'РБ ББ15% (2024)| FIT18'!X32+25</f>
        <v>#REF!</v>
      </c>
      <c r="Y8" s="38" t="e">
        <f>'РБ ББ15% (2024)| FIT18'!Y32+25</f>
        <v>#REF!</v>
      </c>
      <c r="Z8" s="38" t="e">
        <f>'РБ ББ15% (2024)| FIT18'!Z32+25</f>
        <v>#REF!</v>
      </c>
      <c r="AA8" s="38" t="e">
        <f>'РБ ББ15% (2024)| FIT18'!AA32+25</f>
        <v>#REF!</v>
      </c>
      <c r="AB8" s="38" t="e">
        <f>'РБ ББ15% (2024)| FIT18'!AB32+25</f>
        <v>#REF!</v>
      </c>
      <c r="AC8" s="38" t="e">
        <f>'РБ ББ15% (2024)| FIT18'!AC32+25</f>
        <v>#REF!</v>
      </c>
      <c r="AD8" s="38" t="e">
        <f>'РБ ББ15% (2024)| FIT18'!AD32+25</f>
        <v>#REF!</v>
      </c>
      <c r="AE8" s="38" t="e">
        <f>'РБ ББ15% (2024)| FIT18'!AE32+25</f>
        <v>#REF!</v>
      </c>
      <c r="AF8" s="38" t="e">
        <f>'РБ ББ15% (2024)| FIT18'!AF32+25</f>
        <v>#REF!</v>
      </c>
      <c r="AG8" s="38" t="e">
        <f>'РБ ББ15% (2024)| FIT18'!AG32+25</f>
        <v>#REF!</v>
      </c>
      <c r="AH8" s="38" t="e">
        <f>'РБ ББ15% (2024)| FIT18'!AH32+25</f>
        <v>#REF!</v>
      </c>
      <c r="AI8" s="38" t="e">
        <f>'РБ ББ15% (2024)| FIT18'!AI32+25</f>
        <v>#REF!</v>
      </c>
      <c r="AJ8" s="38" t="e">
        <f>'РБ ББ15% (2024)| FIT18'!AJ32+25</f>
        <v>#REF!</v>
      </c>
      <c r="AK8" s="38" t="e">
        <f>'РБ ББ15% (2024)| FIT18'!AK32+25</f>
        <v>#REF!</v>
      </c>
      <c r="AL8" s="38" t="e">
        <f>'РБ ББ15% (2024)| FIT18'!AL32+25</f>
        <v>#REF!</v>
      </c>
      <c r="AM8" s="38" t="e">
        <f>'РБ ББ15% (2024)| FIT18'!AM32+25</f>
        <v>#REF!</v>
      </c>
      <c r="AN8" s="38" t="e">
        <f>'РБ ББ15% (2024)| FIT18'!AN32+25</f>
        <v>#REF!</v>
      </c>
      <c r="AO8" s="38" t="e">
        <f>'РБ ББ15% (2024)| FIT18'!AO32+25</f>
        <v>#REF!</v>
      </c>
      <c r="AP8" s="38" t="e">
        <f>'РБ ББ15% (2024)| FIT18'!AP32+25</f>
        <v>#REF!</v>
      </c>
      <c r="AQ8" s="38" t="e">
        <f>'РБ ББ15% (2024)| FIT18'!AQ32+25</f>
        <v>#REF!</v>
      </c>
      <c r="AR8" s="38" t="e">
        <f>'РБ ББ15% (2024)| FIT18'!AR32+25</f>
        <v>#REF!</v>
      </c>
      <c r="AS8" s="38" t="e">
        <f>'РБ ББ15% (2024)| FIT18'!AS32+25</f>
        <v>#REF!</v>
      </c>
      <c r="AT8" s="38" t="e">
        <f>'РБ ББ15% (2024)| FIT18'!AT32+25</f>
        <v>#REF!</v>
      </c>
      <c r="AU8" s="38" t="e">
        <f>'РБ ББ15% (2024)| FIT18'!AU32+25</f>
        <v>#REF!</v>
      </c>
      <c r="AV8" s="38" t="e">
        <f>'РБ ББ15% (2024)| FIT18'!AV32+25</f>
        <v>#REF!</v>
      </c>
      <c r="AW8" s="38" t="e">
        <f>'РБ ББ15% (2024)| FIT18'!AW32+25</f>
        <v>#REF!</v>
      </c>
      <c r="AX8" s="38" t="e">
        <f>'РБ ББ15% (2024)| FIT18'!AX32+25</f>
        <v>#REF!</v>
      </c>
      <c r="AY8" s="38" t="e">
        <f>'РБ ББ15% (2024)| FIT18'!AY32+25</f>
        <v>#REF!</v>
      </c>
      <c r="AZ8" s="38" t="e">
        <f>'РБ ББ15% (2024)| FIT18'!AZ32+25</f>
        <v>#REF!</v>
      </c>
      <c r="BA8" s="38" t="e">
        <f>'РБ ББ15% (2024)| FIT18'!BA32+25</f>
        <v>#REF!</v>
      </c>
      <c r="BB8" s="38" t="e">
        <f>'РБ ББ15% (2024)| FIT18'!BB32+25</f>
        <v>#REF!</v>
      </c>
    </row>
    <row r="9" spans="1:54" ht="10.5" customHeight="1" x14ac:dyDescent="0.2">
      <c r="A9" s="38" t="s">
        <v>5</v>
      </c>
      <c r="B9" s="38"/>
      <c r="C9" s="38"/>
      <c r="D9" s="38"/>
      <c r="E9" s="38"/>
      <c r="F9" s="38"/>
      <c r="G9" s="38"/>
      <c r="H9" s="38"/>
      <c r="I9" s="38"/>
      <c r="J9" s="38"/>
      <c r="K9" s="38"/>
      <c r="L9" s="38"/>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row>
    <row r="10" spans="1:54" ht="10.5" customHeight="1" x14ac:dyDescent="0.2">
      <c r="A10" s="9">
        <v>1</v>
      </c>
      <c r="B10" s="38" t="e">
        <f>'РБ ББ15% (2024)| FIT18'!B34+25</f>
        <v>#REF!</v>
      </c>
      <c r="C10" s="38" t="e">
        <f>'РБ ББ15% (2024)| FIT18'!C34+25</f>
        <v>#REF!</v>
      </c>
      <c r="D10" s="38" t="e">
        <f>'РБ ББ15% (2024)| FIT18'!D34+25</f>
        <v>#REF!</v>
      </c>
      <c r="E10" s="38" t="e">
        <f>'РБ ББ15% (2024)| FIT18'!E34+25</f>
        <v>#REF!</v>
      </c>
      <c r="F10" s="38" t="e">
        <f>'РБ ББ15% (2024)| FIT18'!F34+25</f>
        <v>#REF!</v>
      </c>
      <c r="G10" s="38" t="e">
        <f>'РБ ББ15% (2024)| FIT18'!G34+25</f>
        <v>#REF!</v>
      </c>
      <c r="H10" s="38" t="e">
        <f>'РБ ББ15% (2024)| FIT18'!H34+25</f>
        <v>#REF!</v>
      </c>
      <c r="I10" s="38" t="e">
        <f>'РБ ББ15% (2024)| FIT18'!I34+25</f>
        <v>#REF!</v>
      </c>
      <c r="J10" s="38" t="e">
        <f>'РБ ББ15% (2024)| FIT18'!J34+25</f>
        <v>#REF!</v>
      </c>
      <c r="K10" s="38" t="e">
        <f>'РБ ББ15% (2024)| FIT18'!K34+25</f>
        <v>#REF!</v>
      </c>
      <c r="L10" s="38" t="e">
        <f>'РБ ББ15% (2024)| FIT18'!L34+25</f>
        <v>#REF!</v>
      </c>
      <c r="M10" s="38" t="e">
        <f>'РБ ББ15% (2024)| FIT18'!M34+25</f>
        <v>#REF!</v>
      </c>
      <c r="N10" s="38" t="e">
        <f>'РБ ББ15% (2024)| FIT18'!N34+25</f>
        <v>#REF!</v>
      </c>
      <c r="O10" s="38" t="e">
        <f>'РБ ББ15% (2024)| FIT18'!O34+25</f>
        <v>#REF!</v>
      </c>
      <c r="P10" s="38" t="e">
        <f>'РБ ББ15% (2024)| FIT18'!P34+25</f>
        <v>#REF!</v>
      </c>
      <c r="Q10" s="38" t="e">
        <f>'РБ ББ15% (2024)| FIT18'!Q34+25</f>
        <v>#REF!</v>
      </c>
      <c r="R10" s="38" t="e">
        <f>'РБ ББ15% (2024)| FIT18'!R34+25</f>
        <v>#REF!</v>
      </c>
      <c r="S10" s="38" t="e">
        <f>'РБ ББ15% (2024)| FIT18'!S34+25</f>
        <v>#REF!</v>
      </c>
      <c r="T10" s="38" t="e">
        <f>'РБ ББ15% (2024)| FIT18'!T34+25</f>
        <v>#REF!</v>
      </c>
      <c r="U10" s="38" t="e">
        <f>'РБ ББ15% (2024)| FIT18'!U34+25</f>
        <v>#REF!</v>
      </c>
      <c r="V10" s="38" t="e">
        <f>'РБ ББ15% (2024)| FIT18'!V34+25</f>
        <v>#REF!</v>
      </c>
      <c r="W10" s="38" t="e">
        <f>'РБ ББ15% (2024)| FIT18'!W34+25</f>
        <v>#REF!</v>
      </c>
      <c r="X10" s="38" t="e">
        <f>'РБ ББ15% (2024)| FIT18'!X34+25</f>
        <v>#REF!</v>
      </c>
      <c r="Y10" s="38" t="e">
        <f>'РБ ББ15% (2024)| FIT18'!Y34+25</f>
        <v>#REF!</v>
      </c>
      <c r="Z10" s="38" t="e">
        <f>'РБ ББ15% (2024)| FIT18'!Z34+25</f>
        <v>#REF!</v>
      </c>
      <c r="AA10" s="38" t="e">
        <f>'РБ ББ15% (2024)| FIT18'!AA34+25</f>
        <v>#REF!</v>
      </c>
      <c r="AB10" s="38" t="e">
        <f>'РБ ББ15% (2024)| FIT18'!AB34+25</f>
        <v>#REF!</v>
      </c>
      <c r="AC10" s="38" t="e">
        <f>'РБ ББ15% (2024)| FIT18'!AC34+25</f>
        <v>#REF!</v>
      </c>
      <c r="AD10" s="38" t="e">
        <f>'РБ ББ15% (2024)| FIT18'!AD34+25</f>
        <v>#REF!</v>
      </c>
      <c r="AE10" s="38" t="e">
        <f>'РБ ББ15% (2024)| FIT18'!AE34+25</f>
        <v>#REF!</v>
      </c>
      <c r="AF10" s="38" t="e">
        <f>'РБ ББ15% (2024)| FIT18'!AF34+25</f>
        <v>#REF!</v>
      </c>
      <c r="AG10" s="38" t="e">
        <f>'РБ ББ15% (2024)| FIT18'!AG34+25</f>
        <v>#REF!</v>
      </c>
      <c r="AH10" s="38" t="e">
        <f>'РБ ББ15% (2024)| FIT18'!AH34+25</f>
        <v>#REF!</v>
      </c>
      <c r="AI10" s="38" t="e">
        <f>'РБ ББ15% (2024)| FIT18'!AI34+25</f>
        <v>#REF!</v>
      </c>
      <c r="AJ10" s="38" t="e">
        <f>'РБ ББ15% (2024)| FIT18'!AJ34+25</f>
        <v>#REF!</v>
      </c>
      <c r="AK10" s="38" t="e">
        <f>'РБ ББ15% (2024)| FIT18'!AK34+25</f>
        <v>#REF!</v>
      </c>
      <c r="AL10" s="38" t="e">
        <f>'РБ ББ15% (2024)| FIT18'!AL34+25</f>
        <v>#REF!</v>
      </c>
      <c r="AM10" s="38" t="e">
        <f>'РБ ББ15% (2024)| FIT18'!AM34+25</f>
        <v>#REF!</v>
      </c>
      <c r="AN10" s="38" t="e">
        <f>'РБ ББ15% (2024)| FIT18'!AN34+25</f>
        <v>#REF!</v>
      </c>
      <c r="AO10" s="38" t="e">
        <f>'РБ ББ15% (2024)| FIT18'!AO34+25</f>
        <v>#REF!</v>
      </c>
      <c r="AP10" s="38" t="e">
        <f>'РБ ББ15% (2024)| FIT18'!AP34+25</f>
        <v>#REF!</v>
      </c>
      <c r="AQ10" s="38" t="e">
        <f>'РБ ББ15% (2024)| FIT18'!AQ34+25</f>
        <v>#REF!</v>
      </c>
      <c r="AR10" s="38" t="e">
        <f>'РБ ББ15% (2024)| FIT18'!AR34+25</f>
        <v>#REF!</v>
      </c>
      <c r="AS10" s="38" t="e">
        <f>'РБ ББ15% (2024)| FIT18'!AS34+25</f>
        <v>#REF!</v>
      </c>
      <c r="AT10" s="38" t="e">
        <f>'РБ ББ15% (2024)| FIT18'!AT34+25</f>
        <v>#REF!</v>
      </c>
      <c r="AU10" s="38" t="e">
        <f>'РБ ББ15% (2024)| FIT18'!AU34+25</f>
        <v>#REF!</v>
      </c>
      <c r="AV10" s="38" t="e">
        <f>'РБ ББ15% (2024)| FIT18'!AV34+25</f>
        <v>#REF!</v>
      </c>
      <c r="AW10" s="38" t="e">
        <f>'РБ ББ15% (2024)| FIT18'!AW34+25</f>
        <v>#REF!</v>
      </c>
      <c r="AX10" s="38" t="e">
        <f>'РБ ББ15% (2024)| FIT18'!AX34+25</f>
        <v>#REF!</v>
      </c>
      <c r="AY10" s="38" t="e">
        <f>'РБ ББ15% (2024)| FIT18'!AY34+25</f>
        <v>#REF!</v>
      </c>
      <c r="AZ10" s="38" t="e">
        <f>'РБ ББ15% (2024)| FIT18'!AZ34+25</f>
        <v>#REF!</v>
      </c>
      <c r="BA10" s="38" t="e">
        <f>'РБ ББ15% (2024)| FIT18'!BA34+25</f>
        <v>#REF!</v>
      </c>
      <c r="BB10" s="38" t="e">
        <f>'РБ ББ15% (2024)| FIT18'!BB34+25</f>
        <v>#REF!</v>
      </c>
    </row>
    <row r="11" spans="1:54" ht="10.5" customHeight="1" x14ac:dyDescent="0.2">
      <c r="A11" s="9">
        <v>2</v>
      </c>
      <c r="B11" s="38" t="e">
        <f>'РБ ББ15% (2024)| FIT18'!B35+25</f>
        <v>#REF!</v>
      </c>
      <c r="C11" s="38" t="e">
        <f>'РБ ББ15% (2024)| FIT18'!C35+25</f>
        <v>#REF!</v>
      </c>
      <c r="D11" s="38" t="e">
        <f>'РБ ББ15% (2024)| FIT18'!D35+25</f>
        <v>#REF!</v>
      </c>
      <c r="E11" s="38" t="e">
        <f>'РБ ББ15% (2024)| FIT18'!E35+25</f>
        <v>#REF!</v>
      </c>
      <c r="F11" s="38" t="e">
        <f>'РБ ББ15% (2024)| FIT18'!F35+25</f>
        <v>#REF!</v>
      </c>
      <c r="G11" s="38" t="e">
        <f>'РБ ББ15% (2024)| FIT18'!G35+25</f>
        <v>#REF!</v>
      </c>
      <c r="H11" s="38" t="e">
        <f>'РБ ББ15% (2024)| FIT18'!H35+25</f>
        <v>#REF!</v>
      </c>
      <c r="I11" s="38" t="e">
        <f>'РБ ББ15% (2024)| FIT18'!I35+25</f>
        <v>#REF!</v>
      </c>
      <c r="J11" s="38" t="e">
        <f>'РБ ББ15% (2024)| FIT18'!J35+25</f>
        <v>#REF!</v>
      </c>
      <c r="K11" s="38" t="e">
        <f>'РБ ББ15% (2024)| FIT18'!K35+25</f>
        <v>#REF!</v>
      </c>
      <c r="L11" s="38" t="e">
        <f>'РБ ББ15% (2024)| FIT18'!L35+25</f>
        <v>#REF!</v>
      </c>
      <c r="M11" s="38" t="e">
        <f>'РБ ББ15% (2024)| FIT18'!M35+25</f>
        <v>#REF!</v>
      </c>
      <c r="N11" s="38" t="e">
        <f>'РБ ББ15% (2024)| FIT18'!N35+25</f>
        <v>#REF!</v>
      </c>
      <c r="O11" s="38" t="e">
        <f>'РБ ББ15% (2024)| FIT18'!O35+25</f>
        <v>#REF!</v>
      </c>
      <c r="P11" s="38" t="e">
        <f>'РБ ББ15% (2024)| FIT18'!P35+25</f>
        <v>#REF!</v>
      </c>
      <c r="Q11" s="38" t="e">
        <f>'РБ ББ15% (2024)| FIT18'!Q35+25</f>
        <v>#REF!</v>
      </c>
      <c r="R11" s="38" t="e">
        <f>'РБ ББ15% (2024)| FIT18'!R35+25</f>
        <v>#REF!</v>
      </c>
      <c r="S11" s="38" t="e">
        <f>'РБ ББ15% (2024)| FIT18'!S35+25</f>
        <v>#REF!</v>
      </c>
      <c r="T11" s="38" t="e">
        <f>'РБ ББ15% (2024)| FIT18'!T35+25</f>
        <v>#REF!</v>
      </c>
      <c r="U11" s="38" t="e">
        <f>'РБ ББ15% (2024)| FIT18'!U35+25</f>
        <v>#REF!</v>
      </c>
      <c r="V11" s="38" t="e">
        <f>'РБ ББ15% (2024)| FIT18'!V35+25</f>
        <v>#REF!</v>
      </c>
      <c r="W11" s="38" t="e">
        <f>'РБ ББ15% (2024)| FIT18'!W35+25</f>
        <v>#REF!</v>
      </c>
      <c r="X11" s="38" t="e">
        <f>'РБ ББ15% (2024)| FIT18'!X35+25</f>
        <v>#REF!</v>
      </c>
      <c r="Y11" s="38" t="e">
        <f>'РБ ББ15% (2024)| FIT18'!Y35+25</f>
        <v>#REF!</v>
      </c>
      <c r="Z11" s="38" t="e">
        <f>'РБ ББ15% (2024)| FIT18'!Z35+25</f>
        <v>#REF!</v>
      </c>
      <c r="AA11" s="38" t="e">
        <f>'РБ ББ15% (2024)| FIT18'!AA35+25</f>
        <v>#REF!</v>
      </c>
      <c r="AB11" s="38" t="e">
        <f>'РБ ББ15% (2024)| FIT18'!AB35+25</f>
        <v>#REF!</v>
      </c>
      <c r="AC11" s="38" t="e">
        <f>'РБ ББ15% (2024)| FIT18'!AC35+25</f>
        <v>#REF!</v>
      </c>
      <c r="AD11" s="38" t="e">
        <f>'РБ ББ15% (2024)| FIT18'!AD35+25</f>
        <v>#REF!</v>
      </c>
      <c r="AE11" s="38" t="e">
        <f>'РБ ББ15% (2024)| FIT18'!AE35+25</f>
        <v>#REF!</v>
      </c>
      <c r="AF11" s="38" t="e">
        <f>'РБ ББ15% (2024)| FIT18'!AF35+25</f>
        <v>#REF!</v>
      </c>
      <c r="AG11" s="38" t="e">
        <f>'РБ ББ15% (2024)| FIT18'!AG35+25</f>
        <v>#REF!</v>
      </c>
      <c r="AH11" s="38" t="e">
        <f>'РБ ББ15% (2024)| FIT18'!AH35+25</f>
        <v>#REF!</v>
      </c>
      <c r="AI11" s="38" t="e">
        <f>'РБ ББ15% (2024)| FIT18'!AI35+25</f>
        <v>#REF!</v>
      </c>
      <c r="AJ11" s="38" t="e">
        <f>'РБ ББ15% (2024)| FIT18'!AJ35+25</f>
        <v>#REF!</v>
      </c>
      <c r="AK11" s="38" t="e">
        <f>'РБ ББ15% (2024)| FIT18'!AK35+25</f>
        <v>#REF!</v>
      </c>
      <c r="AL11" s="38" t="e">
        <f>'РБ ББ15% (2024)| FIT18'!AL35+25</f>
        <v>#REF!</v>
      </c>
      <c r="AM11" s="38" t="e">
        <f>'РБ ББ15% (2024)| FIT18'!AM35+25</f>
        <v>#REF!</v>
      </c>
      <c r="AN11" s="38" t="e">
        <f>'РБ ББ15% (2024)| FIT18'!AN35+25</f>
        <v>#REF!</v>
      </c>
      <c r="AO11" s="38" t="e">
        <f>'РБ ББ15% (2024)| FIT18'!AO35+25</f>
        <v>#REF!</v>
      </c>
      <c r="AP11" s="38" t="e">
        <f>'РБ ББ15% (2024)| FIT18'!AP35+25</f>
        <v>#REF!</v>
      </c>
      <c r="AQ11" s="38" t="e">
        <f>'РБ ББ15% (2024)| FIT18'!AQ35+25</f>
        <v>#REF!</v>
      </c>
      <c r="AR11" s="38" t="e">
        <f>'РБ ББ15% (2024)| FIT18'!AR35+25</f>
        <v>#REF!</v>
      </c>
      <c r="AS11" s="38" t="e">
        <f>'РБ ББ15% (2024)| FIT18'!AS35+25</f>
        <v>#REF!</v>
      </c>
      <c r="AT11" s="38" t="e">
        <f>'РБ ББ15% (2024)| FIT18'!AT35+25</f>
        <v>#REF!</v>
      </c>
      <c r="AU11" s="38" t="e">
        <f>'РБ ББ15% (2024)| FIT18'!AU35+25</f>
        <v>#REF!</v>
      </c>
      <c r="AV11" s="38" t="e">
        <f>'РБ ББ15% (2024)| FIT18'!AV35+25</f>
        <v>#REF!</v>
      </c>
      <c r="AW11" s="38" t="e">
        <f>'РБ ББ15% (2024)| FIT18'!AW35+25</f>
        <v>#REF!</v>
      </c>
      <c r="AX11" s="38" t="e">
        <f>'РБ ББ15% (2024)| FIT18'!AX35+25</f>
        <v>#REF!</v>
      </c>
      <c r="AY11" s="38" t="e">
        <f>'РБ ББ15% (2024)| FIT18'!AY35+25</f>
        <v>#REF!</v>
      </c>
      <c r="AZ11" s="38" t="e">
        <f>'РБ ББ15% (2024)| FIT18'!AZ35+25</f>
        <v>#REF!</v>
      </c>
      <c r="BA11" s="38" t="e">
        <f>'РБ ББ15% (2024)| FIT18'!BA35+25</f>
        <v>#REF!</v>
      </c>
      <c r="BB11" s="38" t="e">
        <f>'РБ ББ15% (2024)| FIT18'!BB35+25</f>
        <v>#REF!</v>
      </c>
    </row>
    <row r="12" spans="1:54" ht="10.5" customHeight="1" x14ac:dyDescent="0.2">
      <c r="A12" s="38" t="s">
        <v>6</v>
      </c>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row>
    <row r="13" spans="1:54" ht="10.5" customHeight="1" x14ac:dyDescent="0.2">
      <c r="A13" s="9">
        <v>1</v>
      </c>
      <c r="B13" s="38" t="e">
        <f>'РБ ББ15% (2024)| FIT18'!B37+25</f>
        <v>#REF!</v>
      </c>
      <c r="C13" s="38" t="e">
        <f>'РБ ББ15% (2024)| FIT18'!C37+25</f>
        <v>#REF!</v>
      </c>
      <c r="D13" s="38" t="e">
        <f>'РБ ББ15% (2024)| FIT18'!D37+25</f>
        <v>#REF!</v>
      </c>
      <c r="E13" s="38" t="e">
        <f>'РБ ББ15% (2024)| FIT18'!E37+25</f>
        <v>#REF!</v>
      </c>
      <c r="F13" s="38" t="e">
        <f>'РБ ББ15% (2024)| FIT18'!F37+25</f>
        <v>#REF!</v>
      </c>
      <c r="G13" s="38" t="e">
        <f>'РБ ББ15% (2024)| FIT18'!G37+25</f>
        <v>#REF!</v>
      </c>
      <c r="H13" s="38" t="e">
        <f>'РБ ББ15% (2024)| FIT18'!H37+25</f>
        <v>#REF!</v>
      </c>
      <c r="I13" s="38" t="e">
        <f>'РБ ББ15% (2024)| FIT18'!I37+25</f>
        <v>#REF!</v>
      </c>
      <c r="J13" s="38" t="e">
        <f>'РБ ББ15% (2024)| FIT18'!J37+25</f>
        <v>#REF!</v>
      </c>
      <c r="K13" s="38" t="e">
        <f>'РБ ББ15% (2024)| FIT18'!K37+25</f>
        <v>#REF!</v>
      </c>
      <c r="L13" s="38" t="e">
        <f>'РБ ББ15% (2024)| FIT18'!L37+25</f>
        <v>#REF!</v>
      </c>
      <c r="M13" s="38" t="e">
        <f>'РБ ББ15% (2024)| FIT18'!M37+25</f>
        <v>#REF!</v>
      </c>
      <c r="N13" s="38" t="e">
        <f>'РБ ББ15% (2024)| FIT18'!N37+25</f>
        <v>#REF!</v>
      </c>
      <c r="O13" s="38" t="e">
        <f>'РБ ББ15% (2024)| FIT18'!O37+25</f>
        <v>#REF!</v>
      </c>
      <c r="P13" s="38" t="e">
        <f>'РБ ББ15% (2024)| FIT18'!P37+25</f>
        <v>#REF!</v>
      </c>
      <c r="Q13" s="38" t="e">
        <f>'РБ ББ15% (2024)| FIT18'!Q37+25</f>
        <v>#REF!</v>
      </c>
      <c r="R13" s="38" t="e">
        <f>'РБ ББ15% (2024)| FIT18'!R37+25</f>
        <v>#REF!</v>
      </c>
      <c r="S13" s="38" t="e">
        <f>'РБ ББ15% (2024)| FIT18'!S37+25</f>
        <v>#REF!</v>
      </c>
      <c r="T13" s="38" t="e">
        <f>'РБ ББ15% (2024)| FIT18'!T37+25</f>
        <v>#REF!</v>
      </c>
      <c r="U13" s="38" t="e">
        <f>'РБ ББ15% (2024)| FIT18'!U37+25</f>
        <v>#REF!</v>
      </c>
      <c r="V13" s="38" t="e">
        <f>'РБ ББ15% (2024)| FIT18'!V37+25</f>
        <v>#REF!</v>
      </c>
      <c r="W13" s="38" t="e">
        <f>'РБ ББ15% (2024)| FIT18'!W37+25</f>
        <v>#REF!</v>
      </c>
      <c r="X13" s="38" t="e">
        <f>'РБ ББ15% (2024)| FIT18'!X37+25</f>
        <v>#REF!</v>
      </c>
      <c r="Y13" s="38" t="e">
        <f>'РБ ББ15% (2024)| FIT18'!Y37+25</f>
        <v>#REF!</v>
      </c>
      <c r="Z13" s="38" t="e">
        <f>'РБ ББ15% (2024)| FIT18'!Z37+25</f>
        <v>#REF!</v>
      </c>
      <c r="AA13" s="38" t="e">
        <f>'РБ ББ15% (2024)| FIT18'!AA37+25</f>
        <v>#REF!</v>
      </c>
      <c r="AB13" s="38" t="e">
        <f>'РБ ББ15% (2024)| FIT18'!AB37+25</f>
        <v>#REF!</v>
      </c>
      <c r="AC13" s="38" t="e">
        <f>'РБ ББ15% (2024)| FIT18'!AC37+25</f>
        <v>#REF!</v>
      </c>
      <c r="AD13" s="38" t="e">
        <f>'РБ ББ15% (2024)| FIT18'!AD37+25</f>
        <v>#REF!</v>
      </c>
      <c r="AE13" s="38" t="e">
        <f>'РБ ББ15% (2024)| FIT18'!AE37+25</f>
        <v>#REF!</v>
      </c>
      <c r="AF13" s="38" t="e">
        <f>'РБ ББ15% (2024)| FIT18'!AF37+25</f>
        <v>#REF!</v>
      </c>
      <c r="AG13" s="38" t="e">
        <f>'РБ ББ15% (2024)| FIT18'!AG37+25</f>
        <v>#REF!</v>
      </c>
      <c r="AH13" s="38" t="e">
        <f>'РБ ББ15% (2024)| FIT18'!AH37+25</f>
        <v>#REF!</v>
      </c>
      <c r="AI13" s="38" t="e">
        <f>'РБ ББ15% (2024)| FIT18'!AI37+25</f>
        <v>#REF!</v>
      </c>
      <c r="AJ13" s="38" t="e">
        <f>'РБ ББ15% (2024)| FIT18'!AJ37+25</f>
        <v>#REF!</v>
      </c>
      <c r="AK13" s="38" t="e">
        <f>'РБ ББ15% (2024)| FIT18'!AK37+25</f>
        <v>#REF!</v>
      </c>
      <c r="AL13" s="38" t="e">
        <f>'РБ ББ15% (2024)| FIT18'!AL37+25</f>
        <v>#REF!</v>
      </c>
      <c r="AM13" s="38" t="e">
        <f>'РБ ББ15% (2024)| FIT18'!AM37+25</f>
        <v>#REF!</v>
      </c>
      <c r="AN13" s="38" t="e">
        <f>'РБ ББ15% (2024)| FIT18'!AN37+25</f>
        <v>#REF!</v>
      </c>
      <c r="AO13" s="38" t="e">
        <f>'РБ ББ15% (2024)| FIT18'!AO37+25</f>
        <v>#REF!</v>
      </c>
      <c r="AP13" s="38" t="e">
        <f>'РБ ББ15% (2024)| FIT18'!AP37+25</f>
        <v>#REF!</v>
      </c>
      <c r="AQ13" s="38" t="e">
        <f>'РБ ББ15% (2024)| FIT18'!AQ37+25</f>
        <v>#REF!</v>
      </c>
      <c r="AR13" s="38" t="e">
        <f>'РБ ББ15% (2024)| FIT18'!AR37+25</f>
        <v>#REF!</v>
      </c>
      <c r="AS13" s="38" t="e">
        <f>'РБ ББ15% (2024)| FIT18'!AS37+25</f>
        <v>#REF!</v>
      </c>
      <c r="AT13" s="38" t="e">
        <f>'РБ ББ15% (2024)| FIT18'!AT37+25</f>
        <v>#REF!</v>
      </c>
      <c r="AU13" s="38" t="e">
        <f>'РБ ББ15% (2024)| FIT18'!AU37+25</f>
        <v>#REF!</v>
      </c>
      <c r="AV13" s="38" t="e">
        <f>'РБ ББ15% (2024)| FIT18'!AV37+25</f>
        <v>#REF!</v>
      </c>
      <c r="AW13" s="38" t="e">
        <f>'РБ ББ15% (2024)| FIT18'!AW37+25</f>
        <v>#REF!</v>
      </c>
      <c r="AX13" s="38" t="e">
        <f>'РБ ББ15% (2024)| FIT18'!AX37+25</f>
        <v>#REF!</v>
      </c>
      <c r="AY13" s="38" t="e">
        <f>'РБ ББ15% (2024)| FIT18'!AY37+25</f>
        <v>#REF!</v>
      </c>
      <c r="AZ13" s="38" t="e">
        <f>'РБ ББ15% (2024)| FIT18'!AZ37+25</f>
        <v>#REF!</v>
      </c>
      <c r="BA13" s="38" t="e">
        <f>'РБ ББ15% (2024)| FIT18'!BA37+25</f>
        <v>#REF!</v>
      </c>
      <c r="BB13" s="38" t="e">
        <f>'РБ ББ15% (2024)| FIT18'!BB37+25</f>
        <v>#REF!</v>
      </c>
    </row>
    <row r="14" spans="1:54" ht="10.5" customHeight="1" x14ac:dyDescent="0.2">
      <c r="A14" s="9">
        <v>2</v>
      </c>
      <c r="B14" s="38" t="e">
        <f>'РБ ББ15% (2024)| FIT18'!B38+25</f>
        <v>#REF!</v>
      </c>
      <c r="C14" s="38" t="e">
        <f>'РБ ББ15% (2024)| FIT18'!C38+25</f>
        <v>#REF!</v>
      </c>
      <c r="D14" s="38" t="e">
        <f>'РБ ББ15% (2024)| FIT18'!D38+25</f>
        <v>#REF!</v>
      </c>
      <c r="E14" s="38" t="e">
        <f>'РБ ББ15% (2024)| FIT18'!E38+25</f>
        <v>#REF!</v>
      </c>
      <c r="F14" s="38" t="e">
        <f>'РБ ББ15% (2024)| FIT18'!F38+25</f>
        <v>#REF!</v>
      </c>
      <c r="G14" s="38" t="e">
        <f>'РБ ББ15% (2024)| FIT18'!G38+25</f>
        <v>#REF!</v>
      </c>
      <c r="H14" s="38" t="e">
        <f>'РБ ББ15% (2024)| FIT18'!H38+25</f>
        <v>#REF!</v>
      </c>
      <c r="I14" s="38" t="e">
        <f>'РБ ББ15% (2024)| FIT18'!I38+25</f>
        <v>#REF!</v>
      </c>
      <c r="J14" s="38" t="e">
        <f>'РБ ББ15% (2024)| FIT18'!J38+25</f>
        <v>#REF!</v>
      </c>
      <c r="K14" s="38" t="e">
        <f>'РБ ББ15% (2024)| FIT18'!K38+25</f>
        <v>#REF!</v>
      </c>
      <c r="L14" s="38" t="e">
        <f>'РБ ББ15% (2024)| FIT18'!L38+25</f>
        <v>#REF!</v>
      </c>
      <c r="M14" s="38" t="e">
        <f>'РБ ББ15% (2024)| FIT18'!M38+25</f>
        <v>#REF!</v>
      </c>
      <c r="N14" s="38" t="e">
        <f>'РБ ББ15% (2024)| FIT18'!N38+25</f>
        <v>#REF!</v>
      </c>
      <c r="O14" s="38" t="e">
        <f>'РБ ББ15% (2024)| FIT18'!O38+25</f>
        <v>#REF!</v>
      </c>
      <c r="P14" s="38" t="e">
        <f>'РБ ББ15% (2024)| FIT18'!P38+25</f>
        <v>#REF!</v>
      </c>
      <c r="Q14" s="38" t="e">
        <f>'РБ ББ15% (2024)| FIT18'!Q38+25</f>
        <v>#REF!</v>
      </c>
      <c r="R14" s="38" t="e">
        <f>'РБ ББ15% (2024)| FIT18'!R38+25</f>
        <v>#REF!</v>
      </c>
      <c r="S14" s="38" t="e">
        <f>'РБ ББ15% (2024)| FIT18'!S38+25</f>
        <v>#REF!</v>
      </c>
      <c r="T14" s="38" t="e">
        <f>'РБ ББ15% (2024)| FIT18'!T38+25</f>
        <v>#REF!</v>
      </c>
      <c r="U14" s="38" t="e">
        <f>'РБ ББ15% (2024)| FIT18'!U38+25</f>
        <v>#REF!</v>
      </c>
      <c r="V14" s="38" t="e">
        <f>'РБ ББ15% (2024)| FIT18'!V38+25</f>
        <v>#REF!</v>
      </c>
      <c r="W14" s="38" t="e">
        <f>'РБ ББ15% (2024)| FIT18'!W38+25</f>
        <v>#REF!</v>
      </c>
      <c r="X14" s="38" t="e">
        <f>'РБ ББ15% (2024)| FIT18'!X38+25</f>
        <v>#REF!</v>
      </c>
      <c r="Y14" s="38" t="e">
        <f>'РБ ББ15% (2024)| FIT18'!Y38+25</f>
        <v>#REF!</v>
      </c>
      <c r="Z14" s="38" t="e">
        <f>'РБ ББ15% (2024)| FIT18'!Z38+25</f>
        <v>#REF!</v>
      </c>
      <c r="AA14" s="38" t="e">
        <f>'РБ ББ15% (2024)| FIT18'!AA38+25</f>
        <v>#REF!</v>
      </c>
      <c r="AB14" s="38" t="e">
        <f>'РБ ББ15% (2024)| FIT18'!AB38+25</f>
        <v>#REF!</v>
      </c>
      <c r="AC14" s="38" t="e">
        <f>'РБ ББ15% (2024)| FIT18'!AC38+25</f>
        <v>#REF!</v>
      </c>
      <c r="AD14" s="38" t="e">
        <f>'РБ ББ15% (2024)| FIT18'!AD38+25</f>
        <v>#REF!</v>
      </c>
      <c r="AE14" s="38" t="e">
        <f>'РБ ББ15% (2024)| FIT18'!AE38+25</f>
        <v>#REF!</v>
      </c>
      <c r="AF14" s="38" t="e">
        <f>'РБ ББ15% (2024)| FIT18'!AF38+25</f>
        <v>#REF!</v>
      </c>
      <c r="AG14" s="38" t="e">
        <f>'РБ ББ15% (2024)| FIT18'!AG38+25</f>
        <v>#REF!</v>
      </c>
      <c r="AH14" s="38" t="e">
        <f>'РБ ББ15% (2024)| FIT18'!AH38+25</f>
        <v>#REF!</v>
      </c>
      <c r="AI14" s="38" t="e">
        <f>'РБ ББ15% (2024)| FIT18'!AI38+25</f>
        <v>#REF!</v>
      </c>
      <c r="AJ14" s="38" t="e">
        <f>'РБ ББ15% (2024)| FIT18'!AJ38+25</f>
        <v>#REF!</v>
      </c>
      <c r="AK14" s="38" t="e">
        <f>'РБ ББ15% (2024)| FIT18'!AK38+25</f>
        <v>#REF!</v>
      </c>
      <c r="AL14" s="38" t="e">
        <f>'РБ ББ15% (2024)| FIT18'!AL38+25</f>
        <v>#REF!</v>
      </c>
      <c r="AM14" s="38" t="e">
        <f>'РБ ББ15% (2024)| FIT18'!AM38+25</f>
        <v>#REF!</v>
      </c>
      <c r="AN14" s="38" t="e">
        <f>'РБ ББ15% (2024)| FIT18'!AN38+25</f>
        <v>#REF!</v>
      </c>
      <c r="AO14" s="38" t="e">
        <f>'РБ ББ15% (2024)| FIT18'!AO38+25</f>
        <v>#REF!</v>
      </c>
      <c r="AP14" s="38" t="e">
        <f>'РБ ББ15% (2024)| FIT18'!AP38+25</f>
        <v>#REF!</v>
      </c>
      <c r="AQ14" s="38" t="e">
        <f>'РБ ББ15% (2024)| FIT18'!AQ38+25</f>
        <v>#REF!</v>
      </c>
      <c r="AR14" s="38" t="e">
        <f>'РБ ББ15% (2024)| FIT18'!AR38+25</f>
        <v>#REF!</v>
      </c>
      <c r="AS14" s="38" t="e">
        <f>'РБ ББ15% (2024)| FIT18'!AS38+25</f>
        <v>#REF!</v>
      </c>
      <c r="AT14" s="38" t="e">
        <f>'РБ ББ15% (2024)| FIT18'!AT38+25</f>
        <v>#REF!</v>
      </c>
      <c r="AU14" s="38" t="e">
        <f>'РБ ББ15% (2024)| FIT18'!AU38+25</f>
        <v>#REF!</v>
      </c>
      <c r="AV14" s="38" t="e">
        <f>'РБ ББ15% (2024)| FIT18'!AV38+25</f>
        <v>#REF!</v>
      </c>
      <c r="AW14" s="38" t="e">
        <f>'РБ ББ15% (2024)| FIT18'!AW38+25</f>
        <v>#REF!</v>
      </c>
      <c r="AX14" s="38" t="e">
        <f>'РБ ББ15% (2024)| FIT18'!AX38+25</f>
        <v>#REF!</v>
      </c>
      <c r="AY14" s="38" t="e">
        <f>'РБ ББ15% (2024)| FIT18'!AY38+25</f>
        <v>#REF!</v>
      </c>
      <c r="AZ14" s="38" t="e">
        <f>'РБ ББ15% (2024)| FIT18'!AZ38+25</f>
        <v>#REF!</v>
      </c>
      <c r="BA14" s="38" t="e">
        <f>'РБ ББ15% (2024)| FIT18'!BA38+25</f>
        <v>#REF!</v>
      </c>
      <c r="BB14" s="38" t="e">
        <f>'РБ ББ15% (2024)| FIT18'!BB38+25</f>
        <v>#REF!</v>
      </c>
    </row>
    <row r="15" spans="1:54" ht="10.5" customHeight="1" x14ac:dyDescent="0.2">
      <c r="A15" s="38" t="s">
        <v>7</v>
      </c>
      <c r="B15" s="38"/>
      <c r="C15" s="38"/>
      <c r="D15" s="38"/>
      <c r="E15" s="38"/>
      <c r="F15" s="38"/>
      <c r="G15" s="38"/>
      <c r="H15" s="38"/>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row>
    <row r="16" spans="1:54" ht="10.5" customHeight="1" x14ac:dyDescent="0.2">
      <c r="A16" s="9">
        <v>1</v>
      </c>
      <c r="B16" s="38" t="e">
        <f>'РБ ББ15% (2024)| FIT18'!B40+25</f>
        <v>#REF!</v>
      </c>
      <c r="C16" s="38" t="e">
        <f>'РБ ББ15% (2024)| FIT18'!C40+25</f>
        <v>#REF!</v>
      </c>
      <c r="D16" s="38" t="e">
        <f>'РБ ББ15% (2024)| FIT18'!D40+25</f>
        <v>#REF!</v>
      </c>
      <c r="E16" s="38" t="e">
        <f>'РБ ББ15% (2024)| FIT18'!E40+25</f>
        <v>#REF!</v>
      </c>
      <c r="F16" s="38" t="e">
        <f>'РБ ББ15% (2024)| FIT18'!F40+25</f>
        <v>#REF!</v>
      </c>
      <c r="G16" s="38" t="e">
        <f>'РБ ББ15% (2024)| FIT18'!G40+25</f>
        <v>#REF!</v>
      </c>
      <c r="H16" s="38" t="e">
        <f>'РБ ББ15% (2024)| FIT18'!H40+25</f>
        <v>#REF!</v>
      </c>
      <c r="I16" s="38" t="e">
        <f>'РБ ББ15% (2024)| FIT18'!I40+25</f>
        <v>#REF!</v>
      </c>
      <c r="J16" s="38" t="e">
        <f>'РБ ББ15% (2024)| FIT18'!J40+25</f>
        <v>#REF!</v>
      </c>
      <c r="K16" s="38" t="e">
        <f>'РБ ББ15% (2024)| FIT18'!K40+25</f>
        <v>#REF!</v>
      </c>
      <c r="L16" s="38" t="e">
        <f>'РБ ББ15% (2024)| FIT18'!L40+25</f>
        <v>#REF!</v>
      </c>
      <c r="M16" s="38" t="e">
        <f>'РБ ББ15% (2024)| FIT18'!M40+25</f>
        <v>#REF!</v>
      </c>
      <c r="N16" s="38" t="e">
        <f>'РБ ББ15% (2024)| FIT18'!N40+25</f>
        <v>#REF!</v>
      </c>
      <c r="O16" s="38" t="e">
        <f>'РБ ББ15% (2024)| FIT18'!O40+25</f>
        <v>#REF!</v>
      </c>
      <c r="P16" s="38" t="e">
        <f>'РБ ББ15% (2024)| FIT18'!P40+25</f>
        <v>#REF!</v>
      </c>
      <c r="Q16" s="38" t="e">
        <f>'РБ ББ15% (2024)| FIT18'!Q40+25</f>
        <v>#REF!</v>
      </c>
      <c r="R16" s="38" t="e">
        <f>'РБ ББ15% (2024)| FIT18'!R40+25</f>
        <v>#REF!</v>
      </c>
      <c r="S16" s="38" t="e">
        <f>'РБ ББ15% (2024)| FIT18'!S40+25</f>
        <v>#REF!</v>
      </c>
      <c r="T16" s="38" t="e">
        <f>'РБ ББ15% (2024)| FIT18'!T40+25</f>
        <v>#REF!</v>
      </c>
      <c r="U16" s="38" t="e">
        <f>'РБ ББ15% (2024)| FIT18'!U40+25</f>
        <v>#REF!</v>
      </c>
      <c r="V16" s="38" t="e">
        <f>'РБ ББ15% (2024)| FIT18'!V40+25</f>
        <v>#REF!</v>
      </c>
      <c r="W16" s="38" t="e">
        <f>'РБ ББ15% (2024)| FIT18'!W40+25</f>
        <v>#REF!</v>
      </c>
      <c r="X16" s="38" t="e">
        <f>'РБ ББ15% (2024)| FIT18'!X40+25</f>
        <v>#REF!</v>
      </c>
      <c r="Y16" s="38" t="e">
        <f>'РБ ББ15% (2024)| FIT18'!Y40+25</f>
        <v>#REF!</v>
      </c>
      <c r="Z16" s="38" t="e">
        <f>'РБ ББ15% (2024)| FIT18'!Z40+25</f>
        <v>#REF!</v>
      </c>
      <c r="AA16" s="38" t="e">
        <f>'РБ ББ15% (2024)| FIT18'!AA40+25</f>
        <v>#REF!</v>
      </c>
      <c r="AB16" s="38" t="e">
        <f>'РБ ББ15% (2024)| FIT18'!AB40+25</f>
        <v>#REF!</v>
      </c>
      <c r="AC16" s="38" t="e">
        <f>'РБ ББ15% (2024)| FIT18'!AC40+25</f>
        <v>#REF!</v>
      </c>
      <c r="AD16" s="38" t="e">
        <f>'РБ ББ15% (2024)| FIT18'!AD40+25</f>
        <v>#REF!</v>
      </c>
      <c r="AE16" s="38" t="e">
        <f>'РБ ББ15% (2024)| FIT18'!AE40+25</f>
        <v>#REF!</v>
      </c>
      <c r="AF16" s="38" t="e">
        <f>'РБ ББ15% (2024)| FIT18'!AF40+25</f>
        <v>#REF!</v>
      </c>
      <c r="AG16" s="38" t="e">
        <f>'РБ ББ15% (2024)| FIT18'!AG40+25</f>
        <v>#REF!</v>
      </c>
      <c r="AH16" s="38" t="e">
        <f>'РБ ББ15% (2024)| FIT18'!AH40+25</f>
        <v>#REF!</v>
      </c>
      <c r="AI16" s="38" t="e">
        <f>'РБ ББ15% (2024)| FIT18'!AI40+25</f>
        <v>#REF!</v>
      </c>
      <c r="AJ16" s="38" t="e">
        <f>'РБ ББ15% (2024)| FIT18'!AJ40+25</f>
        <v>#REF!</v>
      </c>
      <c r="AK16" s="38" t="e">
        <f>'РБ ББ15% (2024)| FIT18'!AK40+25</f>
        <v>#REF!</v>
      </c>
      <c r="AL16" s="38" t="e">
        <f>'РБ ББ15% (2024)| FIT18'!AL40+25</f>
        <v>#REF!</v>
      </c>
      <c r="AM16" s="38" t="e">
        <f>'РБ ББ15% (2024)| FIT18'!AM40+25</f>
        <v>#REF!</v>
      </c>
      <c r="AN16" s="38" t="e">
        <f>'РБ ББ15% (2024)| FIT18'!AN40+25</f>
        <v>#REF!</v>
      </c>
      <c r="AO16" s="38" t="e">
        <f>'РБ ББ15% (2024)| FIT18'!AO40+25</f>
        <v>#REF!</v>
      </c>
      <c r="AP16" s="38" t="e">
        <f>'РБ ББ15% (2024)| FIT18'!AP40+25</f>
        <v>#REF!</v>
      </c>
      <c r="AQ16" s="38" t="e">
        <f>'РБ ББ15% (2024)| FIT18'!AQ40+25</f>
        <v>#REF!</v>
      </c>
      <c r="AR16" s="38" t="e">
        <f>'РБ ББ15% (2024)| FIT18'!AR40+25</f>
        <v>#REF!</v>
      </c>
      <c r="AS16" s="38" t="e">
        <f>'РБ ББ15% (2024)| FIT18'!AS40+25</f>
        <v>#REF!</v>
      </c>
      <c r="AT16" s="38" t="e">
        <f>'РБ ББ15% (2024)| FIT18'!AT40+25</f>
        <v>#REF!</v>
      </c>
      <c r="AU16" s="38" t="e">
        <f>'РБ ББ15% (2024)| FIT18'!AU40+25</f>
        <v>#REF!</v>
      </c>
      <c r="AV16" s="38" t="e">
        <f>'РБ ББ15% (2024)| FIT18'!AV40+25</f>
        <v>#REF!</v>
      </c>
      <c r="AW16" s="38" t="e">
        <f>'РБ ББ15% (2024)| FIT18'!AW40+25</f>
        <v>#REF!</v>
      </c>
      <c r="AX16" s="38" t="e">
        <f>'РБ ББ15% (2024)| FIT18'!AX40+25</f>
        <v>#REF!</v>
      </c>
      <c r="AY16" s="38" t="e">
        <f>'РБ ББ15% (2024)| FIT18'!AY40+25</f>
        <v>#REF!</v>
      </c>
      <c r="AZ16" s="38" t="e">
        <f>'РБ ББ15% (2024)| FIT18'!AZ40+25</f>
        <v>#REF!</v>
      </c>
      <c r="BA16" s="38" t="e">
        <f>'РБ ББ15% (2024)| FIT18'!BA40+25</f>
        <v>#REF!</v>
      </c>
      <c r="BB16" s="38" t="e">
        <f>'РБ ББ15% (2024)| FIT18'!BB40+25</f>
        <v>#REF!</v>
      </c>
    </row>
    <row r="17" spans="1:54" ht="10.7" customHeight="1" x14ac:dyDescent="0.2">
      <c r="A17" s="9">
        <v>2</v>
      </c>
      <c r="B17" s="38" t="e">
        <f>'РБ ББ15% (2024)| FIT18'!B41+25</f>
        <v>#REF!</v>
      </c>
      <c r="C17" s="38" t="e">
        <f>'РБ ББ15% (2024)| FIT18'!C41+25</f>
        <v>#REF!</v>
      </c>
      <c r="D17" s="38" t="e">
        <f>'РБ ББ15% (2024)| FIT18'!D41+25</f>
        <v>#REF!</v>
      </c>
      <c r="E17" s="38" t="e">
        <f>'РБ ББ15% (2024)| FIT18'!E41+25</f>
        <v>#REF!</v>
      </c>
      <c r="F17" s="38" t="e">
        <f>'РБ ББ15% (2024)| FIT18'!F41+25</f>
        <v>#REF!</v>
      </c>
      <c r="G17" s="38" t="e">
        <f>'РБ ББ15% (2024)| FIT18'!G41+25</f>
        <v>#REF!</v>
      </c>
      <c r="H17" s="38" t="e">
        <f>'РБ ББ15% (2024)| FIT18'!H41+25</f>
        <v>#REF!</v>
      </c>
      <c r="I17" s="38" t="e">
        <f>'РБ ББ15% (2024)| FIT18'!I41+25</f>
        <v>#REF!</v>
      </c>
      <c r="J17" s="38" t="e">
        <f>'РБ ББ15% (2024)| FIT18'!J41+25</f>
        <v>#REF!</v>
      </c>
      <c r="K17" s="38" t="e">
        <f>'РБ ББ15% (2024)| FIT18'!K41+25</f>
        <v>#REF!</v>
      </c>
      <c r="L17" s="38" t="e">
        <f>'РБ ББ15% (2024)| FIT18'!L41+25</f>
        <v>#REF!</v>
      </c>
      <c r="M17" s="38" t="e">
        <f>'РБ ББ15% (2024)| FIT18'!M41+25</f>
        <v>#REF!</v>
      </c>
      <c r="N17" s="38" t="e">
        <f>'РБ ББ15% (2024)| FIT18'!N41+25</f>
        <v>#REF!</v>
      </c>
      <c r="O17" s="38" t="e">
        <f>'РБ ББ15% (2024)| FIT18'!O41+25</f>
        <v>#REF!</v>
      </c>
      <c r="P17" s="38" t="e">
        <f>'РБ ББ15% (2024)| FIT18'!P41+25</f>
        <v>#REF!</v>
      </c>
      <c r="Q17" s="38" t="e">
        <f>'РБ ББ15% (2024)| FIT18'!Q41+25</f>
        <v>#REF!</v>
      </c>
      <c r="R17" s="38" t="e">
        <f>'РБ ББ15% (2024)| FIT18'!R41+25</f>
        <v>#REF!</v>
      </c>
      <c r="S17" s="38" t="e">
        <f>'РБ ББ15% (2024)| FIT18'!S41+25</f>
        <v>#REF!</v>
      </c>
      <c r="T17" s="38" t="e">
        <f>'РБ ББ15% (2024)| FIT18'!T41+25</f>
        <v>#REF!</v>
      </c>
      <c r="U17" s="38" t="e">
        <f>'РБ ББ15% (2024)| FIT18'!U41+25</f>
        <v>#REF!</v>
      </c>
      <c r="V17" s="38" t="e">
        <f>'РБ ББ15% (2024)| FIT18'!V41+25</f>
        <v>#REF!</v>
      </c>
      <c r="W17" s="38" t="e">
        <f>'РБ ББ15% (2024)| FIT18'!W41+25</f>
        <v>#REF!</v>
      </c>
      <c r="X17" s="38" t="e">
        <f>'РБ ББ15% (2024)| FIT18'!X41+25</f>
        <v>#REF!</v>
      </c>
      <c r="Y17" s="38" t="e">
        <f>'РБ ББ15% (2024)| FIT18'!Y41+25</f>
        <v>#REF!</v>
      </c>
      <c r="Z17" s="38" t="e">
        <f>'РБ ББ15% (2024)| FIT18'!Z41+25</f>
        <v>#REF!</v>
      </c>
      <c r="AA17" s="38" t="e">
        <f>'РБ ББ15% (2024)| FIT18'!AA41+25</f>
        <v>#REF!</v>
      </c>
      <c r="AB17" s="38" t="e">
        <f>'РБ ББ15% (2024)| FIT18'!AB41+25</f>
        <v>#REF!</v>
      </c>
      <c r="AC17" s="38" t="e">
        <f>'РБ ББ15% (2024)| FIT18'!AC41+25</f>
        <v>#REF!</v>
      </c>
      <c r="AD17" s="38" t="e">
        <f>'РБ ББ15% (2024)| FIT18'!AD41+25</f>
        <v>#REF!</v>
      </c>
      <c r="AE17" s="38" t="e">
        <f>'РБ ББ15% (2024)| FIT18'!AE41+25</f>
        <v>#REF!</v>
      </c>
      <c r="AF17" s="38" t="e">
        <f>'РБ ББ15% (2024)| FIT18'!AF41+25</f>
        <v>#REF!</v>
      </c>
      <c r="AG17" s="38" t="e">
        <f>'РБ ББ15% (2024)| FIT18'!AG41+25</f>
        <v>#REF!</v>
      </c>
      <c r="AH17" s="38" t="e">
        <f>'РБ ББ15% (2024)| FIT18'!AH41+25</f>
        <v>#REF!</v>
      </c>
      <c r="AI17" s="38" t="e">
        <f>'РБ ББ15% (2024)| FIT18'!AI41+25</f>
        <v>#REF!</v>
      </c>
      <c r="AJ17" s="38" t="e">
        <f>'РБ ББ15% (2024)| FIT18'!AJ41+25</f>
        <v>#REF!</v>
      </c>
      <c r="AK17" s="38" t="e">
        <f>'РБ ББ15% (2024)| FIT18'!AK41+25</f>
        <v>#REF!</v>
      </c>
      <c r="AL17" s="38" t="e">
        <f>'РБ ББ15% (2024)| FIT18'!AL41+25</f>
        <v>#REF!</v>
      </c>
      <c r="AM17" s="38" t="e">
        <f>'РБ ББ15% (2024)| FIT18'!AM41+25</f>
        <v>#REF!</v>
      </c>
      <c r="AN17" s="38" t="e">
        <f>'РБ ББ15% (2024)| FIT18'!AN41+25</f>
        <v>#REF!</v>
      </c>
      <c r="AO17" s="38" t="e">
        <f>'РБ ББ15% (2024)| FIT18'!AO41+25</f>
        <v>#REF!</v>
      </c>
      <c r="AP17" s="38" t="e">
        <f>'РБ ББ15% (2024)| FIT18'!AP41+25</f>
        <v>#REF!</v>
      </c>
      <c r="AQ17" s="38" t="e">
        <f>'РБ ББ15% (2024)| FIT18'!AQ41+25</f>
        <v>#REF!</v>
      </c>
      <c r="AR17" s="38" t="e">
        <f>'РБ ББ15% (2024)| FIT18'!AR41+25</f>
        <v>#REF!</v>
      </c>
      <c r="AS17" s="38" t="e">
        <f>'РБ ББ15% (2024)| FIT18'!AS41+25</f>
        <v>#REF!</v>
      </c>
      <c r="AT17" s="38" t="e">
        <f>'РБ ББ15% (2024)| FIT18'!AT41+25</f>
        <v>#REF!</v>
      </c>
      <c r="AU17" s="38" t="e">
        <f>'РБ ББ15% (2024)| FIT18'!AU41+25</f>
        <v>#REF!</v>
      </c>
      <c r="AV17" s="38" t="e">
        <f>'РБ ББ15% (2024)| FIT18'!AV41+25</f>
        <v>#REF!</v>
      </c>
      <c r="AW17" s="38" t="e">
        <f>'РБ ББ15% (2024)| FIT18'!AW41+25</f>
        <v>#REF!</v>
      </c>
      <c r="AX17" s="38" t="e">
        <f>'РБ ББ15% (2024)| FIT18'!AX41+25</f>
        <v>#REF!</v>
      </c>
      <c r="AY17" s="38" t="e">
        <f>'РБ ББ15% (2024)| FIT18'!AY41+25</f>
        <v>#REF!</v>
      </c>
      <c r="AZ17" s="38" t="e">
        <f>'РБ ББ15% (2024)| FIT18'!AZ41+25</f>
        <v>#REF!</v>
      </c>
      <c r="BA17" s="38" t="e">
        <f>'РБ ББ15% (2024)| FIT18'!BA41+25</f>
        <v>#REF!</v>
      </c>
      <c r="BB17" s="38" t="e">
        <f>'РБ ББ15% (2024)| FIT18'!BB41+25</f>
        <v>#REF!</v>
      </c>
    </row>
    <row r="18" spans="1:54" ht="10.7" customHeight="1" x14ac:dyDescent="0.2">
      <c r="A18" s="38" t="s">
        <v>24</v>
      </c>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row>
    <row r="19" spans="1:54" ht="10.7" customHeight="1" x14ac:dyDescent="0.2">
      <c r="A19" s="9">
        <v>1</v>
      </c>
      <c r="B19" s="38" t="e">
        <f>'РБ ББ15% (2024)| FIT18'!B43+25</f>
        <v>#REF!</v>
      </c>
      <c r="C19" s="38" t="e">
        <f>'РБ ББ15% (2024)| FIT18'!C43+25</f>
        <v>#REF!</v>
      </c>
      <c r="D19" s="38" t="e">
        <f>'РБ ББ15% (2024)| FIT18'!D43+25</f>
        <v>#REF!</v>
      </c>
      <c r="E19" s="38" t="e">
        <f>'РБ ББ15% (2024)| FIT18'!E43+25</f>
        <v>#REF!</v>
      </c>
      <c r="F19" s="38" t="e">
        <f>'РБ ББ15% (2024)| FIT18'!F43+25</f>
        <v>#REF!</v>
      </c>
      <c r="G19" s="38" t="e">
        <f>'РБ ББ15% (2024)| FIT18'!G43+25</f>
        <v>#REF!</v>
      </c>
      <c r="H19" s="38" t="e">
        <f>'РБ ББ15% (2024)| FIT18'!H43+25</f>
        <v>#REF!</v>
      </c>
      <c r="I19" s="38" t="e">
        <f>'РБ ББ15% (2024)| FIT18'!I43+25</f>
        <v>#REF!</v>
      </c>
      <c r="J19" s="38" t="e">
        <f>'РБ ББ15% (2024)| FIT18'!J43+25</f>
        <v>#REF!</v>
      </c>
      <c r="K19" s="38" t="e">
        <f>'РБ ББ15% (2024)| FIT18'!K43+25</f>
        <v>#REF!</v>
      </c>
      <c r="L19" s="38" t="e">
        <f>'РБ ББ15% (2024)| FIT18'!L43+25</f>
        <v>#REF!</v>
      </c>
      <c r="M19" s="38" t="e">
        <f>'РБ ББ15% (2024)| FIT18'!M43+25</f>
        <v>#REF!</v>
      </c>
      <c r="N19" s="38" t="e">
        <f>'РБ ББ15% (2024)| FIT18'!N43+25</f>
        <v>#REF!</v>
      </c>
      <c r="O19" s="38" t="e">
        <f>'РБ ББ15% (2024)| FIT18'!O43+25</f>
        <v>#REF!</v>
      </c>
      <c r="P19" s="38" t="e">
        <f>'РБ ББ15% (2024)| FIT18'!P43+25</f>
        <v>#REF!</v>
      </c>
      <c r="Q19" s="38" t="e">
        <f>'РБ ББ15% (2024)| FIT18'!Q43+25</f>
        <v>#REF!</v>
      </c>
      <c r="R19" s="38" t="e">
        <f>'РБ ББ15% (2024)| FIT18'!R43+25</f>
        <v>#REF!</v>
      </c>
      <c r="S19" s="38" t="e">
        <f>'РБ ББ15% (2024)| FIT18'!S43+25</f>
        <v>#REF!</v>
      </c>
      <c r="T19" s="38" t="e">
        <f>'РБ ББ15% (2024)| FIT18'!T43+25</f>
        <v>#REF!</v>
      </c>
      <c r="U19" s="38" t="e">
        <f>'РБ ББ15% (2024)| FIT18'!U43+25</f>
        <v>#REF!</v>
      </c>
      <c r="V19" s="38" t="e">
        <f>'РБ ББ15% (2024)| FIT18'!V43+25</f>
        <v>#REF!</v>
      </c>
      <c r="W19" s="38" t="e">
        <f>'РБ ББ15% (2024)| FIT18'!W43+25</f>
        <v>#REF!</v>
      </c>
      <c r="X19" s="38" t="e">
        <f>'РБ ББ15% (2024)| FIT18'!X43+25</f>
        <v>#REF!</v>
      </c>
      <c r="Y19" s="38" t="e">
        <f>'РБ ББ15% (2024)| FIT18'!Y43+25</f>
        <v>#REF!</v>
      </c>
      <c r="Z19" s="38" t="e">
        <f>'РБ ББ15% (2024)| FIT18'!Z43+25</f>
        <v>#REF!</v>
      </c>
      <c r="AA19" s="38" t="e">
        <f>'РБ ББ15% (2024)| FIT18'!AA43+25</f>
        <v>#REF!</v>
      </c>
      <c r="AB19" s="38" t="e">
        <f>'РБ ББ15% (2024)| FIT18'!AB43+25</f>
        <v>#REF!</v>
      </c>
      <c r="AC19" s="38" t="e">
        <f>'РБ ББ15% (2024)| FIT18'!AC43+25</f>
        <v>#REF!</v>
      </c>
      <c r="AD19" s="38" t="e">
        <f>'РБ ББ15% (2024)| FIT18'!AD43+25</f>
        <v>#REF!</v>
      </c>
      <c r="AE19" s="38" t="e">
        <f>'РБ ББ15% (2024)| FIT18'!AE43+25</f>
        <v>#REF!</v>
      </c>
      <c r="AF19" s="38" t="e">
        <f>'РБ ББ15% (2024)| FIT18'!AF43+25</f>
        <v>#REF!</v>
      </c>
      <c r="AG19" s="38" t="e">
        <f>'РБ ББ15% (2024)| FIT18'!AG43+25</f>
        <v>#REF!</v>
      </c>
      <c r="AH19" s="38" t="e">
        <f>'РБ ББ15% (2024)| FIT18'!AH43+25</f>
        <v>#REF!</v>
      </c>
      <c r="AI19" s="38" t="e">
        <f>'РБ ББ15% (2024)| FIT18'!AI43+25</f>
        <v>#REF!</v>
      </c>
      <c r="AJ19" s="38" t="e">
        <f>'РБ ББ15% (2024)| FIT18'!AJ43+25</f>
        <v>#REF!</v>
      </c>
      <c r="AK19" s="38" t="e">
        <f>'РБ ББ15% (2024)| FIT18'!AK43+25</f>
        <v>#REF!</v>
      </c>
      <c r="AL19" s="38" t="e">
        <f>'РБ ББ15% (2024)| FIT18'!AL43+25</f>
        <v>#REF!</v>
      </c>
      <c r="AM19" s="38" t="e">
        <f>'РБ ББ15% (2024)| FIT18'!AM43+25</f>
        <v>#REF!</v>
      </c>
      <c r="AN19" s="38" t="e">
        <f>'РБ ББ15% (2024)| FIT18'!AN43+25</f>
        <v>#REF!</v>
      </c>
      <c r="AO19" s="38" t="e">
        <f>'РБ ББ15% (2024)| FIT18'!AO43+25</f>
        <v>#REF!</v>
      </c>
      <c r="AP19" s="38" t="e">
        <f>'РБ ББ15% (2024)| FIT18'!AP43+25</f>
        <v>#REF!</v>
      </c>
      <c r="AQ19" s="38" t="e">
        <f>'РБ ББ15% (2024)| FIT18'!AQ43+25</f>
        <v>#REF!</v>
      </c>
      <c r="AR19" s="38" t="e">
        <f>'РБ ББ15% (2024)| FIT18'!AR43+25</f>
        <v>#REF!</v>
      </c>
      <c r="AS19" s="38" t="e">
        <f>'РБ ББ15% (2024)| FIT18'!AS43+25</f>
        <v>#REF!</v>
      </c>
      <c r="AT19" s="38" t="e">
        <f>'РБ ББ15% (2024)| FIT18'!AT43+25</f>
        <v>#REF!</v>
      </c>
      <c r="AU19" s="38" t="e">
        <f>'РБ ББ15% (2024)| FIT18'!AU43+25</f>
        <v>#REF!</v>
      </c>
      <c r="AV19" s="38" t="e">
        <f>'РБ ББ15% (2024)| FIT18'!AV43+25</f>
        <v>#REF!</v>
      </c>
      <c r="AW19" s="38" t="e">
        <f>'РБ ББ15% (2024)| FIT18'!AW43+25</f>
        <v>#REF!</v>
      </c>
      <c r="AX19" s="38" t="e">
        <f>'РБ ББ15% (2024)| FIT18'!AX43+25</f>
        <v>#REF!</v>
      </c>
      <c r="AY19" s="38" t="e">
        <f>'РБ ББ15% (2024)| FIT18'!AY43+25</f>
        <v>#REF!</v>
      </c>
      <c r="AZ19" s="38" t="e">
        <f>'РБ ББ15% (2024)| FIT18'!AZ43+25</f>
        <v>#REF!</v>
      </c>
      <c r="BA19" s="38" t="e">
        <f>'РБ ББ15% (2024)| FIT18'!BA43+25</f>
        <v>#REF!</v>
      </c>
      <c r="BB19" s="38" t="e">
        <f>'РБ ББ15% (2024)| FIT18'!BB43+25</f>
        <v>#REF!</v>
      </c>
    </row>
    <row r="20" spans="1:54" ht="10.7" customHeight="1" x14ac:dyDescent="0.2">
      <c r="A20" s="9">
        <v>2</v>
      </c>
      <c r="B20" s="38" t="e">
        <f>'РБ ББ15% (2024)| FIT18'!B44+25</f>
        <v>#REF!</v>
      </c>
      <c r="C20" s="38" t="e">
        <f>'РБ ББ15% (2024)| FIT18'!C44+25</f>
        <v>#REF!</v>
      </c>
      <c r="D20" s="38" t="e">
        <f>'РБ ББ15% (2024)| FIT18'!D44+25</f>
        <v>#REF!</v>
      </c>
      <c r="E20" s="38" t="e">
        <f>'РБ ББ15% (2024)| FIT18'!E44+25</f>
        <v>#REF!</v>
      </c>
      <c r="F20" s="38" t="e">
        <f>'РБ ББ15% (2024)| FIT18'!F44+25</f>
        <v>#REF!</v>
      </c>
      <c r="G20" s="38" t="e">
        <f>'РБ ББ15% (2024)| FIT18'!G44+25</f>
        <v>#REF!</v>
      </c>
      <c r="H20" s="38" t="e">
        <f>'РБ ББ15% (2024)| FIT18'!H44+25</f>
        <v>#REF!</v>
      </c>
      <c r="I20" s="38" t="e">
        <f>'РБ ББ15% (2024)| FIT18'!I44+25</f>
        <v>#REF!</v>
      </c>
      <c r="J20" s="38" t="e">
        <f>'РБ ББ15% (2024)| FIT18'!J44+25</f>
        <v>#REF!</v>
      </c>
      <c r="K20" s="38" t="e">
        <f>'РБ ББ15% (2024)| FIT18'!K44+25</f>
        <v>#REF!</v>
      </c>
      <c r="L20" s="38" t="e">
        <f>'РБ ББ15% (2024)| FIT18'!L44+25</f>
        <v>#REF!</v>
      </c>
      <c r="M20" s="38" t="e">
        <f>'РБ ББ15% (2024)| FIT18'!M44+25</f>
        <v>#REF!</v>
      </c>
      <c r="N20" s="38" t="e">
        <f>'РБ ББ15% (2024)| FIT18'!N44+25</f>
        <v>#REF!</v>
      </c>
      <c r="O20" s="38" t="e">
        <f>'РБ ББ15% (2024)| FIT18'!O44+25</f>
        <v>#REF!</v>
      </c>
      <c r="P20" s="38" t="e">
        <f>'РБ ББ15% (2024)| FIT18'!P44+25</f>
        <v>#REF!</v>
      </c>
      <c r="Q20" s="38" t="e">
        <f>'РБ ББ15% (2024)| FIT18'!Q44+25</f>
        <v>#REF!</v>
      </c>
      <c r="R20" s="38" t="e">
        <f>'РБ ББ15% (2024)| FIT18'!R44+25</f>
        <v>#REF!</v>
      </c>
      <c r="S20" s="38" t="e">
        <f>'РБ ББ15% (2024)| FIT18'!S44+25</f>
        <v>#REF!</v>
      </c>
      <c r="T20" s="38" t="e">
        <f>'РБ ББ15% (2024)| FIT18'!T44+25</f>
        <v>#REF!</v>
      </c>
      <c r="U20" s="38" t="e">
        <f>'РБ ББ15% (2024)| FIT18'!U44+25</f>
        <v>#REF!</v>
      </c>
      <c r="V20" s="38" t="e">
        <f>'РБ ББ15% (2024)| FIT18'!V44+25</f>
        <v>#REF!</v>
      </c>
      <c r="W20" s="38" t="e">
        <f>'РБ ББ15% (2024)| FIT18'!W44+25</f>
        <v>#REF!</v>
      </c>
      <c r="X20" s="38" t="e">
        <f>'РБ ББ15% (2024)| FIT18'!X44+25</f>
        <v>#REF!</v>
      </c>
      <c r="Y20" s="38" t="e">
        <f>'РБ ББ15% (2024)| FIT18'!Y44+25</f>
        <v>#REF!</v>
      </c>
      <c r="Z20" s="38" t="e">
        <f>'РБ ББ15% (2024)| FIT18'!Z44+25</f>
        <v>#REF!</v>
      </c>
      <c r="AA20" s="38" t="e">
        <f>'РБ ББ15% (2024)| FIT18'!AA44+25</f>
        <v>#REF!</v>
      </c>
      <c r="AB20" s="38" t="e">
        <f>'РБ ББ15% (2024)| FIT18'!AB44+25</f>
        <v>#REF!</v>
      </c>
      <c r="AC20" s="38" t="e">
        <f>'РБ ББ15% (2024)| FIT18'!AC44+25</f>
        <v>#REF!</v>
      </c>
      <c r="AD20" s="38" t="e">
        <f>'РБ ББ15% (2024)| FIT18'!AD44+25</f>
        <v>#REF!</v>
      </c>
      <c r="AE20" s="38" t="e">
        <f>'РБ ББ15% (2024)| FIT18'!AE44+25</f>
        <v>#REF!</v>
      </c>
      <c r="AF20" s="38" t="e">
        <f>'РБ ББ15% (2024)| FIT18'!AF44+25</f>
        <v>#REF!</v>
      </c>
      <c r="AG20" s="38" t="e">
        <f>'РБ ББ15% (2024)| FIT18'!AG44+25</f>
        <v>#REF!</v>
      </c>
      <c r="AH20" s="38" t="e">
        <f>'РБ ББ15% (2024)| FIT18'!AH44+25</f>
        <v>#REF!</v>
      </c>
      <c r="AI20" s="38" t="e">
        <f>'РБ ББ15% (2024)| FIT18'!AI44+25</f>
        <v>#REF!</v>
      </c>
      <c r="AJ20" s="38" t="e">
        <f>'РБ ББ15% (2024)| FIT18'!AJ44+25</f>
        <v>#REF!</v>
      </c>
      <c r="AK20" s="38" t="e">
        <f>'РБ ББ15% (2024)| FIT18'!AK44+25</f>
        <v>#REF!</v>
      </c>
      <c r="AL20" s="38" t="e">
        <f>'РБ ББ15% (2024)| FIT18'!AL44+25</f>
        <v>#REF!</v>
      </c>
      <c r="AM20" s="38" t="e">
        <f>'РБ ББ15% (2024)| FIT18'!AM44+25</f>
        <v>#REF!</v>
      </c>
      <c r="AN20" s="38" t="e">
        <f>'РБ ББ15% (2024)| FIT18'!AN44+25</f>
        <v>#REF!</v>
      </c>
      <c r="AO20" s="38" t="e">
        <f>'РБ ББ15% (2024)| FIT18'!AO44+25</f>
        <v>#REF!</v>
      </c>
      <c r="AP20" s="38" t="e">
        <f>'РБ ББ15% (2024)| FIT18'!AP44+25</f>
        <v>#REF!</v>
      </c>
      <c r="AQ20" s="38" t="e">
        <f>'РБ ББ15% (2024)| FIT18'!AQ44+25</f>
        <v>#REF!</v>
      </c>
      <c r="AR20" s="38" t="e">
        <f>'РБ ББ15% (2024)| FIT18'!AR44+25</f>
        <v>#REF!</v>
      </c>
      <c r="AS20" s="38" t="e">
        <f>'РБ ББ15% (2024)| FIT18'!AS44+25</f>
        <v>#REF!</v>
      </c>
      <c r="AT20" s="38" t="e">
        <f>'РБ ББ15% (2024)| FIT18'!AT44+25</f>
        <v>#REF!</v>
      </c>
      <c r="AU20" s="38" t="e">
        <f>'РБ ББ15% (2024)| FIT18'!AU44+25</f>
        <v>#REF!</v>
      </c>
      <c r="AV20" s="38" t="e">
        <f>'РБ ББ15% (2024)| FIT18'!AV44+25</f>
        <v>#REF!</v>
      </c>
      <c r="AW20" s="38" t="e">
        <f>'РБ ББ15% (2024)| FIT18'!AW44+25</f>
        <v>#REF!</v>
      </c>
      <c r="AX20" s="38" t="e">
        <f>'РБ ББ15% (2024)| FIT18'!AX44+25</f>
        <v>#REF!</v>
      </c>
      <c r="AY20" s="38" t="e">
        <f>'РБ ББ15% (2024)| FIT18'!AY44+25</f>
        <v>#REF!</v>
      </c>
      <c r="AZ20" s="38" t="e">
        <f>'РБ ББ15% (2024)| FIT18'!AZ44+25</f>
        <v>#REF!</v>
      </c>
      <c r="BA20" s="38" t="e">
        <f>'РБ ББ15% (2024)| FIT18'!BA44+25</f>
        <v>#REF!</v>
      </c>
      <c r="BB20" s="38" t="e">
        <f>'РБ ББ15% (2024)| FIT18'!BB44+25</f>
        <v>#REF!</v>
      </c>
    </row>
    <row r="21" spans="1:54" ht="10.7" customHeight="1" x14ac:dyDescent="0.2">
      <c r="A21" s="38" t="s">
        <v>25</v>
      </c>
      <c r="B21" s="38"/>
      <c r="C21" s="38"/>
      <c r="D21" s="38"/>
      <c r="E21" s="38"/>
      <c r="F21" s="38"/>
      <c r="G21" s="38"/>
      <c r="H21" s="38"/>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row>
    <row r="22" spans="1:54" ht="10.7" customHeight="1" x14ac:dyDescent="0.2">
      <c r="A22" s="9">
        <v>1</v>
      </c>
      <c r="B22" s="38" t="e">
        <f>'РБ ББ15% (2024)| FIT18'!B46+25</f>
        <v>#REF!</v>
      </c>
      <c r="C22" s="38" t="e">
        <f>'РБ ББ15% (2024)| FIT18'!C46+25</f>
        <v>#REF!</v>
      </c>
      <c r="D22" s="38" t="e">
        <f>'РБ ББ15% (2024)| FIT18'!D46+25</f>
        <v>#REF!</v>
      </c>
      <c r="E22" s="38" t="e">
        <f>'РБ ББ15% (2024)| FIT18'!E46+25</f>
        <v>#REF!</v>
      </c>
      <c r="F22" s="38" t="e">
        <f>'РБ ББ15% (2024)| FIT18'!F46+25</f>
        <v>#REF!</v>
      </c>
      <c r="G22" s="38" t="e">
        <f>'РБ ББ15% (2024)| FIT18'!G46+25</f>
        <v>#REF!</v>
      </c>
      <c r="H22" s="38" t="e">
        <f>'РБ ББ15% (2024)| FIT18'!H46+25</f>
        <v>#REF!</v>
      </c>
      <c r="I22" s="38" t="e">
        <f>'РБ ББ15% (2024)| FIT18'!I46+25</f>
        <v>#REF!</v>
      </c>
      <c r="J22" s="38" t="e">
        <f>'РБ ББ15% (2024)| FIT18'!J46+25</f>
        <v>#REF!</v>
      </c>
      <c r="K22" s="38" t="e">
        <f>'РБ ББ15% (2024)| FIT18'!K46+25</f>
        <v>#REF!</v>
      </c>
      <c r="L22" s="38" t="e">
        <f>'РБ ББ15% (2024)| FIT18'!L46+25</f>
        <v>#REF!</v>
      </c>
      <c r="M22" s="38" t="e">
        <f>'РБ ББ15% (2024)| FIT18'!M46+25</f>
        <v>#REF!</v>
      </c>
      <c r="N22" s="38" t="e">
        <f>'РБ ББ15% (2024)| FIT18'!N46+25</f>
        <v>#REF!</v>
      </c>
      <c r="O22" s="38" t="e">
        <f>'РБ ББ15% (2024)| FIT18'!O46+25</f>
        <v>#REF!</v>
      </c>
      <c r="P22" s="38" t="e">
        <f>'РБ ББ15% (2024)| FIT18'!P46+25</f>
        <v>#REF!</v>
      </c>
      <c r="Q22" s="38" t="e">
        <f>'РБ ББ15% (2024)| FIT18'!Q46+25</f>
        <v>#REF!</v>
      </c>
      <c r="R22" s="38" t="e">
        <f>'РБ ББ15% (2024)| FIT18'!R46+25</f>
        <v>#REF!</v>
      </c>
      <c r="S22" s="38" t="e">
        <f>'РБ ББ15% (2024)| FIT18'!S46+25</f>
        <v>#REF!</v>
      </c>
      <c r="T22" s="38" t="e">
        <f>'РБ ББ15% (2024)| FIT18'!T46+25</f>
        <v>#REF!</v>
      </c>
      <c r="U22" s="38" t="e">
        <f>'РБ ББ15% (2024)| FIT18'!U46+25</f>
        <v>#REF!</v>
      </c>
      <c r="V22" s="38" t="e">
        <f>'РБ ББ15% (2024)| FIT18'!V46+25</f>
        <v>#REF!</v>
      </c>
      <c r="W22" s="38" t="e">
        <f>'РБ ББ15% (2024)| FIT18'!W46+25</f>
        <v>#REF!</v>
      </c>
      <c r="X22" s="38" t="e">
        <f>'РБ ББ15% (2024)| FIT18'!X46+25</f>
        <v>#REF!</v>
      </c>
      <c r="Y22" s="38" t="e">
        <f>'РБ ББ15% (2024)| FIT18'!Y46+25</f>
        <v>#REF!</v>
      </c>
      <c r="Z22" s="38" t="e">
        <f>'РБ ББ15% (2024)| FIT18'!Z46+25</f>
        <v>#REF!</v>
      </c>
      <c r="AA22" s="38" t="e">
        <f>'РБ ББ15% (2024)| FIT18'!AA46+25</f>
        <v>#REF!</v>
      </c>
      <c r="AB22" s="38" t="e">
        <f>'РБ ББ15% (2024)| FIT18'!AB46+25</f>
        <v>#REF!</v>
      </c>
      <c r="AC22" s="38" t="e">
        <f>'РБ ББ15% (2024)| FIT18'!AC46+25</f>
        <v>#REF!</v>
      </c>
      <c r="AD22" s="38" t="e">
        <f>'РБ ББ15% (2024)| FIT18'!AD46+25</f>
        <v>#REF!</v>
      </c>
      <c r="AE22" s="38" t="e">
        <f>'РБ ББ15% (2024)| FIT18'!AE46+25</f>
        <v>#REF!</v>
      </c>
      <c r="AF22" s="38" t="e">
        <f>'РБ ББ15% (2024)| FIT18'!AF46+25</f>
        <v>#REF!</v>
      </c>
      <c r="AG22" s="38" t="e">
        <f>'РБ ББ15% (2024)| FIT18'!AG46+25</f>
        <v>#REF!</v>
      </c>
      <c r="AH22" s="38" t="e">
        <f>'РБ ББ15% (2024)| FIT18'!AH46+25</f>
        <v>#REF!</v>
      </c>
      <c r="AI22" s="38" t="e">
        <f>'РБ ББ15% (2024)| FIT18'!AI46+25</f>
        <v>#REF!</v>
      </c>
      <c r="AJ22" s="38" t="e">
        <f>'РБ ББ15% (2024)| FIT18'!AJ46+25</f>
        <v>#REF!</v>
      </c>
      <c r="AK22" s="38" t="e">
        <f>'РБ ББ15% (2024)| FIT18'!AK46+25</f>
        <v>#REF!</v>
      </c>
      <c r="AL22" s="38" t="e">
        <f>'РБ ББ15% (2024)| FIT18'!AL46+25</f>
        <v>#REF!</v>
      </c>
      <c r="AM22" s="38" t="e">
        <f>'РБ ББ15% (2024)| FIT18'!AM46+25</f>
        <v>#REF!</v>
      </c>
      <c r="AN22" s="38" t="e">
        <f>'РБ ББ15% (2024)| FIT18'!AN46+25</f>
        <v>#REF!</v>
      </c>
      <c r="AO22" s="38" t="e">
        <f>'РБ ББ15% (2024)| FIT18'!AO46+25</f>
        <v>#REF!</v>
      </c>
      <c r="AP22" s="38" t="e">
        <f>'РБ ББ15% (2024)| FIT18'!AP46+25</f>
        <v>#REF!</v>
      </c>
      <c r="AQ22" s="38" t="e">
        <f>'РБ ББ15% (2024)| FIT18'!AQ46+25</f>
        <v>#REF!</v>
      </c>
      <c r="AR22" s="38" t="e">
        <f>'РБ ББ15% (2024)| FIT18'!AR46+25</f>
        <v>#REF!</v>
      </c>
      <c r="AS22" s="38" t="e">
        <f>'РБ ББ15% (2024)| FIT18'!AS46+25</f>
        <v>#REF!</v>
      </c>
      <c r="AT22" s="38" t="e">
        <f>'РБ ББ15% (2024)| FIT18'!AT46+25</f>
        <v>#REF!</v>
      </c>
      <c r="AU22" s="38" t="e">
        <f>'РБ ББ15% (2024)| FIT18'!AU46+25</f>
        <v>#REF!</v>
      </c>
      <c r="AV22" s="38" t="e">
        <f>'РБ ББ15% (2024)| FIT18'!AV46+25</f>
        <v>#REF!</v>
      </c>
      <c r="AW22" s="38" t="e">
        <f>'РБ ББ15% (2024)| FIT18'!AW46+25</f>
        <v>#REF!</v>
      </c>
      <c r="AX22" s="38" t="e">
        <f>'РБ ББ15% (2024)| FIT18'!AX46+25</f>
        <v>#REF!</v>
      </c>
      <c r="AY22" s="38" t="e">
        <f>'РБ ББ15% (2024)| FIT18'!AY46+25</f>
        <v>#REF!</v>
      </c>
      <c r="AZ22" s="38" t="e">
        <f>'РБ ББ15% (2024)| FIT18'!AZ46+25</f>
        <v>#REF!</v>
      </c>
      <c r="BA22" s="38" t="e">
        <f>'РБ ББ15% (2024)| FIT18'!BA46+25</f>
        <v>#REF!</v>
      </c>
      <c r="BB22" s="38" t="e">
        <f>'РБ ББ15% (2024)| FIT18'!BB46+25</f>
        <v>#REF!</v>
      </c>
    </row>
    <row r="23" spans="1:54" ht="10.7" customHeight="1" x14ac:dyDescent="0.2">
      <c r="A23" s="9">
        <v>2</v>
      </c>
      <c r="B23" s="38" t="e">
        <f>'РБ ББ15% (2024)| FIT18'!B47+25</f>
        <v>#REF!</v>
      </c>
      <c r="C23" s="38" t="e">
        <f>'РБ ББ15% (2024)| FIT18'!C47+25</f>
        <v>#REF!</v>
      </c>
      <c r="D23" s="38" t="e">
        <f>'РБ ББ15% (2024)| FIT18'!D47+25</f>
        <v>#REF!</v>
      </c>
      <c r="E23" s="38" t="e">
        <f>'РБ ББ15% (2024)| FIT18'!E47+25</f>
        <v>#REF!</v>
      </c>
      <c r="F23" s="38" t="e">
        <f>'РБ ББ15% (2024)| FIT18'!F47+25</f>
        <v>#REF!</v>
      </c>
      <c r="G23" s="38" t="e">
        <f>'РБ ББ15% (2024)| FIT18'!G47+25</f>
        <v>#REF!</v>
      </c>
      <c r="H23" s="38" t="e">
        <f>'РБ ББ15% (2024)| FIT18'!H47+25</f>
        <v>#REF!</v>
      </c>
      <c r="I23" s="38" t="e">
        <f>'РБ ББ15% (2024)| FIT18'!I47+25</f>
        <v>#REF!</v>
      </c>
      <c r="J23" s="38" t="e">
        <f>'РБ ББ15% (2024)| FIT18'!J47+25</f>
        <v>#REF!</v>
      </c>
      <c r="K23" s="38" t="e">
        <f>'РБ ББ15% (2024)| FIT18'!K47+25</f>
        <v>#REF!</v>
      </c>
      <c r="L23" s="38" t="e">
        <f>'РБ ББ15% (2024)| FIT18'!L47+25</f>
        <v>#REF!</v>
      </c>
      <c r="M23" s="38" t="e">
        <f>'РБ ББ15% (2024)| FIT18'!M47+25</f>
        <v>#REF!</v>
      </c>
      <c r="N23" s="38" t="e">
        <f>'РБ ББ15% (2024)| FIT18'!N47+25</f>
        <v>#REF!</v>
      </c>
      <c r="O23" s="38" t="e">
        <f>'РБ ББ15% (2024)| FIT18'!O47+25</f>
        <v>#REF!</v>
      </c>
      <c r="P23" s="38" t="e">
        <f>'РБ ББ15% (2024)| FIT18'!P47+25</f>
        <v>#REF!</v>
      </c>
      <c r="Q23" s="38" t="e">
        <f>'РБ ББ15% (2024)| FIT18'!Q47+25</f>
        <v>#REF!</v>
      </c>
      <c r="R23" s="38" t="e">
        <f>'РБ ББ15% (2024)| FIT18'!R47+25</f>
        <v>#REF!</v>
      </c>
      <c r="S23" s="38" t="e">
        <f>'РБ ББ15% (2024)| FIT18'!S47+25</f>
        <v>#REF!</v>
      </c>
      <c r="T23" s="38" t="e">
        <f>'РБ ББ15% (2024)| FIT18'!T47+25</f>
        <v>#REF!</v>
      </c>
      <c r="U23" s="38" t="e">
        <f>'РБ ББ15% (2024)| FIT18'!U47+25</f>
        <v>#REF!</v>
      </c>
      <c r="V23" s="38" t="e">
        <f>'РБ ББ15% (2024)| FIT18'!V47+25</f>
        <v>#REF!</v>
      </c>
      <c r="W23" s="38" t="e">
        <f>'РБ ББ15% (2024)| FIT18'!W47+25</f>
        <v>#REF!</v>
      </c>
      <c r="X23" s="38" t="e">
        <f>'РБ ББ15% (2024)| FIT18'!X47+25</f>
        <v>#REF!</v>
      </c>
      <c r="Y23" s="38" t="e">
        <f>'РБ ББ15% (2024)| FIT18'!Y47+25</f>
        <v>#REF!</v>
      </c>
      <c r="Z23" s="38" t="e">
        <f>'РБ ББ15% (2024)| FIT18'!Z47+25</f>
        <v>#REF!</v>
      </c>
      <c r="AA23" s="38" t="e">
        <f>'РБ ББ15% (2024)| FIT18'!AA47+25</f>
        <v>#REF!</v>
      </c>
      <c r="AB23" s="38" t="e">
        <f>'РБ ББ15% (2024)| FIT18'!AB47+25</f>
        <v>#REF!</v>
      </c>
      <c r="AC23" s="38" t="e">
        <f>'РБ ББ15% (2024)| FIT18'!AC47+25</f>
        <v>#REF!</v>
      </c>
      <c r="AD23" s="38" t="e">
        <f>'РБ ББ15% (2024)| FIT18'!AD47+25</f>
        <v>#REF!</v>
      </c>
      <c r="AE23" s="38" t="e">
        <f>'РБ ББ15% (2024)| FIT18'!AE47+25</f>
        <v>#REF!</v>
      </c>
      <c r="AF23" s="38" t="e">
        <f>'РБ ББ15% (2024)| FIT18'!AF47+25</f>
        <v>#REF!</v>
      </c>
      <c r="AG23" s="38" t="e">
        <f>'РБ ББ15% (2024)| FIT18'!AG47+25</f>
        <v>#REF!</v>
      </c>
      <c r="AH23" s="38" t="e">
        <f>'РБ ББ15% (2024)| FIT18'!AH47+25</f>
        <v>#REF!</v>
      </c>
      <c r="AI23" s="38" t="e">
        <f>'РБ ББ15% (2024)| FIT18'!AI47+25</f>
        <v>#REF!</v>
      </c>
      <c r="AJ23" s="38" t="e">
        <f>'РБ ББ15% (2024)| FIT18'!AJ47+25</f>
        <v>#REF!</v>
      </c>
      <c r="AK23" s="38" t="e">
        <f>'РБ ББ15% (2024)| FIT18'!AK47+25</f>
        <v>#REF!</v>
      </c>
      <c r="AL23" s="38" t="e">
        <f>'РБ ББ15% (2024)| FIT18'!AL47+25</f>
        <v>#REF!</v>
      </c>
      <c r="AM23" s="38" t="e">
        <f>'РБ ББ15% (2024)| FIT18'!AM47+25</f>
        <v>#REF!</v>
      </c>
      <c r="AN23" s="38" t="e">
        <f>'РБ ББ15% (2024)| FIT18'!AN47+25</f>
        <v>#REF!</v>
      </c>
      <c r="AO23" s="38" t="e">
        <f>'РБ ББ15% (2024)| FIT18'!AO47+25</f>
        <v>#REF!</v>
      </c>
      <c r="AP23" s="38" t="e">
        <f>'РБ ББ15% (2024)| FIT18'!AP47+25</f>
        <v>#REF!</v>
      </c>
      <c r="AQ23" s="38" t="e">
        <f>'РБ ББ15% (2024)| FIT18'!AQ47+25</f>
        <v>#REF!</v>
      </c>
      <c r="AR23" s="38" t="e">
        <f>'РБ ББ15% (2024)| FIT18'!AR47+25</f>
        <v>#REF!</v>
      </c>
      <c r="AS23" s="38" t="e">
        <f>'РБ ББ15% (2024)| FIT18'!AS47+25</f>
        <v>#REF!</v>
      </c>
      <c r="AT23" s="38" t="e">
        <f>'РБ ББ15% (2024)| FIT18'!AT47+25</f>
        <v>#REF!</v>
      </c>
      <c r="AU23" s="38" t="e">
        <f>'РБ ББ15% (2024)| FIT18'!AU47+25</f>
        <v>#REF!</v>
      </c>
      <c r="AV23" s="38" t="e">
        <f>'РБ ББ15% (2024)| FIT18'!AV47+25</f>
        <v>#REF!</v>
      </c>
      <c r="AW23" s="38" t="e">
        <f>'РБ ББ15% (2024)| FIT18'!AW47+25</f>
        <v>#REF!</v>
      </c>
      <c r="AX23" s="38" t="e">
        <f>'РБ ББ15% (2024)| FIT18'!AX47+25</f>
        <v>#REF!</v>
      </c>
      <c r="AY23" s="38" t="e">
        <f>'РБ ББ15% (2024)| FIT18'!AY47+25</f>
        <v>#REF!</v>
      </c>
      <c r="AZ23" s="38" t="e">
        <f>'РБ ББ15% (2024)| FIT18'!AZ47+25</f>
        <v>#REF!</v>
      </c>
      <c r="BA23" s="38" t="e">
        <f>'РБ ББ15% (2024)| FIT18'!BA47+25</f>
        <v>#REF!</v>
      </c>
      <c r="BB23" s="38" t="e">
        <f>'РБ ББ15% (2024)| FIT18'!BB47+25</f>
        <v>#REF!</v>
      </c>
    </row>
    <row r="24" spans="1:54" ht="12.75" customHeight="1" x14ac:dyDescent="0.2">
      <c r="A24" s="38" t="s">
        <v>26</v>
      </c>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row>
    <row r="25" spans="1:54" x14ac:dyDescent="0.2">
      <c r="A25" s="9" t="s">
        <v>27</v>
      </c>
      <c r="B25" s="38" t="e">
        <f>'РБ ББ15% (2024)| FIT18'!B49+25</f>
        <v>#REF!</v>
      </c>
      <c r="C25" s="38" t="e">
        <f>'РБ ББ15% (2024)| FIT18'!C49+25</f>
        <v>#REF!</v>
      </c>
      <c r="D25" s="38" t="e">
        <f>'РБ ББ15% (2024)| FIT18'!D49+25</f>
        <v>#REF!</v>
      </c>
      <c r="E25" s="38" t="e">
        <f>'РБ ББ15% (2024)| FIT18'!E49+25</f>
        <v>#REF!</v>
      </c>
      <c r="F25" s="38" t="e">
        <f>'РБ ББ15% (2024)| FIT18'!F49+25</f>
        <v>#REF!</v>
      </c>
      <c r="G25" s="38" t="e">
        <f>'РБ ББ15% (2024)| FIT18'!G49+25</f>
        <v>#REF!</v>
      </c>
      <c r="H25" s="38" t="e">
        <f>'РБ ББ15% (2024)| FIT18'!H49+25</f>
        <v>#REF!</v>
      </c>
      <c r="I25" s="38" t="e">
        <f>'РБ ББ15% (2024)| FIT18'!I49+25</f>
        <v>#REF!</v>
      </c>
      <c r="J25" s="38" t="e">
        <f>'РБ ББ15% (2024)| FIT18'!J49+25</f>
        <v>#REF!</v>
      </c>
      <c r="K25" s="38" t="e">
        <f>'РБ ББ15% (2024)| FIT18'!K49+25</f>
        <v>#REF!</v>
      </c>
      <c r="L25" s="38" t="e">
        <f>'РБ ББ15% (2024)| FIT18'!L49+25</f>
        <v>#REF!</v>
      </c>
      <c r="M25" s="38" t="e">
        <f>'РБ ББ15% (2024)| FIT18'!M49+25</f>
        <v>#REF!</v>
      </c>
      <c r="N25" s="38" t="e">
        <f>'РБ ББ15% (2024)| FIT18'!N49+25</f>
        <v>#REF!</v>
      </c>
      <c r="O25" s="38" t="e">
        <f>'РБ ББ15% (2024)| FIT18'!O49+25</f>
        <v>#REF!</v>
      </c>
      <c r="P25" s="38" t="e">
        <f>'РБ ББ15% (2024)| FIT18'!P49+25</f>
        <v>#REF!</v>
      </c>
      <c r="Q25" s="38" t="e">
        <f>'РБ ББ15% (2024)| FIT18'!Q49+25</f>
        <v>#REF!</v>
      </c>
      <c r="R25" s="38" t="e">
        <f>'РБ ББ15% (2024)| FIT18'!R49+25</f>
        <v>#REF!</v>
      </c>
      <c r="S25" s="38" t="e">
        <f>'РБ ББ15% (2024)| FIT18'!S49+25</f>
        <v>#REF!</v>
      </c>
      <c r="T25" s="38" t="e">
        <f>'РБ ББ15% (2024)| FIT18'!T49+25</f>
        <v>#REF!</v>
      </c>
      <c r="U25" s="38" t="e">
        <f>'РБ ББ15% (2024)| FIT18'!U49+25</f>
        <v>#REF!</v>
      </c>
      <c r="V25" s="38" t="e">
        <f>'РБ ББ15% (2024)| FIT18'!V49+25</f>
        <v>#REF!</v>
      </c>
      <c r="W25" s="38" t="e">
        <f>'РБ ББ15% (2024)| FIT18'!W49+25</f>
        <v>#REF!</v>
      </c>
      <c r="X25" s="38" t="e">
        <f>'РБ ББ15% (2024)| FIT18'!X49+25</f>
        <v>#REF!</v>
      </c>
      <c r="Y25" s="38" t="e">
        <f>'РБ ББ15% (2024)| FIT18'!Y49+25</f>
        <v>#REF!</v>
      </c>
      <c r="Z25" s="38" t="e">
        <f>'РБ ББ15% (2024)| FIT18'!Z49+25</f>
        <v>#REF!</v>
      </c>
      <c r="AA25" s="38" t="e">
        <f>'РБ ББ15% (2024)| FIT18'!AA49+25</f>
        <v>#REF!</v>
      </c>
      <c r="AB25" s="38" t="e">
        <f>'РБ ББ15% (2024)| FIT18'!AB49+25</f>
        <v>#REF!</v>
      </c>
      <c r="AC25" s="38" t="e">
        <f>'РБ ББ15% (2024)| FIT18'!AC49+25</f>
        <v>#REF!</v>
      </c>
      <c r="AD25" s="38" t="e">
        <f>'РБ ББ15% (2024)| FIT18'!AD49+25</f>
        <v>#REF!</v>
      </c>
      <c r="AE25" s="38" t="e">
        <f>'РБ ББ15% (2024)| FIT18'!AE49+25</f>
        <v>#REF!</v>
      </c>
      <c r="AF25" s="38" t="e">
        <f>'РБ ББ15% (2024)| FIT18'!AF49+25</f>
        <v>#REF!</v>
      </c>
      <c r="AG25" s="38" t="e">
        <f>'РБ ББ15% (2024)| FIT18'!AG49+25</f>
        <v>#REF!</v>
      </c>
      <c r="AH25" s="38" t="e">
        <f>'РБ ББ15% (2024)| FIT18'!AH49+25</f>
        <v>#REF!</v>
      </c>
      <c r="AI25" s="38" t="e">
        <f>'РБ ББ15% (2024)| FIT18'!AI49+25</f>
        <v>#REF!</v>
      </c>
      <c r="AJ25" s="38" t="e">
        <f>'РБ ББ15% (2024)| FIT18'!AJ49+25</f>
        <v>#REF!</v>
      </c>
      <c r="AK25" s="38" t="e">
        <f>'РБ ББ15% (2024)| FIT18'!AK49+25</f>
        <v>#REF!</v>
      </c>
      <c r="AL25" s="38" t="e">
        <f>'РБ ББ15% (2024)| FIT18'!AL49+25</f>
        <v>#REF!</v>
      </c>
      <c r="AM25" s="38" t="e">
        <f>'РБ ББ15% (2024)| FIT18'!AM49+25</f>
        <v>#REF!</v>
      </c>
      <c r="AN25" s="38" t="e">
        <f>'РБ ББ15% (2024)| FIT18'!AN49+25</f>
        <v>#REF!</v>
      </c>
      <c r="AO25" s="38" t="e">
        <f>'РБ ББ15% (2024)| FIT18'!AO49+25</f>
        <v>#REF!</v>
      </c>
      <c r="AP25" s="38" t="e">
        <f>'РБ ББ15% (2024)| FIT18'!AP49+25</f>
        <v>#REF!</v>
      </c>
      <c r="AQ25" s="38" t="e">
        <f>'РБ ББ15% (2024)| FIT18'!AQ49+25</f>
        <v>#REF!</v>
      </c>
      <c r="AR25" s="38" t="e">
        <f>'РБ ББ15% (2024)| FIT18'!AR49+25</f>
        <v>#REF!</v>
      </c>
      <c r="AS25" s="38" t="e">
        <f>'РБ ББ15% (2024)| FIT18'!AS49+25</f>
        <v>#REF!</v>
      </c>
      <c r="AT25" s="38" t="e">
        <f>'РБ ББ15% (2024)| FIT18'!AT49+25</f>
        <v>#REF!</v>
      </c>
      <c r="AU25" s="38" t="e">
        <f>'РБ ББ15% (2024)| FIT18'!AU49+25</f>
        <v>#REF!</v>
      </c>
      <c r="AV25" s="38" t="e">
        <f>'РБ ББ15% (2024)| FIT18'!AV49+25</f>
        <v>#REF!</v>
      </c>
      <c r="AW25" s="38" t="e">
        <f>'РБ ББ15% (2024)| FIT18'!AW49+25</f>
        <v>#REF!</v>
      </c>
      <c r="AX25" s="38" t="e">
        <f>'РБ ББ15% (2024)| FIT18'!AX49+25</f>
        <v>#REF!</v>
      </c>
      <c r="AY25" s="38" t="e">
        <f>'РБ ББ15% (2024)| FIT18'!AY49+25</f>
        <v>#REF!</v>
      </c>
      <c r="AZ25" s="38" t="e">
        <f>'РБ ББ15% (2024)| FIT18'!AZ49+25</f>
        <v>#REF!</v>
      </c>
      <c r="BA25" s="38" t="e">
        <f>'РБ ББ15% (2024)| FIT18'!BA49+25</f>
        <v>#REF!</v>
      </c>
      <c r="BB25" s="38" t="e">
        <f>'РБ ББ15% (2024)| FIT18'!BB49+25</f>
        <v>#REF!</v>
      </c>
    </row>
    <row r="27" spans="1:54" hidden="1" x14ac:dyDescent="0.2">
      <c r="A27" s="42" t="s">
        <v>73</v>
      </c>
    </row>
    <row r="28" spans="1:54" hidden="1" x14ac:dyDescent="0.2">
      <c r="A28" s="43" t="s">
        <v>75</v>
      </c>
    </row>
    <row r="29" spans="1:54" ht="25.5" hidden="1" x14ac:dyDescent="0.2">
      <c r="A29" s="44" t="s">
        <v>76</v>
      </c>
    </row>
    <row r="30" spans="1:54" hidden="1" x14ac:dyDescent="0.2">
      <c r="A30" s="43" t="s">
        <v>77</v>
      </c>
    </row>
    <row r="32" spans="1:54" x14ac:dyDescent="0.2">
      <c r="A32" s="45" t="s">
        <v>23</v>
      </c>
    </row>
    <row r="33" spans="1:1" x14ac:dyDescent="0.2">
      <c r="A33" s="46" t="s">
        <v>9</v>
      </c>
    </row>
    <row r="34" spans="1:1" x14ac:dyDescent="0.2">
      <c r="A34" s="46" t="s">
        <v>10</v>
      </c>
    </row>
    <row r="35" spans="1:1" ht="12" customHeight="1" x14ac:dyDescent="0.2">
      <c r="A35" s="47" t="s">
        <v>11</v>
      </c>
    </row>
    <row r="36" spans="1:1" x14ac:dyDescent="0.2">
      <c r="A36" s="46" t="s">
        <v>12</v>
      </c>
    </row>
    <row r="38" spans="1:1" x14ac:dyDescent="0.2">
      <c r="A38" s="45" t="s">
        <v>50</v>
      </c>
    </row>
    <row r="39" spans="1:1" x14ac:dyDescent="0.2">
      <c r="A39" s="48" t="s">
        <v>295</v>
      </c>
    </row>
    <row r="41" spans="1:1" x14ac:dyDescent="0.2">
      <c r="A41" s="49" t="s">
        <v>20</v>
      </c>
    </row>
    <row r="42" spans="1:1" ht="48" x14ac:dyDescent="0.2">
      <c r="A42" s="27" t="s">
        <v>52</v>
      </c>
    </row>
  </sheetData>
  <pageMargins left="0.25" right="0.25" top="0.75" bottom="0.75" header="0.3" footer="0.3"/>
  <pageSetup scale="51" fitToHeight="0" orientation="landscape"/>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rgb="FFFF0000"/>
    <pageSetUpPr fitToPage="1"/>
  </sheetPr>
  <dimension ref="A1:BB66"/>
  <sheetViews>
    <sheetView topLeftCell="A16" workbookViewId="0">
      <pane xSplit="1" topLeftCell="B1" activePane="topRight" state="frozen"/>
      <selection pane="topRight" activeCell="B4" sqref="B4:BB49"/>
    </sheetView>
  </sheetViews>
  <sheetFormatPr defaultColWidth="9" defaultRowHeight="12" x14ac:dyDescent="0.2"/>
  <cols>
    <col min="1" max="1" width="81.5703125" style="33" customWidth="1"/>
    <col min="2" max="16384" width="9" style="33"/>
  </cols>
  <sheetData>
    <row r="1" spans="1:54" ht="11.45" customHeight="1" x14ac:dyDescent="0.2">
      <c r="A1" s="2" t="s">
        <v>0</v>
      </c>
    </row>
    <row r="2" spans="1:54" ht="11.45" customHeight="1" x14ac:dyDescent="0.2">
      <c r="A2" s="34" t="s">
        <v>105</v>
      </c>
    </row>
    <row r="3" spans="1:54" ht="11.45" customHeight="1" x14ac:dyDescent="0.2">
      <c r="A3" s="2"/>
    </row>
    <row r="4" spans="1:54" ht="11.45" customHeight="1" x14ac:dyDescent="0.2">
      <c r="A4" s="35" t="s">
        <v>2</v>
      </c>
      <c r="B4" s="36" t="e">
        <f>ВВ!#REF!</f>
        <v>#REF!</v>
      </c>
      <c r="C4" s="36" t="e">
        <f>ВВ!#REF!</f>
        <v>#REF!</v>
      </c>
      <c r="D4" s="36" t="e">
        <f>ВВ!#REF!</f>
        <v>#REF!</v>
      </c>
      <c r="E4" s="36" t="e">
        <f>ВВ!#REF!</f>
        <v>#REF!</v>
      </c>
      <c r="F4" s="36" t="e">
        <f>ВВ!#REF!</f>
        <v>#REF!</v>
      </c>
      <c r="G4" s="36" t="e">
        <f>ВВ!#REF!</f>
        <v>#REF!</v>
      </c>
      <c r="H4" s="36" t="e">
        <f>ВВ!#REF!</f>
        <v>#REF!</v>
      </c>
      <c r="I4" s="36" t="e">
        <f>ВВ!#REF!</f>
        <v>#REF!</v>
      </c>
      <c r="J4" s="36" t="e">
        <f>ВВ!#REF!</f>
        <v>#REF!</v>
      </c>
      <c r="K4" s="36" t="e">
        <f>ВВ!#REF!</f>
        <v>#REF!</v>
      </c>
      <c r="L4" s="36" t="e">
        <f>ВВ!#REF!</f>
        <v>#REF!</v>
      </c>
      <c r="M4" s="36" t="e">
        <f>ВВ!#REF!</f>
        <v>#REF!</v>
      </c>
      <c r="N4" s="36" t="e">
        <f>ВВ!#REF!</f>
        <v>#REF!</v>
      </c>
      <c r="O4" s="36" t="e">
        <f>ВВ!#REF!</f>
        <v>#REF!</v>
      </c>
      <c r="P4" s="36" t="e">
        <f>ВВ!#REF!</f>
        <v>#REF!</v>
      </c>
      <c r="Q4" s="36" t="e">
        <f>ВВ!#REF!</f>
        <v>#REF!</v>
      </c>
      <c r="R4" s="36" t="e">
        <f>ВВ!#REF!</f>
        <v>#REF!</v>
      </c>
      <c r="S4" s="36" t="e">
        <f>ВВ!#REF!</f>
        <v>#REF!</v>
      </c>
      <c r="T4" s="36" t="e">
        <f>ВВ!#REF!</f>
        <v>#REF!</v>
      </c>
      <c r="U4" s="36" t="e">
        <f>ВВ!#REF!</f>
        <v>#REF!</v>
      </c>
      <c r="V4" s="36" t="e">
        <f>ВВ!#REF!</f>
        <v>#REF!</v>
      </c>
      <c r="W4" s="36" t="e">
        <f>ВВ!#REF!</f>
        <v>#REF!</v>
      </c>
      <c r="X4" s="36" t="e">
        <f>ВВ!#REF!</f>
        <v>#REF!</v>
      </c>
      <c r="Y4" s="36" t="e">
        <f>ВВ!#REF!</f>
        <v>#REF!</v>
      </c>
      <c r="Z4" s="36" t="e">
        <f>ВВ!#REF!</f>
        <v>#REF!</v>
      </c>
      <c r="AA4" s="36" t="e">
        <f>ВВ!#REF!</f>
        <v>#REF!</v>
      </c>
      <c r="AB4" s="36" t="e">
        <f>ВВ!#REF!</f>
        <v>#REF!</v>
      </c>
      <c r="AC4" s="36" t="e">
        <f>ВВ!#REF!</f>
        <v>#REF!</v>
      </c>
      <c r="AD4" s="36" t="e">
        <f>ВВ!#REF!</f>
        <v>#REF!</v>
      </c>
      <c r="AE4" s="36" t="e">
        <f>ВВ!#REF!</f>
        <v>#REF!</v>
      </c>
      <c r="AF4" s="36" t="e">
        <f>ВВ!#REF!</f>
        <v>#REF!</v>
      </c>
      <c r="AG4" s="36" t="e">
        <f>ВВ!#REF!</f>
        <v>#REF!</v>
      </c>
      <c r="AH4" s="36" t="e">
        <f>ВВ!#REF!</f>
        <v>#REF!</v>
      </c>
      <c r="AI4" s="36" t="e">
        <f>ВВ!#REF!</f>
        <v>#REF!</v>
      </c>
      <c r="AJ4" s="36" t="e">
        <f>ВВ!#REF!</f>
        <v>#REF!</v>
      </c>
      <c r="AK4" s="36" t="e">
        <f>ВВ!#REF!</f>
        <v>#REF!</v>
      </c>
      <c r="AL4" s="36" t="e">
        <f>ВВ!#REF!</f>
        <v>#REF!</v>
      </c>
      <c r="AM4" s="36" t="e">
        <f>ВВ!#REF!</f>
        <v>#REF!</v>
      </c>
      <c r="AN4" s="36" t="e">
        <f>ВВ!#REF!</f>
        <v>#REF!</v>
      </c>
      <c r="AO4" s="36" t="e">
        <f>ВВ!#REF!</f>
        <v>#REF!</v>
      </c>
      <c r="AP4" s="36" t="e">
        <f>ВВ!#REF!</f>
        <v>#REF!</v>
      </c>
      <c r="AQ4" s="36" t="e">
        <f>ВВ!#REF!</f>
        <v>#REF!</v>
      </c>
      <c r="AR4" s="36" t="e">
        <f>ВВ!#REF!</f>
        <v>#REF!</v>
      </c>
      <c r="AS4" s="36" t="e">
        <f>ВВ!#REF!</f>
        <v>#REF!</v>
      </c>
      <c r="AT4" s="36" t="e">
        <f>ВВ!#REF!</f>
        <v>#REF!</v>
      </c>
      <c r="AU4" s="36" t="e">
        <f>ВВ!#REF!</f>
        <v>#REF!</v>
      </c>
      <c r="AV4" s="36" t="e">
        <f>ВВ!#REF!</f>
        <v>#REF!</v>
      </c>
      <c r="AW4" s="36" t="e">
        <f>ВВ!#REF!</f>
        <v>#REF!</v>
      </c>
      <c r="AX4" s="36" t="e">
        <f>ВВ!#REF!</f>
        <v>#REF!</v>
      </c>
      <c r="AY4" s="36" t="e">
        <f>ВВ!#REF!</f>
        <v>#REF!</v>
      </c>
      <c r="AZ4" s="36" t="e">
        <f>ВВ!#REF!</f>
        <v>#REF!</v>
      </c>
      <c r="BA4" s="36" t="e">
        <f>ВВ!#REF!</f>
        <v>#REF!</v>
      </c>
      <c r="BB4" s="36" t="e">
        <f>ВВ!#REF!</f>
        <v>#REF!</v>
      </c>
    </row>
    <row r="5" spans="1:54" s="31" customFormat="1" ht="22.35" customHeight="1" x14ac:dyDescent="0.2">
      <c r="A5" s="37" t="s">
        <v>3</v>
      </c>
      <c r="B5" s="36" t="e">
        <f>ВВ!#REF!</f>
        <v>#REF!</v>
      </c>
      <c r="C5" s="36" t="e">
        <f>ВВ!#REF!</f>
        <v>#REF!</v>
      </c>
      <c r="D5" s="36" t="e">
        <f>ВВ!#REF!</f>
        <v>#REF!</v>
      </c>
      <c r="E5" s="36" t="e">
        <f>ВВ!#REF!</f>
        <v>#REF!</v>
      </c>
      <c r="F5" s="36" t="e">
        <f>ВВ!#REF!</f>
        <v>#REF!</v>
      </c>
      <c r="G5" s="36" t="e">
        <f>ВВ!#REF!</f>
        <v>#REF!</v>
      </c>
      <c r="H5" s="36" t="e">
        <f>ВВ!#REF!</f>
        <v>#REF!</v>
      </c>
      <c r="I5" s="36" t="e">
        <f>ВВ!#REF!</f>
        <v>#REF!</v>
      </c>
      <c r="J5" s="36" t="e">
        <f>ВВ!#REF!</f>
        <v>#REF!</v>
      </c>
      <c r="K5" s="36" t="e">
        <f>ВВ!#REF!</f>
        <v>#REF!</v>
      </c>
      <c r="L5" s="36" t="e">
        <f>ВВ!#REF!</f>
        <v>#REF!</v>
      </c>
      <c r="M5" s="36" t="e">
        <f>ВВ!#REF!</f>
        <v>#REF!</v>
      </c>
      <c r="N5" s="36" t="e">
        <f>ВВ!#REF!</f>
        <v>#REF!</v>
      </c>
      <c r="O5" s="36" t="e">
        <f>ВВ!#REF!</f>
        <v>#REF!</v>
      </c>
      <c r="P5" s="36" t="e">
        <f>ВВ!#REF!</f>
        <v>#REF!</v>
      </c>
      <c r="Q5" s="36" t="e">
        <f>ВВ!#REF!</f>
        <v>#REF!</v>
      </c>
      <c r="R5" s="36" t="e">
        <f>ВВ!#REF!</f>
        <v>#REF!</v>
      </c>
      <c r="S5" s="36" t="e">
        <f>ВВ!#REF!</f>
        <v>#REF!</v>
      </c>
      <c r="T5" s="36" t="e">
        <f>ВВ!#REF!</f>
        <v>#REF!</v>
      </c>
      <c r="U5" s="36" t="e">
        <f>ВВ!#REF!</f>
        <v>#REF!</v>
      </c>
      <c r="V5" s="36" t="e">
        <f>ВВ!#REF!</f>
        <v>#REF!</v>
      </c>
      <c r="W5" s="36" t="e">
        <f>ВВ!#REF!</f>
        <v>#REF!</v>
      </c>
      <c r="X5" s="36" t="e">
        <f>ВВ!#REF!</f>
        <v>#REF!</v>
      </c>
      <c r="Y5" s="36" t="e">
        <f>ВВ!#REF!</f>
        <v>#REF!</v>
      </c>
      <c r="Z5" s="36" t="e">
        <f>ВВ!#REF!</f>
        <v>#REF!</v>
      </c>
      <c r="AA5" s="36" t="e">
        <f>ВВ!#REF!</f>
        <v>#REF!</v>
      </c>
      <c r="AB5" s="36" t="e">
        <f>ВВ!#REF!</f>
        <v>#REF!</v>
      </c>
      <c r="AC5" s="36" t="e">
        <f>ВВ!#REF!</f>
        <v>#REF!</v>
      </c>
      <c r="AD5" s="36" t="e">
        <f>ВВ!#REF!</f>
        <v>#REF!</v>
      </c>
      <c r="AE5" s="36" t="e">
        <f>ВВ!#REF!</f>
        <v>#REF!</v>
      </c>
      <c r="AF5" s="36" t="e">
        <f>ВВ!#REF!</f>
        <v>#REF!</v>
      </c>
      <c r="AG5" s="36" t="e">
        <f>ВВ!#REF!</f>
        <v>#REF!</v>
      </c>
      <c r="AH5" s="36" t="e">
        <f>ВВ!#REF!</f>
        <v>#REF!</v>
      </c>
      <c r="AI5" s="36" t="e">
        <f>ВВ!#REF!</f>
        <v>#REF!</v>
      </c>
      <c r="AJ5" s="36" t="e">
        <f>ВВ!#REF!</f>
        <v>#REF!</v>
      </c>
      <c r="AK5" s="36" t="e">
        <f>ВВ!#REF!</f>
        <v>#REF!</v>
      </c>
      <c r="AL5" s="36" t="e">
        <f>ВВ!#REF!</f>
        <v>#REF!</v>
      </c>
      <c r="AM5" s="36" t="e">
        <f>ВВ!#REF!</f>
        <v>#REF!</v>
      </c>
      <c r="AN5" s="36" t="e">
        <f>ВВ!#REF!</f>
        <v>#REF!</v>
      </c>
      <c r="AO5" s="36" t="e">
        <f>ВВ!#REF!</f>
        <v>#REF!</v>
      </c>
      <c r="AP5" s="36" t="e">
        <f>ВВ!#REF!</f>
        <v>#REF!</v>
      </c>
      <c r="AQ5" s="36" t="e">
        <f>ВВ!#REF!</f>
        <v>#REF!</v>
      </c>
      <c r="AR5" s="36" t="e">
        <f>ВВ!#REF!</f>
        <v>#REF!</v>
      </c>
      <c r="AS5" s="36" t="e">
        <f>ВВ!#REF!</f>
        <v>#REF!</v>
      </c>
      <c r="AT5" s="36" t="e">
        <f>ВВ!#REF!</f>
        <v>#REF!</v>
      </c>
      <c r="AU5" s="36" t="e">
        <f>ВВ!#REF!</f>
        <v>#REF!</v>
      </c>
      <c r="AV5" s="36" t="e">
        <f>ВВ!#REF!</f>
        <v>#REF!</v>
      </c>
      <c r="AW5" s="36" t="e">
        <f>ВВ!#REF!</f>
        <v>#REF!</v>
      </c>
      <c r="AX5" s="36" t="e">
        <f>ВВ!#REF!</f>
        <v>#REF!</v>
      </c>
      <c r="AY5" s="36" t="e">
        <f>ВВ!#REF!</f>
        <v>#REF!</v>
      </c>
      <c r="AZ5" s="36" t="e">
        <f>ВВ!#REF!</f>
        <v>#REF!</v>
      </c>
      <c r="BA5" s="36" t="e">
        <f>ВВ!#REF!</f>
        <v>#REF!</v>
      </c>
      <c r="BB5" s="36" t="e">
        <f>ВВ!#REF!</f>
        <v>#REF!</v>
      </c>
    </row>
    <row r="6" spans="1:54" ht="10.7" customHeight="1" x14ac:dyDescent="0.2">
      <c r="A6" s="38" t="s">
        <v>4</v>
      </c>
    </row>
    <row r="7" spans="1:54" ht="10.7" customHeight="1" x14ac:dyDescent="0.2">
      <c r="A7" s="9">
        <v>1</v>
      </c>
      <c r="B7" s="39" t="e">
        <f>ВВ!#REF!*0.85</f>
        <v>#REF!</v>
      </c>
      <c r="C7" s="39" t="e">
        <f>ВВ!#REF!*0.85</f>
        <v>#REF!</v>
      </c>
      <c r="D7" s="39" t="e">
        <f>ВВ!#REF!*0.85</f>
        <v>#REF!</v>
      </c>
      <c r="E7" s="39" t="e">
        <f>ВВ!#REF!*0.85</f>
        <v>#REF!</v>
      </c>
      <c r="F7" s="39" t="e">
        <f>ВВ!#REF!*0.85</f>
        <v>#REF!</v>
      </c>
      <c r="G7" s="39" t="e">
        <f>ВВ!#REF!*0.85</f>
        <v>#REF!</v>
      </c>
      <c r="H7" s="39" t="e">
        <f>ВВ!#REF!*0.85</f>
        <v>#REF!</v>
      </c>
      <c r="I7" s="39" t="e">
        <f>ВВ!#REF!*0.85</f>
        <v>#REF!</v>
      </c>
      <c r="J7" s="39" t="e">
        <f>ВВ!#REF!*0.85</f>
        <v>#REF!</v>
      </c>
      <c r="K7" s="39" t="e">
        <f>ВВ!#REF!*0.85</f>
        <v>#REF!</v>
      </c>
      <c r="L7" s="39" t="e">
        <f>ВВ!#REF!*0.85</f>
        <v>#REF!</v>
      </c>
      <c r="M7" s="39" t="e">
        <f>ВВ!#REF!*0.85</f>
        <v>#REF!</v>
      </c>
      <c r="N7" s="39" t="e">
        <f>ВВ!#REF!*0.85</f>
        <v>#REF!</v>
      </c>
      <c r="O7" s="39" t="e">
        <f>ВВ!#REF!*0.85</f>
        <v>#REF!</v>
      </c>
      <c r="P7" s="39" t="e">
        <f>ВВ!#REF!*0.85</f>
        <v>#REF!</v>
      </c>
      <c r="Q7" s="39" t="e">
        <f>ВВ!#REF!*0.85</f>
        <v>#REF!</v>
      </c>
      <c r="R7" s="39" t="e">
        <f>ВВ!#REF!*0.85</f>
        <v>#REF!</v>
      </c>
      <c r="S7" s="39" t="e">
        <f>ВВ!#REF!*0.85</f>
        <v>#REF!</v>
      </c>
      <c r="T7" s="39" t="e">
        <f>ВВ!#REF!*0.85</f>
        <v>#REF!</v>
      </c>
      <c r="U7" s="39" t="e">
        <f>ВВ!#REF!*0.85</f>
        <v>#REF!</v>
      </c>
      <c r="V7" s="39" t="e">
        <f>ВВ!#REF!*0.85</f>
        <v>#REF!</v>
      </c>
      <c r="W7" s="39" t="e">
        <f>ВВ!#REF!*0.85</f>
        <v>#REF!</v>
      </c>
      <c r="X7" s="39" t="e">
        <f>ВВ!#REF!*0.85</f>
        <v>#REF!</v>
      </c>
      <c r="Y7" s="39" t="e">
        <f>ВВ!#REF!*0.85</f>
        <v>#REF!</v>
      </c>
      <c r="Z7" s="39" t="e">
        <f>ВВ!#REF!*0.85</f>
        <v>#REF!</v>
      </c>
      <c r="AA7" s="39" t="e">
        <f>ВВ!#REF!*0.85</f>
        <v>#REF!</v>
      </c>
      <c r="AB7" s="39" t="e">
        <f>ВВ!#REF!*0.85</f>
        <v>#REF!</v>
      </c>
      <c r="AC7" s="39" t="e">
        <f>ВВ!#REF!*0.85</f>
        <v>#REF!</v>
      </c>
      <c r="AD7" s="39" t="e">
        <f>ВВ!#REF!*0.85</f>
        <v>#REF!</v>
      </c>
      <c r="AE7" s="39" t="e">
        <f>ВВ!#REF!*0.85</f>
        <v>#REF!</v>
      </c>
      <c r="AF7" s="39" t="e">
        <f>ВВ!#REF!*0.85</f>
        <v>#REF!</v>
      </c>
      <c r="AG7" s="39" t="e">
        <f>ВВ!#REF!*0.85</f>
        <v>#REF!</v>
      </c>
      <c r="AH7" s="39" t="e">
        <f>ВВ!#REF!*0.85</f>
        <v>#REF!</v>
      </c>
      <c r="AI7" s="39" t="e">
        <f>ВВ!#REF!*0.85</f>
        <v>#REF!</v>
      </c>
      <c r="AJ7" s="39" t="e">
        <f>ВВ!#REF!*0.85</f>
        <v>#REF!</v>
      </c>
      <c r="AK7" s="39" t="e">
        <f>ВВ!#REF!*0.85</f>
        <v>#REF!</v>
      </c>
      <c r="AL7" s="39" t="e">
        <f>ВВ!#REF!*0.85</f>
        <v>#REF!</v>
      </c>
      <c r="AM7" s="39" t="e">
        <f>ВВ!#REF!*0.85</f>
        <v>#REF!</v>
      </c>
      <c r="AN7" s="39" t="e">
        <f>ВВ!#REF!*0.85</f>
        <v>#REF!</v>
      </c>
      <c r="AO7" s="39" t="e">
        <f>ВВ!#REF!*0.85</f>
        <v>#REF!</v>
      </c>
      <c r="AP7" s="39" t="e">
        <f>ВВ!#REF!*0.85</f>
        <v>#REF!</v>
      </c>
      <c r="AQ7" s="39" t="e">
        <f>ВВ!#REF!*0.85</f>
        <v>#REF!</v>
      </c>
      <c r="AR7" s="39" t="e">
        <f>ВВ!#REF!*0.85</f>
        <v>#REF!</v>
      </c>
      <c r="AS7" s="39" t="e">
        <f>ВВ!#REF!*0.85</f>
        <v>#REF!</v>
      </c>
      <c r="AT7" s="39" t="e">
        <f>ВВ!#REF!*0.85</f>
        <v>#REF!</v>
      </c>
      <c r="AU7" s="39" t="e">
        <f>ВВ!#REF!*0.85</f>
        <v>#REF!</v>
      </c>
      <c r="AV7" s="39" t="e">
        <f>ВВ!#REF!*0.85</f>
        <v>#REF!</v>
      </c>
      <c r="AW7" s="39" t="e">
        <f>ВВ!#REF!*0.85</f>
        <v>#REF!</v>
      </c>
      <c r="AX7" s="39" t="e">
        <f>ВВ!#REF!*0.85</f>
        <v>#REF!</v>
      </c>
      <c r="AY7" s="39" t="e">
        <f>ВВ!#REF!*0.85</f>
        <v>#REF!</v>
      </c>
      <c r="AZ7" s="39" t="e">
        <f>ВВ!#REF!*0.85</f>
        <v>#REF!</v>
      </c>
      <c r="BA7" s="39" t="e">
        <f>ВВ!#REF!*0.85</f>
        <v>#REF!</v>
      </c>
      <c r="BB7" s="39" t="e">
        <f>ВВ!#REF!*0.85</f>
        <v>#REF!</v>
      </c>
    </row>
    <row r="8" spans="1:54" ht="10.7" customHeight="1" x14ac:dyDescent="0.2">
      <c r="A8" s="9">
        <v>2</v>
      </c>
      <c r="B8" s="39" t="e">
        <f>ВВ!#REF!*0.85</f>
        <v>#REF!</v>
      </c>
      <c r="C8" s="39" t="e">
        <f>ВВ!#REF!*0.85</f>
        <v>#REF!</v>
      </c>
      <c r="D8" s="39" t="e">
        <f>ВВ!#REF!*0.85</f>
        <v>#REF!</v>
      </c>
      <c r="E8" s="39" t="e">
        <f>ВВ!#REF!*0.85</f>
        <v>#REF!</v>
      </c>
      <c r="F8" s="39" t="e">
        <f>ВВ!#REF!*0.85</f>
        <v>#REF!</v>
      </c>
      <c r="G8" s="39" t="e">
        <f>ВВ!#REF!*0.85</f>
        <v>#REF!</v>
      </c>
      <c r="H8" s="39" t="e">
        <f>ВВ!#REF!*0.85</f>
        <v>#REF!</v>
      </c>
      <c r="I8" s="39" t="e">
        <f>ВВ!#REF!*0.85</f>
        <v>#REF!</v>
      </c>
      <c r="J8" s="39" t="e">
        <f>ВВ!#REF!*0.85</f>
        <v>#REF!</v>
      </c>
      <c r="K8" s="39" t="e">
        <f>ВВ!#REF!*0.85</f>
        <v>#REF!</v>
      </c>
      <c r="L8" s="39" t="e">
        <f>ВВ!#REF!*0.85</f>
        <v>#REF!</v>
      </c>
      <c r="M8" s="39" t="e">
        <f>ВВ!#REF!*0.85</f>
        <v>#REF!</v>
      </c>
      <c r="N8" s="39" t="e">
        <f>ВВ!#REF!*0.85</f>
        <v>#REF!</v>
      </c>
      <c r="O8" s="39" t="e">
        <f>ВВ!#REF!*0.85</f>
        <v>#REF!</v>
      </c>
      <c r="P8" s="39" t="e">
        <f>ВВ!#REF!*0.85</f>
        <v>#REF!</v>
      </c>
      <c r="Q8" s="39" t="e">
        <f>ВВ!#REF!*0.85</f>
        <v>#REF!</v>
      </c>
      <c r="R8" s="39" t="e">
        <f>ВВ!#REF!*0.85</f>
        <v>#REF!</v>
      </c>
      <c r="S8" s="39" t="e">
        <f>ВВ!#REF!*0.85</f>
        <v>#REF!</v>
      </c>
      <c r="T8" s="39" t="e">
        <f>ВВ!#REF!*0.85</f>
        <v>#REF!</v>
      </c>
      <c r="U8" s="39" t="e">
        <f>ВВ!#REF!*0.85</f>
        <v>#REF!</v>
      </c>
      <c r="V8" s="39" t="e">
        <f>ВВ!#REF!*0.85</f>
        <v>#REF!</v>
      </c>
      <c r="W8" s="39" t="e">
        <f>ВВ!#REF!*0.85</f>
        <v>#REF!</v>
      </c>
      <c r="X8" s="39" t="e">
        <f>ВВ!#REF!*0.85</f>
        <v>#REF!</v>
      </c>
      <c r="Y8" s="39" t="e">
        <f>ВВ!#REF!*0.85</f>
        <v>#REF!</v>
      </c>
      <c r="Z8" s="39" t="e">
        <f>ВВ!#REF!*0.85</f>
        <v>#REF!</v>
      </c>
      <c r="AA8" s="39" t="e">
        <f>ВВ!#REF!*0.85</f>
        <v>#REF!</v>
      </c>
      <c r="AB8" s="39" t="e">
        <f>ВВ!#REF!*0.85</f>
        <v>#REF!</v>
      </c>
      <c r="AC8" s="39" t="e">
        <f>ВВ!#REF!*0.85</f>
        <v>#REF!</v>
      </c>
      <c r="AD8" s="39" t="e">
        <f>ВВ!#REF!*0.85</f>
        <v>#REF!</v>
      </c>
      <c r="AE8" s="39" t="e">
        <f>ВВ!#REF!*0.85</f>
        <v>#REF!</v>
      </c>
      <c r="AF8" s="39" t="e">
        <f>ВВ!#REF!*0.85</f>
        <v>#REF!</v>
      </c>
      <c r="AG8" s="39" t="e">
        <f>ВВ!#REF!*0.85</f>
        <v>#REF!</v>
      </c>
      <c r="AH8" s="39" t="e">
        <f>ВВ!#REF!*0.85</f>
        <v>#REF!</v>
      </c>
      <c r="AI8" s="39" t="e">
        <f>ВВ!#REF!*0.85</f>
        <v>#REF!</v>
      </c>
      <c r="AJ8" s="39" t="e">
        <f>ВВ!#REF!*0.85</f>
        <v>#REF!</v>
      </c>
      <c r="AK8" s="39" t="e">
        <f>ВВ!#REF!*0.85</f>
        <v>#REF!</v>
      </c>
      <c r="AL8" s="39" t="e">
        <f>ВВ!#REF!*0.85</f>
        <v>#REF!</v>
      </c>
      <c r="AM8" s="39" t="e">
        <f>ВВ!#REF!*0.85</f>
        <v>#REF!</v>
      </c>
      <c r="AN8" s="39" t="e">
        <f>ВВ!#REF!*0.85</f>
        <v>#REF!</v>
      </c>
      <c r="AO8" s="39" t="e">
        <f>ВВ!#REF!*0.85</f>
        <v>#REF!</v>
      </c>
      <c r="AP8" s="39" t="e">
        <f>ВВ!#REF!*0.85</f>
        <v>#REF!</v>
      </c>
      <c r="AQ8" s="39" t="e">
        <f>ВВ!#REF!*0.85</f>
        <v>#REF!</v>
      </c>
      <c r="AR8" s="39" t="e">
        <f>ВВ!#REF!*0.85</f>
        <v>#REF!</v>
      </c>
      <c r="AS8" s="39" t="e">
        <f>ВВ!#REF!*0.85</f>
        <v>#REF!</v>
      </c>
      <c r="AT8" s="39" t="e">
        <f>ВВ!#REF!*0.85</f>
        <v>#REF!</v>
      </c>
      <c r="AU8" s="39" t="e">
        <f>ВВ!#REF!*0.85</f>
        <v>#REF!</v>
      </c>
      <c r="AV8" s="39" t="e">
        <f>ВВ!#REF!*0.85</f>
        <v>#REF!</v>
      </c>
      <c r="AW8" s="39" t="e">
        <f>ВВ!#REF!*0.85</f>
        <v>#REF!</v>
      </c>
      <c r="AX8" s="39" t="e">
        <f>ВВ!#REF!*0.85</f>
        <v>#REF!</v>
      </c>
      <c r="AY8" s="39" t="e">
        <f>ВВ!#REF!*0.85</f>
        <v>#REF!</v>
      </c>
      <c r="AZ8" s="39" t="e">
        <f>ВВ!#REF!*0.85</f>
        <v>#REF!</v>
      </c>
      <c r="BA8" s="39" t="e">
        <f>ВВ!#REF!*0.85</f>
        <v>#REF!</v>
      </c>
      <c r="BB8" s="39" t="e">
        <f>ВВ!#REF!*0.85</f>
        <v>#REF!</v>
      </c>
    </row>
    <row r="9" spans="1:54" ht="10.7" customHeight="1" x14ac:dyDescent="0.2">
      <c r="A9" s="38" t="s">
        <v>5</v>
      </c>
      <c r="B9" s="39"/>
      <c r="C9" s="39"/>
      <c r="D9" s="39"/>
      <c r="E9" s="39"/>
      <c r="F9" s="39"/>
      <c r="G9" s="39"/>
      <c r="H9" s="39"/>
      <c r="I9" s="39"/>
      <c r="J9" s="39"/>
      <c r="K9" s="39"/>
      <c r="L9" s="39"/>
      <c r="M9" s="39"/>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row>
    <row r="10" spans="1:54" s="32" customFormat="1" ht="10.7" customHeight="1" x14ac:dyDescent="0.2">
      <c r="A10" s="9">
        <v>1</v>
      </c>
      <c r="B10" s="39" t="e">
        <f>ВВ!#REF!*0.85</f>
        <v>#REF!</v>
      </c>
      <c r="C10" s="39" t="e">
        <f>ВВ!#REF!*0.85</f>
        <v>#REF!</v>
      </c>
      <c r="D10" s="39" t="e">
        <f>ВВ!#REF!*0.85</f>
        <v>#REF!</v>
      </c>
      <c r="E10" s="39" t="e">
        <f>ВВ!#REF!*0.85</f>
        <v>#REF!</v>
      </c>
      <c r="F10" s="39" t="e">
        <f>ВВ!#REF!*0.85</f>
        <v>#REF!</v>
      </c>
      <c r="G10" s="39" t="e">
        <f>ВВ!#REF!*0.85</f>
        <v>#REF!</v>
      </c>
      <c r="H10" s="39" t="e">
        <f>ВВ!#REF!*0.85</f>
        <v>#REF!</v>
      </c>
      <c r="I10" s="39" t="e">
        <f>ВВ!#REF!*0.85</f>
        <v>#REF!</v>
      </c>
      <c r="J10" s="39" t="e">
        <f>ВВ!#REF!*0.85</f>
        <v>#REF!</v>
      </c>
      <c r="K10" s="39" t="e">
        <f>ВВ!#REF!*0.85</f>
        <v>#REF!</v>
      </c>
      <c r="L10" s="39" t="e">
        <f>ВВ!#REF!*0.85</f>
        <v>#REF!</v>
      </c>
      <c r="M10" s="39" t="e">
        <f>ВВ!#REF!*0.85</f>
        <v>#REF!</v>
      </c>
      <c r="N10" s="39" t="e">
        <f>ВВ!#REF!*0.85</f>
        <v>#REF!</v>
      </c>
      <c r="O10" s="39" t="e">
        <f>ВВ!#REF!*0.85</f>
        <v>#REF!</v>
      </c>
      <c r="P10" s="39" t="e">
        <f>ВВ!#REF!*0.85</f>
        <v>#REF!</v>
      </c>
      <c r="Q10" s="39" t="e">
        <f>ВВ!#REF!*0.85</f>
        <v>#REF!</v>
      </c>
      <c r="R10" s="39" t="e">
        <f>ВВ!#REF!*0.85</f>
        <v>#REF!</v>
      </c>
      <c r="S10" s="39" t="e">
        <f>ВВ!#REF!*0.85</f>
        <v>#REF!</v>
      </c>
      <c r="T10" s="39" t="e">
        <f>ВВ!#REF!*0.85</f>
        <v>#REF!</v>
      </c>
      <c r="U10" s="39" t="e">
        <f>ВВ!#REF!*0.85</f>
        <v>#REF!</v>
      </c>
      <c r="V10" s="39" t="e">
        <f>ВВ!#REF!*0.85</f>
        <v>#REF!</v>
      </c>
      <c r="W10" s="39" t="e">
        <f>ВВ!#REF!*0.85</f>
        <v>#REF!</v>
      </c>
      <c r="X10" s="39" t="e">
        <f>ВВ!#REF!*0.85</f>
        <v>#REF!</v>
      </c>
      <c r="Y10" s="39" t="e">
        <f>ВВ!#REF!*0.85</f>
        <v>#REF!</v>
      </c>
      <c r="Z10" s="39" t="e">
        <f>ВВ!#REF!*0.85</f>
        <v>#REF!</v>
      </c>
      <c r="AA10" s="39" t="e">
        <f>ВВ!#REF!*0.85</f>
        <v>#REF!</v>
      </c>
      <c r="AB10" s="39" t="e">
        <f>ВВ!#REF!*0.85</f>
        <v>#REF!</v>
      </c>
      <c r="AC10" s="39" t="e">
        <f>ВВ!#REF!*0.85</f>
        <v>#REF!</v>
      </c>
      <c r="AD10" s="39" t="e">
        <f>ВВ!#REF!*0.85</f>
        <v>#REF!</v>
      </c>
      <c r="AE10" s="39" t="e">
        <f>ВВ!#REF!*0.85</f>
        <v>#REF!</v>
      </c>
      <c r="AF10" s="39" t="e">
        <f>ВВ!#REF!*0.85</f>
        <v>#REF!</v>
      </c>
      <c r="AG10" s="39" t="e">
        <f>ВВ!#REF!*0.85</f>
        <v>#REF!</v>
      </c>
      <c r="AH10" s="39" t="e">
        <f>ВВ!#REF!*0.85</f>
        <v>#REF!</v>
      </c>
      <c r="AI10" s="39" t="e">
        <f>ВВ!#REF!*0.85</f>
        <v>#REF!</v>
      </c>
      <c r="AJ10" s="39" t="e">
        <f>ВВ!#REF!*0.85</f>
        <v>#REF!</v>
      </c>
      <c r="AK10" s="39" t="e">
        <f>ВВ!#REF!*0.85</f>
        <v>#REF!</v>
      </c>
      <c r="AL10" s="39" t="e">
        <f>ВВ!#REF!*0.85</f>
        <v>#REF!</v>
      </c>
      <c r="AM10" s="39" t="e">
        <f>ВВ!#REF!*0.85</f>
        <v>#REF!</v>
      </c>
      <c r="AN10" s="39" t="e">
        <f>ВВ!#REF!*0.85</f>
        <v>#REF!</v>
      </c>
      <c r="AO10" s="39" t="e">
        <f>ВВ!#REF!*0.85</f>
        <v>#REF!</v>
      </c>
      <c r="AP10" s="39" t="e">
        <f>ВВ!#REF!*0.85</f>
        <v>#REF!</v>
      </c>
      <c r="AQ10" s="39" t="e">
        <f>ВВ!#REF!*0.85</f>
        <v>#REF!</v>
      </c>
      <c r="AR10" s="39" t="e">
        <f>ВВ!#REF!*0.85</f>
        <v>#REF!</v>
      </c>
      <c r="AS10" s="39" t="e">
        <f>ВВ!#REF!*0.85</f>
        <v>#REF!</v>
      </c>
      <c r="AT10" s="39" t="e">
        <f>ВВ!#REF!*0.85</f>
        <v>#REF!</v>
      </c>
      <c r="AU10" s="39" t="e">
        <f>ВВ!#REF!*0.85</f>
        <v>#REF!</v>
      </c>
      <c r="AV10" s="39" t="e">
        <f>ВВ!#REF!*0.85</f>
        <v>#REF!</v>
      </c>
      <c r="AW10" s="39" t="e">
        <f>ВВ!#REF!*0.85</f>
        <v>#REF!</v>
      </c>
      <c r="AX10" s="39" t="e">
        <f>ВВ!#REF!*0.85</f>
        <v>#REF!</v>
      </c>
      <c r="AY10" s="39" t="e">
        <f>ВВ!#REF!*0.85</f>
        <v>#REF!</v>
      </c>
      <c r="AZ10" s="39" t="e">
        <f>ВВ!#REF!*0.85</f>
        <v>#REF!</v>
      </c>
      <c r="BA10" s="39" t="e">
        <f>ВВ!#REF!*0.85</f>
        <v>#REF!</v>
      </c>
      <c r="BB10" s="39" t="e">
        <f>ВВ!#REF!*0.85</f>
        <v>#REF!</v>
      </c>
    </row>
    <row r="11" spans="1:54" ht="10.7" customHeight="1" x14ac:dyDescent="0.2">
      <c r="A11" s="9">
        <v>2</v>
      </c>
      <c r="B11" s="39" t="e">
        <f>ВВ!#REF!*0.85</f>
        <v>#REF!</v>
      </c>
      <c r="C11" s="39" t="e">
        <f>ВВ!#REF!*0.85</f>
        <v>#REF!</v>
      </c>
      <c r="D11" s="39" t="e">
        <f>ВВ!#REF!*0.85</f>
        <v>#REF!</v>
      </c>
      <c r="E11" s="39" t="e">
        <f>ВВ!#REF!*0.85</f>
        <v>#REF!</v>
      </c>
      <c r="F11" s="39" t="e">
        <f>ВВ!#REF!*0.85</f>
        <v>#REF!</v>
      </c>
      <c r="G11" s="39" t="e">
        <f>ВВ!#REF!*0.85</f>
        <v>#REF!</v>
      </c>
      <c r="H11" s="39" t="e">
        <f>ВВ!#REF!*0.85</f>
        <v>#REF!</v>
      </c>
      <c r="I11" s="39" t="e">
        <f>ВВ!#REF!*0.85</f>
        <v>#REF!</v>
      </c>
      <c r="J11" s="39" t="e">
        <f>ВВ!#REF!*0.85</f>
        <v>#REF!</v>
      </c>
      <c r="K11" s="39" t="e">
        <f>ВВ!#REF!*0.85</f>
        <v>#REF!</v>
      </c>
      <c r="L11" s="39" t="e">
        <f>ВВ!#REF!*0.85</f>
        <v>#REF!</v>
      </c>
      <c r="M11" s="39" t="e">
        <f>ВВ!#REF!*0.85</f>
        <v>#REF!</v>
      </c>
      <c r="N11" s="39" t="e">
        <f>ВВ!#REF!*0.85</f>
        <v>#REF!</v>
      </c>
      <c r="O11" s="39" t="e">
        <f>ВВ!#REF!*0.85</f>
        <v>#REF!</v>
      </c>
      <c r="P11" s="39" t="e">
        <f>ВВ!#REF!*0.85</f>
        <v>#REF!</v>
      </c>
      <c r="Q11" s="39" t="e">
        <f>ВВ!#REF!*0.85</f>
        <v>#REF!</v>
      </c>
      <c r="R11" s="39" t="e">
        <f>ВВ!#REF!*0.85</f>
        <v>#REF!</v>
      </c>
      <c r="S11" s="39" t="e">
        <f>ВВ!#REF!*0.85</f>
        <v>#REF!</v>
      </c>
      <c r="T11" s="39" t="e">
        <f>ВВ!#REF!*0.85</f>
        <v>#REF!</v>
      </c>
      <c r="U11" s="39" t="e">
        <f>ВВ!#REF!*0.85</f>
        <v>#REF!</v>
      </c>
      <c r="V11" s="39" t="e">
        <f>ВВ!#REF!*0.85</f>
        <v>#REF!</v>
      </c>
      <c r="W11" s="39" t="e">
        <f>ВВ!#REF!*0.85</f>
        <v>#REF!</v>
      </c>
      <c r="X11" s="39" t="e">
        <f>ВВ!#REF!*0.85</f>
        <v>#REF!</v>
      </c>
      <c r="Y11" s="39" t="e">
        <f>ВВ!#REF!*0.85</f>
        <v>#REF!</v>
      </c>
      <c r="Z11" s="39" t="e">
        <f>ВВ!#REF!*0.85</f>
        <v>#REF!</v>
      </c>
      <c r="AA11" s="39" t="e">
        <f>ВВ!#REF!*0.85</f>
        <v>#REF!</v>
      </c>
      <c r="AB11" s="39" t="e">
        <f>ВВ!#REF!*0.85</f>
        <v>#REF!</v>
      </c>
      <c r="AC11" s="39" t="e">
        <f>ВВ!#REF!*0.85</f>
        <v>#REF!</v>
      </c>
      <c r="AD11" s="39" t="e">
        <f>ВВ!#REF!*0.85</f>
        <v>#REF!</v>
      </c>
      <c r="AE11" s="39" t="e">
        <f>ВВ!#REF!*0.85</f>
        <v>#REF!</v>
      </c>
      <c r="AF11" s="39" t="e">
        <f>ВВ!#REF!*0.85</f>
        <v>#REF!</v>
      </c>
      <c r="AG11" s="39" t="e">
        <f>ВВ!#REF!*0.85</f>
        <v>#REF!</v>
      </c>
      <c r="AH11" s="39" t="e">
        <f>ВВ!#REF!*0.85</f>
        <v>#REF!</v>
      </c>
      <c r="AI11" s="39" t="e">
        <f>ВВ!#REF!*0.85</f>
        <v>#REF!</v>
      </c>
      <c r="AJ11" s="39" t="e">
        <f>ВВ!#REF!*0.85</f>
        <v>#REF!</v>
      </c>
      <c r="AK11" s="39" t="e">
        <f>ВВ!#REF!*0.85</f>
        <v>#REF!</v>
      </c>
      <c r="AL11" s="39" t="e">
        <f>ВВ!#REF!*0.85</f>
        <v>#REF!</v>
      </c>
      <c r="AM11" s="39" t="e">
        <f>ВВ!#REF!*0.85</f>
        <v>#REF!</v>
      </c>
      <c r="AN11" s="39" t="e">
        <f>ВВ!#REF!*0.85</f>
        <v>#REF!</v>
      </c>
      <c r="AO11" s="39" t="e">
        <f>ВВ!#REF!*0.85</f>
        <v>#REF!</v>
      </c>
      <c r="AP11" s="39" t="e">
        <f>ВВ!#REF!*0.85</f>
        <v>#REF!</v>
      </c>
      <c r="AQ11" s="39" t="e">
        <f>ВВ!#REF!*0.85</f>
        <v>#REF!</v>
      </c>
      <c r="AR11" s="39" t="e">
        <f>ВВ!#REF!*0.85</f>
        <v>#REF!</v>
      </c>
      <c r="AS11" s="39" t="e">
        <f>ВВ!#REF!*0.85</f>
        <v>#REF!</v>
      </c>
      <c r="AT11" s="39" t="e">
        <f>ВВ!#REF!*0.85</f>
        <v>#REF!</v>
      </c>
      <c r="AU11" s="39" t="e">
        <f>ВВ!#REF!*0.85</f>
        <v>#REF!</v>
      </c>
      <c r="AV11" s="39" t="e">
        <f>ВВ!#REF!*0.85</f>
        <v>#REF!</v>
      </c>
      <c r="AW11" s="39" t="e">
        <f>ВВ!#REF!*0.85</f>
        <v>#REF!</v>
      </c>
      <c r="AX11" s="39" t="e">
        <f>ВВ!#REF!*0.85</f>
        <v>#REF!</v>
      </c>
      <c r="AY11" s="39" t="e">
        <f>ВВ!#REF!*0.85</f>
        <v>#REF!</v>
      </c>
      <c r="AZ11" s="39" t="e">
        <f>ВВ!#REF!*0.85</f>
        <v>#REF!</v>
      </c>
      <c r="BA11" s="39" t="e">
        <f>ВВ!#REF!*0.85</f>
        <v>#REF!</v>
      </c>
      <c r="BB11" s="39" t="e">
        <f>ВВ!#REF!*0.85</f>
        <v>#REF!</v>
      </c>
    </row>
    <row r="12" spans="1:54" ht="10.7" customHeight="1" x14ac:dyDescent="0.2">
      <c r="A12" s="38" t="s">
        <v>6</v>
      </c>
      <c r="B12" s="39"/>
      <c r="C12" s="39"/>
      <c r="D12" s="39"/>
      <c r="E12" s="39"/>
      <c r="F12" s="39"/>
      <c r="G12" s="39"/>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c r="BB12" s="39"/>
    </row>
    <row r="13" spans="1:54" ht="10.7" customHeight="1" x14ac:dyDescent="0.2">
      <c r="A13" s="9">
        <v>1</v>
      </c>
      <c r="B13" s="39" t="e">
        <f>ВВ!#REF!*0.85</f>
        <v>#REF!</v>
      </c>
      <c r="C13" s="39" t="e">
        <f>ВВ!#REF!*0.85</f>
        <v>#REF!</v>
      </c>
      <c r="D13" s="39" t="e">
        <f>ВВ!#REF!*0.85</f>
        <v>#REF!</v>
      </c>
      <c r="E13" s="39" t="e">
        <f>ВВ!#REF!*0.85</f>
        <v>#REF!</v>
      </c>
      <c r="F13" s="39" t="e">
        <f>ВВ!#REF!*0.85</f>
        <v>#REF!</v>
      </c>
      <c r="G13" s="39" t="e">
        <f>ВВ!#REF!*0.85</f>
        <v>#REF!</v>
      </c>
      <c r="H13" s="39" t="e">
        <f>ВВ!#REF!*0.85</f>
        <v>#REF!</v>
      </c>
      <c r="I13" s="39" t="e">
        <f>ВВ!#REF!*0.85</f>
        <v>#REF!</v>
      </c>
      <c r="J13" s="39" t="e">
        <f>ВВ!#REF!*0.85</f>
        <v>#REF!</v>
      </c>
      <c r="K13" s="39" t="e">
        <f>ВВ!#REF!*0.85</f>
        <v>#REF!</v>
      </c>
      <c r="L13" s="39" t="e">
        <f>ВВ!#REF!*0.85</f>
        <v>#REF!</v>
      </c>
      <c r="M13" s="39" t="e">
        <f>ВВ!#REF!*0.85</f>
        <v>#REF!</v>
      </c>
      <c r="N13" s="39" t="e">
        <f>ВВ!#REF!*0.85</f>
        <v>#REF!</v>
      </c>
      <c r="O13" s="39" t="e">
        <f>ВВ!#REF!*0.85</f>
        <v>#REF!</v>
      </c>
      <c r="P13" s="39" t="e">
        <f>ВВ!#REF!*0.85</f>
        <v>#REF!</v>
      </c>
      <c r="Q13" s="39" t="e">
        <f>ВВ!#REF!*0.85</f>
        <v>#REF!</v>
      </c>
      <c r="R13" s="39" t="e">
        <f>ВВ!#REF!*0.85</f>
        <v>#REF!</v>
      </c>
      <c r="S13" s="39" t="e">
        <f>ВВ!#REF!*0.85</f>
        <v>#REF!</v>
      </c>
      <c r="T13" s="39" t="e">
        <f>ВВ!#REF!*0.85</f>
        <v>#REF!</v>
      </c>
      <c r="U13" s="39" t="e">
        <f>ВВ!#REF!*0.85</f>
        <v>#REF!</v>
      </c>
      <c r="V13" s="39" t="e">
        <f>ВВ!#REF!*0.85</f>
        <v>#REF!</v>
      </c>
      <c r="W13" s="39" t="e">
        <f>ВВ!#REF!*0.85</f>
        <v>#REF!</v>
      </c>
      <c r="X13" s="39" t="e">
        <f>ВВ!#REF!*0.85</f>
        <v>#REF!</v>
      </c>
      <c r="Y13" s="39" t="e">
        <f>ВВ!#REF!*0.85</f>
        <v>#REF!</v>
      </c>
      <c r="Z13" s="39" t="e">
        <f>ВВ!#REF!*0.85</f>
        <v>#REF!</v>
      </c>
      <c r="AA13" s="39" t="e">
        <f>ВВ!#REF!*0.85</f>
        <v>#REF!</v>
      </c>
      <c r="AB13" s="39" t="e">
        <f>ВВ!#REF!*0.85</f>
        <v>#REF!</v>
      </c>
      <c r="AC13" s="39" t="e">
        <f>ВВ!#REF!*0.85</f>
        <v>#REF!</v>
      </c>
      <c r="AD13" s="39" t="e">
        <f>ВВ!#REF!*0.85</f>
        <v>#REF!</v>
      </c>
      <c r="AE13" s="39" t="e">
        <f>ВВ!#REF!*0.85</f>
        <v>#REF!</v>
      </c>
      <c r="AF13" s="39" t="e">
        <f>ВВ!#REF!*0.85</f>
        <v>#REF!</v>
      </c>
      <c r="AG13" s="39" t="e">
        <f>ВВ!#REF!*0.85</f>
        <v>#REF!</v>
      </c>
      <c r="AH13" s="39" t="e">
        <f>ВВ!#REF!*0.85</f>
        <v>#REF!</v>
      </c>
      <c r="AI13" s="39" t="e">
        <f>ВВ!#REF!*0.85</f>
        <v>#REF!</v>
      </c>
      <c r="AJ13" s="39" t="e">
        <f>ВВ!#REF!*0.85</f>
        <v>#REF!</v>
      </c>
      <c r="AK13" s="39" t="e">
        <f>ВВ!#REF!*0.85</f>
        <v>#REF!</v>
      </c>
      <c r="AL13" s="39" t="e">
        <f>ВВ!#REF!*0.85</f>
        <v>#REF!</v>
      </c>
      <c r="AM13" s="39" t="e">
        <f>ВВ!#REF!*0.85</f>
        <v>#REF!</v>
      </c>
      <c r="AN13" s="39" t="e">
        <f>ВВ!#REF!*0.85</f>
        <v>#REF!</v>
      </c>
      <c r="AO13" s="39" t="e">
        <f>ВВ!#REF!*0.85</f>
        <v>#REF!</v>
      </c>
      <c r="AP13" s="39" t="e">
        <f>ВВ!#REF!*0.85</f>
        <v>#REF!</v>
      </c>
      <c r="AQ13" s="39" t="e">
        <f>ВВ!#REF!*0.85</f>
        <v>#REF!</v>
      </c>
      <c r="AR13" s="39" t="e">
        <f>ВВ!#REF!*0.85</f>
        <v>#REF!</v>
      </c>
      <c r="AS13" s="39" t="e">
        <f>ВВ!#REF!*0.85</f>
        <v>#REF!</v>
      </c>
      <c r="AT13" s="39" t="e">
        <f>ВВ!#REF!*0.85</f>
        <v>#REF!</v>
      </c>
      <c r="AU13" s="39" t="e">
        <f>ВВ!#REF!*0.85</f>
        <v>#REF!</v>
      </c>
      <c r="AV13" s="39" t="e">
        <f>ВВ!#REF!*0.85</f>
        <v>#REF!</v>
      </c>
      <c r="AW13" s="39" t="e">
        <f>ВВ!#REF!*0.85</f>
        <v>#REF!</v>
      </c>
      <c r="AX13" s="39" t="e">
        <f>ВВ!#REF!*0.85</f>
        <v>#REF!</v>
      </c>
      <c r="AY13" s="39" t="e">
        <f>ВВ!#REF!*0.85</f>
        <v>#REF!</v>
      </c>
      <c r="AZ13" s="39" t="e">
        <f>ВВ!#REF!*0.85</f>
        <v>#REF!</v>
      </c>
      <c r="BA13" s="39" t="e">
        <f>ВВ!#REF!*0.85</f>
        <v>#REF!</v>
      </c>
      <c r="BB13" s="39" t="e">
        <f>ВВ!#REF!*0.85</f>
        <v>#REF!</v>
      </c>
    </row>
    <row r="14" spans="1:54" ht="10.7" customHeight="1" x14ac:dyDescent="0.2">
      <c r="A14" s="9">
        <v>2</v>
      </c>
      <c r="B14" s="39" t="e">
        <f>ВВ!#REF!*0.85</f>
        <v>#REF!</v>
      </c>
      <c r="C14" s="39" t="e">
        <f>ВВ!#REF!*0.85</f>
        <v>#REF!</v>
      </c>
      <c r="D14" s="39" t="e">
        <f>ВВ!#REF!*0.85</f>
        <v>#REF!</v>
      </c>
      <c r="E14" s="39" t="e">
        <f>ВВ!#REF!*0.85</f>
        <v>#REF!</v>
      </c>
      <c r="F14" s="39" t="e">
        <f>ВВ!#REF!*0.85</f>
        <v>#REF!</v>
      </c>
      <c r="G14" s="39" t="e">
        <f>ВВ!#REF!*0.85</f>
        <v>#REF!</v>
      </c>
      <c r="H14" s="39" t="e">
        <f>ВВ!#REF!*0.85</f>
        <v>#REF!</v>
      </c>
      <c r="I14" s="39" t="e">
        <f>ВВ!#REF!*0.85</f>
        <v>#REF!</v>
      </c>
      <c r="J14" s="39" t="e">
        <f>ВВ!#REF!*0.85</f>
        <v>#REF!</v>
      </c>
      <c r="K14" s="39" t="e">
        <f>ВВ!#REF!*0.85</f>
        <v>#REF!</v>
      </c>
      <c r="L14" s="39" t="e">
        <f>ВВ!#REF!*0.85</f>
        <v>#REF!</v>
      </c>
      <c r="M14" s="39" t="e">
        <f>ВВ!#REF!*0.85</f>
        <v>#REF!</v>
      </c>
      <c r="N14" s="39" t="e">
        <f>ВВ!#REF!*0.85</f>
        <v>#REF!</v>
      </c>
      <c r="O14" s="39" t="e">
        <f>ВВ!#REF!*0.85</f>
        <v>#REF!</v>
      </c>
      <c r="P14" s="39" t="e">
        <f>ВВ!#REF!*0.85</f>
        <v>#REF!</v>
      </c>
      <c r="Q14" s="39" t="e">
        <f>ВВ!#REF!*0.85</f>
        <v>#REF!</v>
      </c>
      <c r="R14" s="39" t="e">
        <f>ВВ!#REF!*0.85</f>
        <v>#REF!</v>
      </c>
      <c r="S14" s="39" t="e">
        <f>ВВ!#REF!*0.85</f>
        <v>#REF!</v>
      </c>
      <c r="T14" s="39" t="e">
        <f>ВВ!#REF!*0.85</f>
        <v>#REF!</v>
      </c>
      <c r="U14" s="39" t="e">
        <f>ВВ!#REF!*0.85</f>
        <v>#REF!</v>
      </c>
      <c r="V14" s="39" t="e">
        <f>ВВ!#REF!*0.85</f>
        <v>#REF!</v>
      </c>
      <c r="W14" s="39" t="e">
        <f>ВВ!#REF!*0.85</f>
        <v>#REF!</v>
      </c>
      <c r="X14" s="39" t="e">
        <f>ВВ!#REF!*0.85</f>
        <v>#REF!</v>
      </c>
      <c r="Y14" s="39" t="e">
        <f>ВВ!#REF!*0.85</f>
        <v>#REF!</v>
      </c>
      <c r="Z14" s="39" t="e">
        <f>ВВ!#REF!*0.85</f>
        <v>#REF!</v>
      </c>
      <c r="AA14" s="39" t="e">
        <f>ВВ!#REF!*0.85</f>
        <v>#REF!</v>
      </c>
      <c r="AB14" s="39" t="e">
        <f>ВВ!#REF!*0.85</f>
        <v>#REF!</v>
      </c>
      <c r="AC14" s="39" t="e">
        <f>ВВ!#REF!*0.85</f>
        <v>#REF!</v>
      </c>
      <c r="AD14" s="39" t="e">
        <f>ВВ!#REF!*0.85</f>
        <v>#REF!</v>
      </c>
      <c r="AE14" s="39" t="e">
        <f>ВВ!#REF!*0.85</f>
        <v>#REF!</v>
      </c>
      <c r="AF14" s="39" t="e">
        <f>ВВ!#REF!*0.85</f>
        <v>#REF!</v>
      </c>
      <c r="AG14" s="39" t="e">
        <f>ВВ!#REF!*0.85</f>
        <v>#REF!</v>
      </c>
      <c r="AH14" s="39" t="e">
        <f>ВВ!#REF!*0.85</f>
        <v>#REF!</v>
      </c>
      <c r="AI14" s="39" t="e">
        <f>ВВ!#REF!*0.85</f>
        <v>#REF!</v>
      </c>
      <c r="AJ14" s="39" t="e">
        <f>ВВ!#REF!*0.85</f>
        <v>#REF!</v>
      </c>
      <c r="AK14" s="39" t="e">
        <f>ВВ!#REF!*0.85</f>
        <v>#REF!</v>
      </c>
      <c r="AL14" s="39" t="e">
        <f>ВВ!#REF!*0.85</f>
        <v>#REF!</v>
      </c>
      <c r="AM14" s="39" t="e">
        <f>ВВ!#REF!*0.85</f>
        <v>#REF!</v>
      </c>
      <c r="AN14" s="39" t="e">
        <f>ВВ!#REF!*0.85</f>
        <v>#REF!</v>
      </c>
      <c r="AO14" s="39" t="e">
        <f>ВВ!#REF!*0.85</f>
        <v>#REF!</v>
      </c>
      <c r="AP14" s="39" t="e">
        <f>ВВ!#REF!*0.85</f>
        <v>#REF!</v>
      </c>
      <c r="AQ14" s="39" t="e">
        <f>ВВ!#REF!*0.85</f>
        <v>#REF!</v>
      </c>
      <c r="AR14" s="39" t="e">
        <f>ВВ!#REF!*0.85</f>
        <v>#REF!</v>
      </c>
      <c r="AS14" s="39" t="e">
        <f>ВВ!#REF!*0.85</f>
        <v>#REF!</v>
      </c>
      <c r="AT14" s="39" t="e">
        <f>ВВ!#REF!*0.85</f>
        <v>#REF!</v>
      </c>
      <c r="AU14" s="39" t="e">
        <f>ВВ!#REF!*0.85</f>
        <v>#REF!</v>
      </c>
      <c r="AV14" s="39" t="e">
        <f>ВВ!#REF!*0.85</f>
        <v>#REF!</v>
      </c>
      <c r="AW14" s="39" t="e">
        <f>ВВ!#REF!*0.85</f>
        <v>#REF!</v>
      </c>
      <c r="AX14" s="39" t="e">
        <f>ВВ!#REF!*0.85</f>
        <v>#REF!</v>
      </c>
      <c r="AY14" s="39" t="e">
        <f>ВВ!#REF!*0.85</f>
        <v>#REF!</v>
      </c>
      <c r="AZ14" s="39" t="e">
        <f>ВВ!#REF!*0.85</f>
        <v>#REF!</v>
      </c>
      <c r="BA14" s="39" t="e">
        <f>ВВ!#REF!*0.85</f>
        <v>#REF!</v>
      </c>
      <c r="BB14" s="39" t="e">
        <f>ВВ!#REF!*0.85</f>
        <v>#REF!</v>
      </c>
    </row>
    <row r="15" spans="1:54" ht="10.7" customHeight="1" x14ac:dyDescent="0.2">
      <c r="A15" s="38" t="s">
        <v>7</v>
      </c>
      <c r="B15" s="39"/>
      <c r="C15" s="39"/>
      <c r="D15" s="39"/>
      <c r="E15" s="39"/>
      <c r="F15" s="39"/>
      <c r="G15" s="39"/>
      <c r="H15" s="39"/>
      <c r="I15" s="39"/>
      <c r="J15" s="39"/>
      <c r="K15" s="39"/>
      <c r="L15" s="39"/>
      <c r="M15" s="39"/>
      <c r="N15" s="39"/>
      <c r="O15" s="39"/>
      <c r="P15" s="39"/>
      <c r="Q15" s="39"/>
      <c r="R15" s="39"/>
      <c r="S15" s="39"/>
      <c r="T15" s="39"/>
      <c r="U15" s="39"/>
      <c r="V15" s="39"/>
      <c r="W15" s="39"/>
      <c r="X15" s="39"/>
      <c r="Y15" s="39"/>
      <c r="Z15" s="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c r="BB15" s="39"/>
    </row>
    <row r="16" spans="1:54" ht="10.7" customHeight="1" x14ac:dyDescent="0.2">
      <c r="A16" s="9">
        <v>1</v>
      </c>
      <c r="B16" s="39" t="e">
        <f>ВВ!#REF!*0.85</f>
        <v>#REF!</v>
      </c>
      <c r="C16" s="39" t="e">
        <f>ВВ!#REF!*0.85</f>
        <v>#REF!</v>
      </c>
      <c r="D16" s="39" t="e">
        <f>ВВ!#REF!*0.85</f>
        <v>#REF!</v>
      </c>
      <c r="E16" s="39" t="e">
        <f>ВВ!#REF!*0.85</f>
        <v>#REF!</v>
      </c>
      <c r="F16" s="39" t="e">
        <f>ВВ!#REF!*0.85</f>
        <v>#REF!</v>
      </c>
      <c r="G16" s="39" t="e">
        <f>ВВ!#REF!*0.85</f>
        <v>#REF!</v>
      </c>
      <c r="H16" s="39" t="e">
        <f>ВВ!#REF!*0.85</f>
        <v>#REF!</v>
      </c>
      <c r="I16" s="39" t="e">
        <f>ВВ!#REF!*0.85</f>
        <v>#REF!</v>
      </c>
      <c r="J16" s="39" t="e">
        <f>ВВ!#REF!*0.85</f>
        <v>#REF!</v>
      </c>
      <c r="K16" s="39" t="e">
        <f>ВВ!#REF!*0.85</f>
        <v>#REF!</v>
      </c>
      <c r="L16" s="39" t="e">
        <f>ВВ!#REF!*0.85</f>
        <v>#REF!</v>
      </c>
      <c r="M16" s="39" t="e">
        <f>ВВ!#REF!*0.85</f>
        <v>#REF!</v>
      </c>
      <c r="N16" s="39" t="e">
        <f>ВВ!#REF!*0.85</f>
        <v>#REF!</v>
      </c>
      <c r="O16" s="39" t="e">
        <f>ВВ!#REF!*0.85</f>
        <v>#REF!</v>
      </c>
      <c r="P16" s="39" t="e">
        <f>ВВ!#REF!*0.85</f>
        <v>#REF!</v>
      </c>
      <c r="Q16" s="39" t="e">
        <f>ВВ!#REF!*0.85</f>
        <v>#REF!</v>
      </c>
      <c r="R16" s="39" t="e">
        <f>ВВ!#REF!*0.85</f>
        <v>#REF!</v>
      </c>
      <c r="S16" s="39" t="e">
        <f>ВВ!#REF!*0.85</f>
        <v>#REF!</v>
      </c>
      <c r="T16" s="39" t="e">
        <f>ВВ!#REF!*0.85</f>
        <v>#REF!</v>
      </c>
      <c r="U16" s="39" t="e">
        <f>ВВ!#REF!*0.85</f>
        <v>#REF!</v>
      </c>
      <c r="V16" s="39" t="e">
        <f>ВВ!#REF!*0.85</f>
        <v>#REF!</v>
      </c>
      <c r="W16" s="39" t="e">
        <f>ВВ!#REF!*0.85</f>
        <v>#REF!</v>
      </c>
      <c r="X16" s="39" t="e">
        <f>ВВ!#REF!*0.85</f>
        <v>#REF!</v>
      </c>
      <c r="Y16" s="39" t="e">
        <f>ВВ!#REF!*0.85</f>
        <v>#REF!</v>
      </c>
      <c r="Z16" s="39" t="e">
        <f>ВВ!#REF!*0.85</f>
        <v>#REF!</v>
      </c>
      <c r="AA16" s="39" t="e">
        <f>ВВ!#REF!*0.85</f>
        <v>#REF!</v>
      </c>
      <c r="AB16" s="39" t="e">
        <f>ВВ!#REF!*0.85</f>
        <v>#REF!</v>
      </c>
      <c r="AC16" s="39" t="e">
        <f>ВВ!#REF!*0.85</f>
        <v>#REF!</v>
      </c>
      <c r="AD16" s="39" t="e">
        <f>ВВ!#REF!*0.85</f>
        <v>#REF!</v>
      </c>
      <c r="AE16" s="39" t="e">
        <f>ВВ!#REF!*0.85</f>
        <v>#REF!</v>
      </c>
      <c r="AF16" s="39" t="e">
        <f>ВВ!#REF!*0.85</f>
        <v>#REF!</v>
      </c>
      <c r="AG16" s="39" t="e">
        <f>ВВ!#REF!*0.85</f>
        <v>#REF!</v>
      </c>
      <c r="AH16" s="39" t="e">
        <f>ВВ!#REF!*0.85</f>
        <v>#REF!</v>
      </c>
      <c r="AI16" s="39" t="e">
        <f>ВВ!#REF!*0.85</f>
        <v>#REF!</v>
      </c>
      <c r="AJ16" s="39" t="e">
        <f>ВВ!#REF!*0.85</f>
        <v>#REF!</v>
      </c>
      <c r="AK16" s="39" t="e">
        <f>ВВ!#REF!*0.85</f>
        <v>#REF!</v>
      </c>
      <c r="AL16" s="39" t="e">
        <f>ВВ!#REF!*0.85</f>
        <v>#REF!</v>
      </c>
      <c r="AM16" s="39" t="e">
        <f>ВВ!#REF!*0.85</f>
        <v>#REF!</v>
      </c>
      <c r="AN16" s="39" t="e">
        <f>ВВ!#REF!*0.85</f>
        <v>#REF!</v>
      </c>
      <c r="AO16" s="39" t="e">
        <f>ВВ!#REF!*0.85</f>
        <v>#REF!</v>
      </c>
      <c r="AP16" s="39" t="e">
        <f>ВВ!#REF!*0.85</f>
        <v>#REF!</v>
      </c>
      <c r="AQ16" s="39" t="e">
        <f>ВВ!#REF!*0.85</f>
        <v>#REF!</v>
      </c>
      <c r="AR16" s="39" t="e">
        <f>ВВ!#REF!*0.85</f>
        <v>#REF!</v>
      </c>
      <c r="AS16" s="39" t="e">
        <f>ВВ!#REF!*0.85</f>
        <v>#REF!</v>
      </c>
      <c r="AT16" s="39" t="e">
        <f>ВВ!#REF!*0.85</f>
        <v>#REF!</v>
      </c>
      <c r="AU16" s="39" t="e">
        <f>ВВ!#REF!*0.85</f>
        <v>#REF!</v>
      </c>
      <c r="AV16" s="39" t="e">
        <f>ВВ!#REF!*0.85</f>
        <v>#REF!</v>
      </c>
      <c r="AW16" s="39" t="e">
        <f>ВВ!#REF!*0.85</f>
        <v>#REF!</v>
      </c>
      <c r="AX16" s="39" t="e">
        <f>ВВ!#REF!*0.85</f>
        <v>#REF!</v>
      </c>
      <c r="AY16" s="39" t="e">
        <f>ВВ!#REF!*0.85</f>
        <v>#REF!</v>
      </c>
      <c r="AZ16" s="39" t="e">
        <f>ВВ!#REF!*0.85</f>
        <v>#REF!</v>
      </c>
      <c r="BA16" s="39" t="e">
        <f>ВВ!#REF!*0.85</f>
        <v>#REF!</v>
      </c>
      <c r="BB16" s="39" t="e">
        <f>ВВ!#REF!*0.85</f>
        <v>#REF!</v>
      </c>
    </row>
    <row r="17" spans="1:54" ht="10.7" customHeight="1" x14ac:dyDescent="0.2">
      <c r="A17" s="9">
        <v>2</v>
      </c>
      <c r="B17" s="39" t="e">
        <f>ВВ!#REF!*0.85</f>
        <v>#REF!</v>
      </c>
      <c r="C17" s="39" t="e">
        <f>ВВ!#REF!*0.85</f>
        <v>#REF!</v>
      </c>
      <c r="D17" s="39" t="e">
        <f>ВВ!#REF!*0.85</f>
        <v>#REF!</v>
      </c>
      <c r="E17" s="39" t="e">
        <f>ВВ!#REF!*0.85</f>
        <v>#REF!</v>
      </c>
      <c r="F17" s="39" t="e">
        <f>ВВ!#REF!*0.85</f>
        <v>#REF!</v>
      </c>
      <c r="G17" s="39" t="e">
        <f>ВВ!#REF!*0.85</f>
        <v>#REF!</v>
      </c>
      <c r="H17" s="39" t="e">
        <f>ВВ!#REF!*0.85</f>
        <v>#REF!</v>
      </c>
      <c r="I17" s="39" t="e">
        <f>ВВ!#REF!*0.85</f>
        <v>#REF!</v>
      </c>
      <c r="J17" s="39" t="e">
        <f>ВВ!#REF!*0.85</f>
        <v>#REF!</v>
      </c>
      <c r="K17" s="39" t="e">
        <f>ВВ!#REF!*0.85</f>
        <v>#REF!</v>
      </c>
      <c r="L17" s="39" t="e">
        <f>ВВ!#REF!*0.85</f>
        <v>#REF!</v>
      </c>
      <c r="M17" s="39" t="e">
        <f>ВВ!#REF!*0.85</f>
        <v>#REF!</v>
      </c>
      <c r="N17" s="39" t="e">
        <f>ВВ!#REF!*0.85</f>
        <v>#REF!</v>
      </c>
      <c r="O17" s="39" t="e">
        <f>ВВ!#REF!*0.85</f>
        <v>#REF!</v>
      </c>
      <c r="P17" s="39" t="e">
        <f>ВВ!#REF!*0.85</f>
        <v>#REF!</v>
      </c>
      <c r="Q17" s="39" t="e">
        <f>ВВ!#REF!*0.85</f>
        <v>#REF!</v>
      </c>
      <c r="R17" s="39" t="e">
        <f>ВВ!#REF!*0.85</f>
        <v>#REF!</v>
      </c>
      <c r="S17" s="39" t="e">
        <f>ВВ!#REF!*0.85</f>
        <v>#REF!</v>
      </c>
      <c r="T17" s="39" t="e">
        <f>ВВ!#REF!*0.85</f>
        <v>#REF!</v>
      </c>
      <c r="U17" s="39" t="e">
        <f>ВВ!#REF!*0.85</f>
        <v>#REF!</v>
      </c>
      <c r="V17" s="39" t="e">
        <f>ВВ!#REF!*0.85</f>
        <v>#REF!</v>
      </c>
      <c r="W17" s="39" t="e">
        <f>ВВ!#REF!*0.85</f>
        <v>#REF!</v>
      </c>
      <c r="X17" s="39" t="e">
        <f>ВВ!#REF!*0.85</f>
        <v>#REF!</v>
      </c>
      <c r="Y17" s="39" t="e">
        <f>ВВ!#REF!*0.85</f>
        <v>#REF!</v>
      </c>
      <c r="Z17" s="39" t="e">
        <f>ВВ!#REF!*0.85</f>
        <v>#REF!</v>
      </c>
      <c r="AA17" s="39" t="e">
        <f>ВВ!#REF!*0.85</f>
        <v>#REF!</v>
      </c>
      <c r="AB17" s="39" t="e">
        <f>ВВ!#REF!*0.85</f>
        <v>#REF!</v>
      </c>
      <c r="AC17" s="39" t="e">
        <f>ВВ!#REF!*0.85</f>
        <v>#REF!</v>
      </c>
      <c r="AD17" s="39" t="e">
        <f>ВВ!#REF!*0.85</f>
        <v>#REF!</v>
      </c>
      <c r="AE17" s="39" t="e">
        <f>ВВ!#REF!*0.85</f>
        <v>#REF!</v>
      </c>
      <c r="AF17" s="39" t="e">
        <f>ВВ!#REF!*0.85</f>
        <v>#REF!</v>
      </c>
      <c r="AG17" s="39" t="e">
        <f>ВВ!#REF!*0.85</f>
        <v>#REF!</v>
      </c>
      <c r="AH17" s="39" t="e">
        <f>ВВ!#REF!*0.85</f>
        <v>#REF!</v>
      </c>
      <c r="AI17" s="39" t="e">
        <f>ВВ!#REF!*0.85</f>
        <v>#REF!</v>
      </c>
      <c r="AJ17" s="39" t="e">
        <f>ВВ!#REF!*0.85</f>
        <v>#REF!</v>
      </c>
      <c r="AK17" s="39" t="e">
        <f>ВВ!#REF!*0.85</f>
        <v>#REF!</v>
      </c>
      <c r="AL17" s="39" t="e">
        <f>ВВ!#REF!*0.85</f>
        <v>#REF!</v>
      </c>
      <c r="AM17" s="39" t="e">
        <f>ВВ!#REF!*0.85</f>
        <v>#REF!</v>
      </c>
      <c r="AN17" s="39" t="e">
        <f>ВВ!#REF!*0.85</f>
        <v>#REF!</v>
      </c>
      <c r="AO17" s="39" t="e">
        <f>ВВ!#REF!*0.85</f>
        <v>#REF!</v>
      </c>
      <c r="AP17" s="39" t="e">
        <f>ВВ!#REF!*0.85</f>
        <v>#REF!</v>
      </c>
      <c r="AQ17" s="39" t="e">
        <f>ВВ!#REF!*0.85</f>
        <v>#REF!</v>
      </c>
      <c r="AR17" s="39" t="e">
        <f>ВВ!#REF!*0.85</f>
        <v>#REF!</v>
      </c>
      <c r="AS17" s="39" t="e">
        <f>ВВ!#REF!*0.85</f>
        <v>#REF!</v>
      </c>
      <c r="AT17" s="39" t="e">
        <f>ВВ!#REF!*0.85</f>
        <v>#REF!</v>
      </c>
      <c r="AU17" s="39" t="e">
        <f>ВВ!#REF!*0.85</f>
        <v>#REF!</v>
      </c>
      <c r="AV17" s="39" t="e">
        <f>ВВ!#REF!*0.85</f>
        <v>#REF!</v>
      </c>
      <c r="AW17" s="39" t="e">
        <f>ВВ!#REF!*0.85</f>
        <v>#REF!</v>
      </c>
      <c r="AX17" s="39" t="e">
        <f>ВВ!#REF!*0.85</f>
        <v>#REF!</v>
      </c>
      <c r="AY17" s="39" t="e">
        <f>ВВ!#REF!*0.85</f>
        <v>#REF!</v>
      </c>
      <c r="AZ17" s="39" t="e">
        <f>ВВ!#REF!*0.85</f>
        <v>#REF!</v>
      </c>
      <c r="BA17" s="39" t="e">
        <f>ВВ!#REF!*0.85</f>
        <v>#REF!</v>
      </c>
      <c r="BB17" s="39" t="e">
        <f>ВВ!#REF!*0.85</f>
        <v>#REF!</v>
      </c>
    </row>
    <row r="18" spans="1:54" ht="10.7" customHeight="1" x14ac:dyDescent="0.2">
      <c r="A18" s="38" t="s">
        <v>24</v>
      </c>
      <c r="B18" s="39"/>
      <c r="C18" s="39"/>
      <c r="D18" s="39"/>
      <c r="E18" s="39"/>
      <c r="F18" s="39"/>
      <c r="G18" s="39"/>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row>
    <row r="19" spans="1:54" ht="10.7" customHeight="1" x14ac:dyDescent="0.2">
      <c r="A19" s="9">
        <v>1</v>
      </c>
      <c r="B19" s="39" t="e">
        <f>ВВ!#REF!*0.85</f>
        <v>#REF!</v>
      </c>
      <c r="C19" s="39" t="e">
        <f>ВВ!#REF!*0.85</f>
        <v>#REF!</v>
      </c>
      <c r="D19" s="39" t="e">
        <f>ВВ!#REF!*0.85</f>
        <v>#REF!</v>
      </c>
      <c r="E19" s="39" t="e">
        <f>ВВ!#REF!*0.85</f>
        <v>#REF!</v>
      </c>
      <c r="F19" s="39" t="e">
        <f>ВВ!#REF!*0.85</f>
        <v>#REF!</v>
      </c>
      <c r="G19" s="39" t="e">
        <f>ВВ!#REF!*0.85</f>
        <v>#REF!</v>
      </c>
      <c r="H19" s="39" t="e">
        <f>ВВ!#REF!*0.85</f>
        <v>#REF!</v>
      </c>
      <c r="I19" s="39" t="e">
        <f>ВВ!#REF!*0.85</f>
        <v>#REF!</v>
      </c>
      <c r="J19" s="39" t="e">
        <f>ВВ!#REF!*0.85</f>
        <v>#REF!</v>
      </c>
      <c r="K19" s="39" t="e">
        <f>ВВ!#REF!*0.85</f>
        <v>#REF!</v>
      </c>
      <c r="L19" s="39" t="e">
        <f>ВВ!#REF!*0.85</f>
        <v>#REF!</v>
      </c>
      <c r="M19" s="39" t="e">
        <f>ВВ!#REF!*0.85</f>
        <v>#REF!</v>
      </c>
      <c r="N19" s="39" t="e">
        <f>ВВ!#REF!*0.85</f>
        <v>#REF!</v>
      </c>
      <c r="O19" s="39" t="e">
        <f>ВВ!#REF!*0.85</f>
        <v>#REF!</v>
      </c>
      <c r="P19" s="39" t="e">
        <f>ВВ!#REF!*0.85</f>
        <v>#REF!</v>
      </c>
      <c r="Q19" s="39" t="e">
        <f>ВВ!#REF!*0.85</f>
        <v>#REF!</v>
      </c>
      <c r="R19" s="39" t="e">
        <f>ВВ!#REF!*0.85</f>
        <v>#REF!</v>
      </c>
      <c r="S19" s="39" t="e">
        <f>ВВ!#REF!*0.85</f>
        <v>#REF!</v>
      </c>
      <c r="T19" s="39" t="e">
        <f>ВВ!#REF!*0.85</f>
        <v>#REF!</v>
      </c>
      <c r="U19" s="39" t="e">
        <f>ВВ!#REF!*0.85</f>
        <v>#REF!</v>
      </c>
      <c r="V19" s="39" t="e">
        <f>ВВ!#REF!*0.85</f>
        <v>#REF!</v>
      </c>
      <c r="W19" s="39" t="e">
        <f>ВВ!#REF!*0.85</f>
        <v>#REF!</v>
      </c>
      <c r="X19" s="39" t="e">
        <f>ВВ!#REF!*0.85</f>
        <v>#REF!</v>
      </c>
      <c r="Y19" s="39" t="e">
        <f>ВВ!#REF!*0.85</f>
        <v>#REF!</v>
      </c>
      <c r="Z19" s="39" t="e">
        <f>ВВ!#REF!*0.85</f>
        <v>#REF!</v>
      </c>
      <c r="AA19" s="39" t="e">
        <f>ВВ!#REF!*0.85</f>
        <v>#REF!</v>
      </c>
      <c r="AB19" s="39" t="e">
        <f>ВВ!#REF!*0.85</f>
        <v>#REF!</v>
      </c>
      <c r="AC19" s="39" t="e">
        <f>ВВ!#REF!*0.85</f>
        <v>#REF!</v>
      </c>
      <c r="AD19" s="39" t="e">
        <f>ВВ!#REF!*0.85</f>
        <v>#REF!</v>
      </c>
      <c r="AE19" s="39" t="e">
        <f>ВВ!#REF!*0.85</f>
        <v>#REF!</v>
      </c>
      <c r="AF19" s="39" t="e">
        <f>ВВ!#REF!*0.85</f>
        <v>#REF!</v>
      </c>
      <c r="AG19" s="39" t="e">
        <f>ВВ!#REF!*0.85</f>
        <v>#REF!</v>
      </c>
      <c r="AH19" s="39" t="e">
        <f>ВВ!#REF!*0.85</f>
        <v>#REF!</v>
      </c>
      <c r="AI19" s="39" t="e">
        <f>ВВ!#REF!*0.85</f>
        <v>#REF!</v>
      </c>
      <c r="AJ19" s="39" t="e">
        <f>ВВ!#REF!*0.85</f>
        <v>#REF!</v>
      </c>
      <c r="AK19" s="39" t="e">
        <f>ВВ!#REF!*0.85</f>
        <v>#REF!</v>
      </c>
      <c r="AL19" s="39" t="e">
        <f>ВВ!#REF!*0.85</f>
        <v>#REF!</v>
      </c>
      <c r="AM19" s="39" t="e">
        <f>ВВ!#REF!*0.85</f>
        <v>#REF!</v>
      </c>
      <c r="AN19" s="39" t="e">
        <f>ВВ!#REF!*0.85</f>
        <v>#REF!</v>
      </c>
      <c r="AO19" s="39" t="e">
        <f>ВВ!#REF!*0.85</f>
        <v>#REF!</v>
      </c>
      <c r="AP19" s="39" t="e">
        <f>ВВ!#REF!*0.85</f>
        <v>#REF!</v>
      </c>
      <c r="AQ19" s="39" t="e">
        <f>ВВ!#REF!*0.85</f>
        <v>#REF!</v>
      </c>
      <c r="AR19" s="39" t="e">
        <f>ВВ!#REF!*0.85</f>
        <v>#REF!</v>
      </c>
      <c r="AS19" s="39" t="e">
        <f>ВВ!#REF!*0.85</f>
        <v>#REF!</v>
      </c>
      <c r="AT19" s="39" t="e">
        <f>ВВ!#REF!*0.85</f>
        <v>#REF!</v>
      </c>
      <c r="AU19" s="39" t="e">
        <f>ВВ!#REF!*0.85</f>
        <v>#REF!</v>
      </c>
      <c r="AV19" s="39" t="e">
        <f>ВВ!#REF!*0.85</f>
        <v>#REF!</v>
      </c>
      <c r="AW19" s="39" t="e">
        <f>ВВ!#REF!*0.85</f>
        <v>#REF!</v>
      </c>
      <c r="AX19" s="39" t="e">
        <f>ВВ!#REF!*0.85</f>
        <v>#REF!</v>
      </c>
      <c r="AY19" s="39" t="e">
        <f>ВВ!#REF!*0.85</f>
        <v>#REF!</v>
      </c>
      <c r="AZ19" s="39" t="e">
        <f>ВВ!#REF!*0.85</f>
        <v>#REF!</v>
      </c>
      <c r="BA19" s="39" t="e">
        <f>ВВ!#REF!*0.85</f>
        <v>#REF!</v>
      </c>
      <c r="BB19" s="39" t="e">
        <f>ВВ!#REF!*0.85</f>
        <v>#REF!</v>
      </c>
    </row>
    <row r="20" spans="1:54" ht="10.7" customHeight="1" x14ac:dyDescent="0.2">
      <c r="A20" s="9">
        <v>2</v>
      </c>
      <c r="B20" s="39" t="e">
        <f>ВВ!#REF!*0.85</f>
        <v>#REF!</v>
      </c>
      <c r="C20" s="39" t="e">
        <f>ВВ!#REF!*0.85</f>
        <v>#REF!</v>
      </c>
      <c r="D20" s="39" t="e">
        <f>ВВ!#REF!*0.85</f>
        <v>#REF!</v>
      </c>
      <c r="E20" s="39" t="e">
        <f>ВВ!#REF!*0.85</f>
        <v>#REF!</v>
      </c>
      <c r="F20" s="39" t="e">
        <f>ВВ!#REF!*0.85</f>
        <v>#REF!</v>
      </c>
      <c r="G20" s="39" t="e">
        <f>ВВ!#REF!*0.85</f>
        <v>#REF!</v>
      </c>
      <c r="H20" s="39" t="e">
        <f>ВВ!#REF!*0.85</f>
        <v>#REF!</v>
      </c>
      <c r="I20" s="39" t="e">
        <f>ВВ!#REF!*0.85</f>
        <v>#REF!</v>
      </c>
      <c r="J20" s="39" t="e">
        <f>ВВ!#REF!*0.85</f>
        <v>#REF!</v>
      </c>
      <c r="K20" s="39" t="e">
        <f>ВВ!#REF!*0.85</f>
        <v>#REF!</v>
      </c>
      <c r="L20" s="39" t="e">
        <f>ВВ!#REF!*0.85</f>
        <v>#REF!</v>
      </c>
      <c r="M20" s="39" t="e">
        <f>ВВ!#REF!*0.85</f>
        <v>#REF!</v>
      </c>
      <c r="N20" s="39" t="e">
        <f>ВВ!#REF!*0.85</f>
        <v>#REF!</v>
      </c>
      <c r="O20" s="39" t="e">
        <f>ВВ!#REF!*0.85</f>
        <v>#REF!</v>
      </c>
      <c r="P20" s="39" t="e">
        <f>ВВ!#REF!*0.85</f>
        <v>#REF!</v>
      </c>
      <c r="Q20" s="39" t="e">
        <f>ВВ!#REF!*0.85</f>
        <v>#REF!</v>
      </c>
      <c r="R20" s="39" t="e">
        <f>ВВ!#REF!*0.85</f>
        <v>#REF!</v>
      </c>
      <c r="S20" s="39" t="e">
        <f>ВВ!#REF!*0.85</f>
        <v>#REF!</v>
      </c>
      <c r="T20" s="39" t="e">
        <f>ВВ!#REF!*0.85</f>
        <v>#REF!</v>
      </c>
      <c r="U20" s="39" t="e">
        <f>ВВ!#REF!*0.85</f>
        <v>#REF!</v>
      </c>
      <c r="V20" s="39" t="e">
        <f>ВВ!#REF!*0.85</f>
        <v>#REF!</v>
      </c>
      <c r="W20" s="39" t="e">
        <f>ВВ!#REF!*0.85</f>
        <v>#REF!</v>
      </c>
      <c r="X20" s="39" t="e">
        <f>ВВ!#REF!*0.85</f>
        <v>#REF!</v>
      </c>
      <c r="Y20" s="39" t="e">
        <f>ВВ!#REF!*0.85</f>
        <v>#REF!</v>
      </c>
      <c r="Z20" s="39" t="e">
        <f>ВВ!#REF!*0.85</f>
        <v>#REF!</v>
      </c>
      <c r="AA20" s="39" t="e">
        <f>ВВ!#REF!*0.85</f>
        <v>#REF!</v>
      </c>
      <c r="AB20" s="39" t="e">
        <f>ВВ!#REF!*0.85</f>
        <v>#REF!</v>
      </c>
      <c r="AC20" s="39" t="e">
        <f>ВВ!#REF!*0.85</f>
        <v>#REF!</v>
      </c>
      <c r="AD20" s="39" t="e">
        <f>ВВ!#REF!*0.85</f>
        <v>#REF!</v>
      </c>
      <c r="AE20" s="39" t="e">
        <f>ВВ!#REF!*0.85</f>
        <v>#REF!</v>
      </c>
      <c r="AF20" s="39" t="e">
        <f>ВВ!#REF!*0.85</f>
        <v>#REF!</v>
      </c>
      <c r="AG20" s="39" t="e">
        <f>ВВ!#REF!*0.85</f>
        <v>#REF!</v>
      </c>
      <c r="AH20" s="39" t="e">
        <f>ВВ!#REF!*0.85</f>
        <v>#REF!</v>
      </c>
      <c r="AI20" s="39" t="e">
        <f>ВВ!#REF!*0.85</f>
        <v>#REF!</v>
      </c>
      <c r="AJ20" s="39" t="e">
        <f>ВВ!#REF!*0.85</f>
        <v>#REF!</v>
      </c>
      <c r="AK20" s="39" t="e">
        <f>ВВ!#REF!*0.85</f>
        <v>#REF!</v>
      </c>
      <c r="AL20" s="39" t="e">
        <f>ВВ!#REF!*0.85</f>
        <v>#REF!</v>
      </c>
      <c r="AM20" s="39" t="e">
        <f>ВВ!#REF!*0.85</f>
        <v>#REF!</v>
      </c>
      <c r="AN20" s="39" t="e">
        <f>ВВ!#REF!*0.85</f>
        <v>#REF!</v>
      </c>
      <c r="AO20" s="39" t="e">
        <f>ВВ!#REF!*0.85</f>
        <v>#REF!</v>
      </c>
      <c r="AP20" s="39" t="e">
        <f>ВВ!#REF!*0.85</f>
        <v>#REF!</v>
      </c>
      <c r="AQ20" s="39" t="e">
        <f>ВВ!#REF!*0.85</f>
        <v>#REF!</v>
      </c>
      <c r="AR20" s="39" t="e">
        <f>ВВ!#REF!*0.85</f>
        <v>#REF!</v>
      </c>
      <c r="AS20" s="39" t="e">
        <f>ВВ!#REF!*0.85</f>
        <v>#REF!</v>
      </c>
      <c r="AT20" s="39" t="e">
        <f>ВВ!#REF!*0.85</f>
        <v>#REF!</v>
      </c>
      <c r="AU20" s="39" t="e">
        <f>ВВ!#REF!*0.85</f>
        <v>#REF!</v>
      </c>
      <c r="AV20" s="39" t="e">
        <f>ВВ!#REF!*0.85</f>
        <v>#REF!</v>
      </c>
      <c r="AW20" s="39" t="e">
        <f>ВВ!#REF!*0.85</f>
        <v>#REF!</v>
      </c>
      <c r="AX20" s="39" t="e">
        <f>ВВ!#REF!*0.85</f>
        <v>#REF!</v>
      </c>
      <c r="AY20" s="39" t="e">
        <f>ВВ!#REF!*0.85</f>
        <v>#REF!</v>
      </c>
      <c r="AZ20" s="39" t="e">
        <f>ВВ!#REF!*0.85</f>
        <v>#REF!</v>
      </c>
      <c r="BA20" s="39" t="e">
        <f>ВВ!#REF!*0.85</f>
        <v>#REF!</v>
      </c>
      <c r="BB20" s="39" t="e">
        <f>ВВ!#REF!*0.85</f>
        <v>#REF!</v>
      </c>
    </row>
    <row r="21" spans="1:54" ht="10.7" customHeight="1" x14ac:dyDescent="0.2">
      <c r="A21" s="38" t="s">
        <v>25</v>
      </c>
      <c r="B21" s="39"/>
      <c r="C21" s="39"/>
      <c r="D21" s="39"/>
      <c r="E21" s="39"/>
      <c r="F21" s="39"/>
      <c r="G21" s="39"/>
      <c r="H21" s="39"/>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row>
    <row r="22" spans="1:54" ht="10.7" customHeight="1" x14ac:dyDescent="0.2">
      <c r="A22" s="9">
        <v>1</v>
      </c>
      <c r="B22" s="39" t="e">
        <f>ВВ!#REF!*0.85</f>
        <v>#REF!</v>
      </c>
      <c r="C22" s="39" t="e">
        <f>ВВ!#REF!*0.85</f>
        <v>#REF!</v>
      </c>
      <c r="D22" s="39" t="e">
        <f>ВВ!#REF!*0.85</f>
        <v>#REF!</v>
      </c>
      <c r="E22" s="39" t="e">
        <f>ВВ!#REF!*0.85</f>
        <v>#REF!</v>
      </c>
      <c r="F22" s="39" t="e">
        <f>ВВ!#REF!*0.85</f>
        <v>#REF!</v>
      </c>
      <c r="G22" s="39" t="e">
        <f>ВВ!#REF!*0.85</f>
        <v>#REF!</v>
      </c>
      <c r="H22" s="39" t="e">
        <f>ВВ!#REF!*0.85</f>
        <v>#REF!</v>
      </c>
      <c r="I22" s="39" t="e">
        <f>ВВ!#REF!*0.85</f>
        <v>#REF!</v>
      </c>
      <c r="J22" s="39" t="e">
        <f>ВВ!#REF!*0.85</f>
        <v>#REF!</v>
      </c>
      <c r="K22" s="39" t="e">
        <f>ВВ!#REF!*0.85</f>
        <v>#REF!</v>
      </c>
      <c r="L22" s="39" t="e">
        <f>ВВ!#REF!*0.85</f>
        <v>#REF!</v>
      </c>
      <c r="M22" s="39" t="e">
        <f>ВВ!#REF!*0.85</f>
        <v>#REF!</v>
      </c>
      <c r="N22" s="39" t="e">
        <f>ВВ!#REF!*0.85</f>
        <v>#REF!</v>
      </c>
      <c r="O22" s="39" t="e">
        <f>ВВ!#REF!*0.85</f>
        <v>#REF!</v>
      </c>
      <c r="P22" s="39" t="e">
        <f>ВВ!#REF!*0.85</f>
        <v>#REF!</v>
      </c>
      <c r="Q22" s="39" t="e">
        <f>ВВ!#REF!*0.85</f>
        <v>#REF!</v>
      </c>
      <c r="R22" s="39" t="e">
        <f>ВВ!#REF!*0.85</f>
        <v>#REF!</v>
      </c>
      <c r="S22" s="39" t="e">
        <f>ВВ!#REF!*0.85</f>
        <v>#REF!</v>
      </c>
      <c r="T22" s="39" t="e">
        <f>ВВ!#REF!*0.85</f>
        <v>#REF!</v>
      </c>
      <c r="U22" s="39" t="e">
        <f>ВВ!#REF!*0.85</f>
        <v>#REF!</v>
      </c>
      <c r="V22" s="39" t="e">
        <f>ВВ!#REF!*0.85</f>
        <v>#REF!</v>
      </c>
      <c r="W22" s="39" t="e">
        <f>ВВ!#REF!*0.85</f>
        <v>#REF!</v>
      </c>
      <c r="X22" s="39" t="e">
        <f>ВВ!#REF!*0.85</f>
        <v>#REF!</v>
      </c>
      <c r="Y22" s="39" t="e">
        <f>ВВ!#REF!*0.85</f>
        <v>#REF!</v>
      </c>
      <c r="Z22" s="39" t="e">
        <f>ВВ!#REF!*0.85</f>
        <v>#REF!</v>
      </c>
      <c r="AA22" s="39" t="e">
        <f>ВВ!#REF!*0.85</f>
        <v>#REF!</v>
      </c>
      <c r="AB22" s="39" t="e">
        <f>ВВ!#REF!*0.85</f>
        <v>#REF!</v>
      </c>
      <c r="AC22" s="39" t="e">
        <f>ВВ!#REF!*0.85</f>
        <v>#REF!</v>
      </c>
      <c r="AD22" s="39" t="e">
        <f>ВВ!#REF!*0.85</f>
        <v>#REF!</v>
      </c>
      <c r="AE22" s="39" t="e">
        <f>ВВ!#REF!*0.85</f>
        <v>#REF!</v>
      </c>
      <c r="AF22" s="39" t="e">
        <f>ВВ!#REF!*0.85</f>
        <v>#REF!</v>
      </c>
      <c r="AG22" s="39" t="e">
        <f>ВВ!#REF!*0.85</f>
        <v>#REF!</v>
      </c>
      <c r="AH22" s="39" t="e">
        <f>ВВ!#REF!*0.85</f>
        <v>#REF!</v>
      </c>
      <c r="AI22" s="39" t="e">
        <f>ВВ!#REF!*0.85</f>
        <v>#REF!</v>
      </c>
      <c r="AJ22" s="39" t="e">
        <f>ВВ!#REF!*0.85</f>
        <v>#REF!</v>
      </c>
      <c r="AK22" s="39" t="e">
        <f>ВВ!#REF!*0.85</f>
        <v>#REF!</v>
      </c>
      <c r="AL22" s="39" t="e">
        <f>ВВ!#REF!*0.85</f>
        <v>#REF!</v>
      </c>
      <c r="AM22" s="39" t="e">
        <f>ВВ!#REF!*0.85</f>
        <v>#REF!</v>
      </c>
      <c r="AN22" s="39" t="e">
        <f>ВВ!#REF!*0.85</f>
        <v>#REF!</v>
      </c>
      <c r="AO22" s="39" t="e">
        <f>ВВ!#REF!*0.85</f>
        <v>#REF!</v>
      </c>
      <c r="AP22" s="39" t="e">
        <f>ВВ!#REF!*0.85</f>
        <v>#REF!</v>
      </c>
      <c r="AQ22" s="39" t="e">
        <f>ВВ!#REF!*0.85</f>
        <v>#REF!</v>
      </c>
      <c r="AR22" s="39" t="e">
        <f>ВВ!#REF!*0.85</f>
        <v>#REF!</v>
      </c>
      <c r="AS22" s="39" t="e">
        <f>ВВ!#REF!*0.85</f>
        <v>#REF!</v>
      </c>
      <c r="AT22" s="39" t="e">
        <f>ВВ!#REF!*0.85</f>
        <v>#REF!</v>
      </c>
      <c r="AU22" s="39" t="e">
        <f>ВВ!#REF!*0.85</f>
        <v>#REF!</v>
      </c>
      <c r="AV22" s="39" t="e">
        <f>ВВ!#REF!*0.85</f>
        <v>#REF!</v>
      </c>
      <c r="AW22" s="39" t="e">
        <f>ВВ!#REF!*0.85</f>
        <v>#REF!</v>
      </c>
      <c r="AX22" s="39" t="e">
        <f>ВВ!#REF!*0.85</f>
        <v>#REF!</v>
      </c>
      <c r="AY22" s="39" t="e">
        <f>ВВ!#REF!*0.85</f>
        <v>#REF!</v>
      </c>
      <c r="AZ22" s="39" t="e">
        <f>ВВ!#REF!*0.85</f>
        <v>#REF!</v>
      </c>
      <c r="BA22" s="39" t="e">
        <f>ВВ!#REF!*0.85</f>
        <v>#REF!</v>
      </c>
      <c r="BB22" s="39" t="e">
        <f>ВВ!#REF!*0.85</f>
        <v>#REF!</v>
      </c>
    </row>
    <row r="23" spans="1:54" ht="10.5" customHeight="1" x14ac:dyDescent="0.2">
      <c r="A23" s="9">
        <v>2</v>
      </c>
      <c r="B23" s="39" t="e">
        <f>ВВ!#REF!*0.85</f>
        <v>#REF!</v>
      </c>
      <c r="C23" s="39" t="e">
        <f>ВВ!#REF!*0.85</f>
        <v>#REF!</v>
      </c>
      <c r="D23" s="39" t="e">
        <f>ВВ!#REF!*0.85</f>
        <v>#REF!</v>
      </c>
      <c r="E23" s="39" t="e">
        <f>ВВ!#REF!*0.85</f>
        <v>#REF!</v>
      </c>
      <c r="F23" s="39" t="e">
        <f>ВВ!#REF!*0.85</f>
        <v>#REF!</v>
      </c>
      <c r="G23" s="39" t="e">
        <f>ВВ!#REF!*0.85</f>
        <v>#REF!</v>
      </c>
      <c r="H23" s="39" t="e">
        <f>ВВ!#REF!*0.85</f>
        <v>#REF!</v>
      </c>
      <c r="I23" s="39" t="e">
        <f>ВВ!#REF!*0.85</f>
        <v>#REF!</v>
      </c>
      <c r="J23" s="39" t="e">
        <f>ВВ!#REF!*0.85</f>
        <v>#REF!</v>
      </c>
      <c r="K23" s="39" t="e">
        <f>ВВ!#REF!*0.85</f>
        <v>#REF!</v>
      </c>
      <c r="L23" s="39" t="e">
        <f>ВВ!#REF!*0.85</f>
        <v>#REF!</v>
      </c>
      <c r="M23" s="39" t="e">
        <f>ВВ!#REF!*0.85</f>
        <v>#REF!</v>
      </c>
      <c r="N23" s="39" t="e">
        <f>ВВ!#REF!*0.85</f>
        <v>#REF!</v>
      </c>
      <c r="O23" s="39" t="e">
        <f>ВВ!#REF!*0.85</f>
        <v>#REF!</v>
      </c>
      <c r="P23" s="39" t="e">
        <f>ВВ!#REF!*0.85</f>
        <v>#REF!</v>
      </c>
      <c r="Q23" s="39" t="e">
        <f>ВВ!#REF!*0.85</f>
        <v>#REF!</v>
      </c>
      <c r="R23" s="39" t="e">
        <f>ВВ!#REF!*0.85</f>
        <v>#REF!</v>
      </c>
      <c r="S23" s="39" t="e">
        <f>ВВ!#REF!*0.85</f>
        <v>#REF!</v>
      </c>
      <c r="T23" s="39" t="e">
        <f>ВВ!#REF!*0.85</f>
        <v>#REF!</v>
      </c>
      <c r="U23" s="39" t="e">
        <f>ВВ!#REF!*0.85</f>
        <v>#REF!</v>
      </c>
      <c r="V23" s="39" t="e">
        <f>ВВ!#REF!*0.85</f>
        <v>#REF!</v>
      </c>
      <c r="W23" s="39" t="e">
        <f>ВВ!#REF!*0.85</f>
        <v>#REF!</v>
      </c>
      <c r="X23" s="39" t="e">
        <f>ВВ!#REF!*0.85</f>
        <v>#REF!</v>
      </c>
      <c r="Y23" s="39" t="e">
        <f>ВВ!#REF!*0.85</f>
        <v>#REF!</v>
      </c>
      <c r="Z23" s="39" t="e">
        <f>ВВ!#REF!*0.85</f>
        <v>#REF!</v>
      </c>
      <c r="AA23" s="39" t="e">
        <f>ВВ!#REF!*0.85</f>
        <v>#REF!</v>
      </c>
      <c r="AB23" s="39" t="e">
        <f>ВВ!#REF!*0.85</f>
        <v>#REF!</v>
      </c>
      <c r="AC23" s="39" t="e">
        <f>ВВ!#REF!*0.85</f>
        <v>#REF!</v>
      </c>
      <c r="AD23" s="39" t="e">
        <f>ВВ!#REF!*0.85</f>
        <v>#REF!</v>
      </c>
      <c r="AE23" s="39" t="e">
        <f>ВВ!#REF!*0.85</f>
        <v>#REF!</v>
      </c>
      <c r="AF23" s="39" t="e">
        <f>ВВ!#REF!*0.85</f>
        <v>#REF!</v>
      </c>
      <c r="AG23" s="39" t="e">
        <f>ВВ!#REF!*0.85</f>
        <v>#REF!</v>
      </c>
      <c r="AH23" s="39" t="e">
        <f>ВВ!#REF!*0.85</f>
        <v>#REF!</v>
      </c>
      <c r="AI23" s="39" t="e">
        <f>ВВ!#REF!*0.85</f>
        <v>#REF!</v>
      </c>
      <c r="AJ23" s="39" t="e">
        <f>ВВ!#REF!*0.85</f>
        <v>#REF!</v>
      </c>
      <c r="AK23" s="39" t="e">
        <f>ВВ!#REF!*0.85</f>
        <v>#REF!</v>
      </c>
      <c r="AL23" s="39" t="e">
        <f>ВВ!#REF!*0.85</f>
        <v>#REF!</v>
      </c>
      <c r="AM23" s="39" t="e">
        <f>ВВ!#REF!*0.85</f>
        <v>#REF!</v>
      </c>
      <c r="AN23" s="39" t="e">
        <f>ВВ!#REF!*0.85</f>
        <v>#REF!</v>
      </c>
      <c r="AO23" s="39" t="e">
        <f>ВВ!#REF!*0.85</f>
        <v>#REF!</v>
      </c>
      <c r="AP23" s="39" t="e">
        <f>ВВ!#REF!*0.85</f>
        <v>#REF!</v>
      </c>
      <c r="AQ23" s="39" t="e">
        <f>ВВ!#REF!*0.85</f>
        <v>#REF!</v>
      </c>
      <c r="AR23" s="39" t="e">
        <f>ВВ!#REF!*0.85</f>
        <v>#REF!</v>
      </c>
      <c r="AS23" s="39" t="e">
        <f>ВВ!#REF!*0.85</f>
        <v>#REF!</v>
      </c>
      <c r="AT23" s="39" t="e">
        <f>ВВ!#REF!*0.85</f>
        <v>#REF!</v>
      </c>
      <c r="AU23" s="39" t="e">
        <f>ВВ!#REF!*0.85</f>
        <v>#REF!</v>
      </c>
      <c r="AV23" s="39" t="e">
        <f>ВВ!#REF!*0.85</f>
        <v>#REF!</v>
      </c>
      <c r="AW23" s="39" t="e">
        <f>ВВ!#REF!*0.85</f>
        <v>#REF!</v>
      </c>
      <c r="AX23" s="39" t="e">
        <f>ВВ!#REF!*0.85</f>
        <v>#REF!</v>
      </c>
      <c r="AY23" s="39" t="e">
        <f>ВВ!#REF!*0.85</f>
        <v>#REF!</v>
      </c>
      <c r="AZ23" s="39" t="e">
        <f>ВВ!#REF!*0.85</f>
        <v>#REF!</v>
      </c>
      <c r="BA23" s="39" t="e">
        <f>ВВ!#REF!*0.85</f>
        <v>#REF!</v>
      </c>
      <c r="BB23" s="39" t="e">
        <f>ВВ!#REF!*0.85</f>
        <v>#REF!</v>
      </c>
    </row>
    <row r="24" spans="1:54" ht="10.5" customHeight="1" x14ac:dyDescent="0.2">
      <c r="A24" s="38" t="s">
        <v>26</v>
      </c>
      <c r="B24" s="39"/>
      <c r="C24" s="39"/>
      <c r="D24" s="39"/>
      <c r="E24" s="39"/>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row>
    <row r="25" spans="1:54" ht="10.5" customHeight="1" x14ac:dyDescent="0.2">
      <c r="A25" s="9" t="s">
        <v>27</v>
      </c>
      <c r="B25" s="39" t="e">
        <f>ВВ!#REF!*0.85</f>
        <v>#REF!</v>
      </c>
      <c r="C25" s="39" t="e">
        <f>ВВ!#REF!*0.85</f>
        <v>#REF!</v>
      </c>
      <c r="D25" s="39" t="e">
        <f>ВВ!#REF!*0.85</f>
        <v>#REF!</v>
      </c>
      <c r="E25" s="39" t="e">
        <f>ВВ!#REF!*0.85</f>
        <v>#REF!</v>
      </c>
      <c r="F25" s="39" t="e">
        <f>ВВ!#REF!*0.85</f>
        <v>#REF!</v>
      </c>
      <c r="G25" s="39" t="e">
        <f>ВВ!#REF!*0.85</f>
        <v>#REF!</v>
      </c>
      <c r="H25" s="39" t="e">
        <f>ВВ!#REF!*0.85</f>
        <v>#REF!</v>
      </c>
      <c r="I25" s="39" t="e">
        <f>ВВ!#REF!*0.85</f>
        <v>#REF!</v>
      </c>
      <c r="J25" s="39" t="e">
        <f>ВВ!#REF!*0.85</f>
        <v>#REF!</v>
      </c>
      <c r="K25" s="39" t="e">
        <f>ВВ!#REF!*0.85</f>
        <v>#REF!</v>
      </c>
      <c r="L25" s="39" t="e">
        <f>ВВ!#REF!*0.85</f>
        <v>#REF!</v>
      </c>
      <c r="M25" s="39" t="e">
        <f>ВВ!#REF!*0.85</f>
        <v>#REF!</v>
      </c>
      <c r="N25" s="39" t="e">
        <f>ВВ!#REF!*0.85</f>
        <v>#REF!</v>
      </c>
      <c r="O25" s="39" t="e">
        <f>ВВ!#REF!*0.85</f>
        <v>#REF!</v>
      </c>
      <c r="P25" s="39" t="e">
        <f>ВВ!#REF!*0.85</f>
        <v>#REF!</v>
      </c>
      <c r="Q25" s="39" t="e">
        <f>ВВ!#REF!*0.85</f>
        <v>#REF!</v>
      </c>
      <c r="R25" s="39" t="e">
        <f>ВВ!#REF!*0.85</f>
        <v>#REF!</v>
      </c>
      <c r="S25" s="39" t="e">
        <f>ВВ!#REF!*0.85</f>
        <v>#REF!</v>
      </c>
      <c r="T25" s="39" t="e">
        <f>ВВ!#REF!*0.85</f>
        <v>#REF!</v>
      </c>
      <c r="U25" s="39" t="e">
        <f>ВВ!#REF!*0.85</f>
        <v>#REF!</v>
      </c>
      <c r="V25" s="39" t="e">
        <f>ВВ!#REF!*0.85</f>
        <v>#REF!</v>
      </c>
      <c r="W25" s="39" t="e">
        <f>ВВ!#REF!*0.85</f>
        <v>#REF!</v>
      </c>
      <c r="X25" s="39" t="e">
        <f>ВВ!#REF!*0.85</f>
        <v>#REF!</v>
      </c>
      <c r="Y25" s="39" t="e">
        <f>ВВ!#REF!*0.85</f>
        <v>#REF!</v>
      </c>
      <c r="Z25" s="39" t="e">
        <f>ВВ!#REF!*0.85</f>
        <v>#REF!</v>
      </c>
      <c r="AA25" s="39" t="e">
        <f>ВВ!#REF!*0.85</f>
        <v>#REF!</v>
      </c>
      <c r="AB25" s="39" t="e">
        <f>ВВ!#REF!*0.85</f>
        <v>#REF!</v>
      </c>
      <c r="AC25" s="39" t="e">
        <f>ВВ!#REF!*0.85</f>
        <v>#REF!</v>
      </c>
      <c r="AD25" s="39" t="e">
        <f>ВВ!#REF!*0.85</f>
        <v>#REF!</v>
      </c>
      <c r="AE25" s="39" t="e">
        <f>ВВ!#REF!*0.85</f>
        <v>#REF!</v>
      </c>
      <c r="AF25" s="39" t="e">
        <f>ВВ!#REF!*0.85</f>
        <v>#REF!</v>
      </c>
      <c r="AG25" s="39" t="e">
        <f>ВВ!#REF!*0.85</f>
        <v>#REF!</v>
      </c>
      <c r="AH25" s="39" t="e">
        <f>ВВ!#REF!*0.85</f>
        <v>#REF!</v>
      </c>
      <c r="AI25" s="39" t="e">
        <f>ВВ!#REF!*0.85</f>
        <v>#REF!</v>
      </c>
      <c r="AJ25" s="39" t="e">
        <f>ВВ!#REF!*0.85</f>
        <v>#REF!</v>
      </c>
      <c r="AK25" s="39" t="e">
        <f>ВВ!#REF!*0.85</f>
        <v>#REF!</v>
      </c>
      <c r="AL25" s="39" t="e">
        <f>ВВ!#REF!*0.85</f>
        <v>#REF!</v>
      </c>
      <c r="AM25" s="39" t="e">
        <f>ВВ!#REF!*0.85</f>
        <v>#REF!</v>
      </c>
      <c r="AN25" s="39" t="e">
        <f>ВВ!#REF!*0.85</f>
        <v>#REF!</v>
      </c>
      <c r="AO25" s="39" t="e">
        <f>ВВ!#REF!*0.85</f>
        <v>#REF!</v>
      </c>
      <c r="AP25" s="39" t="e">
        <f>ВВ!#REF!*0.85</f>
        <v>#REF!</v>
      </c>
      <c r="AQ25" s="39" t="e">
        <f>ВВ!#REF!*0.85</f>
        <v>#REF!</v>
      </c>
      <c r="AR25" s="39" t="e">
        <f>ВВ!#REF!*0.85</f>
        <v>#REF!</v>
      </c>
      <c r="AS25" s="39" t="e">
        <f>ВВ!#REF!*0.85</f>
        <v>#REF!</v>
      </c>
      <c r="AT25" s="39" t="e">
        <f>ВВ!#REF!*0.85</f>
        <v>#REF!</v>
      </c>
      <c r="AU25" s="39" t="e">
        <f>ВВ!#REF!*0.85</f>
        <v>#REF!</v>
      </c>
      <c r="AV25" s="39" t="e">
        <f>ВВ!#REF!*0.85</f>
        <v>#REF!</v>
      </c>
      <c r="AW25" s="39" t="e">
        <f>ВВ!#REF!*0.85</f>
        <v>#REF!</v>
      </c>
      <c r="AX25" s="39" t="e">
        <f>ВВ!#REF!*0.85</f>
        <v>#REF!</v>
      </c>
      <c r="AY25" s="39" t="e">
        <f>ВВ!#REF!*0.85</f>
        <v>#REF!</v>
      </c>
      <c r="AZ25" s="39" t="e">
        <f>ВВ!#REF!*0.85</f>
        <v>#REF!</v>
      </c>
      <c r="BA25" s="39" t="e">
        <f>ВВ!#REF!*0.85</f>
        <v>#REF!</v>
      </c>
      <c r="BB25" s="39" t="e">
        <f>ВВ!#REF!*0.85</f>
        <v>#REF!</v>
      </c>
    </row>
    <row r="26" spans="1:54" ht="10.5" customHeight="1" x14ac:dyDescent="0.2">
      <c r="A26" s="40"/>
      <c r="B26" s="41"/>
      <c r="C26" s="41"/>
      <c r="D26" s="41"/>
      <c r="E26" s="41"/>
      <c r="F26" s="41"/>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c r="AV26" s="41"/>
      <c r="AW26" s="41"/>
      <c r="AX26" s="41"/>
      <c r="AY26" s="41"/>
      <c r="AZ26" s="41"/>
      <c r="BA26" s="41"/>
      <c r="BB26" s="41"/>
    </row>
    <row r="27" spans="1:54" ht="10.5" customHeight="1" x14ac:dyDescent="0.2">
      <c r="A27" s="4" t="s">
        <v>28</v>
      </c>
      <c r="B27" s="41"/>
      <c r="C27" s="41"/>
      <c r="D27" s="41"/>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1"/>
      <c r="AS27" s="41"/>
      <c r="AT27" s="41"/>
      <c r="AU27" s="41"/>
      <c r="AV27" s="41"/>
      <c r="AW27" s="41"/>
      <c r="AX27" s="41"/>
      <c r="AY27" s="41"/>
      <c r="AZ27" s="41"/>
      <c r="BA27" s="41"/>
      <c r="BB27" s="41"/>
    </row>
    <row r="28" spans="1:54" ht="10.5" customHeight="1" x14ac:dyDescent="0.2">
      <c r="A28" s="40"/>
      <c r="B28" s="28" t="e">
        <f t="shared" ref="B28:B29" si="0">B4</f>
        <v>#REF!</v>
      </c>
      <c r="C28" s="28" t="e">
        <f t="shared" ref="C28:BB28" si="1">C4</f>
        <v>#REF!</v>
      </c>
      <c r="D28" s="28" t="e">
        <f t="shared" si="1"/>
        <v>#REF!</v>
      </c>
      <c r="E28" s="28" t="e">
        <f t="shared" si="1"/>
        <v>#REF!</v>
      </c>
      <c r="F28" s="28" t="e">
        <f t="shared" si="1"/>
        <v>#REF!</v>
      </c>
      <c r="G28" s="28" t="e">
        <f t="shared" si="1"/>
        <v>#REF!</v>
      </c>
      <c r="H28" s="28" t="e">
        <f t="shared" si="1"/>
        <v>#REF!</v>
      </c>
      <c r="I28" s="28" t="e">
        <f t="shared" si="1"/>
        <v>#REF!</v>
      </c>
      <c r="J28" s="28" t="e">
        <f t="shared" si="1"/>
        <v>#REF!</v>
      </c>
      <c r="K28" s="28" t="e">
        <f t="shared" si="1"/>
        <v>#REF!</v>
      </c>
      <c r="L28" s="28" t="e">
        <f t="shared" si="1"/>
        <v>#REF!</v>
      </c>
      <c r="M28" s="28" t="e">
        <f t="shared" si="1"/>
        <v>#REF!</v>
      </c>
      <c r="N28" s="28" t="e">
        <f t="shared" si="1"/>
        <v>#REF!</v>
      </c>
      <c r="O28" s="28" t="e">
        <f t="shared" si="1"/>
        <v>#REF!</v>
      </c>
      <c r="P28" s="28" t="e">
        <f t="shared" si="1"/>
        <v>#REF!</v>
      </c>
      <c r="Q28" s="28" t="e">
        <f t="shared" si="1"/>
        <v>#REF!</v>
      </c>
      <c r="R28" s="28" t="e">
        <f t="shared" si="1"/>
        <v>#REF!</v>
      </c>
      <c r="S28" s="28" t="e">
        <f t="shared" si="1"/>
        <v>#REF!</v>
      </c>
      <c r="T28" s="28" t="e">
        <f t="shared" si="1"/>
        <v>#REF!</v>
      </c>
      <c r="U28" s="28" t="e">
        <f t="shared" si="1"/>
        <v>#REF!</v>
      </c>
      <c r="V28" s="28" t="e">
        <f t="shared" si="1"/>
        <v>#REF!</v>
      </c>
      <c r="W28" s="28" t="e">
        <f t="shared" si="1"/>
        <v>#REF!</v>
      </c>
      <c r="X28" s="28" t="e">
        <f t="shared" si="1"/>
        <v>#REF!</v>
      </c>
      <c r="Y28" s="28" t="e">
        <f t="shared" si="1"/>
        <v>#REF!</v>
      </c>
      <c r="Z28" s="28" t="e">
        <f t="shared" si="1"/>
        <v>#REF!</v>
      </c>
      <c r="AA28" s="28" t="e">
        <f t="shared" si="1"/>
        <v>#REF!</v>
      </c>
      <c r="AB28" s="28" t="e">
        <f t="shared" si="1"/>
        <v>#REF!</v>
      </c>
      <c r="AC28" s="28" t="e">
        <f t="shared" si="1"/>
        <v>#REF!</v>
      </c>
      <c r="AD28" s="28" t="e">
        <f t="shared" si="1"/>
        <v>#REF!</v>
      </c>
      <c r="AE28" s="28" t="e">
        <f t="shared" si="1"/>
        <v>#REF!</v>
      </c>
      <c r="AF28" s="28" t="e">
        <f t="shared" si="1"/>
        <v>#REF!</v>
      </c>
      <c r="AG28" s="28" t="e">
        <f t="shared" si="1"/>
        <v>#REF!</v>
      </c>
      <c r="AH28" s="28" t="e">
        <f t="shared" si="1"/>
        <v>#REF!</v>
      </c>
      <c r="AI28" s="28" t="e">
        <f t="shared" si="1"/>
        <v>#REF!</v>
      </c>
      <c r="AJ28" s="28" t="e">
        <f t="shared" si="1"/>
        <v>#REF!</v>
      </c>
      <c r="AK28" s="28" t="e">
        <f t="shared" si="1"/>
        <v>#REF!</v>
      </c>
      <c r="AL28" s="28" t="e">
        <f t="shared" si="1"/>
        <v>#REF!</v>
      </c>
      <c r="AM28" s="28" t="e">
        <f t="shared" si="1"/>
        <v>#REF!</v>
      </c>
      <c r="AN28" s="28" t="e">
        <f t="shared" si="1"/>
        <v>#REF!</v>
      </c>
      <c r="AO28" s="28" t="e">
        <f t="shared" si="1"/>
        <v>#REF!</v>
      </c>
      <c r="AP28" s="28" t="e">
        <f t="shared" si="1"/>
        <v>#REF!</v>
      </c>
      <c r="AQ28" s="28" t="e">
        <f t="shared" si="1"/>
        <v>#REF!</v>
      </c>
      <c r="AR28" s="28" t="e">
        <f t="shared" si="1"/>
        <v>#REF!</v>
      </c>
      <c r="AS28" s="28" t="e">
        <f t="shared" si="1"/>
        <v>#REF!</v>
      </c>
      <c r="AT28" s="28" t="e">
        <f t="shared" si="1"/>
        <v>#REF!</v>
      </c>
      <c r="AU28" s="28" t="e">
        <f t="shared" si="1"/>
        <v>#REF!</v>
      </c>
      <c r="AV28" s="28" t="e">
        <f t="shared" si="1"/>
        <v>#REF!</v>
      </c>
      <c r="AW28" s="28" t="e">
        <f t="shared" si="1"/>
        <v>#REF!</v>
      </c>
      <c r="AX28" s="28" t="e">
        <f t="shared" si="1"/>
        <v>#REF!</v>
      </c>
      <c r="AY28" s="28" t="e">
        <f t="shared" si="1"/>
        <v>#REF!</v>
      </c>
      <c r="AZ28" s="28" t="e">
        <f t="shared" si="1"/>
        <v>#REF!</v>
      </c>
      <c r="BA28" s="28" t="e">
        <f t="shared" si="1"/>
        <v>#REF!</v>
      </c>
      <c r="BB28" s="28" t="e">
        <f t="shared" si="1"/>
        <v>#REF!</v>
      </c>
    </row>
    <row r="29" spans="1:54" ht="24.6" customHeight="1" x14ac:dyDescent="0.2">
      <c r="A29" s="37" t="s">
        <v>3</v>
      </c>
      <c r="B29" s="28" t="e">
        <f t="shared" si="0"/>
        <v>#REF!</v>
      </c>
      <c r="C29" s="28" t="e">
        <f t="shared" ref="C29:BB29" si="2">C5</f>
        <v>#REF!</v>
      </c>
      <c r="D29" s="28" t="e">
        <f t="shared" si="2"/>
        <v>#REF!</v>
      </c>
      <c r="E29" s="28" t="e">
        <f t="shared" si="2"/>
        <v>#REF!</v>
      </c>
      <c r="F29" s="28" t="e">
        <f t="shared" si="2"/>
        <v>#REF!</v>
      </c>
      <c r="G29" s="28" t="e">
        <f t="shared" si="2"/>
        <v>#REF!</v>
      </c>
      <c r="H29" s="28" t="e">
        <f t="shared" si="2"/>
        <v>#REF!</v>
      </c>
      <c r="I29" s="28" t="e">
        <f t="shared" si="2"/>
        <v>#REF!</v>
      </c>
      <c r="J29" s="28" t="e">
        <f t="shared" si="2"/>
        <v>#REF!</v>
      </c>
      <c r="K29" s="28" t="e">
        <f t="shared" si="2"/>
        <v>#REF!</v>
      </c>
      <c r="L29" s="28" t="e">
        <f t="shared" si="2"/>
        <v>#REF!</v>
      </c>
      <c r="M29" s="28" t="e">
        <f t="shared" si="2"/>
        <v>#REF!</v>
      </c>
      <c r="N29" s="28" t="e">
        <f t="shared" si="2"/>
        <v>#REF!</v>
      </c>
      <c r="O29" s="28" t="e">
        <f t="shared" si="2"/>
        <v>#REF!</v>
      </c>
      <c r="P29" s="28" t="e">
        <f t="shared" si="2"/>
        <v>#REF!</v>
      </c>
      <c r="Q29" s="28" t="e">
        <f t="shared" si="2"/>
        <v>#REF!</v>
      </c>
      <c r="R29" s="28" t="e">
        <f t="shared" si="2"/>
        <v>#REF!</v>
      </c>
      <c r="S29" s="28" t="e">
        <f t="shared" si="2"/>
        <v>#REF!</v>
      </c>
      <c r="T29" s="28" t="e">
        <f t="shared" si="2"/>
        <v>#REF!</v>
      </c>
      <c r="U29" s="28" t="e">
        <f t="shared" si="2"/>
        <v>#REF!</v>
      </c>
      <c r="V29" s="28" t="e">
        <f t="shared" si="2"/>
        <v>#REF!</v>
      </c>
      <c r="W29" s="28" t="e">
        <f t="shared" si="2"/>
        <v>#REF!</v>
      </c>
      <c r="X29" s="28" t="e">
        <f t="shared" si="2"/>
        <v>#REF!</v>
      </c>
      <c r="Y29" s="28" t="e">
        <f t="shared" si="2"/>
        <v>#REF!</v>
      </c>
      <c r="Z29" s="28" t="e">
        <f t="shared" si="2"/>
        <v>#REF!</v>
      </c>
      <c r="AA29" s="28" t="e">
        <f t="shared" si="2"/>
        <v>#REF!</v>
      </c>
      <c r="AB29" s="28" t="e">
        <f t="shared" si="2"/>
        <v>#REF!</v>
      </c>
      <c r="AC29" s="28" t="e">
        <f t="shared" si="2"/>
        <v>#REF!</v>
      </c>
      <c r="AD29" s="28" t="e">
        <f t="shared" si="2"/>
        <v>#REF!</v>
      </c>
      <c r="AE29" s="28" t="e">
        <f t="shared" si="2"/>
        <v>#REF!</v>
      </c>
      <c r="AF29" s="28" t="e">
        <f t="shared" si="2"/>
        <v>#REF!</v>
      </c>
      <c r="AG29" s="28" t="e">
        <f t="shared" si="2"/>
        <v>#REF!</v>
      </c>
      <c r="AH29" s="28" t="e">
        <f t="shared" si="2"/>
        <v>#REF!</v>
      </c>
      <c r="AI29" s="28" t="e">
        <f t="shared" si="2"/>
        <v>#REF!</v>
      </c>
      <c r="AJ29" s="28" t="e">
        <f t="shared" si="2"/>
        <v>#REF!</v>
      </c>
      <c r="AK29" s="28" t="e">
        <f t="shared" si="2"/>
        <v>#REF!</v>
      </c>
      <c r="AL29" s="28" t="e">
        <f t="shared" si="2"/>
        <v>#REF!</v>
      </c>
      <c r="AM29" s="28" t="e">
        <f t="shared" si="2"/>
        <v>#REF!</v>
      </c>
      <c r="AN29" s="28" t="e">
        <f t="shared" si="2"/>
        <v>#REF!</v>
      </c>
      <c r="AO29" s="28" t="e">
        <f t="shared" si="2"/>
        <v>#REF!</v>
      </c>
      <c r="AP29" s="28" t="e">
        <f t="shared" si="2"/>
        <v>#REF!</v>
      </c>
      <c r="AQ29" s="28" t="e">
        <f t="shared" si="2"/>
        <v>#REF!</v>
      </c>
      <c r="AR29" s="28" t="e">
        <f t="shared" si="2"/>
        <v>#REF!</v>
      </c>
      <c r="AS29" s="28" t="e">
        <f t="shared" si="2"/>
        <v>#REF!</v>
      </c>
      <c r="AT29" s="28" t="e">
        <f t="shared" si="2"/>
        <v>#REF!</v>
      </c>
      <c r="AU29" s="28" t="e">
        <f t="shared" si="2"/>
        <v>#REF!</v>
      </c>
      <c r="AV29" s="28" t="e">
        <f t="shared" si="2"/>
        <v>#REF!</v>
      </c>
      <c r="AW29" s="28" t="e">
        <f t="shared" si="2"/>
        <v>#REF!</v>
      </c>
      <c r="AX29" s="28" t="e">
        <f t="shared" si="2"/>
        <v>#REF!</v>
      </c>
      <c r="AY29" s="28" t="e">
        <f t="shared" si="2"/>
        <v>#REF!</v>
      </c>
      <c r="AZ29" s="28" t="e">
        <f t="shared" si="2"/>
        <v>#REF!</v>
      </c>
      <c r="BA29" s="28" t="e">
        <f t="shared" si="2"/>
        <v>#REF!</v>
      </c>
      <c r="BB29" s="28" t="e">
        <f t="shared" si="2"/>
        <v>#REF!</v>
      </c>
    </row>
    <row r="30" spans="1:54" ht="10.5" customHeight="1" x14ac:dyDescent="0.2">
      <c r="A30" s="38" t="s">
        <v>4</v>
      </c>
      <c r="B30" s="50"/>
      <c r="C30" s="50"/>
      <c r="D30" s="50"/>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50"/>
      <c r="AK30" s="50"/>
      <c r="AL30" s="50"/>
      <c r="AM30" s="50"/>
      <c r="AN30" s="50"/>
      <c r="AO30" s="50"/>
      <c r="AP30" s="50"/>
      <c r="AQ30" s="50"/>
      <c r="AR30" s="50"/>
      <c r="AS30" s="50"/>
      <c r="AT30" s="50"/>
      <c r="AU30" s="50"/>
      <c r="AV30" s="50"/>
      <c r="AW30" s="50"/>
      <c r="AX30" s="50"/>
      <c r="AY30" s="50"/>
      <c r="AZ30" s="50"/>
      <c r="BA30" s="50"/>
      <c r="BB30" s="50"/>
    </row>
    <row r="31" spans="1:54" ht="10.5" customHeight="1" x14ac:dyDescent="0.2">
      <c r="A31" s="9">
        <v>1</v>
      </c>
      <c r="B31" s="38" t="e">
        <f>ROUNDUP(B7*0.85,)+35</f>
        <v>#REF!</v>
      </c>
      <c r="C31" s="38" t="e">
        <f t="shared" ref="C31:BB31" si="3">ROUNDUP(C7*0.85,)+35</f>
        <v>#REF!</v>
      </c>
      <c r="D31" s="38" t="e">
        <f t="shared" si="3"/>
        <v>#REF!</v>
      </c>
      <c r="E31" s="38" t="e">
        <f t="shared" si="3"/>
        <v>#REF!</v>
      </c>
      <c r="F31" s="38" t="e">
        <f t="shared" si="3"/>
        <v>#REF!</v>
      </c>
      <c r="G31" s="38" t="e">
        <f t="shared" si="3"/>
        <v>#REF!</v>
      </c>
      <c r="H31" s="38" t="e">
        <f t="shared" si="3"/>
        <v>#REF!</v>
      </c>
      <c r="I31" s="38" t="e">
        <f t="shared" si="3"/>
        <v>#REF!</v>
      </c>
      <c r="J31" s="38" t="e">
        <f t="shared" si="3"/>
        <v>#REF!</v>
      </c>
      <c r="K31" s="38" t="e">
        <f t="shared" si="3"/>
        <v>#REF!</v>
      </c>
      <c r="L31" s="38" t="e">
        <f t="shared" si="3"/>
        <v>#REF!</v>
      </c>
      <c r="M31" s="38" t="e">
        <f t="shared" si="3"/>
        <v>#REF!</v>
      </c>
      <c r="N31" s="38" t="e">
        <f t="shared" si="3"/>
        <v>#REF!</v>
      </c>
      <c r="O31" s="38" t="e">
        <f t="shared" si="3"/>
        <v>#REF!</v>
      </c>
      <c r="P31" s="38" t="e">
        <f t="shared" si="3"/>
        <v>#REF!</v>
      </c>
      <c r="Q31" s="38" t="e">
        <f t="shared" si="3"/>
        <v>#REF!</v>
      </c>
      <c r="R31" s="38" t="e">
        <f t="shared" si="3"/>
        <v>#REF!</v>
      </c>
      <c r="S31" s="38" t="e">
        <f t="shared" si="3"/>
        <v>#REF!</v>
      </c>
      <c r="T31" s="38" t="e">
        <f t="shared" si="3"/>
        <v>#REF!</v>
      </c>
      <c r="U31" s="38" t="e">
        <f t="shared" si="3"/>
        <v>#REF!</v>
      </c>
      <c r="V31" s="38" t="e">
        <f t="shared" si="3"/>
        <v>#REF!</v>
      </c>
      <c r="W31" s="38" t="e">
        <f t="shared" si="3"/>
        <v>#REF!</v>
      </c>
      <c r="X31" s="38" t="e">
        <f t="shared" si="3"/>
        <v>#REF!</v>
      </c>
      <c r="Y31" s="38" t="e">
        <f t="shared" si="3"/>
        <v>#REF!</v>
      </c>
      <c r="Z31" s="38" t="e">
        <f t="shared" si="3"/>
        <v>#REF!</v>
      </c>
      <c r="AA31" s="38" t="e">
        <f t="shared" si="3"/>
        <v>#REF!</v>
      </c>
      <c r="AB31" s="38" t="e">
        <f t="shared" si="3"/>
        <v>#REF!</v>
      </c>
      <c r="AC31" s="38" t="e">
        <f t="shared" si="3"/>
        <v>#REF!</v>
      </c>
      <c r="AD31" s="38" t="e">
        <f t="shared" si="3"/>
        <v>#REF!</v>
      </c>
      <c r="AE31" s="38" t="e">
        <f t="shared" si="3"/>
        <v>#REF!</v>
      </c>
      <c r="AF31" s="38" t="e">
        <f t="shared" si="3"/>
        <v>#REF!</v>
      </c>
      <c r="AG31" s="38" t="e">
        <f t="shared" si="3"/>
        <v>#REF!</v>
      </c>
      <c r="AH31" s="38" t="e">
        <f t="shared" si="3"/>
        <v>#REF!</v>
      </c>
      <c r="AI31" s="38" t="e">
        <f t="shared" si="3"/>
        <v>#REF!</v>
      </c>
      <c r="AJ31" s="38" t="e">
        <f t="shared" si="3"/>
        <v>#REF!</v>
      </c>
      <c r="AK31" s="38" t="e">
        <f t="shared" si="3"/>
        <v>#REF!</v>
      </c>
      <c r="AL31" s="38" t="e">
        <f t="shared" si="3"/>
        <v>#REF!</v>
      </c>
      <c r="AM31" s="38" t="e">
        <f t="shared" si="3"/>
        <v>#REF!</v>
      </c>
      <c r="AN31" s="38" t="e">
        <f t="shared" si="3"/>
        <v>#REF!</v>
      </c>
      <c r="AO31" s="38" t="e">
        <f t="shared" si="3"/>
        <v>#REF!</v>
      </c>
      <c r="AP31" s="38" t="e">
        <f t="shared" si="3"/>
        <v>#REF!</v>
      </c>
      <c r="AQ31" s="38" t="e">
        <f t="shared" si="3"/>
        <v>#REF!</v>
      </c>
      <c r="AR31" s="38" t="e">
        <f t="shared" si="3"/>
        <v>#REF!</v>
      </c>
      <c r="AS31" s="38" t="e">
        <f t="shared" si="3"/>
        <v>#REF!</v>
      </c>
      <c r="AT31" s="38" t="e">
        <f t="shared" si="3"/>
        <v>#REF!</v>
      </c>
      <c r="AU31" s="38" t="e">
        <f t="shared" si="3"/>
        <v>#REF!</v>
      </c>
      <c r="AV31" s="38" t="e">
        <f t="shared" si="3"/>
        <v>#REF!</v>
      </c>
      <c r="AW31" s="38" t="e">
        <f t="shared" si="3"/>
        <v>#REF!</v>
      </c>
      <c r="AX31" s="38" t="e">
        <f t="shared" si="3"/>
        <v>#REF!</v>
      </c>
      <c r="AY31" s="38" t="e">
        <f t="shared" si="3"/>
        <v>#REF!</v>
      </c>
      <c r="AZ31" s="38" t="e">
        <f t="shared" si="3"/>
        <v>#REF!</v>
      </c>
      <c r="BA31" s="38" t="e">
        <f t="shared" si="3"/>
        <v>#REF!</v>
      </c>
      <c r="BB31" s="38" t="e">
        <f t="shared" si="3"/>
        <v>#REF!</v>
      </c>
    </row>
    <row r="32" spans="1:54" ht="10.5" customHeight="1" x14ac:dyDescent="0.2">
      <c r="A32" s="9">
        <v>2</v>
      </c>
      <c r="B32" s="38" t="e">
        <f t="shared" ref="B32:B49" si="4">ROUNDUP(B8*0.85,)+35</f>
        <v>#REF!</v>
      </c>
      <c r="C32" s="38" t="e">
        <f t="shared" ref="C32:BB32" si="5">ROUNDUP(C8*0.85,)+35</f>
        <v>#REF!</v>
      </c>
      <c r="D32" s="38" t="e">
        <f t="shared" si="5"/>
        <v>#REF!</v>
      </c>
      <c r="E32" s="38" t="e">
        <f t="shared" si="5"/>
        <v>#REF!</v>
      </c>
      <c r="F32" s="38" t="e">
        <f t="shared" si="5"/>
        <v>#REF!</v>
      </c>
      <c r="G32" s="38" t="e">
        <f t="shared" si="5"/>
        <v>#REF!</v>
      </c>
      <c r="H32" s="38" t="e">
        <f t="shared" si="5"/>
        <v>#REF!</v>
      </c>
      <c r="I32" s="38" t="e">
        <f t="shared" si="5"/>
        <v>#REF!</v>
      </c>
      <c r="J32" s="38" t="e">
        <f t="shared" si="5"/>
        <v>#REF!</v>
      </c>
      <c r="K32" s="38" t="e">
        <f t="shared" si="5"/>
        <v>#REF!</v>
      </c>
      <c r="L32" s="38" t="e">
        <f t="shared" si="5"/>
        <v>#REF!</v>
      </c>
      <c r="M32" s="38" t="e">
        <f t="shared" si="5"/>
        <v>#REF!</v>
      </c>
      <c r="N32" s="38" t="e">
        <f t="shared" si="5"/>
        <v>#REF!</v>
      </c>
      <c r="O32" s="38" t="e">
        <f t="shared" si="5"/>
        <v>#REF!</v>
      </c>
      <c r="P32" s="38" t="e">
        <f t="shared" si="5"/>
        <v>#REF!</v>
      </c>
      <c r="Q32" s="38" t="e">
        <f t="shared" si="5"/>
        <v>#REF!</v>
      </c>
      <c r="R32" s="38" t="e">
        <f t="shared" si="5"/>
        <v>#REF!</v>
      </c>
      <c r="S32" s="38" t="e">
        <f t="shared" si="5"/>
        <v>#REF!</v>
      </c>
      <c r="T32" s="38" t="e">
        <f t="shared" si="5"/>
        <v>#REF!</v>
      </c>
      <c r="U32" s="38" t="e">
        <f t="shared" si="5"/>
        <v>#REF!</v>
      </c>
      <c r="V32" s="38" t="e">
        <f t="shared" si="5"/>
        <v>#REF!</v>
      </c>
      <c r="W32" s="38" t="e">
        <f t="shared" si="5"/>
        <v>#REF!</v>
      </c>
      <c r="X32" s="38" t="e">
        <f t="shared" si="5"/>
        <v>#REF!</v>
      </c>
      <c r="Y32" s="38" t="e">
        <f t="shared" si="5"/>
        <v>#REF!</v>
      </c>
      <c r="Z32" s="38" t="e">
        <f t="shared" si="5"/>
        <v>#REF!</v>
      </c>
      <c r="AA32" s="38" t="e">
        <f t="shared" si="5"/>
        <v>#REF!</v>
      </c>
      <c r="AB32" s="38" t="e">
        <f t="shared" si="5"/>
        <v>#REF!</v>
      </c>
      <c r="AC32" s="38" t="e">
        <f t="shared" si="5"/>
        <v>#REF!</v>
      </c>
      <c r="AD32" s="38" t="e">
        <f t="shared" si="5"/>
        <v>#REF!</v>
      </c>
      <c r="AE32" s="38" t="e">
        <f t="shared" si="5"/>
        <v>#REF!</v>
      </c>
      <c r="AF32" s="38" t="e">
        <f t="shared" si="5"/>
        <v>#REF!</v>
      </c>
      <c r="AG32" s="38" t="e">
        <f t="shared" si="5"/>
        <v>#REF!</v>
      </c>
      <c r="AH32" s="38" t="e">
        <f t="shared" si="5"/>
        <v>#REF!</v>
      </c>
      <c r="AI32" s="38" t="e">
        <f t="shared" si="5"/>
        <v>#REF!</v>
      </c>
      <c r="AJ32" s="38" t="e">
        <f t="shared" si="5"/>
        <v>#REF!</v>
      </c>
      <c r="AK32" s="38" t="e">
        <f t="shared" si="5"/>
        <v>#REF!</v>
      </c>
      <c r="AL32" s="38" t="e">
        <f t="shared" si="5"/>
        <v>#REF!</v>
      </c>
      <c r="AM32" s="38" t="e">
        <f t="shared" si="5"/>
        <v>#REF!</v>
      </c>
      <c r="AN32" s="38" t="e">
        <f t="shared" si="5"/>
        <v>#REF!</v>
      </c>
      <c r="AO32" s="38" t="e">
        <f t="shared" si="5"/>
        <v>#REF!</v>
      </c>
      <c r="AP32" s="38" t="e">
        <f t="shared" si="5"/>
        <v>#REF!</v>
      </c>
      <c r="AQ32" s="38" t="e">
        <f t="shared" si="5"/>
        <v>#REF!</v>
      </c>
      <c r="AR32" s="38" t="e">
        <f t="shared" si="5"/>
        <v>#REF!</v>
      </c>
      <c r="AS32" s="38" t="e">
        <f t="shared" si="5"/>
        <v>#REF!</v>
      </c>
      <c r="AT32" s="38" t="e">
        <f t="shared" si="5"/>
        <v>#REF!</v>
      </c>
      <c r="AU32" s="38" t="e">
        <f t="shared" si="5"/>
        <v>#REF!</v>
      </c>
      <c r="AV32" s="38" t="e">
        <f t="shared" si="5"/>
        <v>#REF!</v>
      </c>
      <c r="AW32" s="38" t="e">
        <f t="shared" si="5"/>
        <v>#REF!</v>
      </c>
      <c r="AX32" s="38" t="e">
        <f t="shared" si="5"/>
        <v>#REF!</v>
      </c>
      <c r="AY32" s="38" t="e">
        <f t="shared" si="5"/>
        <v>#REF!</v>
      </c>
      <c r="AZ32" s="38" t="e">
        <f t="shared" si="5"/>
        <v>#REF!</v>
      </c>
      <c r="BA32" s="38" t="e">
        <f t="shared" si="5"/>
        <v>#REF!</v>
      </c>
      <c r="BB32" s="38" t="e">
        <f t="shared" si="5"/>
        <v>#REF!</v>
      </c>
    </row>
    <row r="33" spans="1:54" ht="10.5" customHeight="1" x14ac:dyDescent="0.2">
      <c r="A33" s="38" t="s">
        <v>5</v>
      </c>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row>
    <row r="34" spans="1:54" ht="10.5" customHeight="1" x14ac:dyDescent="0.2">
      <c r="A34" s="9">
        <v>1</v>
      </c>
      <c r="B34" s="38" t="e">
        <f t="shared" si="4"/>
        <v>#REF!</v>
      </c>
      <c r="C34" s="38" t="e">
        <f t="shared" ref="C34:BB34" si="6">ROUNDUP(C10*0.85,)+35</f>
        <v>#REF!</v>
      </c>
      <c r="D34" s="38" t="e">
        <f t="shared" si="6"/>
        <v>#REF!</v>
      </c>
      <c r="E34" s="38" t="e">
        <f t="shared" si="6"/>
        <v>#REF!</v>
      </c>
      <c r="F34" s="38" t="e">
        <f t="shared" si="6"/>
        <v>#REF!</v>
      </c>
      <c r="G34" s="38" t="e">
        <f t="shared" si="6"/>
        <v>#REF!</v>
      </c>
      <c r="H34" s="38" t="e">
        <f t="shared" si="6"/>
        <v>#REF!</v>
      </c>
      <c r="I34" s="38" t="e">
        <f t="shared" si="6"/>
        <v>#REF!</v>
      </c>
      <c r="J34" s="38" t="e">
        <f t="shared" si="6"/>
        <v>#REF!</v>
      </c>
      <c r="K34" s="38" t="e">
        <f t="shared" si="6"/>
        <v>#REF!</v>
      </c>
      <c r="L34" s="38" t="e">
        <f t="shared" si="6"/>
        <v>#REF!</v>
      </c>
      <c r="M34" s="38" t="e">
        <f t="shared" si="6"/>
        <v>#REF!</v>
      </c>
      <c r="N34" s="38" t="e">
        <f t="shared" si="6"/>
        <v>#REF!</v>
      </c>
      <c r="O34" s="38" t="e">
        <f t="shared" si="6"/>
        <v>#REF!</v>
      </c>
      <c r="P34" s="38" t="e">
        <f t="shared" si="6"/>
        <v>#REF!</v>
      </c>
      <c r="Q34" s="38" t="e">
        <f t="shared" si="6"/>
        <v>#REF!</v>
      </c>
      <c r="R34" s="38" t="e">
        <f t="shared" si="6"/>
        <v>#REF!</v>
      </c>
      <c r="S34" s="38" t="e">
        <f t="shared" si="6"/>
        <v>#REF!</v>
      </c>
      <c r="T34" s="38" t="e">
        <f t="shared" si="6"/>
        <v>#REF!</v>
      </c>
      <c r="U34" s="38" t="e">
        <f t="shared" si="6"/>
        <v>#REF!</v>
      </c>
      <c r="V34" s="38" t="e">
        <f t="shared" si="6"/>
        <v>#REF!</v>
      </c>
      <c r="W34" s="38" t="e">
        <f t="shared" si="6"/>
        <v>#REF!</v>
      </c>
      <c r="X34" s="38" t="e">
        <f t="shared" si="6"/>
        <v>#REF!</v>
      </c>
      <c r="Y34" s="38" t="e">
        <f t="shared" si="6"/>
        <v>#REF!</v>
      </c>
      <c r="Z34" s="38" t="e">
        <f t="shared" si="6"/>
        <v>#REF!</v>
      </c>
      <c r="AA34" s="38" t="e">
        <f t="shared" si="6"/>
        <v>#REF!</v>
      </c>
      <c r="AB34" s="38" t="e">
        <f t="shared" si="6"/>
        <v>#REF!</v>
      </c>
      <c r="AC34" s="38" t="e">
        <f t="shared" si="6"/>
        <v>#REF!</v>
      </c>
      <c r="AD34" s="38" t="e">
        <f t="shared" si="6"/>
        <v>#REF!</v>
      </c>
      <c r="AE34" s="38" t="e">
        <f t="shared" si="6"/>
        <v>#REF!</v>
      </c>
      <c r="AF34" s="38" t="e">
        <f t="shared" si="6"/>
        <v>#REF!</v>
      </c>
      <c r="AG34" s="38" t="e">
        <f t="shared" si="6"/>
        <v>#REF!</v>
      </c>
      <c r="AH34" s="38" t="e">
        <f t="shared" si="6"/>
        <v>#REF!</v>
      </c>
      <c r="AI34" s="38" t="e">
        <f t="shared" si="6"/>
        <v>#REF!</v>
      </c>
      <c r="AJ34" s="38" t="e">
        <f t="shared" si="6"/>
        <v>#REF!</v>
      </c>
      <c r="AK34" s="38" t="e">
        <f t="shared" si="6"/>
        <v>#REF!</v>
      </c>
      <c r="AL34" s="38" t="e">
        <f t="shared" si="6"/>
        <v>#REF!</v>
      </c>
      <c r="AM34" s="38" t="e">
        <f t="shared" si="6"/>
        <v>#REF!</v>
      </c>
      <c r="AN34" s="38" t="e">
        <f t="shared" si="6"/>
        <v>#REF!</v>
      </c>
      <c r="AO34" s="38" t="e">
        <f t="shared" si="6"/>
        <v>#REF!</v>
      </c>
      <c r="AP34" s="38" t="e">
        <f t="shared" si="6"/>
        <v>#REF!</v>
      </c>
      <c r="AQ34" s="38" t="e">
        <f t="shared" si="6"/>
        <v>#REF!</v>
      </c>
      <c r="AR34" s="38" t="e">
        <f t="shared" si="6"/>
        <v>#REF!</v>
      </c>
      <c r="AS34" s="38" t="e">
        <f t="shared" si="6"/>
        <v>#REF!</v>
      </c>
      <c r="AT34" s="38" t="e">
        <f t="shared" si="6"/>
        <v>#REF!</v>
      </c>
      <c r="AU34" s="38" t="e">
        <f t="shared" si="6"/>
        <v>#REF!</v>
      </c>
      <c r="AV34" s="38" t="e">
        <f t="shared" si="6"/>
        <v>#REF!</v>
      </c>
      <c r="AW34" s="38" t="e">
        <f t="shared" si="6"/>
        <v>#REF!</v>
      </c>
      <c r="AX34" s="38" t="e">
        <f t="shared" si="6"/>
        <v>#REF!</v>
      </c>
      <c r="AY34" s="38" t="e">
        <f t="shared" si="6"/>
        <v>#REF!</v>
      </c>
      <c r="AZ34" s="38" t="e">
        <f t="shared" si="6"/>
        <v>#REF!</v>
      </c>
      <c r="BA34" s="38" t="e">
        <f t="shared" si="6"/>
        <v>#REF!</v>
      </c>
      <c r="BB34" s="38" t="e">
        <f t="shared" si="6"/>
        <v>#REF!</v>
      </c>
    </row>
    <row r="35" spans="1:54" ht="10.5" customHeight="1" x14ac:dyDescent="0.2">
      <c r="A35" s="9">
        <v>2</v>
      </c>
      <c r="B35" s="38" t="e">
        <f t="shared" si="4"/>
        <v>#REF!</v>
      </c>
      <c r="C35" s="38" t="e">
        <f t="shared" ref="C35:BB35" si="7">ROUNDUP(C11*0.85,)+35</f>
        <v>#REF!</v>
      </c>
      <c r="D35" s="38" t="e">
        <f t="shared" si="7"/>
        <v>#REF!</v>
      </c>
      <c r="E35" s="38" t="e">
        <f t="shared" si="7"/>
        <v>#REF!</v>
      </c>
      <c r="F35" s="38" t="e">
        <f t="shared" si="7"/>
        <v>#REF!</v>
      </c>
      <c r="G35" s="38" t="e">
        <f t="shared" si="7"/>
        <v>#REF!</v>
      </c>
      <c r="H35" s="38" t="e">
        <f t="shared" si="7"/>
        <v>#REF!</v>
      </c>
      <c r="I35" s="38" t="e">
        <f t="shared" si="7"/>
        <v>#REF!</v>
      </c>
      <c r="J35" s="38" t="e">
        <f t="shared" si="7"/>
        <v>#REF!</v>
      </c>
      <c r="K35" s="38" t="e">
        <f t="shared" si="7"/>
        <v>#REF!</v>
      </c>
      <c r="L35" s="38" t="e">
        <f t="shared" si="7"/>
        <v>#REF!</v>
      </c>
      <c r="M35" s="38" t="e">
        <f t="shared" si="7"/>
        <v>#REF!</v>
      </c>
      <c r="N35" s="38" t="e">
        <f t="shared" si="7"/>
        <v>#REF!</v>
      </c>
      <c r="O35" s="38" t="e">
        <f t="shared" si="7"/>
        <v>#REF!</v>
      </c>
      <c r="P35" s="38" t="e">
        <f t="shared" si="7"/>
        <v>#REF!</v>
      </c>
      <c r="Q35" s="38" t="e">
        <f t="shared" si="7"/>
        <v>#REF!</v>
      </c>
      <c r="R35" s="38" t="e">
        <f t="shared" si="7"/>
        <v>#REF!</v>
      </c>
      <c r="S35" s="38" t="e">
        <f t="shared" si="7"/>
        <v>#REF!</v>
      </c>
      <c r="T35" s="38" t="e">
        <f t="shared" si="7"/>
        <v>#REF!</v>
      </c>
      <c r="U35" s="38" t="e">
        <f t="shared" si="7"/>
        <v>#REF!</v>
      </c>
      <c r="V35" s="38" t="e">
        <f t="shared" si="7"/>
        <v>#REF!</v>
      </c>
      <c r="W35" s="38" t="e">
        <f t="shared" si="7"/>
        <v>#REF!</v>
      </c>
      <c r="X35" s="38" t="e">
        <f t="shared" si="7"/>
        <v>#REF!</v>
      </c>
      <c r="Y35" s="38" t="e">
        <f t="shared" si="7"/>
        <v>#REF!</v>
      </c>
      <c r="Z35" s="38" t="e">
        <f t="shared" si="7"/>
        <v>#REF!</v>
      </c>
      <c r="AA35" s="38" t="e">
        <f t="shared" si="7"/>
        <v>#REF!</v>
      </c>
      <c r="AB35" s="38" t="e">
        <f t="shared" si="7"/>
        <v>#REF!</v>
      </c>
      <c r="AC35" s="38" t="e">
        <f t="shared" si="7"/>
        <v>#REF!</v>
      </c>
      <c r="AD35" s="38" t="e">
        <f t="shared" si="7"/>
        <v>#REF!</v>
      </c>
      <c r="AE35" s="38" t="e">
        <f t="shared" si="7"/>
        <v>#REF!</v>
      </c>
      <c r="AF35" s="38" t="e">
        <f t="shared" si="7"/>
        <v>#REF!</v>
      </c>
      <c r="AG35" s="38" t="e">
        <f t="shared" si="7"/>
        <v>#REF!</v>
      </c>
      <c r="AH35" s="38" t="e">
        <f t="shared" si="7"/>
        <v>#REF!</v>
      </c>
      <c r="AI35" s="38" t="e">
        <f t="shared" si="7"/>
        <v>#REF!</v>
      </c>
      <c r="AJ35" s="38" t="e">
        <f t="shared" si="7"/>
        <v>#REF!</v>
      </c>
      <c r="AK35" s="38" t="e">
        <f t="shared" si="7"/>
        <v>#REF!</v>
      </c>
      <c r="AL35" s="38" t="e">
        <f t="shared" si="7"/>
        <v>#REF!</v>
      </c>
      <c r="AM35" s="38" t="e">
        <f t="shared" si="7"/>
        <v>#REF!</v>
      </c>
      <c r="AN35" s="38" t="e">
        <f t="shared" si="7"/>
        <v>#REF!</v>
      </c>
      <c r="AO35" s="38" t="e">
        <f t="shared" si="7"/>
        <v>#REF!</v>
      </c>
      <c r="AP35" s="38" t="e">
        <f t="shared" si="7"/>
        <v>#REF!</v>
      </c>
      <c r="AQ35" s="38" t="e">
        <f t="shared" si="7"/>
        <v>#REF!</v>
      </c>
      <c r="AR35" s="38" t="e">
        <f t="shared" si="7"/>
        <v>#REF!</v>
      </c>
      <c r="AS35" s="38" t="e">
        <f t="shared" si="7"/>
        <v>#REF!</v>
      </c>
      <c r="AT35" s="38" t="e">
        <f t="shared" si="7"/>
        <v>#REF!</v>
      </c>
      <c r="AU35" s="38" t="e">
        <f t="shared" si="7"/>
        <v>#REF!</v>
      </c>
      <c r="AV35" s="38" t="e">
        <f t="shared" si="7"/>
        <v>#REF!</v>
      </c>
      <c r="AW35" s="38" t="e">
        <f t="shared" si="7"/>
        <v>#REF!</v>
      </c>
      <c r="AX35" s="38" t="e">
        <f t="shared" si="7"/>
        <v>#REF!</v>
      </c>
      <c r="AY35" s="38" t="e">
        <f t="shared" si="7"/>
        <v>#REF!</v>
      </c>
      <c r="AZ35" s="38" t="e">
        <f t="shared" si="7"/>
        <v>#REF!</v>
      </c>
      <c r="BA35" s="38" t="e">
        <f t="shared" si="7"/>
        <v>#REF!</v>
      </c>
      <c r="BB35" s="38" t="e">
        <f t="shared" si="7"/>
        <v>#REF!</v>
      </c>
    </row>
    <row r="36" spans="1:54" ht="10.5" customHeight="1" x14ac:dyDescent="0.2">
      <c r="A36" s="38" t="s">
        <v>6</v>
      </c>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row>
    <row r="37" spans="1:54" ht="10.5" customHeight="1" x14ac:dyDescent="0.2">
      <c r="A37" s="9">
        <v>1</v>
      </c>
      <c r="B37" s="38" t="e">
        <f t="shared" si="4"/>
        <v>#REF!</v>
      </c>
      <c r="C37" s="38" t="e">
        <f t="shared" ref="C37:BB37" si="8">ROUNDUP(C13*0.85,)+35</f>
        <v>#REF!</v>
      </c>
      <c r="D37" s="38" t="e">
        <f t="shared" si="8"/>
        <v>#REF!</v>
      </c>
      <c r="E37" s="38" t="e">
        <f t="shared" si="8"/>
        <v>#REF!</v>
      </c>
      <c r="F37" s="38" t="e">
        <f t="shared" si="8"/>
        <v>#REF!</v>
      </c>
      <c r="G37" s="38" t="e">
        <f t="shared" si="8"/>
        <v>#REF!</v>
      </c>
      <c r="H37" s="38" t="e">
        <f t="shared" si="8"/>
        <v>#REF!</v>
      </c>
      <c r="I37" s="38" t="e">
        <f t="shared" si="8"/>
        <v>#REF!</v>
      </c>
      <c r="J37" s="38" t="e">
        <f t="shared" si="8"/>
        <v>#REF!</v>
      </c>
      <c r="K37" s="38" t="e">
        <f t="shared" si="8"/>
        <v>#REF!</v>
      </c>
      <c r="L37" s="38" t="e">
        <f t="shared" si="8"/>
        <v>#REF!</v>
      </c>
      <c r="M37" s="38" t="e">
        <f t="shared" si="8"/>
        <v>#REF!</v>
      </c>
      <c r="N37" s="38" t="e">
        <f t="shared" si="8"/>
        <v>#REF!</v>
      </c>
      <c r="O37" s="38" t="e">
        <f t="shared" si="8"/>
        <v>#REF!</v>
      </c>
      <c r="P37" s="38" t="e">
        <f t="shared" si="8"/>
        <v>#REF!</v>
      </c>
      <c r="Q37" s="38" t="e">
        <f t="shared" si="8"/>
        <v>#REF!</v>
      </c>
      <c r="R37" s="38" t="e">
        <f t="shared" si="8"/>
        <v>#REF!</v>
      </c>
      <c r="S37" s="38" t="e">
        <f t="shared" si="8"/>
        <v>#REF!</v>
      </c>
      <c r="T37" s="38" t="e">
        <f t="shared" si="8"/>
        <v>#REF!</v>
      </c>
      <c r="U37" s="38" t="e">
        <f t="shared" si="8"/>
        <v>#REF!</v>
      </c>
      <c r="V37" s="38" t="e">
        <f t="shared" si="8"/>
        <v>#REF!</v>
      </c>
      <c r="W37" s="38" t="e">
        <f t="shared" si="8"/>
        <v>#REF!</v>
      </c>
      <c r="X37" s="38" t="e">
        <f t="shared" si="8"/>
        <v>#REF!</v>
      </c>
      <c r="Y37" s="38" t="e">
        <f t="shared" si="8"/>
        <v>#REF!</v>
      </c>
      <c r="Z37" s="38" t="e">
        <f t="shared" si="8"/>
        <v>#REF!</v>
      </c>
      <c r="AA37" s="38" t="e">
        <f t="shared" si="8"/>
        <v>#REF!</v>
      </c>
      <c r="AB37" s="38" t="e">
        <f t="shared" si="8"/>
        <v>#REF!</v>
      </c>
      <c r="AC37" s="38" t="e">
        <f t="shared" si="8"/>
        <v>#REF!</v>
      </c>
      <c r="AD37" s="38" t="e">
        <f t="shared" si="8"/>
        <v>#REF!</v>
      </c>
      <c r="AE37" s="38" t="e">
        <f t="shared" si="8"/>
        <v>#REF!</v>
      </c>
      <c r="AF37" s="38" t="e">
        <f t="shared" si="8"/>
        <v>#REF!</v>
      </c>
      <c r="AG37" s="38" t="e">
        <f t="shared" si="8"/>
        <v>#REF!</v>
      </c>
      <c r="AH37" s="38" t="e">
        <f t="shared" si="8"/>
        <v>#REF!</v>
      </c>
      <c r="AI37" s="38" t="e">
        <f t="shared" si="8"/>
        <v>#REF!</v>
      </c>
      <c r="AJ37" s="38" t="e">
        <f t="shared" si="8"/>
        <v>#REF!</v>
      </c>
      <c r="AK37" s="38" t="e">
        <f t="shared" si="8"/>
        <v>#REF!</v>
      </c>
      <c r="AL37" s="38" t="e">
        <f t="shared" si="8"/>
        <v>#REF!</v>
      </c>
      <c r="AM37" s="38" t="e">
        <f t="shared" si="8"/>
        <v>#REF!</v>
      </c>
      <c r="AN37" s="38" t="e">
        <f t="shared" si="8"/>
        <v>#REF!</v>
      </c>
      <c r="AO37" s="38" t="e">
        <f t="shared" si="8"/>
        <v>#REF!</v>
      </c>
      <c r="AP37" s="38" t="e">
        <f t="shared" si="8"/>
        <v>#REF!</v>
      </c>
      <c r="AQ37" s="38" t="e">
        <f t="shared" si="8"/>
        <v>#REF!</v>
      </c>
      <c r="AR37" s="38" t="e">
        <f t="shared" si="8"/>
        <v>#REF!</v>
      </c>
      <c r="AS37" s="38" t="e">
        <f t="shared" si="8"/>
        <v>#REF!</v>
      </c>
      <c r="AT37" s="38" t="e">
        <f t="shared" si="8"/>
        <v>#REF!</v>
      </c>
      <c r="AU37" s="38" t="e">
        <f t="shared" si="8"/>
        <v>#REF!</v>
      </c>
      <c r="AV37" s="38" t="e">
        <f t="shared" si="8"/>
        <v>#REF!</v>
      </c>
      <c r="AW37" s="38" t="e">
        <f t="shared" si="8"/>
        <v>#REF!</v>
      </c>
      <c r="AX37" s="38" t="e">
        <f t="shared" si="8"/>
        <v>#REF!</v>
      </c>
      <c r="AY37" s="38" t="e">
        <f t="shared" si="8"/>
        <v>#REF!</v>
      </c>
      <c r="AZ37" s="38" t="e">
        <f t="shared" si="8"/>
        <v>#REF!</v>
      </c>
      <c r="BA37" s="38" t="e">
        <f t="shared" si="8"/>
        <v>#REF!</v>
      </c>
      <c r="BB37" s="38" t="e">
        <f t="shared" si="8"/>
        <v>#REF!</v>
      </c>
    </row>
    <row r="38" spans="1:54" ht="10.5" customHeight="1" x14ac:dyDescent="0.2">
      <c r="A38" s="9">
        <v>2</v>
      </c>
      <c r="B38" s="38" t="e">
        <f t="shared" si="4"/>
        <v>#REF!</v>
      </c>
      <c r="C38" s="38" t="e">
        <f t="shared" ref="C38:BB38" si="9">ROUNDUP(C14*0.85,)+35</f>
        <v>#REF!</v>
      </c>
      <c r="D38" s="38" t="e">
        <f t="shared" si="9"/>
        <v>#REF!</v>
      </c>
      <c r="E38" s="38" t="e">
        <f t="shared" si="9"/>
        <v>#REF!</v>
      </c>
      <c r="F38" s="38" t="e">
        <f t="shared" si="9"/>
        <v>#REF!</v>
      </c>
      <c r="G38" s="38" t="e">
        <f t="shared" si="9"/>
        <v>#REF!</v>
      </c>
      <c r="H38" s="38" t="e">
        <f t="shared" si="9"/>
        <v>#REF!</v>
      </c>
      <c r="I38" s="38" t="e">
        <f t="shared" si="9"/>
        <v>#REF!</v>
      </c>
      <c r="J38" s="38" t="e">
        <f t="shared" si="9"/>
        <v>#REF!</v>
      </c>
      <c r="K38" s="38" t="e">
        <f t="shared" si="9"/>
        <v>#REF!</v>
      </c>
      <c r="L38" s="38" t="e">
        <f t="shared" si="9"/>
        <v>#REF!</v>
      </c>
      <c r="M38" s="38" t="e">
        <f t="shared" si="9"/>
        <v>#REF!</v>
      </c>
      <c r="N38" s="38" t="e">
        <f t="shared" si="9"/>
        <v>#REF!</v>
      </c>
      <c r="O38" s="38" t="e">
        <f t="shared" si="9"/>
        <v>#REF!</v>
      </c>
      <c r="P38" s="38" t="e">
        <f t="shared" si="9"/>
        <v>#REF!</v>
      </c>
      <c r="Q38" s="38" t="e">
        <f t="shared" si="9"/>
        <v>#REF!</v>
      </c>
      <c r="R38" s="38" t="e">
        <f t="shared" si="9"/>
        <v>#REF!</v>
      </c>
      <c r="S38" s="38" t="e">
        <f t="shared" si="9"/>
        <v>#REF!</v>
      </c>
      <c r="T38" s="38" t="e">
        <f t="shared" si="9"/>
        <v>#REF!</v>
      </c>
      <c r="U38" s="38" t="e">
        <f t="shared" si="9"/>
        <v>#REF!</v>
      </c>
      <c r="V38" s="38" t="e">
        <f t="shared" si="9"/>
        <v>#REF!</v>
      </c>
      <c r="W38" s="38" t="e">
        <f t="shared" si="9"/>
        <v>#REF!</v>
      </c>
      <c r="X38" s="38" t="e">
        <f t="shared" si="9"/>
        <v>#REF!</v>
      </c>
      <c r="Y38" s="38" t="e">
        <f t="shared" si="9"/>
        <v>#REF!</v>
      </c>
      <c r="Z38" s="38" t="e">
        <f t="shared" si="9"/>
        <v>#REF!</v>
      </c>
      <c r="AA38" s="38" t="e">
        <f t="shared" si="9"/>
        <v>#REF!</v>
      </c>
      <c r="AB38" s="38" t="e">
        <f t="shared" si="9"/>
        <v>#REF!</v>
      </c>
      <c r="AC38" s="38" t="e">
        <f t="shared" si="9"/>
        <v>#REF!</v>
      </c>
      <c r="AD38" s="38" t="e">
        <f t="shared" si="9"/>
        <v>#REF!</v>
      </c>
      <c r="AE38" s="38" t="e">
        <f t="shared" si="9"/>
        <v>#REF!</v>
      </c>
      <c r="AF38" s="38" t="e">
        <f t="shared" si="9"/>
        <v>#REF!</v>
      </c>
      <c r="AG38" s="38" t="e">
        <f t="shared" si="9"/>
        <v>#REF!</v>
      </c>
      <c r="AH38" s="38" t="e">
        <f t="shared" si="9"/>
        <v>#REF!</v>
      </c>
      <c r="AI38" s="38" t="e">
        <f t="shared" si="9"/>
        <v>#REF!</v>
      </c>
      <c r="AJ38" s="38" t="e">
        <f t="shared" si="9"/>
        <v>#REF!</v>
      </c>
      <c r="AK38" s="38" t="e">
        <f t="shared" si="9"/>
        <v>#REF!</v>
      </c>
      <c r="AL38" s="38" t="e">
        <f t="shared" si="9"/>
        <v>#REF!</v>
      </c>
      <c r="AM38" s="38" t="e">
        <f t="shared" si="9"/>
        <v>#REF!</v>
      </c>
      <c r="AN38" s="38" t="e">
        <f t="shared" si="9"/>
        <v>#REF!</v>
      </c>
      <c r="AO38" s="38" t="e">
        <f t="shared" si="9"/>
        <v>#REF!</v>
      </c>
      <c r="AP38" s="38" t="e">
        <f t="shared" si="9"/>
        <v>#REF!</v>
      </c>
      <c r="AQ38" s="38" t="e">
        <f t="shared" si="9"/>
        <v>#REF!</v>
      </c>
      <c r="AR38" s="38" t="e">
        <f t="shared" si="9"/>
        <v>#REF!</v>
      </c>
      <c r="AS38" s="38" t="e">
        <f t="shared" si="9"/>
        <v>#REF!</v>
      </c>
      <c r="AT38" s="38" t="e">
        <f t="shared" si="9"/>
        <v>#REF!</v>
      </c>
      <c r="AU38" s="38" t="e">
        <f t="shared" si="9"/>
        <v>#REF!</v>
      </c>
      <c r="AV38" s="38" t="e">
        <f t="shared" si="9"/>
        <v>#REF!</v>
      </c>
      <c r="AW38" s="38" t="e">
        <f t="shared" si="9"/>
        <v>#REF!</v>
      </c>
      <c r="AX38" s="38" t="e">
        <f t="shared" si="9"/>
        <v>#REF!</v>
      </c>
      <c r="AY38" s="38" t="e">
        <f t="shared" si="9"/>
        <v>#REF!</v>
      </c>
      <c r="AZ38" s="38" t="e">
        <f t="shared" si="9"/>
        <v>#REF!</v>
      </c>
      <c r="BA38" s="38" t="e">
        <f t="shared" si="9"/>
        <v>#REF!</v>
      </c>
      <c r="BB38" s="38" t="e">
        <f t="shared" si="9"/>
        <v>#REF!</v>
      </c>
    </row>
    <row r="39" spans="1:54" ht="10.5" customHeight="1" x14ac:dyDescent="0.2">
      <c r="A39" s="38" t="s">
        <v>7</v>
      </c>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row>
    <row r="40" spans="1:54" ht="10.5" customHeight="1" x14ac:dyDescent="0.2">
      <c r="A40" s="9">
        <v>1</v>
      </c>
      <c r="B40" s="38" t="e">
        <f t="shared" si="4"/>
        <v>#REF!</v>
      </c>
      <c r="C40" s="38" t="e">
        <f t="shared" ref="C40:BB40" si="10">ROUNDUP(C16*0.85,)+35</f>
        <v>#REF!</v>
      </c>
      <c r="D40" s="38" t="e">
        <f t="shared" si="10"/>
        <v>#REF!</v>
      </c>
      <c r="E40" s="38" t="e">
        <f t="shared" si="10"/>
        <v>#REF!</v>
      </c>
      <c r="F40" s="38" t="e">
        <f t="shared" si="10"/>
        <v>#REF!</v>
      </c>
      <c r="G40" s="38" t="e">
        <f t="shared" si="10"/>
        <v>#REF!</v>
      </c>
      <c r="H40" s="38" t="e">
        <f t="shared" si="10"/>
        <v>#REF!</v>
      </c>
      <c r="I40" s="38" t="e">
        <f t="shared" si="10"/>
        <v>#REF!</v>
      </c>
      <c r="J40" s="38" t="e">
        <f t="shared" si="10"/>
        <v>#REF!</v>
      </c>
      <c r="K40" s="38" t="e">
        <f t="shared" si="10"/>
        <v>#REF!</v>
      </c>
      <c r="L40" s="38" t="e">
        <f t="shared" si="10"/>
        <v>#REF!</v>
      </c>
      <c r="M40" s="38" t="e">
        <f t="shared" si="10"/>
        <v>#REF!</v>
      </c>
      <c r="N40" s="38" t="e">
        <f t="shared" si="10"/>
        <v>#REF!</v>
      </c>
      <c r="O40" s="38" t="e">
        <f t="shared" si="10"/>
        <v>#REF!</v>
      </c>
      <c r="P40" s="38" t="e">
        <f t="shared" si="10"/>
        <v>#REF!</v>
      </c>
      <c r="Q40" s="38" t="e">
        <f t="shared" si="10"/>
        <v>#REF!</v>
      </c>
      <c r="R40" s="38" t="e">
        <f t="shared" si="10"/>
        <v>#REF!</v>
      </c>
      <c r="S40" s="38" t="e">
        <f t="shared" si="10"/>
        <v>#REF!</v>
      </c>
      <c r="T40" s="38" t="e">
        <f t="shared" si="10"/>
        <v>#REF!</v>
      </c>
      <c r="U40" s="38" t="e">
        <f t="shared" si="10"/>
        <v>#REF!</v>
      </c>
      <c r="V40" s="38" t="e">
        <f t="shared" si="10"/>
        <v>#REF!</v>
      </c>
      <c r="W40" s="38" t="e">
        <f t="shared" si="10"/>
        <v>#REF!</v>
      </c>
      <c r="X40" s="38" t="e">
        <f t="shared" si="10"/>
        <v>#REF!</v>
      </c>
      <c r="Y40" s="38" t="e">
        <f t="shared" si="10"/>
        <v>#REF!</v>
      </c>
      <c r="Z40" s="38" t="e">
        <f t="shared" si="10"/>
        <v>#REF!</v>
      </c>
      <c r="AA40" s="38" t="e">
        <f t="shared" si="10"/>
        <v>#REF!</v>
      </c>
      <c r="AB40" s="38" t="e">
        <f t="shared" si="10"/>
        <v>#REF!</v>
      </c>
      <c r="AC40" s="38" t="e">
        <f t="shared" si="10"/>
        <v>#REF!</v>
      </c>
      <c r="AD40" s="38" t="e">
        <f t="shared" si="10"/>
        <v>#REF!</v>
      </c>
      <c r="AE40" s="38" t="e">
        <f t="shared" si="10"/>
        <v>#REF!</v>
      </c>
      <c r="AF40" s="38" t="e">
        <f t="shared" si="10"/>
        <v>#REF!</v>
      </c>
      <c r="AG40" s="38" t="e">
        <f t="shared" si="10"/>
        <v>#REF!</v>
      </c>
      <c r="AH40" s="38" t="e">
        <f t="shared" si="10"/>
        <v>#REF!</v>
      </c>
      <c r="AI40" s="38" t="e">
        <f t="shared" si="10"/>
        <v>#REF!</v>
      </c>
      <c r="AJ40" s="38" t="e">
        <f t="shared" si="10"/>
        <v>#REF!</v>
      </c>
      <c r="AK40" s="38" t="e">
        <f t="shared" si="10"/>
        <v>#REF!</v>
      </c>
      <c r="AL40" s="38" t="e">
        <f t="shared" si="10"/>
        <v>#REF!</v>
      </c>
      <c r="AM40" s="38" t="e">
        <f t="shared" si="10"/>
        <v>#REF!</v>
      </c>
      <c r="AN40" s="38" t="e">
        <f t="shared" si="10"/>
        <v>#REF!</v>
      </c>
      <c r="AO40" s="38" t="e">
        <f t="shared" si="10"/>
        <v>#REF!</v>
      </c>
      <c r="AP40" s="38" t="e">
        <f t="shared" si="10"/>
        <v>#REF!</v>
      </c>
      <c r="AQ40" s="38" t="e">
        <f t="shared" si="10"/>
        <v>#REF!</v>
      </c>
      <c r="AR40" s="38" t="e">
        <f t="shared" si="10"/>
        <v>#REF!</v>
      </c>
      <c r="AS40" s="38" t="e">
        <f t="shared" si="10"/>
        <v>#REF!</v>
      </c>
      <c r="AT40" s="38" t="e">
        <f t="shared" si="10"/>
        <v>#REF!</v>
      </c>
      <c r="AU40" s="38" t="e">
        <f t="shared" si="10"/>
        <v>#REF!</v>
      </c>
      <c r="AV40" s="38" t="e">
        <f t="shared" si="10"/>
        <v>#REF!</v>
      </c>
      <c r="AW40" s="38" t="e">
        <f t="shared" si="10"/>
        <v>#REF!</v>
      </c>
      <c r="AX40" s="38" t="e">
        <f t="shared" si="10"/>
        <v>#REF!</v>
      </c>
      <c r="AY40" s="38" t="e">
        <f t="shared" si="10"/>
        <v>#REF!</v>
      </c>
      <c r="AZ40" s="38" t="e">
        <f t="shared" si="10"/>
        <v>#REF!</v>
      </c>
      <c r="BA40" s="38" t="e">
        <f t="shared" si="10"/>
        <v>#REF!</v>
      </c>
      <c r="BB40" s="38" t="e">
        <f t="shared" si="10"/>
        <v>#REF!</v>
      </c>
    </row>
    <row r="41" spans="1:54" ht="10.7" customHeight="1" x14ac:dyDescent="0.2">
      <c r="A41" s="9">
        <v>2</v>
      </c>
      <c r="B41" s="38" t="e">
        <f t="shared" si="4"/>
        <v>#REF!</v>
      </c>
      <c r="C41" s="38" t="e">
        <f t="shared" ref="C41:BB41" si="11">ROUNDUP(C17*0.85,)+35</f>
        <v>#REF!</v>
      </c>
      <c r="D41" s="38" t="e">
        <f t="shared" si="11"/>
        <v>#REF!</v>
      </c>
      <c r="E41" s="38" t="e">
        <f t="shared" si="11"/>
        <v>#REF!</v>
      </c>
      <c r="F41" s="38" t="e">
        <f t="shared" si="11"/>
        <v>#REF!</v>
      </c>
      <c r="G41" s="38" t="e">
        <f t="shared" si="11"/>
        <v>#REF!</v>
      </c>
      <c r="H41" s="38" t="e">
        <f t="shared" si="11"/>
        <v>#REF!</v>
      </c>
      <c r="I41" s="38" t="e">
        <f t="shared" si="11"/>
        <v>#REF!</v>
      </c>
      <c r="J41" s="38" t="e">
        <f t="shared" si="11"/>
        <v>#REF!</v>
      </c>
      <c r="K41" s="38" t="e">
        <f t="shared" si="11"/>
        <v>#REF!</v>
      </c>
      <c r="L41" s="38" t="e">
        <f t="shared" si="11"/>
        <v>#REF!</v>
      </c>
      <c r="M41" s="38" t="e">
        <f t="shared" si="11"/>
        <v>#REF!</v>
      </c>
      <c r="N41" s="38" t="e">
        <f t="shared" si="11"/>
        <v>#REF!</v>
      </c>
      <c r="O41" s="38" t="e">
        <f t="shared" si="11"/>
        <v>#REF!</v>
      </c>
      <c r="P41" s="38" t="e">
        <f t="shared" si="11"/>
        <v>#REF!</v>
      </c>
      <c r="Q41" s="38" t="e">
        <f t="shared" si="11"/>
        <v>#REF!</v>
      </c>
      <c r="R41" s="38" t="e">
        <f t="shared" si="11"/>
        <v>#REF!</v>
      </c>
      <c r="S41" s="38" t="e">
        <f t="shared" si="11"/>
        <v>#REF!</v>
      </c>
      <c r="T41" s="38" t="e">
        <f t="shared" si="11"/>
        <v>#REF!</v>
      </c>
      <c r="U41" s="38" t="e">
        <f t="shared" si="11"/>
        <v>#REF!</v>
      </c>
      <c r="V41" s="38" t="e">
        <f t="shared" si="11"/>
        <v>#REF!</v>
      </c>
      <c r="W41" s="38" t="e">
        <f t="shared" si="11"/>
        <v>#REF!</v>
      </c>
      <c r="X41" s="38" t="e">
        <f t="shared" si="11"/>
        <v>#REF!</v>
      </c>
      <c r="Y41" s="38" t="e">
        <f t="shared" si="11"/>
        <v>#REF!</v>
      </c>
      <c r="Z41" s="38" t="e">
        <f t="shared" si="11"/>
        <v>#REF!</v>
      </c>
      <c r="AA41" s="38" t="e">
        <f t="shared" si="11"/>
        <v>#REF!</v>
      </c>
      <c r="AB41" s="38" t="e">
        <f t="shared" si="11"/>
        <v>#REF!</v>
      </c>
      <c r="AC41" s="38" t="e">
        <f t="shared" si="11"/>
        <v>#REF!</v>
      </c>
      <c r="AD41" s="38" t="e">
        <f t="shared" si="11"/>
        <v>#REF!</v>
      </c>
      <c r="AE41" s="38" t="e">
        <f t="shared" si="11"/>
        <v>#REF!</v>
      </c>
      <c r="AF41" s="38" t="e">
        <f t="shared" si="11"/>
        <v>#REF!</v>
      </c>
      <c r="AG41" s="38" t="e">
        <f t="shared" si="11"/>
        <v>#REF!</v>
      </c>
      <c r="AH41" s="38" t="e">
        <f t="shared" si="11"/>
        <v>#REF!</v>
      </c>
      <c r="AI41" s="38" t="e">
        <f t="shared" si="11"/>
        <v>#REF!</v>
      </c>
      <c r="AJ41" s="38" t="e">
        <f t="shared" si="11"/>
        <v>#REF!</v>
      </c>
      <c r="AK41" s="38" t="e">
        <f t="shared" si="11"/>
        <v>#REF!</v>
      </c>
      <c r="AL41" s="38" t="e">
        <f t="shared" si="11"/>
        <v>#REF!</v>
      </c>
      <c r="AM41" s="38" t="e">
        <f t="shared" si="11"/>
        <v>#REF!</v>
      </c>
      <c r="AN41" s="38" t="e">
        <f t="shared" si="11"/>
        <v>#REF!</v>
      </c>
      <c r="AO41" s="38" t="e">
        <f t="shared" si="11"/>
        <v>#REF!</v>
      </c>
      <c r="AP41" s="38" t="e">
        <f t="shared" si="11"/>
        <v>#REF!</v>
      </c>
      <c r="AQ41" s="38" t="e">
        <f t="shared" si="11"/>
        <v>#REF!</v>
      </c>
      <c r="AR41" s="38" t="e">
        <f t="shared" si="11"/>
        <v>#REF!</v>
      </c>
      <c r="AS41" s="38" t="e">
        <f t="shared" si="11"/>
        <v>#REF!</v>
      </c>
      <c r="AT41" s="38" t="e">
        <f t="shared" si="11"/>
        <v>#REF!</v>
      </c>
      <c r="AU41" s="38" t="e">
        <f t="shared" si="11"/>
        <v>#REF!</v>
      </c>
      <c r="AV41" s="38" t="e">
        <f t="shared" si="11"/>
        <v>#REF!</v>
      </c>
      <c r="AW41" s="38" t="e">
        <f t="shared" si="11"/>
        <v>#REF!</v>
      </c>
      <c r="AX41" s="38" t="e">
        <f t="shared" si="11"/>
        <v>#REF!</v>
      </c>
      <c r="AY41" s="38" t="e">
        <f t="shared" si="11"/>
        <v>#REF!</v>
      </c>
      <c r="AZ41" s="38" t="e">
        <f t="shared" si="11"/>
        <v>#REF!</v>
      </c>
      <c r="BA41" s="38" t="e">
        <f t="shared" si="11"/>
        <v>#REF!</v>
      </c>
      <c r="BB41" s="38" t="e">
        <f t="shared" si="11"/>
        <v>#REF!</v>
      </c>
    </row>
    <row r="42" spans="1:54" ht="10.7" customHeight="1" x14ac:dyDescent="0.2">
      <c r="A42" s="38" t="s">
        <v>24</v>
      </c>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row>
    <row r="43" spans="1:54" ht="10.7" customHeight="1" x14ac:dyDescent="0.2">
      <c r="A43" s="9">
        <v>1</v>
      </c>
      <c r="B43" s="38" t="e">
        <f t="shared" si="4"/>
        <v>#REF!</v>
      </c>
      <c r="C43" s="38" t="e">
        <f t="shared" ref="C43:BB43" si="12">ROUNDUP(C19*0.85,)+35</f>
        <v>#REF!</v>
      </c>
      <c r="D43" s="38" t="e">
        <f t="shared" si="12"/>
        <v>#REF!</v>
      </c>
      <c r="E43" s="38" t="e">
        <f t="shared" si="12"/>
        <v>#REF!</v>
      </c>
      <c r="F43" s="38" t="e">
        <f t="shared" si="12"/>
        <v>#REF!</v>
      </c>
      <c r="G43" s="38" t="e">
        <f t="shared" si="12"/>
        <v>#REF!</v>
      </c>
      <c r="H43" s="38" t="e">
        <f t="shared" si="12"/>
        <v>#REF!</v>
      </c>
      <c r="I43" s="38" t="e">
        <f t="shared" si="12"/>
        <v>#REF!</v>
      </c>
      <c r="J43" s="38" t="e">
        <f t="shared" si="12"/>
        <v>#REF!</v>
      </c>
      <c r="K43" s="38" t="e">
        <f t="shared" si="12"/>
        <v>#REF!</v>
      </c>
      <c r="L43" s="38" t="e">
        <f t="shared" si="12"/>
        <v>#REF!</v>
      </c>
      <c r="M43" s="38" t="e">
        <f t="shared" si="12"/>
        <v>#REF!</v>
      </c>
      <c r="N43" s="38" t="e">
        <f t="shared" si="12"/>
        <v>#REF!</v>
      </c>
      <c r="O43" s="38" t="e">
        <f t="shared" si="12"/>
        <v>#REF!</v>
      </c>
      <c r="P43" s="38" t="e">
        <f t="shared" si="12"/>
        <v>#REF!</v>
      </c>
      <c r="Q43" s="38" t="e">
        <f t="shared" si="12"/>
        <v>#REF!</v>
      </c>
      <c r="R43" s="38" t="e">
        <f t="shared" si="12"/>
        <v>#REF!</v>
      </c>
      <c r="S43" s="38" t="e">
        <f t="shared" si="12"/>
        <v>#REF!</v>
      </c>
      <c r="T43" s="38" t="e">
        <f t="shared" si="12"/>
        <v>#REF!</v>
      </c>
      <c r="U43" s="38" t="e">
        <f t="shared" si="12"/>
        <v>#REF!</v>
      </c>
      <c r="V43" s="38" t="e">
        <f t="shared" si="12"/>
        <v>#REF!</v>
      </c>
      <c r="W43" s="38" t="e">
        <f t="shared" si="12"/>
        <v>#REF!</v>
      </c>
      <c r="X43" s="38" t="e">
        <f t="shared" si="12"/>
        <v>#REF!</v>
      </c>
      <c r="Y43" s="38" t="e">
        <f t="shared" si="12"/>
        <v>#REF!</v>
      </c>
      <c r="Z43" s="38" t="e">
        <f t="shared" si="12"/>
        <v>#REF!</v>
      </c>
      <c r="AA43" s="38" t="e">
        <f t="shared" si="12"/>
        <v>#REF!</v>
      </c>
      <c r="AB43" s="38" t="e">
        <f t="shared" si="12"/>
        <v>#REF!</v>
      </c>
      <c r="AC43" s="38" t="e">
        <f t="shared" si="12"/>
        <v>#REF!</v>
      </c>
      <c r="AD43" s="38" t="e">
        <f t="shared" si="12"/>
        <v>#REF!</v>
      </c>
      <c r="AE43" s="38" t="e">
        <f t="shared" si="12"/>
        <v>#REF!</v>
      </c>
      <c r="AF43" s="38" t="e">
        <f t="shared" si="12"/>
        <v>#REF!</v>
      </c>
      <c r="AG43" s="38" t="e">
        <f t="shared" si="12"/>
        <v>#REF!</v>
      </c>
      <c r="AH43" s="38" t="e">
        <f t="shared" si="12"/>
        <v>#REF!</v>
      </c>
      <c r="AI43" s="38" t="e">
        <f t="shared" si="12"/>
        <v>#REF!</v>
      </c>
      <c r="AJ43" s="38" t="e">
        <f t="shared" si="12"/>
        <v>#REF!</v>
      </c>
      <c r="AK43" s="38" t="e">
        <f t="shared" si="12"/>
        <v>#REF!</v>
      </c>
      <c r="AL43" s="38" t="e">
        <f t="shared" si="12"/>
        <v>#REF!</v>
      </c>
      <c r="AM43" s="38" t="e">
        <f t="shared" si="12"/>
        <v>#REF!</v>
      </c>
      <c r="AN43" s="38" t="e">
        <f t="shared" si="12"/>
        <v>#REF!</v>
      </c>
      <c r="AO43" s="38" t="e">
        <f t="shared" si="12"/>
        <v>#REF!</v>
      </c>
      <c r="AP43" s="38" t="e">
        <f t="shared" si="12"/>
        <v>#REF!</v>
      </c>
      <c r="AQ43" s="38" t="e">
        <f t="shared" si="12"/>
        <v>#REF!</v>
      </c>
      <c r="AR43" s="38" t="e">
        <f t="shared" si="12"/>
        <v>#REF!</v>
      </c>
      <c r="AS43" s="38" t="e">
        <f t="shared" si="12"/>
        <v>#REF!</v>
      </c>
      <c r="AT43" s="38" t="e">
        <f t="shared" si="12"/>
        <v>#REF!</v>
      </c>
      <c r="AU43" s="38" t="e">
        <f t="shared" si="12"/>
        <v>#REF!</v>
      </c>
      <c r="AV43" s="38" t="e">
        <f t="shared" si="12"/>
        <v>#REF!</v>
      </c>
      <c r="AW43" s="38" t="e">
        <f t="shared" si="12"/>
        <v>#REF!</v>
      </c>
      <c r="AX43" s="38" t="e">
        <f t="shared" si="12"/>
        <v>#REF!</v>
      </c>
      <c r="AY43" s="38" t="e">
        <f t="shared" si="12"/>
        <v>#REF!</v>
      </c>
      <c r="AZ43" s="38" t="e">
        <f t="shared" si="12"/>
        <v>#REF!</v>
      </c>
      <c r="BA43" s="38" t="e">
        <f t="shared" si="12"/>
        <v>#REF!</v>
      </c>
      <c r="BB43" s="38" t="e">
        <f t="shared" si="12"/>
        <v>#REF!</v>
      </c>
    </row>
    <row r="44" spans="1:54" ht="10.7" customHeight="1" x14ac:dyDescent="0.2">
      <c r="A44" s="9">
        <v>2</v>
      </c>
      <c r="B44" s="38" t="e">
        <f t="shared" si="4"/>
        <v>#REF!</v>
      </c>
      <c r="C44" s="38" t="e">
        <f t="shared" ref="C44:BB44" si="13">ROUNDUP(C20*0.85,)+35</f>
        <v>#REF!</v>
      </c>
      <c r="D44" s="38" t="e">
        <f t="shared" si="13"/>
        <v>#REF!</v>
      </c>
      <c r="E44" s="38" t="e">
        <f t="shared" si="13"/>
        <v>#REF!</v>
      </c>
      <c r="F44" s="38" t="e">
        <f t="shared" si="13"/>
        <v>#REF!</v>
      </c>
      <c r="G44" s="38" t="e">
        <f t="shared" si="13"/>
        <v>#REF!</v>
      </c>
      <c r="H44" s="38" t="e">
        <f t="shared" si="13"/>
        <v>#REF!</v>
      </c>
      <c r="I44" s="38" t="e">
        <f t="shared" si="13"/>
        <v>#REF!</v>
      </c>
      <c r="J44" s="38" t="e">
        <f t="shared" si="13"/>
        <v>#REF!</v>
      </c>
      <c r="K44" s="38" t="e">
        <f t="shared" si="13"/>
        <v>#REF!</v>
      </c>
      <c r="L44" s="38" t="e">
        <f t="shared" si="13"/>
        <v>#REF!</v>
      </c>
      <c r="M44" s="38" t="e">
        <f t="shared" si="13"/>
        <v>#REF!</v>
      </c>
      <c r="N44" s="38" t="e">
        <f t="shared" si="13"/>
        <v>#REF!</v>
      </c>
      <c r="O44" s="38" t="e">
        <f t="shared" si="13"/>
        <v>#REF!</v>
      </c>
      <c r="P44" s="38" t="e">
        <f t="shared" si="13"/>
        <v>#REF!</v>
      </c>
      <c r="Q44" s="38" t="e">
        <f t="shared" si="13"/>
        <v>#REF!</v>
      </c>
      <c r="R44" s="38" t="e">
        <f t="shared" si="13"/>
        <v>#REF!</v>
      </c>
      <c r="S44" s="38" t="e">
        <f t="shared" si="13"/>
        <v>#REF!</v>
      </c>
      <c r="T44" s="38" t="e">
        <f t="shared" si="13"/>
        <v>#REF!</v>
      </c>
      <c r="U44" s="38" t="e">
        <f t="shared" si="13"/>
        <v>#REF!</v>
      </c>
      <c r="V44" s="38" t="e">
        <f t="shared" si="13"/>
        <v>#REF!</v>
      </c>
      <c r="W44" s="38" t="e">
        <f t="shared" si="13"/>
        <v>#REF!</v>
      </c>
      <c r="X44" s="38" t="e">
        <f t="shared" si="13"/>
        <v>#REF!</v>
      </c>
      <c r="Y44" s="38" t="e">
        <f t="shared" si="13"/>
        <v>#REF!</v>
      </c>
      <c r="Z44" s="38" t="e">
        <f t="shared" si="13"/>
        <v>#REF!</v>
      </c>
      <c r="AA44" s="38" t="e">
        <f t="shared" si="13"/>
        <v>#REF!</v>
      </c>
      <c r="AB44" s="38" t="e">
        <f t="shared" si="13"/>
        <v>#REF!</v>
      </c>
      <c r="AC44" s="38" t="e">
        <f t="shared" si="13"/>
        <v>#REF!</v>
      </c>
      <c r="AD44" s="38" t="e">
        <f t="shared" si="13"/>
        <v>#REF!</v>
      </c>
      <c r="AE44" s="38" t="e">
        <f t="shared" si="13"/>
        <v>#REF!</v>
      </c>
      <c r="AF44" s="38" t="e">
        <f t="shared" si="13"/>
        <v>#REF!</v>
      </c>
      <c r="AG44" s="38" t="e">
        <f t="shared" si="13"/>
        <v>#REF!</v>
      </c>
      <c r="AH44" s="38" t="e">
        <f t="shared" si="13"/>
        <v>#REF!</v>
      </c>
      <c r="AI44" s="38" t="e">
        <f t="shared" si="13"/>
        <v>#REF!</v>
      </c>
      <c r="AJ44" s="38" t="e">
        <f t="shared" si="13"/>
        <v>#REF!</v>
      </c>
      <c r="AK44" s="38" t="e">
        <f t="shared" si="13"/>
        <v>#REF!</v>
      </c>
      <c r="AL44" s="38" t="e">
        <f t="shared" si="13"/>
        <v>#REF!</v>
      </c>
      <c r="AM44" s="38" t="e">
        <f t="shared" si="13"/>
        <v>#REF!</v>
      </c>
      <c r="AN44" s="38" t="e">
        <f t="shared" si="13"/>
        <v>#REF!</v>
      </c>
      <c r="AO44" s="38" t="e">
        <f t="shared" si="13"/>
        <v>#REF!</v>
      </c>
      <c r="AP44" s="38" t="e">
        <f t="shared" si="13"/>
        <v>#REF!</v>
      </c>
      <c r="AQ44" s="38" t="e">
        <f t="shared" si="13"/>
        <v>#REF!</v>
      </c>
      <c r="AR44" s="38" t="e">
        <f t="shared" si="13"/>
        <v>#REF!</v>
      </c>
      <c r="AS44" s="38" t="e">
        <f t="shared" si="13"/>
        <v>#REF!</v>
      </c>
      <c r="AT44" s="38" t="e">
        <f t="shared" si="13"/>
        <v>#REF!</v>
      </c>
      <c r="AU44" s="38" t="e">
        <f t="shared" si="13"/>
        <v>#REF!</v>
      </c>
      <c r="AV44" s="38" t="e">
        <f t="shared" si="13"/>
        <v>#REF!</v>
      </c>
      <c r="AW44" s="38" t="e">
        <f t="shared" si="13"/>
        <v>#REF!</v>
      </c>
      <c r="AX44" s="38" t="e">
        <f t="shared" si="13"/>
        <v>#REF!</v>
      </c>
      <c r="AY44" s="38" t="e">
        <f t="shared" si="13"/>
        <v>#REF!</v>
      </c>
      <c r="AZ44" s="38" t="e">
        <f t="shared" si="13"/>
        <v>#REF!</v>
      </c>
      <c r="BA44" s="38" t="e">
        <f t="shared" si="13"/>
        <v>#REF!</v>
      </c>
      <c r="BB44" s="38" t="e">
        <f t="shared" si="13"/>
        <v>#REF!</v>
      </c>
    </row>
    <row r="45" spans="1:54" ht="10.7" customHeight="1" x14ac:dyDescent="0.2">
      <c r="A45" s="38" t="s">
        <v>25</v>
      </c>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row>
    <row r="46" spans="1:54" ht="10.7" customHeight="1" x14ac:dyDescent="0.2">
      <c r="A46" s="9">
        <v>1</v>
      </c>
      <c r="B46" s="38" t="e">
        <f t="shared" si="4"/>
        <v>#REF!</v>
      </c>
      <c r="C46" s="38" t="e">
        <f t="shared" ref="C46:BB46" si="14">ROUNDUP(C22*0.85,)+35</f>
        <v>#REF!</v>
      </c>
      <c r="D46" s="38" t="e">
        <f t="shared" si="14"/>
        <v>#REF!</v>
      </c>
      <c r="E46" s="38" t="e">
        <f t="shared" si="14"/>
        <v>#REF!</v>
      </c>
      <c r="F46" s="38" t="e">
        <f t="shared" si="14"/>
        <v>#REF!</v>
      </c>
      <c r="G46" s="38" t="e">
        <f t="shared" si="14"/>
        <v>#REF!</v>
      </c>
      <c r="H46" s="38" t="e">
        <f t="shared" si="14"/>
        <v>#REF!</v>
      </c>
      <c r="I46" s="38" t="e">
        <f t="shared" si="14"/>
        <v>#REF!</v>
      </c>
      <c r="J46" s="38" t="e">
        <f t="shared" si="14"/>
        <v>#REF!</v>
      </c>
      <c r="K46" s="38" t="e">
        <f t="shared" si="14"/>
        <v>#REF!</v>
      </c>
      <c r="L46" s="38" t="e">
        <f t="shared" si="14"/>
        <v>#REF!</v>
      </c>
      <c r="M46" s="38" t="e">
        <f t="shared" si="14"/>
        <v>#REF!</v>
      </c>
      <c r="N46" s="38" t="e">
        <f t="shared" si="14"/>
        <v>#REF!</v>
      </c>
      <c r="O46" s="38" t="e">
        <f t="shared" si="14"/>
        <v>#REF!</v>
      </c>
      <c r="P46" s="38" t="e">
        <f t="shared" si="14"/>
        <v>#REF!</v>
      </c>
      <c r="Q46" s="38" t="e">
        <f t="shared" si="14"/>
        <v>#REF!</v>
      </c>
      <c r="R46" s="38" t="e">
        <f t="shared" si="14"/>
        <v>#REF!</v>
      </c>
      <c r="S46" s="38" t="e">
        <f t="shared" si="14"/>
        <v>#REF!</v>
      </c>
      <c r="T46" s="38" t="e">
        <f t="shared" si="14"/>
        <v>#REF!</v>
      </c>
      <c r="U46" s="38" t="e">
        <f t="shared" si="14"/>
        <v>#REF!</v>
      </c>
      <c r="V46" s="38" t="e">
        <f t="shared" si="14"/>
        <v>#REF!</v>
      </c>
      <c r="W46" s="38" t="e">
        <f t="shared" si="14"/>
        <v>#REF!</v>
      </c>
      <c r="X46" s="38" t="e">
        <f t="shared" si="14"/>
        <v>#REF!</v>
      </c>
      <c r="Y46" s="38" t="e">
        <f t="shared" si="14"/>
        <v>#REF!</v>
      </c>
      <c r="Z46" s="38" t="e">
        <f t="shared" si="14"/>
        <v>#REF!</v>
      </c>
      <c r="AA46" s="38" t="e">
        <f t="shared" si="14"/>
        <v>#REF!</v>
      </c>
      <c r="AB46" s="38" t="e">
        <f t="shared" si="14"/>
        <v>#REF!</v>
      </c>
      <c r="AC46" s="38" t="e">
        <f t="shared" si="14"/>
        <v>#REF!</v>
      </c>
      <c r="AD46" s="38" t="e">
        <f t="shared" si="14"/>
        <v>#REF!</v>
      </c>
      <c r="AE46" s="38" t="e">
        <f t="shared" si="14"/>
        <v>#REF!</v>
      </c>
      <c r="AF46" s="38" t="e">
        <f t="shared" si="14"/>
        <v>#REF!</v>
      </c>
      <c r="AG46" s="38" t="e">
        <f t="shared" si="14"/>
        <v>#REF!</v>
      </c>
      <c r="AH46" s="38" t="e">
        <f t="shared" si="14"/>
        <v>#REF!</v>
      </c>
      <c r="AI46" s="38" t="e">
        <f t="shared" si="14"/>
        <v>#REF!</v>
      </c>
      <c r="AJ46" s="38" t="e">
        <f t="shared" si="14"/>
        <v>#REF!</v>
      </c>
      <c r="AK46" s="38" t="e">
        <f t="shared" si="14"/>
        <v>#REF!</v>
      </c>
      <c r="AL46" s="38" t="e">
        <f t="shared" si="14"/>
        <v>#REF!</v>
      </c>
      <c r="AM46" s="38" t="e">
        <f t="shared" si="14"/>
        <v>#REF!</v>
      </c>
      <c r="AN46" s="38" t="e">
        <f t="shared" si="14"/>
        <v>#REF!</v>
      </c>
      <c r="AO46" s="38" t="e">
        <f t="shared" si="14"/>
        <v>#REF!</v>
      </c>
      <c r="AP46" s="38" t="e">
        <f t="shared" si="14"/>
        <v>#REF!</v>
      </c>
      <c r="AQ46" s="38" t="e">
        <f t="shared" si="14"/>
        <v>#REF!</v>
      </c>
      <c r="AR46" s="38" t="e">
        <f t="shared" si="14"/>
        <v>#REF!</v>
      </c>
      <c r="AS46" s="38" t="e">
        <f t="shared" si="14"/>
        <v>#REF!</v>
      </c>
      <c r="AT46" s="38" t="e">
        <f t="shared" si="14"/>
        <v>#REF!</v>
      </c>
      <c r="AU46" s="38" t="e">
        <f t="shared" si="14"/>
        <v>#REF!</v>
      </c>
      <c r="AV46" s="38" t="e">
        <f t="shared" si="14"/>
        <v>#REF!</v>
      </c>
      <c r="AW46" s="38" t="e">
        <f t="shared" si="14"/>
        <v>#REF!</v>
      </c>
      <c r="AX46" s="38" t="e">
        <f t="shared" si="14"/>
        <v>#REF!</v>
      </c>
      <c r="AY46" s="38" t="e">
        <f t="shared" si="14"/>
        <v>#REF!</v>
      </c>
      <c r="AZ46" s="38" t="e">
        <f t="shared" si="14"/>
        <v>#REF!</v>
      </c>
      <c r="BA46" s="38" t="e">
        <f t="shared" si="14"/>
        <v>#REF!</v>
      </c>
      <c r="BB46" s="38" t="e">
        <f t="shared" si="14"/>
        <v>#REF!</v>
      </c>
    </row>
    <row r="47" spans="1:54" ht="10.7" customHeight="1" x14ac:dyDescent="0.2">
      <c r="A47" s="9">
        <v>2</v>
      </c>
      <c r="B47" s="38" t="e">
        <f t="shared" si="4"/>
        <v>#REF!</v>
      </c>
      <c r="C47" s="38" t="e">
        <f t="shared" ref="C47:BB47" si="15">ROUNDUP(C23*0.85,)+35</f>
        <v>#REF!</v>
      </c>
      <c r="D47" s="38" t="e">
        <f t="shared" si="15"/>
        <v>#REF!</v>
      </c>
      <c r="E47" s="38" t="e">
        <f t="shared" si="15"/>
        <v>#REF!</v>
      </c>
      <c r="F47" s="38" t="e">
        <f t="shared" si="15"/>
        <v>#REF!</v>
      </c>
      <c r="G47" s="38" t="e">
        <f t="shared" si="15"/>
        <v>#REF!</v>
      </c>
      <c r="H47" s="38" t="e">
        <f t="shared" si="15"/>
        <v>#REF!</v>
      </c>
      <c r="I47" s="38" t="e">
        <f t="shared" si="15"/>
        <v>#REF!</v>
      </c>
      <c r="J47" s="38" t="e">
        <f t="shared" si="15"/>
        <v>#REF!</v>
      </c>
      <c r="K47" s="38" t="e">
        <f t="shared" si="15"/>
        <v>#REF!</v>
      </c>
      <c r="L47" s="38" t="e">
        <f t="shared" si="15"/>
        <v>#REF!</v>
      </c>
      <c r="M47" s="38" t="e">
        <f t="shared" si="15"/>
        <v>#REF!</v>
      </c>
      <c r="N47" s="38" t="e">
        <f t="shared" si="15"/>
        <v>#REF!</v>
      </c>
      <c r="O47" s="38" t="e">
        <f t="shared" si="15"/>
        <v>#REF!</v>
      </c>
      <c r="P47" s="38" t="e">
        <f t="shared" si="15"/>
        <v>#REF!</v>
      </c>
      <c r="Q47" s="38" t="e">
        <f t="shared" si="15"/>
        <v>#REF!</v>
      </c>
      <c r="R47" s="38" t="e">
        <f t="shared" si="15"/>
        <v>#REF!</v>
      </c>
      <c r="S47" s="38" t="e">
        <f t="shared" si="15"/>
        <v>#REF!</v>
      </c>
      <c r="T47" s="38" t="e">
        <f t="shared" si="15"/>
        <v>#REF!</v>
      </c>
      <c r="U47" s="38" t="e">
        <f t="shared" si="15"/>
        <v>#REF!</v>
      </c>
      <c r="V47" s="38" t="e">
        <f t="shared" si="15"/>
        <v>#REF!</v>
      </c>
      <c r="W47" s="38" t="e">
        <f t="shared" si="15"/>
        <v>#REF!</v>
      </c>
      <c r="X47" s="38" t="e">
        <f t="shared" si="15"/>
        <v>#REF!</v>
      </c>
      <c r="Y47" s="38" t="e">
        <f t="shared" si="15"/>
        <v>#REF!</v>
      </c>
      <c r="Z47" s="38" t="e">
        <f t="shared" si="15"/>
        <v>#REF!</v>
      </c>
      <c r="AA47" s="38" t="e">
        <f t="shared" si="15"/>
        <v>#REF!</v>
      </c>
      <c r="AB47" s="38" t="e">
        <f t="shared" si="15"/>
        <v>#REF!</v>
      </c>
      <c r="AC47" s="38" t="e">
        <f t="shared" si="15"/>
        <v>#REF!</v>
      </c>
      <c r="AD47" s="38" t="e">
        <f t="shared" si="15"/>
        <v>#REF!</v>
      </c>
      <c r="AE47" s="38" t="e">
        <f t="shared" si="15"/>
        <v>#REF!</v>
      </c>
      <c r="AF47" s="38" t="e">
        <f t="shared" si="15"/>
        <v>#REF!</v>
      </c>
      <c r="AG47" s="38" t="e">
        <f t="shared" si="15"/>
        <v>#REF!</v>
      </c>
      <c r="AH47" s="38" t="e">
        <f t="shared" si="15"/>
        <v>#REF!</v>
      </c>
      <c r="AI47" s="38" t="e">
        <f t="shared" si="15"/>
        <v>#REF!</v>
      </c>
      <c r="AJ47" s="38" t="e">
        <f t="shared" si="15"/>
        <v>#REF!</v>
      </c>
      <c r="AK47" s="38" t="e">
        <f t="shared" si="15"/>
        <v>#REF!</v>
      </c>
      <c r="AL47" s="38" t="e">
        <f t="shared" si="15"/>
        <v>#REF!</v>
      </c>
      <c r="AM47" s="38" t="e">
        <f t="shared" si="15"/>
        <v>#REF!</v>
      </c>
      <c r="AN47" s="38" t="e">
        <f t="shared" si="15"/>
        <v>#REF!</v>
      </c>
      <c r="AO47" s="38" t="e">
        <f t="shared" si="15"/>
        <v>#REF!</v>
      </c>
      <c r="AP47" s="38" t="e">
        <f t="shared" si="15"/>
        <v>#REF!</v>
      </c>
      <c r="AQ47" s="38" t="e">
        <f t="shared" si="15"/>
        <v>#REF!</v>
      </c>
      <c r="AR47" s="38" t="e">
        <f t="shared" si="15"/>
        <v>#REF!</v>
      </c>
      <c r="AS47" s="38" t="e">
        <f t="shared" si="15"/>
        <v>#REF!</v>
      </c>
      <c r="AT47" s="38" t="e">
        <f t="shared" si="15"/>
        <v>#REF!</v>
      </c>
      <c r="AU47" s="38" t="e">
        <f t="shared" si="15"/>
        <v>#REF!</v>
      </c>
      <c r="AV47" s="38" t="e">
        <f t="shared" si="15"/>
        <v>#REF!</v>
      </c>
      <c r="AW47" s="38" t="e">
        <f t="shared" si="15"/>
        <v>#REF!</v>
      </c>
      <c r="AX47" s="38" t="e">
        <f t="shared" si="15"/>
        <v>#REF!</v>
      </c>
      <c r="AY47" s="38" t="e">
        <f t="shared" si="15"/>
        <v>#REF!</v>
      </c>
      <c r="AZ47" s="38" t="e">
        <f t="shared" si="15"/>
        <v>#REF!</v>
      </c>
      <c r="BA47" s="38" t="e">
        <f t="shared" si="15"/>
        <v>#REF!</v>
      </c>
      <c r="BB47" s="38" t="e">
        <f t="shared" si="15"/>
        <v>#REF!</v>
      </c>
    </row>
    <row r="48" spans="1:54" ht="12.75" customHeight="1" x14ac:dyDescent="0.2">
      <c r="A48" s="38" t="s">
        <v>26</v>
      </c>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row>
    <row r="49" spans="1:54" x14ac:dyDescent="0.2">
      <c r="A49" s="9" t="s">
        <v>27</v>
      </c>
      <c r="B49" s="38" t="e">
        <f t="shared" si="4"/>
        <v>#REF!</v>
      </c>
      <c r="C49" s="38" t="e">
        <f t="shared" ref="C49:BB49" si="16">ROUNDUP(C25*0.85,)+35</f>
        <v>#REF!</v>
      </c>
      <c r="D49" s="38" t="e">
        <f t="shared" si="16"/>
        <v>#REF!</v>
      </c>
      <c r="E49" s="38" t="e">
        <f t="shared" si="16"/>
        <v>#REF!</v>
      </c>
      <c r="F49" s="38" t="e">
        <f t="shared" si="16"/>
        <v>#REF!</v>
      </c>
      <c r="G49" s="38" t="e">
        <f t="shared" si="16"/>
        <v>#REF!</v>
      </c>
      <c r="H49" s="38" t="e">
        <f t="shared" si="16"/>
        <v>#REF!</v>
      </c>
      <c r="I49" s="38" t="e">
        <f t="shared" si="16"/>
        <v>#REF!</v>
      </c>
      <c r="J49" s="38" t="e">
        <f t="shared" si="16"/>
        <v>#REF!</v>
      </c>
      <c r="K49" s="38" t="e">
        <f t="shared" si="16"/>
        <v>#REF!</v>
      </c>
      <c r="L49" s="38" t="e">
        <f t="shared" si="16"/>
        <v>#REF!</v>
      </c>
      <c r="M49" s="38" t="e">
        <f t="shared" si="16"/>
        <v>#REF!</v>
      </c>
      <c r="N49" s="38" t="e">
        <f t="shared" si="16"/>
        <v>#REF!</v>
      </c>
      <c r="O49" s="38" t="e">
        <f t="shared" si="16"/>
        <v>#REF!</v>
      </c>
      <c r="P49" s="38" t="e">
        <f t="shared" si="16"/>
        <v>#REF!</v>
      </c>
      <c r="Q49" s="38" t="e">
        <f t="shared" si="16"/>
        <v>#REF!</v>
      </c>
      <c r="R49" s="38" t="e">
        <f t="shared" si="16"/>
        <v>#REF!</v>
      </c>
      <c r="S49" s="38" t="e">
        <f t="shared" si="16"/>
        <v>#REF!</v>
      </c>
      <c r="T49" s="38" t="e">
        <f t="shared" si="16"/>
        <v>#REF!</v>
      </c>
      <c r="U49" s="38" t="e">
        <f t="shared" si="16"/>
        <v>#REF!</v>
      </c>
      <c r="V49" s="38" t="e">
        <f t="shared" si="16"/>
        <v>#REF!</v>
      </c>
      <c r="W49" s="38" t="e">
        <f t="shared" si="16"/>
        <v>#REF!</v>
      </c>
      <c r="X49" s="38" t="e">
        <f t="shared" si="16"/>
        <v>#REF!</v>
      </c>
      <c r="Y49" s="38" t="e">
        <f t="shared" si="16"/>
        <v>#REF!</v>
      </c>
      <c r="Z49" s="38" t="e">
        <f t="shared" si="16"/>
        <v>#REF!</v>
      </c>
      <c r="AA49" s="38" t="e">
        <f t="shared" si="16"/>
        <v>#REF!</v>
      </c>
      <c r="AB49" s="38" t="e">
        <f t="shared" si="16"/>
        <v>#REF!</v>
      </c>
      <c r="AC49" s="38" t="e">
        <f t="shared" si="16"/>
        <v>#REF!</v>
      </c>
      <c r="AD49" s="38" t="e">
        <f t="shared" si="16"/>
        <v>#REF!</v>
      </c>
      <c r="AE49" s="38" t="e">
        <f t="shared" si="16"/>
        <v>#REF!</v>
      </c>
      <c r="AF49" s="38" t="e">
        <f t="shared" si="16"/>
        <v>#REF!</v>
      </c>
      <c r="AG49" s="38" t="e">
        <f t="shared" si="16"/>
        <v>#REF!</v>
      </c>
      <c r="AH49" s="38" t="e">
        <f t="shared" si="16"/>
        <v>#REF!</v>
      </c>
      <c r="AI49" s="38" t="e">
        <f t="shared" si="16"/>
        <v>#REF!</v>
      </c>
      <c r="AJ49" s="38" t="e">
        <f t="shared" si="16"/>
        <v>#REF!</v>
      </c>
      <c r="AK49" s="38" t="e">
        <f t="shared" si="16"/>
        <v>#REF!</v>
      </c>
      <c r="AL49" s="38" t="e">
        <f t="shared" si="16"/>
        <v>#REF!</v>
      </c>
      <c r="AM49" s="38" t="e">
        <f t="shared" si="16"/>
        <v>#REF!</v>
      </c>
      <c r="AN49" s="38" t="e">
        <f t="shared" si="16"/>
        <v>#REF!</v>
      </c>
      <c r="AO49" s="38" t="e">
        <f t="shared" si="16"/>
        <v>#REF!</v>
      </c>
      <c r="AP49" s="38" t="e">
        <f t="shared" si="16"/>
        <v>#REF!</v>
      </c>
      <c r="AQ49" s="38" t="e">
        <f t="shared" si="16"/>
        <v>#REF!</v>
      </c>
      <c r="AR49" s="38" t="e">
        <f t="shared" si="16"/>
        <v>#REF!</v>
      </c>
      <c r="AS49" s="38" t="e">
        <f t="shared" si="16"/>
        <v>#REF!</v>
      </c>
      <c r="AT49" s="38" t="e">
        <f t="shared" si="16"/>
        <v>#REF!</v>
      </c>
      <c r="AU49" s="38" t="e">
        <f t="shared" si="16"/>
        <v>#REF!</v>
      </c>
      <c r="AV49" s="38" t="e">
        <f t="shared" si="16"/>
        <v>#REF!</v>
      </c>
      <c r="AW49" s="38" t="e">
        <f t="shared" si="16"/>
        <v>#REF!</v>
      </c>
      <c r="AX49" s="38" t="e">
        <f t="shared" si="16"/>
        <v>#REF!</v>
      </c>
      <c r="AY49" s="38" t="e">
        <f t="shared" si="16"/>
        <v>#REF!</v>
      </c>
      <c r="AZ49" s="38" t="e">
        <f t="shared" si="16"/>
        <v>#REF!</v>
      </c>
      <c r="BA49" s="38" t="e">
        <f t="shared" si="16"/>
        <v>#REF!</v>
      </c>
      <c r="BB49" s="38" t="e">
        <f t="shared" si="16"/>
        <v>#REF!</v>
      </c>
    </row>
    <row r="51" spans="1:54" hidden="1" x14ac:dyDescent="0.2">
      <c r="A51" s="42" t="s">
        <v>73</v>
      </c>
    </row>
    <row r="52" spans="1:54" hidden="1" x14ac:dyDescent="0.2">
      <c r="A52" s="43" t="s">
        <v>75</v>
      </c>
    </row>
    <row r="53" spans="1:54" ht="25.5" hidden="1" x14ac:dyDescent="0.2">
      <c r="A53" s="44" t="s">
        <v>76</v>
      </c>
    </row>
    <row r="54" spans="1:54" hidden="1" x14ac:dyDescent="0.2">
      <c r="A54" s="43" t="s">
        <v>77</v>
      </c>
    </row>
    <row r="56" spans="1:54" x14ac:dyDescent="0.2">
      <c r="A56" s="45" t="s">
        <v>23</v>
      </c>
    </row>
    <row r="57" spans="1:54" x14ac:dyDescent="0.2">
      <c r="A57" s="46" t="s">
        <v>9</v>
      </c>
    </row>
    <row r="58" spans="1:54" x14ac:dyDescent="0.2">
      <c r="A58" s="46" t="s">
        <v>10</v>
      </c>
    </row>
    <row r="59" spans="1:54" ht="12" customHeight="1" x14ac:dyDescent="0.2">
      <c r="A59" s="47" t="s">
        <v>11</v>
      </c>
    </row>
    <row r="60" spans="1:54" x14ac:dyDescent="0.2">
      <c r="A60" s="46" t="s">
        <v>12</v>
      </c>
    </row>
    <row r="62" spans="1:54" x14ac:dyDescent="0.2">
      <c r="A62" s="45" t="s">
        <v>50</v>
      </c>
    </row>
    <row r="63" spans="1:54" x14ac:dyDescent="0.2">
      <c r="A63" s="48" t="s">
        <v>295</v>
      </c>
    </row>
    <row r="65" spans="1:1" x14ac:dyDescent="0.2">
      <c r="A65" s="49" t="s">
        <v>20</v>
      </c>
    </row>
    <row r="66" spans="1:1" ht="48" x14ac:dyDescent="0.2">
      <c r="A66" s="27" t="s">
        <v>52</v>
      </c>
    </row>
  </sheetData>
  <pageMargins left="0.25" right="0.25" top="0.75" bottom="0.75" header="0.3" footer="0.3"/>
  <pageSetup scale="51" fitToHeight="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39991454817346722"/>
  </sheetPr>
  <dimension ref="A1:BJ29"/>
  <sheetViews>
    <sheetView zoomScale="85" zoomScaleNormal="85" workbookViewId="0">
      <pane xSplit="1" topLeftCell="BG1" activePane="topRight" state="frozen"/>
      <selection pane="topRight" activeCell="O11" sqref="O11"/>
    </sheetView>
  </sheetViews>
  <sheetFormatPr defaultColWidth="9" defaultRowHeight="12" x14ac:dyDescent="0.2"/>
  <cols>
    <col min="1" max="1" width="87.42578125" style="33" customWidth="1"/>
    <col min="2" max="12" width="9" style="87" hidden="1" customWidth="1"/>
    <col min="13" max="13" width="45.28515625" style="87" hidden="1" customWidth="1"/>
    <col min="14" max="62" width="10.85546875" style="33" customWidth="1"/>
    <col min="63" max="16384" width="9" style="33"/>
  </cols>
  <sheetData>
    <row r="1" spans="1:62" x14ac:dyDescent="0.2">
      <c r="A1" s="2" t="s">
        <v>44</v>
      </c>
    </row>
    <row r="2" spans="1:62" x14ac:dyDescent="0.2">
      <c r="A2" s="34" t="s">
        <v>45</v>
      </c>
    </row>
    <row r="3" spans="1:62" x14ac:dyDescent="0.2">
      <c r="A3" s="2"/>
    </row>
    <row r="4" spans="1:62" x14ac:dyDescent="0.2">
      <c r="A4" s="35" t="s">
        <v>2</v>
      </c>
      <c r="B4" s="273">
        <f>ВВ!U4</f>
        <v>46113</v>
      </c>
      <c r="C4" s="273">
        <f>ВВ!V4</f>
        <v>46114</v>
      </c>
      <c r="D4" s="273">
        <f>ВВ!W4</f>
        <v>46115</v>
      </c>
      <c r="E4" s="273">
        <f>ВВ!X4</f>
        <v>46116</v>
      </c>
      <c r="F4" s="273">
        <f>ВВ!Y4</f>
        <v>46117</v>
      </c>
      <c r="G4" s="273">
        <f>ВВ!Z4</f>
        <v>46118</v>
      </c>
      <c r="H4" s="273">
        <f>ВВ!AA4</f>
        <v>46119</v>
      </c>
      <c r="I4" s="273">
        <f>ВВ!AB4</f>
        <v>46120</v>
      </c>
      <c r="J4" s="273">
        <f>ВВ!AC4</f>
        <v>46121</v>
      </c>
      <c r="K4" s="273">
        <f>ВВ!AD4</f>
        <v>46122</v>
      </c>
      <c r="L4" s="273">
        <f>ВВ!AE4</f>
        <v>46123</v>
      </c>
      <c r="M4" s="273">
        <f>ВВ!AF4</f>
        <v>46124</v>
      </c>
      <c r="N4" s="274">
        <f>ВВ!AG4</f>
        <v>46125</v>
      </c>
      <c r="O4" s="274">
        <f>ВВ!AH4</f>
        <v>46126</v>
      </c>
      <c r="P4" s="274">
        <f>ВВ!AI4</f>
        <v>46127</v>
      </c>
      <c r="Q4" s="274">
        <f>ВВ!AJ4</f>
        <v>46128</v>
      </c>
      <c r="R4" s="274">
        <f>ВВ!AK4</f>
        <v>46129</v>
      </c>
      <c r="S4" s="274">
        <f>ВВ!AL4</f>
        <v>46130</v>
      </c>
      <c r="T4" s="274">
        <f>ВВ!AM4</f>
        <v>46131</v>
      </c>
      <c r="U4" s="274">
        <f>ВВ!AN4</f>
        <v>46132</v>
      </c>
      <c r="V4" s="274">
        <f>ВВ!AO4</f>
        <v>46133</v>
      </c>
      <c r="W4" s="274">
        <f>ВВ!AP4</f>
        <v>46134</v>
      </c>
      <c r="X4" s="274">
        <f>ВВ!AQ4</f>
        <v>46135</v>
      </c>
      <c r="Y4" s="274">
        <f>ВВ!AR4</f>
        <v>46136</v>
      </c>
      <c r="Z4" s="274">
        <f>ВВ!AS4</f>
        <v>46137</v>
      </c>
      <c r="AA4" s="274">
        <f>ВВ!AT4</f>
        <v>46138</v>
      </c>
      <c r="AB4" s="274">
        <f>ВВ!AU4</f>
        <v>46139</v>
      </c>
      <c r="AC4" s="274">
        <f>ВВ!AV4</f>
        <v>46140</v>
      </c>
      <c r="AD4" s="274">
        <f>ВВ!AW4</f>
        <v>46141</v>
      </c>
      <c r="AE4" s="274">
        <f>ВВ!AX4</f>
        <v>46142</v>
      </c>
      <c r="AF4" s="274">
        <f>ВВ!AY4</f>
        <v>46143</v>
      </c>
      <c r="AG4" s="274">
        <f>ВВ!AZ4</f>
        <v>46144</v>
      </c>
      <c r="AH4" s="274">
        <f>ВВ!BA4</f>
        <v>46145</v>
      </c>
      <c r="AI4" s="274">
        <f>ВВ!BB4</f>
        <v>46146</v>
      </c>
      <c r="AJ4" s="274">
        <f>ВВ!BC4</f>
        <v>46147</v>
      </c>
      <c r="AK4" s="274">
        <f>ВВ!BD4</f>
        <v>46148</v>
      </c>
      <c r="AL4" s="274">
        <f>ВВ!BE4</f>
        <v>46149</v>
      </c>
      <c r="AM4" s="274">
        <f>ВВ!BF4</f>
        <v>46150</v>
      </c>
      <c r="AN4" s="274">
        <f>ВВ!BG4</f>
        <v>46151</v>
      </c>
      <c r="AO4" s="274">
        <f>ВВ!BH4</f>
        <v>46152</v>
      </c>
      <c r="AP4" s="274">
        <f>ВВ!BI4</f>
        <v>46153</v>
      </c>
      <c r="AQ4" s="274">
        <f>ВВ!BJ4</f>
        <v>46154</v>
      </c>
      <c r="AR4" s="274">
        <f>ВВ!BK4</f>
        <v>46155</v>
      </c>
      <c r="AS4" s="274">
        <f>ВВ!BL4</f>
        <v>46156</v>
      </c>
      <c r="AT4" s="274">
        <f>ВВ!BM4</f>
        <v>46157</v>
      </c>
      <c r="AU4" s="274">
        <f>ВВ!BN4</f>
        <v>46158</v>
      </c>
      <c r="AV4" s="274">
        <f>ВВ!BO4</f>
        <v>46159</v>
      </c>
      <c r="AW4" s="274">
        <f>ВВ!BP4</f>
        <v>46160</v>
      </c>
      <c r="AX4" s="274">
        <f>ВВ!BQ4</f>
        <v>46161</v>
      </c>
      <c r="AY4" s="274">
        <f>ВВ!BR4</f>
        <v>46162</v>
      </c>
      <c r="AZ4" s="274">
        <f>ВВ!BS4</f>
        <v>46163</v>
      </c>
      <c r="BA4" s="274">
        <f>ВВ!BT4</f>
        <v>46164</v>
      </c>
      <c r="BB4" s="274">
        <f>ВВ!BU4</f>
        <v>46165</v>
      </c>
      <c r="BC4" s="274">
        <f>ВВ!BV4</f>
        <v>46166</v>
      </c>
      <c r="BD4" s="274">
        <f>ВВ!BW4</f>
        <v>46167</v>
      </c>
      <c r="BE4" s="274">
        <f>ВВ!BX4</f>
        <v>46168</v>
      </c>
      <c r="BF4" s="274">
        <f>ВВ!BY4</f>
        <v>46169</v>
      </c>
      <c r="BG4" s="274">
        <f>ВВ!BZ4</f>
        <v>46170</v>
      </c>
      <c r="BH4" s="274">
        <f>ВВ!CA4</f>
        <v>46171</v>
      </c>
      <c r="BI4" s="274">
        <f>ВВ!CB4</f>
        <v>46172</v>
      </c>
      <c r="BJ4" s="274">
        <f>ВВ!CC4</f>
        <v>46173</v>
      </c>
    </row>
    <row r="5" spans="1:62" s="189" customFormat="1" ht="22.35" customHeight="1" x14ac:dyDescent="0.2">
      <c r="A5" s="134"/>
      <c r="B5" s="273">
        <f>ВВ!U5</f>
        <v>46113</v>
      </c>
      <c r="C5" s="273">
        <f>ВВ!V5</f>
        <v>46114</v>
      </c>
      <c r="D5" s="273">
        <f>ВВ!W5</f>
        <v>46115</v>
      </c>
      <c r="E5" s="273">
        <f>ВВ!X5</f>
        <v>46116</v>
      </c>
      <c r="F5" s="273">
        <f>ВВ!Y5</f>
        <v>46117</v>
      </c>
      <c r="G5" s="273">
        <f>ВВ!Z5</f>
        <v>46118</v>
      </c>
      <c r="H5" s="273">
        <f>ВВ!AA5</f>
        <v>46119</v>
      </c>
      <c r="I5" s="273">
        <f>ВВ!AB5</f>
        <v>46120</v>
      </c>
      <c r="J5" s="273">
        <f>ВВ!AC5</f>
        <v>46121</v>
      </c>
      <c r="K5" s="273">
        <f>ВВ!AD5</f>
        <v>46122</v>
      </c>
      <c r="L5" s="273">
        <f>ВВ!AE5</f>
        <v>46123</v>
      </c>
      <c r="M5" s="273">
        <f>ВВ!AF5</f>
        <v>46124</v>
      </c>
      <c r="N5" s="274">
        <f>ВВ!AG5</f>
        <v>46125</v>
      </c>
      <c r="O5" s="274">
        <f>ВВ!AH5</f>
        <v>46126</v>
      </c>
      <c r="P5" s="274">
        <f>ВВ!AI5</f>
        <v>46127</v>
      </c>
      <c r="Q5" s="274">
        <f>ВВ!AJ5</f>
        <v>46128</v>
      </c>
      <c r="R5" s="274">
        <f>ВВ!AK5</f>
        <v>46129</v>
      </c>
      <c r="S5" s="274">
        <f>ВВ!AL5</f>
        <v>46130</v>
      </c>
      <c r="T5" s="274">
        <f>ВВ!AM5</f>
        <v>46131</v>
      </c>
      <c r="U5" s="274">
        <f>ВВ!AN5</f>
        <v>46132</v>
      </c>
      <c r="V5" s="274">
        <f>ВВ!AO5</f>
        <v>46133</v>
      </c>
      <c r="W5" s="274">
        <f>ВВ!AP5</f>
        <v>46134</v>
      </c>
      <c r="X5" s="274">
        <f>ВВ!AQ5</f>
        <v>46135</v>
      </c>
      <c r="Y5" s="274">
        <f>ВВ!AR5</f>
        <v>46136</v>
      </c>
      <c r="Z5" s="274">
        <f>ВВ!AS5</f>
        <v>46137</v>
      </c>
      <c r="AA5" s="274">
        <f>ВВ!AT5</f>
        <v>46138</v>
      </c>
      <c r="AB5" s="274">
        <f>ВВ!AU5</f>
        <v>46139</v>
      </c>
      <c r="AC5" s="274">
        <f>ВВ!AV5</f>
        <v>46140</v>
      </c>
      <c r="AD5" s="274">
        <f>ВВ!AW5</f>
        <v>46141</v>
      </c>
      <c r="AE5" s="274">
        <f>ВВ!AX5</f>
        <v>46142</v>
      </c>
      <c r="AF5" s="274">
        <f>ВВ!AY5</f>
        <v>46143</v>
      </c>
      <c r="AG5" s="274">
        <f>ВВ!AZ5</f>
        <v>46144</v>
      </c>
      <c r="AH5" s="274">
        <f>ВВ!BA5</f>
        <v>46145</v>
      </c>
      <c r="AI5" s="274">
        <f>ВВ!BB5</f>
        <v>46146</v>
      </c>
      <c r="AJ5" s="274">
        <f>ВВ!BC5</f>
        <v>46147</v>
      </c>
      <c r="AK5" s="274">
        <f>ВВ!BD5</f>
        <v>46148</v>
      </c>
      <c r="AL5" s="274">
        <f>ВВ!BE5</f>
        <v>46149</v>
      </c>
      <c r="AM5" s="274">
        <f>ВВ!BF5</f>
        <v>46150</v>
      </c>
      <c r="AN5" s="274">
        <f>ВВ!BG5</f>
        <v>46151</v>
      </c>
      <c r="AO5" s="274">
        <f>ВВ!BH5</f>
        <v>46152</v>
      </c>
      <c r="AP5" s="274">
        <f>ВВ!BI5</f>
        <v>46153</v>
      </c>
      <c r="AQ5" s="274">
        <f>ВВ!BJ5</f>
        <v>46154</v>
      </c>
      <c r="AR5" s="274">
        <f>ВВ!BK5</f>
        <v>46155</v>
      </c>
      <c r="AS5" s="274">
        <f>ВВ!BL5</f>
        <v>46156</v>
      </c>
      <c r="AT5" s="274">
        <f>ВВ!BM5</f>
        <v>46157</v>
      </c>
      <c r="AU5" s="274">
        <f>ВВ!BN5</f>
        <v>46158</v>
      </c>
      <c r="AV5" s="274">
        <f>ВВ!BO5</f>
        <v>46159</v>
      </c>
      <c r="AW5" s="274">
        <f>ВВ!BP5</f>
        <v>46160</v>
      </c>
      <c r="AX5" s="274">
        <f>ВВ!BQ5</f>
        <v>46161</v>
      </c>
      <c r="AY5" s="274">
        <f>ВВ!BR5</f>
        <v>46162</v>
      </c>
      <c r="AZ5" s="274">
        <f>ВВ!BS5</f>
        <v>46163</v>
      </c>
      <c r="BA5" s="274">
        <f>ВВ!BT5</f>
        <v>46164</v>
      </c>
      <c r="BB5" s="274">
        <f>ВВ!BU5</f>
        <v>46165</v>
      </c>
      <c r="BC5" s="274">
        <f>ВВ!BV5</f>
        <v>46166</v>
      </c>
      <c r="BD5" s="274">
        <f>ВВ!BW5</f>
        <v>46167</v>
      </c>
      <c r="BE5" s="274">
        <f>ВВ!BX5</f>
        <v>46168</v>
      </c>
      <c r="BF5" s="274">
        <f>ВВ!BY5</f>
        <v>46169</v>
      </c>
      <c r="BG5" s="274">
        <f>ВВ!BZ5</f>
        <v>46170</v>
      </c>
      <c r="BH5" s="274">
        <f>ВВ!CA5</f>
        <v>46171</v>
      </c>
      <c r="BI5" s="274">
        <f>ВВ!CB5</f>
        <v>46172</v>
      </c>
      <c r="BJ5" s="274">
        <f>ВВ!CC5</f>
        <v>46173</v>
      </c>
    </row>
    <row r="6" spans="1:62" s="146" customFormat="1" ht="10.35" customHeight="1" x14ac:dyDescent="0.2">
      <c r="A6" s="38" t="s">
        <v>29</v>
      </c>
      <c r="B6" s="93"/>
      <c r="C6" s="93"/>
      <c r="D6" s="93"/>
      <c r="E6" s="93"/>
      <c r="F6" s="93"/>
      <c r="G6" s="93"/>
      <c r="H6" s="93"/>
      <c r="I6" s="93"/>
      <c r="J6" s="93"/>
      <c r="K6" s="93"/>
      <c r="L6" s="93"/>
      <c r="M6" s="93"/>
      <c r="N6" s="38"/>
      <c r="O6" s="38"/>
      <c r="P6" s="38"/>
      <c r="Q6" s="38"/>
      <c r="R6" s="38"/>
      <c r="S6" s="38"/>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8"/>
      <c r="BG6" s="38"/>
      <c r="BH6" s="38"/>
      <c r="BI6" s="38"/>
      <c r="BJ6" s="38"/>
    </row>
    <row r="7" spans="1:62" s="146" customFormat="1" ht="10.35" customHeight="1" x14ac:dyDescent="0.2">
      <c r="A7" s="9">
        <v>1</v>
      </c>
      <c r="B7" s="93">
        <f>ВВ!U7-2200</f>
        <v>7300</v>
      </c>
      <c r="C7" s="93">
        <f>ВВ!V7-2200</f>
        <v>7300</v>
      </c>
      <c r="D7" s="93">
        <f>ВВ!W7-2200</f>
        <v>6800</v>
      </c>
      <c r="E7" s="93">
        <f>ВВ!X7-2200</f>
        <v>6800</v>
      </c>
      <c r="F7" s="93">
        <f>ВВ!Y7-2200</f>
        <v>7300</v>
      </c>
      <c r="G7" s="93">
        <f>ВВ!Z7-2200</f>
        <v>7300</v>
      </c>
      <c r="H7" s="93">
        <f>ВВ!AA7-2200</f>
        <v>6800</v>
      </c>
      <c r="I7" s="93">
        <f>ВВ!AB7-2200</f>
        <v>6800</v>
      </c>
      <c r="J7" s="93">
        <f>ВВ!AC7-2200</f>
        <v>7300</v>
      </c>
      <c r="K7" s="93">
        <f>ВВ!AD7-2200</f>
        <v>7300</v>
      </c>
      <c r="L7" s="93">
        <f>ВВ!AE7-2200</f>
        <v>6800</v>
      </c>
      <c r="M7" s="93">
        <f>ВВ!AF7-2200</f>
        <v>6800</v>
      </c>
      <c r="N7" s="38">
        <f>ВВ!AG7-2200</f>
        <v>6800</v>
      </c>
      <c r="O7" s="38">
        <f>ВВ!AH7-2200</f>
        <v>6800</v>
      </c>
      <c r="P7" s="38">
        <f>ВВ!AI7-2200</f>
        <v>7300</v>
      </c>
      <c r="Q7" s="38">
        <f>ВВ!AJ7-2200</f>
        <v>7300</v>
      </c>
      <c r="R7" s="38">
        <f>ВВ!AK7-2200</f>
        <v>6800</v>
      </c>
      <c r="S7" s="38">
        <f>ВВ!AL7-2200</f>
        <v>6800</v>
      </c>
      <c r="T7" s="38">
        <f>ВВ!AM7-2200</f>
        <v>6800</v>
      </c>
      <c r="U7" s="38">
        <f>ВВ!AN7-2200</f>
        <v>6800</v>
      </c>
      <c r="V7" s="38">
        <f>ВВ!AO7-2200</f>
        <v>7300</v>
      </c>
      <c r="W7" s="38">
        <f>ВВ!AP7-2200</f>
        <v>7300</v>
      </c>
      <c r="X7" s="38">
        <f>ВВ!AQ7-2200</f>
        <v>6800</v>
      </c>
      <c r="Y7" s="38">
        <f>ВВ!AR7-2200</f>
        <v>6800</v>
      </c>
      <c r="Z7" s="38">
        <f>ВВ!AS7-2200</f>
        <v>9200</v>
      </c>
      <c r="AA7" s="38">
        <f>ВВ!AT7-2200</f>
        <v>9200</v>
      </c>
      <c r="AB7" s="38">
        <f>ВВ!AU7-2200</f>
        <v>9200</v>
      </c>
      <c r="AC7" s="38">
        <f>ВВ!AV7-2200</f>
        <v>7300</v>
      </c>
      <c r="AD7" s="38">
        <f>ВВ!AW7-2200</f>
        <v>7300</v>
      </c>
      <c r="AE7" s="38">
        <f>ВВ!AX7-2200</f>
        <v>10900</v>
      </c>
      <c r="AF7" s="38">
        <f>ВВ!AY7-2200</f>
        <v>8000</v>
      </c>
      <c r="AG7" s="38">
        <f>ВВ!AZ7-2200</f>
        <v>8000</v>
      </c>
      <c r="AH7" s="38">
        <f>ВВ!BA7-2200</f>
        <v>8000</v>
      </c>
      <c r="AI7" s="38">
        <f>ВВ!BB7-2200</f>
        <v>8500</v>
      </c>
      <c r="AJ7" s="38">
        <f>ВВ!BC7-2200</f>
        <v>8500</v>
      </c>
      <c r="AK7" s="38">
        <f>ВВ!BD7-2200</f>
        <v>8500</v>
      </c>
      <c r="AL7" s="38">
        <f>ВВ!BE7-2200</f>
        <v>8000</v>
      </c>
      <c r="AM7" s="38">
        <f>ВВ!BF7-2200</f>
        <v>8000</v>
      </c>
      <c r="AN7" s="38">
        <f>ВВ!BG7-2200</f>
        <v>8000</v>
      </c>
      <c r="AO7" s="38">
        <f>ВВ!BH7-2200</f>
        <v>7300</v>
      </c>
      <c r="AP7" s="38">
        <f>ВВ!BI7-2200</f>
        <v>7300</v>
      </c>
      <c r="AQ7" s="38">
        <f>ВВ!BJ7-2200</f>
        <v>7300</v>
      </c>
      <c r="AR7" s="38">
        <f>ВВ!BK7-2200</f>
        <v>7300</v>
      </c>
      <c r="AS7" s="38">
        <f>ВВ!BL7-2200</f>
        <v>7300</v>
      </c>
      <c r="AT7" s="38">
        <f>ВВ!BM7-2200</f>
        <v>7300</v>
      </c>
      <c r="AU7" s="38">
        <f>ВВ!BN7-2200</f>
        <v>7300</v>
      </c>
      <c r="AV7" s="38">
        <f>ВВ!BO7-2200</f>
        <v>7300</v>
      </c>
      <c r="AW7" s="38">
        <f>ВВ!BP7-2200</f>
        <v>8500</v>
      </c>
      <c r="AX7" s="38">
        <f>ВВ!BQ7-2200</f>
        <v>8500</v>
      </c>
      <c r="AY7" s="38">
        <f>ВВ!BR7-2200</f>
        <v>8500</v>
      </c>
      <c r="AZ7" s="38">
        <f>ВВ!BS7-2200</f>
        <v>8500</v>
      </c>
      <c r="BA7" s="38">
        <f>ВВ!BT7-2200</f>
        <v>9200</v>
      </c>
      <c r="BB7" s="38">
        <f>ВВ!BU7-2200</f>
        <v>7300</v>
      </c>
      <c r="BC7" s="38">
        <f>ВВ!BV7-2200</f>
        <v>7300</v>
      </c>
      <c r="BD7" s="38">
        <f>ВВ!BW7-2200</f>
        <v>7300</v>
      </c>
      <c r="BE7" s="38">
        <f>ВВ!BX7-2200</f>
        <v>7300</v>
      </c>
      <c r="BF7" s="38">
        <f>ВВ!BY7-2200</f>
        <v>7300</v>
      </c>
      <c r="BG7" s="38">
        <f>ВВ!BZ7-2200</f>
        <v>7300</v>
      </c>
      <c r="BH7" s="38">
        <f>ВВ!CA7-2200</f>
        <v>7300</v>
      </c>
      <c r="BI7" s="38">
        <f>ВВ!CB7-2200</f>
        <v>7300</v>
      </c>
      <c r="BJ7" s="38">
        <f>ВВ!CC7-2200</f>
        <v>7300</v>
      </c>
    </row>
    <row r="8" spans="1:62" s="146" customFormat="1" ht="10.35" customHeight="1" x14ac:dyDescent="0.2">
      <c r="A8" s="38" t="s">
        <v>30</v>
      </c>
      <c r="B8" s="93"/>
      <c r="C8" s="93"/>
      <c r="D8" s="93"/>
      <c r="E8" s="93"/>
      <c r="F8" s="93"/>
      <c r="G8" s="93"/>
      <c r="H8" s="93"/>
      <c r="I8" s="93"/>
      <c r="J8" s="93"/>
      <c r="K8" s="93"/>
      <c r="L8" s="93"/>
      <c r="M8" s="93"/>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row>
    <row r="9" spans="1:62" s="146" customFormat="1" ht="10.35" customHeight="1" x14ac:dyDescent="0.2">
      <c r="A9" s="9">
        <v>1</v>
      </c>
      <c r="B9" s="93">
        <f>ВВ!U10-2200</f>
        <v>8300</v>
      </c>
      <c r="C9" s="93">
        <f>ВВ!V10-2200</f>
        <v>8300</v>
      </c>
      <c r="D9" s="93">
        <f>ВВ!W10-2200</f>
        <v>7800</v>
      </c>
      <c r="E9" s="93">
        <f>ВВ!X10-2200</f>
        <v>7800</v>
      </c>
      <c r="F9" s="93">
        <f>ВВ!Y10-2200</f>
        <v>8300</v>
      </c>
      <c r="G9" s="93">
        <f>ВВ!Z10-2200</f>
        <v>8300</v>
      </c>
      <c r="H9" s="93">
        <f>ВВ!AA10-2200</f>
        <v>7800</v>
      </c>
      <c r="I9" s="93">
        <f>ВВ!AB10-2200</f>
        <v>7800</v>
      </c>
      <c r="J9" s="93">
        <f>ВВ!AC10-2200</f>
        <v>8300</v>
      </c>
      <c r="K9" s="93">
        <f>ВВ!AD10-2200</f>
        <v>8300</v>
      </c>
      <c r="L9" s="93">
        <f>ВВ!AE10-2200</f>
        <v>7800</v>
      </c>
      <c r="M9" s="93">
        <f>ВВ!AF10-2200</f>
        <v>7800</v>
      </c>
      <c r="N9" s="38">
        <f>ВВ!AG10-2200</f>
        <v>7800</v>
      </c>
      <c r="O9" s="38">
        <f>ВВ!AH10-2200</f>
        <v>7800</v>
      </c>
      <c r="P9" s="38">
        <f>ВВ!AI10-2200</f>
        <v>8300</v>
      </c>
      <c r="Q9" s="38">
        <f>ВВ!AJ10-2200</f>
        <v>8300</v>
      </c>
      <c r="R9" s="38">
        <f>ВВ!AK10-2200</f>
        <v>7800</v>
      </c>
      <c r="S9" s="38">
        <f>ВВ!AL10-2200</f>
        <v>7800</v>
      </c>
      <c r="T9" s="38">
        <f>ВВ!AM10-2200</f>
        <v>7800</v>
      </c>
      <c r="U9" s="38">
        <f>ВВ!AN10-2200</f>
        <v>7800</v>
      </c>
      <c r="V9" s="38">
        <f>ВВ!AO10-2200</f>
        <v>8300</v>
      </c>
      <c r="W9" s="38">
        <f>ВВ!AP10-2200</f>
        <v>8300</v>
      </c>
      <c r="X9" s="38">
        <f>ВВ!AQ10-2200</f>
        <v>7800</v>
      </c>
      <c r="Y9" s="38">
        <f>ВВ!AR10-2200</f>
        <v>7800</v>
      </c>
      <c r="Z9" s="38">
        <f>ВВ!AS10-2200</f>
        <v>10200</v>
      </c>
      <c r="AA9" s="38">
        <f>ВВ!AT10-2200</f>
        <v>10200</v>
      </c>
      <c r="AB9" s="38">
        <f>ВВ!AU10-2200</f>
        <v>10200</v>
      </c>
      <c r="AC9" s="38">
        <f>ВВ!AV10-2200</f>
        <v>8300</v>
      </c>
      <c r="AD9" s="38">
        <f>ВВ!AW10-2200</f>
        <v>8300</v>
      </c>
      <c r="AE9" s="38">
        <f>ВВ!AX10-2200</f>
        <v>11900</v>
      </c>
      <c r="AF9" s="38">
        <f>ВВ!AY10-2200</f>
        <v>9000</v>
      </c>
      <c r="AG9" s="38">
        <f>ВВ!AZ10-2200</f>
        <v>9000</v>
      </c>
      <c r="AH9" s="38">
        <f>ВВ!BA10-2200</f>
        <v>9000</v>
      </c>
      <c r="AI9" s="38">
        <f>ВВ!BB10-2200</f>
        <v>9500</v>
      </c>
      <c r="AJ9" s="38">
        <f>ВВ!BC10-2200</f>
        <v>9500</v>
      </c>
      <c r="AK9" s="38">
        <f>ВВ!BD10-2200</f>
        <v>9500</v>
      </c>
      <c r="AL9" s="38">
        <f>ВВ!BE10-2200</f>
        <v>9000</v>
      </c>
      <c r="AM9" s="38">
        <f>ВВ!BF10-2200</f>
        <v>9000</v>
      </c>
      <c r="AN9" s="38">
        <f>ВВ!BG10-2200</f>
        <v>9000</v>
      </c>
      <c r="AO9" s="38">
        <f>ВВ!BH10-2200</f>
        <v>8300</v>
      </c>
      <c r="AP9" s="38">
        <f>ВВ!BI10-2200</f>
        <v>8300</v>
      </c>
      <c r="AQ9" s="38">
        <f>ВВ!BJ10-2200</f>
        <v>8300</v>
      </c>
      <c r="AR9" s="38">
        <f>ВВ!BK10-2200</f>
        <v>8300</v>
      </c>
      <c r="AS9" s="38">
        <f>ВВ!BL10-2200</f>
        <v>8300</v>
      </c>
      <c r="AT9" s="38">
        <f>ВВ!BM10-2200</f>
        <v>8300</v>
      </c>
      <c r="AU9" s="38">
        <f>ВВ!BN10-2200</f>
        <v>8300</v>
      </c>
      <c r="AV9" s="38">
        <f>ВВ!BO10-2200</f>
        <v>8300</v>
      </c>
      <c r="AW9" s="38">
        <f>ВВ!BP10-2200</f>
        <v>9500</v>
      </c>
      <c r="AX9" s="38">
        <f>ВВ!BQ10-2200</f>
        <v>9500</v>
      </c>
      <c r="AY9" s="38">
        <f>ВВ!BR10-2200</f>
        <v>9500</v>
      </c>
      <c r="AZ9" s="38">
        <f>ВВ!BS10-2200</f>
        <v>9500</v>
      </c>
      <c r="BA9" s="38">
        <f>ВВ!BT10-2200</f>
        <v>10200</v>
      </c>
      <c r="BB9" s="38">
        <f>ВВ!BU10-2200</f>
        <v>8300</v>
      </c>
      <c r="BC9" s="38">
        <f>ВВ!BV10-2200</f>
        <v>8300</v>
      </c>
      <c r="BD9" s="38">
        <f>ВВ!BW10-2200</f>
        <v>8300</v>
      </c>
      <c r="BE9" s="38">
        <f>ВВ!BX10-2200</f>
        <v>8300</v>
      </c>
      <c r="BF9" s="38">
        <f>ВВ!BY10-2200</f>
        <v>8300</v>
      </c>
      <c r="BG9" s="38">
        <f>ВВ!BZ10-2200</f>
        <v>8300</v>
      </c>
      <c r="BH9" s="38">
        <f>ВВ!CA10-2200</f>
        <v>8300</v>
      </c>
      <c r="BI9" s="38">
        <f>ВВ!CB10-2200</f>
        <v>8300</v>
      </c>
      <c r="BJ9" s="38">
        <f>ВВ!CC10-2200</f>
        <v>8300</v>
      </c>
    </row>
    <row r="10" spans="1:62" s="146" customFormat="1" ht="10.35" customHeight="1" x14ac:dyDescent="0.2">
      <c r="A10" s="38" t="s">
        <v>31</v>
      </c>
      <c r="B10" s="93"/>
      <c r="C10" s="93"/>
      <c r="D10" s="93"/>
      <c r="E10" s="93"/>
      <c r="F10" s="93"/>
      <c r="G10" s="93"/>
      <c r="H10" s="93"/>
      <c r="I10" s="93"/>
      <c r="J10" s="93"/>
      <c r="K10" s="93"/>
      <c r="L10" s="93"/>
      <c r="M10" s="93"/>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row>
    <row r="11" spans="1:62" s="146" customFormat="1" ht="10.35" customHeight="1" x14ac:dyDescent="0.2">
      <c r="A11" s="9">
        <v>1</v>
      </c>
      <c r="B11" s="93">
        <f>ВВ!U13-2200</f>
        <v>9300</v>
      </c>
      <c r="C11" s="93">
        <f>ВВ!V13-2200</f>
        <v>9300</v>
      </c>
      <c r="D11" s="93">
        <f>ВВ!W13-2200</f>
        <v>8800</v>
      </c>
      <c r="E11" s="93">
        <f>ВВ!X13-2200</f>
        <v>8800</v>
      </c>
      <c r="F11" s="93">
        <f>ВВ!Y13-2200</f>
        <v>9300</v>
      </c>
      <c r="G11" s="93">
        <f>ВВ!Z13-2200</f>
        <v>9300</v>
      </c>
      <c r="H11" s="93">
        <f>ВВ!AA13-2200</f>
        <v>8800</v>
      </c>
      <c r="I11" s="93">
        <f>ВВ!AB13-2200</f>
        <v>8800</v>
      </c>
      <c r="J11" s="93">
        <f>ВВ!AC13-2200</f>
        <v>9300</v>
      </c>
      <c r="K11" s="93">
        <f>ВВ!AD13-2200</f>
        <v>9300</v>
      </c>
      <c r="L11" s="93">
        <f>ВВ!AE13-2200</f>
        <v>8800</v>
      </c>
      <c r="M11" s="93">
        <f>ВВ!AF13-2200</f>
        <v>8800</v>
      </c>
      <c r="N11" s="38">
        <f>ВВ!AG13-2200</f>
        <v>8800</v>
      </c>
      <c r="O11" s="38">
        <f>ВВ!AH13-2200</f>
        <v>8800</v>
      </c>
      <c r="P11" s="38">
        <f>ВВ!AI13-2200</f>
        <v>9300</v>
      </c>
      <c r="Q11" s="38">
        <f>ВВ!AJ13-2200</f>
        <v>9300</v>
      </c>
      <c r="R11" s="38">
        <f>ВВ!AK13-2200</f>
        <v>8800</v>
      </c>
      <c r="S11" s="38">
        <f>ВВ!AL13-2200</f>
        <v>8800</v>
      </c>
      <c r="T11" s="38">
        <f>ВВ!AM13-2200</f>
        <v>8800</v>
      </c>
      <c r="U11" s="38">
        <f>ВВ!AN13-2200</f>
        <v>8800</v>
      </c>
      <c r="V11" s="38">
        <f>ВВ!AO13-2200</f>
        <v>9300</v>
      </c>
      <c r="W11" s="38">
        <f>ВВ!AP13-2200</f>
        <v>9300</v>
      </c>
      <c r="X11" s="38">
        <f>ВВ!AQ13-2200</f>
        <v>8800</v>
      </c>
      <c r="Y11" s="38">
        <f>ВВ!AR13-2200</f>
        <v>8800</v>
      </c>
      <c r="Z11" s="38">
        <f>ВВ!AS13-2200</f>
        <v>11200</v>
      </c>
      <c r="AA11" s="38">
        <f>ВВ!AT13-2200</f>
        <v>11200</v>
      </c>
      <c r="AB11" s="38">
        <f>ВВ!AU13-2200</f>
        <v>11200</v>
      </c>
      <c r="AC11" s="38">
        <f>ВВ!AV13-2200</f>
        <v>9300</v>
      </c>
      <c r="AD11" s="38">
        <f>ВВ!AW13-2200</f>
        <v>9300</v>
      </c>
      <c r="AE11" s="38">
        <f>ВВ!AX13-2200</f>
        <v>12900</v>
      </c>
      <c r="AF11" s="38">
        <f>ВВ!AY13-2200</f>
        <v>10000</v>
      </c>
      <c r="AG11" s="38">
        <f>ВВ!AZ13-2200</f>
        <v>10000</v>
      </c>
      <c r="AH11" s="38">
        <f>ВВ!BA13-2200</f>
        <v>10000</v>
      </c>
      <c r="AI11" s="38">
        <f>ВВ!BB13-2200</f>
        <v>10500</v>
      </c>
      <c r="AJ11" s="38">
        <f>ВВ!BC13-2200</f>
        <v>10500</v>
      </c>
      <c r="AK11" s="38">
        <f>ВВ!BD13-2200</f>
        <v>10500</v>
      </c>
      <c r="AL11" s="38">
        <f>ВВ!BE13-2200</f>
        <v>10000</v>
      </c>
      <c r="AM11" s="38">
        <f>ВВ!BF13-2200</f>
        <v>10000</v>
      </c>
      <c r="AN11" s="38">
        <f>ВВ!BG13-2200</f>
        <v>10000</v>
      </c>
      <c r="AO11" s="38">
        <f>ВВ!BH13-2200</f>
        <v>9300</v>
      </c>
      <c r="AP11" s="38">
        <f>ВВ!BI13-2200</f>
        <v>9300</v>
      </c>
      <c r="AQ11" s="38">
        <f>ВВ!BJ13-2200</f>
        <v>9300</v>
      </c>
      <c r="AR11" s="38">
        <f>ВВ!BK13-2200</f>
        <v>9300</v>
      </c>
      <c r="AS11" s="38">
        <f>ВВ!BL13-2200</f>
        <v>9300</v>
      </c>
      <c r="AT11" s="38">
        <f>ВВ!BM13-2200</f>
        <v>9300</v>
      </c>
      <c r="AU11" s="38">
        <f>ВВ!BN13-2200</f>
        <v>9300</v>
      </c>
      <c r="AV11" s="38">
        <f>ВВ!BO13-2200</f>
        <v>9300</v>
      </c>
      <c r="AW11" s="38">
        <f>ВВ!BP13-2200</f>
        <v>10500</v>
      </c>
      <c r="AX11" s="38">
        <f>ВВ!BQ13-2200</f>
        <v>10500</v>
      </c>
      <c r="AY11" s="38">
        <f>ВВ!BR13-2200</f>
        <v>10500</v>
      </c>
      <c r="AZ11" s="38">
        <f>ВВ!BS13-2200</f>
        <v>10500</v>
      </c>
      <c r="BA11" s="38">
        <f>ВВ!BT13-2200</f>
        <v>11200</v>
      </c>
      <c r="BB11" s="38">
        <f>ВВ!BU13-2200</f>
        <v>9300</v>
      </c>
      <c r="BC11" s="38">
        <f>ВВ!BV13-2200</f>
        <v>9300</v>
      </c>
      <c r="BD11" s="38">
        <f>ВВ!BW13-2200</f>
        <v>9300</v>
      </c>
      <c r="BE11" s="38">
        <f>ВВ!BX13-2200</f>
        <v>9300</v>
      </c>
      <c r="BF11" s="38">
        <f>ВВ!BY13-2200</f>
        <v>9300</v>
      </c>
      <c r="BG11" s="38">
        <f>ВВ!BZ13-2200</f>
        <v>9300</v>
      </c>
      <c r="BH11" s="38">
        <f>ВВ!CA13-2200</f>
        <v>9300</v>
      </c>
      <c r="BI11" s="38">
        <f>ВВ!CB13-2200</f>
        <v>9300</v>
      </c>
      <c r="BJ11" s="38">
        <f>ВВ!CC13-2200</f>
        <v>9300</v>
      </c>
    </row>
    <row r="12" spans="1:62" s="146" customFormat="1" ht="10.35" customHeight="1" x14ac:dyDescent="0.2">
      <c r="A12" s="38" t="s">
        <v>32</v>
      </c>
      <c r="B12" s="93"/>
      <c r="C12" s="93"/>
      <c r="D12" s="93"/>
      <c r="E12" s="93"/>
      <c r="F12" s="93"/>
      <c r="G12" s="93"/>
      <c r="H12" s="93"/>
      <c r="I12" s="93"/>
      <c r="J12" s="93"/>
      <c r="K12" s="93"/>
      <c r="L12" s="93"/>
      <c r="M12" s="93"/>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row>
    <row r="13" spans="1:62" s="146" customFormat="1" ht="10.35" customHeight="1" x14ac:dyDescent="0.2">
      <c r="A13" s="9">
        <v>1</v>
      </c>
      <c r="B13" s="93">
        <f>ВВ!U16-2200</f>
        <v>10800</v>
      </c>
      <c r="C13" s="93">
        <f>ВВ!V16-2200</f>
        <v>10800</v>
      </c>
      <c r="D13" s="93">
        <f>ВВ!W16-2200</f>
        <v>10300</v>
      </c>
      <c r="E13" s="93">
        <f>ВВ!X16-2200</f>
        <v>10300</v>
      </c>
      <c r="F13" s="93">
        <f>ВВ!Y16-2200</f>
        <v>10800</v>
      </c>
      <c r="G13" s="93">
        <f>ВВ!Z16-2200</f>
        <v>10800</v>
      </c>
      <c r="H13" s="93">
        <f>ВВ!AA16-2200</f>
        <v>10300</v>
      </c>
      <c r="I13" s="93">
        <f>ВВ!AB16-2200</f>
        <v>10300</v>
      </c>
      <c r="J13" s="93">
        <f>ВВ!AC16-2200</f>
        <v>10800</v>
      </c>
      <c r="K13" s="93">
        <f>ВВ!AD16-2200</f>
        <v>10800</v>
      </c>
      <c r="L13" s="93">
        <f>ВВ!AE16-2200</f>
        <v>10300</v>
      </c>
      <c r="M13" s="93">
        <f>ВВ!AF16-2200</f>
        <v>10300</v>
      </c>
      <c r="N13" s="38">
        <f>ВВ!AG16-2200</f>
        <v>10300</v>
      </c>
      <c r="O13" s="38">
        <f>ВВ!AH16-2200</f>
        <v>10300</v>
      </c>
      <c r="P13" s="38">
        <f>ВВ!AI16-2200</f>
        <v>10800</v>
      </c>
      <c r="Q13" s="38">
        <f>ВВ!AJ16-2200</f>
        <v>10800</v>
      </c>
      <c r="R13" s="38">
        <f>ВВ!AK16-2200</f>
        <v>10300</v>
      </c>
      <c r="S13" s="38">
        <f>ВВ!AL16-2200</f>
        <v>10300</v>
      </c>
      <c r="T13" s="38">
        <f>ВВ!AM16-2200</f>
        <v>10300</v>
      </c>
      <c r="U13" s="38">
        <f>ВВ!AN16-2200</f>
        <v>10300</v>
      </c>
      <c r="V13" s="38">
        <f>ВВ!AO16-2200</f>
        <v>10800</v>
      </c>
      <c r="W13" s="38">
        <f>ВВ!AP16-2200</f>
        <v>10800</v>
      </c>
      <c r="X13" s="38">
        <f>ВВ!AQ16-2200</f>
        <v>10300</v>
      </c>
      <c r="Y13" s="38">
        <f>ВВ!AR16-2200</f>
        <v>10300</v>
      </c>
      <c r="Z13" s="38">
        <f>ВВ!AS16-2200</f>
        <v>12700</v>
      </c>
      <c r="AA13" s="38">
        <f>ВВ!AT16-2200</f>
        <v>12700</v>
      </c>
      <c r="AB13" s="38">
        <f>ВВ!AU16-2200</f>
        <v>12700</v>
      </c>
      <c r="AC13" s="38">
        <f>ВВ!AV16-2200</f>
        <v>10800</v>
      </c>
      <c r="AD13" s="38">
        <f>ВВ!AW16-2200</f>
        <v>10800</v>
      </c>
      <c r="AE13" s="38">
        <f>ВВ!AX16-2200</f>
        <v>14400</v>
      </c>
      <c r="AF13" s="38">
        <f>ВВ!AY16-2200</f>
        <v>11500</v>
      </c>
      <c r="AG13" s="38">
        <f>ВВ!AZ16-2200</f>
        <v>11500</v>
      </c>
      <c r="AH13" s="38">
        <f>ВВ!BA16-2200</f>
        <v>11500</v>
      </c>
      <c r="AI13" s="38">
        <f>ВВ!BB16-2200</f>
        <v>12000</v>
      </c>
      <c r="AJ13" s="38">
        <f>ВВ!BC16-2200</f>
        <v>12000</v>
      </c>
      <c r="AK13" s="38">
        <f>ВВ!BD16-2200</f>
        <v>12000</v>
      </c>
      <c r="AL13" s="38">
        <f>ВВ!BE16-2200</f>
        <v>11500</v>
      </c>
      <c r="AM13" s="38">
        <f>ВВ!BF16-2200</f>
        <v>11500</v>
      </c>
      <c r="AN13" s="38">
        <f>ВВ!BG16-2200</f>
        <v>11500</v>
      </c>
      <c r="AO13" s="38">
        <f>ВВ!BH16-2200</f>
        <v>10800</v>
      </c>
      <c r="AP13" s="38">
        <f>ВВ!BI16-2200</f>
        <v>10800</v>
      </c>
      <c r="AQ13" s="38">
        <f>ВВ!BJ16-2200</f>
        <v>10800</v>
      </c>
      <c r="AR13" s="38">
        <f>ВВ!BK16-2200</f>
        <v>10800</v>
      </c>
      <c r="AS13" s="38">
        <f>ВВ!BL16-2200</f>
        <v>10800</v>
      </c>
      <c r="AT13" s="38">
        <f>ВВ!BM16-2200</f>
        <v>10800</v>
      </c>
      <c r="AU13" s="38">
        <f>ВВ!BN16-2200</f>
        <v>10800</v>
      </c>
      <c r="AV13" s="38">
        <f>ВВ!BO16-2200</f>
        <v>10800</v>
      </c>
      <c r="AW13" s="38">
        <f>ВВ!BP16-2200</f>
        <v>12000</v>
      </c>
      <c r="AX13" s="38">
        <f>ВВ!BQ16-2200</f>
        <v>12000</v>
      </c>
      <c r="AY13" s="38">
        <f>ВВ!BR16-2200</f>
        <v>12000</v>
      </c>
      <c r="AZ13" s="38">
        <f>ВВ!BS16-2200</f>
        <v>12000</v>
      </c>
      <c r="BA13" s="38">
        <f>ВВ!BT16-2200</f>
        <v>12700</v>
      </c>
      <c r="BB13" s="38">
        <f>ВВ!BU16-2200</f>
        <v>10800</v>
      </c>
      <c r="BC13" s="38">
        <f>ВВ!BV16-2200</f>
        <v>10800</v>
      </c>
      <c r="BD13" s="38">
        <f>ВВ!BW16-2200</f>
        <v>10800</v>
      </c>
      <c r="BE13" s="38">
        <f>ВВ!BX16-2200</f>
        <v>10800</v>
      </c>
      <c r="BF13" s="38">
        <f>ВВ!BY16-2200</f>
        <v>10800</v>
      </c>
      <c r="BG13" s="38">
        <f>ВВ!BZ16-2200</f>
        <v>10800</v>
      </c>
      <c r="BH13" s="38">
        <f>ВВ!CA16-2200</f>
        <v>10800</v>
      </c>
      <c r="BI13" s="38">
        <f>ВВ!CB16-2200</f>
        <v>10800</v>
      </c>
      <c r="BJ13" s="38">
        <f>ВВ!CC16-2200</f>
        <v>10800</v>
      </c>
    </row>
    <row r="14" spans="1:62" s="146" customFormat="1" ht="10.35" customHeight="1" x14ac:dyDescent="0.2">
      <c r="A14" s="89" t="s">
        <v>33</v>
      </c>
      <c r="B14" s="93"/>
      <c r="C14" s="93"/>
      <c r="D14" s="93"/>
      <c r="E14" s="93"/>
      <c r="F14" s="93"/>
      <c r="G14" s="93"/>
      <c r="H14" s="93"/>
      <c r="I14" s="93"/>
      <c r="J14" s="93"/>
      <c r="K14" s="93"/>
      <c r="L14" s="93"/>
      <c r="M14" s="93"/>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row>
    <row r="15" spans="1:62" s="146" customFormat="1" ht="10.35" customHeight="1" x14ac:dyDescent="0.2">
      <c r="A15" s="9">
        <v>1</v>
      </c>
      <c r="B15" s="93">
        <f>B9</f>
        <v>8300</v>
      </c>
      <c r="C15" s="93">
        <f t="shared" ref="C15:BJ15" si="0">C9</f>
        <v>8300</v>
      </c>
      <c r="D15" s="93">
        <f t="shared" si="0"/>
        <v>7800</v>
      </c>
      <c r="E15" s="93">
        <f t="shared" si="0"/>
        <v>7800</v>
      </c>
      <c r="F15" s="93">
        <f t="shared" si="0"/>
        <v>8300</v>
      </c>
      <c r="G15" s="93">
        <f t="shared" si="0"/>
        <v>8300</v>
      </c>
      <c r="H15" s="93">
        <f t="shared" si="0"/>
        <v>7800</v>
      </c>
      <c r="I15" s="93">
        <f t="shared" si="0"/>
        <v>7800</v>
      </c>
      <c r="J15" s="93">
        <f t="shared" si="0"/>
        <v>8300</v>
      </c>
      <c r="K15" s="93">
        <f t="shared" si="0"/>
        <v>8300</v>
      </c>
      <c r="L15" s="93">
        <f t="shared" si="0"/>
        <v>7800</v>
      </c>
      <c r="M15" s="93">
        <f t="shared" si="0"/>
        <v>7800</v>
      </c>
      <c r="N15" s="38">
        <f t="shared" si="0"/>
        <v>7800</v>
      </c>
      <c r="O15" s="38">
        <f t="shared" si="0"/>
        <v>7800</v>
      </c>
      <c r="P15" s="38">
        <f t="shared" si="0"/>
        <v>8300</v>
      </c>
      <c r="Q15" s="38">
        <f t="shared" si="0"/>
        <v>8300</v>
      </c>
      <c r="R15" s="38">
        <f t="shared" si="0"/>
        <v>7800</v>
      </c>
      <c r="S15" s="38">
        <f t="shared" si="0"/>
        <v>7800</v>
      </c>
      <c r="T15" s="38">
        <f t="shared" si="0"/>
        <v>7800</v>
      </c>
      <c r="U15" s="38">
        <f t="shared" si="0"/>
        <v>7800</v>
      </c>
      <c r="V15" s="38">
        <f t="shared" si="0"/>
        <v>8300</v>
      </c>
      <c r="W15" s="38">
        <f t="shared" si="0"/>
        <v>8300</v>
      </c>
      <c r="X15" s="38">
        <f t="shared" si="0"/>
        <v>7800</v>
      </c>
      <c r="Y15" s="38">
        <f t="shared" si="0"/>
        <v>7800</v>
      </c>
      <c r="Z15" s="38">
        <f t="shared" si="0"/>
        <v>10200</v>
      </c>
      <c r="AA15" s="38">
        <f t="shared" si="0"/>
        <v>10200</v>
      </c>
      <c r="AB15" s="38">
        <f t="shared" si="0"/>
        <v>10200</v>
      </c>
      <c r="AC15" s="38">
        <f t="shared" si="0"/>
        <v>8300</v>
      </c>
      <c r="AD15" s="38">
        <f t="shared" si="0"/>
        <v>8300</v>
      </c>
      <c r="AE15" s="38">
        <f t="shared" si="0"/>
        <v>11900</v>
      </c>
      <c r="AF15" s="38">
        <f t="shared" si="0"/>
        <v>9000</v>
      </c>
      <c r="AG15" s="38">
        <f t="shared" si="0"/>
        <v>9000</v>
      </c>
      <c r="AH15" s="38">
        <f t="shared" si="0"/>
        <v>9000</v>
      </c>
      <c r="AI15" s="38">
        <f t="shared" si="0"/>
        <v>9500</v>
      </c>
      <c r="AJ15" s="38">
        <f t="shared" si="0"/>
        <v>9500</v>
      </c>
      <c r="AK15" s="38">
        <f t="shared" si="0"/>
        <v>9500</v>
      </c>
      <c r="AL15" s="38">
        <f t="shared" si="0"/>
        <v>9000</v>
      </c>
      <c r="AM15" s="38">
        <f t="shared" si="0"/>
        <v>9000</v>
      </c>
      <c r="AN15" s="38">
        <f t="shared" si="0"/>
        <v>9000</v>
      </c>
      <c r="AO15" s="38">
        <f t="shared" si="0"/>
        <v>8300</v>
      </c>
      <c r="AP15" s="38">
        <f t="shared" si="0"/>
        <v>8300</v>
      </c>
      <c r="AQ15" s="38">
        <f t="shared" si="0"/>
        <v>8300</v>
      </c>
      <c r="AR15" s="38">
        <f t="shared" si="0"/>
        <v>8300</v>
      </c>
      <c r="AS15" s="38">
        <f t="shared" si="0"/>
        <v>8300</v>
      </c>
      <c r="AT15" s="38">
        <f t="shared" si="0"/>
        <v>8300</v>
      </c>
      <c r="AU15" s="38">
        <f t="shared" si="0"/>
        <v>8300</v>
      </c>
      <c r="AV15" s="38">
        <f t="shared" si="0"/>
        <v>8300</v>
      </c>
      <c r="AW15" s="38">
        <f t="shared" si="0"/>
        <v>9500</v>
      </c>
      <c r="AX15" s="38">
        <f t="shared" si="0"/>
        <v>9500</v>
      </c>
      <c r="AY15" s="38">
        <f t="shared" si="0"/>
        <v>9500</v>
      </c>
      <c r="AZ15" s="38">
        <f t="shared" si="0"/>
        <v>9500</v>
      </c>
      <c r="BA15" s="38">
        <f t="shared" si="0"/>
        <v>10200</v>
      </c>
      <c r="BB15" s="38">
        <f t="shared" si="0"/>
        <v>8300</v>
      </c>
      <c r="BC15" s="38">
        <f t="shared" si="0"/>
        <v>8300</v>
      </c>
      <c r="BD15" s="38">
        <f t="shared" si="0"/>
        <v>8300</v>
      </c>
      <c r="BE15" s="38">
        <f t="shared" si="0"/>
        <v>8300</v>
      </c>
      <c r="BF15" s="38">
        <f t="shared" si="0"/>
        <v>8300</v>
      </c>
      <c r="BG15" s="38">
        <f t="shared" si="0"/>
        <v>8300</v>
      </c>
      <c r="BH15" s="38">
        <f t="shared" si="0"/>
        <v>8300</v>
      </c>
      <c r="BI15" s="38">
        <f t="shared" si="0"/>
        <v>8300</v>
      </c>
      <c r="BJ15" s="38">
        <f t="shared" si="0"/>
        <v>8300</v>
      </c>
    </row>
    <row r="16" spans="1:62" s="146" customFormat="1" ht="10.35" customHeight="1" x14ac:dyDescent="0.2">
      <c r="A16" s="38" t="s">
        <v>34</v>
      </c>
      <c r="B16" s="93"/>
      <c r="C16" s="93"/>
      <c r="D16" s="93"/>
      <c r="E16" s="93"/>
      <c r="F16" s="93"/>
      <c r="G16" s="93"/>
      <c r="H16" s="93"/>
      <c r="I16" s="93"/>
      <c r="J16" s="93"/>
      <c r="K16" s="93"/>
      <c r="L16" s="93"/>
      <c r="M16" s="93"/>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row>
    <row r="17" spans="1:62" s="146" customFormat="1" x14ac:dyDescent="0.2">
      <c r="A17" s="9">
        <v>1</v>
      </c>
      <c r="B17" s="93">
        <f>ВВ!U22-2200</f>
        <v>14300</v>
      </c>
      <c r="C17" s="93">
        <f>ВВ!V22-2200</f>
        <v>14300</v>
      </c>
      <c r="D17" s="93">
        <f>ВВ!W22-2200</f>
        <v>13800</v>
      </c>
      <c r="E17" s="93">
        <f>ВВ!X22-2200</f>
        <v>13800</v>
      </c>
      <c r="F17" s="93">
        <f>ВВ!Y22-2200</f>
        <v>14300</v>
      </c>
      <c r="G17" s="93">
        <f>ВВ!Z22-2200</f>
        <v>14300</v>
      </c>
      <c r="H17" s="93">
        <f>ВВ!AA22-2200</f>
        <v>13800</v>
      </c>
      <c r="I17" s="93">
        <f>ВВ!AB22-2200</f>
        <v>13800</v>
      </c>
      <c r="J17" s="93">
        <f>ВВ!AC22-2200</f>
        <v>14300</v>
      </c>
      <c r="K17" s="93">
        <f>ВВ!AD22-2200</f>
        <v>14300</v>
      </c>
      <c r="L17" s="93">
        <f>ВВ!AE22-2200</f>
        <v>13800</v>
      </c>
      <c r="M17" s="93">
        <f>ВВ!AF22-2200</f>
        <v>13800</v>
      </c>
      <c r="N17" s="38">
        <f>ВВ!AG22-2200</f>
        <v>13800</v>
      </c>
      <c r="O17" s="38">
        <f>ВВ!AH22-2200</f>
        <v>13800</v>
      </c>
      <c r="P17" s="38">
        <f>ВВ!AI22-2200</f>
        <v>14300</v>
      </c>
      <c r="Q17" s="38">
        <f>ВВ!AJ22-2200</f>
        <v>14300</v>
      </c>
      <c r="R17" s="38">
        <f>ВВ!AK22-2200</f>
        <v>13800</v>
      </c>
      <c r="S17" s="38">
        <f>ВВ!AL22-2200</f>
        <v>13800</v>
      </c>
      <c r="T17" s="38">
        <f>ВВ!AM22-2200</f>
        <v>13800</v>
      </c>
      <c r="U17" s="38">
        <f>ВВ!AN22-2200</f>
        <v>13800</v>
      </c>
      <c r="V17" s="38">
        <f>ВВ!AO22-2200</f>
        <v>14300</v>
      </c>
      <c r="W17" s="38">
        <f>ВВ!AP22-2200</f>
        <v>14300</v>
      </c>
      <c r="X17" s="38">
        <f>ВВ!AQ22-2200</f>
        <v>13800</v>
      </c>
      <c r="Y17" s="38">
        <f>ВВ!AR22-2200</f>
        <v>13800</v>
      </c>
      <c r="Z17" s="38">
        <f>ВВ!AS22-2200</f>
        <v>16200</v>
      </c>
      <c r="AA17" s="38">
        <f>ВВ!AT22-2200</f>
        <v>16200</v>
      </c>
      <c r="AB17" s="38">
        <f>ВВ!AU22-2200</f>
        <v>16200</v>
      </c>
      <c r="AC17" s="38">
        <f>ВВ!AV22-2200</f>
        <v>14300</v>
      </c>
      <c r="AD17" s="38">
        <f>ВВ!AW22-2200</f>
        <v>14300</v>
      </c>
      <c r="AE17" s="38">
        <f>ВВ!AX22-2200</f>
        <v>17900</v>
      </c>
      <c r="AF17" s="38">
        <f>ВВ!AY22-2200</f>
        <v>15000</v>
      </c>
      <c r="AG17" s="38">
        <f>ВВ!AZ22-2200</f>
        <v>15000</v>
      </c>
      <c r="AH17" s="38">
        <f>ВВ!BA22-2200</f>
        <v>15000</v>
      </c>
      <c r="AI17" s="38">
        <f>ВВ!BB22-2200</f>
        <v>15500</v>
      </c>
      <c r="AJ17" s="38">
        <f>ВВ!BC22-2200</f>
        <v>15500</v>
      </c>
      <c r="AK17" s="38">
        <f>ВВ!BD22-2200</f>
        <v>15500</v>
      </c>
      <c r="AL17" s="38">
        <f>ВВ!BE22-2200</f>
        <v>15000</v>
      </c>
      <c r="AM17" s="38">
        <f>ВВ!BF22-2200</f>
        <v>15000</v>
      </c>
      <c r="AN17" s="38">
        <f>ВВ!BG22-2200</f>
        <v>15000</v>
      </c>
      <c r="AO17" s="38">
        <f>ВВ!BH22-2200</f>
        <v>14300</v>
      </c>
      <c r="AP17" s="38">
        <f>ВВ!BI22-2200</f>
        <v>14300</v>
      </c>
      <c r="AQ17" s="38">
        <f>ВВ!BJ22-2200</f>
        <v>14300</v>
      </c>
      <c r="AR17" s="38">
        <f>ВВ!BK22-2200</f>
        <v>14300</v>
      </c>
      <c r="AS17" s="38">
        <f>ВВ!BL22-2200</f>
        <v>14300</v>
      </c>
      <c r="AT17" s="38">
        <f>ВВ!BM22-2200</f>
        <v>14300</v>
      </c>
      <c r="AU17" s="38">
        <f>ВВ!BN22-2200</f>
        <v>14300</v>
      </c>
      <c r="AV17" s="38">
        <f>ВВ!BO22-2200</f>
        <v>14300</v>
      </c>
      <c r="AW17" s="38">
        <f>ВВ!BP22-2200</f>
        <v>15500</v>
      </c>
      <c r="AX17" s="38">
        <f>ВВ!BQ22-2200</f>
        <v>15500</v>
      </c>
      <c r="AY17" s="38">
        <f>ВВ!BR22-2200</f>
        <v>15500</v>
      </c>
      <c r="AZ17" s="38">
        <f>ВВ!BS22-2200</f>
        <v>15500</v>
      </c>
      <c r="BA17" s="38">
        <f>ВВ!BT22-2200</f>
        <v>16200</v>
      </c>
      <c r="BB17" s="38">
        <f>ВВ!BU22-2200</f>
        <v>14300</v>
      </c>
      <c r="BC17" s="38">
        <f>ВВ!BV22-2200</f>
        <v>14300</v>
      </c>
      <c r="BD17" s="38">
        <f>ВВ!BW22-2200</f>
        <v>14300</v>
      </c>
      <c r="BE17" s="38">
        <f>ВВ!BX22-2200</f>
        <v>14300</v>
      </c>
      <c r="BF17" s="38">
        <f>ВВ!BY22-2200</f>
        <v>14300</v>
      </c>
      <c r="BG17" s="38">
        <f>ВВ!BZ22-2200</f>
        <v>14300</v>
      </c>
      <c r="BH17" s="38">
        <f>ВВ!CA22-2200</f>
        <v>14300</v>
      </c>
      <c r="BI17" s="38">
        <f>ВВ!CB22-2200</f>
        <v>14300</v>
      </c>
      <c r="BJ17" s="38">
        <f>ВВ!CC22-2200</f>
        <v>14300</v>
      </c>
    </row>
    <row r="18" spans="1:62" s="146" customFormat="1" ht="10.35" customHeight="1" x14ac:dyDescent="0.2">
      <c r="A18" s="38" t="s">
        <v>35</v>
      </c>
      <c r="B18" s="93"/>
      <c r="C18" s="93"/>
      <c r="D18" s="93"/>
      <c r="E18" s="93"/>
      <c r="F18" s="93"/>
      <c r="G18" s="93"/>
      <c r="H18" s="93"/>
      <c r="I18" s="93"/>
      <c r="J18" s="93"/>
      <c r="K18" s="93"/>
      <c r="L18" s="93"/>
      <c r="M18" s="93"/>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row>
    <row r="19" spans="1:62" s="146" customFormat="1" x14ac:dyDescent="0.2">
      <c r="A19" s="9">
        <v>1</v>
      </c>
      <c r="B19" s="93">
        <f>ВВ!U25-2200</f>
        <v>27300</v>
      </c>
      <c r="C19" s="93">
        <f>ВВ!V25-2200</f>
        <v>27300</v>
      </c>
      <c r="D19" s="93">
        <f>ВВ!W25-2200</f>
        <v>26800</v>
      </c>
      <c r="E19" s="93">
        <f>ВВ!X25-2200</f>
        <v>26800</v>
      </c>
      <c r="F19" s="93">
        <f>ВВ!Y25-2200</f>
        <v>27300</v>
      </c>
      <c r="G19" s="93">
        <f>ВВ!Z25-2200</f>
        <v>27300</v>
      </c>
      <c r="H19" s="93">
        <f>ВВ!AA25-2200</f>
        <v>26800</v>
      </c>
      <c r="I19" s="93">
        <f>ВВ!AB25-2200</f>
        <v>26800</v>
      </c>
      <c r="J19" s="93">
        <f>ВВ!AC25-2200</f>
        <v>27300</v>
      </c>
      <c r="K19" s="93">
        <f>ВВ!AD25-2200</f>
        <v>27300</v>
      </c>
      <c r="L19" s="93">
        <f>ВВ!AE25-2200</f>
        <v>26800</v>
      </c>
      <c r="M19" s="93">
        <f>ВВ!AF25-2200</f>
        <v>26800</v>
      </c>
      <c r="N19" s="38">
        <f>ВВ!AG25-2200</f>
        <v>26800</v>
      </c>
      <c r="O19" s="38">
        <f>ВВ!AH25-2200</f>
        <v>26800</v>
      </c>
      <c r="P19" s="38">
        <f>ВВ!AI25-2200</f>
        <v>27300</v>
      </c>
      <c r="Q19" s="38">
        <f>ВВ!AJ25-2200</f>
        <v>27300</v>
      </c>
      <c r="R19" s="38">
        <f>ВВ!AK25-2200</f>
        <v>26800</v>
      </c>
      <c r="S19" s="38">
        <f>ВВ!AL25-2200</f>
        <v>26800</v>
      </c>
      <c r="T19" s="38">
        <f>ВВ!AM25-2200</f>
        <v>26800</v>
      </c>
      <c r="U19" s="38">
        <f>ВВ!AN25-2200</f>
        <v>26800</v>
      </c>
      <c r="V19" s="38">
        <f>ВВ!AO25-2200</f>
        <v>27300</v>
      </c>
      <c r="W19" s="38">
        <f>ВВ!AP25-2200</f>
        <v>27300</v>
      </c>
      <c r="X19" s="38">
        <f>ВВ!AQ25-2200</f>
        <v>26800</v>
      </c>
      <c r="Y19" s="38">
        <f>ВВ!AR25-2200</f>
        <v>26800</v>
      </c>
      <c r="Z19" s="38">
        <f>ВВ!AS25-2200</f>
        <v>29200</v>
      </c>
      <c r="AA19" s="38">
        <f>ВВ!AT25-2200</f>
        <v>29200</v>
      </c>
      <c r="AB19" s="38">
        <f>ВВ!AU25-2200</f>
        <v>29200</v>
      </c>
      <c r="AC19" s="38">
        <f>ВВ!AV25-2200</f>
        <v>27300</v>
      </c>
      <c r="AD19" s="38">
        <f>ВВ!AW25-2200</f>
        <v>27300</v>
      </c>
      <c r="AE19" s="38">
        <f>ВВ!AX25-2200</f>
        <v>30900</v>
      </c>
      <c r="AF19" s="38">
        <f>ВВ!AY25-2200</f>
        <v>28000</v>
      </c>
      <c r="AG19" s="38">
        <f>ВВ!AZ25-2200</f>
        <v>28000</v>
      </c>
      <c r="AH19" s="38">
        <f>ВВ!BA25-2200</f>
        <v>28000</v>
      </c>
      <c r="AI19" s="38">
        <f>ВВ!BB25-2200</f>
        <v>28500</v>
      </c>
      <c r="AJ19" s="38">
        <f>ВВ!BC25-2200</f>
        <v>28500</v>
      </c>
      <c r="AK19" s="38">
        <f>ВВ!BD25-2200</f>
        <v>28500</v>
      </c>
      <c r="AL19" s="38">
        <f>ВВ!BE25-2200</f>
        <v>28000</v>
      </c>
      <c r="AM19" s="38">
        <f>ВВ!BF25-2200</f>
        <v>28000</v>
      </c>
      <c r="AN19" s="38">
        <f>ВВ!BG25-2200</f>
        <v>28000</v>
      </c>
      <c r="AO19" s="38">
        <f>ВВ!BH25-2200</f>
        <v>27300</v>
      </c>
      <c r="AP19" s="38">
        <f>ВВ!BI25-2200</f>
        <v>27300</v>
      </c>
      <c r="AQ19" s="38">
        <f>ВВ!BJ25-2200</f>
        <v>27300</v>
      </c>
      <c r="AR19" s="38">
        <f>ВВ!BK25-2200</f>
        <v>27300</v>
      </c>
      <c r="AS19" s="38">
        <f>ВВ!BL25-2200</f>
        <v>27300</v>
      </c>
      <c r="AT19" s="38">
        <f>ВВ!BM25-2200</f>
        <v>27300</v>
      </c>
      <c r="AU19" s="38">
        <f>ВВ!BN25-2200</f>
        <v>27300</v>
      </c>
      <c r="AV19" s="38">
        <f>ВВ!BO25-2200</f>
        <v>27300</v>
      </c>
      <c r="AW19" s="38">
        <f>ВВ!BP25-2200</f>
        <v>28500</v>
      </c>
      <c r="AX19" s="38">
        <f>ВВ!BQ25-2200</f>
        <v>28500</v>
      </c>
      <c r="AY19" s="38">
        <f>ВВ!BR25-2200</f>
        <v>28500</v>
      </c>
      <c r="AZ19" s="38">
        <f>ВВ!BS25-2200</f>
        <v>28500</v>
      </c>
      <c r="BA19" s="38">
        <f>ВВ!BT25-2200</f>
        <v>29200</v>
      </c>
      <c r="BB19" s="38">
        <f>ВВ!BU25-2200</f>
        <v>27300</v>
      </c>
      <c r="BC19" s="38">
        <f>ВВ!BV25-2200</f>
        <v>27300</v>
      </c>
      <c r="BD19" s="38">
        <f>ВВ!BW25-2200</f>
        <v>27300</v>
      </c>
      <c r="BE19" s="38">
        <f>ВВ!BX25-2200</f>
        <v>27300</v>
      </c>
      <c r="BF19" s="38">
        <f>ВВ!BY25-2200</f>
        <v>27300</v>
      </c>
      <c r="BG19" s="38">
        <f>ВВ!BZ25-2200</f>
        <v>27300</v>
      </c>
      <c r="BH19" s="38">
        <f>ВВ!CA25-2200</f>
        <v>27300</v>
      </c>
      <c r="BI19" s="38">
        <f>ВВ!CB25-2200</f>
        <v>27300</v>
      </c>
      <c r="BJ19" s="38">
        <f>ВВ!CC25-2200</f>
        <v>27300</v>
      </c>
    </row>
    <row r="20" spans="1:62" ht="12.75" customHeight="1" x14ac:dyDescent="0.2">
      <c r="A20" s="45" t="s">
        <v>23</v>
      </c>
      <c r="B20" s="206"/>
      <c r="C20" s="206"/>
      <c r="D20" s="206"/>
      <c r="E20" s="206"/>
      <c r="F20" s="206"/>
      <c r="G20" s="206"/>
      <c r="H20" s="206"/>
      <c r="I20" s="206"/>
      <c r="J20" s="206"/>
      <c r="K20" s="206"/>
      <c r="L20" s="206"/>
      <c r="M20" s="206"/>
      <c r="N20" s="135"/>
      <c r="O20" s="135"/>
      <c r="P20" s="135"/>
      <c r="Q20" s="135"/>
      <c r="R20" s="135"/>
      <c r="S20" s="135"/>
      <c r="T20" s="135"/>
      <c r="U20" s="135"/>
      <c r="V20" s="135"/>
      <c r="W20" s="135"/>
      <c r="X20" s="135"/>
      <c r="Y20" s="135"/>
      <c r="Z20" s="135"/>
      <c r="AA20" s="135"/>
      <c r="AB20" s="135"/>
      <c r="AC20" s="135"/>
      <c r="AD20" s="135"/>
      <c r="AE20" s="135"/>
      <c r="AF20" s="135"/>
      <c r="AG20" s="135"/>
      <c r="AH20" s="135"/>
      <c r="AI20" s="135"/>
      <c r="AJ20" s="135"/>
      <c r="AK20" s="135"/>
      <c r="AL20" s="135"/>
      <c r="AM20" s="135"/>
      <c r="AN20" s="135"/>
      <c r="AO20" s="135"/>
      <c r="AP20" s="135"/>
      <c r="AQ20" s="135"/>
      <c r="AR20" s="135"/>
      <c r="AS20" s="135"/>
      <c r="AT20" s="135"/>
      <c r="AU20" s="135"/>
      <c r="AV20" s="135"/>
      <c r="AW20" s="135"/>
      <c r="AX20" s="135"/>
      <c r="AY20" s="135"/>
      <c r="AZ20" s="135"/>
      <c r="BA20" s="135"/>
      <c r="BB20" s="135"/>
      <c r="BC20" s="135"/>
      <c r="BD20" s="135"/>
      <c r="BE20" s="135"/>
      <c r="BF20" s="135"/>
      <c r="BG20" s="135"/>
      <c r="BH20" s="135"/>
      <c r="BI20" s="135"/>
      <c r="BJ20" s="135"/>
    </row>
    <row r="21" spans="1:62" x14ac:dyDescent="0.2">
      <c r="A21" s="68" t="s">
        <v>9</v>
      </c>
    </row>
    <row r="22" spans="1:62" x14ac:dyDescent="0.2">
      <c r="A22" s="68" t="s">
        <v>10</v>
      </c>
    </row>
    <row r="23" spans="1:62" ht="11.45" customHeight="1" x14ac:dyDescent="0.2">
      <c r="A23" s="69" t="s">
        <v>11</v>
      </c>
    </row>
    <row r="24" spans="1:62" x14ac:dyDescent="0.2">
      <c r="A24" s="46" t="s">
        <v>12</v>
      </c>
    </row>
    <row r="26" spans="1:62" x14ac:dyDescent="0.2">
      <c r="A26" s="45" t="s">
        <v>20</v>
      </c>
    </row>
    <row r="27" spans="1:62" ht="60" x14ac:dyDescent="0.2">
      <c r="A27" s="77" t="s">
        <v>46</v>
      </c>
    </row>
    <row r="28" spans="1:62" ht="30.75" customHeight="1" x14ac:dyDescent="0.2">
      <c r="A28" s="212" t="s">
        <v>47</v>
      </c>
    </row>
    <row r="29" spans="1:62" x14ac:dyDescent="0.2">
      <c r="A29" s="213" t="s">
        <v>48</v>
      </c>
    </row>
  </sheetData>
  <pageMargins left="0.7" right="0.7" top="0.75" bottom="0.75" header="0.3" footer="0.3"/>
  <pageSetup paperSize="9"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fitToPage="1"/>
  </sheetPr>
  <dimension ref="A1:BB42"/>
  <sheetViews>
    <sheetView workbookViewId="0">
      <pane xSplit="1" topLeftCell="B1" activePane="topRight" state="frozen"/>
      <selection pane="topRight" activeCell="B4" sqref="B4:BB25"/>
    </sheetView>
  </sheetViews>
  <sheetFormatPr defaultColWidth="9" defaultRowHeight="12" x14ac:dyDescent="0.2"/>
  <cols>
    <col min="1" max="1" width="81.5703125" style="33" customWidth="1"/>
    <col min="2" max="16384" width="9" style="33"/>
  </cols>
  <sheetData>
    <row r="1" spans="1:54" ht="11.45" customHeight="1" x14ac:dyDescent="0.2">
      <c r="A1" s="2" t="s">
        <v>0</v>
      </c>
    </row>
    <row r="2" spans="1:54" ht="11.45" customHeight="1" x14ac:dyDescent="0.2">
      <c r="A2" s="34" t="s">
        <v>105</v>
      </c>
    </row>
    <row r="3" spans="1:54" ht="11.45" customHeight="1" x14ac:dyDescent="0.2">
      <c r="A3" s="2"/>
    </row>
    <row r="4" spans="1:54" ht="11.45" customHeight="1" x14ac:dyDescent="0.2">
      <c r="A4" s="35" t="s">
        <v>2</v>
      </c>
      <c r="B4" s="36" t="e">
        <f>ВВ!#REF!</f>
        <v>#REF!</v>
      </c>
      <c r="C4" s="36" t="e">
        <f>ВВ!#REF!</f>
        <v>#REF!</v>
      </c>
      <c r="D4" s="36" t="e">
        <f>ВВ!#REF!</f>
        <v>#REF!</v>
      </c>
      <c r="E4" s="36" t="e">
        <f>ВВ!#REF!</f>
        <v>#REF!</v>
      </c>
      <c r="F4" s="36" t="e">
        <f>ВВ!#REF!</f>
        <v>#REF!</v>
      </c>
      <c r="G4" s="36" t="e">
        <f>ВВ!#REF!</f>
        <v>#REF!</v>
      </c>
      <c r="H4" s="36" t="e">
        <f>ВВ!#REF!</f>
        <v>#REF!</v>
      </c>
      <c r="I4" s="36" t="e">
        <f>ВВ!#REF!</f>
        <v>#REF!</v>
      </c>
      <c r="J4" s="36" t="e">
        <f>ВВ!#REF!</f>
        <v>#REF!</v>
      </c>
      <c r="K4" s="36" t="e">
        <f>ВВ!#REF!</f>
        <v>#REF!</v>
      </c>
      <c r="L4" s="36" t="e">
        <f>ВВ!#REF!</f>
        <v>#REF!</v>
      </c>
      <c r="M4" s="36" t="e">
        <f>ВВ!#REF!</f>
        <v>#REF!</v>
      </c>
      <c r="N4" s="36" t="e">
        <f>ВВ!#REF!</f>
        <v>#REF!</v>
      </c>
      <c r="O4" s="36" t="e">
        <f>ВВ!#REF!</f>
        <v>#REF!</v>
      </c>
      <c r="P4" s="36" t="e">
        <f>ВВ!#REF!</f>
        <v>#REF!</v>
      </c>
      <c r="Q4" s="36" t="e">
        <f>ВВ!#REF!</f>
        <v>#REF!</v>
      </c>
      <c r="R4" s="36" t="e">
        <f>ВВ!#REF!</f>
        <v>#REF!</v>
      </c>
      <c r="S4" s="36" t="e">
        <f>ВВ!#REF!</f>
        <v>#REF!</v>
      </c>
      <c r="T4" s="36" t="e">
        <f>ВВ!#REF!</f>
        <v>#REF!</v>
      </c>
      <c r="U4" s="36" t="e">
        <f>ВВ!#REF!</f>
        <v>#REF!</v>
      </c>
      <c r="V4" s="36" t="e">
        <f>ВВ!#REF!</f>
        <v>#REF!</v>
      </c>
      <c r="W4" s="36" t="e">
        <f>ВВ!#REF!</f>
        <v>#REF!</v>
      </c>
      <c r="X4" s="36" t="e">
        <f>ВВ!#REF!</f>
        <v>#REF!</v>
      </c>
      <c r="Y4" s="36" t="e">
        <f>ВВ!#REF!</f>
        <v>#REF!</v>
      </c>
      <c r="Z4" s="36" t="e">
        <f>ВВ!#REF!</f>
        <v>#REF!</v>
      </c>
      <c r="AA4" s="36" t="e">
        <f>ВВ!#REF!</f>
        <v>#REF!</v>
      </c>
      <c r="AB4" s="36" t="e">
        <f>ВВ!#REF!</f>
        <v>#REF!</v>
      </c>
      <c r="AC4" s="36" t="e">
        <f>ВВ!#REF!</f>
        <v>#REF!</v>
      </c>
      <c r="AD4" s="36" t="e">
        <f>ВВ!#REF!</f>
        <v>#REF!</v>
      </c>
      <c r="AE4" s="36" t="e">
        <f>ВВ!#REF!</f>
        <v>#REF!</v>
      </c>
      <c r="AF4" s="36" t="e">
        <f>ВВ!#REF!</f>
        <v>#REF!</v>
      </c>
      <c r="AG4" s="36" t="e">
        <f>ВВ!#REF!</f>
        <v>#REF!</v>
      </c>
      <c r="AH4" s="36" t="e">
        <f>ВВ!#REF!</f>
        <v>#REF!</v>
      </c>
      <c r="AI4" s="36" t="e">
        <f>ВВ!#REF!</f>
        <v>#REF!</v>
      </c>
      <c r="AJ4" s="36" t="e">
        <f>ВВ!#REF!</f>
        <v>#REF!</v>
      </c>
      <c r="AK4" s="36" t="e">
        <f>ВВ!#REF!</f>
        <v>#REF!</v>
      </c>
      <c r="AL4" s="36" t="e">
        <f>ВВ!#REF!</f>
        <v>#REF!</v>
      </c>
      <c r="AM4" s="36" t="e">
        <f>ВВ!#REF!</f>
        <v>#REF!</v>
      </c>
      <c r="AN4" s="36" t="e">
        <f>ВВ!#REF!</f>
        <v>#REF!</v>
      </c>
      <c r="AO4" s="36" t="e">
        <f>ВВ!#REF!</f>
        <v>#REF!</v>
      </c>
      <c r="AP4" s="36" t="e">
        <f>ВВ!#REF!</f>
        <v>#REF!</v>
      </c>
      <c r="AQ4" s="36" t="e">
        <f>ВВ!#REF!</f>
        <v>#REF!</v>
      </c>
      <c r="AR4" s="36" t="e">
        <f>ВВ!#REF!</f>
        <v>#REF!</v>
      </c>
      <c r="AS4" s="36" t="e">
        <f>ВВ!#REF!</f>
        <v>#REF!</v>
      </c>
      <c r="AT4" s="36" t="e">
        <f>ВВ!#REF!</f>
        <v>#REF!</v>
      </c>
      <c r="AU4" s="36" t="e">
        <f>ВВ!#REF!</f>
        <v>#REF!</v>
      </c>
      <c r="AV4" s="36" t="e">
        <f>ВВ!#REF!</f>
        <v>#REF!</v>
      </c>
      <c r="AW4" s="36" t="e">
        <f>ВВ!#REF!</f>
        <v>#REF!</v>
      </c>
      <c r="AX4" s="36" t="e">
        <f>ВВ!#REF!</f>
        <v>#REF!</v>
      </c>
      <c r="AY4" s="36" t="e">
        <f>ВВ!#REF!</f>
        <v>#REF!</v>
      </c>
      <c r="AZ4" s="36" t="e">
        <f>ВВ!#REF!</f>
        <v>#REF!</v>
      </c>
      <c r="BA4" s="36" t="e">
        <f>ВВ!#REF!</f>
        <v>#REF!</v>
      </c>
      <c r="BB4" s="36" t="e">
        <f>ВВ!#REF!</f>
        <v>#REF!</v>
      </c>
    </row>
    <row r="5" spans="1:54" s="31" customFormat="1" ht="22.35" customHeight="1" x14ac:dyDescent="0.2">
      <c r="A5" s="37" t="s">
        <v>3</v>
      </c>
      <c r="B5" s="36" t="e">
        <f>ВВ!#REF!</f>
        <v>#REF!</v>
      </c>
      <c r="C5" s="36" t="e">
        <f>ВВ!#REF!</f>
        <v>#REF!</v>
      </c>
      <c r="D5" s="36" t="e">
        <f>ВВ!#REF!</f>
        <v>#REF!</v>
      </c>
      <c r="E5" s="36" t="e">
        <f>ВВ!#REF!</f>
        <v>#REF!</v>
      </c>
      <c r="F5" s="36" t="e">
        <f>ВВ!#REF!</f>
        <v>#REF!</v>
      </c>
      <c r="G5" s="36" t="e">
        <f>ВВ!#REF!</f>
        <v>#REF!</v>
      </c>
      <c r="H5" s="36" t="e">
        <f>ВВ!#REF!</f>
        <v>#REF!</v>
      </c>
      <c r="I5" s="36" t="e">
        <f>ВВ!#REF!</f>
        <v>#REF!</v>
      </c>
      <c r="J5" s="36" t="e">
        <f>ВВ!#REF!</f>
        <v>#REF!</v>
      </c>
      <c r="K5" s="36" t="e">
        <f>ВВ!#REF!</f>
        <v>#REF!</v>
      </c>
      <c r="L5" s="36" t="e">
        <f>ВВ!#REF!</f>
        <v>#REF!</v>
      </c>
      <c r="M5" s="36" t="e">
        <f>ВВ!#REF!</f>
        <v>#REF!</v>
      </c>
      <c r="N5" s="36" t="e">
        <f>ВВ!#REF!</f>
        <v>#REF!</v>
      </c>
      <c r="O5" s="36" t="e">
        <f>ВВ!#REF!</f>
        <v>#REF!</v>
      </c>
      <c r="P5" s="36" t="e">
        <f>ВВ!#REF!</f>
        <v>#REF!</v>
      </c>
      <c r="Q5" s="36" t="e">
        <f>ВВ!#REF!</f>
        <v>#REF!</v>
      </c>
      <c r="R5" s="36" t="e">
        <f>ВВ!#REF!</f>
        <v>#REF!</v>
      </c>
      <c r="S5" s="36" t="e">
        <f>ВВ!#REF!</f>
        <v>#REF!</v>
      </c>
      <c r="T5" s="36" t="e">
        <f>ВВ!#REF!</f>
        <v>#REF!</v>
      </c>
      <c r="U5" s="36" t="e">
        <f>ВВ!#REF!</f>
        <v>#REF!</v>
      </c>
      <c r="V5" s="36" t="e">
        <f>ВВ!#REF!</f>
        <v>#REF!</v>
      </c>
      <c r="W5" s="36" t="e">
        <f>ВВ!#REF!</f>
        <v>#REF!</v>
      </c>
      <c r="X5" s="36" t="e">
        <f>ВВ!#REF!</f>
        <v>#REF!</v>
      </c>
      <c r="Y5" s="36" t="e">
        <f>ВВ!#REF!</f>
        <v>#REF!</v>
      </c>
      <c r="Z5" s="36" t="e">
        <f>ВВ!#REF!</f>
        <v>#REF!</v>
      </c>
      <c r="AA5" s="36" t="e">
        <f>ВВ!#REF!</f>
        <v>#REF!</v>
      </c>
      <c r="AB5" s="36" t="e">
        <f>ВВ!#REF!</f>
        <v>#REF!</v>
      </c>
      <c r="AC5" s="36" t="e">
        <f>ВВ!#REF!</f>
        <v>#REF!</v>
      </c>
      <c r="AD5" s="36" t="e">
        <f>ВВ!#REF!</f>
        <v>#REF!</v>
      </c>
      <c r="AE5" s="36" t="e">
        <f>ВВ!#REF!</f>
        <v>#REF!</v>
      </c>
      <c r="AF5" s="36" t="e">
        <f>ВВ!#REF!</f>
        <v>#REF!</v>
      </c>
      <c r="AG5" s="36" t="e">
        <f>ВВ!#REF!</f>
        <v>#REF!</v>
      </c>
      <c r="AH5" s="36" t="e">
        <f>ВВ!#REF!</f>
        <v>#REF!</v>
      </c>
      <c r="AI5" s="36" t="e">
        <f>ВВ!#REF!</f>
        <v>#REF!</v>
      </c>
      <c r="AJ5" s="36" t="e">
        <f>ВВ!#REF!</f>
        <v>#REF!</v>
      </c>
      <c r="AK5" s="36" t="e">
        <f>ВВ!#REF!</f>
        <v>#REF!</v>
      </c>
      <c r="AL5" s="36" t="e">
        <f>ВВ!#REF!</f>
        <v>#REF!</v>
      </c>
      <c r="AM5" s="36" t="e">
        <f>ВВ!#REF!</f>
        <v>#REF!</v>
      </c>
      <c r="AN5" s="36" t="e">
        <f>ВВ!#REF!</f>
        <v>#REF!</v>
      </c>
      <c r="AO5" s="36" t="e">
        <f>ВВ!#REF!</f>
        <v>#REF!</v>
      </c>
      <c r="AP5" s="36" t="e">
        <f>ВВ!#REF!</f>
        <v>#REF!</v>
      </c>
      <c r="AQ5" s="36" t="e">
        <f>ВВ!#REF!</f>
        <v>#REF!</v>
      </c>
      <c r="AR5" s="36" t="e">
        <f>ВВ!#REF!</f>
        <v>#REF!</v>
      </c>
      <c r="AS5" s="36" t="e">
        <f>ВВ!#REF!</f>
        <v>#REF!</v>
      </c>
      <c r="AT5" s="36" t="e">
        <f>ВВ!#REF!</f>
        <v>#REF!</v>
      </c>
      <c r="AU5" s="36" t="e">
        <f>ВВ!#REF!</f>
        <v>#REF!</v>
      </c>
      <c r="AV5" s="36" t="e">
        <f>ВВ!#REF!</f>
        <v>#REF!</v>
      </c>
      <c r="AW5" s="36" t="e">
        <f>ВВ!#REF!</f>
        <v>#REF!</v>
      </c>
      <c r="AX5" s="36" t="e">
        <f>ВВ!#REF!</f>
        <v>#REF!</v>
      </c>
      <c r="AY5" s="36" t="e">
        <f>ВВ!#REF!</f>
        <v>#REF!</v>
      </c>
      <c r="AZ5" s="36" t="e">
        <f>ВВ!#REF!</f>
        <v>#REF!</v>
      </c>
      <c r="BA5" s="36" t="e">
        <f>ВВ!#REF!</f>
        <v>#REF!</v>
      </c>
      <c r="BB5" s="36" t="e">
        <f>ВВ!#REF!</f>
        <v>#REF!</v>
      </c>
    </row>
    <row r="6" spans="1:54" ht="10.7" customHeight="1" x14ac:dyDescent="0.2">
      <c r="A6" s="38" t="s">
        <v>4</v>
      </c>
    </row>
    <row r="7" spans="1:54" ht="10.7" customHeight="1" x14ac:dyDescent="0.2">
      <c r="A7" s="9">
        <v>1</v>
      </c>
      <c r="B7" s="39" t="e">
        <f>ВВ!#REF!*0.85</f>
        <v>#REF!</v>
      </c>
      <c r="C7" s="39" t="e">
        <f>ВВ!#REF!*0.85</f>
        <v>#REF!</v>
      </c>
      <c r="D7" s="39" t="e">
        <f>ВВ!#REF!*0.85</f>
        <v>#REF!</v>
      </c>
      <c r="E7" s="39" t="e">
        <f>ВВ!#REF!*0.85</f>
        <v>#REF!</v>
      </c>
      <c r="F7" s="39" t="e">
        <f>ВВ!#REF!*0.85</f>
        <v>#REF!</v>
      </c>
      <c r="G7" s="39" t="e">
        <f>ВВ!#REF!*0.85</f>
        <v>#REF!</v>
      </c>
      <c r="H7" s="39" t="e">
        <f>ВВ!#REF!*0.85</f>
        <v>#REF!</v>
      </c>
      <c r="I7" s="39" t="e">
        <f>ВВ!#REF!*0.85</f>
        <v>#REF!</v>
      </c>
      <c r="J7" s="39" t="e">
        <f>ВВ!#REF!*0.85</f>
        <v>#REF!</v>
      </c>
      <c r="K7" s="39" t="e">
        <f>ВВ!#REF!*0.85</f>
        <v>#REF!</v>
      </c>
      <c r="L7" s="39" t="e">
        <f>ВВ!#REF!*0.85</f>
        <v>#REF!</v>
      </c>
      <c r="M7" s="39" t="e">
        <f>ВВ!#REF!*0.85</f>
        <v>#REF!</v>
      </c>
      <c r="N7" s="39" t="e">
        <f>ВВ!#REF!*0.85</f>
        <v>#REF!</v>
      </c>
      <c r="O7" s="39" t="e">
        <f>ВВ!#REF!*0.85</f>
        <v>#REF!</v>
      </c>
      <c r="P7" s="39" t="e">
        <f>ВВ!#REF!*0.85</f>
        <v>#REF!</v>
      </c>
      <c r="Q7" s="39" t="e">
        <f>ВВ!#REF!*0.85</f>
        <v>#REF!</v>
      </c>
      <c r="R7" s="39" t="e">
        <f>ВВ!#REF!*0.85</f>
        <v>#REF!</v>
      </c>
      <c r="S7" s="39" t="e">
        <f>ВВ!#REF!*0.85</f>
        <v>#REF!</v>
      </c>
      <c r="T7" s="39" t="e">
        <f>ВВ!#REF!*0.85</f>
        <v>#REF!</v>
      </c>
      <c r="U7" s="39" t="e">
        <f>ВВ!#REF!*0.85</f>
        <v>#REF!</v>
      </c>
      <c r="V7" s="39" t="e">
        <f>ВВ!#REF!*0.85</f>
        <v>#REF!</v>
      </c>
      <c r="W7" s="39" t="e">
        <f>ВВ!#REF!*0.85</f>
        <v>#REF!</v>
      </c>
      <c r="X7" s="39" t="e">
        <f>ВВ!#REF!*0.85</f>
        <v>#REF!</v>
      </c>
      <c r="Y7" s="39" t="e">
        <f>ВВ!#REF!*0.85</f>
        <v>#REF!</v>
      </c>
      <c r="Z7" s="39" t="e">
        <f>ВВ!#REF!*0.85</f>
        <v>#REF!</v>
      </c>
      <c r="AA7" s="39" t="e">
        <f>ВВ!#REF!*0.85</f>
        <v>#REF!</v>
      </c>
      <c r="AB7" s="39" t="e">
        <f>ВВ!#REF!*0.85</f>
        <v>#REF!</v>
      </c>
      <c r="AC7" s="39" t="e">
        <f>ВВ!#REF!*0.85</f>
        <v>#REF!</v>
      </c>
      <c r="AD7" s="39" t="e">
        <f>ВВ!#REF!*0.85</f>
        <v>#REF!</v>
      </c>
      <c r="AE7" s="39" t="e">
        <f>ВВ!#REF!*0.85</f>
        <v>#REF!</v>
      </c>
      <c r="AF7" s="39" t="e">
        <f>ВВ!#REF!*0.85</f>
        <v>#REF!</v>
      </c>
      <c r="AG7" s="39" t="e">
        <f>ВВ!#REF!*0.85</f>
        <v>#REF!</v>
      </c>
      <c r="AH7" s="39" t="e">
        <f>ВВ!#REF!*0.85</f>
        <v>#REF!</v>
      </c>
      <c r="AI7" s="39" t="e">
        <f>ВВ!#REF!*0.85</f>
        <v>#REF!</v>
      </c>
      <c r="AJ7" s="39" t="e">
        <f>ВВ!#REF!*0.85</f>
        <v>#REF!</v>
      </c>
      <c r="AK7" s="39" t="e">
        <f>ВВ!#REF!*0.85</f>
        <v>#REF!</v>
      </c>
      <c r="AL7" s="39" t="e">
        <f>ВВ!#REF!*0.85</f>
        <v>#REF!</v>
      </c>
      <c r="AM7" s="39" t="e">
        <f>ВВ!#REF!*0.85</f>
        <v>#REF!</v>
      </c>
      <c r="AN7" s="39" t="e">
        <f>ВВ!#REF!*0.85</f>
        <v>#REF!</v>
      </c>
      <c r="AO7" s="39" t="e">
        <f>ВВ!#REF!*0.85</f>
        <v>#REF!</v>
      </c>
      <c r="AP7" s="39" t="e">
        <f>ВВ!#REF!*0.85</f>
        <v>#REF!</v>
      </c>
      <c r="AQ7" s="39" t="e">
        <f>ВВ!#REF!*0.85</f>
        <v>#REF!</v>
      </c>
      <c r="AR7" s="39" t="e">
        <f>ВВ!#REF!*0.85</f>
        <v>#REF!</v>
      </c>
      <c r="AS7" s="39" t="e">
        <f>ВВ!#REF!*0.85</f>
        <v>#REF!</v>
      </c>
      <c r="AT7" s="39" t="e">
        <f>ВВ!#REF!*0.85</f>
        <v>#REF!</v>
      </c>
      <c r="AU7" s="39" t="e">
        <f>ВВ!#REF!*0.85</f>
        <v>#REF!</v>
      </c>
      <c r="AV7" s="39" t="e">
        <f>ВВ!#REF!*0.85</f>
        <v>#REF!</v>
      </c>
      <c r="AW7" s="39" t="e">
        <f>ВВ!#REF!*0.85</f>
        <v>#REF!</v>
      </c>
      <c r="AX7" s="39" t="e">
        <f>ВВ!#REF!*0.85</f>
        <v>#REF!</v>
      </c>
      <c r="AY7" s="39" t="e">
        <f>ВВ!#REF!*0.85</f>
        <v>#REF!</v>
      </c>
      <c r="AZ7" s="39" t="e">
        <f>ВВ!#REF!*0.85</f>
        <v>#REF!</v>
      </c>
      <c r="BA7" s="39" t="e">
        <f>ВВ!#REF!*0.85</f>
        <v>#REF!</v>
      </c>
      <c r="BB7" s="39" t="e">
        <f>ВВ!#REF!*0.85</f>
        <v>#REF!</v>
      </c>
    </row>
    <row r="8" spans="1:54" ht="10.7" customHeight="1" x14ac:dyDescent="0.2">
      <c r="A8" s="9">
        <v>2</v>
      </c>
      <c r="B8" s="39" t="e">
        <f>ВВ!#REF!*0.85</f>
        <v>#REF!</v>
      </c>
      <c r="C8" s="39" t="e">
        <f>ВВ!#REF!*0.85</f>
        <v>#REF!</v>
      </c>
      <c r="D8" s="39" t="e">
        <f>ВВ!#REF!*0.85</f>
        <v>#REF!</v>
      </c>
      <c r="E8" s="39" t="e">
        <f>ВВ!#REF!*0.85</f>
        <v>#REF!</v>
      </c>
      <c r="F8" s="39" t="e">
        <f>ВВ!#REF!*0.85</f>
        <v>#REF!</v>
      </c>
      <c r="G8" s="39" t="e">
        <f>ВВ!#REF!*0.85</f>
        <v>#REF!</v>
      </c>
      <c r="H8" s="39" t="e">
        <f>ВВ!#REF!*0.85</f>
        <v>#REF!</v>
      </c>
      <c r="I8" s="39" t="e">
        <f>ВВ!#REF!*0.85</f>
        <v>#REF!</v>
      </c>
      <c r="J8" s="39" t="e">
        <f>ВВ!#REF!*0.85</f>
        <v>#REF!</v>
      </c>
      <c r="K8" s="39" t="e">
        <f>ВВ!#REF!*0.85</f>
        <v>#REF!</v>
      </c>
      <c r="L8" s="39" t="e">
        <f>ВВ!#REF!*0.85</f>
        <v>#REF!</v>
      </c>
      <c r="M8" s="39" t="e">
        <f>ВВ!#REF!*0.85</f>
        <v>#REF!</v>
      </c>
      <c r="N8" s="39" t="e">
        <f>ВВ!#REF!*0.85</f>
        <v>#REF!</v>
      </c>
      <c r="O8" s="39" t="e">
        <f>ВВ!#REF!*0.85</f>
        <v>#REF!</v>
      </c>
      <c r="P8" s="39" t="e">
        <f>ВВ!#REF!*0.85</f>
        <v>#REF!</v>
      </c>
      <c r="Q8" s="39" t="e">
        <f>ВВ!#REF!*0.85</f>
        <v>#REF!</v>
      </c>
      <c r="R8" s="39" t="e">
        <f>ВВ!#REF!*0.85</f>
        <v>#REF!</v>
      </c>
      <c r="S8" s="39" t="e">
        <f>ВВ!#REF!*0.85</f>
        <v>#REF!</v>
      </c>
      <c r="T8" s="39" t="e">
        <f>ВВ!#REF!*0.85</f>
        <v>#REF!</v>
      </c>
      <c r="U8" s="39" t="e">
        <f>ВВ!#REF!*0.85</f>
        <v>#REF!</v>
      </c>
      <c r="V8" s="39" t="e">
        <f>ВВ!#REF!*0.85</f>
        <v>#REF!</v>
      </c>
      <c r="W8" s="39" t="e">
        <f>ВВ!#REF!*0.85</f>
        <v>#REF!</v>
      </c>
      <c r="X8" s="39" t="e">
        <f>ВВ!#REF!*0.85</f>
        <v>#REF!</v>
      </c>
      <c r="Y8" s="39" t="e">
        <f>ВВ!#REF!*0.85</f>
        <v>#REF!</v>
      </c>
      <c r="Z8" s="39" t="e">
        <f>ВВ!#REF!*0.85</f>
        <v>#REF!</v>
      </c>
      <c r="AA8" s="39" t="e">
        <f>ВВ!#REF!*0.85</f>
        <v>#REF!</v>
      </c>
      <c r="AB8" s="39" t="e">
        <f>ВВ!#REF!*0.85</f>
        <v>#REF!</v>
      </c>
      <c r="AC8" s="39" t="e">
        <f>ВВ!#REF!*0.85</f>
        <v>#REF!</v>
      </c>
      <c r="AD8" s="39" t="e">
        <f>ВВ!#REF!*0.85</f>
        <v>#REF!</v>
      </c>
      <c r="AE8" s="39" t="e">
        <f>ВВ!#REF!*0.85</f>
        <v>#REF!</v>
      </c>
      <c r="AF8" s="39" t="e">
        <f>ВВ!#REF!*0.85</f>
        <v>#REF!</v>
      </c>
      <c r="AG8" s="39" t="e">
        <f>ВВ!#REF!*0.85</f>
        <v>#REF!</v>
      </c>
      <c r="AH8" s="39" t="e">
        <f>ВВ!#REF!*0.85</f>
        <v>#REF!</v>
      </c>
      <c r="AI8" s="39" t="e">
        <f>ВВ!#REF!*0.85</f>
        <v>#REF!</v>
      </c>
      <c r="AJ8" s="39" t="e">
        <f>ВВ!#REF!*0.85</f>
        <v>#REF!</v>
      </c>
      <c r="AK8" s="39" t="e">
        <f>ВВ!#REF!*0.85</f>
        <v>#REF!</v>
      </c>
      <c r="AL8" s="39" t="e">
        <f>ВВ!#REF!*0.85</f>
        <v>#REF!</v>
      </c>
      <c r="AM8" s="39" t="e">
        <f>ВВ!#REF!*0.85</f>
        <v>#REF!</v>
      </c>
      <c r="AN8" s="39" t="e">
        <f>ВВ!#REF!*0.85</f>
        <v>#REF!</v>
      </c>
      <c r="AO8" s="39" t="e">
        <f>ВВ!#REF!*0.85</f>
        <v>#REF!</v>
      </c>
      <c r="AP8" s="39" t="e">
        <f>ВВ!#REF!*0.85</f>
        <v>#REF!</v>
      </c>
      <c r="AQ8" s="39" t="e">
        <f>ВВ!#REF!*0.85</f>
        <v>#REF!</v>
      </c>
      <c r="AR8" s="39" t="e">
        <f>ВВ!#REF!*0.85</f>
        <v>#REF!</v>
      </c>
      <c r="AS8" s="39" t="e">
        <f>ВВ!#REF!*0.85</f>
        <v>#REF!</v>
      </c>
      <c r="AT8" s="39" t="e">
        <f>ВВ!#REF!*0.85</f>
        <v>#REF!</v>
      </c>
      <c r="AU8" s="39" t="e">
        <f>ВВ!#REF!*0.85</f>
        <v>#REF!</v>
      </c>
      <c r="AV8" s="39" t="e">
        <f>ВВ!#REF!*0.85</f>
        <v>#REF!</v>
      </c>
      <c r="AW8" s="39" t="e">
        <f>ВВ!#REF!*0.85</f>
        <v>#REF!</v>
      </c>
      <c r="AX8" s="39" t="e">
        <f>ВВ!#REF!*0.85</f>
        <v>#REF!</v>
      </c>
      <c r="AY8" s="39" t="e">
        <f>ВВ!#REF!*0.85</f>
        <v>#REF!</v>
      </c>
      <c r="AZ8" s="39" t="e">
        <f>ВВ!#REF!*0.85</f>
        <v>#REF!</v>
      </c>
      <c r="BA8" s="39" t="e">
        <f>ВВ!#REF!*0.85</f>
        <v>#REF!</v>
      </c>
      <c r="BB8" s="39" t="e">
        <f>ВВ!#REF!*0.85</f>
        <v>#REF!</v>
      </c>
    </row>
    <row r="9" spans="1:54" ht="10.7" customHeight="1" x14ac:dyDescent="0.2">
      <c r="A9" s="38" t="s">
        <v>5</v>
      </c>
      <c r="B9" s="39"/>
      <c r="C9" s="39"/>
      <c r="D9" s="39"/>
      <c r="E9" s="39"/>
      <c r="F9" s="39"/>
      <c r="G9" s="39"/>
      <c r="H9" s="39"/>
      <c r="I9" s="39"/>
      <c r="J9" s="39"/>
      <c r="K9" s="39"/>
      <c r="L9" s="39"/>
      <c r="M9" s="39"/>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row>
    <row r="10" spans="1:54" s="32" customFormat="1" ht="10.7" customHeight="1" x14ac:dyDescent="0.2">
      <c r="A10" s="9">
        <v>1</v>
      </c>
      <c r="B10" s="39" t="e">
        <f>ВВ!#REF!*0.85</f>
        <v>#REF!</v>
      </c>
      <c r="C10" s="39" t="e">
        <f>ВВ!#REF!*0.85</f>
        <v>#REF!</v>
      </c>
      <c r="D10" s="39" t="e">
        <f>ВВ!#REF!*0.85</f>
        <v>#REF!</v>
      </c>
      <c r="E10" s="39" t="e">
        <f>ВВ!#REF!*0.85</f>
        <v>#REF!</v>
      </c>
      <c r="F10" s="39" t="e">
        <f>ВВ!#REF!*0.85</f>
        <v>#REF!</v>
      </c>
      <c r="G10" s="39" t="e">
        <f>ВВ!#REF!*0.85</f>
        <v>#REF!</v>
      </c>
      <c r="H10" s="39" t="e">
        <f>ВВ!#REF!*0.85</f>
        <v>#REF!</v>
      </c>
      <c r="I10" s="39" t="e">
        <f>ВВ!#REF!*0.85</f>
        <v>#REF!</v>
      </c>
      <c r="J10" s="39" t="e">
        <f>ВВ!#REF!*0.85</f>
        <v>#REF!</v>
      </c>
      <c r="K10" s="39" t="e">
        <f>ВВ!#REF!*0.85</f>
        <v>#REF!</v>
      </c>
      <c r="L10" s="39" t="e">
        <f>ВВ!#REF!*0.85</f>
        <v>#REF!</v>
      </c>
      <c r="M10" s="39" t="e">
        <f>ВВ!#REF!*0.85</f>
        <v>#REF!</v>
      </c>
      <c r="N10" s="39" t="e">
        <f>ВВ!#REF!*0.85</f>
        <v>#REF!</v>
      </c>
      <c r="O10" s="39" t="e">
        <f>ВВ!#REF!*0.85</f>
        <v>#REF!</v>
      </c>
      <c r="P10" s="39" t="e">
        <f>ВВ!#REF!*0.85</f>
        <v>#REF!</v>
      </c>
      <c r="Q10" s="39" t="e">
        <f>ВВ!#REF!*0.85</f>
        <v>#REF!</v>
      </c>
      <c r="R10" s="39" t="e">
        <f>ВВ!#REF!*0.85</f>
        <v>#REF!</v>
      </c>
      <c r="S10" s="39" t="e">
        <f>ВВ!#REF!*0.85</f>
        <v>#REF!</v>
      </c>
      <c r="T10" s="39" t="e">
        <f>ВВ!#REF!*0.85</f>
        <v>#REF!</v>
      </c>
      <c r="U10" s="39" t="e">
        <f>ВВ!#REF!*0.85</f>
        <v>#REF!</v>
      </c>
      <c r="V10" s="39" t="e">
        <f>ВВ!#REF!*0.85</f>
        <v>#REF!</v>
      </c>
      <c r="W10" s="39" t="e">
        <f>ВВ!#REF!*0.85</f>
        <v>#REF!</v>
      </c>
      <c r="X10" s="39" t="e">
        <f>ВВ!#REF!*0.85</f>
        <v>#REF!</v>
      </c>
      <c r="Y10" s="39" t="e">
        <f>ВВ!#REF!*0.85</f>
        <v>#REF!</v>
      </c>
      <c r="Z10" s="39" t="e">
        <f>ВВ!#REF!*0.85</f>
        <v>#REF!</v>
      </c>
      <c r="AA10" s="39" t="e">
        <f>ВВ!#REF!*0.85</f>
        <v>#REF!</v>
      </c>
      <c r="AB10" s="39" t="e">
        <f>ВВ!#REF!*0.85</f>
        <v>#REF!</v>
      </c>
      <c r="AC10" s="39" t="e">
        <f>ВВ!#REF!*0.85</f>
        <v>#REF!</v>
      </c>
      <c r="AD10" s="39" t="e">
        <f>ВВ!#REF!*0.85</f>
        <v>#REF!</v>
      </c>
      <c r="AE10" s="39" t="e">
        <f>ВВ!#REF!*0.85</f>
        <v>#REF!</v>
      </c>
      <c r="AF10" s="39" t="e">
        <f>ВВ!#REF!*0.85</f>
        <v>#REF!</v>
      </c>
      <c r="AG10" s="39" t="e">
        <f>ВВ!#REF!*0.85</f>
        <v>#REF!</v>
      </c>
      <c r="AH10" s="39" t="e">
        <f>ВВ!#REF!*0.85</f>
        <v>#REF!</v>
      </c>
      <c r="AI10" s="39" t="e">
        <f>ВВ!#REF!*0.85</f>
        <v>#REF!</v>
      </c>
      <c r="AJ10" s="39" t="e">
        <f>ВВ!#REF!*0.85</f>
        <v>#REF!</v>
      </c>
      <c r="AK10" s="39" t="e">
        <f>ВВ!#REF!*0.85</f>
        <v>#REF!</v>
      </c>
      <c r="AL10" s="39" t="e">
        <f>ВВ!#REF!*0.85</f>
        <v>#REF!</v>
      </c>
      <c r="AM10" s="39" t="e">
        <f>ВВ!#REF!*0.85</f>
        <v>#REF!</v>
      </c>
      <c r="AN10" s="39" t="e">
        <f>ВВ!#REF!*0.85</f>
        <v>#REF!</v>
      </c>
      <c r="AO10" s="39" t="e">
        <f>ВВ!#REF!*0.85</f>
        <v>#REF!</v>
      </c>
      <c r="AP10" s="39" t="e">
        <f>ВВ!#REF!*0.85</f>
        <v>#REF!</v>
      </c>
      <c r="AQ10" s="39" t="e">
        <f>ВВ!#REF!*0.85</f>
        <v>#REF!</v>
      </c>
      <c r="AR10" s="39" t="e">
        <f>ВВ!#REF!*0.85</f>
        <v>#REF!</v>
      </c>
      <c r="AS10" s="39" t="e">
        <f>ВВ!#REF!*0.85</f>
        <v>#REF!</v>
      </c>
      <c r="AT10" s="39" t="e">
        <f>ВВ!#REF!*0.85</f>
        <v>#REF!</v>
      </c>
      <c r="AU10" s="39" t="e">
        <f>ВВ!#REF!*0.85</f>
        <v>#REF!</v>
      </c>
      <c r="AV10" s="39" t="e">
        <f>ВВ!#REF!*0.85</f>
        <v>#REF!</v>
      </c>
      <c r="AW10" s="39" t="e">
        <f>ВВ!#REF!*0.85</f>
        <v>#REF!</v>
      </c>
      <c r="AX10" s="39" t="e">
        <f>ВВ!#REF!*0.85</f>
        <v>#REF!</v>
      </c>
      <c r="AY10" s="39" t="e">
        <f>ВВ!#REF!*0.85</f>
        <v>#REF!</v>
      </c>
      <c r="AZ10" s="39" t="e">
        <f>ВВ!#REF!*0.85</f>
        <v>#REF!</v>
      </c>
      <c r="BA10" s="39" t="e">
        <f>ВВ!#REF!*0.85</f>
        <v>#REF!</v>
      </c>
      <c r="BB10" s="39" t="e">
        <f>ВВ!#REF!*0.85</f>
        <v>#REF!</v>
      </c>
    </row>
    <row r="11" spans="1:54" ht="10.7" customHeight="1" x14ac:dyDescent="0.2">
      <c r="A11" s="9">
        <v>2</v>
      </c>
      <c r="B11" s="39" t="e">
        <f>ВВ!#REF!*0.85</f>
        <v>#REF!</v>
      </c>
      <c r="C11" s="39" t="e">
        <f>ВВ!#REF!*0.85</f>
        <v>#REF!</v>
      </c>
      <c r="D11" s="39" t="e">
        <f>ВВ!#REF!*0.85</f>
        <v>#REF!</v>
      </c>
      <c r="E11" s="39" t="e">
        <f>ВВ!#REF!*0.85</f>
        <v>#REF!</v>
      </c>
      <c r="F11" s="39" t="e">
        <f>ВВ!#REF!*0.85</f>
        <v>#REF!</v>
      </c>
      <c r="G11" s="39" t="e">
        <f>ВВ!#REF!*0.85</f>
        <v>#REF!</v>
      </c>
      <c r="H11" s="39" t="e">
        <f>ВВ!#REF!*0.85</f>
        <v>#REF!</v>
      </c>
      <c r="I11" s="39" t="e">
        <f>ВВ!#REF!*0.85</f>
        <v>#REF!</v>
      </c>
      <c r="J11" s="39" t="e">
        <f>ВВ!#REF!*0.85</f>
        <v>#REF!</v>
      </c>
      <c r="K11" s="39" t="e">
        <f>ВВ!#REF!*0.85</f>
        <v>#REF!</v>
      </c>
      <c r="L11" s="39" t="e">
        <f>ВВ!#REF!*0.85</f>
        <v>#REF!</v>
      </c>
      <c r="M11" s="39" t="e">
        <f>ВВ!#REF!*0.85</f>
        <v>#REF!</v>
      </c>
      <c r="N11" s="39" t="e">
        <f>ВВ!#REF!*0.85</f>
        <v>#REF!</v>
      </c>
      <c r="O11" s="39" t="e">
        <f>ВВ!#REF!*0.85</f>
        <v>#REF!</v>
      </c>
      <c r="P11" s="39" t="e">
        <f>ВВ!#REF!*0.85</f>
        <v>#REF!</v>
      </c>
      <c r="Q11" s="39" t="e">
        <f>ВВ!#REF!*0.85</f>
        <v>#REF!</v>
      </c>
      <c r="R11" s="39" t="e">
        <f>ВВ!#REF!*0.85</f>
        <v>#REF!</v>
      </c>
      <c r="S11" s="39" t="e">
        <f>ВВ!#REF!*0.85</f>
        <v>#REF!</v>
      </c>
      <c r="T11" s="39" t="e">
        <f>ВВ!#REF!*0.85</f>
        <v>#REF!</v>
      </c>
      <c r="U11" s="39" t="e">
        <f>ВВ!#REF!*0.85</f>
        <v>#REF!</v>
      </c>
      <c r="V11" s="39" t="e">
        <f>ВВ!#REF!*0.85</f>
        <v>#REF!</v>
      </c>
      <c r="W11" s="39" t="e">
        <f>ВВ!#REF!*0.85</f>
        <v>#REF!</v>
      </c>
      <c r="X11" s="39" t="e">
        <f>ВВ!#REF!*0.85</f>
        <v>#REF!</v>
      </c>
      <c r="Y11" s="39" t="e">
        <f>ВВ!#REF!*0.85</f>
        <v>#REF!</v>
      </c>
      <c r="Z11" s="39" t="e">
        <f>ВВ!#REF!*0.85</f>
        <v>#REF!</v>
      </c>
      <c r="AA11" s="39" t="e">
        <f>ВВ!#REF!*0.85</f>
        <v>#REF!</v>
      </c>
      <c r="AB11" s="39" t="e">
        <f>ВВ!#REF!*0.85</f>
        <v>#REF!</v>
      </c>
      <c r="AC11" s="39" t="e">
        <f>ВВ!#REF!*0.85</f>
        <v>#REF!</v>
      </c>
      <c r="AD11" s="39" t="e">
        <f>ВВ!#REF!*0.85</f>
        <v>#REF!</v>
      </c>
      <c r="AE11" s="39" t="e">
        <f>ВВ!#REF!*0.85</f>
        <v>#REF!</v>
      </c>
      <c r="AF11" s="39" t="e">
        <f>ВВ!#REF!*0.85</f>
        <v>#REF!</v>
      </c>
      <c r="AG11" s="39" t="e">
        <f>ВВ!#REF!*0.85</f>
        <v>#REF!</v>
      </c>
      <c r="AH11" s="39" t="e">
        <f>ВВ!#REF!*0.85</f>
        <v>#REF!</v>
      </c>
      <c r="AI11" s="39" t="e">
        <f>ВВ!#REF!*0.85</f>
        <v>#REF!</v>
      </c>
      <c r="AJ11" s="39" t="e">
        <f>ВВ!#REF!*0.85</f>
        <v>#REF!</v>
      </c>
      <c r="AK11" s="39" t="e">
        <f>ВВ!#REF!*0.85</f>
        <v>#REF!</v>
      </c>
      <c r="AL11" s="39" t="e">
        <f>ВВ!#REF!*0.85</f>
        <v>#REF!</v>
      </c>
      <c r="AM11" s="39" t="e">
        <f>ВВ!#REF!*0.85</f>
        <v>#REF!</v>
      </c>
      <c r="AN11" s="39" t="e">
        <f>ВВ!#REF!*0.85</f>
        <v>#REF!</v>
      </c>
      <c r="AO11" s="39" t="e">
        <f>ВВ!#REF!*0.85</f>
        <v>#REF!</v>
      </c>
      <c r="AP11" s="39" t="e">
        <f>ВВ!#REF!*0.85</f>
        <v>#REF!</v>
      </c>
      <c r="AQ11" s="39" t="e">
        <f>ВВ!#REF!*0.85</f>
        <v>#REF!</v>
      </c>
      <c r="AR11" s="39" t="e">
        <f>ВВ!#REF!*0.85</f>
        <v>#REF!</v>
      </c>
      <c r="AS11" s="39" t="e">
        <f>ВВ!#REF!*0.85</f>
        <v>#REF!</v>
      </c>
      <c r="AT11" s="39" t="e">
        <f>ВВ!#REF!*0.85</f>
        <v>#REF!</v>
      </c>
      <c r="AU11" s="39" t="e">
        <f>ВВ!#REF!*0.85</f>
        <v>#REF!</v>
      </c>
      <c r="AV11" s="39" t="e">
        <f>ВВ!#REF!*0.85</f>
        <v>#REF!</v>
      </c>
      <c r="AW11" s="39" t="e">
        <f>ВВ!#REF!*0.85</f>
        <v>#REF!</v>
      </c>
      <c r="AX11" s="39" t="e">
        <f>ВВ!#REF!*0.85</f>
        <v>#REF!</v>
      </c>
      <c r="AY11" s="39" t="e">
        <f>ВВ!#REF!*0.85</f>
        <v>#REF!</v>
      </c>
      <c r="AZ11" s="39" t="e">
        <f>ВВ!#REF!*0.85</f>
        <v>#REF!</v>
      </c>
      <c r="BA11" s="39" t="e">
        <f>ВВ!#REF!*0.85</f>
        <v>#REF!</v>
      </c>
      <c r="BB11" s="39" t="e">
        <f>ВВ!#REF!*0.85</f>
        <v>#REF!</v>
      </c>
    </row>
    <row r="12" spans="1:54" ht="10.7" customHeight="1" x14ac:dyDescent="0.2">
      <c r="A12" s="38" t="s">
        <v>6</v>
      </c>
      <c r="B12" s="39"/>
      <c r="C12" s="39"/>
      <c r="D12" s="39"/>
      <c r="E12" s="39"/>
      <c r="F12" s="39"/>
      <c r="G12" s="39"/>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c r="BB12" s="39"/>
    </row>
    <row r="13" spans="1:54" ht="10.7" customHeight="1" x14ac:dyDescent="0.2">
      <c r="A13" s="9">
        <v>1</v>
      </c>
      <c r="B13" s="39" t="e">
        <f>ВВ!#REF!*0.85</f>
        <v>#REF!</v>
      </c>
      <c r="C13" s="39" t="e">
        <f>ВВ!#REF!*0.85</f>
        <v>#REF!</v>
      </c>
      <c r="D13" s="39" t="e">
        <f>ВВ!#REF!*0.85</f>
        <v>#REF!</v>
      </c>
      <c r="E13" s="39" t="e">
        <f>ВВ!#REF!*0.85</f>
        <v>#REF!</v>
      </c>
      <c r="F13" s="39" t="e">
        <f>ВВ!#REF!*0.85</f>
        <v>#REF!</v>
      </c>
      <c r="G13" s="39" t="e">
        <f>ВВ!#REF!*0.85</f>
        <v>#REF!</v>
      </c>
      <c r="H13" s="39" t="e">
        <f>ВВ!#REF!*0.85</f>
        <v>#REF!</v>
      </c>
      <c r="I13" s="39" t="e">
        <f>ВВ!#REF!*0.85</f>
        <v>#REF!</v>
      </c>
      <c r="J13" s="39" t="e">
        <f>ВВ!#REF!*0.85</f>
        <v>#REF!</v>
      </c>
      <c r="K13" s="39" t="e">
        <f>ВВ!#REF!*0.85</f>
        <v>#REF!</v>
      </c>
      <c r="L13" s="39" t="e">
        <f>ВВ!#REF!*0.85</f>
        <v>#REF!</v>
      </c>
      <c r="M13" s="39" t="e">
        <f>ВВ!#REF!*0.85</f>
        <v>#REF!</v>
      </c>
      <c r="N13" s="39" t="e">
        <f>ВВ!#REF!*0.85</f>
        <v>#REF!</v>
      </c>
      <c r="O13" s="39" t="e">
        <f>ВВ!#REF!*0.85</f>
        <v>#REF!</v>
      </c>
      <c r="P13" s="39" t="e">
        <f>ВВ!#REF!*0.85</f>
        <v>#REF!</v>
      </c>
      <c r="Q13" s="39" t="e">
        <f>ВВ!#REF!*0.85</f>
        <v>#REF!</v>
      </c>
      <c r="R13" s="39" t="e">
        <f>ВВ!#REF!*0.85</f>
        <v>#REF!</v>
      </c>
      <c r="S13" s="39" t="e">
        <f>ВВ!#REF!*0.85</f>
        <v>#REF!</v>
      </c>
      <c r="T13" s="39" t="e">
        <f>ВВ!#REF!*0.85</f>
        <v>#REF!</v>
      </c>
      <c r="U13" s="39" t="e">
        <f>ВВ!#REF!*0.85</f>
        <v>#REF!</v>
      </c>
      <c r="V13" s="39" t="e">
        <f>ВВ!#REF!*0.85</f>
        <v>#REF!</v>
      </c>
      <c r="W13" s="39" t="e">
        <f>ВВ!#REF!*0.85</f>
        <v>#REF!</v>
      </c>
      <c r="X13" s="39" t="e">
        <f>ВВ!#REF!*0.85</f>
        <v>#REF!</v>
      </c>
      <c r="Y13" s="39" t="e">
        <f>ВВ!#REF!*0.85</f>
        <v>#REF!</v>
      </c>
      <c r="Z13" s="39" t="e">
        <f>ВВ!#REF!*0.85</f>
        <v>#REF!</v>
      </c>
      <c r="AA13" s="39" t="e">
        <f>ВВ!#REF!*0.85</f>
        <v>#REF!</v>
      </c>
      <c r="AB13" s="39" t="e">
        <f>ВВ!#REF!*0.85</f>
        <v>#REF!</v>
      </c>
      <c r="AC13" s="39" t="e">
        <f>ВВ!#REF!*0.85</f>
        <v>#REF!</v>
      </c>
      <c r="AD13" s="39" t="e">
        <f>ВВ!#REF!*0.85</f>
        <v>#REF!</v>
      </c>
      <c r="AE13" s="39" t="e">
        <f>ВВ!#REF!*0.85</f>
        <v>#REF!</v>
      </c>
      <c r="AF13" s="39" t="e">
        <f>ВВ!#REF!*0.85</f>
        <v>#REF!</v>
      </c>
      <c r="AG13" s="39" t="e">
        <f>ВВ!#REF!*0.85</f>
        <v>#REF!</v>
      </c>
      <c r="AH13" s="39" t="e">
        <f>ВВ!#REF!*0.85</f>
        <v>#REF!</v>
      </c>
      <c r="AI13" s="39" t="e">
        <f>ВВ!#REF!*0.85</f>
        <v>#REF!</v>
      </c>
      <c r="AJ13" s="39" t="e">
        <f>ВВ!#REF!*0.85</f>
        <v>#REF!</v>
      </c>
      <c r="AK13" s="39" t="e">
        <f>ВВ!#REF!*0.85</f>
        <v>#REF!</v>
      </c>
      <c r="AL13" s="39" t="e">
        <f>ВВ!#REF!*0.85</f>
        <v>#REF!</v>
      </c>
      <c r="AM13" s="39" t="e">
        <f>ВВ!#REF!*0.85</f>
        <v>#REF!</v>
      </c>
      <c r="AN13" s="39" t="e">
        <f>ВВ!#REF!*0.85</f>
        <v>#REF!</v>
      </c>
      <c r="AO13" s="39" t="e">
        <f>ВВ!#REF!*0.85</f>
        <v>#REF!</v>
      </c>
      <c r="AP13" s="39" t="e">
        <f>ВВ!#REF!*0.85</f>
        <v>#REF!</v>
      </c>
      <c r="AQ13" s="39" t="e">
        <f>ВВ!#REF!*0.85</f>
        <v>#REF!</v>
      </c>
      <c r="AR13" s="39" t="e">
        <f>ВВ!#REF!*0.85</f>
        <v>#REF!</v>
      </c>
      <c r="AS13" s="39" t="e">
        <f>ВВ!#REF!*0.85</f>
        <v>#REF!</v>
      </c>
      <c r="AT13" s="39" t="e">
        <f>ВВ!#REF!*0.85</f>
        <v>#REF!</v>
      </c>
      <c r="AU13" s="39" t="e">
        <f>ВВ!#REF!*0.85</f>
        <v>#REF!</v>
      </c>
      <c r="AV13" s="39" t="e">
        <f>ВВ!#REF!*0.85</f>
        <v>#REF!</v>
      </c>
      <c r="AW13" s="39" t="e">
        <f>ВВ!#REF!*0.85</f>
        <v>#REF!</v>
      </c>
      <c r="AX13" s="39" t="e">
        <f>ВВ!#REF!*0.85</f>
        <v>#REF!</v>
      </c>
      <c r="AY13" s="39" t="e">
        <f>ВВ!#REF!*0.85</f>
        <v>#REF!</v>
      </c>
      <c r="AZ13" s="39" t="e">
        <f>ВВ!#REF!*0.85</f>
        <v>#REF!</v>
      </c>
      <c r="BA13" s="39" t="e">
        <f>ВВ!#REF!*0.85</f>
        <v>#REF!</v>
      </c>
      <c r="BB13" s="39" t="e">
        <f>ВВ!#REF!*0.85</f>
        <v>#REF!</v>
      </c>
    </row>
    <row r="14" spans="1:54" ht="10.7" customHeight="1" x14ac:dyDescent="0.2">
      <c r="A14" s="9">
        <v>2</v>
      </c>
      <c r="B14" s="39" t="e">
        <f>ВВ!#REF!*0.85</f>
        <v>#REF!</v>
      </c>
      <c r="C14" s="39" t="e">
        <f>ВВ!#REF!*0.85</f>
        <v>#REF!</v>
      </c>
      <c r="D14" s="39" t="e">
        <f>ВВ!#REF!*0.85</f>
        <v>#REF!</v>
      </c>
      <c r="E14" s="39" t="e">
        <f>ВВ!#REF!*0.85</f>
        <v>#REF!</v>
      </c>
      <c r="F14" s="39" t="e">
        <f>ВВ!#REF!*0.85</f>
        <v>#REF!</v>
      </c>
      <c r="G14" s="39" t="e">
        <f>ВВ!#REF!*0.85</f>
        <v>#REF!</v>
      </c>
      <c r="H14" s="39" t="e">
        <f>ВВ!#REF!*0.85</f>
        <v>#REF!</v>
      </c>
      <c r="I14" s="39" t="e">
        <f>ВВ!#REF!*0.85</f>
        <v>#REF!</v>
      </c>
      <c r="J14" s="39" t="e">
        <f>ВВ!#REF!*0.85</f>
        <v>#REF!</v>
      </c>
      <c r="K14" s="39" t="e">
        <f>ВВ!#REF!*0.85</f>
        <v>#REF!</v>
      </c>
      <c r="L14" s="39" t="e">
        <f>ВВ!#REF!*0.85</f>
        <v>#REF!</v>
      </c>
      <c r="M14" s="39" t="e">
        <f>ВВ!#REF!*0.85</f>
        <v>#REF!</v>
      </c>
      <c r="N14" s="39" t="e">
        <f>ВВ!#REF!*0.85</f>
        <v>#REF!</v>
      </c>
      <c r="O14" s="39" t="e">
        <f>ВВ!#REF!*0.85</f>
        <v>#REF!</v>
      </c>
      <c r="P14" s="39" t="e">
        <f>ВВ!#REF!*0.85</f>
        <v>#REF!</v>
      </c>
      <c r="Q14" s="39" t="e">
        <f>ВВ!#REF!*0.85</f>
        <v>#REF!</v>
      </c>
      <c r="R14" s="39" t="e">
        <f>ВВ!#REF!*0.85</f>
        <v>#REF!</v>
      </c>
      <c r="S14" s="39" t="e">
        <f>ВВ!#REF!*0.85</f>
        <v>#REF!</v>
      </c>
      <c r="T14" s="39" t="e">
        <f>ВВ!#REF!*0.85</f>
        <v>#REF!</v>
      </c>
      <c r="U14" s="39" t="e">
        <f>ВВ!#REF!*0.85</f>
        <v>#REF!</v>
      </c>
      <c r="V14" s="39" t="e">
        <f>ВВ!#REF!*0.85</f>
        <v>#REF!</v>
      </c>
      <c r="W14" s="39" t="e">
        <f>ВВ!#REF!*0.85</f>
        <v>#REF!</v>
      </c>
      <c r="X14" s="39" t="e">
        <f>ВВ!#REF!*0.85</f>
        <v>#REF!</v>
      </c>
      <c r="Y14" s="39" t="e">
        <f>ВВ!#REF!*0.85</f>
        <v>#REF!</v>
      </c>
      <c r="Z14" s="39" t="e">
        <f>ВВ!#REF!*0.85</f>
        <v>#REF!</v>
      </c>
      <c r="AA14" s="39" t="e">
        <f>ВВ!#REF!*0.85</f>
        <v>#REF!</v>
      </c>
      <c r="AB14" s="39" t="e">
        <f>ВВ!#REF!*0.85</f>
        <v>#REF!</v>
      </c>
      <c r="AC14" s="39" t="e">
        <f>ВВ!#REF!*0.85</f>
        <v>#REF!</v>
      </c>
      <c r="AD14" s="39" t="e">
        <f>ВВ!#REF!*0.85</f>
        <v>#REF!</v>
      </c>
      <c r="AE14" s="39" t="e">
        <f>ВВ!#REF!*0.85</f>
        <v>#REF!</v>
      </c>
      <c r="AF14" s="39" t="e">
        <f>ВВ!#REF!*0.85</f>
        <v>#REF!</v>
      </c>
      <c r="AG14" s="39" t="e">
        <f>ВВ!#REF!*0.85</f>
        <v>#REF!</v>
      </c>
      <c r="AH14" s="39" t="e">
        <f>ВВ!#REF!*0.85</f>
        <v>#REF!</v>
      </c>
      <c r="AI14" s="39" t="e">
        <f>ВВ!#REF!*0.85</f>
        <v>#REF!</v>
      </c>
      <c r="AJ14" s="39" t="e">
        <f>ВВ!#REF!*0.85</f>
        <v>#REF!</v>
      </c>
      <c r="AK14" s="39" t="e">
        <f>ВВ!#REF!*0.85</f>
        <v>#REF!</v>
      </c>
      <c r="AL14" s="39" t="e">
        <f>ВВ!#REF!*0.85</f>
        <v>#REF!</v>
      </c>
      <c r="AM14" s="39" t="e">
        <f>ВВ!#REF!*0.85</f>
        <v>#REF!</v>
      </c>
      <c r="AN14" s="39" t="e">
        <f>ВВ!#REF!*0.85</f>
        <v>#REF!</v>
      </c>
      <c r="AO14" s="39" t="e">
        <f>ВВ!#REF!*0.85</f>
        <v>#REF!</v>
      </c>
      <c r="AP14" s="39" t="e">
        <f>ВВ!#REF!*0.85</f>
        <v>#REF!</v>
      </c>
      <c r="AQ14" s="39" t="e">
        <f>ВВ!#REF!*0.85</f>
        <v>#REF!</v>
      </c>
      <c r="AR14" s="39" t="e">
        <f>ВВ!#REF!*0.85</f>
        <v>#REF!</v>
      </c>
      <c r="AS14" s="39" t="e">
        <f>ВВ!#REF!*0.85</f>
        <v>#REF!</v>
      </c>
      <c r="AT14" s="39" t="e">
        <f>ВВ!#REF!*0.85</f>
        <v>#REF!</v>
      </c>
      <c r="AU14" s="39" t="e">
        <f>ВВ!#REF!*0.85</f>
        <v>#REF!</v>
      </c>
      <c r="AV14" s="39" t="e">
        <f>ВВ!#REF!*0.85</f>
        <v>#REF!</v>
      </c>
      <c r="AW14" s="39" t="e">
        <f>ВВ!#REF!*0.85</f>
        <v>#REF!</v>
      </c>
      <c r="AX14" s="39" t="e">
        <f>ВВ!#REF!*0.85</f>
        <v>#REF!</v>
      </c>
      <c r="AY14" s="39" t="e">
        <f>ВВ!#REF!*0.85</f>
        <v>#REF!</v>
      </c>
      <c r="AZ14" s="39" t="e">
        <f>ВВ!#REF!*0.85</f>
        <v>#REF!</v>
      </c>
      <c r="BA14" s="39" t="e">
        <f>ВВ!#REF!*0.85</f>
        <v>#REF!</v>
      </c>
      <c r="BB14" s="39" t="e">
        <f>ВВ!#REF!*0.85</f>
        <v>#REF!</v>
      </c>
    </row>
    <row r="15" spans="1:54" ht="10.7" customHeight="1" x14ac:dyDescent="0.2">
      <c r="A15" s="38" t="s">
        <v>7</v>
      </c>
      <c r="B15" s="39"/>
      <c r="C15" s="39"/>
      <c r="D15" s="39"/>
      <c r="E15" s="39"/>
      <c r="F15" s="39"/>
      <c r="G15" s="39"/>
      <c r="H15" s="39"/>
      <c r="I15" s="39"/>
      <c r="J15" s="39"/>
      <c r="K15" s="39"/>
      <c r="L15" s="39"/>
      <c r="M15" s="39"/>
      <c r="N15" s="39"/>
      <c r="O15" s="39"/>
      <c r="P15" s="39"/>
      <c r="Q15" s="39"/>
      <c r="R15" s="39"/>
      <c r="S15" s="39"/>
      <c r="T15" s="39"/>
      <c r="U15" s="39"/>
      <c r="V15" s="39"/>
      <c r="W15" s="39"/>
      <c r="X15" s="39"/>
      <c r="Y15" s="39"/>
      <c r="Z15" s="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c r="BB15" s="39"/>
    </row>
    <row r="16" spans="1:54" ht="10.7" customHeight="1" x14ac:dyDescent="0.2">
      <c r="A16" s="9">
        <v>1</v>
      </c>
      <c r="B16" s="39" t="e">
        <f>ВВ!#REF!*0.85</f>
        <v>#REF!</v>
      </c>
      <c r="C16" s="39" t="e">
        <f>ВВ!#REF!*0.85</f>
        <v>#REF!</v>
      </c>
      <c r="D16" s="39" t="e">
        <f>ВВ!#REF!*0.85</f>
        <v>#REF!</v>
      </c>
      <c r="E16" s="39" t="e">
        <f>ВВ!#REF!*0.85</f>
        <v>#REF!</v>
      </c>
      <c r="F16" s="39" t="e">
        <f>ВВ!#REF!*0.85</f>
        <v>#REF!</v>
      </c>
      <c r="G16" s="39" t="e">
        <f>ВВ!#REF!*0.85</f>
        <v>#REF!</v>
      </c>
      <c r="H16" s="39" t="e">
        <f>ВВ!#REF!*0.85</f>
        <v>#REF!</v>
      </c>
      <c r="I16" s="39" t="e">
        <f>ВВ!#REF!*0.85</f>
        <v>#REF!</v>
      </c>
      <c r="J16" s="39" t="e">
        <f>ВВ!#REF!*0.85</f>
        <v>#REF!</v>
      </c>
      <c r="K16" s="39" t="e">
        <f>ВВ!#REF!*0.85</f>
        <v>#REF!</v>
      </c>
      <c r="L16" s="39" t="e">
        <f>ВВ!#REF!*0.85</f>
        <v>#REF!</v>
      </c>
      <c r="M16" s="39" t="e">
        <f>ВВ!#REF!*0.85</f>
        <v>#REF!</v>
      </c>
      <c r="N16" s="39" t="e">
        <f>ВВ!#REF!*0.85</f>
        <v>#REF!</v>
      </c>
      <c r="O16" s="39" t="e">
        <f>ВВ!#REF!*0.85</f>
        <v>#REF!</v>
      </c>
      <c r="P16" s="39" t="e">
        <f>ВВ!#REF!*0.85</f>
        <v>#REF!</v>
      </c>
      <c r="Q16" s="39" t="e">
        <f>ВВ!#REF!*0.85</f>
        <v>#REF!</v>
      </c>
      <c r="R16" s="39" t="e">
        <f>ВВ!#REF!*0.85</f>
        <v>#REF!</v>
      </c>
      <c r="S16" s="39" t="e">
        <f>ВВ!#REF!*0.85</f>
        <v>#REF!</v>
      </c>
      <c r="T16" s="39" t="e">
        <f>ВВ!#REF!*0.85</f>
        <v>#REF!</v>
      </c>
      <c r="U16" s="39" t="e">
        <f>ВВ!#REF!*0.85</f>
        <v>#REF!</v>
      </c>
      <c r="V16" s="39" t="e">
        <f>ВВ!#REF!*0.85</f>
        <v>#REF!</v>
      </c>
      <c r="W16" s="39" t="e">
        <f>ВВ!#REF!*0.85</f>
        <v>#REF!</v>
      </c>
      <c r="X16" s="39" t="e">
        <f>ВВ!#REF!*0.85</f>
        <v>#REF!</v>
      </c>
      <c r="Y16" s="39" t="e">
        <f>ВВ!#REF!*0.85</f>
        <v>#REF!</v>
      </c>
      <c r="Z16" s="39" t="e">
        <f>ВВ!#REF!*0.85</f>
        <v>#REF!</v>
      </c>
      <c r="AA16" s="39" t="e">
        <f>ВВ!#REF!*0.85</f>
        <v>#REF!</v>
      </c>
      <c r="AB16" s="39" t="e">
        <f>ВВ!#REF!*0.85</f>
        <v>#REF!</v>
      </c>
      <c r="AC16" s="39" t="e">
        <f>ВВ!#REF!*0.85</f>
        <v>#REF!</v>
      </c>
      <c r="AD16" s="39" t="e">
        <f>ВВ!#REF!*0.85</f>
        <v>#REF!</v>
      </c>
      <c r="AE16" s="39" t="e">
        <f>ВВ!#REF!*0.85</f>
        <v>#REF!</v>
      </c>
      <c r="AF16" s="39" t="e">
        <f>ВВ!#REF!*0.85</f>
        <v>#REF!</v>
      </c>
      <c r="AG16" s="39" t="e">
        <f>ВВ!#REF!*0.85</f>
        <v>#REF!</v>
      </c>
      <c r="AH16" s="39" t="e">
        <f>ВВ!#REF!*0.85</f>
        <v>#REF!</v>
      </c>
      <c r="AI16" s="39" t="e">
        <f>ВВ!#REF!*0.85</f>
        <v>#REF!</v>
      </c>
      <c r="AJ16" s="39" t="e">
        <f>ВВ!#REF!*0.85</f>
        <v>#REF!</v>
      </c>
      <c r="AK16" s="39" t="e">
        <f>ВВ!#REF!*0.85</f>
        <v>#REF!</v>
      </c>
      <c r="AL16" s="39" t="e">
        <f>ВВ!#REF!*0.85</f>
        <v>#REF!</v>
      </c>
      <c r="AM16" s="39" t="e">
        <f>ВВ!#REF!*0.85</f>
        <v>#REF!</v>
      </c>
      <c r="AN16" s="39" t="e">
        <f>ВВ!#REF!*0.85</f>
        <v>#REF!</v>
      </c>
      <c r="AO16" s="39" t="e">
        <f>ВВ!#REF!*0.85</f>
        <v>#REF!</v>
      </c>
      <c r="AP16" s="39" t="e">
        <f>ВВ!#REF!*0.85</f>
        <v>#REF!</v>
      </c>
      <c r="AQ16" s="39" t="e">
        <f>ВВ!#REF!*0.85</f>
        <v>#REF!</v>
      </c>
      <c r="AR16" s="39" t="e">
        <f>ВВ!#REF!*0.85</f>
        <v>#REF!</v>
      </c>
      <c r="AS16" s="39" t="e">
        <f>ВВ!#REF!*0.85</f>
        <v>#REF!</v>
      </c>
      <c r="AT16" s="39" t="e">
        <f>ВВ!#REF!*0.85</f>
        <v>#REF!</v>
      </c>
      <c r="AU16" s="39" t="e">
        <f>ВВ!#REF!*0.85</f>
        <v>#REF!</v>
      </c>
      <c r="AV16" s="39" t="e">
        <f>ВВ!#REF!*0.85</f>
        <v>#REF!</v>
      </c>
      <c r="AW16" s="39" t="e">
        <f>ВВ!#REF!*0.85</f>
        <v>#REF!</v>
      </c>
      <c r="AX16" s="39" t="e">
        <f>ВВ!#REF!*0.85</f>
        <v>#REF!</v>
      </c>
      <c r="AY16" s="39" t="e">
        <f>ВВ!#REF!*0.85</f>
        <v>#REF!</v>
      </c>
      <c r="AZ16" s="39" t="e">
        <f>ВВ!#REF!*0.85</f>
        <v>#REF!</v>
      </c>
      <c r="BA16" s="39" t="e">
        <f>ВВ!#REF!*0.85</f>
        <v>#REF!</v>
      </c>
      <c r="BB16" s="39" t="e">
        <f>ВВ!#REF!*0.85</f>
        <v>#REF!</v>
      </c>
    </row>
    <row r="17" spans="1:54" ht="10.7" customHeight="1" x14ac:dyDescent="0.2">
      <c r="A17" s="9">
        <v>2</v>
      </c>
      <c r="B17" s="39" t="e">
        <f>ВВ!#REF!*0.85</f>
        <v>#REF!</v>
      </c>
      <c r="C17" s="39" t="e">
        <f>ВВ!#REF!*0.85</f>
        <v>#REF!</v>
      </c>
      <c r="D17" s="39" t="e">
        <f>ВВ!#REF!*0.85</f>
        <v>#REF!</v>
      </c>
      <c r="E17" s="39" t="e">
        <f>ВВ!#REF!*0.85</f>
        <v>#REF!</v>
      </c>
      <c r="F17" s="39" t="e">
        <f>ВВ!#REF!*0.85</f>
        <v>#REF!</v>
      </c>
      <c r="G17" s="39" t="e">
        <f>ВВ!#REF!*0.85</f>
        <v>#REF!</v>
      </c>
      <c r="H17" s="39" t="e">
        <f>ВВ!#REF!*0.85</f>
        <v>#REF!</v>
      </c>
      <c r="I17" s="39" t="e">
        <f>ВВ!#REF!*0.85</f>
        <v>#REF!</v>
      </c>
      <c r="J17" s="39" t="e">
        <f>ВВ!#REF!*0.85</f>
        <v>#REF!</v>
      </c>
      <c r="K17" s="39" t="e">
        <f>ВВ!#REF!*0.85</f>
        <v>#REF!</v>
      </c>
      <c r="L17" s="39" t="e">
        <f>ВВ!#REF!*0.85</f>
        <v>#REF!</v>
      </c>
      <c r="M17" s="39" t="e">
        <f>ВВ!#REF!*0.85</f>
        <v>#REF!</v>
      </c>
      <c r="N17" s="39" t="e">
        <f>ВВ!#REF!*0.85</f>
        <v>#REF!</v>
      </c>
      <c r="O17" s="39" t="e">
        <f>ВВ!#REF!*0.85</f>
        <v>#REF!</v>
      </c>
      <c r="P17" s="39" t="e">
        <f>ВВ!#REF!*0.85</f>
        <v>#REF!</v>
      </c>
      <c r="Q17" s="39" t="e">
        <f>ВВ!#REF!*0.85</f>
        <v>#REF!</v>
      </c>
      <c r="R17" s="39" t="e">
        <f>ВВ!#REF!*0.85</f>
        <v>#REF!</v>
      </c>
      <c r="S17" s="39" t="e">
        <f>ВВ!#REF!*0.85</f>
        <v>#REF!</v>
      </c>
      <c r="T17" s="39" t="e">
        <f>ВВ!#REF!*0.85</f>
        <v>#REF!</v>
      </c>
      <c r="U17" s="39" t="e">
        <f>ВВ!#REF!*0.85</f>
        <v>#REF!</v>
      </c>
      <c r="V17" s="39" t="e">
        <f>ВВ!#REF!*0.85</f>
        <v>#REF!</v>
      </c>
      <c r="W17" s="39" t="e">
        <f>ВВ!#REF!*0.85</f>
        <v>#REF!</v>
      </c>
      <c r="X17" s="39" t="e">
        <f>ВВ!#REF!*0.85</f>
        <v>#REF!</v>
      </c>
      <c r="Y17" s="39" t="e">
        <f>ВВ!#REF!*0.85</f>
        <v>#REF!</v>
      </c>
      <c r="Z17" s="39" t="e">
        <f>ВВ!#REF!*0.85</f>
        <v>#REF!</v>
      </c>
      <c r="AA17" s="39" t="e">
        <f>ВВ!#REF!*0.85</f>
        <v>#REF!</v>
      </c>
      <c r="AB17" s="39" t="e">
        <f>ВВ!#REF!*0.85</f>
        <v>#REF!</v>
      </c>
      <c r="AC17" s="39" t="e">
        <f>ВВ!#REF!*0.85</f>
        <v>#REF!</v>
      </c>
      <c r="AD17" s="39" t="e">
        <f>ВВ!#REF!*0.85</f>
        <v>#REF!</v>
      </c>
      <c r="AE17" s="39" t="e">
        <f>ВВ!#REF!*0.85</f>
        <v>#REF!</v>
      </c>
      <c r="AF17" s="39" t="e">
        <f>ВВ!#REF!*0.85</f>
        <v>#REF!</v>
      </c>
      <c r="AG17" s="39" t="e">
        <f>ВВ!#REF!*0.85</f>
        <v>#REF!</v>
      </c>
      <c r="AH17" s="39" t="e">
        <f>ВВ!#REF!*0.85</f>
        <v>#REF!</v>
      </c>
      <c r="AI17" s="39" t="e">
        <f>ВВ!#REF!*0.85</f>
        <v>#REF!</v>
      </c>
      <c r="AJ17" s="39" t="e">
        <f>ВВ!#REF!*0.85</f>
        <v>#REF!</v>
      </c>
      <c r="AK17" s="39" t="e">
        <f>ВВ!#REF!*0.85</f>
        <v>#REF!</v>
      </c>
      <c r="AL17" s="39" t="e">
        <f>ВВ!#REF!*0.85</f>
        <v>#REF!</v>
      </c>
      <c r="AM17" s="39" t="e">
        <f>ВВ!#REF!*0.85</f>
        <v>#REF!</v>
      </c>
      <c r="AN17" s="39" t="e">
        <f>ВВ!#REF!*0.85</f>
        <v>#REF!</v>
      </c>
      <c r="AO17" s="39" t="e">
        <f>ВВ!#REF!*0.85</f>
        <v>#REF!</v>
      </c>
      <c r="AP17" s="39" t="e">
        <f>ВВ!#REF!*0.85</f>
        <v>#REF!</v>
      </c>
      <c r="AQ17" s="39" t="e">
        <f>ВВ!#REF!*0.85</f>
        <v>#REF!</v>
      </c>
      <c r="AR17" s="39" t="e">
        <f>ВВ!#REF!*0.85</f>
        <v>#REF!</v>
      </c>
      <c r="AS17" s="39" t="e">
        <f>ВВ!#REF!*0.85</f>
        <v>#REF!</v>
      </c>
      <c r="AT17" s="39" t="e">
        <f>ВВ!#REF!*0.85</f>
        <v>#REF!</v>
      </c>
      <c r="AU17" s="39" t="e">
        <f>ВВ!#REF!*0.85</f>
        <v>#REF!</v>
      </c>
      <c r="AV17" s="39" t="e">
        <f>ВВ!#REF!*0.85</f>
        <v>#REF!</v>
      </c>
      <c r="AW17" s="39" t="e">
        <f>ВВ!#REF!*0.85</f>
        <v>#REF!</v>
      </c>
      <c r="AX17" s="39" t="e">
        <f>ВВ!#REF!*0.85</f>
        <v>#REF!</v>
      </c>
      <c r="AY17" s="39" t="e">
        <f>ВВ!#REF!*0.85</f>
        <v>#REF!</v>
      </c>
      <c r="AZ17" s="39" t="e">
        <f>ВВ!#REF!*0.85</f>
        <v>#REF!</v>
      </c>
      <c r="BA17" s="39" t="e">
        <f>ВВ!#REF!*0.85</f>
        <v>#REF!</v>
      </c>
      <c r="BB17" s="39" t="e">
        <f>ВВ!#REF!*0.85</f>
        <v>#REF!</v>
      </c>
    </row>
    <row r="18" spans="1:54" ht="10.7" customHeight="1" x14ac:dyDescent="0.2">
      <c r="A18" s="38" t="s">
        <v>24</v>
      </c>
      <c r="B18" s="39"/>
      <c r="C18" s="39"/>
      <c r="D18" s="39"/>
      <c r="E18" s="39"/>
      <c r="F18" s="39"/>
      <c r="G18" s="39"/>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row>
    <row r="19" spans="1:54" ht="10.7" customHeight="1" x14ac:dyDescent="0.2">
      <c r="A19" s="9">
        <v>1</v>
      </c>
      <c r="B19" s="39" t="e">
        <f>ВВ!#REF!*0.85</f>
        <v>#REF!</v>
      </c>
      <c r="C19" s="39" t="e">
        <f>ВВ!#REF!*0.85</f>
        <v>#REF!</v>
      </c>
      <c r="D19" s="39" t="e">
        <f>ВВ!#REF!*0.85</f>
        <v>#REF!</v>
      </c>
      <c r="E19" s="39" t="e">
        <f>ВВ!#REF!*0.85</f>
        <v>#REF!</v>
      </c>
      <c r="F19" s="39" t="e">
        <f>ВВ!#REF!*0.85</f>
        <v>#REF!</v>
      </c>
      <c r="G19" s="39" t="e">
        <f>ВВ!#REF!*0.85</f>
        <v>#REF!</v>
      </c>
      <c r="H19" s="39" t="e">
        <f>ВВ!#REF!*0.85</f>
        <v>#REF!</v>
      </c>
      <c r="I19" s="39" t="e">
        <f>ВВ!#REF!*0.85</f>
        <v>#REF!</v>
      </c>
      <c r="J19" s="39" t="e">
        <f>ВВ!#REF!*0.85</f>
        <v>#REF!</v>
      </c>
      <c r="K19" s="39" t="e">
        <f>ВВ!#REF!*0.85</f>
        <v>#REF!</v>
      </c>
      <c r="L19" s="39" t="e">
        <f>ВВ!#REF!*0.85</f>
        <v>#REF!</v>
      </c>
      <c r="M19" s="39" t="e">
        <f>ВВ!#REF!*0.85</f>
        <v>#REF!</v>
      </c>
      <c r="N19" s="39" t="e">
        <f>ВВ!#REF!*0.85</f>
        <v>#REF!</v>
      </c>
      <c r="O19" s="39" t="e">
        <f>ВВ!#REF!*0.85</f>
        <v>#REF!</v>
      </c>
      <c r="P19" s="39" t="e">
        <f>ВВ!#REF!*0.85</f>
        <v>#REF!</v>
      </c>
      <c r="Q19" s="39" t="e">
        <f>ВВ!#REF!*0.85</f>
        <v>#REF!</v>
      </c>
      <c r="R19" s="39" t="e">
        <f>ВВ!#REF!*0.85</f>
        <v>#REF!</v>
      </c>
      <c r="S19" s="39" t="e">
        <f>ВВ!#REF!*0.85</f>
        <v>#REF!</v>
      </c>
      <c r="T19" s="39" t="e">
        <f>ВВ!#REF!*0.85</f>
        <v>#REF!</v>
      </c>
      <c r="U19" s="39" t="e">
        <f>ВВ!#REF!*0.85</f>
        <v>#REF!</v>
      </c>
      <c r="V19" s="39" t="e">
        <f>ВВ!#REF!*0.85</f>
        <v>#REF!</v>
      </c>
      <c r="W19" s="39" t="e">
        <f>ВВ!#REF!*0.85</f>
        <v>#REF!</v>
      </c>
      <c r="X19" s="39" t="e">
        <f>ВВ!#REF!*0.85</f>
        <v>#REF!</v>
      </c>
      <c r="Y19" s="39" t="e">
        <f>ВВ!#REF!*0.85</f>
        <v>#REF!</v>
      </c>
      <c r="Z19" s="39" t="e">
        <f>ВВ!#REF!*0.85</f>
        <v>#REF!</v>
      </c>
      <c r="AA19" s="39" t="e">
        <f>ВВ!#REF!*0.85</f>
        <v>#REF!</v>
      </c>
      <c r="AB19" s="39" t="e">
        <f>ВВ!#REF!*0.85</f>
        <v>#REF!</v>
      </c>
      <c r="AC19" s="39" t="e">
        <f>ВВ!#REF!*0.85</f>
        <v>#REF!</v>
      </c>
      <c r="AD19" s="39" t="e">
        <f>ВВ!#REF!*0.85</f>
        <v>#REF!</v>
      </c>
      <c r="AE19" s="39" t="e">
        <f>ВВ!#REF!*0.85</f>
        <v>#REF!</v>
      </c>
      <c r="AF19" s="39" t="e">
        <f>ВВ!#REF!*0.85</f>
        <v>#REF!</v>
      </c>
      <c r="AG19" s="39" t="e">
        <f>ВВ!#REF!*0.85</f>
        <v>#REF!</v>
      </c>
      <c r="AH19" s="39" t="e">
        <f>ВВ!#REF!*0.85</f>
        <v>#REF!</v>
      </c>
      <c r="AI19" s="39" t="e">
        <f>ВВ!#REF!*0.85</f>
        <v>#REF!</v>
      </c>
      <c r="AJ19" s="39" t="e">
        <f>ВВ!#REF!*0.85</f>
        <v>#REF!</v>
      </c>
      <c r="AK19" s="39" t="e">
        <f>ВВ!#REF!*0.85</f>
        <v>#REF!</v>
      </c>
      <c r="AL19" s="39" t="e">
        <f>ВВ!#REF!*0.85</f>
        <v>#REF!</v>
      </c>
      <c r="AM19" s="39" t="e">
        <f>ВВ!#REF!*0.85</f>
        <v>#REF!</v>
      </c>
      <c r="AN19" s="39" t="e">
        <f>ВВ!#REF!*0.85</f>
        <v>#REF!</v>
      </c>
      <c r="AO19" s="39" t="e">
        <f>ВВ!#REF!*0.85</f>
        <v>#REF!</v>
      </c>
      <c r="AP19" s="39" t="e">
        <f>ВВ!#REF!*0.85</f>
        <v>#REF!</v>
      </c>
      <c r="AQ19" s="39" t="e">
        <f>ВВ!#REF!*0.85</f>
        <v>#REF!</v>
      </c>
      <c r="AR19" s="39" t="e">
        <f>ВВ!#REF!*0.85</f>
        <v>#REF!</v>
      </c>
      <c r="AS19" s="39" t="e">
        <f>ВВ!#REF!*0.85</f>
        <v>#REF!</v>
      </c>
      <c r="AT19" s="39" t="e">
        <f>ВВ!#REF!*0.85</f>
        <v>#REF!</v>
      </c>
      <c r="AU19" s="39" t="e">
        <f>ВВ!#REF!*0.85</f>
        <v>#REF!</v>
      </c>
      <c r="AV19" s="39" t="e">
        <f>ВВ!#REF!*0.85</f>
        <v>#REF!</v>
      </c>
      <c r="AW19" s="39" t="e">
        <f>ВВ!#REF!*0.85</f>
        <v>#REF!</v>
      </c>
      <c r="AX19" s="39" t="e">
        <f>ВВ!#REF!*0.85</f>
        <v>#REF!</v>
      </c>
      <c r="AY19" s="39" t="e">
        <f>ВВ!#REF!*0.85</f>
        <v>#REF!</v>
      </c>
      <c r="AZ19" s="39" t="e">
        <f>ВВ!#REF!*0.85</f>
        <v>#REF!</v>
      </c>
      <c r="BA19" s="39" t="e">
        <f>ВВ!#REF!*0.85</f>
        <v>#REF!</v>
      </c>
      <c r="BB19" s="39" t="e">
        <f>ВВ!#REF!*0.85</f>
        <v>#REF!</v>
      </c>
    </row>
    <row r="20" spans="1:54" ht="10.7" customHeight="1" x14ac:dyDescent="0.2">
      <c r="A20" s="9">
        <v>2</v>
      </c>
      <c r="B20" s="39" t="e">
        <f>ВВ!#REF!*0.85</f>
        <v>#REF!</v>
      </c>
      <c r="C20" s="39" t="e">
        <f>ВВ!#REF!*0.85</f>
        <v>#REF!</v>
      </c>
      <c r="D20" s="39" t="e">
        <f>ВВ!#REF!*0.85</f>
        <v>#REF!</v>
      </c>
      <c r="E20" s="39" t="e">
        <f>ВВ!#REF!*0.85</f>
        <v>#REF!</v>
      </c>
      <c r="F20" s="39" t="e">
        <f>ВВ!#REF!*0.85</f>
        <v>#REF!</v>
      </c>
      <c r="G20" s="39" t="e">
        <f>ВВ!#REF!*0.85</f>
        <v>#REF!</v>
      </c>
      <c r="H20" s="39" t="e">
        <f>ВВ!#REF!*0.85</f>
        <v>#REF!</v>
      </c>
      <c r="I20" s="39" t="e">
        <f>ВВ!#REF!*0.85</f>
        <v>#REF!</v>
      </c>
      <c r="J20" s="39" t="e">
        <f>ВВ!#REF!*0.85</f>
        <v>#REF!</v>
      </c>
      <c r="K20" s="39" t="e">
        <f>ВВ!#REF!*0.85</f>
        <v>#REF!</v>
      </c>
      <c r="L20" s="39" t="e">
        <f>ВВ!#REF!*0.85</f>
        <v>#REF!</v>
      </c>
      <c r="M20" s="39" t="e">
        <f>ВВ!#REF!*0.85</f>
        <v>#REF!</v>
      </c>
      <c r="N20" s="39" t="e">
        <f>ВВ!#REF!*0.85</f>
        <v>#REF!</v>
      </c>
      <c r="O20" s="39" t="e">
        <f>ВВ!#REF!*0.85</f>
        <v>#REF!</v>
      </c>
      <c r="P20" s="39" t="e">
        <f>ВВ!#REF!*0.85</f>
        <v>#REF!</v>
      </c>
      <c r="Q20" s="39" t="e">
        <f>ВВ!#REF!*0.85</f>
        <v>#REF!</v>
      </c>
      <c r="R20" s="39" t="e">
        <f>ВВ!#REF!*0.85</f>
        <v>#REF!</v>
      </c>
      <c r="S20" s="39" t="e">
        <f>ВВ!#REF!*0.85</f>
        <v>#REF!</v>
      </c>
      <c r="T20" s="39" t="e">
        <f>ВВ!#REF!*0.85</f>
        <v>#REF!</v>
      </c>
      <c r="U20" s="39" t="e">
        <f>ВВ!#REF!*0.85</f>
        <v>#REF!</v>
      </c>
      <c r="V20" s="39" t="e">
        <f>ВВ!#REF!*0.85</f>
        <v>#REF!</v>
      </c>
      <c r="W20" s="39" t="e">
        <f>ВВ!#REF!*0.85</f>
        <v>#REF!</v>
      </c>
      <c r="X20" s="39" t="e">
        <f>ВВ!#REF!*0.85</f>
        <v>#REF!</v>
      </c>
      <c r="Y20" s="39" t="e">
        <f>ВВ!#REF!*0.85</f>
        <v>#REF!</v>
      </c>
      <c r="Z20" s="39" t="e">
        <f>ВВ!#REF!*0.85</f>
        <v>#REF!</v>
      </c>
      <c r="AA20" s="39" t="e">
        <f>ВВ!#REF!*0.85</f>
        <v>#REF!</v>
      </c>
      <c r="AB20" s="39" t="e">
        <f>ВВ!#REF!*0.85</f>
        <v>#REF!</v>
      </c>
      <c r="AC20" s="39" t="e">
        <f>ВВ!#REF!*0.85</f>
        <v>#REF!</v>
      </c>
      <c r="AD20" s="39" t="e">
        <f>ВВ!#REF!*0.85</f>
        <v>#REF!</v>
      </c>
      <c r="AE20" s="39" t="e">
        <f>ВВ!#REF!*0.85</f>
        <v>#REF!</v>
      </c>
      <c r="AF20" s="39" t="e">
        <f>ВВ!#REF!*0.85</f>
        <v>#REF!</v>
      </c>
      <c r="AG20" s="39" t="e">
        <f>ВВ!#REF!*0.85</f>
        <v>#REF!</v>
      </c>
      <c r="AH20" s="39" t="e">
        <f>ВВ!#REF!*0.85</f>
        <v>#REF!</v>
      </c>
      <c r="AI20" s="39" t="e">
        <f>ВВ!#REF!*0.85</f>
        <v>#REF!</v>
      </c>
      <c r="AJ20" s="39" t="e">
        <f>ВВ!#REF!*0.85</f>
        <v>#REF!</v>
      </c>
      <c r="AK20" s="39" t="e">
        <f>ВВ!#REF!*0.85</f>
        <v>#REF!</v>
      </c>
      <c r="AL20" s="39" t="e">
        <f>ВВ!#REF!*0.85</f>
        <v>#REF!</v>
      </c>
      <c r="AM20" s="39" t="e">
        <f>ВВ!#REF!*0.85</f>
        <v>#REF!</v>
      </c>
      <c r="AN20" s="39" t="e">
        <f>ВВ!#REF!*0.85</f>
        <v>#REF!</v>
      </c>
      <c r="AO20" s="39" t="e">
        <f>ВВ!#REF!*0.85</f>
        <v>#REF!</v>
      </c>
      <c r="AP20" s="39" t="e">
        <f>ВВ!#REF!*0.85</f>
        <v>#REF!</v>
      </c>
      <c r="AQ20" s="39" t="e">
        <f>ВВ!#REF!*0.85</f>
        <v>#REF!</v>
      </c>
      <c r="AR20" s="39" t="e">
        <f>ВВ!#REF!*0.85</f>
        <v>#REF!</v>
      </c>
      <c r="AS20" s="39" t="e">
        <f>ВВ!#REF!*0.85</f>
        <v>#REF!</v>
      </c>
      <c r="AT20" s="39" t="e">
        <f>ВВ!#REF!*0.85</f>
        <v>#REF!</v>
      </c>
      <c r="AU20" s="39" t="e">
        <f>ВВ!#REF!*0.85</f>
        <v>#REF!</v>
      </c>
      <c r="AV20" s="39" t="e">
        <f>ВВ!#REF!*0.85</f>
        <v>#REF!</v>
      </c>
      <c r="AW20" s="39" t="e">
        <f>ВВ!#REF!*0.85</f>
        <v>#REF!</v>
      </c>
      <c r="AX20" s="39" t="e">
        <f>ВВ!#REF!*0.85</f>
        <v>#REF!</v>
      </c>
      <c r="AY20" s="39" t="e">
        <f>ВВ!#REF!*0.85</f>
        <v>#REF!</v>
      </c>
      <c r="AZ20" s="39" t="e">
        <f>ВВ!#REF!*0.85</f>
        <v>#REF!</v>
      </c>
      <c r="BA20" s="39" t="e">
        <f>ВВ!#REF!*0.85</f>
        <v>#REF!</v>
      </c>
      <c r="BB20" s="39" t="e">
        <f>ВВ!#REF!*0.85</f>
        <v>#REF!</v>
      </c>
    </row>
    <row r="21" spans="1:54" ht="10.7" customHeight="1" x14ac:dyDescent="0.2">
      <c r="A21" s="38" t="s">
        <v>25</v>
      </c>
      <c r="B21" s="39"/>
      <c r="C21" s="39"/>
      <c r="D21" s="39"/>
      <c r="E21" s="39"/>
      <c r="F21" s="39"/>
      <c r="G21" s="39"/>
      <c r="H21" s="39"/>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row>
    <row r="22" spans="1:54" ht="10.7" customHeight="1" x14ac:dyDescent="0.2">
      <c r="A22" s="9">
        <v>1</v>
      </c>
      <c r="B22" s="39" t="e">
        <f>ВВ!#REF!*0.85</f>
        <v>#REF!</v>
      </c>
      <c r="C22" s="39" t="e">
        <f>ВВ!#REF!*0.85</f>
        <v>#REF!</v>
      </c>
      <c r="D22" s="39" t="e">
        <f>ВВ!#REF!*0.85</f>
        <v>#REF!</v>
      </c>
      <c r="E22" s="39" t="e">
        <f>ВВ!#REF!*0.85</f>
        <v>#REF!</v>
      </c>
      <c r="F22" s="39" t="e">
        <f>ВВ!#REF!*0.85</f>
        <v>#REF!</v>
      </c>
      <c r="G22" s="39" t="e">
        <f>ВВ!#REF!*0.85</f>
        <v>#REF!</v>
      </c>
      <c r="H22" s="39" t="e">
        <f>ВВ!#REF!*0.85</f>
        <v>#REF!</v>
      </c>
      <c r="I22" s="39" t="e">
        <f>ВВ!#REF!*0.85</f>
        <v>#REF!</v>
      </c>
      <c r="J22" s="39" t="e">
        <f>ВВ!#REF!*0.85</f>
        <v>#REF!</v>
      </c>
      <c r="K22" s="39" t="e">
        <f>ВВ!#REF!*0.85</f>
        <v>#REF!</v>
      </c>
      <c r="L22" s="39" t="e">
        <f>ВВ!#REF!*0.85</f>
        <v>#REF!</v>
      </c>
      <c r="M22" s="39" t="e">
        <f>ВВ!#REF!*0.85</f>
        <v>#REF!</v>
      </c>
      <c r="N22" s="39" t="e">
        <f>ВВ!#REF!*0.85</f>
        <v>#REF!</v>
      </c>
      <c r="O22" s="39" t="e">
        <f>ВВ!#REF!*0.85</f>
        <v>#REF!</v>
      </c>
      <c r="P22" s="39" t="e">
        <f>ВВ!#REF!*0.85</f>
        <v>#REF!</v>
      </c>
      <c r="Q22" s="39" t="e">
        <f>ВВ!#REF!*0.85</f>
        <v>#REF!</v>
      </c>
      <c r="R22" s="39" t="e">
        <f>ВВ!#REF!*0.85</f>
        <v>#REF!</v>
      </c>
      <c r="S22" s="39" t="e">
        <f>ВВ!#REF!*0.85</f>
        <v>#REF!</v>
      </c>
      <c r="T22" s="39" t="e">
        <f>ВВ!#REF!*0.85</f>
        <v>#REF!</v>
      </c>
      <c r="U22" s="39" t="e">
        <f>ВВ!#REF!*0.85</f>
        <v>#REF!</v>
      </c>
      <c r="V22" s="39" t="e">
        <f>ВВ!#REF!*0.85</f>
        <v>#REF!</v>
      </c>
      <c r="W22" s="39" t="e">
        <f>ВВ!#REF!*0.85</f>
        <v>#REF!</v>
      </c>
      <c r="X22" s="39" t="e">
        <f>ВВ!#REF!*0.85</f>
        <v>#REF!</v>
      </c>
      <c r="Y22" s="39" t="e">
        <f>ВВ!#REF!*0.85</f>
        <v>#REF!</v>
      </c>
      <c r="Z22" s="39" t="e">
        <f>ВВ!#REF!*0.85</f>
        <v>#REF!</v>
      </c>
      <c r="AA22" s="39" t="e">
        <f>ВВ!#REF!*0.85</f>
        <v>#REF!</v>
      </c>
      <c r="AB22" s="39" t="e">
        <f>ВВ!#REF!*0.85</f>
        <v>#REF!</v>
      </c>
      <c r="AC22" s="39" t="e">
        <f>ВВ!#REF!*0.85</f>
        <v>#REF!</v>
      </c>
      <c r="AD22" s="39" t="e">
        <f>ВВ!#REF!*0.85</f>
        <v>#REF!</v>
      </c>
      <c r="AE22" s="39" t="e">
        <f>ВВ!#REF!*0.85</f>
        <v>#REF!</v>
      </c>
      <c r="AF22" s="39" t="e">
        <f>ВВ!#REF!*0.85</f>
        <v>#REF!</v>
      </c>
      <c r="AG22" s="39" t="e">
        <f>ВВ!#REF!*0.85</f>
        <v>#REF!</v>
      </c>
      <c r="AH22" s="39" t="e">
        <f>ВВ!#REF!*0.85</f>
        <v>#REF!</v>
      </c>
      <c r="AI22" s="39" t="e">
        <f>ВВ!#REF!*0.85</f>
        <v>#REF!</v>
      </c>
      <c r="AJ22" s="39" t="e">
        <f>ВВ!#REF!*0.85</f>
        <v>#REF!</v>
      </c>
      <c r="AK22" s="39" t="e">
        <f>ВВ!#REF!*0.85</f>
        <v>#REF!</v>
      </c>
      <c r="AL22" s="39" t="e">
        <f>ВВ!#REF!*0.85</f>
        <v>#REF!</v>
      </c>
      <c r="AM22" s="39" t="e">
        <f>ВВ!#REF!*0.85</f>
        <v>#REF!</v>
      </c>
      <c r="AN22" s="39" t="e">
        <f>ВВ!#REF!*0.85</f>
        <v>#REF!</v>
      </c>
      <c r="AO22" s="39" t="e">
        <f>ВВ!#REF!*0.85</f>
        <v>#REF!</v>
      </c>
      <c r="AP22" s="39" t="e">
        <f>ВВ!#REF!*0.85</f>
        <v>#REF!</v>
      </c>
      <c r="AQ22" s="39" t="e">
        <f>ВВ!#REF!*0.85</f>
        <v>#REF!</v>
      </c>
      <c r="AR22" s="39" t="e">
        <f>ВВ!#REF!*0.85</f>
        <v>#REF!</v>
      </c>
      <c r="AS22" s="39" t="e">
        <f>ВВ!#REF!*0.85</f>
        <v>#REF!</v>
      </c>
      <c r="AT22" s="39" t="e">
        <f>ВВ!#REF!*0.85</f>
        <v>#REF!</v>
      </c>
      <c r="AU22" s="39" t="e">
        <f>ВВ!#REF!*0.85</f>
        <v>#REF!</v>
      </c>
      <c r="AV22" s="39" t="e">
        <f>ВВ!#REF!*0.85</f>
        <v>#REF!</v>
      </c>
      <c r="AW22" s="39" t="e">
        <f>ВВ!#REF!*0.85</f>
        <v>#REF!</v>
      </c>
      <c r="AX22" s="39" t="e">
        <f>ВВ!#REF!*0.85</f>
        <v>#REF!</v>
      </c>
      <c r="AY22" s="39" t="e">
        <f>ВВ!#REF!*0.85</f>
        <v>#REF!</v>
      </c>
      <c r="AZ22" s="39" t="e">
        <f>ВВ!#REF!*0.85</f>
        <v>#REF!</v>
      </c>
      <c r="BA22" s="39" t="e">
        <f>ВВ!#REF!*0.85</f>
        <v>#REF!</v>
      </c>
      <c r="BB22" s="39" t="e">
        <f>ВВ!#REF!*0.85</f>
        <v>#REF!</v>
      </c>
    </row>
    <row r="23" spans="1:54" ht="10.5" customHeight="1" x14ac:dyDescent="0.2">
      <c r="A23" s="9">
        <v>2</v>
      </c>
      <c r="B23" s="39" t="e">
        <f>ВВ!#REF!*0.85</f>
        <v>#REF!</v>
      </c>
      <c r="C23" s="39" t="e">
        <f>ВВ!#REF!*0.85</f>
        <v>#REF!</v>
      </c>
      <c r="D23" s="39" t="e">
        <f>ВВ!#REF!*0.85</f>
        <v>#REF!</v>
      </c>
      <c r="E23" s="39" t="e">
        <f>ВВ!#REF!*0.85</f>
        <v>#REF!</v>
      </c>
      <c r="F23" s="39" t="e">
        <f>ВВ!#REF!*0.85</f>
        <v>#REF!</v>
      </c>
      <c r="G23" s="39" t="e">
        <f>ВВ!#REF!*0.85</f>
        <v>#REF!</v>
      </c>
      <c r="H23" s="39" t="e">
        <f>ВВ!#REF!*0.85</f>
        <v>#REF!</v>
      </c>
      <c r="I23" s="39" t="e">
        <f>ВВ!#REF!*0.85</f>
        <v>#REF!</v>
      </c>
      <c r="J23" s="39" t="e">
        <f>ВВ!#REF!*0.85</f>
        <v>#REF!</v>
      </c>
      <c r="K23" s="39" t="e">
        <f>ВВ!#REF!*0.85</f>
        <v>#REF!</v>
      </c>
      <c r="L23" s="39" t="e">
        <f>ВВ!#REF!*0.85</f>
        <v>#REF!</v>
      </c>
      <c r="M23" s="39" t="e">
        <f>ВВ!#REF!*0.85</f>
        <v>#REF!</v>
      </c>
      <c r="N23" s="39" t="e">
        <f>ВВ!#REF!*0.85</f>
        <v>#REF!</v>
      </c>
      <c r="O23" s="39" t="e">
        <f>ВВ!#REF!*0.85</f>
        <v>#REF!</v>
      </c>
      <c r="P23" s="39" t="e">
        <f>ВВ!#REF!*0.85</f>
        <v>#REF!</v>
      </c>
      <c r="Q23" s="39" t="e">
        <f>ВВ!#REF!*0.85</f>
        <v>#REF!</v>
      </c>
      <c r="R23" s="39" t="e">
        <f>ВВ!#REF!*0.85</f>
        <v>#REF!</v>
      </c>
      <c r="S23" s="39" t="e">
        <f>ВВ!#REF!*0.85</f>
        <v>#REF!</v>
      </c>
      <c r="T23" s="39" t="e">
        <f>ВВ!#REF!*0.85</f>
        <v>#REF!</v>
      </c>
      <c r="U23" s="39" t="e">
        <f>ВВ!#REF!*0.85</f>
        <v>#REF!</v>
      </c>
      <c r="V23" s="39" t="e">
        <f>ВВ!#REF!*0.85</f>
        <v>#REF!</v>
      </c>
      <c r="W23" s="39" t="e">
        <f>ВВ!#REF!*0.85</f>
        <v>#REF!</v>
      </c>
      <c r="X23" s="39" t="e">
        <f>ВВ!#REF!*0.85</f>
        <v>#REF!</v>
      </c>
      <c r="Y23" s="39" t="e">
        <f>ВВ!#REF!*0.85</f>
        <v>#REF!</v>
      </c>
      <c r="Z23" s="39" t="e">
        <f>ВВ!#REF!*0.85</f>
        <v>#REF!</v>
      </c>
      <c r="AA23" s="39" t="e">
        <f>ВВ!#REF!*0.85</f>
        <v>#REF!</v>
      </c>
      <c r="AB23" s="39" t="e">
        <f>ВВ!#REF!*0.85</f>
        <v>#REF!</v>
      </c>
      <c r="AC23" s="39" t="e">
        <f>ВВ!#REF!*0.85</f>
        <v>#REF!</v>
      </c>
      <c r="AD23" s="39" t="e">
        <f>ВВ!#REF!*0.85</f>
        <v>#REF!</v>
      </c>
      <c r="AE23" s="39" t="e">
        <f>ВВ!#REF!*0.85</f>
        <v>#REF!</v>
      </c>
      <c r="AF23" s="39" t="e">
        <f>ВВ!#REF!*0.85</f>
        <v>#REF!</v>
      </c>
      <c r="AG23" s="39" t="e">
        <f>ВВ!#REF!*0.85</f>
        <v>#REF!</v>
      </c>
      <c r="AH23" s="39" t="e">
        <f>ВВ!#REF!*0.85</f>
        <v>#REF!</v>
      </c>
      <c r="AI23" s="39" t="e">
        <f>ВВ!#REF!*0.85</f>
        <v>#REF!</v>
      </c>
      <c r="AJ23" s="39" t="e">
        <f>ВВ!#REF!*0.85</f>
        <v>#REF!</v>
      </c>
      <c r="AK23" s="39" t="e">
        <f>ВВ!#REF!*0.85</f>
        <v>#REF!</v>
      </c>
      <c r="AL23" s="39" t="e">
        <f>ВВ!#REF!*0.85</f>
        <v>#REF!</v>
      </c>
      <c r="AM23" s="39" t="e">
        <f>ВВ!#REF!*0.85</f>
        <v>#REF!</v>
      </c>
      <c r="AN23" s="39" t="e">
        <f>ВВ!#REF!*0.85</f>
        <v>#REF!</v>
      </c>
      <c r="AO23" s="39" t="e">
        <f>ВВ!#REF!*0.85</f>
        <v>#REF!</v>
      </c>
      <c r="AP23" s="39" t="e">
        <f>ВВ!#REF!*0.85</f>
        <v>#REF!</v>
      </c>
      <c r="AQ23" s="39" t="e">
        <f>ВВ!#REF!*0.85</f>
        <v>#REF!</v>
      </c>
      <c r="AR23" s="39" t="e">
        <f>ВВ!#REF!*0.85</f>
        <v>#REF!</v>
      </c>
      <c r="AS23" s="39" t="e">
        <f>ВВ!#REF!*0.85</f>
        <v>#REF!</v>
      </c>
      <c r="AT23" s="39" t="e">
        <f>ВВ!#REF!*0.85</f>
        <v>#REF!</v>
      </c>
      <c r="AU23" s="39" t="e">
        <f>ВВ!#REF!*0.85</f>
        <v>#REF!</v>
      </c>
      <c r="AV23" s="39" t="e">
        <f>ВВ!#REF!*0.85</f>
        <v>#REF!</v>
      </c>
      <c r="AW23" s="39" t="e">
        <f>ВВ!#REF!*0.85</f>
        <v>#REF!</v>
      </c>
      <c r="AX23" s="39" t="e">
        <f>ВВ!#REF!*0.85</f>
        <v>#REF!</v>
      </c>
      <c r="AY23" s="39" t="e">
        <f>ВВ!#REF!*0.85</f>
        <v>#REF!</v>
      </c>
      <c r="AZ23" s="39" t="e">
        <f>ВВ!#REF!*0.85</f>
        <v>#REF!</v>
      </c>
      <c r="BA23" s="39" t="e">
        <f>ВВ!#REF!*0.85</f>
        <v>#REF!</v>
      </c>
      <c r="BB23" s="39" t="e">
        <f>ВВ!#REF!*0.85</f>
        <v>#REF!</v>
      </c>
    </row>
    <row r="24" spans="1:54" ht="10.5" customHeight="1" x14ac:dyDescent="0.2">
      <c r="A24" s="38" t="s">
        <v>26</v>
      </c>
      <c r="B24" s="39"/>
      <c r="C24" s="39"/>
      <c r="D24" s="39"/>
      <c r="E24" s="39"/>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row>
    <row r="25" spans="1:54" ht="10.5" customHeight="1" x14ac:dyDescent="0.2">
      <c r="A25" s="9" t="s">
        <v>27</v>
      </c>
      <c r="B25" s="39" t="e">
        <f>ВВ!#REF!*0.85</f>
        <v>#REF!</v>
      </c>
      <c r="C25" s="39" t="e">
        <f>ВВ!#REF!*0.85</f>
        <v>#REF!</v>
      </c>
      <c r="D25" s="39" t="e">
        <f>ВВ!#REF!*0.85</f>
        <v>#REF!</v>
      </c>
      <c r="E25" s="39" t="e">
        <f>ВВ!#REF!*0.85</f>
        <v>#REF!</v>
      </c>
      <c r="F25" s="39" t="e">
        <f>ВВ!#REF!*0.85</f>
        <v>#REF!</v>
      </c>
      <c r="G25" s="39" t="e">
        <f>ВВ!#REF!*0.85</f>
        <v>#REF!</v>
      </c>
      <c r="H25" s="39" t="e">
        <f>ВВ!#REF!*0.85</f>
        <v>#REF!</v>
      </c>
      <c r="I25" s="39" t="e">
        <f>ВВ!#REF!*0.85</f>
        <v>#REF!</v>
      </c>
      <c r="J25" s="39" t="e">
        <f>ВВ!#REF!*0.85</f>
        <v>#REF!</v>
      </c>
      <c r="K25" s="39" t="e">
        <f>ВВ!#REF!*0.85</f>
        <v>#REF!</v>
      </c>
      <c r="L25" s="39" t="e">
        <f>ВВ!#REF!*0.85</f>
        <v>#REF!</v>
      </c>
      <c r="M25" s="39" t="e">
        <f>ВВ!#REF!*0.85</f>
        <v>#REF!</v>
      </c>
      <c r="N25" s="39" t="e">
        <f>ВВ!#REF!*0.85</f>
        <v>#REF!</v>
      </c>
      <c r="O25" s="39" t="e">
        <f>ВВ!#REF!*0.85</f>
        <v>#REF!</v>
      </c>
      <c r="P25" s="39" t="e">
        <f>ВВ!#REF!*0.85</f>
        <v>#REF!</v>
      </c>
      <c r="Q25" s="39" t="e">
        <f>ВВ!#REF!*0.85</f>
        <v>#REF!</v>
      </c>
      <c r="R25" s="39" t="e">
        <f>ВВ!#REF!*0.85</f>
        <v>#REF!</v>
      </c>
      <c r="S25" s="39" t="e">
        <f>ВВ!#REF!*0.85</f>
        <v>#REF!</v>
      </c>
      <c r="T25" s="39" t="e">
        <f>ВВ!#REF!*0.85</f>
        <v>#REF!</v>
      </c>
      <c r="U25" s="39" t="e">
        <f>ВВ!#REF!*0.85</f>
        <v>#REF!</v>
      </c>
      <c r="V25" s="39" t="e">
        <f>ВВ!#REF!*0.85</f>
        <v>#REF!</v>
      </c>
      <c r="W25" s="39" t="e">
        <f>ВВ!#REF!*0.85</f>
        <v>#REF!</v>
      </c>
      <c r="X25" s="39" t="e">
        <f>ВВ!#REF!*0.85</f>
        <v>#REF!</v>
      </c>
      <c r="Y25" s="39" t="e">
        <f>ВВ!#REF!*0.85</f>
        <v>#REF!</v>
      </c>
      <c r="Z25" s="39" t="e">
        <f>ВВ!#REF!*0.85</f>
        <v>#REF!</v>
      </c>
      <c r="AA25" s="39" t="e">
        <f>ВВ!#REF!*0.85</f>
        <v>#REF!</v>
      </c>
      <c r="AB25" s="39" t="e">
        <f>ВВ!#REF!*0.85</f>
        <v>#REF!</v>
      </c>
      <c r="AC25" s="39" t="e">
        <f>ВВ!#REF!*0.85</f>
        <v>#REF!</v>
      </c>
      <c r="AD25" s="39" t="e">
        <f>ВВ!#REF!*0.85</f>
        <v>#REF!</v>
      </c>
      <c r="AE25" s="39" t="e">
        <f>ВВ!#REF!*0.85</f>
        <v>#REF!</v>
      </c>
      <c r="AF25" s="39" t="e">
        <f>ВВ!#REF!*0.85</f>
        <v>#REF!</v>
      </c>
      <c r="AG25" s="39" t="e">
        <f>ВВ!#REF!*0.85</f>
        <v>#REF!</v>
      </c>
      <c r="AH25" s="39" t="e">
        <f>ВВ!#REF!*0.85</f>
        <v>#REF!</v>
      </c>
      <c r="AI25" s="39" t="e">
        <f>ВВ!#REF!*0.85</f>
        <v>#REF!</v>
      </c>
      <c r="AJ25" s="39" t="e">
        <f>ВВ!#REF!*0.85</f>
        <v>#REF!</v>
      </c>
      <c r="AK25" s="39" t="e">
        <f>ВВ!#REF!*0.85</f>
        <v>#REF!</v>
      </c>
      <c r="AL25" s="39" t="e">
        <f>ВВ!#REF!*0.85</f>
        <v>#REF!</v>
      </c>
      <c r="AM25" s="39" t="e">
        <f>ВВ!#REF!*0.85</f>
        <v>#REF!</v>
      </c>
      <c r="AN25" s="39" t="e">
        <f>ВВ!#REF!*0.85</f>
        <v>#REF!</v>
      </c>
      <c r="AO25" s="39" t="e">
        <f>ВВ!#REF!*0.85</f>
        <v>#REF!</v>
      </c>
      <c r="AP25" s="39" t="e">
        <f>ВВ!#REF!*0.85</f>
        <v>#REF!</v>
      </c>
      <c r="AQ25" s="39" t="e">
        <f>ВВ!#REF!*0.85</f>
        <v>#REF!</v>
      </c>
      <c r="AR25" s="39" t="e">
        <f>ВВ!#REF!*0.85</f>
        <v>#REF!</v>
      </c>
      <c r="AS25" s="39" t="e">
        <f>ВВ!#REF!*0.85</f>
        <v>#REF!</v>
      </c>
      <c r="AT25" s="39" t="e">
        <f>ВВ!#REF!*0.85</f>
        <v>#REF!</v>
      </c>
      <c r="AU25" s="39" t="e">
        <f>ВВ!#REF!*0.85</f>
        <v>#REF!</v>
      </c>
      <c r="AV25" s="39" t="e">
        <f>ВВ!#REF!*0.85</f>
        <v>#REF!</v>
      </c>
      <c r="AW25" s="39" t="e">
        <f>ВВ!#REF!*0.85</f>
        <v>#REF!</v>
      </c>
      <c r="AX25" s="39" t="e">
        <f>ВВ!#REF!*0.85</f>
        <v>#REF!</v>
      </c>
      <c r="AY25" s="39" t="e">
        <f>ВВ!#REF!*0.85</f>
        <v>#REF!</v>
      </c>
      <c r="AZ25" s="39" t="e">
        <f>ВВ!#REF!*0.85</f>
        <v>#REF!</v>
      </c>
      <c r="BA25" s="39" t="e">
        <f>ВВ!#REF!*0.85</f>
        <v>#REF!</v>
      </c>
      <c r="BB25" s="39" t="e">
        <f>ВВ!#REF!*0.85</f>
        <v>#REF!</v>
      </c>
    </row>
    <row r="26" spans="1:54" ht="10.5" customHeight="1" x14ac:dyDescent="0.2">
      <c r="A26" s="40"/>
      <c r="B26" s="41"/>
      <c r="C26" s="41"/>
      <c r="D26" s="41"/>
      <c r="E26" s="41"/>
      <c r="F26" s="41"/>
      <c r="G26" s="41"/>
      <c r="H26" s="41"/>
      <c r="I26" s="41"/>
      <c r="J26" s="41"/>
      <c r="K26" s="41"/>
      <c r="L26" s="41"/>
      <c r="M26" s="41"/>
      <c r="N26" s="41"/>
      <c r="O26" s="41"/>
      <c r="P26" s="41"/>
      <c r="Q26" s="41"/>
      <c r="R26" s="41"/>
      <c r="S26" s="41"/>
      <c r="T26" s="41"/>
      <c r="U26" s="41"/>
      <c r="V26" s="41"/>
      <c r="W26" s="41"/>
      <c r="X26" s="41"/>
      <c r="Y26" s="41"/>
      <c r="Z26" s="41"/>
      <c r="AA26" s="41"/>
    </row>
    <row r="27" spans="1:54" hidden="1" x14ac:dyDescent="0.2">
      <c r="A27" s="42" t="s">
        <v>73</v>
      </c>
    </row>
    <row r="28" spans="1:54" hidden="1" x14ac:dyDescent="0.2">
      <c r="A28" s="43" t="s">
        <v>75</v>
      </c>
    </row>
    <row r="29" spans="1:54" ht="25.5" hidden="1" x14ac:dyDescent="0.2">
      <c r="A29" s="44" t="s">
        <v>76</v>
      </c>
    </row>
    <row r="30" spans="1:54" hidden="1" x14ac:dyDescent="0.2">
      <c r="A30" s="43" t="s">
        <v>77</v>
      </c>
    </row>
    <row r="32" spans="1:54" x14ac:dyDescent="0.2">
      <c r="A32" s="45" t="s">
        <v>23</v>
      </c>
    </row>
    <row r="33" spans="1:1" x14ac:dyDescent="0.2">
      <c r="A33" s="46" t="s">
        <v>9</v>
      </c>
    </row>
    <row r="34" spans="1:1" x14ac:dyDescent="0.2">
      <c r="A34" s="46" t="s">
        <v>10</v>
      </c>
    </row>
    <row r="35" spans="1:1" ht="12" customHeight="1" x14ac:dyDescent="0.2">
      <c r="A35" s="47" t="s">
        <v>11</v>
      </c>
    </row>
    <row r="36" spans="1:1" x14ac:dyDescent="0.2">
      <c r="A36" s="46" t="s">
        <v>12</v>
      </c>
    </row>
    <row r="38" spans="1:1" x14ac:dyDescent="0.2">
      <c r="A38" s="45" t="s">
        <v>50</v>
      </c>
    </row>
    <row r="39" spans="1:1" x14ac:dyDescent="0.2">
      <c r="A39" s="48" t="s">
        <v>295</v>
      </c>
    </row>
    <row r="41" spans="1:1" x14ac:dyDescent="0.2">
      <c r="A41" s="49" t="s">
        <v>20</v>
      </c>
    </row>
    <row r="42" spans="1:1" ht="48" x14ac:dyDescent="0.2">
      <c r="A42" s="27" t="s">
        <v>52</v>
      </c>
    </row>
  </sheetData>
  <pageMargins left="0.25" right="0.25" top="0.75" bottom="0.75" header="0.3" footer="0.3"/>
  <pageSetup scale="51" fitToHeight="0" orientation="landscape"/>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C67"/>
  <sheetViews>
    <sheetView zoomScale="90" zoomScaleNormal="90" workbookViewId="0">
      <selection activeCell="B23" sqref="B23"/>
    </sheetView>
  </sheetViews>
  <sheetFormatPr defaultColWidth="8.7109375" defaultRowHeight="12.75" x14ac:dyDescent="0.2"/>
  <cols>
    <col min="1" max="1" width="72.5703125" style="1" customWidth="1"/>
    <col min="2" max="16384" width="8.7109375" style="1"/>
  </cols>
  <sheetData>
    <row r="1" spans="1:3" x14ac:dyDescent="0.2">
      <c r="A1" s="2" t="s">
        <v>102</v>
      </c>
    </row>
    <row r="2" spans="1:3" x14ac:dyDescent="0.2">
      <c r="A2" s="3" t="s">
        <v>209</v>
      </c>
    </row>
    <row r="3" spans="1:3" x14ac:dyDescent="0.2">
      <c r="A3" s="4" t="s">
        <v>2</v>
      </c>
    </row>
    <row r="4" spans="1:3" x14ac:dyDescent="0.2">
      <c r="A4" s="5"/>
      <c r="B4" s="28" t="e">
        <f>ВВ!#REF!</f>
        <v>#REF!</v>
      </c>
      <c r="C4" s="28" t="e">
        <f>ВВ!#REF!</f>
        <v>#REF!</v>
      </c>
    </row>
    <row r="5" spans="1:3" ht="23.1" customHeight="1" x14ac:dyDescent="0.2">
      <c r="A5" s="7" t="s">
        <v>3</v>
      </c>
      <c r="B5" s="28" t="e">
        <f>ВВ!#REF!</f>
        <v>#REF!</v>
      </c>
      <c r="C5" s="28" t="e">
        <f>ВВ!#REF!</f>
        <v>#REF!</v>
      </c>
    </row>
    <row r="6" spans="1:3" x14ac:dyDescent="0.2">
      <c r="A6" s="8" t="s">
        <v>106</v>
      </c>
    </row>
    <row r="7" spans="1:3" x14ac:dyDescent="0.2">
      <c r="A7" s="9">
        <v>1</v>
      </c>
      <c r="B7" s="10" t="e">
        <f>ВВ!#REF!*0.9</f>
        <v>#REF!</v>
      </c>
      <c r="C7" s="10" t="e">
        <f>ВВ!#REF!*0.9</f>
        <v>#REF!</v>
      </c>
    </row>
    <row r="8" spans="1:3" x14ac:dyDescent="0.2">
      <c r="A8" s="9">
        <v>2</v>
      </c>
      <c r="B8" s="10" t="e">
        <f>ВВ!#REF!*0.9</f>
        <v>#REF!</v>
      </c>
      <c r="C8" s="10" t="e">
        <f>ВВ!#REF!*0.9</f>
        <v>#REF!</v>
      </c>
    </row>
    <row r="9" spans="1:3" x14ac:dyDescent="0.2">
      <c r="A9" s="8" t="s">
        <v>107</v>
      </c>
      <c r="B9" s="10"/>
      <c r="C9" s="10"/>
    </row>
    <row r="10" spans="1:3" x14ac:dyDescent="0.2">
      <c r="A10" s="9">
        <v>1</v>
      </c>
      <c r="B10" s="10" t="e">
        <f>ВВ!#REF!*0.9</f>
        <v>#REF!</v>
      </c>
      <c r="C10" s="10" t="e">
        <f>ВВ!#REF!*0.9</f>
        <v>#REF!</v>
      </c>
    </row>
    <row r="11" spans="1:3" x14ac:dyDescent="0.2">
      <c r="A11" s="9">
        <v>2</v>
      </c>
      <c r="B11" s="10" t="e">
        <f>ВВ!#REF!*0.9</f>
        <v>#REF!</v>
      </c>
      <c r="C11" s="10" t="e">
        <f>ВВ!#REF!*0.9</f>
        <v>#REF!</v>
      </c>
    </row>
    <row r="12" spans="1:3" x14ac:dyDescent="0.2">
      <c r="A12" s="8" t="s">
        <v>7</v>
      </c>
      <c r="B12" s="10"/>
      <c r="C12" s="10"/>
    </row>
    <row r="13" spans="1:3" x14ac:dyDescent="0.2">
      <c r="A13" s="11">
        <v>1</v>
      </c>
      <c r="B13" s="10" t="e">
        <f>ВВ!#REF!*0.9</f>
        <v>#REF!</v>
      </c>
      <c r="C13" s="10" t="e">
        <f>ВВ!#REF!*0.9</f>
        <v>#REF!</v>
      </c>
    </row>
    <row r="14" spans="1:3" x14ac:dyDescent="0.2">
      <c r="A14" s="11">
        <v>2</v>
      </c>
      <c r="B14" s="10" t="e">
        <f>ВВ!#REF!*0.9</f>
        <v>#REF!</v>
      </c>
      <c r="C14" s="10" t="e">
        <f>ВВ!#REF!*0.9</f>
        <v>#REF!</v>
      </c>
    </row>
    <row r="15" spans="1:3" x14ac:dyDescent="0.2">
      <c r="A15" s="8" t="s">
        <v>25</v>
      </c>
      <c r="B15" s="10"/>
      <c r="C15" s="10"/>
    </row>
    <row r="16" spans="1:3" x14ac:dyDescent="0.2">
      <c r="A16" s="11">
        <v>1</v>
      </c>
      <c r="B16" s="10" t="e">
        <f>ВВ!#REF!*0.9</f>
        <v>#REF!</v>
      </c>
      <c r="C16" s="10" t="e">
        <f>ВВ!#REF!*0.9</f>
        <v>#REF!</v>
      </c>
    </row>
    <row r="17" spans="1:3" x14ac:dyDescent="0.2">
      <c r="A17" s="11">
        <v>2</v>
      </c>
      <c r="B17" s="10" t="e">
        <f>ВВ!#REF!*0.9</f>
        <v>#REF!</v>
      </c>
      <c r="C17" s="10" t="e">
        <f>ВВ!#REF!*0.9</f>
        <v>#REF!</v>
      </c>
    </row>
    <row r="18" spans="1:3" x14ac:dyDescent="0.2">
      <c r="A18" s="29"/>
    </row>
    <row r="19" spans="1:3" x14ac:dyDescent="0.2">
      <c r="A19" s="4" t="s">
        <v>28</v>
      </c>
    </row>
    <row r="20" spans="1:3" x14ac:dyDescent="0.2">
      <c r="A20" s="29"/>
      <c r="B20" s="6" t="e">
        <f t="shared" ref="B20:C21" si="0">B4</f>
        <v>#REF!</v>
      </c>
      <c r="C20" s="6" t="e">
        <f t="shared" si="0"/>
        <v>#REF!</v>
      </c>
    </row>
    <row r="21" spans="1:3" ht="35.450000000000003" customHeight="1" x14ac:dyDescent="0.2">
      <c r="A21" s="30" t="s">
        <v>3</v>
      </c>
      <c r="B21" s="6" t="e">
        <f t="shared" si="0"/>
        <v>#REF!</v>
      </c>
      <c r="C21" s="6" t="e">
        <f t="shared" si="0"/>
        <v>#REF!</v>
      </c>
    </row>
    <row r="22" spans="1:3" x14ac:dyDescent="0.2">
      <c r="A22" s="8" t="s">
        <v>117</v>
      </c>
    </row>
    <row r="23" spans="1:3" x14ac:dyDescent="0.2">
      <c r="A23" s="9">
        <v>1</v>
      </c>
      <c r="B23" s="10" t="e">
        <f t="shared" ref="B23:C23" si="1">B7*0.87</f>
        <v>#REF!</v>
      </c>
      <c r="C23" s="10" t="e">
        <f t="shared" si="1"/>
        <v>#REF!</v>
      </c>
    </row>
    <row r="24" spans="1:3" x14ac:dyDescent="0.2">
      <c r="A24" s="9">
        <v>2</v>
      </c>
      <c r="B24" s="10" t="e">
        <f t="shared" ref="B24:C33" si="2">B8*0.87</f>
        <v>#REF!</v>
      </c>
      <c r="C24" s="10" t="e">
        <f t="shared" si="2"/>
        <v>#REF!</v>
      </c>
    </row>
    <row r="25" spans="1:3" x14ac:dyDescent="0.2">
      <c r="A25" s="8" t="s">
        <v>118</v>
      </c>
      <c r="B25" s="10"/>
      <c r="C25" s="10"/>
    </row>
    <row r="26" spans="1:3" x14ac:dyDescent="0.2">
      <c r="A26" s="9">
        <v>1</v>
      </c>
      <c r="B26" s="10" t="e">
        <f t="shared" si="2"/>
        <v>#REF!</v>
      </c>
      <c r="C26" s="10" t="e">
        <f t="shared" si="2"/>
        <v>#REF!</v>
      </c>
    </row>
    <row r="27" spans="1:3" x14ac:dyDescent="0.2">
      <c r="A27" s="9">
        <v>2</v>
      </c>
      <c r="B27" s="10" t="e">
        <f t="shared" si="2"/>
        <v>#REF!</v>
      </c>
      <c r="C27" s="10" t="e">
        <f t="shared" si="2"/>
        <v>#REF!</v>
      </c>
    </row>
    <row r="28" spans="1:3" x14ac:dyDescent="0.2">
      <c r="A28" s="8" t="s">
        <v>119</v>
      </c>
      <c r="B28" s="10"/>
      <c r="C28" s="10"/>
    </row>
    <row r="29" spans="1:3" x14ac:dyDescent="0.2">
      <c r="A29" s="11">
        <v>1</v>
      </c>
      <c r="B29" s="10" t="e">
        <f t="shared" si="2"/>
        <v>#REF!</v>
      </c>
      <c r="C29" s="10" t="e">
        <f t="shared" si="2"/>
        <v>#REF!</v>
      </c>
    </row>
    <row r="30" spans="1:3" x14ac:dyDescent="0.2">
      <c r="A30" s="11">
        <v>2</v>
      </c>
      <c r="B30" s="10" t="e">
        <f t="shared" si="2"/>
        <v>#REF!</v>
      </c>
      <c r="C30" s="10" t="e">
        <f t="shared" si="2"/>
        <v>#REF!</v>
      </c>
    </row>
    <row r="31" spans="1:3" x14ac:dyDescent="0.2">
      <c r="A31" s="8" t="s">
        <v>120</v>
      </c>
      <c r="B31" s="10"/>
      <c r="C31" s="10"/>
    </row>
    <row r="32" spans="1:3" x14ac:dyDescent="0.2">
      <c r="A32" s="11">
        <v>1</v>
      </c>
      <c r="B32" s="10" t="e">
        <f t="shared" si="2"/>
        <v>#REF!</v>
      </c>
      <c r="C32" s="10" t="e">
        <f t="shared" si="2"/>
        <v>#REF!</v>
      </c>
    </row>
    <row r="33" spans="1:3" x14ac:dyDescent="0.2">
      <c r="A33" s="11">
        <v>2</v>
      </c>
      <c r="B33" s="10" t="e">
        <f t="shared" si="2"/>
        <v>#REF!</v>
      </c>
      <c r="C33" s="10" t="e">
        <f t="shared" si="2"/>
        <v>#REF!</v>
      </c>
    </row>
    <row r="35" spans="1:3" ht="159" customHeight="1" x14ac:dyDescent="0.2">
      <c r="A35" s="12" t="s">
        <v>296</v>
      </c>
    </row>
    <row r="36" spans="1:3" x14ac:dyDescent="0.2">
      <c r="A36" s="13" t="s">
        <v>50</v>
      </c>
    </row>
    <row r="37" spans="1:3" x14ac:dyDescent="0.2">
      <c r="A37" s="14" t="s">
        <v>297</v>
      </c>
    </row>
    <row r="38" spans="1:3" x14ac:dyDescent="0.2">
      <c r="A38" s="15" t="s">
        <v>298</v>
      </c>
    </row>
    <row r="40" spans="1:3" x14ac:dyDescent="0.2">
      <c r="A40" s="16" t="s">
        <v>23</v>
      </c>
    </row>
    <row r="41" spans="1:3" x14ac:dyDescent="0.2">
      <c r="A41" s="17" t="s">
        <v>124</v>
      </c>
    </row>
    <row r="42" spans="1:3" x14ac:dyDescent="0.2">
      <c r="A42" s="18" t="s">
        <v>9</v>
      </c>
    </row>
    <row r="43" spans="1:3" x14ac:dyDescent="0.2">
      <c r="A43" s="18" t="s">
        <v>10</v>
      </c>
    </row>
    <row r="44" spans="1:3" ht="24" x14ac:dyDescent="0.2">
      <c r="A44" s="19" t="s">
        <v>11</v>
      </c>
    </row>
    <row r="45" spans="1:3" x14ac:dyDescent="0.2">
      <c r="A45" s="18" t="s">
        <v>125</v>
      </c>
    </row>
    <row r="46" spans="1:3" ht="24" x14ac:dyDescent="0.2">
      <c r="A46" s="19" t="s">
        <v>188</v>
      </c>
    </row>
    <row r="48" spans="1:3" ht="25.5" x14ac:dyDescent="0.2">
      <c r="A48" s="20" t="s">
        <v>214</v>
      </c>
    </row>
    <row r="49" spans="1:1" ht="63" x14ac:dyDescent="0.2">
      <c r="A49" s="21" t="s">
        <v>299</v>
      </c>
    </row>
    <row r="50" spans="1:1" ht="31.5" x14ac:dyDescent="0.2">
      <c r="A50" s="21" t="s">
        <v>300</v>
      </c>
    </row>
    <row r="51" spans="1:1" ht="76.5" customHeight="1" x14ac:dyDescent="0.2">
      <c r="A51" s="21" t="s">
        <v>301</v>
      </c>
    </row>
    <row r="52" spans="1:1" ht="31.5" x14ac:dyDescent="0.2">
      <c r="A52" s="21" t="s">
        <v>302</v>
      </c>
    </row>
    <row r="53" spans="1:1" ht="73.5" x14ac:dyDescent="0.2">
      <c r="A53" s="21" t="s">
        <v>303</v>
      </c>
    </row>
    <row r="54" spans="1:1" ht="31.5" x14ac:dyDescent="0.2">
      <c r="A54" s="21" t="s">
        <v>304</v>
      </c>
    </row>
    <row r="55" spans="1:1" ht="31.5" x14ac:dyDescent="0.2">
      <c r="A55" s="21" t="s">
        <v>305</v>
      </c>
    </row>
    <row r="56" spans="1:1" ht="31.5" x14ac:dyDescent="0.2">
      <c r="A56" s="21" t="s">
        <v>306</v>
      </c>
    </row>
    <row r="57" spans="1:1" ht="42" x14ac:dyDescent="0.2">
      <c r="A57" s="21" t="s">
        <v>307</v>
      </c>
    </row>
    <row r="58" spans="1:1" ht="42" x14ac:dyDescent="0.2">
      <c r="A58" s="21" t="s">
        <v>308</v>
      </c>
    </row>
    <row r="60" spans="1:1" ht="42" x14ac:dyDescent="0.2">
      <c r="A60" s="22" t="s">
        <v>139</v>
      </c>
    </row>
    <row r="61" spans="1:1" ht="21" x14ac:dyDescent="0.2">
      <c r="A61" s="23" t="s">
        <v>140</v>
      </c>
    </row>
    <row r="62" spans="1:1" ht="53.25" x14ac:dyDescent="0.2">
      <c r="A62" s="24" t="s">
        <v>141</v>
      </c>
    </row>
    <row r="63" spans="1:1" ht="31.5" x14ac:dyDescent="0.2">
      <c r="A63" s="25" t="s">
        <v>142</v>
      </c>
    </row>
    <row r="65" spans="1:1" x14ac:dyDescent="0.2">
      <c r="A65" s="26" t="s">
        <v>20</v>
      </c>
    </row>
    <row r="66" spans="1:1" ht="24" x14ac:dyDescent="0.2">
      <c r="A66" s="27" t="s">
        <v>143</v>
      </c>
    </row>
    <row r="67" spans="1:1" ht="24" x14ac:dyDescent="0.2">
      <c r="A67" s="27" t="s">
        <v>144</v>
      </c>
    </row>
  </sheetData>
  <pageMargins left="0.7" right="0.7" top="0.75" bottom="0.75" header="0.3" footer="0.3"/>
  <pageSetup orientation="portrai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C51"/>
  <sheetViews>
    <sheetView zoomScale="90" zoomScaleNormal="90" workbookViewId="0"/>
  </sheetViews>
  <sheetFormatPr defaultColWidth="8.7109375" defaultRowHeight="12.75" x14ac:dyDescent="0.2"/>
  <cols>
    <col min="1" max="1" width="72.5703125" style="1" customWidth="1"/>
    <col min="2" max="16384" width="8.7109375" style="1"/>
  </cols>
  <sheetData>
    <row r="1" spans="1:3" x14ac:dyDescent="0.2">
      <c r="A1" s="2" t="s">
        <v>102</v>
      </c>
    </row>
    <row r="2" spans="1:3" x14ac:dyDescent="0.2">
      <c r="A2" s="3" t="s">
        <v>209</v>
      </c>
    </row>
    <row r="3" spans="1:3" x14ac:dyDescent="0.2">
      <c r="A3" s="4" t="s">
        <v>2</v>
      </c>
    </row>
    <row r="4" spans="1:3" x14ac:dyDescent="0.2">
      <c r="A4" s="5"/>
      <c r="B4" s="6" t="e">
        <f>ВВ!#REF!</f>
        <v>#REF!</v>
      </c>
      <c r="C4" s="6" t="e">
        <f>ВВ!#REF!</f>
        <v>#REF!</v>
      </c>
    </row>
    <row r="5" spans="1:3" ht="23.1" customHeight="1" x14ac:dyDescent="0.2">
      <c r="A5" s="7" t="s">
        <v>3</v>
      </c>
      <c r="B5" s="6" t="e">
        <f>ВВ!#REF!</f>
        <v>#REF!</v>
      </c>
      <c r="C5" s="6" t="e">
        <f>ВВ!#REF!</f>
        <v>#REF!</v>
      </c>
    </row>
    <row r="6" spans="1:3" x14ac:dyDescent="0.2">
      <c r="A6" s="8" t="s">
        <v>106</v>
      </c>
    </row>
    <row r="7" spans="1:3" x14ac:dyDescent="0.2">
      <c r="A7" s="9">
        <v>1</v>
      </c>
      <c r="B7" s="10" t="e">
        <f>ВВ!#REF!*0.9</f>
        <v>#REF!</v>
      </c>
      <c r="C7" s="10" t="e">
        <f>ВВ!#REF!*0.9</f>
        <v>#REF!</v>
      </c>
    </row>
    <row r="8" spans="1:3" x14ac:dyDescent="0.2">
      <c r="A8" s="9">
        <v>2</v>
      </c>
      <c r="B8" s="10" t="e">
        <f>ВВ!#REF!*0.9</f>
        <v>#REF!</v>
      </c>
      <c r="C8" s="10" t="e">
        <f>ВВ!#REF!*0.9</f>
        <v>#REF!</v>
      </c>
    </row>
    <row r="9" spans="1:3" x14ac:dyDescent="0.2">
      <c r="A9" s="8" t="s">
        <v>107</v>
      </c>
      <c r="B9" s="10"/>
      <c r="C9" s="10"/>
    </row>
    <row r="10" spans="1:3" x14ac:dyDescent="0.2">
      <c r="A10" s="9">
        <v>1</v>
      </c>
      <c r="B10" s="10" t="e">
        <f>ВВ!#REF!*0.9</f>
        <v>#REF!</v>
      </c>
      <c r="C10" s="10" t="e">
        <f>ВВ!#REF!*0.9</f>
        <v>#REF!</v>
      </c>
    </row>
    <row r="11" spans="1:3" x14ac:dyDescent="0.2">
      <c r="A11" s="9">
        <v>2</v>
      </c>
      <c r="B11" s="10" t="e">
        <f>ВВ!#REF!*0.9</f>
        <v>#REF!</v>
      </c>
      <c r="C11" s="10" t="e">
        <f>ВВ!#REF!*0.9</f>
        <v>#REF!</v>
      </c>
    </row>
    <row r="12" spans="1:3" x14ac:dyDescent="0.2">
      <c r="A12" s="8" t="s">
        <v>7</v>
      </c>
      <c r="B12" s="10"/>
      <c r="C12" s="10"/>
    </row>
    <row r="13" spans="1:3" x14ac:dyDescent="0.2">
      <c r="A13" s="11">
        <v>1</v>
      </c>
      <c r="B13" s="10" t="e">
        <f>ВВ!#REF!*0.9</f>
        <v>#REF!</v>
      </c>
      <c r="C13" s="10" t="e">
        <f>ВВ!#REF!*0.9</f>
        <v>#REF!</v>
      </c>
    </row>
    <row r="14" spans="1:3" x14ac:dyDescent="0.2">
      <c r="A14" s="11">
        <v>2</v>
      </c>
      <c r="B14" s="10" t="e">
        <f>ВВ!#REF!*0.9</f>
        <v>#REF!</v>
      </c>
      <c r="C14" s="10" t="e">
        <f>ВВ!#REF!*0.9</f>
        <v>#REF!</v>
      </c>
    </row>
    <row r="15" spans="1:3" x14ac:dyDescent="0.2">
      <c r="A15" s="8" t="s">
        <v>25</v>
      </c>
      <c r="B15" s="10"/>
      <c r="C15" s="10"/>
    </row>
    <row r="16" spans="1:3" x14ac:dyDescent="0.2">
      <c r="A16" s="11">
        <v>1</v>
      </c>
      <c r="B16" s="10" t="e">
        <f>ВВ!#REF!*0.9</f>
        <v>#REF!</v>
      </c>
      <c r="C16" s="10" t="e">
        <f>ВВ!#REF!*0.9</f>
        <v>#REF!</v>
      </c>
    </row>
    <row r="17" spans="1:3" x14ac:dyDescent="0.2">
      <c r="A17" s="11">
        <v>2</v>
      </c>
      <c r="B17" s="10" t="e">
        <f>ВВ!#REF!*0.9</f>
        <v>#REF!</v>
      </c>
      <c r="C17" s="10" t="e">
        <f>ВВ!#REF!*0.9</f>
        <v>#REF!</v>
      </c>
    </row>
    <row r="19" spans="1:3" ht="159" customHeight="1" x14ac:dyDescent="0.2">
      <c r="A19" s="12" t="s">
        <v>309</v>
      </c>
    </row>
    <row r="20" spans="1:3" x14ac:dyDescent="0.2">
      <c r="A20" s="13" t="s">
        <v>50</v>
      </c>
    </row>
    <row r="21" spans="1:3" x14ac:dyDescent="0.2">
      <c r="A21" s="14" t="s">
        <v>310</v>
      </c>
    </row>
    <row r="22" spans="1:3" x14ac:dyDescent="0.2">
      <c r="A22" s="15" t="s">
        <v>311</v>
      </c>
    </row>
    <row r="24" spans="1:3" x14ac:dyDescent="0.2">
      <c r="A24" s="16" t="s">
        <v>23</v>
      </c>
    </row>
    <row r="25" spans="1:3" x14ac:dyDescent="0.2">
      <c r="A25" s="17" t="s">
        <v>124</v>
      </c>
    </row>
    <row r="26" spans="1:3" x14ac:dyDescent="0.2">
      <c r="A26" s="18" t="s">
        <v>9</v>
      </c>
    </row>
    <row r="27" spans="1:3" x14ac:dyDescent="0.2">
      <c r="A27" s="18" t="s">
        <v>10</v>
      </c>
    </row>
    <row r="28" spans="1:3" ht="24" x14ac:dyDescent="0.2">
      <c r="A28" s="19" t="s">
        <v>11</v>
      </c>
    </row>
    <row r="29" spans="1:3" x14ac:dyDescent="0.2">
      <c r="A29" s="18" t="s">
        <v>125</v>
      </c>
    </row>
    <row r="30" spans="1:3" ht="24" x14ac:dyDescent="0.2">
      <c r="A30" s="19" t="s">
        <v>188</v>
      </c>
    </row>
    <row r="32" spans="1:3" ht="25.5" x14ac:dyDescent="0.2">
      <c r="A32" s="20" t="s">
        <v>214</v>
      </c>
    </row>
    <row r="33" spans="1:1" ht="63" x14ac:dyDescent="0.2">
      <c r="A33" s="21" t="s">
        <v>299</v>
      </c>
    </row>
    <row r="34" spans="1:1" ht="31.5" x14ac:dyDescent="0.2">
      <c r="A34" s="21" t="s">
        <v>300</v>
      </c>
    </row>
    <row r="35" spans="1:1" ht="76.5" customHeight="1" x14ac:dyDescent="0.2">
      <c r="A35" s="21" t="s">
        <v>301</v>
      </c>
    </row>
    <row r="36" spans="1:1" ht="31.5" x14ac:dyDescent="0.2">
      <c r="A36" s="21" t="s">
        <v>302</v>
      </c>
    </row>
    <row r="37" spans="1:1" ht="73.5" x14ac:dyDescent="0.2">
      <c r="A37" s="21" t="s">
        <v>303</v>
      </c>
    </row>
    <row r="38" spans="1:1" ht="31.5" x14ac:dyDescent="0.2">
      <c r="A38" s="21" t="s">
        <v>304</v>
      </c>
    </row>
    <row r="39" spans="1:1" ht="31.5" x14ac:dyDescent="0.2">
      <c r="A39" s="21" t="s">
        <v>305</v>
      </c>
    </row>
    <row r="40" spans="1:1" ht="31.5" x14ac:dyDescent="0.2">
      <c r="A40" s="21" t="s">
        <v>306</v>
      </c>
    </row>
    <row r="41" spans="1:1" ht="42" x14ac:dyDescent="0.2">
      <c r="A41" s="21" t="s">
        <v>307</v>
      </c>
    </row>
    <row r="42" spans="1:1" ht="42" x14ac:dyDescent="0.2">
      <c r="A42" s="21" t="s">
        <v>308</v>
      </c>
    </row>
    <row r="44" spans="1:1" ht="42" x14ac:dyDescent="0.2">
      <c r="A44" s="22" t="s">
        <v>139</v>
      </c>
    </row>
    <row r="45" spans="1:1" ht="21" x14ac:dyDescent="0.2">
      <c r="A45" s="23" t="s">
        <v>140</v>
      </c>
    </row>
    <row r="46" spans="1:1" ht="53.25" x14ac:dyDescent="0.2">
      <c r="A46" s="24" t="s">
        <v>141</v>
      </c>
    </row>
    <row r="47" spans="1:1" ht="31.5" x14ac:dyDescent="0.2">
      <c r="A47" s="25" t="s">
        <v>142</v>
      </c>
    </row>
    <row r="49" spans="1:1" x14ac:dyDescent="0.2">
      <c r="A49" s="26" t="s">
        <v>20</v>
      </c>
    </row>
    <row r="50" spans="1:1" ht="24" x14ac:dyDescent="0.2">
      <c r="A50" s="27" t="s">
        <v>143</v>
      </c>
    </row>
    <row r="51" spans="1:1" ht="24" x14ac:dyDescent="0.2">
      <c r="A51" s="27" t="s">
        <v>144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92</vt:i4>
      </vt:variant>
    </vt:vector>
  </HeadingPairs>
  <TitlesOfParts>
    <vt:vector size="92" baseType="lpstr">
      <vt:lpstr>4=3 |COMMISSION</vt:lpstr>
      <vt:lpstr>4=3 | FIT15</vt:lpstr>
      <vt:lpstr>4=3 | FIT18</vt:lpstr>
      <vt:lpstr>4=3 | FIT18+25руб.</vt:lpstr>
      <vt:lpstr>4=3 | FIT20</vt:lpstr>
      <vt:lpstr>AVIA25+25</vt:lpstr>
      <vt:lpstr>AVIA25</vt:lpstr>
      <vt:lpstr>ВВ</vt:lpstr>
      <vt:lpstr>RO</vt:lpstr>
      <vt:lpstr>RO | FIT15+25руб.</vt:lpstr>
      <vt:lpstr>ОиК</vt:lpstr>
      <vt:lpstr>BRIGHT</vt:lpstr>
      <vt:lpstr>нетто FIT15</vt:lpstr>
      <vt:lpstr>RO FIT15</vt:lpstr>
      <vt:lpstr>РБ BB 10% FIT15</vt:lpstr>
      <vt:lpstr>ОиК FIT15</vt:lpstr>
      <vt:lpstr>BRIGHT FIT15</vt:lpstr>
      <vt:lpstr>нетто FIT18</vt:lpstr>
      <vt:lpstr>RO FIT18</vt:lpstr>
      <vt:lpstr>РБ BB 10% FIT18</vt:lpstr>
      <vt:lpstr>ОиК FIT18 </vt:lpstr>
      <vt:lpstr>BRIGHT FIT18</vt:lpstr>
      <vt:lpstr>нетто FIT18+25</vt:lpstr>
      <vt:lpstr>RO FIT18+25</vt:lpstr>
      <vt:lpstr>РБ BB 10% FIT18+25</vt:lpstr>
      <vt:lpstr>ОиК FIT18+25</vt:lpstr>
      <vt:lpstr>BRIGHT FIT18+25</vt:lpstr>
      <vt:lpstr>нетто FIT20</vt:lpstr>
      <vt:lpstr>RO FIT20</vt:lpstr>
      <vt:lpstr>RO | FIT20+25 </vt:lpstr>
      <vt:lpstr>нетто 15+25руб</vt:lpstr>
      <vt:lpstr>нетто 20</vt:lpstr>
      <vt:lpstr>РБ ББ| commission</vt:lpstr>
      <vt:lpstr>РБ ББ10% (2022)| FIT15</vt:lpstr>
      <vt:lpstr>РБ ББ10%(2022)| FIT20</vt:lpstr>
      <vt:lpstr>РБ ББ10%(2022)| FIT20+25руб.</vt:lpstr>
      <vt:lpstr>РБ ББ10%(2022)| COMMISSION</vt:lpstr>
      <vt:lpstr>РБ ББ15% (2022)| FIT15</vt:lpstr>
      <vt:lpstr>РБ ББ15% (2022)| FIT20</vt:lpstr>
      <vt:lpstr>РБ ББ15% (2022)| FIT20+25руб.</vt:lpstr>
      <vt:lpstr>РБ ББ15% (2022)|COMMISSION</vt:lpstr>
      <vt:lpstr>ЗЭГ Активный | FIT20</vt:lpstr>
      <vt:lpstr>ЗЭГ Активный | commission</vt:lpstr>
      <vt:lpstr>Горный детокс | FIT15</vt:lpstr>
      <vt:lpstr>Горный детокс | FIT20</vt:lpstr>
      <vt:lpstr>Горный детокс | commission</vt:lpstr>
      <vt:lpstr>ЗЭГ Активный | FIT15</vt:lpstr>
      <vt:lpstr>ЗЭГ| FIT20+25руб.</vt:lpstr>
      <vt:lpstr>Осенние каникулы | FIT20</vt:lpstr>
      <vt:lpstr>Осенние каникулы | commission</vt:lpstr>
      <vt:lpstr>отдыхай катай BAR</vt:lpstr>
      <vt:lpstr>4=5 | FIT15</vt:lpstr>
      <vt:lpstr>4=5 | FIT20</vt:lpstr>
      <vt:lpstr>4=5 | COMMISSION</vt:lpstr>
      <vt:lpstr>AVIA 12%</vt:lpstr>
      <vt:lpstr>ЯВК 2023 | FIT15</vt:lpstr>
      <vt:lpstr>ЯВК 2023 | FIT20</vt:lpstr>
      <vt:lpstr>ЯВК 2023 | COMMISSION</vt:lpstr>
      <vt:lpstr>ЗЭГ| FIT15</vt:lpstr>
      <vt:lpstr>ЗЭГ| FIT18</vt:lpstr>
      <vt:lpstr>ЗЭГ| COMMISSION</vt:lpstr>
      <vt:lpstr>Наполни свое лето| FIT18</vt:lpstr>
      <vt:lpstr>Наполни свое лето| COMMISSION</vt:lpstr>
      <vt:lpstr>Осенние каникулы | FIT15</vt:lpstr>
      <vt:lpstr>Осенние каникулы | FIT18</vt:lpstr>
      <vt:lpstr>Осенние каникулы |COMMISSION</vt:lpstr>
      <vt:lpstr>ОиК (2025 - 26)| FIT15+25руб.</vt:lpstr>
      <vt:lpstr>РБ BB 10% FIT18 FIT20</vt:lpstr>
      <vt:lpstr>ОиК FIT20 </vt:lpstr>
      <vt:lpstr>BRIGHT FIT20</vt:lpstr>
      <vt:lpstr>РБ ББ10% (2025)| FIT15+25руб.</vt:lpstr>
      <vt:lpstr>Отдыхай катай |FIT15</vt:lpstr>
      <vt:lpstr>Отдыхай катай |FIT18</vt:lpstr>
      <vt:lpstr>Отдыхай катай |FIT18+25руб.</vt:lpstr>
      <vt:lpstr>Отдыхай катай |FIT20</vt:lpstr>
      <vt:lpstr>Отдыхай катай |COMMISSION</vt:lpstr>
      <vt:lpstr>Наполни свое лето| FIT15</vt:lpstr>
      <vt:lpstr>Наполни свое лето|FIT18</vt:lpstr>
      <vt:lpstr>Наполни свое лето| FIT18+25руб.</vt:lpstr>
      <vt:lpstr>Наполни свое лето| FIT20</vt:lpstr>
      <vt:lpstr>Наполни свое лето|COMISSION</vt:lpstr>
      <vt:lpstr>Наполни свое лето | FIT18</vt:lpstr>
      <vt:lpstr>Наполни свое лето | COMMISSION</vt:lpstr>
      <vt:lpstr>Наполни свое лето | FIT18+25руб</vt:lpstr>
      <vt:lpstr>Наполни свое лето | FIT20+35руб</vt:lpstr>
      <vt:lpstr>РБ ББ15% (2024)| FIT15</vt:lpstr>
      <vt:lpstr>РБ ББ15% (2024)| FIT18</vt:lpstr>
      <vt:lpstr>РБ ББ15% (2024)| FIT18+25руб.</vt:lpstr>
      <vt:lpstr>РБ ББ15% (2024)| FIT20+35руб.</vt:lpstr>
      <vt:lpstr>РБ ББ15% (2024)| COMMISSION</vt:lpstr>
      <vt:lpstr>Весенние каникулы | FIT20</vt:lpstr>
      <vt:lpstr>Весенние каникулы | commission</vt:lpstr>
    </vt:vector>
  </TitlesOfParts>
  <Company>Samo-Soft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Rudnev</dc:creator>
  <cp:lastModifiedBy>vmikhalkina</cp:lastModifiedBy>
  <cp:lastPrinted>2019-12-07T14:20:00Z</cp:lastPrinted>
  <dcterms:created xsi:type="dcterms:W3CDTF">2001-10-03T09:33:00Z</dcterms:created>
  <dcterms:modified xsi:type="dcterms:W3CDTF">2026-03-16T07:52:21Z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365EFD9D5DE84D1BB0E4781D13F104E6_13</vt:lpwstr>
  </property>
  <property fmtid="{D5CDD505-2E9C-101B-9397-08002B2CF9AE}" pid="3" name="KSOProductBuildVer">
    <vt:lpwstr>1049-12.2.0.23196</vt:lpwstr>
  </property>
</Properties>
</file>